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vlaamseoverheid.sharepoint.com/sites/1f2b8p/SCHOLENBOUW/CAP_Capmonitor/Output monitor 2021/Website onderzoeksresultaten/Gewoon SO/"/>
    </mc:Choice>
  </mc:AlternateContent>
  <xr:revisionPtr revIDLastSave="2" documentId="8_{A9D3E985-9776-41F0-9300-CDCC19E2BB9D}" xr6:coauthVersionLast="47" xr6:coauthVersionMax="47" xr10:uidLastSave="{FD31B741-DE65-4EDF-90C0-86B427B117A3}"/>
  <bookViews>
    <workbookView xWindow="-108" yWindow="-108" windowWidth="23256" windowHeight="12576" activeTab="1" xr2:uid="{27528389-EA46-4CFC-BE8A-81957CE069E4}"/>
  </bookViews>
  <sheets>
    <sheet name="PARAGRAAF DEELNAME" sheetId="18" r:id="rId1"/>
    <sheet name="FIGUUR OVERZICHT SO" sheetId="8" r:id="rId2"/>
    <sheet name="TABEL VOOR FIGUUR ALGEMEEN SO" sheetId="5" state="hidden" r:id="rId3"/>
    <sheet name="NAAM GEMEENTE" sheetId="1" state="hidden" r:id="rId4"/>
    <sheet name="VRAAGPROGNOSES totaal" sheetId="2" state="hidden" r:id="rId5"/>
    <sheet name="AANBODPROGNOSES" sheetId="3" state="hidden" r:id="rId6"/>
    <sheet name="totaal aantal leerlingen so" sheetId="7" state="hidden" r:id="rId7"/>
    <sheet name="inschrijvingen a" sheetId="9" state="hidden" r:id="rId8"/>
    <sheet name="inschrijvingen b" sheetId="10" state="hidden" r:id="rId9"/>
    <sheet name="inschrijvingen aso" sheetId="11" state="hidden" r:id="rId10"/>
    <sheet name="inschrijvingen tso" sheetId="12" state="hidden" r:id="rId11"/>
    <sheet name="inschrijvingen bso" sheetId="13" state="hidden" r:id="rId12"/>
    <sheet name="inschrijvingen kso" sheetId="14" state="hidden" r:id="rId13"/>
    <sheet name="inschrijvingen okan" sheetId="15" state="hidden" r:id="rId14"/>
    <sheet name="inschrijvingen hbo" sheetId="16" state="hidden" r:id="rId15"/>
    <sheet name="Sheet1" sheetId="17" state="hidden" r:id="rId16"/>
    <sheet name="INSCHRIJVINGEN" sheetId="4" state="hidden" r:id="rId17"/>
  </sheets>
  <externalReferences>
    <externalReference r:id="rId18"/>
  </externalReferences>
  <definedNames>
    <definedName name="_xlnm._FilterDatabase" localSheetId="0" hidden="1">'PARAGRAAF DEELNAME'!$A$1:$D$197</definedName>
  </definedNames>
  <calcPr calcId="191029"/>
  <pivotCaches>
    <pivotCache cacheId="0" r:id="rId19"/>
    <pivotCache cacheId="1"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8" l="1"/>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E3122" i="4"/>
  <c r="E3123" i="4"/>
  <c r="E3124" i="4"/>
  <c r="E3125" i="4"/>
  <c r="E3126" i="4"/>
  <c r="E3127" i="4"/>
  <c r="E3128" i="4"/>
  <c r="E3129" i="4"/>
  <c r="E3130" i="4"/>
  <c r="E3131" i="4"/>
  <c r="E3132" i="4"/>
  <c r="E3133" i="4"/>
  <c r="E3134" i="4"/>
  <c r="E3135" i="4"/>
  <c r="E3136" i="4"/>
  <c r="E3137" i="4"/>
  <c r="E3138" i="4"/>
  <c r="E3139" i="4"/>
  <c r="E3140" i="4"/>
  <c r="E3141" i="4"/>
  <c r="E3142" i="4"/>
  <c r="E3143" i="4"/>
  <c r="E3144" i="4"/>
  <c r="E3145" i="4"/>
  <c r="E3146" i="4"/>
  <c r="E3147" i="4"/>
  <c r="E3148" i="4"/>
  <c r="E3149" i="4"/>
  <c r="E3150" i="4"/>
  <c r="E3151" i="4"/>
  <c r="E3152" i="4"/>
  <c r="E3153" i="4"/>
  <c r="E3154" i="4"/>
  <c r="E3155" i="4"/>
  <c r="E3156" i="4"/>
  <c r="E3157" i="4"/>
  <c r="E3158" i="4"/>
  <c r="E3159"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E3293" i="4"/>
  <c r="E3294" i="4"/>
  <c r="E3295" i="4"/>
  <c r="E3296" i="4"/>
  <c r="E3297" i="4"/>
  <c r="E3298" i="4"/>
  <c r="E3299" i="4"/>
  <c r="E3300" i="4"/>
  <c r="E3301" i="4"/>
  <c r="E3302" i="4"/>
  <c r="E3303" i="4"/>
  <c r="E3304" i="4"/>
  <c r="E3305" i="4"/>
  <c r="E3306" i="4"/>
  <c r="E3307" i="4"/>
  <c r="E3308" i="4"/>
  <c r="E3309" i="4"/>
  <c r="E3310" i="4"/>
  <c r="E3311" i="4"/>
  <c r="E3312" i="4"/>
  <c r="E3313" i="4"/>
  <c r="E3314" i="4"/>
  <c r="E3315" i="4"/>
  <c r="E3316" i="4"/>
  <c r="E3317" i="4"/>
  <c r="E3318" i="4"/>
  <c r="E3319" i="4"/>
  <c r="E3320" i="4"/>
  <c r="E3321" i="4"/>
  <c r="E3322" i="4"/>
  <c r="E3323" i="4"/>
  <c r="E332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3385" i="4"/>
  <c r="E3386" i="4"/>
  <c r="E3387" i="4"/>
  <c r="E3388" i="4"/>
  <c r="E3389" i="4"/>
  <c r="E3390" i="4"/>
  <c r="E3391" i="4"/>
  <c r="E3392" i="4"/>
  <c r="E3393" i="4"/>
  <c r="E3394" i="4"/>
  <c r="E3395" i="4"/>
  <c r="E3396" i="4"/>
  <c r="E3397" i="4"/>
  <c r="E3398" i="4"/>
  <c r="E3399" i="4"/>
  <c r="E3400" i="4"/>
  <c r="E3401" i="4"/>
  <c r="E3402" i="4"/>
  <c r="E3403" i="4"/>
  <c r="E3404" i="4"/>
  <c r="E3405" i="4"/>
  <c r="E3406" i="4"/>
  <c r="E3407" i="4"/>
  <c r="E3408" i="4"/>
  <c r="E3409" i="4"/>
  <c r="E3410" i="4"/>
  <c r="E3411" i="4"/>
  <c r="E3412" i="4"/>
  <c r="E3413" i="4"/>
  <c r="E3414" i="4"/>
  <c r="E3415" i="4"/>
  <c r="E3416" i="4"/>
  <c r="E3417" i="4"/>
  <c r="E3418" i="4"/>
  <c r="E3419" i="4"/>
  <c r="E3420" i="4"/>
  <c r="E3421" i="4"/>
  <c r="E3422" i="4"/>
  <c r="E3423" i="4"/>
  <c r="E3424" i="4"/>
  <c r="E3425" i="4"/>
  <c r="E3426" i="4"/>
  <c r="E3427" i="4"/>
  <c r="E3428" i="4"/>
  <c r="E3429" i="4"/>
  <c r="E3430" i="4"/>
  <c r="E3431" i="4"/>
  <c r="E3432" i="4"/>
  <c r="E3433" i="4"/>
  <c r="E3434" i="4"/>
  <c r="E3435" i="4"/>
  <c r="E3436" i="4"/>
  <c r="E3437" i="4"/>
  <c r="E3438" i="4"/>
  <c r="E3439" i="4"/>
  <c r="E3440" i="4"/>
  <c r="E3441" i="4"/>
  <c r="E3442" i="4"/>
  <c r="E3443" i="4"/>
  <c r="E3444" i="4"/>
  <c r="E3445" i="4"/>
  <c r="E3446" i="4"/>
  <c r="E3447" i="4"/>
  <c r="E3448" i="4"/>
  <c r="E3449" i="4"/>
  <c r="E3450" i="4"/>
  <c r="E3451" i="4"/>
  <c r="E3452" i="4"/>
  <c r="E3453" i="4"/>
  <c r="E3454" i="4"/>
  <c r="E3455" i="4"/>
  <c r="E3456" i="4"/>
  <c r="E3457" i="4"/>
  <c r="E3458" i="4"/>
  <c r="E3459" i="4"/>
  <c r="E3460" i="4"/>
  <c r="E3461" i="4"/>
  <c r="E3462" i="4"/>
  <c r="E3463" i="4"/>
  <c r="E3464" i="4"/>
  <c r="E3465" i="4"/>
  <c r="E3466" i="4"/>
  <c r="E3467" i="4"/>
  <c r="E3468" i="4"/>
  <c r="E3469" i="4"/>
  <c r="E3470" i="4"/>
  <c r="E3471" i="4"/>
  <c r="E3472" i="4"/>
  <c r="E3473" i="4"/>
  <c r="E3474" i="4"/>
  <c r="E3475" i="4"/>
  <c r="E3476" i="4"/>
  <c r="E3477" i="4"/>
  <c r="E3478" i="4"/>
  <c r="E3479" i="4"/>
  <c r="E3480" i="4"/>
  <c r="E3481" i="4"/>
  <c r="E3482" i="4"/>
  <c r="E3483" i="4"/>
  <c r="E3484" i="4"/>
  <c r="E3485" i="4"/>
  <c r="E3486" i="4"/>
  <c r="E3487" i="4"/>
  <c r="E3488" i="4"/>
  <c r="E3489" i="4"/>
  <c r="E3490" i="4"/>
  <c r="E3491" i="4"/>
  <c r="E3492" i="4"/>
  <c r="E3493" i="4"/>
  <c r="E3494" i="4"/>
  <c r="E3495" i="4"/>
  <c r="E3496" i="4"/>
  <c r="E3497" i="4"/>
  <c r="E3498" i="4"/>
  <c r="E3499" i="4"/>
  <c r="E3500" i="4"/>
  <c r="E3501" i="4"/>
  <c r="E3502" i="4"/>
  <c r="E3503" i="4"/>
  <c r="E3504" i="4"/>
  <c r="E3505" i="4"/>
  <c r="E3506" i="4"/>
  <c r="E3507" i="4"/>
  <c r="E3508" i="4"/>
  <c r="E3509" i="4"/>
  <c r="E3510"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2" i="4"/>
  <c r="D387" i="5" l="1"/>
  <c r="E387" i="5"/>
  <c r="F387" i="5"/>
  <c r="G387" i="5"/>
  <c r="H387" i="5"/>
  <c r="I387" i="5"/>
  <c r="J387" i="5"/>
  <c r="K387" i="5"/>
  <c r="L387" i="5"/>
  <c r="M387" i="5"/>
  <c r="N387" i="5"/>
  <c r="O387" i="5"/>
  <c r="P387" i="5"/>
  <c r="Q387" i="5"/>
  <c r="R387" i="5"/>
  <c r="S387" i="5"/>
  <c r="T387" i="5"/>
  <c r="U387" i="5"/>
  <c r="V387" i="5"/>
  <c r="W387" i="5"/>
  <c r="X387" i="5"/>
  <c r="Y387" i="5"/>
  <c r="Z387" i="5"/>
  <c r="D388" i="5"/>
  <c r="E388" i="5"/>
  <c r="F388" i="5"/>
  <c r="G388" i="5"/>
  <c r="H388" i="5"/>
  <c r="I388" i="5"/>
  <c r="J388" i="5"/>
  <c r="K388" i="5"/>
  <c r="L388" i="5"/>
  <c r="M388" i="5"/>
  <c r="N388" i="5"/>
  <c r="O388" i="5"/>
  <c r="P388" i="5"/>
  <c r="Q388" i="5"/>
  <c r="R388" i="5"/>
  <c r="S388" i="5"/>
  <c r="T388" i="5"/>
  <c r="U388" i="5"/>
  <c r="V388" i="5"/>
  <c r="W388" i="5"/>
  <c r="X388" i="5"/>
  <c r="Y388" i="5"/>
  <c r="Z388" i="5"/>
  <c r="D389" i="5"/>
  <c r="E389" i="5"/>
  <c r="F389" i="5"/>
  <c r="G389" i="5"/>
  <c r="H389" i="5"/>
  <c r="I389" i="5"/>
  <c r="J389" i="5"/>
  <c r="K389" i="5"/>
  <c r="L389" i="5"/>
  <c r="M389" i="5"/>
  <c r="N389" i="5"/>
  <c r="O389" i="5"/>
  <c r="P389" i="5"/>
  <c r="Q389" i="5"/>
  <c r="R389" i="5"/>
  <c r="S389" i="5"/>
  <c r="T389" i="5"/>
  <c r="U389" i="5"/>
  <c r="V389" i="5"/>
  <c r="W389" i="5"/>
  <c r="X389" i="5"/>
  <c r="Y389" i="5"/>
  <c r="Z389" i="5"/>
  <c r="D390" i="5"/>
  <c r="E390" i="5"/>
  <c r="F390" i="5"/>
  <c r="G390" i="5"/>
  <c r="H390" i="5"/>
  <c r="I390" i="5"/>
  <c r="J390" i="5"/>
  <c r="K390" i="5"/>
  <c r="L390" i="5"/>
  <c r="M390" i="5"/>
  <c r="N390" i="5"/>
  <c r="O390" i="5"/>
  <c r="P390" i="5"/>
  <c r="Q390" i="5"/>
  <c r="R390" i="5"/>
  <c r="S390" i="5"/>
  <c r="T390" i="5"/>
  <c r="U390" i="5"/>
  <c r="V390" i="5"/>
  <c r="W390" i="5"/>
  <c r="X390" i="5"/>
  <c r="Y390" i="5"/>
  <c r="Z390" i="5"/>
  <c r="D391" i="5"/>
  <c r="E391" i="5"/>
  <c r="F391" i="5"/>
  <c r="G391" i="5"/>
  <c r="H391" i="5"/>
  <c r="I391" i="5"/>
  <c r="J391" i="5"/>
  <c r="K391" i="5"/>
  <c r="L391" i="5"/>
  <c r="M391" i="5"/>
  <c r="N391" i="5"/>
  <c r="O391" i="5"/>
  <c r="P391" i="5"/>
  <c r="Q391" i="5"/>
  <c r="R391" i="5"/>
  <c r="S391" i="5"/>
  <c r="T391" i="5"/>
  <c r="U391" i="5"/>
  <c r="V391" i="5"/>
  <c r="W391" i="5"/>
  <c r="X391" i="5"/>
  <c r="Y391" i="5"/>
  <c r="Z391" i="5"/>
  <c r="D392" i="5"/>
  <c r="E392" i="5"/>
  <c r="F392" i="5"/>
  <c r="G392" i="5"/>
  <c r="H392" i="5"/>
  <c r="I392" i="5"/>
  <c r="J392" i="5"/>
  <c r="K392" i="5"/>
  <c r="L392" i="5"/>
  <c r="M392" i="5"/>
  <c r="N392" i="5"/>
  <c r="O392" i="5"/>
  <c r="P392" i="5"/>
  <c r="Q392" i="5"/>
  <c r="R392" i="5"/>
  <c r="S392" i="5"/>
  <c r="T392" i="5"/>
  <c r="U392" i="5"/>
  <c r="V392" i="5"/>
  <c r="W392" i="5"/>
  <c r="X392" i="5"/>
  <c r="Y392" i="5"/>
  <c r="Z392" i="5"/>
  <c r="D393" i="5"/>
  <c r="E393" i="5"/>
  <c r="F393" i="5"/>
  <c r="G393" i="5"/>
  <c r="H393" i="5"/>
  <c r="I393" i="5"/>
  <c r="J393" i="5"/>
  <c r="K393" i="5"/>
  <c r="L393" i="5"/>
  <c r="M393" i="5"/>
  <c r="N393" i="5"/>
  <c r="O393" i="5"/>
  <c r="P393" i="5"/>
  <c r="Q393" i="5"/>
  <c r="R393" i="5"/>
  <c r="S393" i="5"/>
  <c r="T393" i="5"/>
  <c r="U393" i="5"/>
  <c r="V393" i="5"/>
  <c r="W393" i="5"/>
  <c r="X393" i="5"/>
  <c r="Y393" i="5"/>
  <c r="Z393" i="5"/>
  <c r="D394" i="5"/>
  <c r="E394" i="5"/>
  <c r="F394" i="5"/>
  <c r="G394" i="5"/>
  <c r="H394" i="5"/>
  <c r="I394" i="5"/>
  <c r="J394" i="5"/>
  <c r="K394" i="5"/>
  <c r="L394" i="5"/>
  <c r="M394" i="5"/>
  <c r="N394" i="5"/>
  <c r="O394" i="5"/>
  <c r="P394" i="5"/>
  <c r="Q394" i="5"/>
  <c r="R394" i="5"/>
  <c r="S394" i="5"/>
  <c r="T394" i="5"/>
  <c r="U394" i="5"/>
  <c r="V394" i="5"/>
  <c r="W394" i="5"/>
  <c r="X394" i="5"/>
  <c r="Y394" i="5"/>
  <c r="Z394" i="5"/>
  <c r="D395" i="5"/>
  <c r="E395" i="5"/>
  <c r="F395" i="5"/>
  <c r="G395" i="5"/>
  <c r="H395" i="5"/>
  <c r="I395" i="5"/>
  <c r="J395" i="5"/>
  <c r="K395" i="5"/>
  <c r="L395" i="5"/>
  <c r="M395" i="5"/>
  <c r="N395" i="5"/>
  <c r="O395" i="5"/>
  <c r="P395" i="5"/>
  <c r="Q395" i="5"/>
  <c r="R395" i="5"/>
  <c r="S395" i="5"/>
  <c r="T395" i="5"/>
  <c r="U395" i="5"/>
  <c r="V395" i="5"/>
  <c r="W395" i="5"/>
  <c r="X395" i="5"/>
  <c r="Y395" i="5"/>
  <c r="Z395" i="5"/>
  <c r="D396" i="5"/>
  <c r="E396" i="5"/>
  <c r="F396" i="5"/>
  <c r="G396" i="5"/>
  <c r="H396" i="5"/>
  <c r="I396" i="5"/>
  <c r="J396" i="5"/>
  <c r="K396" i="5"/>
  <c r="L396" i="5"/>
  <c r="M396" i="5"/>
  <c r="N396" i="5"/>
  <c r="O396" i="5"/>
  <c r="P396" i="5"/>
  <c r="Q396" i="5"/>
  <c r="R396" i="5"/>
  <c r="S396" i="5"/>
  <c r="T396" i="5"/>
  <c r="U396" i="5"/>
  <c r="V396" i="5"/>
  <c r="W396" i="5"/>
  <c r="X396" i="5"/>
  <c r="Y396" i="5"/>
  <c r="Z396" i="5"/>
  <c r="D397" i="5"/>
  <c r="E397" i="5"/>
  <c r="F397" i="5"/>
  <c r="G397" i="5"/>
  <c r="H397" i="5"/>
  <c r="I397" i="5"/>
  <c r="J397" i="5"/>
  <c r="K397" i="5"/>
  <c r="L397" i="5"/>
  <c r="M397" i="5"/>
  <c r="N397" i="5"/>
  <c r="O397" i="5"/>
  <c r="P397" i="5"/>
  <c r="Q397" i="5"/>
  <c r="R397" i="5"/>
  <c r="S397" i="5"/>
  <c r="T397" i="5"/>
  <c r="U397" i="5"/>
  <c r="V397" i="5"/>
  <c r="W397" i="5"/>
  <c r="X397" i="5"/>
  <c r="Y397" i="5"/>
  <c r="Z397" i="5"/>
  <c r="D398" i="5"/>
  <c r="E398" i="5"/>
  <c r="F398" i="5"/>
  <c r="G398" i="5"/>
  <c r="H398" i="5"/>
  <c r="I398" i="5"/>
  <c r="J398" i="5"/>
  <c r="K398" i="5"/>
  <c r="L398" i="5"/>
  <c r="M398" i="5"/>
  <c r="N398" i="5"/>
  <c r="O398" i="5"/>
  <c r="P398" i="5"/>
  <c r="Q398" i="5"/>
  <c r="R398" i="5"/>
  <c r="S398" i="5"/>
  <c r="T398" i="5"/>
  <c r="U398" i="5"/>
  <c r="V398" i="5"/>
  <c r="W398" i="5"/>
  <c r="X398" i="5"/>
  <c r="Y398" i="5"/>
  <c r="Z398" i="5"/>
  <c r="D399" i="5"/>
  <c r="E399" i="5"/>
  <c r="F399" i="5"/>
  <c r="G399" i="5"/>
  <c r="H399" i="5"/>
  <c r="I399" i="5"/>
  <c r="J399" i="5"/>
  <c r="K399" i="5"/>
  <c r="L399" i="5"/>
  <c r="M399" i="5"/>
  <c r="N399" i="5"/>
  <c r="O399" i="5"/>
  <c r="P399" i="5"/>
  <c r="Q399" i="5"/>
  <c r="R399" i="5"/>
  <c r="S399" i="5"/>
  <c r="T399" i="5"/>
  <c r="U399" i="5"/>
  <c r="V399" i="5"/>
  <c r="W399" i="5"/>
  <c r="X399" i="5"/>
  <c r="Y399" i="5"/>
  <c r="Z399" i="5"/>
  <c r="D400" i="5"/>
  <c r="E400" i="5"/>
  <c r="F400" i="5"/>
  <c r="G400" i="5"/>
  <c r="H400" i="5"/>
  <c r="I400" i="5"/>
  <c r="J400" i="5"/>
  <c r="K400" i="5"/>
  <c r="L400" i="5"/>
  <c r="M400" i="5"/>
  <c r="N400" i="5"/>
  <c r="O400" i="5"/>
  <c r="P400" i="5"/>
  <c r="Q400" i="5"/>
  <c r="R400" i="5"/>
  <c r="S400" i="5"/>
  <c r="T400" i="5"/>
  <c r="U400" i="5"/>
  <c r="V400" i="5"/>
  <c r="W400" i="5"/>
  <c r="X400" i="5"/>
  <c r="Y400" i="5"/>
  <c r="Z400" i="5"/>
  <c r="D401" i="5"/>
  <c r="E401" i="5"/>
  <c r="F401" i="5"/>
  <c r="G401" i="5"/>
  <c r="H401" i="5"/>
  <c r="I401" i="5"/>
  <c r="J401" i="5"/>
  <c r="K401" i="5"/>
  <c r="L401" i="5"/>
  <c r="M401" i="5"/>
  <c r="N401" i="5"/>
  <c r="O401" i="5"/>
  <c r="P401" i="5"/>
  <c r="Q401" i="5"/>
  <c r="R401" i="5"/>
  <c r="S401" i="5"/>
  <c r="T401" i="5"/>
  <c r="U401" i="5"/>
  <c r="V401" i="5"/>
  <c r="W401" i="5"/>
  <c r="X401" i="5"/>
  <c r="Y401" i="5"/>
  <c r="Z401" i="5"/>
  <c r="D402" i="5"/>
  <c r="E402" i="5"/>
  <c r="F402" i="5"/>
  <c r="G402" i="5"/>
  <c r="H402" i="5"/>
  <c r="I402" i="5"/>
  <c r="J402" i="5"/>
  <c r="K402" i="5"/>
  <c r="L402" i="5"/>
  <c r="M402" i="5"/>
  <c r="N402" i="5"/>
  <c r="O402" i="5"/>
  <c r="P402" i="5"/>
  <c r="Q402" i="5"/>
  <c r="R402" i="5"/>
  <c r="S402" i="5"/>
  <c r="T402" i="5"/>
  <c r="U402" i="5"/>
  <c r="V402" i="5"/>
  <c r="W402" i="5"/>
  <c r="X402" i="5"/>
  <c r="Y402" i="5"/>
  <c r="Z402" i="5"/>
  <c r="D403" i="5"/>
  <c r="E403" i="5"/>
  <c r="F403" i="5"/>
  <c r="G403" i="5"/>
  <c r="H403" i="5"/>
  <c r="I403" i="5"/>
  <c r="J403" i="5"/>
  <c r="K403" i="5"/>
  <c r="L403" i="5"/>
  <c r="M403" i="5"/>
  <c r="N403" i="5"/>
  <c r="O403" i="5"/>
  <c r="P403" i="5"/>
  <c r="Q403" i="5"/>
  <c r="R403" i="5"/>
  <c r="S403" i="5"/>
  <c r="T403" i="5"/>
  <c r="U403" i="5"/>
  <c r="V403" i="5"/>
  <c r="W403" i="5"/>
  <c r="X403" i="5"/>
  <c r="Y403" i="5"/>
  <c r="Z403" i="5"/>
  <c r="D404" i="5"/>
  <c r="E404" i="5"/>
  <c r="F404" i="5"/>
  <c r="G404" i="5"/>
  <c r="H404" i="5"/>
  <c r="I404" i="5"/>
  <c r="J404" i="5"/>
  <c r="K404" i="5"/>
  <c r="L404" i="5"/>
  <c r="M404" i="5"/>
  <c r="N404" i="5"/>
  <c r="O404" i="5"/>
  <c r="P404" i="5"/>
  <c r="Q404" i="5"/>
  <c r="R404" i="5"/>
  <c r="S404" i="5"/>
  <c r="T404" i="5"/>
  <c r="U404" i="5"/>
  <c r="V404" i="5"/>
  <c r="W404" i="5"/>
  <c r="X404" i="5"/>
  <c r="Y404" i="5"/>
  <c r="Z404" i="5"/>
  <c r="D405" i="5"/>
  <c r="E405" i="5"/>
  <c r="F405" i="5"/>
  <c r="G405" i="5"/>
  <c r="H405" i="5"/>
  <c r="I405" i="5"/>
  <c r="J405" i="5"/>
  <c r="K405" i="5"/>
  <c r="L405" i="5"/>
  <c r="M405" i="5"/>
  <c r="N405" i="5"/>
  <c r="O405" i="5"/>
  <c r="P405" i="5"/>
  <c r="Q405" i="5"/>
  <c r="R405" i="5"/>
  <c r="S405" i="5"/>
  <c r="T405" i="5"/>
  <c r="U405" i="5"/>
  <c r="V405" i="5"/>
  <c r="W405" i="5"/>
  <c r="X405" i="5"/>
  <c r="Y405" i="5"/>
  <c r="Z405" i="5"/>
  <c r="D406" i="5"/>
  <c r="E406" i="5"/>
  <c r="F406" i="5"/>
  <c r="G406" i="5"/>
  <c r="H406" i="5"/>
  <c r="I406" i="5"/>
  <c r="J406" i="5"/>
  <c r="K406" i="5"/>
  <c r="L406" i="5"/>
  <c r="M406" i="5"/>
  <c r="N406" i="5"/>
  <c r="O406" i="5"/>
  <c r="P406" i="5"/>
  <c r="Q406" i="5"/>
  <c r="R406" i="5"/>
  <c r="S406" i="5"/>
  <c r="T406" i="5"/>
  <c r="U406" i="5"/>
  <c r="V406" i="5"/>
  <c r="W406" i="5"/>
  <c r="X406" i="5"/>
  <c r="Y406" i="5"/>
  <c r="Z406" i="5"/>
  <c r="D407" i="5"/>
  <c r="E407" i="5"/>
  <c r="F407" i="5"/>
  <c r="G407" i="5"/>
  <c r="H407" i="5"/>
  <c r="I407" i="5"/>
  <c r="J407" i="5"/>
  <c r="K407" i="5"/>
  <c r="L407" i="5"/>
  <c r="M407" i="5"/>
  <c r="N407" i="5"/>
  <c r="O407" i="5"/>
  <c r="P407" i="5"/>
  <c r="Q407" i="5"/>
  <c r="R407" i="5"/>
  <c r="S407" i="5"/>
  <c r="T407" i="5"/>
  <c r="U407" i="5"/>
  <c r="V407" i="5"/>
  <c r="W407" i="5"/>
  <c r="X407" i="5"/>
  <c r="Y407" i="5"/>
  <c r="Z407" i="5"/>
  <c r="D408" i="5"/>
  <c r="E408" i="5"/>
  <c r="F408" i="5"/>
  <c r="G408" i="5"/>
  <c r="H408" i="5"/>
  <c r="I408" i="5"/>
  <c r="J408" i="5"/>
  <c r="K408" i="5"/>
  <c r="L408" i="5"/>
  <c r="M408" i="5"/>
  <c r="N408" i="5"/>
  <c r="O408" i="5"/>
  <c r="P408" i="5"/>
  <c r="Q408" i="5"/>
  <c r="R408" i="5"/>
  <c r="S408" i="5"/>
  <c r="T408" i="5"/>
  <c r="U408" i="5"/>
  <c r="V408" i="5"/>
  <c r="W408" i="5"/>
  <c r="X408" i="5"/>
  <c r="Y408" i="5"/>
  <c r="Z408" i="5"/>
  <c r="D409" i="5"/>
  <c r="E409" i="5"/>
  <c r="F409" i="5"/>
  <c r="G409" i="5"/>
  <c r="H409" i="5"/>
  <c r="I409" i="5"/>
  <c r="J409" i="5"/>
  <c r="K409" i="5"/>
  <c r="L409" i="5"/>
  <c r="M409" i="5"/>
  <c r="N409" i="5"/>
  <c r="O409" i="5"/>
  <c r="P409" i="5"/>
  <c r="Q409" i="5"/>
  <c r="R409" i="5"/>
  <c r="S409" i="5"/>
  <c r="T409" i="5"/>
  <c r="U409" i="5"/>
  <c r="V409" i="5"/>
  <c r="W409" i="5"/>
  <c r="X409" i="5"/>
  <c r="Y409" i="5"/>
  <c r="Z409" i="5"/>
  <c r="D410" i="5"/>
  <c r="E410" i="5"/>
  <c r="F410" i="5"/>
  <c r="G410" i="5"/>
  <c r="H410" i="5"/>
  <c r="I410" i="5"/>
  <c r="J410" i="5"/>
  <c r="K410" i="5"/>
  <c r="L410" i="5"/>
  <c r="M410" i="5"/>
  <c r="N410" i="5"/>
  <c r="O410" i="5"/>
  <c r="P410" i="5"/>
  <c r="Q410" i="5"/>
  <c r="R410" i="5"/>
  <c r="S410" i="5"/>
  <c r="T410" i="5"/>
  <c r="U410" i="5"/>
  <c r="V410" i="5"/>
  <c r="W410" i="5"/>
  <c r="X410" i="5"/>
  <c r="Y410" i="5"/>
  <c r="Z410" i="5"/>
  <c r="D411" i="5"/>
  <c r="E411" i="5"/>
  <c r="F411" i="5"/>
  <c r="G411" i="5"/>
  <c r="H411" i="5"/>
  <c r="I411" i="5"/>
  <c r="J411" i="5"/>
  <c r="K411" i="5"/>
  <c r="L411" i="5"/>
  <c r="M411" i="5"/>
  <c r="N411" i="5"/>
  <c r="O411" i="5"/>
  <c r="P411" i="5"/>
  <c r="Q411" i="5"/>
  <c r="R411" i="5"/>
  <c r="S411" i="5"/>
  <c r="T411" i="5"/>
  <c r="U411" i="5"/>
  <c r="V411" i="5"/>
  <c r="W411" i="5"/>
  <c r="X411" i="5"/>
  <c r="Y411" i="5"/>
  <c r="Z411" i="5"/>
  <c r="D412" i="5"/>
  <c r="E412" i="5"/>
  <c r="F412" i="5"/>
  <c r="G412" i="5"/>
  <c r="H412" i="5"/>
  <c r="I412" i="5"/>
  <c r="J412" i="5"/>
  <c r="K412" i="5"/>
  <c r="L412" i="5"/>
  <c r="M412" i="5"/>
  <c r="N412" i="5"/>
  <c r="O412" i="5"/>
  <c r="P412" i="5"/>
  <c r="Q412" i="5"/>
  <c r="R412" i="5"/>
  <c r="S412" i="5"/>
  <c r="T412" i="5"/>
  <c r="U412" i="5"/>
  <c r="V412" i="5"/>
  <c r="W412" i="5"/>
  <c r="X412" i="5"/>
  <c r="Y412" i="5"/>
  <c r="Z412" i="5"/>
  <c r="D413" i="5"/>
  <c r="E413" i="5"/>
  <c r="F413" i="5"/>
  <c r="G413" i="5"/>
  <c r="H413" i="5"/>
  <c r="I413" i="5"/>
  <c r="J413" i="5"/>
  <c r="K413" i="5"/>
  <c r="L413" i="5"/>
  <c r="M413" i="5"/>
  <c r="N413" i="5"/>
  <c r="O413" i="5"/>
  <c r="P413" i="5"/>
  <c r="Q413" i="5"/>
  <c r="R413" i="5"/>
  <c r="S413" i="5"/>
  <c r="T413" i="5"/>
  <c r="U413" i="5"/>
  <c r="V413" i="5"/>
  <c r="W413" i="5"/>
  <c r="X413" i="5"/>
  <c r="Y413" i="5"/>
  <c r="Z413" i="5"/>
  <c r="D414" i="5"/>
  <c r="E414" i="5"/>
  <c r="F414" i="5"/>
  <c r="G414" i="5"/>
  <c r="H414" i="5"/>
  <c r="I414" i="5"/>
  <c r="J414" i="5"/>
  <c r="K414" i="5"/>
  <c r="L414" i="5"/>
  <c r="M414" i="5"/>
  <c r="N414" i="5"/>
  <c r="O414" i="5"/>
  <c r="P414" i="5"/>
  <c r="Q414" i="5"/>
  <c r="R414" i="5"/>
  <c r="S414" i="5"/>
  <c r="T414" i="5"/>
  <c r="U414" i="5"/>
  <c r="V414" i="5"/>
  <c r="W414" i="5"/>
  <c r="X414" i="5"/>
  <c r="Y414" i="5"/>
  <c r="Z414" i="5"/>
  <c r="D415" i="5"/>
  <c r="E415" i="5"/>
  <c r="F415" i="5"/>
  <c r="G415" i="5"/>
  <c r="H415" i="5"/>
  <c r="I415" i="5"/>
  <c r="J415" i="5"/>
  <c r="K415" i="5"/>
  <c r="L415" i="5"/>
  <c r="M415" i="5"/>
  <c r="N415" i="5"/>
  <c r="O415" i="5"/>
  <c r="P415" i="5"/>
  <c r="Q415" i="5"/>
  <c r="R415" i="5"/>
  <c r="S415" i="5"/>
  <c r="T415" i="5"/>
  <c r="U415" i="5"/>
  <c r="V415" i="5"/>
  <c r="W415" i="5"/>
  <c r="X415" i="5"/>
  <c r="Y415" i="5"/>
  <c r="Z415" i="5"/>
  <c r="D416" i="5"/>
  <c r="E416" i="5"/>
  <c r="F416" i="5"/>
  <c r="G416" i="5"/>
  <c r="H416" i="5"/>
  <c r="I416" i="5"/>
  <c r="J416" i="5"/>
  <c r="K416" i="5"/>
  <c r="L416" i="5"/>
  <c r="M416" i="5"/>
  <c r="N416" i="5"/>
  <c r="O416" i="5"/>
  <c r="P416" i="5"/>
  <c r="Q416" i="5"/>
  <c r="R416" i="5"/>
  <c r="S416" i="5"/>
  <c r="T416" i="5"/>
  <c r="U416" i="5"/>
  <c r="V416" i="5"/>
  <c r="W416" i="5"/>
  <c r="X416" i="5"/>
  <c r="Y416" i="5"/>
  <c r="Z416" i="5"/>
  <c r="D417" i="5"/>
  <c r="E417" i="5"/>
  <c r="F417" i="5"/>
  <c r="G417" i="5"/>
  <c r="H417" i="5"/>
  <c r="I417" i="5"/>
  <c r="J417" i="5"/>
  <c r="K417" i="5"/>
  <c r="L417" i="5"/>
  <c r="M417" i="5"/>
  <c r="N417" i="5"/>
  <c r="O417" i="5"/>
  <c r="P417" i="5"/>
  <c r="Q417" i="5"/>
  <c r="R417" i="5"/>
  <c r="S417" i="5"/>
  <c r="T417" i="5"/>
  <c r="U417" i="5"/>
  <c r="V417" i="5"/>
  <c r="W417" i="5"/>
  <c r="X417" i="5"/>
  <c r="Y417" i="5"/>
  <c r="Z417" i="5"/>
  <c r="D418" i="5"/>
  <c r="E418" i="5"/>
  <c r="F418" i="5"/>
  <c r="G418" i="5"/>
  <c r="H418" i="5"/>
  <c r="I418" i="5"/>
  <c r="J418" i="5"/>
  <c r="K418" i="5"/>
  <c r="L418" i="5"/>
  <c r="M418" i="5"/>
  <c r="N418" i="5"/>
  <c r="O418" i="5"/>
  <c r="P418" i="5"/>
  <c r="Q418" i="5"/>
  <c r="R418" i="5"/>
  <c r="S418" i="5"/>
  <c r="T418" i="5"/>
  <c r="U418" i="5"/>
  <c r="V418" i="5"/>
  <c r="W418" i="5"/>
  <c r="X418" i="5"/>
  <c r="Y418" i="5"/>
  <c r="Z418" i="5"/>
  <c r="D419" i="5"/>
  <c r="E419" i="5"/>
  <c r="F419" i="5"/>
  <c r="G419" i="5"/>
  <c r="H419" i="5"/>
  <c r="I419" i="5"/>
  <c r="J419" i="5"/>
  <c r="K419" i="5"/>
  <c r="L419" i="5"/>
  <c r="M419" i="5"/>
  <c r="N419" i="5"/>
  <c r="O419" i="5"/>
  <c r="P419" i="5"/>
  <c r="Q419" i="5"/>
  <c r="R419" i="5"/>
  <c r="S419" i="5"/>
  <c r="T419" i="5"/>
  <c r="U419" i="5"/>
  <c r="V419" i="5"/>
  <c r="W419" i="5"/>
  <c r="X419" i="5"/>
  <c r="Y419" i="5"/>
  <c r="Z419" i="5"/>
  <c r="D420" i="5"/>
  <c r="E420" i="5"/>
  <c r="F420" i="5"/>
  <c r="G420" i="5"/>
  <c r="H420" i="5"/>
  <c r="I420" i="5"/>
  <c r="J420" i="5"/>
  <c r="K420" i="5"/>
  <c r="L420" i="5"/>
  <c r="M420" i="5"/>
  <c r="N420" i="5"/>
  <c r="O420" i="5"/>
  <c r="P420" i="5"/>
  <c r="Q420" i="5"/>
  <c r="R420" i="5"/>
  <c r="S420" i="5"/>
  <c r="T420" i="5"/>
  <c r="U420" i="5"/>
  <c r="V420" i="5"/>
  <c r="W420" i="5"/>
  <c r="X420" i="5"/>
  <c r="Y420" i="5"/>
  <c r="Z420" i="5"/>
  <c r="D421" i="5"/>
  <c r="E421" i="5"/>
  <c r="F421" i="5"/>
  <c r="G421" i="5"/>
  <c r="H421" i="5"/>
  <c r="I421" i="5"/>
  <c r="J421" i="5"/>
  <c r="K421" i="5"/>
  <c r="L421" i="5"/>
  <c r="M421" i="5"/>
  <c r="N421" i="5"/>
  <c r="O421" i="5"/>
  <c r="P421" i="5"/>
  <c r="Q421" i="5"/>
  <c r="R421" i="5"/>
  <c r="S421" i="5"/>
  <c r="T421" i="5"/>
  <c r="U421" i="5"/>
  <c r="V421" i="5"/>
  <c r="W421" i="5"/>
  <c r="X421" i="5"/>
  <c r="Y421" i="5"/>
  <c r="Z421" i="5"/>
  <c r="D422" i="5"/>
  <c r="E422" i="5"/>
  <c r="F422" i="5"/>
  <c r="G422" i="5"/>
  <c r="H422" i="5"/>
  <c r="I422" i="5"/>
  <c r="J422" i="5"/>
  <c r="K422" i="5"/>
  <c r="L422" i="5"/>
  <c r="M422" i="5"/>
  <c r="N422" i="5"/>
  <c r="O422" i="5"/>
  <c r="P422" i="5"/>
  <c r="Q422" i="5"/>
  <c r="R422" i="5"/>
  <c r="S422" i="5"/>
  <c r="T422" i="5"/>
  <c r="U422" i="5"/>
  <c r="V422" i="5"/>
  <c r="W422" i="5"/>
  <c r="X422" i="5"/>
  <c r="Y422" i="5"/>
  <c r="Z422" i="5"/>
  <c r="D423" i="5"/>
  <c r="E423" i="5"/>
  <c r="F423" i="5"/>
  <c r="G423" i="5"/>
  <c r="H423" i="5"/>
  <c r="I423" i="5"/>
  <c r="J423" i="5"/>
  <c r="K423" i="5"/>
  <c r="L423" i="5"/>
  <c r="M423" i="5"/>
  <c r="N423" i="5"/>
  <c r="O423" i="5"/>
  <c r="P423" i="5"/>
  <c r="Q423" i="5"/>
  <c r="R423" i="5"/>
  <c r="S423" i="5"/>
  <c r="T423" i="5"/>
  <c r="U423" i="5"/>
  <c r="V423" i="5"/>
  <c r="W423" i="5"/>
  <c r="X423" i="5"/>
  <c r="Y423" i="5"/>
  <c r="Z423" i="5"/>
  <c r="D424" i="5"/>
  <c r="E424" i="5"/>
  <c r="F424" i="5"/>
  <c r="G424" i="5"/>
  <c r="H424" i="5"/>
  <c r="I424" i="5"/>
  <c r="J424" i="5"/>
  <c r="K424" i="5"/>
  <c r="L424" i="5"/>
  <c r="M424" i="5"/>
  <c r="N424" i="5"/>
  <c r="O424" i="5"/>
  <c r="P424" i="5"/>
  <c r="Q424" i="5"/>
  <c r="R424" i="5"/>
  <c r="S424" i="5"/>
  <c r="T424" i="5"/>
  <c r="U424" i="5"/>
  <c r="V424" i="5"/>
  <c r="W424" i="5"/>
  <c r="X424" i="5"/>
  <c r="Y424" i="5"/>
  <c r="Z424" i="5"/>
  <c r="D425" i="5"/>
  <c r="E425" i="5"/>
  <c r="F425" i="5"/>
  <c r="G425" i="5"/>
  <c r="H425" i="5"/>
  <c r="I425" i="5"/>
  <c r="J425" i="5"/>
  <c r="K425" i="5"/>
  <c r="L425" i="5"/>
  <c r="M425" i="5"/>
  <c r="N425" i="5"/>
  <c r="O425" i="5"/>
  <c r="P425" i="5"/>
  <c r="Q425" i="5"/>
  <c r="R425" i="5"/>
  <c r="S425" i="5"/>
  <c r="T425" i="5"/>
  <c r="U425" i="5"/>
  <c r="V425" i="5"/>
  <c r="W425" i="5"/>
  <c r="X425" i="5"/>
  <c r="Y425" i="5"/>
  <c r="Z425" i="5"/>
  <c r="D426" i="5"/>
  <c r="E426" i="5"/>
  <c r="F426" i="5"/>
  <c r="G426" i="5"/>
  <c r="H426" i="5"/>
  <c r="I426" i="5"/>
  <c r="J426" i="5"/>
  <c r="K426" i="5"/>
  <c r="L426" i="5"/>
  <c r="M426" i="5"/>
  <c r="N426" i="5"/>
  <c r="O426" i="5"/>
  <c r="P426" i="5"/>
  <c r="Q426" i="5"/>
  <c r="R426" i="5"/>
  <c r="S426" i="5"/>
  <c r="T426" i="5"/>
  <c r="U426" i="5"/>
  <c r="V426" i="5"/>
  <c r="W426" i="5"/>
  <c r="X426" i="5"/>
  <c r="Y426" i="5"/>
  <c r="Z426" i="5"/>
  <c r="D427" i="5"/>
  <c r="E427" i="5"/>
  <c r="F427" i="5"/>
  <c r="G427" i="5"/>
  <c r="H427" i="5"/>
  <c r="I427" i="5"/>
  <c r="J427" i="5"/>
  <c r="K427" i="5"/>
  <c r="L427" i="5"/>
  <c r="M427" i="5"/>
  <c r="N427" i="5"/>
  <c r="O427" i="5"/>
  <c r="P427" i="5"/>
  <c r="Q427" i="5"/>
  <c r="R427" i="5"/>
  <c r="S427" i="5"/>
  <c r="T427" i="5"/>
  <c r="U427" i="5"/>
  <c r="V427" i="5"/>
  <c r="W427" i="5"/>
  <c r="X427" i="5"/>
  <c r="Y427" i="5"/>
  <c r="Z427" i="5"/>
  <c r="D428" i="5"/>
  <c r="E428" i="5"/>
  <c r="F428" i="5"/>
  <c r="G428" i="5"/>
  <c r="H428" i="5"/>
  <c r="I428" i="5"/>
  <c r="J428" i="5"/>
  <c r="K428" i="5"/>
  <c r="L428" i="5"/>
  <c r="M428" i="5"/>
  <c r="N428" i="5"/>
  <c r="O428" i="5"/>
  <c r="P428" i="5"/>
  <c r="Q428" i="5"/>
  <c r="R428" i="5"/>
  <c r="S428" i="5"/>
  <c r="T428" i="5"/>
  <c r="U428" i="5"/>
  <c r="V428" i="5"/>
  <c r="W428" i="5"/>
  <c r="X428" i="5"/>
  <c r="Y428" i="5"/>
  <c r="Z428" i="5"/>
  <c r="D429" i="5"/>
  <c r="E429" i="5"/>
  <c r="F429" i="5"/>
  <c r="G429" i="5"/>
  <c r="H429" i="5"/>
  <c r="I429" i="5"/>
  <c r="J429" i="5"/>
  <c r="K429" i="5"/>
  <c r="L429" i="5"/>
  <c r="M429" i="5"/>
  <c r="N429" i="5"/>
  <c r="O429" i="5"/>
  <c r="P429" i="5"/>
  <c r="Q429" i="5"/>
  <c r="R429" i="5"/>
  <c r="S429" i="5"/>
  <c r="T429" i="5"/>
  <c r="U429" i="5"/>
  <c r="V429" i="5"/>
  <c r="W429" i="5"/>
  <c r="X429" i="5"/>
  <c r="Y429" i="5"/>
  <c r="Z429" i="5"/>
  <c r="D430" i="5"/>
  <c r="E430" i="5"/>
  <c r="F430" i="5"/>
  <c r="G430" i="5"/>
  <c r="H430" i="5"/>
  <c r="I430" i="5"/>
  <c r="J430" i="5"/>
  <c r="K430" i="5"/>
  <c r="L430" i="5"/>
  <c r="M430" i="5"/>
  <c r="N430" i="5"/>
  <c r="O430" i="5"/>
  <c r="P430" i="5"/>
  <c r="Q430" i="5"/>
  <c r="R430" i="5"/>
  <c r="S430" i="5"/>
  <c r="T430" i="5"/>
  <c r="U430" i="5"/>
  <c r="V430" i="5"/>
  <c r="W430" i="5"/>
  <c r="X430" i="5"/>
  <c r="Y430" i="5"/>
  <c r="Z430" i="5"/>
  <c r="D431" i="5"/>
  <c r="E431" i="5"/>
  <c r="F431" i="5"/>
  <c r="G431" i="5"/>
  <c r="H431" i="5"/>
  <c r="I431" i="5"/>
  <c r="J431" i="5"/>
  <c r="K431" i="5"/>
  <c r="L431" i="5"/>
  <c r="M431" i="5"/>
  <c r="N431" i="5"/>
  <c r="O431" i="5"/>
  <c r="P431" i="5"/>
  <c r="Q431" i="5"/>
  <c r="R431" i="5"/>
  <c r="S431" i="5"/>
  <c r="T431" i="5"/>
  <c r="U431" i="5"/>
  <c r="V431" i="5"/>
  <c r="W431" i="5"/>
  <c r="X431" i="5"/>
  <c r="Y431" i="5"/>
  <c r="Z431" i="5"/>
  <c r="D432" i="5"/>
  <c r="E432" i="5"/>
  <c r="F432" i="5"/>
  <c r="G432" i="5"/>
  <c r="H432" i="5"/>
  <c r="I432" i="5"/>
  <c r="J432" i="5"/>
  <c r="K432" i="5"/>
  <c r="L432" i="5"/>
  <c r="M432" i="5"/>
  <c r="N432" i="5"/>
  <c r="O432" i="5"/>
  <c r="P432" i="5"/>
  <c r="Q432" i="5"/>
  <c r="R432" i="5"/>
  <c r="S432" i="5"/>
  <c r="T432" i="5"/>
  <c r="U432" i="5"/>
  <c r="V432" i="5"/>
  <c r="W432" i="5"/>
  <c r="X432" i="5"/>
  <c r="Y432" i="5"/>
  <c r="Z432" i="5"/>
  <c r="D433" i="5"/>
  <c r="E433" i="5"/>
  <c r="F433" i="5"/>
  <c r="G433" i="5"/>
  <c r="H433" i="5"/>
  <c r="I433" i="5"/>
  <c r="J433" i="5"/>
  <c r="K433" i="5"/>
  <c r="L433" i="5"/>
  <c r="M433" i="5"/>
  <c r="N433" i="5"/>
  <c r="O433" i="5"/>
  <c r="P433" i="5"/>
  <c r="Q433" i="5"/>
  <c r="R433" i="5"/>
  <c r="S433" i="5"/>
  <c r="T433" i="5"/>
  <c r="U433" i="5"/>
  <c r="V433" i="5"/>
  <c r="W433" i="5"/>
  <c r="X433" i="5"/>
  <c r="Y433" i="5"/>
  <c r="Z433" i="5"/>
  <c r="D434" i="5"/>
  <c r="E434" i="5"/>
  <c r="F434" i="5"/>
  <c r="G434" i="5"/>
  <c r="H434" i="5"/>
  <c r="I434" i="5"/>
  <c r="J434" i="5"/>
  <c r="K434" i="5"/>
  <c r="L434" i="5"/>
  <c r="M434" i="5"/>
  <c r="N434" i="5"/>
  <c r="O434" i="5"/>
  <c r="P434" i="5"/>
  <c r="Q434" i="5"/>
  <c r="R434" i="5"/>
  <c r="S434" i="5"/>
  <c r="T434" i="5"/>
  <c r="U434" i="5"/>
  <c r="V434" i="5"/>
  <c r="W434" i="5"/>
  <c r="X434" i="5"/>
  <c r="Y434" i="5"/>
  <c r="Z434" i="5"/>
  <c r="D435" i="5"/>
  <c r="E435" i="5"/>
  <c r="F435" i="5"/>
  <c r="G435" i="5"/>
  <c r="H435" i="5"/>
  <c r="I435" i="5"/>
  <c r="J435" i="5"/>
  <c r="K435" i="5"/>
  <c r="L435" i="5"/>
  <c r="M435" i="5"/>
  <c r="N435" i="5"/>
  <c r="O435" i="5"/>
  <c r="P435" i="5"/>
  <c r="Q435" i="5"/>
  <c r="R435" i="5"/>
  <c r="S435" i="5"/>
  <c r="T435" i="5"/>
  <c r="U435" i="5"/>
  <c r="V435" i="5"/>
  <c r="W435" i="5"/>
  <c r="X435" i="5"/>
  <c r="Y435" i="5"/>
  <c r="Z435" i="5"/>
  <c r="D436" i="5"/>
  <c r="E436" i="5"/>
  <c r="F436" i="5"/>
  <c r="G436" i="5"/>
  <c r="H436" i="5"/>
  <c r="I436" i="5"/>
  <c r="J436" i="5"/>
  <c r="K436" i="5"/>
  <c r="L436" i="5"/>
  <c r="M436" i="5"/>
  <c r="N436" i="5"/>
  <c r="O436" i="5"/>
  <c r="P436" i="5"/>
  <c r="Q436" i="5"/>
  <c r="R436" i="5"/>
  <c r="S436" i="5"/>
  <c r="T436" i="5"/>
  <c r="U436" i="5"/>
  <c r="V436" i="5"/>
  <c r="W436" i="5"/>
  <c r="X436" i="5"/>
  <c r="Y436" i="5"/>
  <c r="Z436" i="5"/>
  <c r="D437" i="5"/>
  <c r="E437" i="5"/>
  <c r="F437" i="5"/>
  <c r="G437" i="5"/>
  <c r="H437" i="5"/>
  <c r="I437" i="5"/>
  <c r="J437" i="5"/>
  <c r="K437" i="5"/>
  <c r="L437" i="5"/>
  <c r="M437" i="5"/>
  <c r="N437" i="5"/>
  <c r="O437" i="5"/>
  <c r="P437" i="5"/>
  <c r="Q437" i="5"/>
  <c r="R437" i="5"/>
  <c r="S437" i="5"/>
  <c r="T437" i="5"/>
  <c r="U437" i="5"/>
  <c r="V437" i="5"/>
  <c r="W437" i="5"/>
  <c r="X437" i="5"/>
  <c r="Y437" i="5"/>
  <c r="Z437" i="5"/>
  <c r="D438" i="5"/>
  <c r="E438" i="5"/>
  <c r="F438" i="5"/>
  <c r="G438" i="5"/>
  <c r="H438" i="5"/>
  <c r="I438" i="5"/>
  <c r="J438" i="5"/>
  <c r="K438" i="5"/>
  <c r="L438" i="5"/>
  <c r="M438" i="5"/>
  <c r="N438" i="5"/>
  <c r="O438" i="5"/>
  <c r="P438" i="5"/>
  <c r="Q438" i="5"/>
  <c r="R438" i="5"/>
  <c r="S438" i="5"/>
  <c r="T438" i="5"/>
  <c r="U438" i="5"/>
  <c r="V438" i="5"/>
  <c r="W438" i="5"/>
  <c r="X438" i="5"/>
  <c r="Y438" i="5"/>
  <c r="Z438" i="5"/>
  <c r="D439" i="5"/>
  <c r="E439" i="5"/>
  <c r="F439" i="5"/>
  <c r="G439" i="5"/>
  <c r="H439" i="5"/>
  <c r="I439" i="5"/>
  <c r="J439" i="5"/>
  <c r="K439" i="5"/>
  <c r="L439" i="5"/>
  <c r="M439" i="5"/>
  <c r="N439" i="5"/>
  <c r="O439" i="5"/>
  <c r="P439" i="5"/>
  <c r="Q439" i="5"/>
  <c r="R439" i="5"/>
  <c r="S439" i="5"/>
  <c r="T439" i="5"/>
  <c r="U439" i="5"/>
  <c r="V439" i="5"/>
  <c r="W439" i="5"/>
  <c r="X439" i="5"/>
  <c r="Y439" i="5"/>
  <c r="Z439" i="5"/>
  <c r="D440" i="5"/>
  <c r="E440" i="5"/>
  <c r="F440" i="5"/>
  <c r="G440" i="5"/>
  <c r="H440" i="5"/>
  <c r="I440" i="5"/>
  <c r="J440" i="5"/>
  <c r="K440" i="5"/>
  <c r="L440" i="5"/>
  <c r="M440" i="5"/>
  <c r="N440" i="5"/>
  <c r="O440" i="5"/>
  <c r="P440" i="5"/>
  <c r="Q440" i="5"/>
  <c r="R440" i="5"/>
  <c r="S440" i="5"/>
  <c r="T440" i="5"/>
  <c r="U440" i="5"/>
  <c r="V440" i="5"/>
  <c r="W440" i="5"/>
  <c r="X440" i="5"/>
  <c r="Y440" i="5"/>
  <c r="Z440" i="5"/>
  <c r="D441" i="5"/>
  <c r="E441" i="5"/>
  <c r="F441" i="5"/>
  <c r="G441" i="5"/>
  <c r="H441" i="5"/>
  <c r="I441" i="5"/>
  <c r="J441" i="5"/>
  <c r="K441" i="5"/>
  <c r="L441" i="5"/>
  <c r="M441" i="5"/>
  <c r="N441" i="5"/>
  <c r="O441" i="5"/>
  <c r="P441" i="5"/>
  <c r="Q441" i="5"/>
  <c r="R441" i="5"/>
  <c r="S441" i="5"/>
  <c r="T441" i="5"/>
  <c r="U441" i="5"/>
  <c r="V441" i="5"/>
  <c r="W441" i="5"/>
  <c r="X441" i="5"/>
  <c r="Y441" i="5"/>
  <c r="Z441" i="5"/>
  <c r="D442" i="5"/>
  <c r="E442" i="5"/>
  <c r="F442" i="5"/>
  <c r="G442" i="5"/>
  <c r="H442" i="5"/>
  <c r="I442" i="5"/>
  <c r="J442" i="5"/>
  <c r="K442" i="5"/>
  <c r="L442" i="5"/>
  <c r="M442" i="5"/>
  <c r="N442" i="5"/>
  <c r="O442" i="5"/>
  <c r="P442" i="5"/>
  <c r="Q442" i="5"/>
  <c r="R442" i="5"/>
  <c r="S442" i="5"/>
  <c r="T442" i="5"/>
  <c r="U442" i="5"/>
  <c r="V442" i="5"/>
  <c r="W442" i="5"/>
  <c r="X442" i="5"/>
  <c r="Y442" i="5"/>
  <c r="Z442" i="5"/>
  <c r="D443" i="5"/>
  <c r="E443" i="5"/>
  <c r="F443" i="5"/>
  <c r="G443" i="5"/>
  <c r="H443" i="5"/>
  <c r="I443" i="5"/>
  <c r="J443" i="5"/>
  <c r="K443" i="5"/>
  <c r="L443" i="5"/>
  <c r="M443" i="5"/>
  <c r="N443" i="5"/>
  <c r="O443" i="5"/>
  <c r="P443" i="5"/>
  <c r="Q443" i="5"/>
  <c r="R443" i="5"/>
  <c r="S443" i="5"/>
  <c r="T443" i="5"/>
  <c r="U443" i="5"/>
  <c r="V443" i="5"/>
  <c r="W443" i="5"/>
  <c r="X443" i="5"/>
  <c r="Y443" i="5"/>
  <c r="Z443" i="5"/>
  <c r="D444" i="5"/>
  <c r="E444" i="5"/>
  <c r="F444" i="5"/>
  <c r="G444" i="5"/>
  <c r="H444" i="5"/>
  <c r="I444" i="5"/>
  <c r="J444" i="5"/>
  <c r="K444" i="5"/>
  <c r="L444" i="5"/>
  <c r="M444" i="5"/>
  <c r="N444" i="5"/>
  <c r="O444" i="5"/>
  <c r="P444" i="5"/>
  <c r="Q444" i="5"/>
  <c r="R444" i="5"/>
  <c r="S444" i="5"/>
  <c r="T444" i="5"/>
  <c r="U444" i="5"/>
  <c r="V444" i="5"/>
  <c r="W444" i="5"/>
  <c r="X444" i="5"/>
  <c r="Y444" i="5"/>
  <c r="Z444" i="5"/>
  <c r="D445" i="5"/>
  <c r="E445" i="5"/>
  <c r="F445" i="5"/>
  <c r="G445" i="5"/>
  <c r="H445" i="5"/>
  <c r="I445" i="5"/>
  <c r="J445" i="5"/>
  <c r="K445" i="5"/>
  <c r="L445" i="5"/>
  <c r="M445" i="5"/>
  <c r="N445" i="5"/>
  <c r="O445" i="5"/>
  <c r="P445" i="5"/>
  <c r="Q445" i="5"/>
  <c r="R445" i="5"/>
  <c r="S445" i="5"/>
  <c r="T445" i="5"/>
  <c r="U445" i="5"/>
  <c r="V445" i="5"/>
  <c r="W445" i="5"/>
  <c r="X445" i="5"/>
  <c r="Y445" i="5"/>
  <c r="Z445" i="5"/>
  <c r="D446" i="5"/>
  <c r="E446" i="5"/>
  <c r="F446" i="5"/>
  <c r="G446" i="5"/>
  <c r="H446" i="5"/>
  <c r="I446" i="5"/>
  <c r="J446" i="5"/>
  <c r="K446" i="5"/>
  <c r="L446" i="5"/>
  <c r="M446" i="5"/>
  <c r="N446" i="5"/>
  <c r="O446" i="5"/>
  <c r="P446" i="5"/>
  <c r="Q446" i="5"/>
  <c r="R446" i="5"/>
  <c r="S446" i="5"/>
  <c r="T446" i="5"/>
  <c r="U446" i="5"/>
  <c r="V446" i="5"/>
  <c r="W446" i="5"/>
  <c r="X446" i="5"/>
  <c r="Y446" i="5"/>
  <c r="Z446" i="5"/>
  <c r="D447" i="5"/>
  <c r="E447" i="5"/>
  <c r="F447" i="5"/>
  <c r="G447" i="5"/>
  <c r="H447" i="5"/>
  <c r="I447" i="5"/>
  <c r="J447" i="5"/>
  <c r="K447" i="5"/>
  <c r="L447" i="5"/>
  <c r="M447" i="5"/>
  <c r="N447" i="5"/>
  <c r="O447" i="5"/>
  <c r="P447" i="5"/>
  <c r="Q447" i="5"/>
  <c r="R447" i="5"/>
  <c r="S447" i="5"/>
  <c r="T447" i="5"/>
  <c r="U447" i="5"/>
  <c r="V447" i="5"/>
  <c r="W447" i="5"/>
  <c r="X447" i="5"/>
  <c r="Y447" i="5"/>
  <c r="Z447" i="5"/>
  <c r="D448" i="5"/>
  <c r="E448" i="5"/>
  <c r="F448" i="5"/>
  <c r="G448" i="5"/>
  <c r="H448" i="5"/>
  <c r="I448" i="5"/>
  <c r="J448" i="5"/>
  <c r="K448" i="5"/>
  <c r="L448" i="5"/>
  <c r="M448" i="5"/>
  <c r="N448" i="5"/>
  <c r="O448" i="5"/>
  <c r="P448" i="5"/>
  <c r="Q448" i="5"/>
  <c r="R448" i="5"/>
  <c r="S448" i="5"/>
  <c r="T448" i="5"/>
  <c r="U448" i="5"/>
  <c r="V448" i="5"/>
  <c r="W448" i="5"/>
  <c r="X448" i="5"/>
  <c r="Y448" i="5"/>
  <c r="Z448" i="5"/>
  <c r="D449" i="5"/>
  <c r="E449" i="5"/>
  <c r="F449" i="5"/>
  <c r="G449" i="5"/>
  <c r="H449" i="5"/>
  <c r="I449" i="5"/>
  <c r="J449" i="5"/>
  <c r="K449" i="5"/>
  <c r="L449" i="5"/>
  <c r="M449" i="5"/>
  <c r="N449" i="5"/>
  <c r="O449" i="5"/>
  <c r="P449" i="5"/>
  <c r="Q449" i="5"/>
  <c r="R449" i="5"/>
  <c r="S449" i="5"/>
  <c r="T449" i="5"/>
  <c r="U449" i="5"/>
  <c r="V449" i="5"/>
  <c r="W449" i="5"/>
  <c r="X449" i="5"/>
  <c r="Y449" i="5"/>
  <c r="Z449" i="5"/>
  <c r="D450" i="5"/>
  <c r="E450" i="5"/>
  <c r="F450" i="5"/>
  <c r="G450" i="5"/>
  <c r="H450" i="5"/>
  <c r="I450" i="5"/>
  <c r="J450" i="5"/>
  <c r="K450" i="5"/>
  <c r="L450" i="5"/>
  <c r="M450" i="5"/>
  <c r="N450" i="5"/>
  <c r="O450" i="5"/>
  <c r="P450" i="5"/>
  <c r="Q450" i="5"/>
  <c r="R450" i="5"/>
  <c r="S450" i="5"/>
  <c r="T450" i="5"/>
  <c r="U450" i="5"/>
  <c r="V450" i="5"/>
  <c r="W450" i="5"/>
  <c r="X450" i="5"/>
  <c r="Y450" i="5"/>
  <c r="Z450" i="5"/>
  <c r="D451" i="5"/>
  <c r="E451" i="5"/>
  <c r="F451" i="5"/>
  <c r="G451" i="5"/>
  <c r="H451" i="5"/>
  <c r="I451" i="5"/>
  <c r="J451" i="5"/>
  <c r="K451" i="5"/>
  <c r="L451" i="5"/>
  <c r="M451" i="5"/>
  <c r="N451" i="5"/>
  <c r="O451" i="5"/>
  <c r="P451" i="5"/>
  <c r="Q451" i="5"/>
  <c r="R451" i="5"/>
  <c r="S451" i="5"/>
  <c r="T451" i="5"/>
  <c r="U451" i="5"/>
  <c r="V451" i="5"/>
  <c r="W451" i="5"/>
  <c r="X451" i="5"/>
  <c r="Y451" i="5"/>
  <c r="Z451" i="5"/>
  <c r="D452" i="5"/>
  <c r="E452" i="5"/>
  <c r="F452" i="5"/>
  <c r="G452" i="5"/>
  <c r="H452" i="5"/>
  <c r="I452" i="5"/>
  <c r="J452" i="5"/>
  <c r="K452" i="5"/>
  <c r="L452" i="5"/>
  <c r="M452" i="5"/>
  <c r="N452" i="5"/>
  <c r="O452" i="5"/>
  <c r="P452" i="5"/>
  <c r="Q452" i="5"/>
  <c r="R452" i="5"/>
  <c r="S452" i="5"/>
  <c r="T452" i="5"/>
  <c r="U452" i="5"/>
  <c r="V452" i="5"/>
  <c r="W452" i="5"/>
  <c r="X452" i="5"/>
  <c r="Y452" i="5"/>
  <c r="Z452" i="5"/>
  <c r="D453" i="5"/>
  <c r="E453" i="5"/>
  <c r="F453" i="5"/>
  <c r="G453" i="5"/>
  <c r="H453" i="5"/>
  <c r="I453" i="5"/>
  <c r="J453" i="5"/>
  <c r="K453" i="5"/>
  <c r="L453" i="5"/>
  <c r="M453" i="5"/>
  <c r="N453" i="5"/>
  <c r="O453" i="5"/>
  <c r="P453" i="5"/>
  <c r="Q453" i="5"/>
  <c r="R453" i="5"/>
  <c r="S453" i="5"/>
  <c r="T453" i="5"/>
  <c r="U453" i="5"/>
  <c r="V453" i="5"/>
  <c r="W453" i="5"/>
  <c r="X453" i="5"/>
  <c r="Y453" i="5"/>
  <c r="Z453" i="5"/>
  <c r="D454" i="5"/>
  <c r="E454" i="5"/>
  <c r="F454" i="5"/>
  <c r="G454" i="5"/>
  <c r="H454" i="5"/>
  <c r="I454" i="5"/>
  <c r="J454" i="5"/>
  <c r="K454" i="5"/>
  <c r="L454" i="5"/>
  <c r="M454" i="5"/>
  <c r="N454" i="5"/>
  <c r="O454" i="5"/>
  <c r="P454" i="5"/>
  <c r="Q454" i="5"/>
  <c r="R454" i="5"/>
  <c r="S454" i="5"/>
  <c r="T454" i="5"/>
  <c r="U454" i="5"/>
  <c r="V454" i="5"/>
  <c r="W454" i="5"/>
  <c r="X454" i="5"/>
  <c r="Y454" i="5"/>
  <c r="Z454" i="5"/>
  <c r="D455" i="5"/>
  <c r="E455" i="5"/>
  <c r="F455" i="5"/>
  <c r="G455" i="5"/>
  <c r="H455" i="5"/>
  <c r="I455" i="5"/>
  <c r="J455" i="5"/>
  <c r="K455" i="5"/>
  <c r="L455" i="5"/>
  <c r="M455" i="5"/>
  <c r="N455" i="5"/>
  <c r="O455" i="5"/>
  <c r="P455" i="5"/>
  <c r="Q455" i="5"/>
  <c r="R455" i="5"/>
  <c r="S455" i="5"/>
  <c r="T455" i="5"/>
  <c r="U455" i="5"/>
  <c r="V455" i="5"/>
  <c r="W455" i="5"/>
  <c r="X455" i="5"/>
  <c r="Y455" i="5"/>
  <c r="Z455" i="5"/>
  <c r="D456" i="5"/>
  <c r="E456" i="5"/>
  <c r="F456" i="5"/>
  <c r="G456" i="5"/>
  <c r="H456" i="5"/>
  <c r="I456" i="5"/>
  <c r="J456" i="5"/>
  <c r="K456" i="5"/>
  <c r="L456" i="5"/>
  <c r="M456" i="5"/>
  <c r="N456" i="5"/>
  <c r="O456" i="5"/>
  <c r="P456" i="5"/>
  <c r="Q456" i="5"/>
  <c r="R456" i="5"/>
  <c r="S456" i="5"/>
  <c r="T456" i="5"/>
  <c r="U456" i="5"/>
  <c r="V456" i="5"/>
  <c r="W456" i="5"/>
  <c r="X456" i="5"/>
  <c r="Y456" i="5"/>
  <c r="Z456" i="5"/>
  <c r="D457" i="5"/>
  <c r="E457" i="5"/>
  <c r="F457" i="5"/>
  <c r="G457" i="5"/>
  <c r="H457" i="5"/>
  <c r="I457" i="5"/>
  <c r="J457" i="5"/>
  <c r="K457" i="5"/>
  <c r="L457" i="5"/>
  <c r="M457" i="5"/>
  <c r="N457" i="5"/>
  <c r="O457" i="5"/>
  <c r="P457" i="5"/>
  <c r="Q457" i="5"/>
  <c r="R457" i="5"/>
  <c r="S457" i="5"/>
  <c r="T457" i="5"/>
  <c r="U457" i="5"/>
  <c r="V457" i="5"/>
  <c r="W457" i="5"/>
  <c r="X457" i="5"/>
  <c r="Y457" i="5"/>
  <c r="Z457" i="5"/>
  <c r="D458" i="5"/>
  <c r="E458" i="5"/>
  <c r="F458" i="5"/>
  <c r="G458" i="5"/>
  <c r="H458" i="5"/>
  <c r="I458" i="5"/>
  <c r="J458" i="5"/>
  <c r="K458" i="5"/>
  <c r="L458" i="5"/>
  <c r="M458" i="5"/>
  <c r="N458" i="5"/>
  <c r="O458" i="5"/>
  <c r="P458" i="5"/>
  <c r="Q458" i="5"/>
  <c r="R458" i="5"/>
  <c r="S458" i="5"/>
  <c r="T458" i="5"/>
  <c r="U458" i="5"/>
  <c r="V458" i="5"/>
  <c r="W458" i="5"/>
  <c r="X458" i="5"/>
  <c r="Y458" i="5"/>
  <c r="Z458" i="5"/>
  <c r="D459" i="5"/>
  <c r="E459" i="5"/>
  <c r="F459" i="5"/>
  <c r="G459" i="5"/>
  <c r="H459" i="5"/>
  <c r="I459" i="5"/>
  <c r="J459" i="5"/>
  <c r="K459" i="5"/>
  <c r="L459" i="5"/>
  <c r="M459" i="5"/>
  <c r="N459" i="5"/>
  <c r="O459" i="5"/>
  <c r="P459" i="5"/>
  <c r="Q459" i="5"/>
  <c r="R459" i="5"/>
  <c r="S459" i="5"/>
  <c r="T459" i="5"/>
  <c r="U459" i="5"/>
  <c r="V459" i="5"/>
  <c r="W459" i="5"/>
  <c r="X459" i="5"/>
  <c r="Y459" i="5"/>
  <c r="Z459" i="5"/>
  <c r="D460" i="5"/>
  <c r="E460" i="5"/>
  <c r="F460" i="5"/>
  <c r="G460" i="5"/>
  <c r="H460" i="5"/>
  <c r="I460" i="5"/>
  <c r="J460" i="5"/>
  <c r="K460" i="5"/>
  <c r="L460" i="5"/>
  <c r="M460" i="5"/>
  <c r="N460" i="5"/>
  <c r="O460" i="5"/>
  <c r="P460" i="5"/>
  <c r="Q460" i="5"/>
  <c r="R460" i="5"/>
  <c r="S460" i="5"/>
  <c r="T460" i="5"/>
  <c r="U460" i="5"/>
  <c r="V460" i="5"/>
  <c r="W460" i="5"/>
  <c r="X460" i="5"/>
  <c r="Y460" i="5"/>
  <c r="Z460" i="5"/>
  <c r="D461" i="5"/>
  <c r="E461" i="5"/>
  <c r="F461" i="5"/>
  <c r="G461" i="5"/>
  <c r="H461" i="5"/>
  <c r="I461" i="5"/>
  <c r="J461" i="5"/>
  <c r="K461" i="5"/>
  <c r="L461" i="5"/>
  <c r="M461" i="5"/>
  <c r="N461" i="5"/>
  <c r="O461" i="5"/>
  <c r="P461" i="5"/>
  <c r="Q461" i="5"/>
  <c r="R461" i="5"/>
  <c r="S461" i="5"/>
  <c r="T461" i="5"/>
  <c r="U461" i="5"/>
  <c r="V461" i="5"/>
  <c r="W461" i="5"/>
  <c r="X461" i="5"/>
  <c r="Y461" i="5"/>
  <c r="Z461" i="5"/>
  <c r="D462" i="5"/>
  <c r="E462" i="5"/>
  <c r="F462" i="5"/>
  <c r="G462" i="5"/>
  <c r="H462" i="5"/>
  <c r="I462" i="5"/>
  <c r="J462" i="5"/>
  <c r="K462" i="5"/>
  <c r="L462" i="5"/>
  <c r="M462" i="5"/>
  <c r="N462" i="5"/>
  <c r="O462" i="5"/>
  <c r="P462" i="5"/>
  <c r="Q462" i="5"/>
  <c r="R462" i="5"/>
  <c r="S462" i="5"/>
  <c r="T462" i="5"/>
  <c r="U462" i="5"/>
  <c r="V462" i="5"/>
  <c r="W462" i="5"/>
  <c r="X462" i="5"/>
  <c r="Y462" i="5"/>
  <c r="Z462" i="5"/>
  <c r="D463" i="5"/>
  <c r="E463" i="5"/>
  <c r="F463" i="5"/>
  <c r="G463" i="5"/>
  <c r="H463" i="5"/>
  <c r="I463" i="5"/>
  <c r="J463" i="5"/>
  <c r="K463" i="5"/>
  <c r="L463" i="5"/>
  <c r="M463" i="5"/>
  <c r="N463" i="5"/>
  <c r="O463" i="5"/>
  <c r="P463" i="5"/>
  <c r="Q463" i="5"/>
  <c r="R463" i="5"/>
  <c r="S463" i="5"/>
  <c r="T463" i="5"/>
  <c r="U463" i="5"/>
  <c r="V463" i="5"/>
  <c r="W463" i="5"/>
  <c r="X463" i="5"/>
  <c r="Y463" i="5"/>
  <c r="Z463" i="5"/>
  <c r="D464" i="5"/>
  <c r="E464" i="5"/>
  <c r="F464" i="5"/>
  <c r="G464" i="5"/>
  <c r="H464" i="5"/>
  <c r="I464" i="5"/>
  <c r="J464" i="5"/>
  <c r="K464" i="5"/>
  <c r="L464" i="5"/>
  <c r="M464" i="5"/>
  <c r="N464" i="5"/>
  <c r="O464" i="5"/>
  <c r="P464" i="5"/>
  <c r="Q464" i="5"/>
  <c r="R464" i="5"/>
  <c r="S464" i="5"/>
  <c r="T464" i="5"/>
  <c r="U464" i="5"/>
  <c r="V464" i="5"/>
  <c r="W464" i="5"/>
  <c r="X464" i="5"/>
  <c r="Y464" i="5"/>
  <c r="Z464" i="5"/>
  <c r="D465" i="5"/>
  <c r="E465" i="5"/>
  <c r="F465" i="5"/>
  <c r="G465" i="5"/>
  <c r="H465" i="5"/>
  <c r="I465" i="5"/>
  <c r="J465" i="5"/>
  <c r="K465" i="5"/>
  <c r="L465" i="5"/>
  <c r="M465" i="5"/>
  <c r="N465" i="5"/>
  <c r="O465" i="5"/>
  <c r="P465" i="5"/>
  <c r="Q465" i="5"/>
  <c r="R465" i="5"/>
  <c r="S465" i="5"/>
  <c r="T465" i="5"/>
  <c r="U465" i="5"/>
  <c r="V465" i="5"/>
  <c r="W465" i="5"/>
  <c r="X465" i="5"/>
  <c r="Y465" i="5"/>
  <c r="Z465" i="5"/>
  <c r="D466" i="5"/>
  <c r="E466" i="5"/>
  <c r="F466" i="5"/>
  <c r="G466" i="5"/>
  <c r="H466" i="5"/>
  <c r="I466" i="5"/>
  <c r="J466" i="5"/>
  <c r="K466" i="5"/>
  <c r="L466" i="5"/>
  <c r="M466" i="5"/>
  <c r="N466" i="5"/>
  <c r="O466" i="5"/>
  <c r="P466" i="5"/>
  <c r="Q466" i="5"/>
  <c r="R466" i="5"/>
  <c r="S466" i="5"/>
  <c r="T466" i="5"/>
  <c r="U466" i="5"/>
  <c r="V466" i="5"/>
  <c r="W466" i="5"/>
  <c r="X466" i="5"/>
  <c r="Y466" i="5"/>
  <c r="Z466" i="5"/>
  <c r="D467" i="5"/>
  <c r="E467" i="5"/>
  <c r="F467" i="5"/>
  <c r="G467" i="5"/>
  <c r="H467" i="5"/>
  <c r="I467" i="5"/>
  <c r="J467" i="5"/>
  <c r="K467" i="5"/>
  <c r="L467" i="5"/>
  <c r="M467" i="5"/>
  <c r="N467" i="5"/>
  <c r="O467" i="5"/>
  <c r="P467" i="5"/>
  <c r="Q467" i="5"/>
  <c r="R467" i="5"/>
  <c r="S467" i="5"/>
  <c r="T467" i="5"/>
  <c r="U467" i="5"/>
  <c r="V467" i="5"/>
  <c r="W467" i="5"/>
  <c r="X467" i="5"/>
  <c r="Y467" i="5"/>
  <c r="Z467" i="5"/>
  <c r="D468" i="5"/>
  <c r="E468" i="5"/>
  <c r="F468" i="5"/>
  <c r="G468" i="5"/>
  <c r="H468" i="5"/>
  <c r="I468" i="5"/>
  <c r="J468" i="5"/>
  <c r="K468" i="5"/>
  <c r="L468" i="5"/>
  <c r="M468" i="5"/>
  <c r="N468" i="5"/>
  <c r="O468" i="5"/>
  <c r="P468" i="5"/>
  <c r="Q468" i="5"/>
  <c r="R468" i="5"/>
  <c r="S468" i="5"/>
  <c r="T468" i="5"/>
  <c r="U468" i="5"/>
  <c r="V468" i="5"/>
  <c r="W468" i="5"/>
  <c r="X468" i="5"/>
  <c r="Y468" i="5"/>
  <c r="Z468" i="5"/>
  <c r="D469" i="5"/>
  <c r="E469" i="5"/>
  <c r="F469" i="5"/>
  <c r="G469" i="5"/>
  <c r="H469" i="5"/>
  <c r="I469" i="5"/>
  <c r="J469" i="5"/>
  <c r="K469" i="5"/>
  <c r="L469" i="5"/>
  <c r="M469" i="5"/>
  <c r="N469" i="5"/>
  <c r="O469" i="5"/>
  <c r="P469" i="5"/>
  <c r="Q469" i="5"/>
  <c r="R469" i="5"/>
  <c r="S469" i="5"/>
  <c r="T469" i="5"/>
  <c r="U469" i="5"/>
  <c r="V469" i="5"/>
  <c r="W469" i="5"/>
  <c r="X469" i="5"/>
  <c r="Y469" i="5"/>
  <c r="Z469" i="5"/>
  <c r="D470" i="5"/>
  <c r="E470" i="5"/>
  <c r="F470" i="5"/>
  <c r="G470" i="5"/>
  <c r="H470" i="5"/>
  <c r="I470" i="5"/>
  <c r="J470" i="5"/>
  <c r="K470" i="5"/>
  <c r="L470" i="5"/>
  <c r="M470" i="5"/>
  <c r="N470" i="5"/>
  <c r="O470" i="5"/>
  <c r="P470" i="5"/>
  <c r="Q470" i="5"/>
  <c r="R470" i="5"/>
  <c r="S470" i="5"/>
  <c r="T470" i="5"/>
  <c r="U470" i="5"/>
  <c r="V470" i="5"/>
  <c r="W470" i="5"/>
  <c r="X470" i="5"/>
  <c r="Y470" i="5"/>
  <c r="Z470" i="5"/>
  <c r="D471" i="5"/>
  <c r="E471" i="5"/>
  <c r="F471" i="5"/>
  <c r="G471" i="5"/>
  <c r="H471" i="5"/>
  <c r="I471" i="5"/>
  <c r="J471" i="5"/>
  <c r="K471" i="5"/>
  <c r="L471" i="5"/>
  <c r="M471" i="5"/>
  <c r="N471" i="5"/>
  <c r="O471" i="5"/>
  <c r="P471" i="5"/>
  <c r="Q471" i="5"/>
  <c r="R471" i="5"/>
  <c r="S471" i="5"/>
  <c r="T471" i="5"/>
  <c r="U471" i="5"/>
  <c r="V471" i="5"/>
  <c r="W471" i="5"/>
  <c r="X471" i="5"/>
  <c r="Y471" i="5"/>
  <c r="Z471" i="5"/>
  <c r="D472" i="5"/>
  <c r="E472" i="5"/>
  <c r="F472" i="5"/>
  <c r="G472" i="5"/>
  <c r="H472" i="5"/>
  <c r="I472" i="5"/>
  <c r="J472" i="5"/>
  <c r="K472" i="5"/>
  <c r="L472" i="5"/>
  <c r="M472" i="5"/>
  <c r="N472" i="5"/>
  <c r="O472" i="5"/>
  <c r="P472" i="5"/>
  <c r="Q472" i="5"/>
  <c r="R472" i="5"/>
  <c r="S472" i="5"/>
  <c r="T472" i="5"/>
  <c r="U472" i="5"/>
  <c r="V472" i="5"/>
  <c r="W472" i="5"/>
  <c r="X472" i="5"/>
  <c r="Y472" i="5"/>
  <c r="Z472" i="5"/>
  <c r="D473" i="5"/>
  <c r="E473" i="5"/>
  <c r="F473" i="5"/>
  <c r="G473" i="5"/>
  <c r="H473" i="5"/>
  <c r="I473" i="5"/>
  <c r="J473" i="5"/>
  <c r="K473" i="5"/>
  <c r="L473" i="5"/>
  <c r="M473" i="5"/>
  <c r="N473" i="5"/>
  <c r="O473" i="5"/>
  <c r="P473" i="5"/>
  <c r="Q473" i="5"/>
  <c r="R473" i="5"/>
  <c r="S473" i="5"/>
  <c r="T473" i="5"/>
  <c r="U473" i="5"/>
  <c r="V473" i="5"/>
  <c r="W473" i="5"/>
  <c r="X473" i="5"/>
  <c r="Y473" i="5"/>
  <c r="Z473" i="5"/>
  <c r="D474" i="5"/>
  <c r="E474" i="5"/>
  <c r="F474" i="5"/>
  <c r="G474" i="5"/>
  <c r="H474" i="5"/>
  <c r="I474" i="5"/>
  <c r="J474" i="5"/>
  <c r="K474" i="5"/>
  <c r="L474" i="5"/>
  <c r="M474" i="5"/>
  <c r="N474" i="5"/>
  <c r="O474" i="5"/>
  <c r="P474" i="5"/>
  <c r="Q474" i="5"/>
  <c r="R474" i="5"/>
  <c r="S474" i="5"/>
  <c r="T474" i="5"/>
  <c r="U474" i="5"/>
  <c r="V474" i="5"/>
  <c r="W474" i="5"/>
  <c r="X474" i="5"/>
  <c r="Y474" i="5"/>
  <c r="Z474" i="5"/>
  <c r="D475" i="5"/>
  <c r="E475" i="5"/>
  <c r="F475" i="5"/>
  <c r="G475" i="5"/>
  <c r="H475" i="5"/>
  <c r="I475" i="5"/>
  <c r="J475" i="5"/>
  <c r="K475" i="5"/>
  <c r="L475" i="5"/>
  <c r="M475" i="5"/>
  <c r="N475" i="5"/>
  <c r="O475" i="5"/>
  <c r="P475" i="5"/>
  <c r="Q475" i="5"/>
  <c r="R475" i="5"/>
  <c r="S475" i="5"/>
  <c r="T475" i="5"/>
  <c r="U475" i="5"/>
  <c r="V475" i="5"/>
  <c r="W475" i="5"/>
  <c r="X475" i="5"/>
  <c r="Y475" i="5"/>
  <c r="Z475" i="5"/>
  <c r="D476" i="5"/>
  <c r="E476" i="5"/>
  <c r="F476" i="5"/>
  <c r="G476" i="5"/>
  <c r="H476" i="5"/>
  <c r="I476" i="5"/>
  <c r="J476" i="5"/>
  <c r="K476" i="5"/>
  <c r="L476" i="5"/>
  <c r="M476" i="5"/>
  <c r="N476" i="5"/>
  <c r="O476" i="5"/>
  <c r="P476" i="5"/>
  <c r="Q476" i="5"/>
  <c r="R476" i="5"/>
  <c r="S476" i="5"/>
  <c r="T476" i="5"/>
  <c r="U476" i="5"/>
  <c r="V476" i="5"/>
  <c r="W476" i="5"/>
  <c r="X476" i="5"/>
  <c r="Y476" i="5"/>
  <c r="Z476" i="5"/>
  <c r="D477" i="5"/>
  <c r="E477" i="5"/>
  <c r="F477" i="5"/>
  <c r="G477" i="5"/>
  <c r="H477" i="5"/>
  <c r="I477" i="5"/>
  <c r="J477" i="5"/>
  <c r="K477" i="5"/>
  <c r="L477" i="5"/>
  <c r="M477" i="5"/>
  <c r="N477" i="5"/>
  <c r="O477" i="5"/>
  <c r="P477" i="5"/>
  <c r="Q477" i="5"/>
  <c r="R477" i="5"/>
  <c r="S477" i="5"/>
  <c r="T477" i="5"/>
  <c r="U477" i="5"/>
  <c r="V477" i="5"/>
  <c r="W477" i="5"/>
  <c r="X477" i="5"/>
  <c r="Y477" i="5"/>
  <c r="Z477" i="5"/>
  <c r="D478" i="5"/>
  <c r="E478" i="5"/>
  <c r="F478" i="5"/>
  <c r="G478" i="5"/>
  <c r="H478" i="5"/>
  <c r="I478" i="5"/>
  <c r="J478" i="5"/>
  <c r="K478" i="5"/>
  <c r="L478" i="5"/>
  <c r="M478" i="5"/>
  <c r="N478" i="5"/>
  <c r="O478" i="5"/>
  <c r="P478" i="5"/>
  <c r="Q478" i="5"/>
  <c r="R478" i="5"/>
  <c r="S478" i="5"/>
  <c r="T478" i="5"/>
  <c r="U478" i="5"/>
  <c r="V478" i="5"/>
  <c r="W478" i="5"/>
  <c r="X478" i="5"/>
  <c r="Y478" i="5"/>
  <c r="Z478" i="5"/>
  <c r="D479" i="5"/>
  <c r="E479" i="5"/>
  <c r="F479" i="5"/>
  <c r="G479" i="5"/>
  <c r="H479" i="5"/>
  <c r="I479" i="5"/>
  <c r="J479" i="5"/>
  <c r="K479" i="5"/>
  <c r="L479" i="5"/>
  <c r="M479" i="5"/>
  <c r="N479" i="5"/>
  <c r="O479" i="5"/>
  <c r="P479" i="5"/>
  <c r="Q479" i="5"/>
  <c r="R479" i="5"/>
  <c r="S479" i="5"/>
  <c r="T479" i="5"/>
  <c r="U479" i="5"/>
  <c r="V479" i="5"/>
  <c r="W479" i="5"/>
  <c r="X479" i="5"/>
  <c r="Y479" i="5"/>
  <c r="Z479" i="5"/>
  <c r="D480" i="5"/>
  <c r="E480" i="5"/>
  <c r="F480" i="5"/>
  <c r="G480" i="5"/>
  <c r="H480" i="5"/>
  <c r="I480" i="5"/>
  <c r="J480" i="5"/>
  <c r="K480" i="5"/>
  <c r="L480" i="5"/>
  <c r="M480" i="5"/>
  <c r="N480" i="5"/>
  <c r="O480" i="5"/>
  <c r="P480" i="5"/>
  <c r="Q480" i="5"/>
  <c r="R480" i="5"/>
  <c r="S480" i="5"/>
  <c r="T480" i="5"/>
  <c r="U480" i="5"/>
  <c r="V480" i="5"/>
  <c r="W480" i="5"/>
  <c r="X480" i="5"/>
  <c r="Y480" i="5"/>
  <c r="Z480" i="5"/>
  <c r="D481" i="5"/>
  <c r="E481" i="5"/>
  <c r="F481" i="5"/>
  <c r="G481" i="5"/>
  <c r="H481" i="5"/>
  <c r="I481" i="5"/>
  <c r="J481" i="5"/>
  <c r="K481" i="5"/>
  <c r="L481" i="5"/>
  <c r="M481" i="5"/>
  <c r="N481" i="5"/>
  <c r="O481" i="5"/>
  <c r="P481" i="5"/>
  <c r="Q481" i="5"/>
  <c r="R481" i="5"/>
  <c r="S481" i="5"/>
  <c r="T481" i="5"/>
  <c r="U481" i="5"/>
  <c r="V481" i="5"/>
  <c r="W481" i="5"/>
  <c r="X481" i="5"/>
  <c r="Y481" i="5"/>
  <c r="Z481" i="5"/>
  <c r="D482" i="5"/>
  <c r="E482" i="5"/>
  <c r="F482" i="5"/>
  <c r="G482" i="5"/>
  <c r="H482" i="5"/>
  <c r="I482" i="5"/>
  <c r="J482" i="5"/>
  <c r="K482" i="5"/>
  <c r="L482" i="5"/>
  <c r="M482" i="5"/>
  <c r="N482" i="5"/>
  <c r="O482" i="5"/>
  <c r="P482" i="5"/>
  <c r="Q482" i="5"/>
  <c r="R482" i="5"/>
  <c r="S482" i="5"/>
  <c r="T482" i="5"/>
  <c r="U482" i="5"/>
  <c r="V482" i="5"/>
  <c r="W482" i="5"/>
  <c r="X482" i="5"/>
  <c r="Y482" i="5"/>
  <c r="Z482" i="5"/>
  <c r="D483" i="5"/>
  <c r="E483" i="5"/>
  <c r="F483" i="5"/>
  <c r="G483" i="5"/>
  <c r="H483" i="5"/>
  <c r="I483" i="5"/>
  <c r="J483" i="5"/>
  <c r="K483" i="5"/>
  <c r="L483" i="5"/>
  <c r="M483" i="5"/>
  <c r="N483" i="5"/>
  <c r="O483" i="5"/>
  <c r="P483" i="5"/>
  <c r="Q483" i="5"/>
  <c r="R483" i="5"/>
  <c r="S483" i="5"/>
  <c r="T483" i="5"/>
  <c r="U483" i="5"/>
  <c r="V483" i="5"/>
  <c r="W483" i="5"/>
  <c r="X483" i="5"/>
  <c r="Y483" i="5"/>
  <c r="Z483" i="5"/>
  <c r="D484" i="5"/>
  <c r="E484" i="5"/>
  <c r="F484" i="5"/>
  <c r="G484" i="5"/>
  <c r="H484" i="5"/>
  <c r="I484" i="5"/>
  <c r="J484" i="5"/>
  <c r="K484" i="5"/>
  <c r="L484" i="5"/>
  <c r="M484" i="5"/>
  <c r="N484" i="5"/>
  <c r="O484" i="5"/>
  <c r="P484" i="5"/>
  <c r="Q484" i="5"/>
  <c r="R484" i="5"/>
  <c r="S484" i="5"/>
  <c r="T484" i="5"/>
  <c r="U484" i="5"/>
  <c r="V484" i="5"/>
  <c r="W484" i="5"/>
  <c r="X484" i="5"/>
  <c r="Y484" i="5"/>
  <c r="Z484" i="5"/>
  <c r="D485" i="5"/>
  <c r="E485" i="5"/>
  <c r="F485" i="5"/>
  <c r="G485" i="5"/>
  <c r="H485" i="5"/>
  <c r="I485" i="5"/>
  <c r="J485" i="5"/>
  <c r="K485" i="5"/>
  <c r="L485" i="5"/>
  <c r="M485" i="5"/>
  <c r="N485" i="5"/>
  <c r="O485" i="5"/>
  <c r="P485" i="5"/>
  <c r="Q485" i="5"/>
  <c r="R485" i="5"/>
  <c r="S485" i="5"/>
  <c r="T485" i="5"/>
  <c r="U485" i="5"/>
  <c r="V485" i="5"/>
  <c r="W485" i="5"/>
  <c r="X485" i="5"/>
  <c r="Y485" i="5"/>
  <c r="Z485" i="5"/>
  <c r="D486" i="5"/>
  <c r="E486" i="5"/>
  <c r="F486" i="5"/>
  <c r="G486" i="5"/>
  <c r="H486" i="5"/>
  <c r="I486" i="5"/>
  <c r="J486" i="5"/>
  <c r="K486" i="5"/>
  <c r="L486" i="5"/>
  <c r="M486" i="5"/>
  <c r="N486" i="5"/>
  <c r="O486" i="5"/>
  <c r="P486" i="5"/>
  <c r="Q486" i="5"/>
  <c r="R486" i="5"/>
  <c r="S486" i="5"/>
  <c r="T486" i="5"/>
  <c r="U486" i="5"/>
  <c r="V486" i="5"/>
  <c r="W486" i="5"/>
  <c r="X486" i="5"/>
  <c r="Y486" i="5"/>
  <c r="Z486" i="5"/>
  <c r="D487" i="5"/>
  <c r="E487" i="5"/>
  <c r="F487" i="5"/>
  <c r="G487" i="5"/>
  <c r="H487" i="5"/>
  <c r="I487" i="5"/>
  <c r="J487" i="5"/>
  <c r="K487" i="5"/>
  <c r="L487" i="5"/>
  <c r="M487" i="5"/>
  <c r="N487" i="5"/>
  <c r="O487" i="5"/>
  <c r="P487" i="5"/>
  <c r="Q487" i="5"/>
  <c r="R487" i="5"/>
  <c r="S487" i="5"/>
  <c r="T487" i="5"/>
  <c r="U487" i="5"/>
  <c r="V487" i="5"/>
  <c r="W487" i="5"/>
  <c r="X487" i="5"/>
  <c r="Y487" i="5"/>
  <c r="Z487" i="5"/>
  <c r="D488" i="5"/>
  <c r="E488" i="5"/>
  <c r="F488" i="5"/>
  <c r="G488" i="5"/>
  <c r="H488" i="5"/>
  <c r="I488" i="5"/>
  <c r="J488" i="5"/>
  <c r="K488" i="5"/>
  <c r="L488" i="5"/>
  <c r="M488" i="5"/>
  <c r="N488" i="5"/>
  <c r="O488" i="5"/>
  <c r="P488" i="5"/>
  <c r="Q488" i="5"/>
  <c r="R488" i="5"/>
  <c r="S488" i="5"/>
  <c r="T488" i="5"/>
  <c r="U488" i="5"/>
  <c r="V488" i="5"/>
  <c r="W488" i="5"/>
  <c r="X488" i="5"/>
  <c r="Y488" i="5"/>
  <c r="Z488" i="5"/>
  <c r="D489" i="5"/>
  <c r="E489" i="5"/>
  <c r="F489" i="5"/>
  <c r="G489" i="5"/>
  <c r="H489" i="5"/>
  <c r="I489" i="5"/>
  <c r="J489" i="5"/>
  <c r="K489" i="5"/>
  <c r="L489" i="5"/>
  <c r="M489" i="5"/>
  <c r="N489" i="5"/>
  <c r="O489" i="5"/>
  <c r="P489" i="5"/>
  <c r="Q489" i="5"/>
  <c r="R489" i="5"/>
  <c r="S489" i="5"/>
  <c r="T489" i="5"/>
  <c r="U489" i="5"/>
  <c r="V489" i="5"/>
  <c r="W489" i="5"/>
  <c r="X489" i="5"/>
  <c r="Y489" i="5"/>
  <c r="Z489" i="5"/>
  <c r="D490" i="5"/>
  <c r="E490" i="5"/>
  <c r="F490" i="5"/>
  <c r="G490" i="5"/>
  <c r="H490" i="5"/>
  <c r="I490" i="5"/>
  <c r="J490" i="5"/>
  <c r="K490" i="5"/>
  <c r="L490" i="5"/>
  <c r="M490" i="5"/>
  <c r="N490" i="5"/>
  <c r="O490" i="5"/>
  <c r="P490" i="5"/>
  <c r="Q490" i="5"/>
  <c r="R490" i="5"/>
  <c r="S490" i="5"/>
  <c r="T490" i="5"/>
  <c r="U490" i="5"/>
  <c r="V490" i="5"/>
  <c r="W490" i="5"/>
  <c r="X490" i="5"/>
  <c r="Y490" i="5"/>
  <c r="Z490" i="5"/>
  <c r="D491" i="5"/>
  <c r="E491" i="5"/>
  <c r="F491" i="5"/>
  <c r="G491" i="5"/>
  <c r="H491" i="5"/>
  <c r="I491" i="5"/>
  <c r="J491" i="5"/>
  <c r="K491" i="5"/>
  <c r="L491" i="5"/>
  <c r="M491" i="5"/>
  <c r="N491" i="5"/>
  <c r="O491" i="5"/>
  <c r="P491" i="5"/>
  <c r="Q491" i="5"/>
  <c r="R491" i="5"/>
  <c r="S491" i="5"/>
  <c r="T491" i="5"/>
  <c r="U491" i="5"/>
  <c r="V491" i="5"/>
  <c r="W491" i="5"/>
  <c r="X491" i="5"/>
  <c r="Y491" i="5"/>
  <c r="Z491" i="5"/>
  <c r="D492" i="5"/>
  <c r="E492" i="5"/>
  <c r="F492" i="5"/>
  <c r="G492" i="5"/>
  <c r="H492" i="5"/>
  <c r="I492" i="5"/>
  <c r="J492" i="5"/>
  <c r="K492" i="5"/>
  <c r="L492" i="5"/>
  <c r="M492" i="5"/>
  <c r="N492" i="5"/>
  <c r="O492" i="5"/>
  <c r="P492" i="5"/>
  <c r="Q492" i="5"/>
  <c r="R492" i="5"/>
  <c r="S492" i="5"/>
  <c r="T492" i="5"/>
  <c r="U492" i="5"/>
  <c r="V492" i="5"/>
  <c r="W492" i="5"/>
  <c r="X492" i="5"/>
  <c r="Y492" i="5"/>
  <c r="Z492" i="5"/>
  <c r="D493" i="5"/>
  <c r="E493" i="5"/>
  <c r="F493" i="5"/>
  <c r="G493" i="5"/>
  <c r="H493" i="5"/>
  <c r="I493" i="5"/>
  <c r="J493" i="5"/>
  <c r="K493" i="5"/>
  <c r="L493" i="5"/>
  <c r="M493" i="5"/>
  <c r="N493" i="5"/>
  <c r="O493" i="5"/>
  <c r="P493" i="5"/>
  <c r="Q493" i="5"/>
  <c r="R493" i="5"/>
  <c r="S493" i="5"/>
  <c r="T493" i="5"/>
  <c r="U493" i="5"/>
  <c r="V493" i="5"/>
  <c r="W493" i="5"/>
  <c r="X493" i="5"/>
  <c r="Y493" i="5"/>
  <c r="Z493" i="5"/>
  <c r="D494" i="5"/>
  <c r="E494" i="5"/>
  <c r="F494" i="5"/>
  <c r="G494" i="5"/>
  <c r="H494" i="5"/>
  <c r="I494" i="5"/>
  <c r="J494" i="5"/>
  <c r="K494" i="5"/>
  <c r="L494" i="5"/>
  <c r="M494" i="5"/>
  <c r="N494" i="5"/>
  <c r="O494" i="5"/>
  <c r="P494" i="5"/>
  <c r="Q494" i="5"/>
  <c r="R494" i="5"/>
  <c r="S494" i="5"/>
  <c r="T494" i="5"/>
  <c r="U494" i="5"/>
  <c r="V494" i="5"/>
  <c r="W494" i="5"/>
  <c r="X494" i="5"/>
  <c r="Y494" i="5"/>
  <c r="Z494" i="5"/>
  <c r="D495" i="5"/>
  <c r="E495" i="5"/>
  <c r="F495" i="5"/>
  <c r="G495" i="5"/>
  <c r="H495" i="5"/>
  <c r="I495" i="5"/>
  <c r="J495" i="5"/>
  <c r="K495" i="5"/>
  <c r="L495" i="5"/>
  <c r="M495" i="5"/>
  <c r="N495" i="5"/>
  <c r="O495" i="5"/>
  <c r="P495" i="5"/>
  <c r="Q495" i="5"/>
  <c r="R495" i="5"/>
  <c r="S495" i="5"/>
  <c r="T495" i="5"/>
  <c r="U495" i="5"/>
  <c r="V495" i="5"/>
  <c r="W495" i="5"/>
  <c r="X495" i="5"/>
  <c r="Y495" i="5"/>
  <c r="Z495" i="5"/>
  <c r="D496" i="5"/>
  <c r="E496" i="5"/>
  <c r="F496" i="5"/>
  <c r="G496" i="5"/>
  <c r="H496" i="5"/>
  <c r="I496" i="5"/>
  <c r="J496" i="5"/>
  <c r="K496" i="5"/>
  <c r="L496" i="5"/>
  <c r="M496" i="5"/>
  <c r="N496" i="5"/>
  <c r="O496" i="5"/>
  <c r="P496" i="5"/>
  <c r="Q496" i="5"/>
  <c r="R496" i="5"/>
  <c r="S496" i="5"/>
  <c r="T496" i="5"/>
  <c r="U496" i="5"/>
  <c r="V496" i="5"/>
  <c r="W496" i="5"/>
  <c r="X496" i="5"/>
  <c r="Y496" i="5"/>
  <c r="Z496" i="5"/>
  <c r="D497" i="5"/>
  <c r="E497" i="5"/>
  <c r="F497" i="5"/>
  <c r="G497" i="5"/>
  <c r="H497" i="5"/>
  <c r="I497" i="5"/>
  <c r="J497" i="5"/>
  <c r="K497" i="5"/>
  <c r="L497" i="5"/>
  <c r="M497" i="5"/>
  <c r="N497" i="5"/>
  <c r="O497" i="5"/>
  <c r="P497" i="5"/>
  <c r="Q497" i="5"/>
  <c r="R497" i="5"/>
  <c r="S497" i="5"/>
  <c r="T497" i="5"/>
  <c r="U497" i="5"/>
  <c r="V497" i="5"/>
  <c r="W497" i="5"/>
  <c r="X497" i="5"/>
  <c r="Y497" i="5"/>
  <c r="Z497" i="5"/>
  <c r="D498" i="5"/>
  <c r="E498" i="5"/>
  <c r="F498" i="5"/>
  <c r="G498" i="5"/>
  <c r="H498" i="5"/>
  <c r="I498" i="5"/>
  <c r="J498" i="5"/>
  <c r="K498" i="5"/>
  <c r="L498" i="5"/>
  <c r="M498" i="5"/>
  <c r="N498" i="5"/>
  <c r="O498" i="5"/>
  <c r="P498" i="5"/>
  <c r="Q498" i="5"/>
  <c r="R498" i="5"/>
  <c r="S498" i="5"/>
  <c r="T498" i="5"/>
  <c r="U498" i="5"/>
  <c r="V498" i="5"/>
  <c r="W498" i="5"/>
  <c r="X498" i="5"/>
  <c r="Y498" i="5"/>
  <c r="Z498" i="5"/>
  <c r="D499" i="5"/>
  <c r="E499" i="5"/>
  <c r="F499" i="5"/>
  <c r="G499" i="5"/>
  <c r="H499" i="5"/>
  <c r="I499" i="5"/>
  <c r="J499" i="5"/>
  <c r="K499" i="5"/>
  <c r="L499" i="5"/>
  <c r="M499" i="5"/>
  <c r="N499" i="5"/>
  <c r="O499" i="5"/>
  <c r="P499" i="5"/>
  <c r="Q499" i="5"/>
  <c r="R499" i="5"/>
  <c r="S499" i="5"/>
  <c r="T499" i="5"/>
  <c r="U499" i="5"/>
  <c r="V499" i="5"/>
  <c r="W499" i="5"/>
  <c r="X499" i="5"/>
  <c r="Y499" i="5"/>
  <c r="Z499" i="5"/>
  <c r="D500" i="5"/>
  <c r="E500" i="5"/>
  <c r="F500" i="5"/>
  <c r="G500" i="5"/>
  <c r="H500" i="5"/>
  <c r="I500" i="5"/>
  <c r="J500" i="5"/>
  <c r="K500" i="5"/>
  <c r="L500" i="5"/>
  <c r="M500" i="5"/>
  <c r="N500" i="5"/>
  <c r="O500" i="5"/>
  <c r="P500" i="5"/>
  <c r="Q500" i="5"/>
  <c r="R500" i="5"/>
  <c r="S500" i="5"/>
  <c r="T500" i="5"/>
  <c r="U500" i="5"/>
  <c r="V500" i="5"/>
  <c r="W500" i="5"/>
  <c r="X500" i="5"/>
  <c r="Y500" i="5"/>
  <c r="Z500" i="5"/>
  <c r="D501" i="5"/>
  <c r="E501" i="5"/>
  <c r="F501" i="5"/>
  <c r="G501" i="5"/>
  <c r="H501" i="5"/>
  <c r="I501" i="5"/>
  <c r="J501" i="5"/>
  <c r="K501" i="5"/>
  <c r="L501" i="5"/>
  <c r="M501" i="5"/>
  <c r="N501" i="5"/>
  <c r="O501" i="5"/>
  <c r="P501" i="5"/>
  <c r="Q501" i="5"/>
  <c r="R501" i="5"/>
  <c r="S501" i="5"/>
  <c r="T501" i="5"/>
  <c r="U501" i="5"/>
  <c r="V501" i="5"/>
  <c r="W501" i="5"/>
  <c r="X501" i="5"/>
  <c r="Y501" i="5"/>
  <c r="Z501" i="5"/>
  <c r="D502" i="5"/>
  <c r="E502" i="5"/>
  <c r="F502" i="5"/>
  <c r="G502" i="5"/>
  <c r="H502" i="5"/>
  <c r="I502" i="5"/>
  <c r="J502" i="5"/>
  <c r="K502" i="5"/>
  <c r="L502" i="5"/>
  <c r="M502" i="5"/>
  <c r="N502" i="5"/>
  <c r="O502" i="5"/>
  <c r="P502" i="5"/>
  <c r="Q502" i="5"/>
  <c r="R502" i="5"/>
  <c r="S502" i="5"/>
  <c r="T502" i="5"/>
  <c r="U502" i="5"/>
  <c r="V502" i="5"/>
  <c r="W502" i="5"/>
  <c r="X502" i="5"/>
  <c r="Y502" i="5"/>
  <c r="Z502" i="5"/>
  <c r="D503" i="5"/>
  <c r="E503" i="5"/>
  <c r="F503" i="5"/>
  <c r="G503" i="5"/>
  <c r="H503" i="5"/>
  <c r="I503" i="5"/>
  <c r="J503" i="5"/>
  <c r="K503" i="5"/>
  <c r="L503" i="5"/>
  <c r="M503" i="5"/>
  <c r="N503" i="5"/>
  <c r="O503" i="5"/>
  <c r="P503" i="5"/>
  <c r="Q503" i="5"/>
  <c r="R503" i="5"/>
  <c r="S503" i="5"/>
  <c r="T503" i="5"/>
  <c r="U503" i="5"/>
  <c r="V503" i="5"/>
  <c r="W503" i="5"/>
  <c r="X503" i="5"/>
  <c r="Y503" i="5"/>
  <c r="Z503" i="5"/>
  <c r="D504" i="5"/>
  <c r="E504" i="5"/>
  <c r="F504" i="5"/>
  <c r="G504" i="5"/>
  <c r="H504" i="5"/>
  <c r="I504" i="5"/>
  <c r="J504" i="5"/>
  <c r="K504" i="5"/>
  <c r="L504" i="5"/>
  <c r="M504" i="5"/>
  <c r="N504" i="5"/>
  <c r="O504" i="5"/>
  <c r="P504" i="5"/>
  <c r="Q504" i="5"/>
  <c r="R504" i="5"/>
  <c r="S504" i="5"/>
  <c r="T504" i="5"/>
  <c r="U504" i="5"/>
  <c r="V504" i="5"/>
  <c r="W504" i="5"/>
  <c r="X504" i="5"/>
  <c r="Y504" i="5"/>
  <c r="Z504" i="5"/>
  <c r="D505" i="5"/>
  <c r="E505" i="5"/>
  <c r="F505" i="5"/>
  <c r="G505" i="5"/>
  <c r="H505" i="5"/>
  <c r="I505" i="5"/>
  <c r="J505" i="5"/>
  <c r="K505" i="5"/>
  <c r="L505" i="5"/>
  <c r="M505" i="5"/>
  <c r="N505" i="5"/>
  <c r="O505" i="5"/>
  <c r="P505" i="5"/>
  <c r="Q505" i="5"/>
  <c r="R505" i="5"/>
  <c r="S505" i="5"/>
  <c r="T505" i="5"/>
  <c r="U505" i="5"/>
  <c r="V505" i="5"/>
  <c r="W505" i="5"/>
  <c r="X505" i="5"/>
  <c r="Y505" i="5"/>
  <c r="Z505" i="5"/>
  <c r="D506" i="5"/>
  <c r="E506" i="5"/>
  <c r="F506" i="5"/>
  <c r="G506" i="5"/>
  <c r="H506" i="5"/>
  <c r="I506" i="5"/>
  <c r="J506" i="5"/>
  <c r="K506" i="5"/>
  <c r="L506" i="5"/>
  <c r="M506" i="5"/>
  <c r="N506" i="5"/>
  <c r="O506" i="5"/>
  <c r="P506" i="5"/>
  <c r="Q506" i="5"/>
  <c r="R506" i="5"/>
  <c r="S506" i="5"/>
  <c r="T506" i="5"/>
  <c r="U506" i="5"/>
  <c r="V506" i="5"/>
  <c r="W506" i="5"/>
  <c r="X506" i="5"/>
  <c r="Y506" i="5"/>
  <c r="Z506" i="5"/>
  <c r="D507" i="5"/>
  <c r="E507" i="5"/>
  <c r="F507" i="5"/>
  <c r="G507" i="5"/>
  <c r="H507" i="5"/>
  <c r="I507" i="5"/>
  <c r="J507" i="5"/>
  <c r="K507" i="5"/>
  <c r="L507" i="5"/>
  <c r="M507" i="5"/>
  <c r="N507" i="5"/>
  <c r="O507" i="5"/>
  <c r="P507" i="5"/>
  <c r="Q507" i="5"/>
  <c r="R507" i="5"/>
  <c r="S507" i="5"/>
  <c r="T507" i="5"/>
  <c r="U507" i="5"/>
  <c r="V507" i="5"/>
  <c r="W507" i="5"/>
  <c r="X507" i="5"/>
  <c r="Y507" i="5"/>
  <c r="Z507" i="5"/>
  <c r="D508" i="5"/>
  <c r="E508" i="5"/>
  <c r="F508" i="5"/>
  <c r="G508" i="5"/>
  <c r="H508" i="5"/>
  <c r="I508" i="5"/>
  <c r="J508" i="5"/>
  <c r="K508" i="5"/>
  <c r="L508" i="5"/>
  <c r="M508" i="5"/>
  <c r="N508" i="5"/>
  <c r="O508" i="5"/>
  <c r="P508" i="5"/>
  <c r="Q508" i="5"/>
  <c r="R508" i="5"/>
  <c r="S508" i="5"/>
  <c r="T508" i="5"/>
  <c r="U508" i="5"/>
  <c r="V508" i="5"/>
  <c r="W508" i="5"/>
  <c r="X508" i="5"/>
  <c r="Y508" i="5"/>
  <c r="Z508" i="5"/>
  <c r="D509" i="5"/>
  <c r="E509" i="5"/>
  <c r="F509" i="5"/>
  <c r="G509" i="5"/>
  <c r="H509" i="5"/>
  <c r="I509" i="5"/>
  <c r="J509" i="5"/>
  <c r="K509" i="5"/>
  <c r="L509" i="5"/>
  <c r="M509" i="5"/>
  <c r="N509" i="5"/>
  <c r="O509" i="5"/>
  <c r="P509" i="5"/>
  <c r="Q509" i="5"/>
  <c r="R509" i="5"/>
  <c r="S509" i="5"/>
  <c r="T509" i="5"/>
  <c r="U509" i="5"/>
  <c r="V509" i="5"/>
  <c r="W509" i="5"/>
  <c r="X509" i="5"/>
  <c r="Y509" i="5"/>
  <c r="Z509" i="5"/>
  <c r="D510" i="5"/>
  <c r="E510" i="5"/>
  <c r="F510" i="5"/>
  <c r="G510" i="5"/>
  <c r="H510" i="5"/>
  <c r="I510" i="5"/>
  <c r="J510" i="5"/>
  <c r="K510" i="5"/>
  <c r="L510" i="5"/>
  <c r="M510" i="5"/>
  <c r="N510" i="5"/>
  <c r="O510" i="5"/>
  <c r="P510" i="5"/>
  <c r="Q510" i="5"/>
  <c r="R510" i="5"/>
  <c r="S510" i="5"/>
  <c r="T510" i="5"/>
  <c r="U510" i="5"/>
  <c r="V510" i="5"/>
  <c r="W510" i="5"/>
  <c r="X510" i="5"/>
  <c r="Y510" i="5"/>
  <c r="Z510" i="5"/>
  <c r="D511" i="5"/>
  <c r="E511" i="5"/>
  <c r="F511" i="5"/>
  <c r="G511" i="5"/>
  <c r="H511" i="5"/>
  <c r="I511" i="5"/>
  <c r="J511" i="5"/>
  <c r="K511" i="5"/>
  <c r="L511" i="5"/>
  <c r="M511" i="5"/>
  <c r="N511" i="5"/>
  <c r="O511" i="5"/>
  <c r="P511" i="5"/>
  <c r="Q511" i="5"/>
  <c r="R511" i="5"/>
  <c r="S511" i="5"/>
  <c r="T511" i="5"/>
  <c r="U511" i="5"/>
  <c r="V511" i="5"/>
  <c r="W511" i="5"/>
  <c r="X511" i="5"/>
  <c r="Y511" i="5"/>
  <c r="Z511" i="5"/>
  <c r="D512" i="5"/>
  <c r="E512" i="5"/>
  <c r="F512" i="5"/>
  <c r="G512" i="5"/>
  <c r="H512" i="5"/>
  <c r="I512" i="5"/>
  <c r="J512" i="5"/>
  <c r="K512" i="5"/>
  <c r="L512" i="5"/>
  <c r="M512" i="5"/>
  <c r="N512" i="5"/>
  <c r="O512" i="5"/>
  <c r="P512" i="5"/>
  <c r="Q512" i="5"/>
  <c r="R512" i="5"/>
  <c r="S512" i="5"/>
  <c r="T512" i="5"/>
  <c r="U512" i="5"/>
  <c r="V512" i="5"/>
  <c r="W512" i="5"/>
  <c r="X512" i="5"/>
  <c r="Y512" i="5"/>
  <c r="Z512" i="5"/>
  <c r="D513" i="5"/>
  <c r="E513" i="5"/>
  <c r="F513" i="5"/>
  <c r="G513" i="5"/>
  <c r="H513" i="5"/>
  <c r="I513" i="5"/>
  <c r="J513" i="5"/>
  <c r="K513" i="5"/>
  <c r="L513" i="5"/>
  <c r="M513" i="5"/>
  <c r="N513" i="5"/>
  <c r="O513" i="5"/>
  <c r="P513" i="5"/>
  <c r="Q513" i="5"/>
  <c r="R513" i="5"/>
  <c r="S513" i="5"/>
  <c r="T513" i="5"/>
  <c r="U513" i="5"/>
  <c r="V513" i="5"/>
  <c r="W513" i="5"/>
  <c r="X513" i="5"/>
  <c r="Y513" i="5"/>
  <c r="Z513" i="5"/>
  <c r="D514" i="5"/>
  <c r="E514" i="5"/>
  <c r="F514" i="5"/>
  <c r="G514" i="5"/>
  <c r="H514" i="5"/>
  <c r="I514" i="5"/>
  <c r="J514" i="5"/>
  <c r="K514" i="5"/>
  <c r="L514" i="5"/>
  <c r="M514" i="5"/>
  <c r="N514" i="5"/>
  <c r="O514" i="5"/>
  <c r="P514" i="5"/>
  <c r="Q514" i="5"/>
  <c r="R514" i="5"/>
  <c r="S514" i="5"/>
  <c r="T514" i="5"/>
  <c r="U514" i="5"/>
  <c r="V514" i="5"/>
  <c r="W514" i="5"/>
  <c r="X514" i="5"/>
  <c r="Y514" i="5"/>
  <c r="Z514" i="5"/>
  <c r="D515" i="5"/>
  <c r="E515" i="5"/>
  <c r="F515" i="5"/>
  <c r="G515" i="5"/>
  <c r="H515" i="5"/>
  <c r="I515" i="5"/>
  <c r="J515" i="5"/>
  <c r="K515" i="5"/>
  <c r="L515" i="5"/>
  <c r="M515" i="5"/>
  <c r="N515" i="5"/>
  <c r="O515" i="5"/>
  <c r="P515" i="5"/>
  <c r="Q515" i="5"/>
  <c r="R515" i="5"/>
  <c r="S515" i="5"/>
  <c r="T515" i="5"/>
  <c r="U515" i="5"/>
  <c r="V515" i="5"/>
  <c r="W515" i="5"/>
  <c r="X515" i="5"/>
  <c r="Y515" i="5"/>
  <c r="Z515" i="5"/>
  <c r="D516" i="5"/>
  <c r="E516" i="5"/>
  <c r="F516" i="5"/>
  <c r="G516" i="5"/>
  <c r="H516" i="5"/>
  <c r="I516" i="5"/>
  <c r="J516" i="5"/>
  <c r="K516" i="5"/>
  <c r="L516" i="5"/>
  <c r="M516" i="5"/>
  <c r="N516" i="5"/>
  <c r="O516" i="5"/>
  <c r="P516" i="5"/>
  <c r="Q516" i="5"/>
  <c r="R516" i="5"/>
  <c r="S516" i="5"/>
  <c r="T516" i="5"/>
  <c r="U516" i="5"/>
  <c r="V516" i="5"/>
  <c r="W516" i="5"/>
  <c r="X516" i="5"/>
  <c r="Y516" i="5"/>
  <c r="Z516" i="5"/>
  <c r="D517" i="5"/>
  <c r="E517" i="5"/>
  <c r="F517" i="5"/>
  <c r="G517" i="5"/>
  <c r="H517" i="5"/>
  <c r="I517" i="5"/>
  <c r="J517" i="5"/>
  <c r="K517" i="5"/>
  <c r="L517" i="5"/>
  <c r="M517" i="5"/>
  <c r="N517" i="5"/>
  <c r="O517" i="5"/>
  <c r="P517" i="5"/>
  <c r="Q517" i="5"/>
  <c r="R517" i="5"/>
  <c r="S517" i="5"/>
  <c r="T517" i="5"/>
  <c r="U517" i="5"/>
  <c r="V517" i="5"/>
  <c r="W517" i="5"/>
  <c r="X517" i="5"/>
  <c r="Y517" i="5"/>
  <c r="Z517" i="5"/>
  <c r="D518" i="5"/>
  <c r="E518" i="5"/>
  <c r="F518" i="5"/>
  <c r="G518" i="5"/>
  <c r="H518" i="5"/>
  <c r="I518" i="5"/>
  <c r="J518" i="5"/>
  <c r="K518" i="5"/>
  <c r="L518" i="5"/>
  <c r="M518" i="5"/>
  <c r="N518" i="5"/>
  <c r="O518" i="5"/>
  <c r="P518" i="5"/>
  <c r="Q518" i="5"/>
  <c r="R518" i="5"/>
  <c r="S518" i="5"/>
  <c r="T518" i="5"/>
  <c r="U518" i="5"/>
  <c r="V518" i="5"/>
  <c r="W518" i="5"/>
  <c r="X518" i="5"/>
  <c r="Y518" i="5"/>
  <c r="Z518" i="5"/>
  <c r="D519" i="5"/>
  <c r="E519" i="5"/>
  <c r="F519" i="5"/>
  <c r="G519" i="5"/>
  <c r="H519" i="5"/>
  <c r="I519" i="5"/>
  <c r="J519" i="5"/>
  <c r="K519" i="5"/>
  <c r="L519" i="5"/>
  <c r="M519" i="5"/>
  <c r="N519" i="5"/>
  <c r="O519" i="5"/>
  <c r="P519" i="5"/>
  <c r="Q519" i="5"/>
  <c r="R519" i="5"/>
  <c r="S519" i="5"/>
  <c r="T519" i="5"/>
  <c r="U519" i="5"/>
  <c r="V519" i="5"/>
  <c r="W519" i="5"/>
  <c r="X519" i="5"/>
  <c r="Y519" i="5"/>
  <c r="Z519" i="5"/>
  <c r="D520" i="5"/>
  <c r="E520" i="5"/>
  <c r="F520" i="5"/>
  <c r="G520" i="5"/>
  <c r="H520" i="5"/>
  <c r="I520" i="5"/>
  <c r="J520" i="5"/>
  <c r="K520" i="5"/>
  <c r="L520" i="5"/>
  <c r="M520" i="5"/>
  <c r="N520" i="5"/>
  <c r="O520" i="5"/>
  <c r="P520" i="5"/>
  <c r="Q520" i="5"/>
  <c r="R520" i="5"/>
  <c r="S520" i="5"/>
  <c r="T520" i="5"/>
  <c r="U520" i="5"/>
  <c r="V520" i="5"/>
  <c r="W520" i="5"/>
  <c r="X520" i="5"/>
  <c r="Y520" i="5"/>
  <c r="Z520" i="5"/>
  <c r="D521" i="5"/>
  <c r="E521" i="5"/>
  <c r="F521" i="5"/>
  <c r="G521" i="5"/>
  <c r="H521" i="5"/>
  <c r="I521" i="5"/>
  <c r="J521" i="5"/>
  <c r="K521" i="5"/>
  <c r="L521" i="5"/>
  <c r="M521" i="5"/>
  <c r="N521" i="5"/>
  <c r="O521" i="5"/>
  <c r="P521" i="5"/>
  <c r="Q521" i="5"/>
  <c r="R521" i="5"/>
  <c r="S521" i="5"/>
  <c r="T521" i="5"/>
  <c r="U521" i="5"/>
  <c r="V521" i="5"/>
  <c r="W521" i="5"/>
  <c r="X521" i="5"/>
  <c r="Y521" i="5"/>
  <c r="Z521" i="5"/>
  <c r="D522" i="5"/>
  <c r="E522" i="5"/>
  <c r="F522" i="5"/>
  <c r="G522" i="5"/>
  <c r="H522" i="5"/>
  <c r="I522" i="5"/>
  <c r="J522" i="5"/>
  <c r="K522" i="5"/>
  <c r="L522" i="5"/>
  <c r="M522" i="5"/>
  <c r="N522" i="5"/>
  <c r="O522" i="5"/>
  <c r="P522" i="5"/>
  <c r="Q522" i="5"/>
  <c r="R522" i="5"/>
  <c r="S522" i="5"/>
  <c r="T522" i="5"/>
  <c r="U522" i="5"/>
  <c r="V522" i="5"/>
  <c r="W522" i="5"/>
  <c r="X522" i="5"/>
  <c r="Y522" i="5"/>
  <c r="Z522" i="5"/>
  <c r="D523" i="5"/>
  <c r="E523" i="5"/>
  <c r="F523" i="5"/>
  <c r="G523" i="5"/>
  <c r="H523" i="5"/>
  <c r="I523" i="5"/>
  <c r="J523" i="5"/>
  <c r="K523" i="5"/>
  <c r="L523" i="5"/>
  <c r="M523" i="5"/>
  <c r="N523" i="5"/>
  <c r="O523" i="5"/>
  <c r="P523" i="5"/>
  <c r="Q523" i="5"/>
  <c r="R523" i="5"/>
  <c r="S523" i="5"/>
  <c r="T523" i="5"/>
  <c r="U523" i="5"/>
  <c r="V523" i="5"/>
  <c r="W523" i="5"/>
  <c r="X523" i="5"/>
  <c r="Y523" i="5"/>
  <c r="Z523" i="5"/>
  <c r="D524" i="5"/>
  <c r="E524" i="5"/>
  <c r="F524" i="5"/>
  <c r="G524" i="5"/>
  <c r="H524" i="5"/>
  <c r="I524" i="5"/>
  <c r="J524" i="5"/>
  <c r="K524" i="5"/>
  <c r="L524" i="5"/>
  <c r="M524" i="5"/>
  <c r="N524" i="5"/>
  <c r="O524" i="5"/>
  <c r="P524" i="5"/>
  <c r="Q524" i="5"/>
  <c r="R524" i="5"/>
  <c r="S524" i="5"/>
  <c r="T524" i="5"/>
  <c r="U524" i="5"/>
  <c r="V524" i="5"/>
  <c r="W524" i="5"/>
  <c r="X524" i="5"/>
  <c r="Y524" i="5"/>
  <c r="Z524" i="5"/>
  <c r="D525" i="5"/>
  <c r="E525" i="5"/>
  <c r="F525" i="5"/>
  <c r="G525" i="5"/>
  <c r="H525" i="5"/>
  <c r="I525" i="5"/>
  <c r="J525" i="5"/>
  <c r="K525" i="5"/>
  <c r="L525" i="5"/>
  <c r="M525" i="5"/>
  <c r="N525" i="5"/>
  <c r="O525" i="5"/>
  <c r="P525" i="5"/>
  <c r="Q525" i="5"/>
  <c r="R525" i="5"/>
  <c r="S525" i="5"/>
  <c r="T525" i="5"/>
  <c r="U525" i="5"/>
  <c r="V525" i="5"/>
  <c r="W525" i="5"/>
  <c r="X525" i="5"/>
  <c r="Y525" i="5"/>
  <c r="Z525" i="5"/>
  <c r="D526" i="5"/>
  <c r="E526" i="5"/>
  <c r="F526" i="5"/>
  <c r="G526" i="5"/>
  <c r="H526" i="5"/>
  <c r="I526" i="5"/>
  <c r="J526" i="5"/>
  <c r="K526" i="5"/>
  <c r="L526" i="5"/>
  <c r="M526" i="5"/>
  <c r="N526" i="5"/>
  <c r="O526" i="5"/>
  <c r="P526" i="5"/>
  <c r="Q526" i="5"/>
  <c r="R526" i="5"/>
  <c r="S526" i="5"/>
  <c r="T526" i="5"/>
  <c r="U526" i="5"/>
  <c r="V526" i="5"/>
  <c r="W526" i="5"/>
  <c r="X526" i="5"/>
  <c r="Y526" i="5"/>
  <c r="Z526" i="5"/>
  <c r="D527" i="5"/>
  <c r="E527" i="5"/>
  <c r="F527" i="5"/>
  <c r="G527" i="5"/>
  <c r="H527" i="5"/>
  <c r="I527" i="5"/>
  <c r="J527" i="5"/>
  <c r="K527" i="5"/>
  <c r="L527" i="5"/>
  <c r="M527" i="5"/>
  <c r="N527" i="5"/>
  <c r="O527" i="5"/>
  <c r="P527" i="5"/>
  <c r="Q527" i="5"/>
  <c r="R527" i="5"/>
  <c r="S527" i="5"/>
  <c r="T527" i="5"/>
  <c r="U527" i="5"/>
  <c r="V527" i="5"/>
  <c r="W527" i="5"/>
  <c r="X527" i="5"/>
  <c r="Y527" i="5"/>
  <c r="Z527" i="5"/>
  <c r="D528" i="5"/>
  <c r="E528" i="5"/>
  <c r="F528" i="5"/>
  <c r="G528" i="5"/>
  <c r="H528" i="5"/>
  <c r="I528" i="5"/>
  <c r="J528" i="5"/>
  <c r="K528" i="5"/>
  <c r="L528" i="5"/>
  <c r="M528" i="5"/>
  <c r="N528" i="5"/>
  <c r="O528" i="5"/>
  <c r="P528" i="5"/>
  <c r="Q528" i="5"/>
  <c r="R528" i="5"/>
  <c r="S528" i="5"/>
  <c r="T528" i="5"/>
  <c r="U528" i="5"/>
  <c r="V528" i="5"/>
  <c r="W528" i="5"/>
  <c r="X528" i="5"/>
  <c r="Y528" i="5"/>
  <c r="Z528" i="5"/>
  <c r="D529" i="5"/>
  <c r="E529" i="5"/>
  <c r="F529" i="5"/>
  <c r="G529" i="5"/>
  <c r="H529" i="5"/>
  <c r="I529" i="5"/>
  <c r="J529" i="5"/>
  <c r="K529" i="5"/>
  <c r="L529" i="5"/>
  <c r="M529" i="5"/>
  <c r="N529" i="5"/>
  <c r="O529" i="5"/>
  <c r="P529" i="5"/>
  <c r="Q529" i="5"/>
  <c r="R529" i="5"/>
  <c r="S529" i="5"/>
  <c r="T529" i="5"/>
  <c r="U529" i="5"/>
  <c r="V529" i="5"/>
  <c r="W529" i="5"/>
  <c r="X529" i="5"/>
  <c r="Y529" i="5"/>
  <c r="Z529" i="5"/>
  <c r="D530" i="5"/>
  <c r="E530" i="5"/>
  <c r="F530" i="5"/>
  <c r="G530" i="5"/>
  <c r="H530" i="5"/>
  <c r="I530" i="5"/>
  <c r="J530" i="5"/>
  <c r="K530" i="5"/>
  <c r="L530" i="5"/>
  <c r="M530" i="5"/>
  <c r="N530" i="5"/>
  <c r="O530" i="5"/>
  <c r="P530" i="5"/>
  <c r="Q530" i="5"/>
  <c r="R530" i="5"/>
  <c r="S530" i="5"/>
  <c r="T530" i="5"/>
  <c r="U530" i="5"/>
  <c r="V530" i="5"/>
  <c r="W530" i="5"/>
  <c r="X530" i="5"/>
  <c r="Y530" i="5"/>
  <c r="Z530" i="5"/>
  <c r="D531" i="5"/>
  <c r="E531" i="5"/>
  <c r="F531" i="5"/>
  <c r="G531" i="5"/>
  <c r="H531" i="5"/>
  <c r="I531" i="5"/>
  <c r="J531" i="5"/>
  <c r="K531" i="5"/>
  <c r="L531" i="5"/>
  <c r="M531" i="5"/>
  <c r="N531" i="5"/>
  <c r="O531" i="5"/>
  <c r="P531" i="5"/>
  <c r="Q531" i="5"/>
  <c r="R531" i="5"/>
  <c r="S531" i="5"/>
  <c r="T531" i="5"/>
  <c r="U531" i="5"/>
  <c r="V531" i="5"/>
  <c r="W531" i="5"/>
  <c r="X531" i="5"/>
  <c r="Y531" i="5"/>
  <c r="Z531" i="5"/>
  <c r="D532" i="5"/>
  <c r="E532" i="5"/>
  <c r="F532" i="5"/>
  <c r="G532" i="5"/>
  <c r="H532" i="5"/>
  <c r="I532" i="5"/>
  <c r="J532" i="5"/>
  <c r="K532" i="5"/>
  <c r="L532" i="5"/>
  <c r="M532" i="5"/>
  <c r="N532" i="5"/>
  <c r="O532" i="5"/>
  <c r="P532" i="5"/>
  <c r="Q532" i="5"/>
  <c r="R532" i="5"/>
  <c r="S532" i="5"/>
  <c r="T532" i="5"/>
  <c r="U532" i="5"/>
  <c r="V532" i="5"/>
  <c r="W532" i="5"/>
  <c r="X532" i="5"/>
  <c r="Y532" i="5"/>
  <c r="Z532" i="5"/>
  <c r="D533" i="5"/>
  <c r="E533" i="5"/>
  <c r="F533" i="5"/>
  <c r="G533" i="5"/>
  <c r="H533" i="5"/>
  <c r="I533" i="5"/>
  <c r="J533" i="5"/>
  <c r="K533" i="5"/>
  <c r="L533" i="5"/>
  <c r="M533" i="5"/>
  <c r="N533" i="5"/>
  <c r="O533" i="5"/>
  <c r="P533" i="5"/>
  <c r="Q533" i="5"/>
  <c r="R533" i="5"/>
  <c r="S533" i="5"/>
  <c r="T533" i="5"/>
  <c r="U533" i="5"/>
  <c r="V533" i="5"/>
  <c r="W533" i="5"/>
  <c r="X533" i="5"/>
  <c r="Y533" i="5"/>
  <c r="Z533" i="5"/>
  <c r="D534" i="5"/>
  <c r="E534" i="5"/>
  <c r="F534" i="5"/>
  <c r="G534" i="5"/>
  <c r="H534" i="5"/>
  <c r="I534" i="5"/>
  <c r="J534" i="5"/>
  <c r="K534" i="5"/>
  <c r="L534" i="5"/>
  <c r="M534" i="5"/>
  <c r="N534" i="5"/>
  <c r="O534" i="5"/>
  <c r="P534" i="5"/>
  <c r="Q534" i="5"/>
  <c r="R534" i="5"/>
  <c r="S534" i="5"/>
  <c r="T534" i="5"/>
  <c r="U534" i="5"/>
  <c r="V534" i="5"/>
  <c r="W534" i="5"/>
  <c r="X534" i="5"/>
  <c r="Y534" i="5"/>
  <c r="Z534" i="5"/>
  <c r="D535" i="5"/>
  <c r="E535" i="5"/>
  <c r="F535" i="5"/>
  <c r="G535" i="5"/>
  <c r="H535" i="5"/>
  <c r="I535" i="5"/>
  <c r="J535" i="5"/>
  <c r="K535" i="5"/>
  <c r="L535" i="5"/>
  <c r="M535" i="5"/>
  <c r="N535" i="5"/>
  <c r="O535" i="5"/>
  <c r="P535" i="5"/>
  <c r="Q535" i="5"/>
  <c r="R535" i="5"/>
  <c r="S535" i="5"/>
  <c r="T535" i="5"/>
  <c r="U535" i="5"/>
  <c r="V535" i="5"/>
  <c r="W535" i="5"/>
  <c r="X535" i="5"/>
  <c r="Y535" i="5"/>
  <c r="Z535" i="5"/>
  <c r="D536" i="5"/>
  <c r="E536" i="5"/>
  <c r="F536" i="5"/>
  <c r="G536" i="5"/>
  <c r="H536" i="5"/>
  <c r="I536" i="5"/>
  <c r="J536" i="5"/>
  <c r="K536" i="5"/>
  <c r="L536" i="5"/>
  <c r="M536" i="5"/>
  <c r="N536" i="5"/>
  <c r="O536" i="5"/>
  <c r="P536" i="5"/>
  <c r="Q536" i="5"/>
  <c r="R536" i="5"/>
  <c r="S536" i="5"/>
  <c r="T536" i="5"/>
  <c r="U536" i="5"/>
  <c r="V536" i="5"/>
  <c r="W536" i="5"/>
  <c r="X536" i="5"/>
  <c r="Y536" i="5"/>
  <c r="Z536" i="5"/>
  <c r="D537" i="5"/>
  <c r="E537" i="5"/>
  <c r="F537" i="5"/>
  <c r="G537" i="5"/>
  <c r="H537" i="5"/>
  <c r="I537" i="5"/>
  <c r="J537" i="5"/>
  <c r="K537" i="5"/>
  <c r="L537" i="5"/>
  <c r="M537" i="5"/>
  <c r="N537" i="5"/>
  <c r="O537" i="5"/>
  <c r="P537" i="5"/>
  <c r="Q537" i="5"/>
  <c r="R537" i="5"/>
  <c r="S537" i="5"/>
  <c r="T537" i="5"/>
  <c r="U537" i="5"/>
  <c r="V537" i="5"/>
  <c r="W537" i="5"/>
  <c r="X537" i="5"/>
  <c r="Y537" i="5"/>
  <c r="Z537" i="5"/>
  <c r="D538" i="5"/>
  <c r="E538" i="5"/>
  <c r="F538" i="5"/>
  <c r="G538" i="5"/>
  <c r="H538" i="5"/>
  <c r="I538" i="5"/>
  <c r="J538" i="5"/>
  <c r="K538" i="5"/>
  <c r="L538" i="5"/>
  <c r="M538" i="5"/>
  <c r="N538" i="5"/>
  <c r="O538" i="5"/>
  <c r="P538" i="5"/>
  <c r="Q538" i="5"/>
  <c r="R538" i="5"/>
  <c r="S538" i="5"/>
  <c r="T538" i="5"/>
  <c r="U538" i="5"/>
  <c r="V538" i="5"/>
  <c r="W538" i="5"/>
  <c r="X538" i="5"/>
  <c r="Y538" i="5"/>
  <c r="Z538" i="5"/>
  <c r="D539" i="5"/>
  <c r="E539" i="5"/>
  <c r="F539" i="5"/>
  <c r="G539" i="5"/>
  <c r="H539" i="5"/>
  <c r="I539" i="5"/>
  <c r="J539" i="5"/>
  <c r="K539" i="5"/>
  <c r="L539" i="5"/>
  <c r="M539" i="5"/>
  <c r="N539" i="5"/>
  <c r="O539" i="5"/>
  <c r="P539" i="5"/>
  <c r="Q539" i="5"/>
  <c r="R539" i="5"/>
  <c r="S539" i="5"/>
  <c r="T539" i="5"/>
  <c r="U539" i="5"/>
  <c r="V539" i="5"/>
  <c r="W539" i="5"/>
  <c r="X539" i="5"/>
  <c r="Y539" i="5"/>
  <c r="Z539" i="5"/>
  <c r="D540" i="5"/>
  <c r="E540" i="5"/>
  <c r="F540" i="5"/>
  <c r="G540" i="5"/>
  <c r="H540" i="5"/>
  <c r="I540" i="5"/>
  <c r="J540" i="5"/>
  <c r="K540" i="5"/>
  <c r="L540" i="5"/>
  <c r="M540" i="5"/>
  <c r="N540" i="5"/>
  <c r="O540" i="5"/>
  <c r="P540" i="5"/>
  <c r="Q540" i="5"/>
  <c r="R540" i="5"/>
  <c r="S540" i="5"/>
  <c r="T540" i="5"/>
  <c r="U540" i="5"/>
  <c r="V540" i="5"/>
  <c r="W540" i="5"/>
  <c r="X540" i="5"/>
  <c r="Y540" i="5"/>
  <c r="Z540" i="5"/>
  <c r="D541" i="5"/>
  <c r="E541" i="5"/>
  <c r="F541" i="5"/>
  <c r="G541" i="5"/>
  <c r="H541" i="5"/>
  <c r="I541" i="5"/>
  <c r="J541" i="5"/>
  <c r="K541" i="5"/>
  <c r="L541" i="5"/>
  <c r="M541" i="5"/>
  <c r="N541" i="5"/>
  <c r="O541" i="5"/>
  <c r="P541" i="5"/>
  <c r="Q541" i="5"/>
  <c r="R541" i="5"/>
  <c r="S541" i="5"/>
  <c r="T541" i="5"/>
  <c r="U541" i="5"/>
  <c r="V541" i="5"/>
  <c r="W541" i="5"/>
  <c r="X541" i="5"/>
  <c r="Y541" i="5"/>
  <c r="Z541" i="5"/>
  <c r="D542" i="5"/>
  <c r="E542" i="5"/>
  <c r="F542" i="5"/>
  <c r="G542" i="5"/>
  <c r="H542" i="5"/>
  <c r="I542" i="5"/>
  <c r="J542" i="5"/>
  <c r="K542" i="5"/>
  <c r="L542" i="5"/>
  <c r="M542" i="5"/>
  <c r="N542" i="5"/>
  <c r="O542" i="5"/>
  <c r="P542" i="5"/>
  <c r="Q542" i="5"/>
  <c r="R542" i="5"/>
  <c r="S542" i="5"/>
  <c r="T542" i="5"/>
  <c r="U542" i="5"/>
  <c r="V542" i="5"/>
  <c r="W542" i="5"/>
  <c r="X542" i="5"/>
  <c r="Y542" i="5"/>
  <c r="Z542" i="5"/>
  <c r="D543" i="5"/>
  <c r="E543" i="5"/>
  <c r="F543" i="5"/>
  <c r="G543" i="5"/>
  <c r="H543" i="5"/>
  <c r="I543" i="5"/>
  <c r="J543" i="5"/>
  <c r="K543" i="5"/>
  <c r="L543" i="5"/>
  <c r="M543" i="5"/>
  <c r="N543" i="5"/>
  <c r="O543" i="5"/>
  <c r="P543" i="5"/>
  <c r="Q543" i="5"/>
  <c r="R543" i="5"/>
  <c r="S543" i="5"/>
  <c r="T543" i="5"/>
  <c r="U543" i="5"/>
  <c r="V543" i="5"/>
  <c r="W543" i="5"/>
  <c r="X543" i="5"/>
  <c r="Y543" i="5"/>
  <c r="Z543" i="5"/>
  <c r="D544" i="5"/>
  <c r="E544" i="5"/>
  <c r="F544" i="5"/>
  <c r="G544" i="5"/>
  <c r="H544" i="5"/>
  <c r="I544" i="5"/>
  <c r="J544" i="5"/>
  <c r="K544" i="5"/>
  <c r="L544" i="5"/>
  <c r="M544" i="5"/>
  <c r="N544" i="5"/>
  <c r="O544" i="5"/>
  <c r="P544" i="5"/>
  <c r="Q544" i="5"/>
  <c r="R544" i="5"/>
  <c r="S544" i="5"/>
  <c r="T544" i="5"/>
  <c r="U544" i="5"/>
  <c r="V544" i="5"/>
  <c r="W544" i="5"/>
  <c r="X544" i="5"/>
  <c r="Y544" i="5"/>
  <c r="Z544" i="5"/>
  <c r="D545" i="5"/>
  <c r="E545" i="5"/>
  <c r="F545" i="5"/>
  <c r="G545" i="5"/>
  <c r="H545" i="5"/>
  <c r="I545" i="5"/>
  <c r="J545" i="5"/>
  <c r="K545" i="5"/>
  <c r="L545" i="5"/>
  <c r="M545" i="5"/>
  <c r="N545" i="5"/>
  <c r="O545" i="5"/>
  <c r="P545" i="5"/>
  <c r="Q545" i="5"/>
  <c r="R545" i="5"/>
  <c r="S545" i="5"/>
  <c r="T545" i="5"/>
  <c r="U545" i="5"/>
  <c r="V545" i="5"/>
  <c r="W545" i="5"/>
  <c r="X545" i="5"/>
  <c r="Y545" i="5"/>
  <c r="Z545" i="5"/>
  <c r="D546" i="5"/>
  <c r="E546" i="5"/>
  <c r="F546" i="5"/>
  <c r="G546" i="5"/>
  <c r="H546" i="5"/>
  <c r="I546" i="5"/>
  <c r="J546" i="5"/>
  <c r="K546" i="5"/>
  <c r="L546" i="5"/>
  <c r="M546" i="5"/>
  <c r="N546" i="5"/>
  <c r="O546" i="5"/>
  <c r="P546" i="5"/>
  <c r="Q546" i="5"/>
  <c r="R546" i="5"/>
  <c r="S546" i="5"/>
  <c r="T546" i="5"/>
  <c r="U546" i="5"/>
  <c r="V546" i="5"/>
  <c r="W546" i="5"/>
  <c r="X546" i="5"/>
  <c r="Y546" i="5"/>
  <c r="Z546" i="5"/>
  <c r="D547" i="5"/>
  <c r="E547" i="5"/>
  <c r="F547" i="5"/>
  <c r="G547" i="5"/>
  <c r="H547" i="5"/>
  <c r="I547" i="5"/>
  <c r="J547" i="5"/>
  <c r="K547" i="5"/>
  <c r="L547" i="5"/>
  <c r="M547" i="5"/>
  <c r="N547" i="5"/>
  <c r="O547" i="5"/>
  <c r="P547" i="5"/>
  <c r="Q547" i="5"/>
  <c r="R547" i="5"/>
  <c r="S547" i="5"/>
  <c r="T547" i="5"/>
  <c r="U547" i="5"/>
  <c r="V547" i="5"/>
  <c r="W547" i="5"/>
  <c r="X547" i="5"/>
  <c r="Y547" i="5"/>
  <c r="Z547" i="5"/>
  <c r="D548" i="5"/>
  <c r="E548" i="5"/>
  <c r="F548" i="5"/>
  <c r="G548" i="5"/>
  <c r="H548" i="5"/>
  <c r="I548" i="5"/>
  <c r="J548" i="5"/>
  <c r="K548" i="5"/>
  <c r="L548" i="5"/>
  <c r="M548" i="5"/>
  <c r="N548" i="5"/>
  <c r="O548" i="5"/>
  <c r="P548" i="5"/>
  <c r="Q548" i="5"/>
  <c r="R548" i="5"/>
  <c r="S548" i="5"/>
  <c r="T548" i="5"/>
  <c r="U548" i="5"/>
  <c r="V548" i="5"/>
  <c r="W548" i="5"/>
  <c r="X548" i="5"/>
  <c r="Y548" i="5"/>
  <c r="Z548" i="5"/>
  <c r="D549" i="5"/>
  <c r="E549" i="5"/>
  <c r="F549" i="5"/>
  <c r="G549" i="5"/>
  <c r="H549" i="5"/>
  <c r="I549" i="5"/>
  <c r="J549" i="5"/>
  <c r="K549" i="5"/>
  <c r="L549" i="5"/>
  <c r="M549" i="5"/>
  <c r="N549" i="5"/>
  <c r="O549" i="5"/>
  <c r="P549" i="5"/>
  <c r="Q549" i="5"/>
  <c r="R549" i="5"/>
  <c r="S549" i="5"/>
  <c r="T549" i="5"/>
  <c r="U549" i="5"/>
  <c r="V549" i="5"/>
  <c r="W549" i="5"/>
  <c r="X549" i="5"/>
  <c r="Y549" i="5"/>
  <c r="Z549" i="5"/>
  <c r="D550" i="5"/>
  <c r="E550" i="5"/>
  <c r="F550" i="5"/>
  <c r="G550" i="5"/>
  <c r="H550" i="5"/>
  <c r="I550" i="5"/>
  <c r="J550" i="5"/>
  <c r="K550" i="5"/>
  <c r="L550" i="5"/>
  <c r="M550" i="5"/>
  <c r="N550" i="5"/>
  <c r="O550" i="5"/>
  <c r="P550" i="5"/>
  <c r="Q550" i="5"/>
  <c r="R550" i="5"/>
  <c r="S550" i="5"/>
  <c r="T550" i="5"/>
  <c r="U550" i="5"/>
  <c r="V550" i="5"/>
  <c r="W550" i="5"/>
  <c r="X550" i="5"/>
  <c r="Y550" i="5"/>
  <c r="Z550" i="5"/>
  <c r="D551" i="5"/>
  <c r="E551" i="5"/>
  <c r="F551" i="5"/>
  <c r="G551" i="5"/>
  <c r="H551" i="5"/>
  <c r="I551" i="5"/>
  <c r="J551" i="5"/>
  <c r="K551" i="5"/>
  <c r="L551" i="5"/>
  <c r="M551" i="5"/>
  <c r="N551" i="5"/>
  <c r="O551" i="5"/>
  <c r="P551" i="5"/>
  <c r="Q551" i="5"/>
  <c r="R551" i="5"/>
  <c r="S551" i="5"/>
  <c r="T551" i="5"/>
  <c r="U551" i="5"/>
  <c r="V551" i="5"/>
  <c r="W551" i="5"/>
  <c r="X551" i="5"/>
  <c r="Y551" i="5"/>
  <c r="Z551" i="5"/>
  <c r="D552" i="5"/>
  <c r="E552" i="5"/>
  <c r="F552" i="5"/>
  <c r="G552" i="5"/>
  <c r="H552" i="5"/>
  <c r="I552" i="5"/>
  <c r="J552" i="5"/>
  <c r="K552" i="5"/>
  <c r="L552" i="5"/>
  <c r="M552" i="5"/>
  <c r="N552" i="5"/>
  <c r="O552" i="5"/>
  <c r="P552" i="5"/>
  <c r="Q552" i="5"/>
  <c r="R552" i="5"/>
  <c r="S552" i="5"/>
  <c r="T552" i="5"/>
  <c r="U552" i="5"/>
  <c r="V552" i="5"/>
  <c r="W552" i="5"/>
  <c r="X552" i="5"/>
  <c r="Y552" i="5"/>
  <c r="Z552" i="5"/>
  <c r="D553" i="5"/>
  <c r="E553" i="5"/>
  <c r="F553" i="5"/>
  <c r="G553" i="5"/>
  <c r="H553" i="5"/>
  <c r="I553" i="5"/>
  <c r="J553" i="5"/>
  <c r="K553" i="5"/>
  <c r="L553" i="5"/>
  <c r="M553" i="5"/>
  <c r="N553" i="5"/>
  <c r="O553" i="5"/>
  <c r="P553" i="5"/>
  <c r="Q553" i="5"/>
  <c r="R553" i="5"/>
  <c r="S553" i="5"/>
  <c r="T553" i="5"/>
  <c r="U553" i="5"/>
  <c r="V553" i="5"/>
  <c r="W553" i="5"/>
  <c r="X553" i="5"/>
  <c r="Y553" i="5"/>
  <c r="Z553" i="5"/>
  <c r="D554" i="5"/>
  <c r="E554" i="5"/>
  <c r="F554" i="5"/>
  <c r="G554" i="5"/>
  <c r="H554" i="5"/>
  <c r="I554" i="5"/>
  <c r="J554" i="5"/>
  <c r="K554" i="5"/>
  <c r="L554" i="5"/>
  <c r="M554" i="5"/>
  <c r="N554" i="5"/>
  <c r="O554" i="5"/>
  <c r="P554" i="5"/>
  <c r="Q554" i="5"/>
  <c r="R554" i="5"/>
  <c r="S554" i="5"/>
  <c r="T554" i="5"/>
  <c r="U554" i="5"/>
  <c r="V554" i="5"/>
  <c r="W554" i="5"/>
  <c r="X554" i="5"/>
  <c r="Y554" i="5"/>
  <c r="Z554" i="5"/>
  <c r="D555" i="5"/>
  <c r="E555" i="5"/>
  <c r="F555" i="5"/>
  <c r="G555" i="5"/>
  <c r="H555" i="5"/>
  <c r="I555" i="5"/>
  <c r="J555" i="5"/>
  <c r="K555" i="5"/>
  <c r="L555" i="5"/>
  <c r="M555" i="5"/>
  <c r="N555" i="5"/>
  <c r="O555" i="5"/>
  <c r="P555" i="5"/>
  <c r="Q555" i="5"/>
  <c r="R555" i="5"/>
  <c r="S555" i="5"/>
  <c r="T555" i="5"/>
  <c r="U555" i="5"/>
  <c r="V555" i="5"/>
  <c r="W555" i="5"/>
  <c r="X555" i="5"/>
  <c r="Y555" i="5"/>
  <c r="Z555" i="5"/>
  <c r="D556" i="5"/>
  <c r="E556" i="5"/>
  <c r="F556" i="5"/>
  <c r="G556" i="5"/>
  <c r="H556" i="5"/>
  <c r="I556" i="5"/>
  <c r="J556" i="5"/>
  <c r="K556" i="5"/>
  <c r="L556" i="5"/>
  <c r="M556" i="5"/>
  <c r="N556" i="5"/>
  <c r="O556" i="5"/>
  <c r="P556" i="5"/>
  <c r="Q556" i="5"/>
  <c r="R556" i="5"/>
  <c r="S556" i="5"/>
  <c r="T556" i="5"/>
  <c r="U556" i="5"/>
  <c r="V556" i="5"/>
  <c r="W556" i="5"/>
  <c r="X556" i="5"/>
  <c r="Y556" i="5"/>
  <c r="Z556" i="5"/>
  <c r="D557" i="5"/>
  <c r="E557" i="5"/>
  <c r="F557" i="5"/>
  <c r="G557" i="5"/>
  <c r="H557" i="5"/>
  <c r="I557" i="5"/>
  <c r="J557" i="5"/>
  <c r="K557" i="5"/>
  <c r="L557" i="5"/>
  <c r="M557" i="5"/>
  <c r="N557" i="5"/>
  <c r="O557" i="5"/>
  <c r="P557" i="5"/>
  <c r="Q557" i="5"/>
  <c r="R557" i="5"/>
  <c r="S557" i="5"/>
  <c r="T557" i="5"/>
  <c r="U557" i="5"/>
  <c r="V557" i="5"/>
  <c r="W557" i="5"/>
  <c r="X557" i="5"/>
  <c r="Y557" i="5"/>
  <c r="Z557" i="5"/>
  <c r="D558" i="5"/>
  <c r="E558" i="5"/>
  <c r="F558" i="5"/>
  <c r="G558" i="5"/>
  <c r="H558" i="5"/>
  <c r="I558" i="5"/>
  <c r="J558" i="5"/>
  <c r="K558" i="5"/>
  <c r="L558" i="5"/>
  <c r="M558" i="5"/>
  <c r="N558" i="5"/>
  <c r="O558" i="5"/>
  <c r="P558" i="5"/>
  <c r="Q558" i="5"/>
  <c r="R558" i="5"/>
  <c r="S558" i="5"/>
  <c r="T558" i="5"/>
  <c r="U558" i="5"/>
  <c r="V558" i="5"/>
  <c r="W558" i="5"/>
  <c r="X558" i="5"/>
  <c r="Y558" i="5"/>
  <c r="Z558" i="5"/>
  <c r="D559" i="5"/>
  <c r="E559" i="5"/>
  <c r="F559" i="5"/>
  <c r="G559" i="5"/>
  <c r="H559" i="5"/>
  <c r="I559" i="5"/>
  <c r="J559" i="5"/>
  <c r="K559" i="5"/>
  <c r="L559" i="5"/>
  <c r="M559" i="5"/>
  <c r="N559" i="5"/>
  <c r="O559" i="5"/>
  <c r="P559" i="5"/>
  <c r="Q559" i="5"/>
  <c r="R559" i="5"/>
  <c r="S559" i="5"/>
  <c r="T559" i="5"/>
  <c r="U559" i="5"/>
  <c r="V559" i="5"/>
  <c r="W559" i="5"/>
  <c r="X559" i="5"/>
  <c r="Y559" i="5"/>
  <c r="Z559" i="5"/>
  <c r="D560" i="5"/>
  <c r="E560" i="5"/>
  <c r="F560" i="5"/>
  <c r="G560" i="5"/>
  <c r="H560" i="5"/>
  <c r="I560" i="5"/>
  <c r="J560" i="5"/>
  <c r="K560" i="5"/>
  <c r="L560" i="5"/>
  <c r="M560" i="5"/>
  <c r="N560" i="5"/>
  <c r="O560" i="5"/>
  <c r="P560" i="5"/>
  <c r="Q560" i="5"/>
  <c r="R560" i="5"/>
  <c r="S560" i="5"/>
  <c r="T560" i="5"/>
  <c r="U560" i="5"/>
  <c r="V560" i="5"/>
  <c r="W560" i="5"/>
  <c r="X560" i="5"/>
  <c r="Y560" i="5"/>
  <c r="Z560" i="5"/>
  <c r="D561" i="5"/>
  <c r="E561" i="5"/>
  <c r="F561" i="5"/>
  <c r="G561" i="5"/>
  <c r="H561" i="5"/>
  <c r="I561" i="5"/>
  <c r="J561" i="5"/>
  <c r="K561" i="5"/>
  <c r="L561" i="5"/>
  <c r="M561" i="5"/>
  <c r="N561" i="5"/>
  <c r="O561" i="5"/>
  <c r="P561" i="5"/>
  <c r="Q561" i="5"/>
  <c r="R561" i="5"/>
  <c r="S561" i="5"/>
  <c r="T561" i="5"/>
  <c r="U561" i="5"/>
  <c r="V561" i="5"/>
  <c r="W561" i="5"/>
  <c r="X561" i="5"/>
  <c r="Y561" i="5"/>
  <c r="Z561" i="5"/>
  <c r="D562" i="5"/>
  <c r="E562" i="5"/>
  <c r="F562" i="5"/>
  <c r="G562" i="5"/>
  <c r="H562" i="5"/>
  <c r="I562" i="5"/>
  <c r="J562" i="5"/>
  <c r="K562" i="5"/>
  <c r="L562" i="5"/>
  <c r="M562" i="5"/>
  <c r="N562" i="5"/>
  <c r="O562" i="5"/>
  <c r="P562" i="5"/>
  <c r="Q562" i="5"/>
  <c r="R562" i="5"/>
  <c r="S562" i="5"/>
  <c r="T562" i="5"/>
  <c r="U562" i="5"/>
  <c r="V562" i="5"/>
  <c r="W562" i="5"/>
  <c r="X562" i="5"/>
  <c r="Y562" i="5"/>
  <c r="Z562" i="5"/>
  <c r="D563" i="5"/>
  <c r="E563" i="5"/>
  <c r="F563" i="5"/>
  <c r="G563" i="5"/>
  <c r="H563" i="5"/>
  <c r="I563" i="5"/>
  <c r="J563" i="5"/>
  <c r="K563" i="5"/>
  <c r="L563" i="5"/>
  <c r="M563" i="5"/>
  <c r="N563" i="5"/>
  <c r="O563" i="5"/>
  <c r="P563" i="5"/>
  <c r="Q563" i="5"/>
  <c r="R563" i="5"/>
  <c r="S563" i="5"/>
  <c r="T563" i="5"/>
  <c r="U563" i="5"/>
  <c r="V563" i="5"/>
  <c r="W563" i="5"/>
  <c r="X563" i="5"/>
  <c r="Y563" i="5"/>
  <c r="Z563" i="5"/>
  <c r="D564" i="5"/>
  <c r="E564" i="5"/>
  <c r="F564" i="5"/>
  <c r="G564" i="5"/>
  <c r="H564" i="5"/>
  <c r="I564" i="5"/>
  <c r="J564" i="5"/>
  <c r="K564" i="5"/>
  <c r="L564" i="5"/>
  <c r="M564" i="5"/>
  <c r="N564" i="5"/>
  <c r="O564" i="5"/>
  <c r="P564" i="5"/>
  <c r="Q564" i="5"/>
  <c r="R564" i="5"/>
  <c r="S564" i="5"/>
  <c r="T564" i="5"/>
  <c r="U564" i="5"/>
  <c r="V564" i="5"/>
  <c r="W564" i="5"/>
  <c r="X564" i="5"/>
  <c r="Y564" i="5"/>
  <c r="Z564" i="5"/>
  <c r="D565" i="5"/>
  <c r="E565" i="5"/>
  <c r="F565" i="5"/>
  <c r="G565" i="5"/>
  <c r="H565" i="5"/>
  <c r="I565" i="5"/>
  <c r="J565" i="5"/>
  <c r="K565" i="5"/>
  <c r="L565" i="5"/>
  <c r="M565" i="5"/>
  <c r="N565" i="5"/>
  <c r="O565" i="5"/>
  <c r="P565" i="5"/>
  <c r="Q565" i="5"/>
  <c r="R565" i="5"/>
  <c r="S565" i="5"/>
  <c r="T565" i="5"/>
  <c r="U565" i="5"/>
  <c r="V565" i="5"/>
  <c r="W565" i="5"/>
  <c r="X565" i="5"/>
  <c r="Y565" i="5"/>
  <c r="Z565" i="5"/>
  <c r="D566" i="5"/>
  <c r="E566" i="5"/>
  <c r="F566" i="5"/>
  <c r="G566" i="5"/>
  <c r="H566" i="5"/>
  <c r="I566" i="5"/>
  <c r="J566" i="5"/>
  <c r="K566" i="5"/>
  <c r="L566" i="5"/>
  <c r="M566" i="5"/>
  <c r="N566" i="5"/>
  <c r="O566" i="5"/>
  <c r="P566" i="5"/>
  <c r="Q566" i="5"/>
  <c r="R566" i="5"/>
  <c r="S566" i="5"/>
  <c r="T566" i="5"/>
  <c r="U566" i="5"/>
  <c r="V566" i="5"/>
  <c r="W566" i="5"/>
  <c r="X566" i="5"/>
  <c r="Y566" i="5"/>
  <c r="Z566" i="5"/>
  <c r="D567" i="5"/>
  <c r="E567" i="5"/>
  <c r="F567" i="5"/>
  <c r="G567" i="5"/>
  <c r="H567" i="5"/>
  <c r="I567" i="5"/>
  <c r="J567" i="5"/>
  <c r="K567" i="5"/>
  <c r="L567" i="5"/>
  <c r="M567" i="5"/>
  <c r="N567" i="5"/>
  <c r="O567" i="5"/>
  <c r="P567" i="5"/>
  <c r="Q567" i="5"/>
  <c r="R567" i="5"/>
  <c r="S567" i="5"/>
  <c r="T567" i="5"/>
  <c r="U567" i="5"/>
  <c r="V567" i="5"/>
  <c r="W567" i="5"/>
  <c r="X567" i="5"/>
  <c r="Y567" i="5"/>
  <c r="Z567" i="5"/>
  <c r="D568" i="5"/>
  <c r="E568" i="5"/>
  <c r="F568" i="5"/>
  <c r="G568" i="5"/>
  <c r="H568" i="5"/>
  <c r="I568" i="5"/>
  <c r="J568" i="5"/>
  <c r="K568" i="5"/>
  <c r="L568" i="5"/>
  <c r="M568" i="5"/>
  <c r="N568" i="5"/>
  <c r="O568" i="5"/>
  <c r="P568" i="5"/>
  <c r="Q568" i="5"/>
  <c r="R568" i="5"/>
  <c r="S568" i="5"/>
  <c r="T568" i="5"/>
  <c r="U568" i="5"/>
  <c r="V568" i="5"/>
  <c r="W568" i="5"/>
  <c r="X568" i="5"/>
  <c r="Y568" i="5"/>
  <c r="Z568" i="5"/>
  <c r="D569" i="5"/>
  <c r="E569" i="5"/>
  <c r="F569" i="5"/>
  <c r="G569" i="5"/>
  <c r="H569" i="5"/>
  <c r="I569" i="5"/>
  <c r="J569" i="5"/>
  <c r="K569" i="5"/>
  <c r="L569" i="5"/>
  <c r="M569" i="5"/>
  <c r="N569" i="5"/>
  <c r="O569" i="5"/>
  <c r="P569" i="5"/>
  <c r="Q569" i="5"/>
  <c r="R569" i="5"/>
  <c r="S569" i="5"/>
  <c r="T569" i="5"/>
  <c r="U569" i="5"/>
  <c r="V569" i="5"/>
  <c r="W569" i="5"/>
  <c r="X569" i="5"/>
  <c r="Y569" i="5"/>
  <c r="Z569" i="5"/>
  <c r="D570" i="5"/>
  <c r="E570" i="5"/>
  <c r="F570" i="5"/>
  <c r="G570" i="5"/>
  <c r="H570" i="5"/>
  <c r="I570" i="5"/>
  <c r="J570" i="5"/>
  <c r="K570" i="5"/>
  <c r="L570" i="5"/>
  <c r="M570" i="5"/>
  <c r="N570" i="5"/>
  <c r="O570" i="5"/>
  <c r="P570" i="5"/>
  <c r="Q570" i="5"/>
  <c r="R570" i="5"/>
  <c r="S570" i="5"/>
  <c r="T570" i="5"/>
  <c r="U570" i="5"/>
  <c r="V570" i="5"/>
  <c r="W570" i="5"/>
  <c r="X570" i="5"/>
  <c r="Y570" i="5"/>
  <c r="Z570" i="5"/>
  <c r="D571" i="5"/>
  <c r="E571" i="5"/>
  <c r="F571" i="5"/>
  <c r="G571" i="5"/>
  <c r="H571" i="5"/>
  <c r="I571" i="5"/>
  <c r="J571" i="5"/>
  <c r="K571" i="5"/>
  <c r="L571" i="5"/>
  <c r="M571" i="5"/>
  <c r="N571" i="5"/>
  <c r="O571" i="5"/>
  <c r="P571" i="5"/>
  <c r="Q571" i="5"/>
  <c r="R571" i="5"/>
  <c r="S571" i="5"/>
  <c r="T571" i="5"/>
  <c r="U571" i="5"/>
  <c r="V571" i="5"/>
  <c r="W571" i="5"/>
  <c r="X571" i="5"/>
  <c r="Y571" i="5"/>
  <c r="Z571" i="5"/>
  <c r="D572" i="5"/>
  <c r="E572" i="5"/>
  <c r="F572" i="5"/>
  <c r="G572" i="5"/>
  <c r="H572" i="5"/>
  <c r="I572" i="5"/>
  <c r="J572" i="5"/>
  <c r="K572" i="5"/>
  <c r="L572" i="5"/>
  <c r="M572" i="5"/>
  <c r="N572" i="5"/>
  <c r="O572" i="5"/>
  <c r="P572" i="5"/>
  <c r="Q572" i="5"/>
  <c r="R572" i="5"/>
  <c r="S572" i="5"/>
  <c r="T572" i="5"/>
  <c r="U572" i="5"/>
  <c r="V572" i="5"/>
  <c r="W572" i="5"/>
  <c r="X572" i="5"/>
  <c r="Y572" i="5"/>
  <c r="Z572" i="5"/>
  <c r="D573" i="5"/>
  <c r="E573" i="5"/>
  <c r="F573" i="5"/>
  <c r="G573" i="5"/>
  <c r="H573" i="5"/>
  <c r="I573" i="5"/>
  <c r="J573" i="5"/>
  <c r="K573" i="5"/>
  <c r="L573" i="5"/>
  <c r="M573" i="5"/>
  <c r="N573" i="5"/>
  <c r="O573" i="5"/>
  <c r="P573" i="5"/>
  <c r="Q573" i="5"/>
  <c r="R573" i="5"/>
  <c r="S573" i="5"/>
  <c r="T573" i="5"/>
  <c r="U573" i="5"/>
  <c r="V573" i="5"/>
  <c r="W573" i="5"/>
  <c r="X573" i="5"/>
  <c r="Y573" i="5"/>
  <c r="Z573" i="5"/>
  <c r="D574" i="5"/>
  <c r="E574" i="5"/>
  <c r="F574" i="5"/>
  <c r="G574" i="5"/>
  <c r="H574" i="5"/>
  <c r="I574" i="5"/>
  <c r="J574" i="5"/>
  <c r="K574" i="5"/>
  <c r="L574" i="5"/>
  <c r="M574" i="5"/>
  <c r="N574" i="5"/>
  <c r="O574" i="5"/>
  <c r="P574" i="5"/>
  <c r="Q574" i="5"/>
  <c r="R574" i="5"/>
  <c r="S574" i="5"/>
  <c r="T574" i="5"/>
  <c r="U574" i="5"/>
  <c r="V574" i="5"/>
  <c r="W574" i="5"/>
  <c r="X574" i="5"/>
  <c r="Y574" i="5"/>
  <c r="Z574" i="5"/>
  <c r="D575" i="5"/>
  <c r="E575" i="5"/>
  <c r="F575" i="5"/>
  <c r="G575" i="5"/>
  <c r="H575" i="5"/>
  <c r="I575" i="5"/>
  <c r="J575" i="5"/>
  <c r="K575" i="5"/>
  <c r="L575" i="5"/>
  <c r="M575" i="5"/>
  <c r="N575" i="5"/>
  <c r="O575" i="5"/>
  <c r="P575" i="5"/>
  <c r="Q575" i="5"/>
  <c r="R575" i="5"/>
  <c r="S575" i="5"/>
  <c r="T575" i="5"/>
  <c r="U575" i="5"/>
  <c r="V575" i="5"/>
  <c r="W575" i="5"/>
  <c r="X575" i="5"/>
  <c r="Y575" i="5"/>
  <c r="Z575" i="5"/>
  <c r="D576" i="5"/>
  <c r="E576" i="5"/>
  <c r="F576" i="5"/>
  <c r="G576" i="5"/>
  <c r="H576" i="5"/>
  <c r="I576" i="5"/>
  <c r="J576" i="5"/>
  <c r="K576" i="5"/>
  <c r="L576" i="5"/>
  <c r="M576" i="5"/>
  <c r="N576" i="5"/>
  <c r="O576" i="5"/>
  <c r="P576" i="5"/>
  <c r="Q576" i="5"/>
  <c r="R576" i="5"/>
  <c r="S576" i="5"/>
  <c r="T576" i="5"/>
  <c r="U576" i="5"/>
  <c r="V576" i="5"/>
  <c r="W576" i="5"/>
  <c r="X576" i="5"/>
  <c r="Y576" i="5"/>
  <c r="Z576" i="5"/>
  <c r="D577" i="5"/>
  <c r="E577" i="5"/>
  <c r="F577" i="5"/>
  <c r="G577" i="5"/>
  <c r="H577" i="5"/>
  <c r="I577" i="5"/>
  <c r="J577" i="5"/>
  <c r="K577" i="5"/>
  <c r="L577" i="5"/>
  <c r="M577" i="5"/>
  <c r="N577" i="5"/>
  <c r="O577" i="5"/>
  <c r="P577" i="5"/>
  <c r="Q577" i="5"/>
  <c r="R577" i="5"/>
  <c r="S577" i="5"/>
  <c r="T577" i="5"/>
  <c r="U577" i="5"/>
  <c r="V577" i="5"/>
  <c r="W577" i="5"/>
  <c r="X577" i="5"/>
  <c r="Y577" i="5"/>
  <c r="Z577" i="5"/>
  <c r="E386" i="5"/>
  <c r="F386" i="5"/>
  <c r="G386" i="5"/>
  <c r="H386" i="5"/>
  <c r="I386" i="5"/>
  <c r="J386" i="5"/>
  <c r="K386" i="5"/>
  <c r="L386" i="5"/>
  <c r="M386" i="5"/>
  <c r="N386" i="5"/>
  <c r="O386" i="5"/>
  <c r="P386" i="5"/>
  <c r="Q386" i="5"/>
  <c r="R386" i="5"/>
  <c r="S386" i="5"/>
  <c r="T386" i="5"/>
  <c r="U386" i="5"/>
  <c r="V386" i="5"/>
  <c r="W386" i="5"/>
  <c r="X386" i="5"/>
  <c r="Y386" i="5"/>
  <c r="Z386" i="5"/>
  <c r="D386"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2" i="5"/>
  <c r="D195" i="5"/>
  <c r="E195" i="5"/>
  <c r="F195" i="5"/>
  <c r="G195" i="5"/>
  <c r="H195" i="5"/>
  <c r="I195" i="5"/>
  <c r="J195" i="5"/>
  <c r="K195" i="5"/>
  <c r="L195" i="5"/>
  <c r="M195" i="5"/>
  <c r="N195" i="5"/>
  <c r="O195" i="5"/>
  <c r="P195" i="5"/>
  <c r="Q195" i="5"/>
  <c r="R195" i="5"/>
  <c r="S195" i="5"/>
  <c r="T195" i="5"/>
  <c r="U195" i="5"/>
  <c r="V195" i="5"/>
  <c r="W195" i="5"/>
  <c r="X195" i="5"/>
  <c r="Y195" i="5"/>
  <c r="Z195" i="5"/>
  <c r="D196" i="5"/>
  <c r="E196" i="5"/>
  <c r="F196" i="5"/>
  <c r="G196" i="5"/>
  <c r="H196" i="5"/>
  <c r="I196" i="5"/>
  <c r="J196" i="5"/>
  <c r="K196" i="5"/>
  <c r="L196" i="5"/>
  <c r="M196" i="5"/>
  <c r="N196" i="5"/>
  <c r="O196" i="5"/>
  <c r="P196" i="5"/>
  <c r="Q196" i="5"/>
  <c r="R196" i="5"/>
  <c r="S196" i="5"/>
  <c r="T196" i="5"/>
  <c r="U196" i="5"/>
  <c r="V196" i="5"/>
  <c r="W196" i="5"/>
  <c r="X196" i="5"/>
  <c r="Y196" i="5"/>
  <c r="Z196" i="5"/>
  <c r="D197" i="5"/>
  <c r="E197" i="5"/>
  <c r="F197" i="5"/>
  <c r="G197" i="5"/>
  <c r="H197" i="5"/>
  <c r="I197" i="5"/>
  <c r="J197" i="5"/>
  <c r="K197" i="5"/>
  <c r="L197" i="5"/>
  <c r="M197" i="5"/>
  <c r="N197" i="5"/>
  <c r="O197" i="5"/>
  <c r="P197" i="5"/>
  <c r="Q197" i="5"/>
  <c r="R197" i="5"/>
  <c r="S197" i="5"/>
  <c r="T197" i="5"/>
  <c r="U197" i="5"/>
  <c r="V197" i="5"/>
  <c r="W197" i="5"/>
  <c r="X197" i="5"/>
  <c r="Y197" i="5"/>
  <c r="Z197" i="5"/>
  <c r="D198" i="5"/>
  <c r="E198" i="5"/>
  <c r="F198" i="5"/>
  <c r="G198" i="5"/>
  <c r="H198" i="5"/>
  <c r="I198" i="5"/>
  <c r="J198" i="5"/>
  <c r="K198" i="5"/>
  <c r="L198" i="5"/>
  <c r="M198" i="5"/>
  <c r="N198" i="5"/>
  <c r="O198" i="5"/>
  <c r="P198" i="5"/>
  <c r="Q198" i="5"/>
  <c r="R198" i="5"/>
  <c r="S198" i="5"/>
  <c r="T198" i="5"/>
  <c r="U198" i="5"/>
  <c r="V198" i="5"/>
  <c r="W198" i="5"/>
  <c r="X198" i="5"/>
  <c r="Y198" i="5"/>
  <c r="Z198" i="5"/>
  <c r="D199" i="5"/>
  <c r="E199" i="5"/>
  <c r="F199" i="5"/>
  <c r="G199" i="5"/>
  <c r="H199" i="5"/>
  <c r="I199" i="5"/>
  <c r="J199" i="5"/>
  <c r="K199" i="5"/>
  <c r="L199" i="5"/>
  <c r="M199" i="5"/>
  <c r="N199" i="5"/>
  <c r="O199" i="5"/>
  <c r="P199" i="5"/>
  <c r="Q199" i="5"/>
  <c r="R199" i="5"/>
  <c r="S199" i="5"/>
  <c r="T199" i="5"/>
  <c r="U199" i="5"/>
  <c r="V199" i="5"/>
  <c r="W199" i="5"/>
  <c r="X199" i="5"/>
  <c r="Y199" i="5"/>
  <c r="Z199" i="5"/>
  <c r="D200" i="5"/>
  <c r="E200" i="5"/>
  <c r="F200" i="5"/>
  <c r="G200" i="5"/>
  <c r="H200" i="5"/>
  <c r="I200" i="5"/>
  <c r="J200" i="5"/>
  <c r="K200" i="5"/>
  <c r="L200" i="5"/>
  <c r="M200" i="5"/>
  <c r="N200" i="5"/>
  <c r="O200" i="5"/>
  <c r="P200" i="5"/>
  <c r="Q200" i="5"/>
  <c r="R200" i="5"/>
  <c r="S200" i="5"/>
  <c r="T200" i="5"/>
  <c r="U200" i="5"/>
  <c r="V200" i="5"/>
  <c r="W200" i="5"/>
  <c r="X200" i="5"/>
  <c r="Y200" i="5"/>
  <c r="Z200" i="5"/>
  <c r="D201" i="5"/>
  <c r="E201" i="5"/>
  <c r="F201" i="5"/>
  <c r="G201" i="5"/>
  <c r="H201" i="5"/>
  <c r="I201" i="5"/>
  <c r="J201" i="5"/>
  <c r="K201" i="5"/>
  <c r="L201" i="5"/>
  <c r="M201" i="5"/>
  <c r="N201" i="5"/>
  <c r="O201" i="5"/>
  <c r="P201" i="5"/>
  <c r="Q201" i="5"/>
  <c r="R201" i="5"/>
  <c r="S201" i="5"/>
  <c r="T201" i="5"/>
  <c r="U201" i="5"/>
  <c r="V201" i="5"/>
  <c r="W201" i="5"/>
  <c r="X201" i="5"/>
  <c r="Y201" i="5"/>
  <c r="Z201" i="5"/>
  <c r="D202" i="5"/>
  <c r="E202" i="5"/>
  <c r="F202" i="5"/>
  <c r="G202" i="5"/>
  <c r="H202" i="5"/>
  <c r="I202" i="5"/>
  <c r="J202" i="5"/>
  <c r="K202" i="5"/>
  <c r="L202" i="5"/>
  <c r="M202" i="5"/>
  <c r="N202" i="5"/>
  <c r="O202" i="5"/>
  <c r="P202" i="5"/>
  <c r="Q202" i="5"/>
  <c r="R202" i="5"/>
  <c r="S202" i="5"/>
  <c r="T202" i="5"/>
  <c r="U202" i="5"/>
  <c r="V202" i="5"/>
  <c r="W202" i="5"/>
  <c r="X202" i="5"/>
  <c r="Y202" i="5"/>
  <c r="Z202" i="5"/>
  <c r="D203" i="5"/>
  <c r="E203" i="5"/>
  <c r="F203" i="5"/>
  <c r="G203" i="5"/>
  <c r="H203" i="5"/>
  <c r="I203" i="5"/>
  <c r="J203" i="5"/>
  <c r="K203" i="5"/>
  <c r="L203" i="5"/>
  <c r="M203" i="5"/>
  <c r="N203" i="5"/>
  <c r="O203" i="5"/>
  <c r="P203" i="5"/>
  <c r="Q203" i="5"/>
  <c r="R203" i="5"/>
  <c r="S203" i="5"/>
  <c r="T203" i="5"/>
  <c r="U203" i="5"/>
  <c r="V203" i="5"/>
  <c r="W203" i="5"/>
  <c r="X203" i="5"/>
  <c r="Y203" i="5"/>
  <c r="Z203" i="5"/>
  <c r="D204" i="5"/>
  <c r="E204" i="5"/>
  <c r="F204" i="5"/>
  <c r="G204" i="5"/>
  <c r="H204" i="5"/>
  <c r="I204" i="5"/>
  <c r="J204" i="5"/>
  <c r="K204" i="5"/>
  <c r="L204" i="5"/>
  <c r="M204" i="5"/>
  <c r="N204" i="5"/>
  <c r="O204" i="5"/>
  <c r="P204" i="5"/>
  <c r="Q204" i="5"/>
  <c r="R204" i="5"/>
  <c r="S204" i="5"/>
  <c r="T204" i="5"/>
  <c r="U204" i="5"/>
  <c r="V204" i="5"/>
  <c r="W204" i="5"/>
  <c r="X204" i="5"/>
  <c r="Y204" i="5"/>
  <c r="Z204" i="5"/>
  <c r="D205" i="5"/>
  <c r="E205" i="5"/>
  <c r="F205" i="5"/>
  <c r="G205" i="5"/>
  <c r="H205" i="5"/>
  <c r="I205" i="5"/>
  <c r="J205" i="5"/>
  <c r="K205" i="5"/>
  <c r="L205" i="5"/>
  <c r="M205" i="5"/>
  <c r="N205" i="5"/>
  <c r="O205" i="5"/>
  <c r="P205" i="5"/>
  <c r="Q205" i="5"/>
  <c r="R205" i="5"/>
  <c r="S205" i="5"/>
  <c r="T205" i="5"/>
  <c r="U205" i="5"/>
  <c r="V205" i="5"/>
  <c r="W205" i="5"/>
  <c r="X205" i="5"/>
  <c r="Y205" i="5"/>
  <c r="Z205" i="5"/>
  <c r="D206" i="5"/>
  <c r="E206" i="5"/>
  <c r="F206" i="5"/>
  <c r="G206" i="5"/>
  <c r="H206" i="5"/>
  <c r="I206" i="5"/>
  <c r="J206" i="5"/>
  <c r="K206" i="5"/>
  <c r="L206" i="5"/>
  <c r="M206" i="5"/>
  <c r="N206" i="5"/>
  <c r="O206" i="5"/>
  <c r="P206" i="5"/>
  <c r="Q206" i="5"/>
  <c r="R206" i="5"/>
  <c r="S206" i="5"/>
  <c r="T206" i="5"/>
  <c r="U206" i="5"/>
  <c r="V206" i="5"/>
  <c r="W206" i="5"/>
  <c r="X206" i="5"/>
  <c r="Y206" i="5"/>
  <c r="Z206" i="5"/>
  <c r="D207" i="5"/>
  <c r="E207" i="5"/>
  <c r="F207" i="5"/>
  <c r="G207" i="5"/>
  <c r="H207" i="5"/>
  <c r="I207" i="5"/>
  <c r="J207" i="5"/>
  <c r="K207" i="5"/>
  <c r="L207" i="5"/>
  <c r="M207" i="5"/>
  <c r="N207" i="5"/>
  <c r="O207" i="5"/>
  <c r="P207" i="5"/>
  <c r="Q207" i="5"/>
  <c r="R207" i="5"/>
  <c r="S207" i="5"/>
  <c r="T207" i="5"/>
  <c r="U207" i="5"/>
  <c r="V207" i="5"/>
  <c r="W207" i="5"/>
  <c r="X207" i="5"/>
  <c r="Y207" i="5"/>
  <c r="Z207" i="5"/>
  <c r="D208" i="5"/>
  <c r="E208" i="5"/>
  <c r="F208" i="5"/>
  <c r="G208" i="5"/>
  <c r="H208" i="5"/>
  <c r="I208" i="5"/>
  <c r="J208" i="5"/>
  <c r="K208" i="5"/>
  <c r="L208" i="5"/>
  <c r="M208" i="5"/>
  <c r="N208" i="5"/>
  <c r="O208" i="5"/>
  <c r="P208" i="5"/>
  <c r="Q208" i="5"/>
  <c r="R208" i="5"/>
  <c r="S208" i="5"/>
  <c r="T208" i="5"/>
  <c r="U208" i="5"/>
  <c r="V208" i="5"/>
  <c r="W208" i="5"/>
  <c r="X208" i="5"/>
  <c r="Y208" i="5"/>
  <c r="Z208" i="5"/>
  <c r="D209" i="5"/>
  <c r="E209" i="5"/>
  <c r="F209" i="5"/>
  <c r="G209" i="5"/>
  <c r="H209" i="5"/>
  <c r="I209" i="5"/>
  <c r="J209" i="5"/>
  <c r="K209" i="5"/>
  <c r="L209" i="5"/>
  <c r="M209" i="5"/>
  <c r="N209" i="5"/>
  <c r="O209" i="5"/>
  <c r="P209" i="5"/>
  <c r="Q209" i="5"/>
  <c r="R209" i="5"/>
  <c r="S209" i="5"/>
  <c r="T209" i="5"/>
  <c r="U209" i="5"/>
  <c r="V209" i="5"/>
  <c r="W209" i="5"/>
  <c r="X209" i="5"/>
  <c r="Y209" i="5"/>
  <c r="Z209" i="5"/>
  <c r="D210" i="5"/>
  <c r="E210" i="5"/>
  <c r="F210" i="5"/>
  <c r="G210" i="5"/>
  <c r="H210" i="5"/>
  <c r="I210" i="5"/>
  <c r="J210" i="5"/>
  <c r="K210" i="5"/>
  <c r="L210" i="5"/>
  <c r="M210" i="5"/>
  <c r="N210" i="5"/>
  <c r="O210" i="5"/>
  <c r="P210" i="5"/>
  <c r="Q210" i="5"/>
  <c r="R210" i="5"/>
  <c r="S210" i="5"/>
  <c r="T210" i="5"/>
  <c r="U210" i="5"/>
  <c r="V210" i="5"/>
  <c r="W210" i="5"/>
  <c r="X210" i="5"/>
  <c r="Y210" i="5"/>
  <c r="Z210" i="5"/>
  <c r="D211" i="5"/>
  <c r="E211" i="5"/>
  <c r="F211" i="5"/>
  <c r="G211" i="5"/>
  <c r="H211" i="5"/>
  <c r="I211" i="5"/>
  <c r="J211" i="5"/>
  <c r="K211" i="5"/>
  <c r="L211" i="5"/>
  <c r="M211" i="5"/>
  <c r="N211" i="5"/>
  <c r="O211" i="5"/>
  <c r="P211" i="5"/>
  <c r="Q211" i="5"/>
  <c r="R211" i="5"/>
  <c r="S211" i="5"/>
  <c r="T211" i="5"/>
  <c r="U211" i="5"/>
  <c r="V211" i="5"/>
  <c r="W211" i="5"/>
  <c r="X211" i="5"/>
  <c r="Y211" i="5"/>
  <c r="Z211" i="5"/>
  <c r="D212" i="5"/>
  <c r="E212" i="5"/>
  <c r="F212" i="5"/>
  <c r="G212" i="5"/>
  <c r="H212" i="5"/>
  <c r="I212" i="5"/>
  <c r="J212" i="5"/>
  <c r="K212" i="5"/>
  <c r="L212" i="5"/>
  <c r="M212" i="5"/>
  <c r="N212" i="5"/>
  <c r="O212" i="5"/>
  <c r="P212" i="5"/>
  <c r="Q212" i="5"/>
  <c r="R212" i="5"/>
  <c r="S212" i="5"/>
  <c r="T212" i="5"/>
  <c r="U212" i="5"/>
  <c r="V212" i="5"/>
  <c r="W212" i="5"/>
  <c r="X212" i="5"/>
  <c r="Y212" i="5"/>
  <c r="Z212" i="5"/>
  <c r="D213" i="5"/>
  <c r="E213" i="5"/>
  <c r="F213" i="5"/>
  <c r="G213" i="5"/>
  <c r="H213" i="5"/>
  <c r="I213" i="5"/>
  <c r="J213" i="5"/>
  <c r="K213" i="5"/>
  <c r="L213" i="5"/>
  <c r="M213" i="5"/>
  <c r="N213" i="5"/>
  <c r="O213" i="5"/>
  <c r="P213" i="5"/>
  <c r="Q213" i="5"/>
  <c r="R213" i="5"/>
  <c r="S213" i="5"/>
  <c r="T213" i="5"/>
  <c r="U213" i="5"/>
  <c r="V213" i="5"/>
  <c r="W213" i="5"/>
  <c r="X213" i="5"/>
  <c r="Y213" i="5"/>
  <c r="Z213" i="5"/>
  <c r="D214" i="5"/>
  <c r="E214" i="5"/>
  <c r="F214" i="5"/>
  <c r="G214" i="5"/>
  <c r="H214" i="5"/>
  <c r="I214" i="5"/>
  <c r="J214" i="5"/>
  <c r="K214" i="5"/>
  <c r="L214" i="5"/>
  <c r="M214" i="5"/>
  <c r="N214" i="5"/>
  <c r="O214" i="5"/>
  <c r="P214" i="5"/>
  <c r="Q214" i="5"/>
  <c r="R214" i="5"/>
  <c r="S214" i="5"/>
  <c r="T214" i="5"/>
  <c r="U214" i="5"/>
  <c r="V214" i="5"/>
  <c r="W214" i="5"/>
  <c r="X214" i="5"/>
  <c r="Y214" i="5"/>
  <c r="Z214" i="5"/>
  <c r="D215" i="5"/>
  <c r="E215" i="5"/>
  <c r="F215" i="5"/>
  <c r="G215" i="5"/>
  <c r="H215" i="5"/>
  <c r="I215" i="5"/>
  <c r="J215" i="5"/>
  <c r="K215" i="5"/>
  <c r="L215" i="5"/>
  <c r="M215" i="5"/>
  <c r="N215" i="5"/>
  <c r="O215" i="5"/>
  <c r="P215" i="5"/>
  <c r="Q215" i="5"/>
  <c r="R215" i="5"/>
  <c r="S215" i="5"/>
  <c r="T215" i="5"/>
  <c r="U215" i="5"/>
  <c r="V215" i="5"/>
  <c r="W215" i="5"/>
  <c r="X215" i="5"/>
  <c r="Y215" i="5"/>
  <c r="Z215" i="5"/>
  <c r="D216" i="5"/>
  <c r="E216" i="5"/>
  <c r="F216" i="5"/>
  <c r="G216" i="5"/>
  <c r="H216" i="5"/>
  <c r="I216" i="5"/>
  <c r="J216" i="5"/>
  <c r="K216" i="5"/>
  <c r="L216" i="5"/>
  <c r="M216" i="5"/>
  <c r="N216" i="5"/>
  <c r="O216" i="5"/>
  <c r="P216" i="5"/>
  <c r="Q216" i="5"/>
  <c r="R216" i="5"/>
  <c r="S216" i="5"/>
  <c r="T216" i="5"/>
  <c r="U216" i="5"/>
  <c r="V216" i="5"/>
  <c r="W216" i="5"/>
  <c r="X216" i="5"/>
  <c r="Y216" i="5"/>
  <c r="Z216" i="5"/>
  <c r="D217" i="5"/>
  <c r="E217" i="5"/>
  <c r="F217" i="5"/>
  <c r="G217" i="5"/>
  <c r="H217" i="5"/>
  <c r="I217" i="5"/>
  <c r="J217" i="5"/>
  <c r="K217" i="5"/>
  <c r="L217" i="5"/>
  <c r="M217" i="5"/>
  <c r="N217" i="5"/>
  <c r="O217" i="5"/>
  <c r="P217" i="5"/>
  <c r="Q217" i="5"/>
  <c r="R217" i="5"/>
  <c r="S217" i="5"/>
  <c r="T217" i="5"/>
  <c r="U217" i="5"/>
  <c r="V217" i="5"/>
  <c r="W217" i="5"/>
  <c r="X217" i="5"/>
  <c r="Y217" i="5"/>
  <c r="Z217" i="5"/>
  <c r="D218" i="5"/>
  <c r="E218" i="5"/>
  <c r="F218" i="5"/>
  <c r="G218" i="5"/>
  <c r="H218" i="5"/>
  <c r="I218" i="5"/>
  <c r="J218" i="5"/>
  <c r="K218" i="5"/>
  <c r="L218" i="5"/>
  <c r="M218" i="5"/>
  <c r="N218" i="5"/>
  <c r="O218" i="5"/>
  <c r="P218" i="5"/>
  <c r="Q218" i="5"/>
  <c r="R218" i="5"/>
  <c r="S218" i="5"/>
  <c r="T218" i="5"/>
  <c r="U218" i="5"/>
  <c r="V218" i="5"/>
  <c r="W218" i="5"/>
  <c r="X218" i="5"/>
  <c r="Y218" i="5"/>
  <c r="Z218" i="5"/>
  <c r="D219" i="5"/>
  <c r="E219" i="5"/>
  <c r="F219" i="5"/>
  <c r="G219" i="5"/>
  <c r="H219" i="5"/>
  <c r="I219" i="5"/>
  <c r="J219" i="5"/>
  <c r="K219" i="5"/>
  <c r="L219" i="5"/>
  <c r="M219" i="5"/>
  <c r="N219" i="5"/>
  <c r="O219" i="5"/>
  <c r="P219" i="5"/>
  <c r="Q219" i="5"/>
  <c r="R219" i="5"/>
  <c r="S219" i="5"/>
  <c r="T219" i="5"/>
  <c r="U219" i="5"/>
  <c r="V219" i="5"/>
  <c r="W219" i="5"/>
  <c r="X219" i="5"/>
  <c r="Y219" i="5"/>
  <c r="Z219" i="5"/>
  <c r="D220" i="5"/>
  <c r="E220" i="5"/>
  <c r="F220" i="5"/>
  <c r="G220" i="5"/>
  <c r="H220" i="5"/>
  <c r="I220" i="5"/>
  <c r="J220" i="5"/>
  <c r="K220" i="5"/>
  <c r="L220" i="5"/>
  <c r="M220" i="5"/>
  <c r="N220" i="5"/>
  <c r="O220" i="5"/>
  <c r="P220" i="5"/>
  <c r="Q220" i="5"/>
  <c r="R220" i="5"/>
  <c r="S220" i="5"/>
  <c r="T220" i="5"/>
  <c r="U220" i="5"/>
  <c r="V220" i="5"/>
  <c r="W220" i="5"/>
  <c r="X220" i="5"/>
  <c r="Y220" i="5"/>
  <c r="Z220" i="5"/>
  <c r="D221" i="5"/>
  <c r="E221" i="5"/>
  <c r="F221" i="5"/>
  <c r="G221" i="5"/>
  <c r="H221" i="5"/>
  <c r="I221" i="5"/>
  <c r="J221" i="5"/>
  <c r="K221" i="5"/>
  <c r="L221" i="5"/>
  <c r="M221" i="5"/>
  <c r="N221" i="5"/>
  <c r="O221" i="5"/>
  <c r="P221" i="5"/>
  <c r="Q221" i="5"/>
  <c r="R221" i="5"/>
  <c r="S221" i="5"/>
  <c r="T221" i="5"/>
  <c r="U221" i="5"/>
  <c r="V221" i="5"/>
  <c r="W221" i="5"/>
  <c r="X221" i="5"/>
  <c r="Y221" i="5"/>
  <c r="Z221" i="5"/>
  <c r="D222" i="5"/>
  <c r="E222" i="5"/>
  <c r="F222" i="5"/>
  <c r="G222" i="5"/>
  <c r="H222" i="5"/>
  <c r="I222" i="5"/>
  <c r="J222" i="5"/>
  <c r="K222" i="5"/>
  <c r="L222" i="5"/>
  <c r="M222" i="5"/>
  <c r="N222" i="5"/>
  <c r="O222" i="5"/>
  <c r="P222" i="5"/>
  <c r="Q222" i="5"/>
  <c r="R222" i="5"/>
  <c r="S222" i="5"/>
  <c r="T222" i="5"/>
  <c r="U222" i="5"/>
  <c r="V222" i="5"/>
  <c r="W222" i="5"/>
  <c r="X222" i="5"/>
  <c r="Y222" i="5"/>
  <c r="Z222" i="5"/>
  <c r="D223" i="5"/>
  <c r="E223" i="5"/>
  <c r="F223" i="5"/>
  <c r="G223" i="5"/>
  <c r="H223" i="5"/>
  <c r="I223" i="5"/>
  <c r="J223" i="5"/>
  <c r="K223" i="5"/>
  <c r="L223" i="5"/>
  <c r="M223" i="5"/>
  <c r="N223" i="5"/>
  <c r="O223" i="5"/>
  <c r="P223" i="5"/>
  <c r="Q223" i="5"/>
  <c r="R223" i="5"/>
  <c r="S223" i="5"/>
  <c r="T223" i="5"/>
  <c r="U223" i="5"/>
  <c r="V223" i="5"/>
  <c r="W223" i="5"/>
  <c r="X223" i="5"/>
  <c r="Y223" i="5"/>
  <c r="Z223" i="5"/>
  <c r="D224" i="5"/>
  <c r="E224" i="5"/>
  <c r="F224" i="5"/>
  <c r="G224" i="5"/>
  <c r="H224" i="5"/>
  <c r="I224" i="5"/>
  <c r="J224" i="5"/>
  <c r="K224" i="5"/>
  <c r="L224" i="5"/>
  <c r="M224" i="5"/>
  <c r="N224" i="5"/>
  <c r="O224" i="5"/>
  <c r="P224" i="5"/>
  <c r="Q224" i="5"/>
  <c r="R224" i="5"/>
  <c r="S224" i="5"/>
  <c r="T224" i="5"/>
  <c r="U224" i="5"/>
  <c r="V224" i="5"/>
  <c r="W224" i="5"/>
  <c r="X224" i="5"/>
  <c r="Y224" i="5"/>
  <c r="Z224" i="5"/>
  <c r="D225" i="5"/>
  <c r="E225" i="5"/>
  <c r="F225" i="5"/>
  <c r="G225" i="5"/>
  <c r="H225" i="5"/>
  <c r="I225" i="5"/>
  <c r="J225" i="5"/>
  <c r="K225" i="5"/>
  <c r="L225" i="5"/>
  <c r="M225" i="5"/>
  <c r="N225" i="5"/>
  <c r="O225" i="5"/>
  <c r="P225" i="5"/>
  <c r="Q225" i="5"/>
  <c r="R225" i="5"/>
  <c r="S225" i="5"/>
  <c r="T225" i="5"/>
  <c r="U225" i="5"/>
  <c r="V225" i="5"/>
  <c r="W225" i="5"/>
  <c r="X225" i="5"/>
  <c r="Y225" i="5"/>
  <c r="Z225" i="5"/>
  <c r="D226" i="5"/>
  <c r="E226" i="5"/>
  <c r="F226" i="5"/>
  <c r="G226" i="5"/>
  <c r="H226" i="5"/>
  <c r="I226" i="5"/>
  <c r="J226" i="5"/>
  <c r="K226" i="5"/>
  <c r="L226" i="5"/>
  <c r="M226" i="5"/>
  <c r="N226" i="5"/>
  <c r="O226" i="5"/>
  <c r="P226" i="5"/>
  <c r="Q226" i="5"/>
  <c r="R226" i="5"/>
  <c r="S226" i="5"/>
  <c r="T226" i="5"/>
  <c r="U226" i="5"/>
  <c r="V226" i="5"/>
  <c r="W226" i="5"/>
  <c r="X226" i="5"/>
  <c r="Y226" i="5"/>
  <c r="Z226" i="5"/>
  <c r="D227" i="5"/>
  <c r="E227" i="5"/>
  <c r="F227" i="5"/>
  <c r="G227" i="5"/>
  <c r="H227" i="5"/>
  <c r="I227" i="5"/>
  <c r="J227" i="5"/>
  <c r="K227" i="5"/>
  <c r="L227" i="5"/>
  <c r="M227" i="5"/>
  <c r="N227" i="5"/>
  <c r="O227" i="5"/>
  <c r="P227" i="5"/>
  <c r="Q227" i="5"/>
  <c r="R227" i="5"/>
  <c r="S227" i="5"/>
  <c r="T227" i="5"/>
  <c r="U227" i="5"/>
  <c r="V227" i="5"/>
  <c r="W227" i="5"/>
  <c r="X227" i="5"/>
  <c r="Y227" i="5"/>
  <c r="Z227" i="5"/>
  <c r="D228" i="5"/>
  <c r="E228" i="5"/>
  <c r="F228" i="5"/>
  <c r="G228" i="5"/>
  <c r="H228" i="5"/>
  <c r="I228" i="5"/>
  <c r="J228" i="5"/>
  <c r="K228" i="5"/>
  <c r="L228" i="5"/>
  <c r="M228" i="5"/>
  <c r="N228" i="5"/>
  <c r="O228" i="5"/>
  <c r="P228" i="5"/>
  <c r="Q228" i="5"/>
  <c r="R228" i="5"/>
  <c r="S228" i="5"/>
  <c r="T228" i="5"/>
  <c r="U228" i="5"/>
  <c r="V228" i="5"/>
  <c r="W228" i="5"/>
  <c r="X228" i="5"/>
  <c r="Y228" i="5"/>
  <c r="Z228" i="5"/>
  <c r="D229" i="5"/>
  <c r="E229" i="5"/>
  <c r="F229" i="5"/>
  <c r="G229" i="5"/>
  <c r="H229" i="5"/>
  <c r="I229" i="5"/>
  <c r="J229" i="5"/>
  <c r="K229" i="5"/>
  <c r="L229" i="5"/>
  <c r="M229" i="5"/>
  <c r="N229" i="5"/>
  <c r="O229" i="5"/>
  <c r="P229" i="5"/>
  <c r="Q229" i="5"/>
  <c r="R229" i="5"/>
  <c r="S229" i="5"/>
  <c r="T229" i="5"/>
  <c r="U229" i="5"/>
  <c r="V229" i="5"/>
  <c r="W229" i="5"/>
  <c r="X229" i="5"/>
  <c r="Y229" i="5"/>
  <c r="Z229" i="5"/>
  <c r="D230" i="5"/>
  <c r="E230" i="5"/>
  <c r="F230" i="5"/>
  <c r="G230" i="5"/>
  <c r="H230" i="5"/>
  <c r="I230" i="5"/>
  <c r="J230" i="5"/>
  <c r="K230" i="5"/>
  <c r="L230" i="5"/>
  <c r="M230" i="5"/>
  <c r="N230" i="5"/>
  <c r="O230" i="5"/>
  <c r="P230" i="5"/>
  <c r="Q230" i="5"/>
  <c r="R230" i="5"/>
  <c r="S230" i="5"/>
  <c r="T230" i="5"/>
  <c r="U230" i="5"/>
  <c r="V230" i="5"/>
  <c r="W230" i="5"/>
  <c r="X230" i="5"/>
  <c r="Y230" i="5"/>
  <c r="Z230" i="5"/>
  <c r="D231" i="5"/>
  <c r="E231" i="5"/>
  <c r="F231" i="5"/>
  <c r="G231" i="5"/>
  <c r="H231" i="5"/>
  <c r="I231" i="5"/>
  <c r="J231" i="5"/>
  <c r="K231" i="5"/>
  <c r="L231" i="5"/>
  <c r="M231" i="5"/>
  <c r="N231" i="5"/>
  <c r="O231" i="5"/>
  <c r="P231" i="5"/>
  <c r="Q231" i="5"/>
  <c r="R231" i="5"/>
  <c r="S231" i="5"/>
  <c r="T231" i="5"/>
  <c r="U231" i="5"/>
  <c r="V231" i="5"/>
  <c r="W231" i="5"/>
  <c r="X231" i="5"/>
  <c r="Y231" i="5"/>
  <c r="Z231" i="5"/>
  <c r="D232" i="5"/>
  <c r="E232" i="5"/>
  <c r="F232" i="5"/>
  <c r="G232" i="5"/>
  <c r="H232" i="5"/>
  <c r="I232" i="5"/>
  <c r="J232" i="5"/>
  <c r="K232" i="5"/>
  <c r="L232" i="5"/>
  <c r="M232" i="5"/>
  <c r="N232" i="5"/>
  <c r="O232" i="5"/>
  <c r="P232" i="5"/>
  <c r="Q232" i="5"/>
  <c r="R232" i="5"/>
  <c r="S232" i="5"/>
  <c r="T232" i="5"/>
  <c r="U232" i="5"/>
  <c r="V232" i="5"/>
  <c r="W232" i="5"/>
  <c r="X232" i="5"/>
  <c r="Y232" i="5"/>
  <c r="Z232" i="5"/>
  <c r="D233" i="5"/>
  <c r="E233" i="5"/>
  <c r="F233" i="5"/>
  <c r="G233" i="5"/>
  <c r="H233" i="5"/>
  <c r="I233" i="5"/>
  <c r="J233" i="5"/>
  <c r="K233" i="5"/>
  <c r="L233" i="5"/>
  <c r="M233" i="5"/>
  <c r="N233" i="5"/>
  <c r="O233" i="5"/>
  <c r="P233" i="5"/>
  <c r="Q233" i="5"/>
  <c r="R233" i="5"/>
  <c r="S233" i="5"/>
  <c r="T233" i="5"/>
  <c r="U233" i="5"/>
  <c r="V233" i="5"/>
  <c r="W233" i="5"/>
  <c r="X233" i="5"/>
  <c r="Y233" i="5"/>
  <c r="Z233" i="5"/>
  <c r="D234" i="5"/>
  <c r="E234" i="5"/>
  <c r="F234" i="5"/>
  <c r="G234" i="5"/>
  <c r="H234" i="5"/>
  <c r="I234" i="5"/>
  <c r="J234" i="5"/>
  <c r="K234" i="5"/>
  <c r="L234" i="5"/>
  <c r="M234" i="5"/>
  <c r="N234" i="5"/>
  <c r="O234" i="5"/>
  <c r="P234" i="5"/>
  <c r="Q234" i="5"/>
  <c r="R234" i="5"/>
  <c r="S234" i="5"/>
  <c r="T234" i="5"/>
  <c r="U234" i="5"/>
  <c r="V234" i="5"/>
  <c r="W234" i="5"/>
  <c r="X234" i="5"/>
  <c r="Y234" i="5"/>
  <c r="Z234" i="5"/>
  <c r="D235" i="5"/>
  <c r="E235" i="5"/>
  <c r="F235" i="5"/>
  <c r="G235" i="5"/>
  <c r="H235" i="5"/>
  <c r="I235" i="5"/>
  <c r="J235" i="5"/>
  <c r="K235" i="5"/>
  <c r="L235" i="5"/>
  <c r="M235" i="5"/>
  <c r="N235" i="5"/>
  <c r="O235" i="5"/>
  <c r="P235" i="5"/>
  <c r="Q235" i="5"/>
  <c r="R235" i="5"/>
  <c r="S235" i="5"/>
  <c r="T235" i="5"/>
  <c r="U235" i="5"/>
  <c r="V235" i="5"/>
  <c r="W235" i="5"/>
  <c r="X235" i="5"/>
  <c r="Y235" i="5"/>
  <c r="Z235" i="5"/>
  <c r="D236" i="5"/>
  <c r="E236" i="5"/>
  <c r="F236" i="5"/>
  <c r="G236" i="5"/>
  <c r="H236" i="5"/>
  <c r="I236" i="5"/>
  <c r="J236" i="5"/>
  <c r="K236" i="5"/>
  <c r="L236" i="5"/>
  <c r="M236" i="5"/>
  <c r="N236" i="5"/>
  <c r="O236" i="5"/>
  <c r="P236" i="5"/>
  <c r="Q236" i="5"/>
  <c r="R236" i="5"/>
  <c r="S236" i="5"/>
  <c r="T236" i="5"/>
  <c r="U236" i="5"/>
  <c r="V236" i="5"/>
  <c r="W236" i="5"/>
  <c r="X236" i="5"/>
  <c r="Y236" i="5"/>
  <c r="Z236" i="5"/>
  <c r="D237" i="5"/>
  <c r="E237" i="5"/>
  <c r="F237" i="5"/>
  <c r="G237" i="5"/>
  <c r="H237" i="5"/>
  <c r="I237" i="5"/>
  <c r="J237" i="5"/>
  <c r="K237" i="5"/>
  <c r="L237" i="5"/>
  <c r="M237" i="5"/>
  <c r="N237" i="5"/>
  <c r="O237" i="5"/>
  <c r="P237" i="5"/>
  <c r="Q237" i="5"/>
  <c r="R237" i="5"/>
  <c r="S237" i="5"/>
  <c r="T237" i="5"/>
  <c r="U237" i="5"/>
  <c r="V237" i="5"/>
  <c r="W237" i="5"/>
  <c r="X237" i="5"/>
  <c r="Y237" i="5"/>
  <c r="Z237" i="5"/>
  <c r="D238" i="5"/>
  <c r="E238" i="5"/>
  <c r="F238" i="5"/>
  <c r="G238" i="5"/>
  <c r="H238" i="5"/>
  <c r="I238" i="5"/>
  <c r="J238" i="5"/>
  <c r="K238" i="5"/>
  <c r="L238" i="5"/>
  <c r="M238" i="5"/>
  <c r="N238" i="5"/>
  <c r="O238" i="5"/>
  <c r="P238" i="5"/>
  <c r="Q238" i="5"/>
  <c r="R238" i="5"/>
  <c r="S238" i="5"/>
  <c r="T238" i="5"/>
  <c r="U238" i="5"/>
  <c r="V238" i="5"/>
  <c r="W238" i="5"/>
  <c r="X238" i="5"/>
  <c r="Y238" i="5"/>
  <c r="Z238" i="5"/>
  <c r="D239" i="5"/>
  <c r="E239" i="5"/>
  <c r="F239" i="5"/>
  <c r="G239" i="5"/>
  <c r="H239" i="5"/>
  <c r="I239" i="5"/>
  <c r="J239" i="5"/>
  <c r="K239" i="5"/>
  <c r="L239" i="5"/>
  <c r="M239" i="5"/>
  <c r="N239" i="5"/>
  <c r="O239" i="5"/>
  <c r="P239" i="5"/>
  <c r="Q239" i="5"/>
  <c r="R239" i="5"/>
  <c r="S239" i="5"/>
  <c r="T239" i="5"/>
  <c r="U239" i="5"/>
  <c r="V239" i="5"/>
  <c r="W239" i="5"/>
  <c r="X239" i="5"/>
  <c r="Y239" i="5"/>
  <c r="Z239" i="5"/>
  <c r="D240" i="5"/>
  <c r="E240" i="5"/>
  <c r="F240" i="5"/>
  <c r="G240" i="5"/>
  <c r="H240" i="5"/>
  <c r="I240" i="5"/>
  <c r="J240" i="5"/>
  <c r="K240" i="5"/>
  <c r="L240" i="5"/>
  <c r="M240" i="5"/>
  <c r="N240" i="5"/>
  <c r="O240" i="5"/>
  <c r="P240" i="5"/>
  <c r="Q240" i="5"/>
  <c r="R240" i="5"/>
  <c r="S240" i="5"/>
  <c r="T240" i="5"/>
  <c r="U240" i="5"/>
  <c r="V240" i="5"/>
  <c r="W240" i="5"/>
  <c r="X240" i="5"/>
  <c r="Y240" i="5"/>
  <c r="Z240" i="5"/>
  <c r="D241" i="5"/>
  <c r="E241" i="5"/>
  <c r="F241" i="5"/>
  <c r="G241" i="5"/>
  <c r="H241" i="5"/>
  <c r="I241" i="5"/>
  <c r="J241" i="5"/>
  <c r="K241" i="5"/>
  <c r="L241" i="5"/>
  <c r="M241" i="5"/>
  <c r="N241" i="5"/>
  <c r="O241" i="5"/>
  <c r="P241" i="5"/>
  <c r="Q241" i="5"/>
  <c r="R241" i="5"/>
  <c r="S241" i="5"/>
  <c r="T241" i="5"/>
  <c r="U241" i="5"/>
  <c r="V241" i="5"/>
  <c r="W241" i="5"/>
  <c r="X241" i="5"/>
  <c r="Y241" i="5"/>
  <c r="Z241" i="5"/>
  <c r="D242" i="5"/>
  <c r="E242" i="5"/>
  <c r="F242" i="5"/>
  <c r="G242" i="5"/>
  <c r="H242" i="5"/>
  <c r="I242" i="5"/>
  <c r="J242" i="5"/>
  <c r="K242" i="5"/>
  <c r="L242" i="5"/>
  <c r="M242" i="5"/>
  <c r="N242" i="5"/>
  <c r="O242" i="5"/>
  <c r="P242" i="5"/>
  <c r="Q242" i="5"/>
  <c r="R242" i="5"/>
  <c r="S242" i="5"/>
  <c r="T242" i="5"/>
  <c r="U242" i="5"/>
  <c r="V242" i="5"/>
  <c r="W242" i="5"/>
  <c r="X242" i="5"/>
  <c r="Y242" i="5"/>
  <c r="Z242" i="5"/>
  <c r="D243" i="5"/>
  <c r="E243" i="5"/>
  <c r="F243" i="5"/>
  <c r="G243" i="5"/>
  <c r="H243" i="5"/>
  <c r="I243" i="5"/>
  <c r="J243" i="5"/>
  <c r="K243" i="5"/>
  <c r="L243" i="5"/>
  <c r="M243" i="5"/>
  <c r="N243" i="5"/>
  <c r="O243" i="5"/>
  <c r="P243" i="5"/>
  <c r="Q243" i="5"/>
  <c r="R243" i="5"/>
  <c r="S243" i="5"/>
  <c r="T243" i="5"/>
  <c r="U243" i="5"/>
  <c r="V243" i="5"/>
  <c r="W243" i="5"/>
  <c r="X243" i="5"/>
  <c r="Y243" i="5"/>
  <c r="Z243" i="5"/>
  <c r="D244" i="5"/>
  <c r="E244" i="5"/>
  <c r="F244" i="5"/>
  <c r="G244" i="5"/>
  <c r="H244" i="5"/>
  <c r="I244" i="5"/>
  <c r="J244" i="5"/>
  <c r="K244" i="5"/>
  <c r="L244" i="5"/>
  <c r="M244" i="5"/>
  <c r="N244" i="5"/>
  <c r="O244" i="5"/>
  <c r="P244" i="5"/>
  <c r="Q244" i="5"/>
  <c r="R244" i="5"/>
  <c r="S244" i="5"/>
  <c r="T244" i="5"/>
  <c r="U244" i="5"/>
  <c r="V244" i="5"/>
  <c r="W244" i="5"/>
  <c r="X244" i="5"/>
  <c r="Y244" i="5"/>
  <c r="Z244" i="5"/>
  <c r="D245" i="5"/>
  <c r="E245" i="5"/>
  <c r="F245" i="5"/>
  <c r="G245" i="5"/>
  <c r="H245" i="5"/>
  <c r="I245" i="5"/>
  <c r="J245" i="5"/>
  <c r="K245" i="5"/>
  <c r="L245" i="5"/>
  <c r="M245" i="5"/>
  <c r="N245" i="5"/>
  <c r="O245" i="5"/>
  <c r="P245" i="5"/>
  <c r="Q245" i="5"/>
  <c r="R245" i="5"/>
  <c r="S245" i="5"/>
  <c r="T245" i="5"/>
  <c r="U245" i="5"/>
  <c r="V245" i="5"/>
  <c r="W245" i="5"/>
  <c r="X245" i="5"/>
  <c r="Y245" i="5"/>
  <c r="Z245" i="5"/>
  <c r="D246" i="5"/>
  <c r="E246" i="5"/>
  <c r="F246" i="5"/>
  <c r="G246" i="5"/>
  <c r="H246" i="5"/>
  <c r="I246" i="5"/>
  <c r="J246" i="5"/>
  <c r="K246" i="5"/>
  <c r="L246" i="5"/>
  <c r="M246" i="5"/>
  <c r="N246" i="5"/>
  <c r="O246" i="5"/>
  <c r="P246" i="5"/>
  <c r="Q246" i="5"/>
  <c r="R246" i="5"/>
  <c r="S246" i="5"/>
  <c r="T246" i="5"/>
  <c r="U246" i="5"/>
  <c r="V246" i="5"/>
  <c r="W246" i="5"/>
  <c r="X246" i="5"/>
  <c r="Y246" i="5"/>
  <c r="Z246" i="5"/>
  <c r="D247" i="5"/>
  <c r="E247" i="5"/>
  <c r="F247" i="5"/>
  <c r="G247" i="5"/>
  <c r="H247" i="5"/>
  <c r="I247" i="5"/>
  <c r="J247" i="5"/>
  <c r="K247" i="5"/>
  <c r="L247" i="5"/>
  <c r="M247" i="5"/>
  <c r="N247" i="5"/>
  <c r="O247" i="5"/>
  <c r="P247" i="5"/>
  <c r="Q247" i="5"/>
  <c r="R247" i="5"/>
  <c r="S247" i="5"/>
  <c r="T247" i="5"/>
  <c r="U247" i="5"/>
  <c r="V247" i="5"/>
  <c r="W247" i="5"/>
  <c r="X247" i="5"/>
  <c r="Y247" i="5"/>
  <c r="Z247" i="5"/>
  <c r="D248" i="5"/>
  <c r="E248" i="5"/>
  <c r="F248" i="5"/>
  <c r="G248" i="5"/>
  <c r="H248" i="5"/>
  <c r="I248" i="5"/>
  <c r="J248" i="5"/>
  <c r="K248" i="5"/>
  <c r="L248" i="5"/>
  <c r="M248" i="5"/>
  <c r="N248" i="5"/>
  <c r="O248" i="5"/>
  <c r="P248" i="5"/>
  <c r="Q248" i="5"/>
  <c r="R248" i="5"/>
  <c r="S248" i="5"/>
  <c r="T248" i="5"/>
  <c r="U248" i="5"/>
  <c r="V248" i="5"/>
  <c r="W248" i="5"/>
  <c r="X248" i="5"/>
  <c r="Y248" i="5"/>
  <c r="Z248" i="5"/>
  <c r="D249" i="5"/>
  <c r="E249" i="5"/>
  <c r="F249" i="5"/>
  <c r="G249" i="5"/>
  <c r="H249" i="5"/>
  <c r="I249" i="5"/>
  <c r="J249" i="5"/>
  <c r="K249" i="5"/>
  <c r="L249" i="5"/>
  <c r="M249" i="5"/>
  <c r="N249" i="5"/>
  <c r="O249" i="5"/>
  <c r="P249" i="5"/>
  <c r="Q249" i="5"/>
  <c r="R249" i="5"/>
  <c r="S249" i="5"/>
  <c r="T249" i="5"/>
  <c r="U249" i="5"/>
  <c r="V249" i="5"/>
  <c r="W249" i="5"/>
  <c r="X249" i="5"/>
  <c r="Y249" i="5"/>
  <c r="Z249" i="5"/>
  <c r="D250" i="5"/>
  <c r="E250" i="5"/>
  <c r="F250" i="5"/>
  <c r="G250" i="5"/>
  <c r="H250" i="5"/>
  <c r="I250" i="5"/>
  <c r="J250" i="5"/>
  <c r="K250" i="5"/>
  <c r="L250" i="5"/>
  <c r="M250" i="5"/>
  <c r="N250" i="5"/>
  <c r="O250" i="5"/>
  <c r="P250" i="5"/>
  <c r="Q250" i="5"/>
  <c r="R250" i="5"/>
  <c r="S250" i="5"/>
  <c r="T250" i="5"/>
  <c r="U250" i="5"/>
  <c r="V250" i="5"/>
  <c r="W250" i="5"/>
  <c r="X250" i="5"/>
  <c r="Y250" i="5"/>
  <c r="Z250" i="5"/>
  <c r="D251" i="5"/>
  <c r="E251" i="5"/>
  <c r="F251" i="5"/>
  <c r="G251" i="5"/>
  <c r="H251" i="5"/>
  <c r="I251" i="5"/>
  <c r="J251" i="5"/>
  <c r="K251" i="5"/>
  <c r="L251" i="5"/>
  <c r="M251" i="5"/>
  <c r="N251" i="5"/>
  <c r="O251" i="5"/>
  <c r="P251" i="5"/>
  <c r="Q251" i="5"/>
  <c r="R251" i="5"/>
  <c r="S251" i="5"/>
  <c r="T251" i="5"/>
  <c r="U251" i="5"/>
  <c r="V251" i="5"/>
  <c r="W251" i="5"/>
  <c r="X251" i="5"/>
  <c r="Y251" i="5"/>
  <c r="Z251" i="5"/>
  <c r="D252" i="5"/>
  <c r="E252" i="5"/>
  <c r="F252" i="5"/>
  <c r="G252" i="5"/>
  <c r="H252" i="5"/>
  <c r="I252" i="5"/>
  <c r="J252" i="5"/>
  <c r="K252" i="5"/>
  <c r="L252" i="5"/>
  <c r="M252" i="5"/>
  <c r="N252" i="5"/>
  <c r="O252" i="5"/>
  <c r="P252" i="5"/>
  <c r="Q252" i="5"/>
  <c r="R252" i="5"/>
  <c r="S252" i="5"/>
  <c r="T252" i="5"/>
  <c r="U252" i="5"/>
  <c r="V252" i="5"/>
  <c r="W252" i="5"/>
  <c r="X252" i="5"/>
  <c r="Y252" i="5"/>
  <c r="Z252" i="5"/>
  <c r="D253" i="5"/>
  <c r="E253" i="5"/>
  <c r="F253" i="5"/>
  <c r="G253" i="5"/>
  <c r="H253" i="5"/>
  <c r="I253" i="5"/>
  <c r="J253" i="5"/>
  <c r="K253" i="5"/>
  <c r="L253" i="5"/>
  <c r="M253" i="5"/>
  <c r="N253" i="5"/>
  <c r="O253" i="5"/>
  <c r="P253" i="5"/>
  <c r="Q253" i="5"/>
  <c r="R253" i="5"/>
  <c r="S253" i="5"/>
  <c r="T253" i="5"/>
  <c r="U253" i="5"/>
  <c r="V253" i="5"/>
  <c r="W253" i="5"/>
  <c r="X253" i="5"/>
  <c r="Y253" i="5"/>
  <c r="Z253" i="5"/>
  <c r="D254" i="5"/>
  <c r="E254" i="5"/>
  <c r="F254" i="5"/>
  <c r="G254" i="5"/>
  <c r="H254" i="5"/>
  <c r="I254" i="5"/>
  <c r="J254" i="5"/>
  <c r="K254" i="5"/>
  <c r="L254" i="5"/>
  <c r="M254" i="5"/>
  <c r="N254" i="5"/>
  <c r="O254" i="5"/>
  <c r="P254" i="5"/>
  <c r="Q254" i="5"/>
  <c r="R254" i="5"/>
  <c r="S254" i="5"/>
  <c r="T254" i="5"/>
  <c r="U254" i="5"/>
  <c r="V254" i="5"/>
  <c r="W254" i="5"/>
  <c r="X254" i="5"/>
  <c r="Y254" i="5"/>
  <c r="Z254" i="5"/>
  <c r="D255" i="5"/>
  <c r="E255" i="5"/>
  <c r="F255" i="5"/>
  <c r="G255" i="5"/>
  <c r="H255" i="5"/>
  <c r="I255" i="5"/>
  <c r="J255" i="5"/>
  <c r="K255" i="5"/>
  <c r="L255" i="5"/>
  <c r="M255" i="5"/>
  <c r="N255" i="5"/>
  <c r="O255" i="5"/>
  <c r="P255" i="5"/>
  <c r="Q255" i="5"/>
  <c r="R255" i="5"/>
  <c r="S255" i="5"/>
  <c r="T255" i="5"/>
  <c r="U255" i="5"/>
  <c r="V255" i="5"/>
  <c r="W255" i="5"/>
  <c r="X255" i="5"/>
  <c r="Y255" i="5"/>
  <c r="Z255" i="5"/>
  <c r="D256" i="5"/>
  <c r="E256" i="5"/>
  <c r="F256" i="5"/>
  <c r="G256" i="5"/>
  <c r="H256" i="5"/>
  <c r="I256" i="5"/>
  <c r="J256" i="5"/>
  <c r="K256" i="5"/>
  <c r="L256" i="5"/>
  <c r="M256" i="5"/>
  <c r="N256" i="5"/>
  <c r="O256" i="5"/>
  <c r="P256" i="5"/>
  <c r="Q256" i="5"/>
  <c r="R256" i="5"/>
  <c r="S256" i="5"/>
  <c r="T256" i="5"/>
  <c r="U256" i="5"/>
  <c r="V256" i="5"/>
  <c r="W256" i="5"/>
  <c r="X256" i="5"/>
  <c r="Y256" i="5"/>
  <c r="Z256" i="5"/>
  <c r="D257" i="5"/>
  <c r="E257" i="5"/>
  <c r="F257" i="5"/>
  <c r="G257" i="5"/>
  <c r="H257" i="5"/>
  <c r="I257" i="5"/>
  <c r="J257" i="5"/>
  <c r="K257" i="5"/>
  <c r="L257" i="5"/>
  <c r="M257" i="5"/>
  <c r="N257" i="5"/>
  <c r="O257" i="5"/>
  <c r="P257" i="5"/>
  <c r="Q257" i="5"/>
  <c r="R257" i="5"/>
  <c r="S257" i="5"/>
  <c r="T257" i="5"/>
  <c r="U257" i="5"/>
  <c r="V257" i="5"/>
  <c r="W257" i="5"/>
  <c r="X257" i="5"/>
  <c r="Y257" i="5"/>
  <c r="Z257" i="5"/>
  <c r="D258" i="5"/>
  <c r="E258" i="5"/>
  <c r="F258" i="5"/>
  <c r="G258" i="5"/>
  <c r="H258" i="5"/>
  <c r="I258" i="5"/>
  <c r="J258" i="5"/>
  <c r="K258" i="5"/>
  <c r="L258" i="5"/>
  <c r="M258" i="5"/>
  <c r="N258" i="5"/>
  <c r="O258" i="5"/>
  <c r="P258" i="5"/>
  <c r="Q258" i="5"/>
  <c r="R258" i="5"/>
  <c r="S258" i="5"/>
  <c r="T258" i="5"/>
  <c r="U258" i="5"/>
  <c r="V258" i="5"/>
  <c r="W258" i="5"/>
  <c r="X258" i="5"/>
  <c r="Y258" i="5"/>
  <c r="Z258" i="5"/>
  <c r="D259" i="5"/>
  <c r="E259" i="5"/>
  <c r="F259" i="5"/>
  <c r="G259" i="5"/>
  <c r="H259" i="5"/>
  <c r="I259" i="5"/>
  <c r="J259" i="5"/>
  <c r="K259" i="5"/>
  <c r="L259" i="5"/>
  <c r="M259" i="5"/>
  <c r="N259" i="5"/>
  <c r="O259" i="5"/>
  <c r="P259" i="5"/>
  <c r="Q259" i="5"/>
  <c r="R259" i="5"/>
  <c r="S259" i="5"/>
  <c r="T259" i="5"/>
  <c r="U259" i="5"/>
  <c r="V259" i="5"/>
  <c r="W259" i="5"/>
  <c r="X259" i="5"/>
  <c r="Y259" i="5"/>
  <c r="Z259" i="5"/>
  <c r="D260" i="5"/>
  <c r="E260" i="5"/>
  <c r="F260" i="5"/>
  <c r="G260" i="5"/>
  <c r="H260" i="5"/>
  <c r="I260" i="5"/>
  <c r="J260" i="5"/>
  <c r="K260" i="5"/>
  <c r="L260" i="5"/>
  <c r="M260" i="5"/>
  <c r="N260" i="5"/>
  <c r="O260" i="5"/>
  <c r="P260" i="5"/>
  <c r="Q260" i="5"/>
  <c r="R260" i="5"/>
  <c r="S260" i="5"/>
  <c r="T260" i="5"/>
  <c r="U260" i="5"/>
  <c r="V260" i="5"/>
  <c r="W260" i="5"/>
  <c r="X260" i="5"/>
  <c r="Y260" i="5"/>
  <c r="Z260" i="5"/>
  <c r="D261" i="5"/>
  <c r="E261" i="5"/>
  <c r="F261" i="5"/>
  <c r="G261" i="5"/>
  <c r="H261" i="5"/>
  <c r="I261" i="5"/>
  <c r="J261" i="5"/>
  <c r="K261" i="5"/>
  <c r="L261" i="5"/>
  <c r="M261" i="5"/>
  <c r="N261" i="5"/>
  <c r="O261" i="5"/>
  <c r="P261" i="5"/>
  <c r="Q261" i="5"/>
  <c r="R261" i="5"/>
  <c r="S261" i="5"/>
  <c r="T261" i="5"/>
  <c r="U261" i="5"/>
  <c r="V261" i="5"/>
  <c r="W261" i="5"/>
  <c r="X261" i="5"/>
  <c r="Y261" i="5"/>
  <c r="Z261" i="5"/>
  <c r="D262" i="5"/>
  <c r="E262" i="5"/>
  <c r="F262" i="5"/>
  <c r="G262" i="5"/>
  <c r="H262" i="5"/>
  <c r="I262" i="5"/>
  <c r="J262" i="5"/>
  <c r="K262" i="5"/>
  <c r="L262" i="5"/>
  <c r="M262" i="5"/>
  <c r="N262" i="5"/>
  <c r="O262" i="5"/>
  <c r="P262" i="5"/>
  <c r="Q262" i="5"/>
  <c r="R262" i="5"/>
  <c r="S262" i="5"/>
  <c r="T262" i="5"/>
  <c r="U262" i="5"/>
  <c r="V262" i="5"/>
  <c r="W262" i="5"/>
  <c r="X262" i="5"/>
  <c r="Y262" i="5"/>
  <c r="Z262" i="5"/>
  <c r="D263" i="5"/>
  <c r="E263" i="5"/>
  <c r="F263" i="5"/>
  <c r="G263" i="5"/>
  <c r="H263" i="5"/>
  <c r="I263" i="5"/>
  <c r="J263" i="5"/>
  <c r="K263" i="5"/>
  <c r="L263" i="5"/>
  <c r="M263" i="5"/>
  <c r="N263" i="5"/>
  <c r="O263" i="5"/>
  <c r="P263" i="5"/>
  <c r="Q263" i="5"/>
  <c r="R263" i="5"/>
  <c r="S263" i="5"/>
  <c r="T263" i="5"/>
  <c r="U263" i="5"/>
  <c r="V263" i="5"/>
  <c r="W263" i="5"/>
  <c r="X263" i="5"/>
  <c r="Y263" i="5"/>
  <c r="Z263" i="5"/>
  <c r="D264" i="5"/>
  <c r="E264" i="5"/>
  <c r="F264" i="5"/>
  <c r="G264" i="5"/>
  <c r="H264" i="5"/>
  <c r="I264" i="5"/>
  <c r="J264" i="5"/>
  <c r="K264" i="5"/>
  <c r="L264" i="5"/>
  <c r="M264" i="5"/>
  <c r="N264" i="5"/>
  <c r="O264" i="5"/>
  <c r="P264" i="5"/>
  <c r="Q264" i="5"/>
  <c r="R264" i="5"/>
  <c r="S264" i="5"/>
  <c r="T264" i="5"/>
  <c r="U264" i="5"/>
  <c r="V264" i="5"/>
  <c r="W264" i="5"/>
  <c r="X264" i="5"/>
  <c r="Y264" i="5"/>
  <c r="Z264" i="5"/>
  <c r="D265" i="5"/>
  <c r="E265" i="5"/>
  <c r="F265" i="5"/>
  <c r="G265" i="5"/>
  <c r="H265" i="5"/>
  <c r="I265" i="5"/>
  <c r="J265" i="5"/>
  <c r="K265" i="5"/>
  <c r="L265" i="5"/>
  <c r="M265" i="5"/>
  <c r="N265" i="5"/>
  <c r="O265" i="5"/>
  <c r="P265" i="5"/>
  <c r="Q265" i="5"/>
  <c r="R265" i="5"/>
  <c r="S265" i="5"/>
  <c r="T265" i="5"/>
  <c r="U265" i="5"/>
  <c r="V265" i="5"/>
  <c r="W265" i="5"/>
  <c r="X265" i="5"/>
  <c r="Y265" i="5"/>
  <c r="Z265" i="5"/>
  <c r="D266" i="5"/>
  <c r="E266" i="5"/>
  <c r="F266" i="5"/>
  <c r="G266" i="5"/>
  <c r="H266" i="5"/>
  <c r="I266" i="5"/>
  <c r="J266" i="5"/>
  <c r="K266" i="5"/>
  <c r="L266" i="5"/>
  <c r="M266" i="5"/>
  <c r="N266" i="5"/>
  <c r="O266" i="5"/>
  <c r="P266" i="5"/>
  <c r="Q266" i="5"/>
  <c r="R266" i="5"/>
  <c r="S266" i="5"/>
  <c r="T266" i="5"/>
  <c r="U266" i="5"/>
  <c r="V266" i="5"/>
  <c r="W266" i="5"/>
  <c r="X266" i="5"/>
  <c r="Y266" i="5"/>
  <c r="Z266" i="5"/>
  <c r="D267" i="5"/>
  <c r="E267" i="5"/>
  <c r="F267" i="5"/>
  <c r="G267" i="5"/>
  <c r="H267" i="5"/>
  <c r="I267" i="5"/>
  <c r="J267" i="5"/>
  <c r="K267" i="5"/>
  <c r="L267" i="5"/>
  <c r="M267" i="5"/>
  <c r="N267" i="5"/>
  <c r="O267" i="5"/>
  <c r="P267" i="5"/>
  <c r="Q267" i="5"/>
  <c r="R267" i="5"/>
  <c r="S267" i="5"/>
  <c r="T267" i="5"/>
  <c r="U267" i="5"/>
  <c r="V267" i="5"/>
  <c r="W267" i="5"/>
  <c r="X267" i="5"/>
  <c r="Y267" i="5"/>
  <c r="Z267" i="5"/>
  <c r="D268" i="5"/>
  <c r="E268" i="5"/>
  <c r="F268" i="5"/>
  <c r="G268" i="5"/>
  <c r="H268" i="5"/>
  <c r="I268" i="5"/>
  <c r="J268" i="5"/>
  <c r="K268" i="5"/>
  <c r="L268" i="5"/>
  <c r="M268" i="5"/>
  <c r="N268" i="5"/>
  <c r="O268" i="5"/>
  <c r="P268" i="5"/>
  <c r="Q268" i="5"/>
  <c r="R268" i="5"/>
  <c r="S268" i="5"/>
  <c r="T268" i="5"/>
  <c r="U268" i="5"/>
  <c r="V268" i="5"/>
  <c r="W268" i="5"/>
  <c r="X268" i="5"/>
  <c r="Y268" i="5"/>
  <c r="Z268" i="5"/>
  <c r="D269" i="5"/>
  <c r="E269" i="5"/>
  <c r="F269" i="5"/>
  <c r="G269" i="5"/>
  <c r="H269" i="5"/>
  <c r="I269" i="5"/>
  <c r="J269" i="5"/>
  <c r="K269" i="5"/>
  <c r="L269" i="5"/>
  <c r="M269" i="5"/>
  <c r="N269" i="5"/>
  <c r="O269" i="5"/>
  <c r="P269" i="5"/>
  <c r="Q269" i="5"/>
  <c r="R269" i="5"/>
  <c r="S269" i="5"/>
  <c r="T269" i="5"/>
  <c r="U269" i="5"/>
  <c r="V269" i="5"/>
  <c r="W269" i="5"/>
  <c r="X269" i="5"/>
  <c r="Y269" i="5"/>
  <c r="Z269" i="5"/>
  <c r="D270" i="5"/>
  <c r="E270" i="5"/>
  <c r="F270" i="5"/>
  <c r="G270" i="5"/>
  <c r="H270" i="5"/>
  <c r="I270" i="5"/>
  <c r="J270" i="5"/>
  <c r="K270" i="5"/>
  <c r="L270" i="5"/>
  <c r="M270" i="5"/>
  <c r="N270" i="5"/>
  <c r="O270" i="5"/>
  <c r="P270" i="5"/>
  <c r="Q270" i="5"/>
  <c r="R270" i="5"/>
  <c r="S270" i="5"/>
  <c r="T270" i="5"/>
  <c r="U270" i="5"/>
  <c r="V270" i="5"/>
  <c r="W270" i="5"/>
  <c r="X270" i="5"/>
  <c r="Y270" i="5"/>
  <c r="Z270" i="5"/>
  <c r="D271" i="5"/>
  <c r="E271" i="5"/>
  <c r="F271" i="5"/>
  <c r="G271" i="5"/>
  <c r="H271" i="5"/>
  <c r="I271" i="5"/>
  <c r="J271" i="5"/>
  <c r="K271" i="5"/>
  <c r="L271" i="5"/>
  <c r="M271" i="5"/>
  <c r="N271" i="5"/>
  <c r="O271" i="5"/>
  <c r="P271" i="5"/>
  <c r="Q271" i="5"/>
  <c r="R271" i="5"/>
  <c r="S271" i="5"/>
  <c r="T271" i="5"/>
  <c r="U271" i="5"/>
  <c r="V271" i="5"/>
  <c r="W271" i="5"/>
  <c r="X271" i="5"/>
  <c r="Y271" i="5"/>
  <c r="Z271" i="5"/>
  <c r="D272" i="5"/>
  <c r="E272" i="5"/>
  <c r="F272" i="5"/>
  <c r="G272" i="5"/>
  <c r="H272" i="5"/>
  <c r="I272" i="5"/>
  <c r="J272" i="5"/>
  <c r="K272" i="5"/>
  <c r="L272" i="5"/>
  <c r="M272" i="5"/>
  <c r="N272" i="5"/>
  <c r="O272" i="5"/>
  <c r="P272" i="5"/>
  <c r="Q272" i="5"/>
  <c r="R272" i="5"/>
  <c r="S272" i="5"/>
  <c r="T272" i="5"/>
  <c r="U272" i="5"/>
  <c r="V272" i="5"/>
  <c r="W272" i="5"/>
  <c r="X272" i="5"/>
  <c r="Y272" i="5"/>
  <c r="Z272" i="5"/>
  <c r="D273" i="5"/>
  <c r="E273" i="5"/>
  <c r="F273" i="5"/>
  <c r="G273" i="5"/>
  <c r="H273" i="5"/>
  <c r="I273" i="5"/>
  <c r="J273" i="5"/>
  <c r="K273" i="5"/>
  <c r="L273" i="5"/>
  <c r="M273" i="5"/>
  <c r="N273" i="5"/>
  <c r="O273" i="5"/>
  <c r="P273" i="5"/>
  <c r="Q273" i="5"/>
  <c r="R273" i="5"/>
  <c r="S273" i="5"/>
  <c r="T273" i="5"/>
  <c r="U273" i="5"/>
  <c r="V273" i="5"/>
  <c r="W273" i="5"/>
  <c r="X273" i="5"/>
  <c r="Y273" i="5"/>
  <c r="Z273" i="5"/>
  <c r="D274" i="5"/>
  <c r="E274" i="5"/>
  <c r="F274" i="5"/>
  <c r="G274" i="5"/>
  <c r="H274" i="5"/>
  <c r="I274" i="5"/>
  <c r="J274" i="5"/>
  <c r="K274" i="5"/>
  <c r="L274" i="5"/>
  <c r="M274" i="5"/>
  <c r="N274" i="5"/>
  <c r="O274" i="5"/>
  <c r="P274" i="5"/>
  <c r="Q274" i="5"/>
  <c r="R274" i="5"/>
  <c r="S274" i="5"/>
  <c r="T274" i="5"/>
  <c r="U274" i="5"/>
  <c r="V274" i="5"/>
  <c r="W274" i="5"/>
  <c r="X274" i="5"/>
  <c r="Y274" i="5"/>
  <c r="Z274" i="5"/>
  <c r="D275" i="5"/>
  <c r="E275" i="5"/>
  <c r="F275" i="5"/>
  <c r="G275" i="5"/>
  <c r="H275" i="5"/>
  <c r="I275" i="5"/>
  <c r="J275" i="5"/>
  <c r="K275" i="5"/>
  <c r="L275" i="5"/>
  <c r="M275" i="5"/>
  <c r="N275" i="5"/>
  <c r="O275" i="5"/>
  <c r="P275" i="5"/>
  <c r="Q275" i="5"/>
  <c r="R275" i="5"/>
  <c r="S275" i="5"/>
  <c r="T275" i="5"/>
  <c r="U275" i="5"/>
  <c r="V275" i="5"/>
  <c r="W275" i="5"/>
  <c r="X275" i="5"/>
  <c r="Y275" i="5"/>
  <c r="Z275" i="5"/>
  <c r="D276" i="5"/>
  <c r="E276" i="5"/>
  <c r="F276" i="5"/>
  <c r="G276" i="5"/>
  <c r="H276" i="5"/>
  <c r="I276" i="5"/>
  <c r="J276" i="5"/>
  <c r="K276" i="5"/>
  <c r="L276" i="5"/>
  <c r="M276" i="5"/>
  <c r="N276" i="5"/>
  <c r="O276" i="5"/>
  <c r="P276" i="5"/>
  <c r="Q276" i="5"/>
  <c r="R276" i="5"/>
  <c r="S276" i="5"/>
  <c r="T276" i="5"/>
  <c r="U276" i="5"/>
  <c r="V276" i="5"/>
  <c r="W276" i="5"/>
  <c r="X276" i="5"/>
  <c r="Y276" i="5"/>
  <c r="Z276" i="5"/>
  <c r="D277" i="5"/>
  <c r="E277" i="5"/>
  <c r="F277" i="5"/>
  <c r="G277" i="5"/>
  <c r="H277" i="5"/>
  <c r="I277" i="5"/>
  <c r="J277" i="5"/>
  <c r="K277" i="5"/>
  <c r="L277" i="5"/>
  <c r="M277" i="5"/>
  <c r="N277" i="5"/>
  <c r="O277" i="5"/>
  <c r="P277" i="5"/>
  <c r="Q277" i="5"/>
  <c r="R277" i="5"/>
  <c r="S277" i="5"/>
  <c r="T277" i="5"/>
  <c r="U277" i="5"/>
  <c r="V277" i="5"/>
  <c r="W277" i="5"/>
  <c r="X277" i="5"/>
  <c r="Y277" i="5"/>
  <c r="Z277" i="5"/>
  <c r="D278" i="5"/>
  <c r="E278" i="5"/>
  <c r="F278" i="5"/>
  <c r="G278" i="5"/>
  <c r="H278" i="5"/>
  <c r="I278" i="5"/>
  <c r="J278" i="5"/>
  <c r="K278" i="5"/>
  <c r="L278" i="5"/>
  <c r="M278" i="5"/>
  <c r="N278" i="5"/>
  <c r="O278" i="5"/>
  <c r="P278" i="5"/>
  <c r="Q278" i="5"/>
  <c r="R278" i="5"/>
  <c r="S278" i="5"/>
  <c r="T278" i="5"/>
  <c r="U278" i="5"/>
  <c r="V278" i="5"/>
  <c r="W278" i="5"/>
  <c r="X278" i="5"/>
  <c r="Y278" i="5"/>
  <c r="Z278" i="5"/>
  <c r="D279" i="5"/>
  <c r="E279" i="5"/>
  <c r="F279" i="5"/>
  <c r="G279" i="5"/>
  <c r="H279" i="5"/>
  <c r="I279" i="5"/>
  <c r="J279" i="5"/>
  <c r="K279" i="5"/>
  <c r="L279" i="5"/>
  <c r="M279" i="5"/>
  <c r="N279" i="5"/>
  <c r="O279" i="5"/>
  <c r="P279" i="5"/>
  <c r="Q279" i="5"/>
  <c r="R279" i="5"/>
  <c r="S279" i="5"/>
  <c r="T279" i="5"/>
  <c r="U279" i="5"/>
  <c r="V279" i="5"/>
  <c r="W279" i="5"/>
  <c r="X279" i="5"/>
  <c r="Y279" i="5"/>
  <c r="Z279" i="5"/>
  <c r="D280" i="5"/>
  <c r="E280" i="5"/>
  <c r="F280" i="5"/>
  <c r="G280" i="5"/>
  <c r="H280" i="5"/>
  <c r="I280" i="5"/>
  <c r="J280" i="5"/>
  <c r="K280" i="5"/>
  <c r="L280" i="5"/>
  <c r="M280" i="5"/>
  <c r="N280" i="5"/>
  <c r="O280" i="5"/>
  <c r="P280" i="5"/>
  <c r="Q280" i="5"/>
  <c r="R280" i="5"/>
  <c r="S280" i="5"/>
  <c r="T280" i="5"/>
  <c r="U280" i="5"/>
  <c r="V280" i="5"/>
  <c r="W280" i="5"/>
  <c r="X280" i="5"/>
  <c r="Y280" i="5"/>
  <c r="Z280" i="5"/>
  <c r="D281" i="5"/>
  <c r="E281" i="5"/>
  <c r="F281" i="5"/>
  <c r="G281" i="5"/>
  <c r="H281" i="5"/>
  <c r="I281" i="5"/>
  <c r="J281" i="5"/>
  <c r="K281" i="5"/>
  <c r="L281" i="5"/>
  <c r="M281" i="5"/>
  <c r="N281" i="5"/>
  <c r="O281" i="5"/>
  <c r="P281" i="5"/>
  <c r="Q281" i="5"/>
  <c r="R281" i="5"/>
  <c r="S281" i="5"/>
  <c r="T281" i="5"/>
  <c r="U281" i="5"/>
  <c r="V281" i="5"/>
  <c r="W281" i="5"/>
  <c r="X281" i="5"/>
  <c r="Y281" i="5"/>
  <c r="Z281" i="5"/>
  <c r="D282" i="5"/>
  <c r="E282" i="5"/>
  <c r="F282" i="5"/>
  <c r="G282" i="5"/>
  <c r="H282" i="5"/>
  <c r="I282" i="5"/>
  <c r="J282" i="5"/>
  <c r="K282" i="5"/>
  <c r="L282" i="5"/>
  <c r="M282" i="5"/>
  <c r="N282" i="5"/>
  <c r="O282" i="5"/>
  <c r="P282" i="5"/>
  <c r="Q282" i="5"/>
  <c r="R282" i="5"/>
  <c r="S282" i="5"/>
  <c r="T282" i="5"/>
  <c r="U282" i="5"/>
  <c r="V282" i="5"/>
  <c r="W282" i="5"/>
  <c r="X282" i="5"/>
  <c r="Y282" i="5"/>
  <c r="Z282" i="5"/>
  <c r="D283" i="5"/>
  <c r="E283" i="5"/>
  <c r="F283" i="5"/>
  <c r="G283" i="5"/>
  <c r="H283" i="5"/>
  <c r="I283" i="5"/>
  <c r="J283" i="5"/>
  <c r="K283" i="5"/>
  <c r="L283" i="5"/>
  <c r="M283" i="5"/>
  <c r="N283" i="5"/>
  <c r="O283" i="5"/>
  <c r="P283" i="5"/>
  <c r="Q283" i="5"/>
  <c r="R283" i="5"/>
  <c r="S283" i="5"/>
  <c r="T283" i="5"/>
  <c r="U283" i="5"/>
  <c r="V283" i="5"/>
  <c r="W283" i="5"/>
  <c r="X283" i="5"/>
  <c r="Y283" i="5"/>
  <c r="Z283" i="5"/>
  <c r="D284" i="5"/>
  <c r="E284" i="5"/>
  <c r="F284" i="5"/>
  <c r="G284" i="5"/>
  <c r="H284" i="5"/>
  <c r="I284" i="5"/>
  <c r="J284" i="5"/>
  <c r="K284" i="5"/>
  <c r="L284" i="5"/>
  <c r="M284" i="5"/>
  <c r="N284" i="5"/>
  <c r="O284" i="5"/>
  <c r="P284" i="5"/>
  <c r="Q284" i="5"/>
  <c r="R284" i="5"/>
  <c r="S284" i="5"/>
  <c r="T284" i="5"/>
  <c r="U284" i="5"/>
  <c r="V284" i="5"/>
  <c r="W284" i="5"/>
  <c r="X284" i="5"/>
  <c r="Y284" i="5"/>
  <c r="Z284" i="5"/>
  <c r="D285" i="5"/>
  <c r="E285" i="5"/>
  <c r="F285" i="5"/>
  <c r="G285" i="5"/>
  <c r="H285" i="5"/>
  <c r="I285" i="5"/>
  <c r="J285" i="5"/>
  <c r="K285" i="5"/>
  <c r="L285" i="5"/>
  <c r="M285" i="5"/>
  <c r="N285" i="5"/>
  <c r="O285" i="5"/>
  <c r="P285" i="5"/>
  <c r="Q285" i="5"/>
  <c r="R285" i="5"/>
  <c r="S285" i="5"/>
  <c r="T285" i="5"/>
  <c r="U285" i="5"/>
  <c r="V285" i="5"/>
  <c r="W285" i="5"/>
  <c r="X285" i="5"/>
  <c r="Y285" i="5"/>
  <c r="Z285" i="5"/>
  <c r="D286" i="5"/>
  <c r="E286" i="5"/>
  <c r="F286" i="5"/>
  <c r="G286" i="5"/>
  <c r="H286" i="5"/>
  <c r="I286" i="5"/>
  <c r="J286" i="5"/>
  <c r="K286" i="5"/>
  <c r="L286" i="5"/>
  <c r="M286" i="5"/>
  <c r="N286" i="5"/>
  <c r="O286" i="5"/>
  <c r="P286" i="5"/>
  <c r="Q286" i="5"/>
  <c r="R286" i="5"/>
  <c r="S286" i="5"/>
  <c r="T286" i="5"/>
  <c r="U286" i="5"/>
  <c r="V286" i="5"/>
  <c r="W286" i="5"/>
  <c r="X286" i="5"/>
  <c r="Y286" i="5"/>
  <c r="Z286" i="5"/>
  <c r="D287" i="5"/>
  <c r="E287" i="5"/>
  <c r="F287" i="5"/>
  <c r="G287" i="5"/>
  <c r="H287" i="5"/>
  <c r="I287" i="5"/>
  <c r="J287" i="5"/>
  <c r="K287" i="5"/>
  <c r="L287" i="5"/>
  <c r="M287" i="5"/>
  <c r="N287" i="5"/>
  <c r="O287" i="5"/>
  <c r="P287" i="5"/>
  <c r="Q287" i="5"/>
  <c r="R287" i="5"/>
  <c r="S287" i="5"/>
  <c r="T287" i="5"/>
  <c r="U287" i="5"/>
  <c r="V287" i="5"/>
  <c r="W287" i="5"/>
  <c r="X287" i="5"/>
  <c r="Y287" i="5"/>
  <c r="Z287" i="5"/>
  <c r="D288" i="5"/>
  <c r="E288" i="5"/>
  <c r="F288" i="5"/>
  <c r="G288" i="5"/>
  <c r="H288" i="5"/>
  <c r="I288" i="5"/>
  <c r="J288" i="5"/>
  <c r="K288" i="5"/>
  <c r="L288" i="5"/>
  <c r="M288" i="5"/>
  <c r="N288" i="5"/>
  <c r="O288" i="5"/>
  <c r="P288" i="5"/>
  <c r="Q288" i="5"/>
  <c r="R288" i="5"/>
  <c r="S288" i="5"/>
  <c r="T288" i="5"/>
  <c r="U288" i="5"/>
  <c r="V288" i="5"/>
  <c r="W288" i="5"/>
  <c r="X288" i="5"/>
  <c r="Y288" i="5"/>
  <c r="Z288" i="5"/>
  <c r="D289" i="5"/>
  <c r="E289" i="5"/>
  <c r="F289" i="5"/>
  <c r="G289" i="5"/>
  <c r="H289" i="5"/>
  <c r="I289" i="5"/>
  <c r="J289" i="5"/>
  <c r="K289" i="5"/>
  <c r="L289" i="5"/>
  <c r="M289" i="5"/>
  <c r="N289" i="5"/>
  <c r="O289" i="5"/>
  <c r="P289" i="5"/>
  <c r="Q289" i="5"/>
  <c r="R289" i="5"/>
  <c r="S289" i="5"/>
  <c r="T289" i="5"/>
  <c r="U289" i="5"/>
  <c r="V289" i="5"/>
  <c r="W289" i="5"/>
  <c r="X289" i="5"/>
  <c r="Y289" i="5"/>
  <c r="Z289" i="5"/>
  <c r="D290" i="5"/>
  <c r="E290" i="5"/>
  <c r="F290" i="5"/>
  <c r="G290" i="5"/>
  <c r="H290" i="5"/>
  <c r="I290" i="5"/>
  <c r="J290" i="5"/>
  <c r="K290" i="5"/>
  <c r="L290" i="5"/>
  <c r="M290" i="5"/>
  <c r="N290" i="5"/>
  <c r="O290" i="5"/>
  <c r="P290" i="5"/>
  <c r="Q290" i="5"/>
  <c r="R290" i="5"/>
  <c r="S290" i="5"/>
  <c r="T290" i="5"/>
  <c r="U290" i="5"/>
  <c r="V290" i="5"/>
  <c r="W290" i="5"/>
  <c r="X290" i="5"/>
  <c r="Y290" i="5"/>
  <c r="Z290" i="5"/>
  <c r="D291" i="5"/>
  <c r="E291" i="5"/>
  <c r="F291" i="5"/>
  <c r="G291" i="5"/>
  <c r="H291" i="5"/>
  <c r="I291" i="5"/>
  <c r="J291" i="5"/>
  <c r="K291" i="5"/>
  <c r="L291" i="5"/>
  <c r="M291" i="5"/>
  <c r="N291" i="5"/>
  <c r="O291" i="5"/>
  <c r="P291" i="5"/>
  <c r="Q291" i="5"/>
  <c r="R291" i="5"/>
  <c r="S291" i="5"/>
  <c r="T291" i="5"/>
  <c r="U291" i="5"/>
  <c r="V291" i="5"/>
  <c r="W291" i="5"/>
  <c r="X291" i="5"/>
  <c r="Y291" i="5"/>
  <c r="Z291" i="5"/>
  <c r="D292" i="5"/>
  <c r="E292" i="5"/>
  <c r="F292" i="5"/>
  <c r="G292" i="5"/>
  <c r="H292" i="5"/>
  <c r="I292" i="5"/>
  <c r="J292" i="5"/>
  <c r="K292" i="5"/>
  <c r="L292" i="5"/>
  <c r="M292" i="5"/>
  <c r="N292" i="5"/>
  <c r="O292" i="5"/>
  <c r="P292" i="5"/>
  <c r="Q292" i="5"/>
  <c r="R292" i="5"/>
  <c r="S292" i="5"/>
  <c r="T292" i="5"/>
  <c r="U292" i="5"/>
  <c r="V292" i="5"/>
  <c r="W292" i="5"/>
  <c r="X292" i="5"/>
  <c r="Y292" i="5"/>
  <c r="Z292" i="5"/>
  <c r="D293" i="5"/>
  <c r="E293" i="5"/>
  <c r="F293" i="5"/>
  <c r="G293" i="5"/>
  <c r="H293" i="5"/>
  <c r="I293" i="5"/>
  <c r="J293" i="5"/>
  <c r="K293" i="5"/>
  <c r="L293" i="5"/>
  <c r="M293" i="5"/>
  <c r="N293" i="5"/>
  <c r="O293" i="5"/>
  <c r="P293" i="5"/>
  <c r="Q293" i="5"/>
  <c r="R293" i="5"/>
  <c r="S293" i="5"/>
  <c r="T293" i="5"/>
  <c r="U293" i="5"/>
  <c r="V293" i="5"/>
  <c r="W293" i="5"/>
  <c r="X293" i="5"/>
  <c r="Y293" i="5"/>
  <c r="Z293" i="5"/>
  <c r="D294" i="5"/>
  <c r="E294" i="5"/>
  <c r="F294" i="5"/>
  <c r="G294" i="5"/>
  <c r="H294" i="5"/>
  <c r="I294" i="5"/>
  <c r="J294" i="5"/>
  <c r="K294" i="5"/>
  <c r="L294" i="5"/>
  <c r="M294" i="5"/>
  <c r="N294" i="5"/>
  <c r="O294" i="5"/>
  <c r="P294" i="5"/>
  <c r="Q294" i="5"/>
  <c r="R294" i="5"/>
  <c r="S294" i="5"/>
  <c r="T294" i="5"/>
  <c r="U294" i="5"/>
  <c r="V294" i="5"/>
  <c r="W294" i="5"/>
  <c r="X294" i="5"/>
  <c r="Y294" i="5"/>
  <c r="Z294" i="5"/>
  <c r="D295" i="5"/>
  <c r="E295" i="5"/>
  <c r="F295" i="5"/>
  <c r="G295" i="5"/>
  <c r="H295" i="5"/>
  <c r="I295" i="5"/>
  <c r="J295" i="5"/>
  <c r="K295" i="5"/>
  <c r="L295" i="5"/>
  <c r="M295" i="5"/>
  <c r="N295" i="5"/>
  <c r="O295" i="5"/>
  <c r="P295" i="5"/>
  <c r="Q295" i="5"/>
  <c r="R295" i="5"/>
  <c r="S295" i="5"/>
  <c r="T295" i="5"/>
  <c r="U295" i="5"/>
  <c r="V295" i="5"/>
  <c r="W295" i="5"/>
  <c r="X295" i="5"/>
  <c r="Y295" i="5"/>
  <c r="Z295" i="5"/>
  <c r="D296" i="5"/>
  <c r="E296" i="5"/>
  <c r="F296" i="5"/>
  <c r="G296" i="5"/>
  <c r="H296" i="5"/>
  <c r="I296" i="5"/>
  <c r="J296" i="5"/>
  <c r="K296" i="5"/>
  <c r="L296" i="5"/>
  <c r="M296" i="5"/>
  <c r="N296" i="5"/>
  <c r="O296" i="5"/>
  <c r="P296" i="5"/>
  <c r="Q296" i="5"/>
  <c r="R296" i="5"/>
  <c r="S296" i="5"/>
  <c r="T296" i="5"/>
  <c r="U296" i="5"/>
  <c r="V296" i="5"/>
  <c r="W296" i="5"/>
  <c r="X296" i="5"/>
  <c r="Y296" i="5"/>
  <c r="Z296" i="5"/>
  <c r="D297" i="5"/>
  <c r="E297" i="5"/>
  <c r="F297" i="5"/>
  <c r="G297" i="5"/>
  <c r="H297" i="5"/>
  <c r="I297" i="5"/>
  <c r="J297" i="5"/>
  <c r="K297" i="5"/>
  <c r="L297" i="5"/>
  <c r="M297" i="5"/>
  <c r="N297" i="5"/>
  <c r="O297" i="5"/>
  <c r="P297" i="5"/>
  <c r="Q297" i="5"/>
  <c r="R297" i="5"/>
  <c r="S297" i="5"/>
  <c r="T297" i="5"/>
  <c r="U297" i="5"/>
  <c r="V297" i="5"/>
  <c r="W297" i="5"/>
  <c r="X297" i="5"/>
  <c r="Y297" i="5"/>
  <c r="Z297" i="5"/>
  <c r="D298" i="5"/>
  <c r="E298" i="5"/>
  <c r="F298" i="5"/>
  <c r="G298" i="5"/>
  <c r="H298" i="5"/>
  <c r="I298" i="5"/>
  <c r="J298" i="5"/>
  <c r="K298" i="5"/>
  <c r="L298" i="5"/>
  <c r="M298" i="5"/>
  <c r="N298" i="5"/>
  <c r="O298" i="5"/>
  <c r="P298" i="5"/>
  <c r="Q298" i="5"/>
  <c r="R298" i="5"/>
  <c r="S298" i="5"/>
  <c r="T298" i="5"/>
  <c r="U298" i="5"/>
  <c r="V298" i="5"/>
  <c r="W298" i="5"/>
  <c r="X298" i="5"/>
  <c r="Y298" i="5"/>
  <c r="Z298" i="5"/>
  <c r="D299" i="5"/>
  <c r="E299" i="5"/>
  <c r="F299" i="5"/>
  <c r="G299" i="5"/>
  <c r="H299" i="5"/>
  <c r="I299" i="5"/>
  <c r="J299" i="5"/>
  <c r="K299" i="5"/>
  <c r="L299" i="5"/>
  <c r="M299" i="5"/>
  <c r="N299" i="5"/>
  <c r="O299" i="5"/>
  <c r="P299" i="5"/>
  <c r="Q299" i="5"/>
  <c r="R299" i="5"/>
  <c r="S299" i="5"/>
  <c r="T299" i="5"/>
  <c r="U299" i="5"/>
  <c r="V299" i="5"/>
  <c r="W299" i="5"/>
  <c r="X299" i="5"/>
  <c r="Y299" i="5"/>
  <c r="Z299" i="5"/>
  <c r="D300" i="5"/>
  <c r="E300" i="5"/>
  <c r="F300" i="5"/>
  <c r="G300" i="5"/>
  <c r="H300" i="5"/>
  <c r="I300" i="5"/>
  <c r="J300" i="5"/>
  <c r="K300" i="5"/>
  <c r="L300" i="5"/>
  <c r="M300" i="5"/>
  <c r="N300" i="5"/>
  <c r="O300" i="5"/>
  <c r="P300" i="5"/>
  <c r="Q300" i="5"/>
  <c r="R300" i="5"/>
  <c r="S300" i="5"/>
  <c r="T300" i="5"/>
  <c r="U300" i="5"/>
  <c r="V300" i="5"/>
  <c r="W300" i="5"/>
  <c r="X300" i="5"/>
  <c r="Y300" i="5"/>
  <c r="Z300" i="5"/>
  <c r="D301" i="5"/>
  <c r="E301" i="5"/>
  <c r="F301" i="5"/>
  <c r="G301" i="5"/>
  <c r="H301" i="5"/>
  <c r="I301" i="5"/>
  <c r="J301" i="5"/>
  <c r="K301" i="5"/>
  <c r="L301" i="5"/>
  <c r="M301" i="5"/>
  <c r="N301" i="5"/>
  <c r="O301" i="5"/>
  <c r="P301" i="5"/>
  <c r="Q301" i="5"/>
  <c r="R301" i="5"/>
  <c r="S301" i="5"/>
  <c r="T301" i="5"/>
  <c r="U301" i="5"/>
  <c r="V301" i="5"/>
  <c r="W301" i="5"/>
  <c r="X301" i="5"/>
  <c r="Y301" i="5"/>
  <c r="Z301" i="5"/>
  <c r="D302" i="5"/>
  <c r="E302" i="5"/>
  <c r="F302" i="5"/>
  <c r="G302" i="5"/>
  <c r="H302" i="5"/>
  <c r="I302" i="5"/>
  <c r="J302" i="5"/>
  <c r="K302" i="5"/>
  <c r="L302" i="5"/>
  <c r="M302" i="5"/>
  <c r="N302" i="5"/>
  <c r="O302" i="5"/>
  <c r="P302" i="5"/>
  <c r="Q302" i="5"/>
  <c r="R302" i="5"/>
  <c r="S302" i="5"/>
  <c r="T302" i="5"/>
  <c r="U302" i="5"/>
  <c r="V302" i="5"/>
  <c r="W302" i="5"/>
  <c r="X302" i="5"/>
  <c r="Y302" i="5"/>
  <c r="Z302" i="5"/>
  <c r="D303" i="5"/>
  <c r="E303" i="5"/>
  <c r="F303" i="5"/>
  <c r="G303" i="5"/>
  <c r="H303" i="5"/>
  <c r="I303" i="5"/>
  <c r="J303" i="5"/>
  <c r="K303" i="5"/>
  <c r="L303" i="5"/>
  <c r="M303" i="5"/>
  <c r="N303" i="5"/>
  <c r="O303" i="5"/>
  <c r="P303" i="5"/>
  <c r="Q303" i="5"/>
  <c r="R303" i="5"/>
  <c r="S303" i="5"/>
  <c r="T303" i="5"/>
  <c r="U303" i="5"/>
  <c r="V303" i="5"/>
  <c r="W303" i="5"/>
  <c r="X303" i="5"/>
  <c r="Y303" i="5"/>
  <c r="Z303" i="5"/>
  <c r="D304" i="5"/>
  <c r="E304" i="5"/>
  <c r="F304" i="5"/>
  <c r="G304" i="5"/>
  <c r="H304" i="5"/>
  <c r="I304" i="5"/>
  <c r="J304" i="5"/>
  <c r="K304" i="5"/>
  <c r="L304" i="5"/>
  <c r="M304" i="5"/>
  <c r="N304" i="5"/>
  <c r="O304" i="5"/>
  <c r="P304" i="5"/>
  <c r="Q304" i="5"/>
  <c r="R304" i="5"/>
  <c r="S304" i="5"/>
  <c r="T304" i="5"/>
  <c r="U304" i="5"/>
  <c r="V304" i="5"/>
  <c r="W304" i="5"/>
  <c r="X304" i="5"/>
  <c r="Y304" i="5"/>
  <c r="Z304" i="5"/>
  <c r="D305" i="5"/>
  <c r="E305" i="5"/>
  <c r="F305" i="5"/>
  <c r="G305" i="5"/>
  <c r="H305" i="5"/>
  <c r="I305" i="5"/>
  <c r="J305" i="5"/>
  <c r="K305" i="5"/>
  <c r="L305" i="5"/>
  <c r="M305" i="5"/>
  <c r="N305" i="5"/>
  <c r="O305" i="5"/>
  <c r="P305" i="5"/>
  <c r="Q305" i="5"/>
  <c r="R305" i="5"/>
  <c r="S305" i="5"/>
  <c r="T305" i="5"/>
  <c r="U305" i="5"/>
  <c r="V305" i="5"/>
  <c r="W305" i="5"/>
  <c r="X305" i="5"/>
  <c r="Y305" i="5"/>
  <c r="Z305" i="5"/>
  <c r="D306" i="5"/>
  <c r="E306" i="5"/>
  <c r="F306" i="5"/>
  <c r="G306" i="5"/>
  <c r="H306" i="5"/>
  <c r="I306" i="5"/>
  <c r="J306" i="5"/>
  <c r="K306" i="5"/>
  <c r="L306" i="5"/>
  <c r="M306" i="5"/>
  <c r="N306" i="5"/>
  <c r="O306" i="5"/>
  <c r="P306" i="5"/>
  <c r="Q306" i="5"/>
  <c r="R306" i="5"/>
  <c r="S306" i="5"/>
  <c r="T306" i="5"/>
  <c r="U306" i="5"/>
  <c r="V306" i="5"/>
  <c r="W306" i="5"/>
  <c r="X306" i="5"/>
  <c r="Y306" i="5"/>
  <c r="Z306" i="5"/>
  <c r="D307" i="5"/>
  <c r="E307" i="5"/>
  <c r="F307" i="5"/>
  <c r="G307" i="5"/>
  <c r="H307" i="5"/>
  <c r="I307" i="5"/>
  <c r="J307" i="5"/>
  <c r="K307" i="5"/>
  <c r="L307" i="5"/>
  <c r="M307" i="5"/>
  <c r="N307" i="5"/>
  <c r="O307" i="5"/>
  <c r="P307" i="5"/>
  <c r="Q307" i="5"/>
  <c r="R307" i="5"/>
  <c r="S307" i="5"/>
  <c r="T307" i="5"/>
  <c r="U307" i="5"/>
  <c r="V307" i="5"/>
  <c r="W307" i="5"/>
  <c r="X307" i="5"/>
  <c r="Y307" i="5"/>
  <c r="Z307" i="5"/>
  <c r="D308" i="5"/>
  <c r="E308" i="5"/>
  <c r="F308" i="5"/>
  <c r="G308" i="5"/>
  <c r="H308" i="5"/>
  <c r="I308" i="5"/>
  <c r="J308" i="5"/>
  <c r="K308" i="5"/>
  <c r="L308" i="5"/>
  <c r="M308" i="5"/>
  <c r="N308" i="5"/>
  <c r="O308" i="5"/>
  <c r="P308" i="5"/>
  <c r="Q308" i="5"/>
  <c r="R308" i="5"/>
  <c r="S308" i="5"/>
  <c r="T308" i="5"/>
  <c r="U308" i="5"/>
  <c r="V308" i="5"/>
  <c r="W308" i="5"/>
  <c r="X308" i="5"/>
  <c r="Y308" i="5"/>
  <c r="Z308" i="5"/>
  <c r="D309" i="5"/>
  <c r="E309" i="5"/>
  <c r="F309" i="5"/>
  <c r="G309" i="5"/>
  <c r="H309" i="5"/>
  <c r="I309" i="5"/>
  <c r="J309" i="5"/>
  <c r="K309" i="5"/>
  <c r="L309" i="5"/>
  <c r="M309" i="5"/>
  <c r="N309" i="5"/>
  <c r="O309" i="5"/>
  <c r="P309" i="5"/>
  <c r="Q309" i="5"/>
  <c r="R309" i="5"/>
  <c r="S309" i="5"/>
  <c r="T309" i="5"/>
  <c r="U309" i="5"/>
  <c r="V309" i="5"/>
  <c r="W309" i="5"/>
  <c r="X309" i="5"/>
  <c r="Y309" i="5"/>
  <c r="Z309" i="5"/>
  <c r="D310" i="5"/>
  <c r="E310" i="5"/>
  <c r="F310" i="5"/>
  <c r="G310" i="5"/>
  <c r="H310" i="5"/>
  <c r="I310" i="5"/>
  <c r="J310" i="5"/>
  <c r="K310" i="5"/>
  <c r="L310" i="5"/>
  <c r="M310" i="5"/>
  <c r="N310" i="5"/>
  <c r="O310" i="5"/>
  <c r="P310" i="5"/>
  <c r="Q310" i="5"/>
  <c r="R310" i="5"/>
  <c r="S310" i="5"/>
  <c r="T310" i="5"/>
  <c r="U310" i="5"/>
  <c r="V310" i="5"/>
  <c r="W310" i="5"/>
  <c r="X310" i="5"/>
  <c r="Y310" i="5"/>
  <c r="Z310" i="5"/>
  <c r="D311" i="5"/>
  <c r="E311" i="5"/>
  <c r="F311" i="5"/>
  <c r="G311" i="5"/>
  <c r="H311" i="5"/>
  <c r="I311" i="5"/>
  <c r="J311" i="5"/>
  <c r="K311" i="5"/>
  <c r="L311" i="5"/>
  <c r="M311" i="5"/>
  <c r="N311" i="5"/>
  <c r="O311" i="5"/>
  <c r="P311" i="5"/>
  <c r="Q311" i="5"/>
  <c r="R311" i="5"/>
  <c r="S311" i="5"/>
  <c r="T311" i="5"/>
  <c r="U311" i="5"/>
  <c r="V311" i="5"/>
  <c r="W311" i="5"/>
  <c r="X311" i="5"/>
  <c r="Y311" i="5"/>
  <c r="Z311" i="5"/>
  <c r="D312" i="5"/>
  <c r="E312" i="5"/>
  <c r="F312" i="5"/>
  <c r="G312" i="5"/>
  <c r="H312" i="5"/>
  <c r="I312" i="5"/>
  <c r="J312" i="5"/>
  <c r="K312" i="5"/>
  <c r="L312" i="5"/>
  <c r="M312" i="5"/>
  <c r="N312" i="5"/>
  <c r="O312" i="5"/>
  <c r="P312" i="5"/>
  <c r="Q312" i="5"/>
  <c r="R312" i="5"/>
  <c r="S312" i="5"/>
  <c r="T312" i="5"/>
  <c r="U312" i="5"/>
  <c r="V312" i="5"/>
  <c r="W312" i="5"/>
  <c r="X312" i="5"/>
  <c r="Y312" i="5"/>
  <c r="Z312" i="5"/>
  <c r="D313" i="5"/>
  <c r="E313" i="5"/>
  <c r="F313" i="5"/>
  <c r="G313" i="5"/>
  <c r="H313" i="5"/>
  <c r="I313" i="5"/>
  <c r="J313" i="5"/>
  <c r="K313" i="5"/>
  <c r="L313" i="5"/>
  <c r="M313" i="5"/>
  <c r="N313" i="5"/>
  <c r="O313" i="5"/>
  <c r="P313" i="5"/>
  <c r="Q313" i="5"/>
  <c r="R313" i="5"/>
  <c r="S313" i="5"/>
  <c r="T313" i="5"/>
  <c r="U313" i="5"/>
  <c r="V313" i="5"/>
  <c r="W313" i="5"/>
  <c r="X313" i="5"/>
  <c r="Y313" i="5"/>
  <c r="Z313" i="5"/>
  <c r="D314" i="5"/>
  <c r="E314" i="5"/>
  <c r="F314" i="5"/>
  <c r="G314" i="5"/>
  <c r="H314" i="5"/>
  <c r="I314" i="5"/>
  <c r="J314" i="5"/>
  <c r="K314" i="5"/>
  <c r="L314" i="5"/>
  <c r="M314" i="5"/>
  <c r="N314" i="5"/>
  <c r="O314" i="5"/>
  <c r="P314" i="5"/>
  <c r="Q314" i="5"/>
  <c r="R314" i="5"/>
  <c r="S314" i="5"/>
  <c r="T314" i="5"/>
  <c r="U314" i="5"/>
  <c r="V314" i="5"/>
  <c r="W314" i="5"/>
  <c r="X314" i="5"/>
  <c r="Y314" i="5"/>
  <c r="Z314" i="5"/>
  <c r="D315" i="5"/>
  <c r="E315" i="5"/>
  <c r="F315" i="5"/>
  <c r="G315" i="5"/>
  <c r="H315" i="5"/>
  <c r="I315" i="5"/>
  <c r="J315" i="5"/>
  <c r="K315" i="5"/>
  <c r="L315" i="5"/>
  <c r="M315" i="5"/>
  <c r="N315" i="5"/>
  <c r="O315" i="5"/>
  <c r="P315" i="5"/>
  <c r="Q315" i="5"/>
  <c r="R315" i="5"/>
  <c r="S315" i="5"/>
  <c r="T315" i="5"/>
  <c r="U315" i="5"/>
  <c r="V315" i="5"/>
  <c r="W315" i="5"/>
  <c r="X315" i="5"/>
  <c r="Y315" i="5"/>
  <c r="Z315" i="5"/>
  <c r="D316" i="5"/>
  <c r="E316" i="5"/>
  <c r="F316" i="5"/>
  <c r="G316" i="5"/>
  <c r="H316" i="5"/>
  <c r="I316" i="5"/>
  <c r="J316" i="5"/>
  <c r="K316" i="5"/>
  <c r="L316" i="5"/>
  <c r="M316" i="5"/>
  <c r="N316" i="5"/>
  <c r="O316" i="5"/>
  <c r="P316" i="5"/>
  <c r="Q316" i="5"/>
  <c r="R316" i="5"/>
  <c r="S316" i="5"/>
  <c r="T316" i="5"/>
  <c r="U316" i="5"/>
  <c r="V316" i="5"/>
  <c r="W316" i="5"/>
  <c r="X316" i="5"/>
  <c r="Y316" i="5"/>
  <c r="Z316" i="5"/>
  <c r="D317" i="5"/>
  <c r="E317" i="5"/>
  <c r="F317" i="5"/>
  <c r="G317" i="5"/>
  <c r="H317" i="5"/>
  <c r="I317" i="5"/>
  <c r="J317" i="5"/>
  <c r="K317" i="5"/>
  <c r="L317" i="5"/>
  <c r="M317" i="5"/>
  <c r="N317" i="5"/>
  <c r="O317" i="5"/>
  <c r="P317" i="5"/>
  <c r="Q317" i="5"/>
  <c r="R317" i="5"/>
  <c r="S317" i="5"/>
  <c r="T317" i="5"/>
  <c r="U317" i="5"/>
  <c r="V317" i="5"/>
  <c r="W317" i="5"/>
  <c r="X317" i="5"/>
  <c r="Y317" i="5"/>
  <c r="Z317" i="5"/>
  <c r="D318" i="5"/>
  <c r="E318" i="5"/>
  <c r="F318" i="5"/>
  <c r="G318" i="5"/>
  <c r="H318" i="5"/>
  <c r="I318" i="5"/>
  <c r="J318" i="5"/>
  <c r="K318" i="5"/>
  <c r="L318" i="5"/>
  <c r="M318" i="5"/>
  <c r="N318" i="5"/>
  <c r="O318" i="5"/>
  <c r="P318" i="5"/>
  <c r="Q318" i="5"/>
  <c r="R318" i="5"/>
  <c r="S318" i="5"/>
  <c r="T318" i="5"/>
  <c r="U318" i="5"/>
  <c r="V318" i="5"/>
  <c r="W318" i="5"/>
  <c r="X318" i="5"/>
  <c r="Y318" i="5"/>
  <c r="Z318" i="5"/>
  <c r="D319" i="5"/>
  <c r="E319" i="5"/>
  <c r="F319" i="5"/>
  <c r="G319" i="5"/>
  <c r="H319" i="5"/>
  <c r="I319" i="5"/>
  <c r="J319" i="5"/>
  <c r="K319" i="5"/>
  <c r="L319" i="5"/>
  <c r="M319" i="5"/>
  <c r="N319" i="5"/>
  <c r="O319" i="5"/>
  <c r="P319" i="5"/>
  <c r="Q319" i="5"/>
  <c r="R319" i="5"/>
  <c r="S319" i="5"/>
  <c r="T319" i="5"/>
  <c r="U319" i="5"/>
  <c r="V319" i="5"/>
  <c r="W319" i="5"/>
  <c r="X319" i="5"/>
  <c r="Y319" i="5"/>
  <c r="Z319" i="5"/>
  <c r="D320" i="5"/>
  <c r="E320" i="5"/>
  <c r="F320" i="5"/>
  <c r="G320" i="5"/>
  <c r="H320" i="5"/>
  <c r="I320" i="5"/>
  <c r="J320" i="5"/>
  <c r="K320" i="5"/>
  <c r="L320" i="5"/>
  <c r="M320" i="5"/>
  <c r="N320" i="5"/>
  <c r="O320" i="5"/>
  <c r="P320" i="5"/>
  <c r="Q320" i="5"/>
  <c r="R320" i="5"/>
  <c r="S320" i="5"/>
  <c r="T320" i="5"/>
  <c r="U320" i="5"/>
  <c r="V320" i="5"/>
  <c r="W320" i="5"/>
  <c r="X320" i="5"/>
  <c r="Y320" i="5"/>
  <c r="Z320" i="5"/>
  <c r="D321" i="5"/>
  <c r="E321" i="5"/>
  <c r="F321" i="5"/>
  <c r="G321" i="5"/>
  <c r="H321" i="5"/>
  <c r="I321" i="5"/>
  <c r="J321" i="5"/>
  <c r="K321" i="5"/>
  <c r="L321" i="5"/>
  <c r="M321" i="5"/>
  <c r="N321" i="5"/>
  <c r="O321" i="5"/>
  <c r="P321" i="5"/>
  <c r="Q321" i="5"/>
  <c r="R321" i="5"/>
  <c r="S321" i="5"/>
  <c r="T321" i="5"/>
  <c r="U321" i="5"/>
  <c r="V321" i="5"/>
  <c r="W321" i="5"/>
  <c r="X321" i="5"/>
  <c r="Y321" i="5"/>
  <c r="Z321" i="5"/>
  <c r="D322" i="5"/>
  <c r="E322" i="5"/>
  <c r="F322" i="5"/>
  <c r="G322" i="5"/>
  <c r="H322" i="5"/>
  <c r="I322" i="5"/>
  <c r="J322" i="5"/>
  <c r="K322" i="5"/>
  <c r="L322" i="5"/>
  <c r="M322" i="5"/>
  <c r="N322" i="5"/>
  <c r="O322" i="5"/>
  <c r="P322" i="5"/>
  <c r="Q322" i="5"/>
  <c r="R322" i="5"/>
  <c r="S322" i="5"/>
  <c r="T322" i="5"/>
  <c r="U322" i="5"/>
  <c r="V322" i="5"/>
  <c r="W322" i="5"/>
  <c r="X322" i="5"/>
  <c r="Y322" i="5"/>
  <c r="Z322" i="5"/>
  <c r="D323" i="5"/>
  <c r="E323" i="5"/>
  <c r="F323" i="5"/>
  <c r="G323" i="5"/>
  <c r="H323" i="5"/>
  <c r="I323" i="5"/>
  <c r="J323" i="5"/>
  <c r="K323" i="5"/>
  <c r="L323" i="5"/>
  <c r="M323" i="5"/>
  <c r="N323" i="5"/>
  <c r="O323" i="5"/>
  <c r="P323" i="5"/>
  <c r="Q323" i="5"/>
  <c r="R323" i="5"/>
  <c r="S323" i="5"/>
  <c r="T323" i="5"/>
  <c r="U323" i="5"/>
  <c r="V323" i="5"/>
  <c r="W323" i="5"/>
  <c r="X323" i="5"/>
  <c r="Y323" i="5"/>
  <c r="Z323" i="5"/>
  <c r="D324" i="5"/>
  <c r="E324" i="5"/>
  <c r="F324" i="5"/>
  <c r="G324" i="5"/>
  <c r="H324" i="5"/>
  <c r="I324" i="5"/>
  <c r="J324" i="5"/>
  <c r="K324" i="5"/>
  <c r="L324" i="5"/>
  <c r="M324" i="5"/>
  <c r="N324" i="5"/>
  <c r="O324" i="5"/>
  <c r="P324" i="5"/>
  <c r="Q324" i="5"/>
  <c r="R324" i="5"/>
  <c r="S324" i="5"/>
  <c r="T324" i="5"/>
  <c r="U324" i="5"/>
  <c r="V324" i="5"/>
  <c r="W324" i="5"/>
  <c r="X324" i="5"/>
  <c r="Y324" i="5"/>
  <c r="Z324" i="5"/>
  <c r="D325" i="5"/>
  <c r="E325" i="5"/>
  <c r="F325" i="5"/>
  <c r="G325" i="5"/>
  <c r="H325" i="5"/>
  <c r="I325" i="5"/>
  <c r="J325" i="5"/>
  <c r="K325" i="5"/>
  <c r="L325" i="5"/>
  <c r="M325" i="5"/>
  <c r="N325" i="5"/>
  <c r="O325" i="5"/>
  <c r="P325" i="5"/>
  <c r="Q325" i="5"/>
  <c r="R325" i="5"/>
  <c r="S325" i="5"/>
  <c r="T325" i="5"/>
  <c r="U325" i="5"/>
  <c r="V325" i="5"/>
  <c r="W325" i="5"/>
  <c r="X325" i="5"/>
  <c r="Y325" i="5"/>
  <c r="Z325" i="5"/>
  <c r="D326" i="5"/>
  <c r="E326" i="5"/>
  <c r="F326" i="5"/>
  <c r="G326" i="5"/>
  <c r="H326" i="5"/>
  <c r="I326" i="5"/>
  <c r="J326" i="5"/>
  <c r="K326" i="5"/>
  <c r="L326" i="5"/>
  <c r="M326" i="5"/>
  <c r="N326" i="5"/>
  <c r="O326" i="5"/>
  <c r="P326" i="5"/>
  <c r="Q326" i="5"/>
  <c r="R326" i="5"/>
  <c r="S326" i="5"/>
  <c r="T326" i="5"/>
  <c r="U326" i="5"/>
  <c r="V326" i="5"/>
  <c r="W326" i="5"/>
  <c r="X326" i="5"/>
  <c r="Y326" i="5"/>
  <c r="Z326" i="5"/>
  <c r="D327" i="5"/>
  <c r="E327" i="5"/>
  <c r="F327" i="5"/>
  <c r="G327" i="5"/>
  <c r="H327" i="5"/>
  <c r="I327" i="5"/>
  <c r="J327" i="5"/>
  <c r="K327" i="5"/>
  <c r="L327" i="5"/>
  <c r="M327" i="5"/>
  <c r="N327" i="5"/>
  <c r="O327" i="5"/>
  <c r="P327" i="5"/>
  <c r="Q327" i="5"/>
  <c r="R327" i="5"/>
  <c r="S327" i="5"/>
  <c r="T327" i="5"/>
  <c r="U327" i="5"/>
  <c r="V327" i="5"/>
  <c r="W327" i="5"/>
  <c r="X327" i="5"/>
  <c r="Y327" i="5"/>
  <c r="Z327" i="5"/>
  <c r="D328" i="5"/>
  <c r="E328" i="5"/>
  <c r="F328" i="5"/>
  <c r="G328" i="5"/>
  <c r="H328" i="5"/>
  <c r="I328" i="5"/>
  <c r="J328" i="5"/>
  <c r="K328" i="5"/>
  <c r="L328" i="5"/>
  <c r="M328" i="5"/>
  <c r="N328" i="5"/>
  <c r="O328" i="5"/>
  <c r="P328" i="5"/>
  <c r="Q328" i="5"/>
  <c r="R328" i="5"/>
  <c r="S328" i="5"/>
  <c r="T328" i="5"/>
  <c r="U328" i="5"/>
  <c r="V328" i="5"/>
  <c r="W328" i="5"/>
  <c r="X328" i="5"/>
  <c r="Y328" i="5"/>
  <c r="Z328" i="5"/>
  <c r="D329" i="5"/>
  <c r="E329" i="5"/>
  <c r="F329" i="5"/>
  <c r="G329" i="5"/>
  <c r="H329" i="5"/>
  <c r="I329" i="5"/>
  <c r="J329" i="5"/>
  <c r="K329" i="5"/>
  <c r="L329" i="5"/>
  <c r="M329" i="5"/>
  <c r="N329" i="5"/>
  <c r="O329" i="5"/>
  <c r="P329" i="5"/>
  <c r="Q329" i="5"/>
  <c r="R329" i="5"/>
  <c r="S329" i="5"/>
  <c r="T329" i="5"/>
  <c r="U329" i="5"/>
  <c r="V329" i="5"/>
  <c r="W329" i="5"/>
  <c r="X329" i="5"/>
  <c r="Y329" i="5"/>
  <c r="Z329" i="5"/>
  <c r="D330" i="5"/>
  <c r="E330" i="5"/>
  <c r="F330" i="5"/>
  <c r="G330" i="5"/>
  <c r="H330" i="5"/>
  <c r="I330" i="5"/>
  <c r="J330" i="5"/>
  <c r="K330" i="5"/>
  <c r="L330" i="5"/>
  <c r="M330" i="5"/>
  <c r="N330" i="5"/>
  <c r="O330" i="5"/>
  <c r="P330" i="5"/>
  <c r="Q330" i="5"/>
  <c r="R330" i="5"/>
  <c r="S330" i="5"/>
  <c r="T330" i="5"/>
  <c r="U330" i="5"/>
  <c r="V330" i="5"/>
  <c r="W330" i="5"/>
  <c r="X330" i="5"/>
  <c r="Y330" i="5"/>
  <c r="Z330" i="5"/>
  <c r="D331" i="5"/>
  <c r="E331" i="5"/>
  <c r="F331" i="5"/>
  <c r="G331" i="5"/>
  <c r="H331" i="5"/>
  <c r="I331" i="5"/>
  <c r="J331" i="5"/>
  <c r="K331" i="5"/>
  <c r="L331" i="5"/>
  <c r="M331" i="5"/>
  <c r="N331" i="5"/>
  <c r="O331" i="5"/>
  <c r="P331" i="5"/>
  <c r="Q331" i="5"/>
  <c r="R331" i="5"/>
  <c r="S331" i="5"/>
  <c r="T331" i="5"/>
  <c r="U331" i="5"/>
  <c r="V331" i="5"/>
  <c r="W331" i="5"/>
  <c r="X331" i="5"/>
  <c r="Y331" i="5"/>
  <c r="Z331" i="5"/>
  <c r="D332" i="5"/>
  <c r="E332" i="5"/>
  <c r="F332" i="5"/>
  <c r="G332" i="5"/>
  <c r="H332" i="5"/>
  <c r="I332" i="5"/>
  <c r="J332" i="5"/>
  <c r="K332" i="5"/>
  <c r="L332" i="5"/>
  <c r="M332" i="5"/>
  <c r="N332" i="5"/>
  <c r="O332" i="5"/>
  <c r="P332" i="5"/>
  <c r="Q332" i="5"/>
  <c r="R332" i="5"/>
  <c r="S332" i="5"/>
  <c r="T332" i="5"/>
  <c r="U332" i="5"/>
  <c r="V332" i="5"/>
  <c r="W332" i="5"/>
  <c r="X332" i="5"/>
  <c r="Y332" i="5"/>
  <c r="Z332" i="5"/>
  <c r="D333" i="5"/>
  <c r="E333" i="5"/>
  <c r="F333" i="5"/>
  <c r="G333" i="5"/>
  <c r="H333" i="5"/>
  <c r="I333" i="5"/>
  <c r="J333" i="5"/>
  <c r="K333" i="5"/>
  <c r="L333" i="5"/>
  <c r="M333" i="5"/>
  <c r="N333" i="5"/>
  <c r="O333" i="5"/>
  <c r="P333" i="5"/>
  <c r="Q333" i="5"/>
  <c r="R333" i="5"/>
  <c r="S333" i="5"/>
  <c r="T333" i="5"/>
  <c r="U333" i="5"/>
  <c r="V333" i="5"/>
  <c r="W333" i="5"/>
  <c r="X333" i="5"/>
  <c r="Y333" i="5"/>
  <c r="Z333" i="5"/>
  <c r="D334" i="5"/>
  <c r="E334" i="5"/>
  <c r="F334" i="5"/>
  <c r="G334" i="5"/>
  <c r="H334" i="5"/>
  <c r="I334" i="5"/>
  <c r="J334" i="5"/>
  <c r="K334" i="5"/>
  <c r="L334" i="5"/>
  <c r="M334" i="5"/>
  <c r="N334" i="5"/>
  <c r="O334" i="5"/>
  <c r="P334" i="5"/>
  <c r="Q334" i="5"/>
  <c r="R334" i="5"/>
  <c r="S334" i="5"/>
  <c r="T334" i="5"/>
  <c r="U334" i="5"/>
  <c r="V334" i="5"/>
  <c r="W334" i="5"/>
  <c r="X334" i="5"/>
  <c r="Y334" i="5"/>
  <c r="Z334" i="5"/>
  <c r="D335" i="5"/>
  <c r="E335" i="5"/>
  <c r="F335" i="5"/>
  <c r="G335" i="5"/>
  <c r="H335" i="5"/>
  <c r="I335" i="5"/>
  <c r="J335" i="5"/>
  <c r="K335" i="5"/>
  <c r="L335" i="5"/>
  <c r="M335" i="5"/>
  <c r="N335" i="5"/>
  <c r="O335" i="5"/>
  <c r="P335" i="5"/>
  <c r="Q335" i="5"/>
  <c r="R335" i="5"/>
  <c r="S335" i="5"/>
  <c r="T335" i="5"/>
  <c r="U335" i="5"/>
  <c r="V335" i="5"/>
  <c r="W335" i="5"/>
  <c r="X335" i="5"/>
  <c r="Y335" i="5"/>
  <c r="Z335" i="5"/>
  <c r="D336" i="5"/>
  <c r="E336" i="5"/>
  <c r="F336" i="5"/>
  <c r="G336" i="5"/>
  <c r="H336" i="5"/>
  <c r="I336" i="5"/>
  <c r="J336" i="5"/>
  <c r="K336" i="5"/>
  <c r="L336" i="5"/>
  <c r="M336" i="5"/>
  <c r="N336" i="5"/>
  <c r="O336" i="5"/>
  <c r="P336" i="5"/>
  <c r="Q336" i="5"/>
  <c r="R336" i="5"/>
  <c r="S336" i="5"/>
  <c r="T336" i="5"/>
  <c r="U336" i="5"/>
  <c r="V336" i="5"/>
  <c r="W336" i="5"/>
  <c r="X336" i="5"/>
  <c r="Y336" i="5"/>
  <c r="Z336" i="5"/>
  <c r="D337" i="5"/>
  <c r="E337" i="5"/>
  <c r="F337" i="5"/>
  <c r="G337" i="5"/>
  <c r="H337" i="5"/>
  <c r="I337" i="5"/>
  <c r="J337" i="5"/>
  <c r="K337" i="5"/>
  <c r="L337" i="5"/>
  <c r="M337" i="5"/>
  <c r="N337" i="5"/>
  <c r="O337" i="5"/>
  <c r="P337" i="5"/>
  <c r="Q337" i="5"/>
  <c r="R337" i="5"/>
  <c r="S337" i="5"/>
  <c r="T337" i="5"/>
  <c r="U337" i="5"/>
  <c r="V337" i="5"/>
  <c r="W337" i="5"/>
  <c r="X337" i="5"/>
  <c r="Y337" i="5"/>
  <c r="Z337" i="5"/>
  <c r="D338" i="5"/>
  <c r="E338" i="5"/>
  <c r="F338" i="5"/>
  <c r="G338" i="5"/>
  <c r="H338" i="5"/>
  <c r="I338" i="5"/>
  <c r="J338" i="5"/>
  <c r="K338" i="5"/>
  <c r="L338" i="5"/>
  <c r="M338" i="5"/>
  <c r="N338" i="5"/>
  <c r="O338" i="5"/>
  <c r="P338" i="5"/>
  <c r="Q338" i="5"/>
  <c r="R338" i="5"/>
  <c r="S338" i="5"/>
  <c r="T338" i="5"/>
  <c r="U338" i="5"/>
  <c r="V338" i="5"/>
  <c r="W338" i="5"/>
  <c r="X338" i="5"/>
  <c r="Y338" i="5"/>
  <c r="Z338" i="5"/>
  <c r="D339" i="5"/>
  <c r="E339" i="5"/>
  <c r="F339" i="5"/>
  <c r="G339" i="5"/>
  <c r="H339" i="5"/>
  <c r="I339" i="5"/>
  <c r="J339" i="5"/>
  <c r="K339" i="5"/>
  <c r="L339" i="5"/>
  <c r="M339" i="5"/>
  <c r="N339" i="5"/>
  <c r="O339" i="5"/>
  <c r="P339" i="5"/>
  <c r="Q339" i="5"/>
  <c r="R339" i="5"/>
  <c r="S339" i="5"/>
  <c r="T339" i="5"/>
  <c r="U339" i="5"/>
  <c r="V339" i="5"/>
  <c r="W339" i="5"/>
  <c r="X339" i="5"/>
  <c r="Y339" i="5"/>
  <c r="Z339" i="5"/>
  <c r="D340" i="5"/>
  <c r="E340" i="5"/>
  <c r="F340" i="5"/>
  <c r="G340" i="5"/>
  <c r="H340" i="5"/>
  <c r="I340" i="5"/>
  <c r="J340" i="5"/>
  <c r="K340" i="5"/>
  <c r="L340" i="5"/>
  <c r="M340" i="5"/>
  <c r="N340" i="5"/>
  <c r="O340" i="5"/>
  <c r="P340" i="5"/>
  <c r="Q340" i="5"/>
  <c r="R340" i="5"/>
  <c r="S340" i="5"/>
  <c r="T340" i="5"/>
  <c r="U340" i="5"/>
  <c r="V340" i="5"/>
  <c r="W340" i="5"/>
  <c r="X340" i="5"/>
  <c r="Y340" i="5"/>
  <c r="Z340" i="5"/>
  <c r="D341" i="5"/>
  <c r="E341" i="5"/>
  <c r="F341" i="5"/>
  <c r="G341" i="5"/>
  <c r="H341" i="5"/>
  <c r="I341" i="5"/>
  <c r="J341" i="5"/>
  <c r="K341" i="5"/>
  <c r="L341" i="5"/>
  <c r="M341" i="5"/>
  <c r="N341" i="5"/>
  <c r="O341" i="5"/>
  <c r="P341" i="5"/>
  <c r="Q341" i="5"/>
  <c r="R341" i="5"/>
  <c r="S341" i="5"/>
  <c r="T341" i="5"/>
  <c r="U341" i="5"/>
  <c r="V341" i="5"/>
  <c r="W341" i="5"/>
  <c r="X341" i="5"/>
  <c r="Y341" i="5"/>
  <c r="Z341" i="5"/>
  <c r="D342" i="5"/>
  <c r="E342" i="5"/>
  <c r="F342" i="5"/>
  <c r="G342" i="5"/>
  <c r="H342" i="5"/>
  <c r="I342" i="5"/>
  <c r="J342" i="5"/>
  <c r="K342" i="5"/>
  <c r="L342" i="5"/>
  <c r="M342" i="5"/>
  <c r="N342" i="5"/>
  <c r="O342" i="5"/>
  <c r="P342" i="5"/>
  <c r="Q342" i="5"/>
  <c r="R342" i="5"/>
  <c r="S342" i="5"/>
  <c r="T342" i="5"/>
  <c r="U342" i="5"/>
  <c r="V342" i="5"/>
  <c r="W342" i="5"/>
  <c r="X342" i="5"/>
  <c r="Y342" i="5"/>
  <c r="Z342" i="5"/>
  <c r="D343" i="5"/>
  <c r="E343" i="5"/>
  <c r="F343" i="5"/>
  <c r="G343" i="5"/>
  <c r="H343" i="5"/>
  <c r="I343" i="5"/>
  <c r="J343" i="5"/>
  <c r="K343" i="5"/>
  <c r="L343" i="5"/>
  <c r="M343" i="5"/>
  <c r="N343" i="5"/>
  <c r="O343" i="5"/>
  <c r="P343" i="5"/>
  <c r="Q343" i="5"/>
  <c r="R343" i="5"/>
  <c r="S343" i="5"/>
  <c r="T343" i="5"/>
  <c r="U343" i="5"/>
  <c r="V343" i="5"/>
  <c r="W343" i="5"/>
  <c r="X343" i="5"/>
  <c r="Y343" i="5"/>
  <c r="Z343" i="5"/>
  <c r="D344" i="5"/>
  <c r="E344" i="5"/>
  <c r="F344" i="5"/>
  <c r="G344" i="5"/>
  <c r="H344" i="5"/>
  <c r="I344" i="5"/>
  <c r="J344" i="5"/>
  <c r="K344" i="5"/>
  <c r="L344" i="5"/>
  <c r="M344" i="5"/>
  <c r="N344" i="5"/>
  <c r="O344" i="5"/>
  <c r="P344" i="5"/>
  <c r="Q344" i="5"/>
  <c r="R344" i="5"/>
  <c r="S344" i="5"/>
  <c r="T344" i="5"/>
  <c r="U344" i="5"/>
  <c r="V344" i="5"/>
  <c r="W344" i="5"/>
  <c r="X344" i="5"/>
  <c r="Y344" i="5"/>
  <c r="Z344" i="5"/>
  <c r="D345" i="5"/>
  <c r="E345" i="5"/>
  <c r="F345" i="5"/>
  <c r="G345" i="5"/>
  <c r="H345" i="5"/>
  <c r="I345" i="5"/>
  <c r="J345" i="5"/>
  <c r="K345" i="5"/>
  <c r="L345" i="5"/>
  <c r="M345" i="5"/>
  <c r="N345" i="5"/>
  <c r="O345" i="5"/>
  <c r="P345" i="5"/>
  <c r="Q345" i="5"/>
  <c r="R345" i="5"/>
  <c r="S345" i="5"/>
  <c r="T345" i="5"/>
  <c r="U345" i="5"/>
  <c r="V345" i="5"/>
  <c r="W345" i="5"/>
  <c r="X345" i="5"/>
  <c r="Y345" i="5"/>
  <c r="Z345" i="5"/>
  <c r="D346" i="5"/>
  <c r="E346" i="5"/>
  <c r="F346" i="5"/>
  <c r="G346" i="5"/>
  <c r="H346" i="5"/>
  <c r="I346" i="5"/>
  <c r="J346" i="5"/>
  <c r="K346" i="5"/>
  <c r="L346" i="5"/>
  <c r="M346" i="5"/>
  <c r="N346" i="5"/>
  <c r="O346" i="5"/>
  <c r="P346" i="5"/>
  <c r="Q346" i="5"/>
  <c r="R346" i="5"/>
  <c r="S346" i="5"/>
  <c r="T346" i="5"/>
  <c r="U346" i="5"/>
  <c r="V346" i="5"/>
  <c r="W346" i="5"/>
  <c r="X346" i="5"/>
  <c r="Y346" i="5"/>
  <c r="Z346" i="5"/>
  <c r="D347" i="5"/>
  <c r="E347" i="5"/>
  <c r="F347" i="5"/>
  <c r="G347" i="5"/>
  <c r="H347" i="5"/>
  <c r="I347" i="5"/>
  <c r="J347" i="5"/>
  <c r="K347" i="5"/>
  <c r="L347" i="5"/>
  <c r="M347" i="5"/>
  <c r="N347" i="5"/>
  <c r="O347" i="5"/>
  <c r="P347" i="5"/>
  <c r="Q347" i="5"/>
  <c r="R347" i="5"/>
  <c r="S347" i="5"/>
  <c r="T347" i="5"/>
  <c r="U347" i="5"/>
  <c r="V347" i="5"/>
  <c r="W347" i="5"/>
  <c r="X347" i="5"/>
  <c r="Y347" i="5"/>
  <c r="Z347" i="5"/>
  <c r="D348" i="5"/>
  <c r="E348" i="5"/>
  <c r="F348" i="5"/>
  <c r="G348" i="5"/>
  <c r="H348" i="5"/>
  <c r="I348" i="5"/>
  <c r="J348" i="5"/>
  <c r="K348" i="5"/>
  <c r="L348" i="5"/>
  <c r="M348" i="5"/>
  <c r="N348" i="5"/>
  <c r="O348" i="5"/>
  <c r="P348" i="5"/>
  <c r="Q348" i="5"/>
  <c r="R348" i="5"/>
  <c r="S348" i="5"/>
  <c r="T348" i="5"/>
  <c r="U348" i="5"/>
  <c r="V348" i="5"/>
  <c r="W348" i="5"/>
  <c r="X348" i="5"/>
  <c r="Y348" i="5"/>
  <c r="Z348" i="5"/>
  <c r="D349" i="5"/>
  <c r="E349" i="5"/>
  <c r="F349" i="5"/>
  <c r="G349" i="5"/>
  <c r="H349" i="5"/>
  <c r="I349" i="5"/>
  <c r="J349" i="5"/>
  <c r="K349" i="5"/>
  <c r="L349" i="5"/>
  <c r="M349" i="5"/>
  <c r="N349" i="5"/>
  <c r="O349" i="5"/>
  <c r="P349" i="5"/>
  <c r="Q349" i="5"/>
  <c r="R349" i="5"/>
  <c r="S349" i="5"/>
  <c r="T349" i="5"/>
  <c r="U349" i="5"/>
  <c r="V349" i="5"/>
  <c r="W349" i="5"/>
  <c r="X349" i="5"/>
  <c r="Y349" i="5"/>
  <c r="Z349" i="5"/>
  <c r="D350" i="5"/>
  <c r="E350" i="5"/>
  <c r="F350" i="5"/>
  <c r="G350" i="5"/>
  <c r="H350" i="5"/>
  <c r="I350" i="5"/>
  <c r="J350" i="5"/>
  <c r="K350" i="5"/>
  <c r="L350" i="5"/>
  <c r="M350" i="5"/>
  <c r="N350" i="5"/>
  <c r="O350" i="5"/>
  <c r="P350" i="5"/>
  <c r="Q350" i="5"/>
  <c r="R350" i="5"/>
  <c r="S350" i="5"/>
  <c r="T350" i="5"/>
  <c r="U350" i="5"/>
  <c r="V350" i="5"/>
  <c r="W350" i="5"/>
  <c r="X350" i="5"/>
  <c r="Y350" i="5"/>
  <c r="Z350" i="5"/>
  <c r="D351" i="5"/>
  <c r="E351" i="5"/>
  <c r="F351" i="5"/>
  <c r="G351" i="5"/>
  <c r="H351" i="5"/>
  <c r="I351" i="5"/>
  <c r="J351" i="5"/>
  <c r="K351" i="5"/>
  <c r="L351" i="5"/>
  <c r="M351" i="5"/>
  <c r="N351" i="5"/>
  <c r="O351" i="5"/>
  <c r="P351" i="5"/>
  <c r="Q351" i="5"/>
  <c r="R351" i="5"/>
  <c r="S351" i="5"/>
  <c r="T351" i="5"/>
  <c r="U351" i="5"/>
  <c r="V351" i="5"/>
  <c r="W351" i="5"/>
  <c r="X351" i="5"/>
  <c r="Y351" i="5"/>
  <c r="Z351" i="5"/>
  <c r="D352" i="5"/>
  <c r="E352" i="5"/>
  <c r="F352" i="5"/>
  <c r="G352" i="5"/>
  <c r="H352" i="5"/>
  <c r="I352" i="5"/>
  <c r="J352" i="5"/>
  <c r="K352" i="5"/>
  <c r="L352" i="5"/>
  <c r="M352" i="5"/>
  <c r="N352" i="5"/>
  <c r="O352" i="5"/>
  <c r="P352" i="5"/>
  <c r="Q352" i="5"/>
  <c r="R352" i="5"/>
  <c r="S352" i="5"/>
  <c r="T352" i="5"/>
  <c r="U352" i="5"/>
  <c r="V352" i="5"/>
  <c r="W352" i="5"/>
  <c r="X352" i="5"/>
  <c r="Y352" i="5"/>
  <c r="Z352" i="5"/>
  <c r="D353" i="5"/>
  <c r="E353" i="5"/>
  <c r="F353" i="5"/>
  <c r="G353" i="5"/>
  <c r="H353" i="5"/>
  <c r="I353" i="5"/>
  <c r="J353" i="5"/>
  <c r="K353" i="5"/>
  <c r="L353" i="5"/>
  <c r="M353" i="5"/>
  <c r="N353" i="5"/>
  <c r="O353" i="5"/>
  <c r="P353" i="5"/>
  <c r="Q353" i="5"/>
  <c r="R353" i="5"/>
  <c r="S353" i="5"/>
  <c r="T353" i="5"/>
  <c r="U353" i="5"/>
  <c r="V353" i="5"/>
  <c r="W353" i="5"/>
  <c r="X353" i="5"/>
  <c r="Y353" i="5"/>
  <c r="Z353" i="5"/>
  <c r="D354" i="5"/>
  <c r="E354" i="5"/>
  <c r="F354" i="5"/>
  <c r="G354" i="5"/>
  <c r="H354" i="5"/>
  <c r="I354" i="5"/>
  <c r="J354" i="5"/>
  <c r="K354" i="5"/>
  <c r="L354" i="5"/>
  <c r="M354" i="5"/>
  <c r="N354" i="5"/>
  <c r="O354" i="5"/>
  <c r="P354" i="5"/>
  <c r="Q354" i="5"/>
  <c r="R354" i="5"/>
  <c r="S354" i="5"/>
  <c r="T354" i="5"/>
  <c r="U354" i="5"/>
  <c r="V354" i="5"/>
  <c r="W354" i="5"/>
  <c r="X354" i="5"/>
  <c r="Y354" i="5"/>
  <c r="Z354" i="5"/>
  <c r="D355" i="5"/>
  <c r="E355" i="5"/>
  <c r="F355" i="5"/>
  <c r="G355" i="5"/>
  <c r="H355" i="5"/>
  <c r="I355" i="5"/>
  <c r="J355" i="5"/>
  <c r="K355" i="5"/>
  <c r="L355" i="5"/>
  <c r="M355" i="5"/>
  <c r="N355" i="5"/>
  <c r="O355" i="5"/>
  <c r="P355" i="5"/>
  <c r="Q355" i="5"/>
  <c r="R355" i="5"/>
  <c r="S355" i="5"/>
  <c r="T355" i="5"/>
  <c r="U355" i="5"/>
  <c r="V355" i="5"/>
  <c r="W355" i="5"/>
  <c r="X355" i="5"/>
  <c r="Y355" i="5"/>
  <c r="Z355" i="5"/>
  <c r="D356" i="5"/>
  <c r="E356" i="5"/>
  <c r="F356" i="5"/>
  <c r="G356" i="5"/>
  <c r="H356" i="5"/>
  <c r="I356" i="5"/>
  <c r="J356" i="5"/>
  <c r="K356" i="5"/>
  <c r="L356" i="5"/>
  <c r="M356" i="5"/>
  <c r="N356" i="5"/>
  <c r="O356" i="5"/>
  <c r="P356" i="5"/>
  <c r="Q356" i="5"/>
  <c r="R356" i="5"/>
  <c r="S356" i="5"/>
  <c r="T356" i="5"/>
  <c r="U356" i="5"/>
  <c r="V356" i="5"/>
  <c r="W356" i="5"/>
  <c r="X356" i="5"/>
  <c r="Y356" i="5"/>
  <c r="Z356" i="5"/>
  <c r="D357" i="5"/>
  <c r="E357" i="5"/>
  <c r="F357" i="5"/>
  <c r="G357" i="5"/>
  <c r="H357" i="5"/>
  <c r="I357" i="5"/>
  <c r="J357" i="5"/>
  <c r="K357" i="5"/>
  <c r="L357" i="5"/>
  <c r="M357" i="5"/>
  <c r="N357" i="5"/>
  <c r="O357" i="5"/>
  <c r="P357" i="5"/>
  <c r="Q357" i="5"/>
  <c r="R357" i="5"/>
  <c r="S357" i="5"/>
  <c r="T357" i="5"/>
  <c r="U357" i="5"/>
  <c r="V357" i="5"/>
  <c r="W357" i="5"/>
  <c r="X357" i="5"/>
  <c r="Y357" i="5"/>
  <c r="Z357" i="5"/>
  <c r="D358" i="5"/>
  <c r="E358" i="5"/>
  <c r="F358" i="5"/>
  <c r="G358" i="5"/>
  <c r="H358" i="5"/>
  <c r="I358" i="5"/>
  <c r="J358" i="5"/>
  <c r="K358" i="5"/>
  <c r="L358" i="5"/>
  <c r="M358" i="5"/>
  <c r="N358" i="5"/>
  <c r="O358" i="5"/>
  <c r="P358" i="5"/>
  <c r="Q358" i="5"/>
  <c r="R358" i="5"/>
  <c r="S358" i="5"/>
  <c r="T358" i="5"/>
  <c r="U358" i="5"/>
  <c r="V358" i="5"/>
  <c r="W358" i="5"/>
  <c r="X358" i="5"/>
  <c r="Y358" i="5"/>
  <c r="Z358" i="5"/>
  <c r="D359" i="5"/>
  <c r="E359" i="5"/>
  <c r="F359" i="5"/>
  <c r="G359" i="5"/>
  <c r="H359" i="5"/>
  <c r="I359" i="5"/>
  <c r="J359" i="5"/>
  <c r="K359" i="5"/>
  <c r="L359" i="5"/>
  <c r="M359" i="5"/>
  <c r="N359" i="5"/>
  <c r="O359" i="5"/>
  <c r="P359" i="5"/>
  <c r="Q359" i="5"/>
  <c r="R359" i="5"/>
  <c r="S359" i="5"/>
  <c r="T359" i="5"/>
  <c r="U359" i="5"/>
  <c r="V359" i="5"/>
  <c r="W359" i="5"/>
  <c r="X359" i="5"/>
  <c r="Y359" i="5"/>
  <c r="Z359" i="5"/>
  <c r="D360" i="5"/>
  <c r="E360" i="5"/>
  <c r="F360" i="5"/>
  <c r="G360" i="5"/>
  <c r="H360" i="5"/>
  <c r="I360" i="5"/>
  <c r="J360" i="5"/>
  <c r="K360" i="5"/>
  <c r="L360" i="5"/>
  <c r="M360" i="5"/>
  <c r="N360" i="5"/>
  <c r="O360" i="5"/>
  <c r="P360" i="5"/>
  <c r="Q360" i="5"/>
  <c r="R360" i="5"/>
  <c r="S360" i="5"/>
  <c r="T360" i="5"/>
  <c r="U360" i="5"/>
  <c r="V360" i="5"/>
  <c r="W360" i="5"/>
  <c r="X360" i="5"/>
  <c r="Y360" i="5"/>
  <c r="Z360" i="5"/>
  <c r="D361" i="5"/>
  <c r="E361" i="5"/>
  <c r="F361" i="5"/>
  <c r="G361" i="5"/>
  <c r="H361" i="5"/>
  <c r="I361" i="5"/>
  <c r="J361" i="5"/>
  <c r="K361" i="5"/>
  <c r="L361" i="5"/>
  <c r="M361" i="5"/>
  <c r="N361" i="5"/>
  <c r="O361" i="5"/>
  <c r="P361" i="5"/>
  <c r="Q361" i="5"/>
  <c r="R361" i="5"/>
  <c r="S361" i="5"/>
  <c r="T361" i="5"/>
  <c r="U361" i="5"/>
  <c r="V361" i="5"/>
  <c r="W361" i="5"/>
  <c r="X361" i="5"/>
  <c r="Y361" i="5"/>
  <c r="Z361" i="5"/>
  <c r="D362" i="5"/>
  <c r="E362" i="5"/>
  <c r="F362" i="5"/>
  <c r="G362" i="5"/>
  <c r="H362" i="5"/>
  <c r="I362" i="5"/>
  <c r="J362" i="5"/>
  <c r="K362" i="5"/>
  <c r="L362" i="5"/>
  <c r="M362" i="5"/>
  <c r="N362" i="5"/>
  <c r="O362" i="5"/>
  <c r="P362" i="5"/>
  <c r="Q362" i="5"/>
  <c r="R362" i="5"/>
  <c r="S362" i="5"/>
  <c r="T362" i="5"/>
  <c r="U362" i="5"/>
  <c r="V362" i="5"/>
  <c r="W362" i="5"/>
  <c r="X362" i="5"/>
  <c r="Y362" i="5"/>
  <c r="Z362" i="5"/>
  <c r="D363" i="5"/>
  <c r="E363" i="5"/>
  <c r="F363" i="5"/>
  <c r="G363" i="5"/>
  <c r="H363" i="5"/>
  <c r="I363" i="5"/>
  <c r="J363" i="5"/>
  <c r="K363" i="5"/>
  <c r="L363" i="5"/>
  <c r="M363" i="5"/>
  <c r="N363" i="5"/>
  <c r="O363" i="5"/>
  <c r="P363" i="5"/>
  <c r="Q363" i="5"/>
  <c r="R363" i="5"/>
  <c r="S363" i="5"/>
  <c r="T363" i="5"/>
  <c r="U363" i="5"/>
  <c r="V363" i="5"/>
  <c r="W363" i="5"/>
  <c r="X363" i="5"/>
  <c r="Y363" i="5"/>
  <c r="Z363" i="5"/>
  <c r="D364" i="5"/>
  <c r="E364" i="5"/>
  <c r="F364" i="5"/>
  <c r="G364" i="5"/>
  <c r="H364" i="5"/>
  <c r="I364" i="5"/>
  <c r="J364" i="5"/>
  <c r="K364" i="5"/>
  <c r="L364" i="5"/>
  <c r="M364" i="5"/>
  <c r="N364" i="5"/>
  <c r="O364" i="5"/>
  <c r="P364" i="5"/>
  <c r="Q364" i="5"/>
  <c r="R364" i="5"/>
  <c r="S364" i="5"/>
  <c r="T364" i="5"/>
  <c r="U364" i="5"/>
  <c r="V364" i="5"/>
  <c r="W364" i="5"/>
  <c r="X364" i="5"/>
  <c r="Y364" i="5"/>
  <c r="Z364" i="5"/>
  <c r="D365" i="5"/>
  <c r="E365" i="5"/>
  <c r="F365" i="5"/>
  <c r="G365" i="5"/>
  <c r="H365" i="5"/>
  <c r="I365" i="5"/>
  <c r="J365" i="5"/>
  <c r="K365" i="5"/>
  <c r="L365" i="5"/>
  <c r="M365" i="5"/>
  <c r="N365" i="5"/>
  <c r="O365" i="5"/>
  <c r="P365" i="5"/>
  <c r="Q365" i="5"/>
  <c r="R365" i="5"/>
  <c r="S365" i="5"/>
  <c r="T365" i="5"/>
  <c r="U365" i="5"/>
  <c r="V365" i="5"/>
  <c r="W365" i="5"/>
  <c r="X365" i="5"/>
  <c r="Y365" i="5"/>
  <c r="Z365" i="5"/>
  <c r="D366" i="5"/>
  <c r="E366" i="5"/>
  <c r="F366" i="5"/>
  <c r="G366" i="5"/>
  <c r="H366" i="5"/>
  <c r="I366" i="5"/>
  <c r="J366" i="5"/>
  <c r="K366" i="5"/>
  <c r="L366" i="5"/>
  <c r="M366" i="5"/>
  <c r="N366" i="5"/>
  <c r="O366" i="5"/>
  <c r="P366" i="5"/>
  <c r="Q366" i="5"/>
  <c r="R366" i="5"/>
  <c r="S366" i="5"/>
  <c r="T366" i="5"/>
  <c r="U366" i="5"/>
  <c r="V366" i="5"/>
  <c r="W366" i="5"/>
  <c r="X366" i="5"/>
  <c r="Y366" i="5"/>
  <c r="Z366" i="5"/>
  <c r="D367" i="5"/>
  <c r="E367" i="5"/>
  <c r="F367" i="5"/>
  <c r="G367" i="5"/>
  <c r="H367" i="5"/>
  <c r="I367" i="5"/>
  <c r="J367" i="5"/>
  <c r="K367" i="5"/>
  <c r="L367" i="5"/>
  <c r="M367" i="5"/>
  <c r="N367" i="5"/>
  <c r="O367" i="5"/>
  <c r="P367" i="5"/>
  <c r="Q367" i="5"/>
  <c r="R367" i="5"/>
  <c r="S367" i="5"/>
  <c r="T367" i="5"/>
  <c r="U367" i="5"/>
  <c r="V367" i="5"/>
  <c r="W367" i="5"/>
  <c r="X367" i="5"/>
  <c r="Y367" i="5"/>
  <c r="Z367" i="5"/>
  <c r="D368" i="5"/>
  <c r="E368" i="5"/>
  <c r="F368" i="5"/>
  <c r="G368" i="5"/>
  <c r="H368" i="5"/>
  <c r="I368" i="5"/>
  <c r="J368" i="5"/>
  <c r="K368" i="5"/>
  <c r="L368" i="5"/>
  <c r="M368" i="5"/>
  <c r="N368" i="5"/>
  <c r="O368" i="5"/>
  <c r="P368" i="5"/>
  <c r="Q368" i="5"/>
  <c r="R368" i="5"/>
  <c r="S368" i="5"/>
  <c r="T368" i="5"/>
  <c r="U368" i="5"/>
  <c r="V368" i="5"/>
  <c r="W368" i="5"/>
  <c r="X368" i="5"/>
  <c r="Y368" i="5"/>
  <c r="Z368" i="5"/>
  <c r="D369" i="5"/>
  <c r="E369" i="5"/>
  <c r="F369" i="5"/>
  <c r="G369" i="5"/>
  <c r="H369" i="5"/>
  <c r="I369" i="5"/>
  <c r="J369" i="5"/>
  <c r="K369" i="5"/>
  <c r="L369" i="5"/>
  <c r="M369" i="5"/>
  <c r="N369" i="5"/>
  <c r="O369" i="5"/>
  <c r="P369" i="5"/>
  <c r="Q369" i="5"/>
  <c r="R369" i="5"/>
  <c r="S369" i="5"/>
  <c r="T369" i="5"/>
  <c r="U369" i="5"/>
  <c r="V369" i="5"/>
  <c r="W369" i="5"/>
  <c r="X369" i="5"/>
  <c r="Y369" i="5"/>
  <c r="Z369" i="5"/>
  <c r="D370" i="5"/>
  <c r="E370" i="5"/>
  <c r="F370" i="5"/>
  <c r="G370" i="5"/>
  <c r="H370" i="5"/>
  <c r="I370" i="5"/>
  <c r="J370" i="5"/>
  <c r="K370" i="5"/>
  <c r="L370" i="5"/>
  <c r="M370" i="5"/>
  <c r="N370" i="5"/>
  <c r="O370" i="5"/>
  <c r="P370" i="5"/>
  <c r="Q370" i="5"/>
  <c r="R370" i="5"/>
  <c r="S370" i="5"/>
  <c r="T370" i="5"/>
  <c r="U370" i="5"/>
  <c r="V370" i="5"/>
  <c r="W370" i="5"/>
  <c r="X370" i="5"/>
  <c r="Y370" i="5"/>
  <c r="Z370" i="5"/>
  <c r="D371" i="5"/>
  <c r="E371" i="5"/>
  <c r="F371" i="5"/>
  <c r="G371" i="5"/>
  <c r="H371" i="5"/>
  <c r="I371" i="5"/>
  <c r="J371" i="5"/>
  <c r="K371" i="5"/>
  <c r="L371" i="5"/>
  <c r="M371" i="5"/>
  <c r="N371" i="5"/>
  <c r="O371" i="5"/>
  <c r="P371" i="5"/>
  <c r="Q371" i="5"/>
  <c r="R371" i="5"/>
  <c r="S371" i="5"/>
  <c r="T371" i="5"/>
  <c r="U371" i="5"/>
  <c r="V371" i="5"/>
  <c r="W371" i="5"/>
  <c r="X371" i="5"/>
  <c r="Y371" i="5"/>
  <c r="Z371" i="5"/>
  <c r="D372" i="5"/>
  <c r="E372" i="5"/>
  <c r="F372" i="5"/>
  <c r="G372" i="5"/>
  <c r="H372" i="5"/>
  <c r="I372" i="5"/>
  <c r="J372" i="5"/>
  <c r="K372" i="5"/>
  <c r="L372" i="5"/>
  <c r="M372" i="5"/>
  <c r="N372" i="5"/>
  <c r="O372" i="5"/>
  <c r="P372" i="5"/>
  <c r="Q372" i="5"/>
  <c r="R372" i="5"/>
  <c r="S372" i="5"/>
  <c r="T372" i="5"/>
  <c r="U372" i="5"/>
  <c r="V372" i="5"/>
  <c r="W372" i="5"/>
  <c r="X372" i="5"/>
  <c r="Y372" i="5"/>
  <c r="Z372" i="5"/>
  <c r="D373" i="5"/>
  <c r="E373" i="5"/>
  <c r="F373" i="5"/>
  <c r="G373" i="5"/>
  <c r="H373" i="5"/>
  <c r="I373" i="5"/>
  <c r="J373" i="5"/>
  <c r="K373" i="5"/>
  <c r="L373" i="5"/>
  <c r="M373" i="5"/>
  <c r="N373" i="5"/>
  <c r="O373" i="5"/>
  <c r="P373" i="5"/>
  <c r="Q373" i="5"/>
  <c r="R373" i="5"/>
  <c r="S373" i="5"/>
  <c r="T373" i="5"/>
  <c r="U373" i="5"/>
  <c r="V373" i="5"/>
  <c r="W373" i="5"/>
  <c r="X373" i="5"/>
  <c r="Y373" i="5"/>
  <c r="Z373" i="5"/>
  <c r="D374" i="5"/>
  <c r="E374" i="5"/>
  <c r="F374" i="5"/>
  <c r="G374" i="5"/>
  <c r="H374" i="5"/>
  <c r="I374" i="5"/>
  <c r="J374" i="5"/>
  <c r="K374" i="5"/>
  <c r="L374" i="5"/>
  <c r="M374" i="5"/>
  <c r="N374" i="5"/>
  <c r="O374" i="5"/>
  <c r="P374" i="5"/>
  <c r="Q374" i="5"/>
  <c r="R374" i="5"/>
  <c r="S374" i="5"/>
  <c r="T374" i="5"/>
  <c r="U374" i="5"/>
  <c r="V374" i="5"/>
  <c r="W374" i="5"/>
  <c r="X374" i="5"/>
  <c r="Y374" i="5"/>
  <c r="Z374" i="5"/>
  <c r="D375" i="5"/>
  <c r="E375" i="5"/>
  <c r="F375" i="5"/>
  <c r="G375" i="5"/>
  <c r="H375" i="5"/>
  <c r="I375" i="5"/>
  <c r="J375" i="5"/>
  <c r="K375" i="5"/>
  <c r="L375" i="5"/>
  <c r="M375" i="5"/>
  <c r="N375" i="5"/>
  <c r="O375" i="5"/>
  <c r="P375" i="5"/>
  <c r="Q375" i="5"/>
  <c r="R375" i="5"/>
  <c r="S375" i="5"/>
  <c r="T375" i="5"/>
  <c r="U375" i="5"/>
  <c r="V375" i="5"/>
  <c r="W375" i="5"/>
  <c r="X375" i="5"/>
  <c r="Y375" i="5"/>
  <c r="Z375" i="5"/>
  <c r="D376" i="5"/>
  <c r="E376" i="5"/>
  <c r="F376" i="5"/>
  <c r="G376" i="5"/>
  <c r="H376" i="5"/>
  <c r="I376" i="5"/>
  <c r="J376" i="5"/>
  <c r="K376" i="5"/>
  <c r="L376" i="5"/>
  <c r="M376" i="5"/>
  <c r="N376" i="5"/>
  <c r="O376" i="5"/>
  <c r="P376" i="5"/>
  <c r="Q376" i="5"/>
  <c r="R376" i="5"/>
  <c r="S376" i="5"/>
  <c r="T376" i="5"/>
  <c r="U376" i="5"/>
  <c r="V376" i="5"/>
  <c r="W376" i="5"/>
  <c r="X376" i="5"/>
  <c r="Y376" i="5"/>
  <c r="Z376" i="5"/>
  <c r="D377" i="5"/>
  <c r="E377" i="5"/>
  <c r="F377" i="5"/>
  <c r="G377" i="5"/>
  <c r="H377" i="5"/>
  <c r="I377" i="5"/>
  <c r="J377" i="5"/>
  <c r="K377" i="5"/>
  <c r="L377" i="5"/>
  <c r="M377" i="5"/>
  <c r="N377" i="5"/>
  <c r="O377" i="5"/>
  <c r="P377" i="5"/>
  <c r="Q377" i="5"/>
  <c r="R377" i="5"/>
  <c r="S377" i="5"/>
  <c r="T377" i="5"/>
  <c r="U377" i="5"/>
  <c r="V377" i="5"/>
  <c r="W377" i="5"/>
  <c r="X377" i="5"/>
  <c r="Y377" i="5"/>
  <c r="Z377" i="5"/>
  <c r="D378" i="5"/>
  <c r="E378" i="5"/>
  <c r="F378" i="5"/>
  <c r="G378" i="5"/>
  <c r="H378" i="5"/>
  <c r="I378" i="5"/>
  <c r="J378" i="5"/>
  <c r="K378" i="5"/>
  <c r="L378" i="5"/>
  <c r="M378" i="5"/>
  <c r="N378" i="5"/>
  <c r="O378" i="5"/>
  <c r="P378" i="5"/>
  <c r="Q378" i="5"/>
  <c r="R378" i="5"/>
  <c r="S378" i="5"/>
  <c r="T378" i="5"/>
  <c r="U378" i="5"/>
  <c r="V378" i="5"/>
  <c r="W378" i="5"/>
  <c r="X378" i="5"/>
  <c r="Y378" i="5"/>
  <c r="Z378" i="5"/>
  <c r="D379" i="5"/>
  <c r="E379" i="5"/>
  <c r="F379" i="5"/>
  <c r="G379" i="5"/>
  <c r="H379" i="5"/>
  <c r="I379" i="5"/>
  <c r="J379" i="5"/>
  <c r="K379" i="5"/>
  <c r="L379" i="5"/>
  <c r="M379" i="5"/>
  <c r="N379" i="5"/>
  <c r="O379" i="5"/>
  <c r="P379" i="5"/>
  <c r="Q379" i="5"/>
  <c r="R379" i="5"/>
  <c r="S379" i="5"/>
  <c r="T379" i="5"/>
  <c r="U379" i="5"/>
  <c r="V379" i="5"/>
  <c r="W379" i="5"/>
  <c r="X379" i="5"/>
  <c r="Y379" i="5"/>
  <c r="Z379" i="5"/>
  <c r="D380" i="5"/>
  <c r="E380" i="5"/>
  <c r="F380" i="5"/>
  <c r="G380" i="5"/>
  <c r="H380" i="5"/>
  <c r="I380" i="5"/>
  <c r="J380" i="5"/>
  <c r="K380" i="5"/>
  <c r="L380" i="5"/>
  <c r="M380" i="5"/>
  <c r="N380" i="5"/>
  <c r="O380" i="5"/>
  <c r="P380" i="5"/>
  <c r="Q380" i="5"/>
  <c r="R380" i="5"/>
  <c r="S380" i="5"/>
  <c r="T380" i="5"/>
  <c r="U380" i="5"/>
  <c r="V380" i="5"/>
  <c r="W380" i="5"/>
  <c r="X380" i="5"/>
  <c r="Y380" i="5"/>
  <c r="Z380" i="5"/>
  <c r="D381" i="5"/>
  <c r="E381" i="5"/>
  <c r="F381" i="5"/>
  <c r="G381" i="5"/>
  <c r="H381" i="5"/>
  <c r="I381" i="5"/>
  <c r="J381" i="5"/>
  <c r="K381" i="5"/>
  <c r="L381" i="5"/>
  <c r="M381" i="5"/>
  <c r="N381" i="5"/>
  <c r="O381" i="5"/>
  <c r="P381" i="5"/>
  <c r="Q381" i="5"/>
  <c r="R381" i="5"/>
  <c r="S381" i="5"/>
  <c r="T381" i="5"/>
  <c r="U381" i="5"/>
  <c r="V381" i="5"/>
  <c r="W381" i="5"/>
  <c r="X381" i="5"/>
  <c r="Y381" i="5"/>
  <c r="Z381" i="5"/>
  <c r="D382" i="5"/>
  <c r="E382" i="5"/>
  <c r="F382" i="5"/>
  <c r="G382" i="5"/>
  <c r="H382" i="5"/>
  <c r="I382" i="5"/>
  <c r="J382" i="5"/>
  <c r="K382" i="5"/>
  <c r="L382" i="5"/>
  <c r="M382" i="5"/>
  <c r="N382" i="5"/>
  <c r="O382" i="5"/>
  <c r="P382" i="5"/>
  <c r="Q382" i="5"/>
  <c r="R382" i="5"/>
  <c r="S382" i="5"/>
  <c r="T382" i="5"/>
  <c r="U382" i="5"/>
  <c r="V382" i="5"/>
  <c r="W382" i="5"/>
  <c r="X382" i="5"/>
  <c r="Y382" i="5"/>
  <c r="Z382" i="5"/>
  <c r="D383" i="5"/>
  <c r="E383" i="5"/>
  <c r="F383" i="5"/>
  <c r="G383" i="5"/>
  <c r="H383" i="5"/>
  <c r="I383" i="5"/>
  <c r="J383" i="5"/>
  <c r="K383" i="5"/>
  <c r="L383" i="5"/>
  <c r="M383" i="5"/>
  <c r="N383" i="5"/>
  <c r="O383" i="5"/>
  <c r="P383" i="5"/>
  <c r="Q383" i="5"/>
  <c r="R383" i="5"/>
  <c r="S383" i="5"/>
  <c r="T383" i="5"/>
  <c r="U383" i="5"/>
  <c r="V383" i="5"/>
  <c r="W383" i="5"/>
  <c r="X383" i="5"/>
  <c r="Y383" i="5"/>
  <c r="Z383" i="5"/>
  <c r="D384" i="5"/>
  <c r="E384" i="5"/>
  <c r="F384" i="5"/>
  <c r="G384" i="5"/>
  <c r="H384" i="5"/>
  <c r="I384" i="5"/>
  <c r="J384" i="5"/>
  <c r="K384" i="5"/>
  <c r="L384" i="5"/>
  <c r="M384" i="5"/>
  <c r="N384" i="5"/>
  <c r="O384" i="5"/>
  <c r="P384" i="5"/>
  <c r="Q384" i="5"/>
  <c r="R384" i="5"/>
  <c r="S384" i="5"/>
  <c r="T384" i="5"/>
  <c r="U384" i="5"/>
  <c r="V384" i="5"/>
  <c r="W384" i="5"/>
  <c r="X384" i="5"/>
  <c r="Y384" i="5"/>
  <c r="Z384" i="5"/>
  <c r="D385" i="5"/>
  <c r="E385" i="5"/>
  <c r="F385" i="5"/>
  <c r="G385" i="5"/>
  <c r="H385" i="5"/>
  <c r="I385" i="5"/>
  <c r="J385" i="5"/>
  <c r="K385" i="5"/>
  <c r="L385" i="5"/>
  <c r="M385" i="5"/>
  <c r="N385" i="5"/>
  <c r="O385" i="5"/>
  <c r="P385" i="5"/>
  <c r="Q385" i="5"/>
  <c r="R385" i="5"/>
  <c r="S385" i="5"/>
  <c r="T385" i="5"/>
  <c r="U385" i="5"/>
  <c r="V385" i="5"/>
  <c r="W385" i="5"/>
  <c r="X385" i="5"/>
  <c r="Y385" i="5"/>
  <c r="Z385" i="5"/>
  <c r="E194" i="5"/>
  <c r="F194" i="5"/>
  <c r="G194" i="5"/>
  <c r="H194" i="5"/>
  <c r="I194" i="5"/>
  <c r="J194" i="5"/>
  <c r="K194" i="5"/>
  <c r="L194" i="5"/>
  <c r="M194" i="5"/>
  <c r="N194" i="5"/>
  <c r="O194" i="5"/>
  <c r="P194" i="5"/>
  <c r="Q194" i="5"/>
  <c r="R194" i="5"/>
  <c r="S194" i="5"/>
  <c r="T194" i="5"/>
  <c r="U194" i="5"/>
  <c r="V194" i="5"/>
  <c r="W194" i="5"/>
  <c r="X194" i="5"/>
  <c r="Y194" i="5"/>
  <c r="Z194" i="5"/>
  <c r="D194" i="5"/>
  <c r="D3" i="5"/>
  <c r="E3" i="5"/>
  <c r="F3" i="5"/>
  <c r="G3" i="5"/>
  <c r="H3" i="5"/>
  <c r="I3" i="5"/>
  <c r="J3" i="5"/>
  <c r="K3" i="5"/>
  <c r="L3" i="5"/>
  <c r="M3" i="5"/>
  <c r="N3" i="5"/>
  <c r="D4" i="5"/>
  <c r="E4" i="5"/>
  <c r="F4" i="5"/>
  <c r="G4" i="5"/>
  <c r="H4" i="5"/>
  <c r="I4" i="5"/>
  <c r="J4" i="5"/>
  <c r="K4" i="5"/>
  <c r="L4" i="5"/>
  <c r="M4" i="5"/>
  <c r="N4" i="5"/>
  <c r="D5" i="5"/>
  <c r="E5" i="5"/>
  <c r="F5" i="5"/>
  <c r="G5" i="5"/>
  <c r="H5" i="5"/>
  <c r="I5" i="5"/>
  <c r="J5" i="5"/>
  <c r="K5" i="5"/>
  <c r="L5" i="5"/>
  <c r="M5" i="5"/>
  <c r="N5" i="5"/>
  <c r="D6" i="5"/>
  <c r="E6" i="5"/>
  <c r="F6" i="5"/>
  <c r="G6" i="5"/>
  <c r="H6" i="5"/>
  <c r="I6" i="5"/>
  <c r="J6" i="5"/>
  <c r="K6" i="5"/>
  <c r="L6" i="5"/>
  <c r="M6" i="5"/>
  <c r="N6" i="5"/>
  <c r="D7" i="5"/>
  <c r="E7" i="5"/>
  <c r="F7" i="5"/>
  <c r="G7" i="5"/>
  <c r="H7" i="5"/>
  <c r="I7" i="5"/>
  <c r="J7" i="5"/>
  <c r="K7" i="5"/>
  <c r="L7" i="5"/>
  <c r="M7" i="5"/>
  <c r="N7" i="5"/>
  <c r="D8" i="5"/>
  <c r="E8" i="5"/>
  <c r="F8" i="5"/>
  <c r="G8" i="5"/>
  <c r="H8" i="5"/>
  <c r="I8" i="5"/>
  <c r="J8" i="5"/>
  <c r="K8" i="5"/>
  <c r="L8" i="5"/>
  <c r="M8" i="5"/>
  <c r="N8" i="5"/>
  <c r="D9" i="5"/>
  <c r="E9" i="5"/>
  <c r="F9" i="5"/>
  <c r="G9" i="5"/>
  <c r="H9" i="5"/>
  <c r="I9" i="5"/>
  <c r="J9" i="5"/>
  <c r="K9" i="5"/>
  <c r="L9" i="5"/>
  <c r="M9" i="5"/>
  <c r="N9" i="5"/>
  <c r="D10" i="5"/>
  <c r="E10" i="5"/>
  <c r="F10" i="5"/>
  <c r="G10" i="5"/>
  <c r="H10" i="5"/>
  <c r="I10" i="5"/>
  <c r="J10" i="5"/>
  <c r="K10" i="5"/>
  <c r="L10" i="5"/>
  <c r="M10" i="5"/>
  <c r="N10" i="5"/>
  <c r="D11" i="5"/>
  <c r="E11" i="5"/>
  <c r="F11" i="5"/>
  <c r="G11" i="5"/>
  <c r="H11" i="5"/>
  <c r="I11" i="5"/>
  <c r="J11" i="5"/>
  <c r="K11" i="5"/>
  <c r="L11" i="5"/>
  <c r="M11" i="5"/>
  <c r="N11" i="5"/>
  <c r="D12" i="5"/>
  <c r="E12" i="5"/>
  <c r="F12" i="5"/>
  <c r="G12" i="5"/>
  <c r="H12" i="5"/>
  <c r="I12" i="5"/>
  <c r="J12" i="5"/>
  <c r="K12" i="5"/>
  <c r="L12" i="5"/>
  <c r="M12" i="5"/>
  <c r="N12" i="5"/>
  <c r="D13" i="5"/>
  <c r="E13" i="5"/>
  <c r="F13" i="5"/>
  <c r="G13" i="5"/>
  <c r="H13" i="5"/>
  <c r="I13" i="5"/>
  <c r="J13" i="5"/>
  <c r="K13" i="5"/>
  <c r="L13" i="5"/>
  <c r="M13" i="5"/>
  <c r="N13" i="5"/>
  <c r="D14" i="5"/>
  <c r="E14" i="5"/>
  <c r="F14" i="5"/>
  <c r="G14" i="5"/>
  <c r="H14" i="5"/>
  <c r="I14" i="5"/>
  <c r="J14" i="5"/>
  <c r="K14" i="5"/>
  <c r="L14" i="5"/>
  <c r="M14" i="5"/>
  <c r="N14" i="5"/>
  <c r="D15" i="5"/>
  <c r="E15" i="5"/>
  <c r="F15" i="5"/>
  <c r="G15" i="5"/>
  <c r="H15" i="5"/>
  <c r="I15" i="5"/>
  <c r="J15" i="5"/>
  <c r="K15" i="5"/>
  <c r="L15" i="5"/>
  <c r="M15" i="5"/>
  <c r="N15" i="5"/>
  <c r="D16" i="5"/>
  <c r="E16" i="5"/>
  <c r="F16" i="5"/>
  <c r="G16" i="5"/>
  <c r="H16" i="5"/>
  <c r="I16" i="5"/>
  <c r="J16" i="5"/>
  <c r="K16" i="5"/>
  <c r="L16" i="5"/>
  <c r="M16" i="5"/>
  <c r="N16" i="5"/>
  <c r="D17" i="5"/>
  <c r="E17" i="5"/>
  <c r="F17" i="5"/>
  <c r="G17" i="5"/>
  <c r="H17" i="5"/>
  <c r="I17" i="5"/>
  <c r="J17" i="5"/>
  <c r="K17" i="5"/>
  <c r="L17" i="5"/>
  <c r="M17" i="5"/>
  <c r="N17" i="5"/>
  <c r="D18" i="5"/>
  <c r="E18" i="5"/>
  <c r="F18" i="5"/>
  <c r="G18" i="5"/>
  <c r="H18" i="5"/>
  <c r="I18" i="5"/>
  <c r="J18" i="5"/>
  <c r="K18" i="5"/>
  <c r="L18" i="5"/>
  <c r="M18" i="5"/>
  <c r="N18" i="5"/>
  <c r="D19" i="5"/>
  <c r="E19" i="5"/>
  <c r="F19" i="5"/>
  <c r="G19" i="5"/>
  <c r="H19" i="5"/>
  <c r="I19" i="5"/>
  <c r="J19" i="5"/>
  <c r="K19" i="5"/>
  <c r="L19" i="5"/>
  <c r="M19" i="5"/>
  <c r="N19" i="5"/>
  <c r="D20" i="5"/>
  <c r="E20" i="5"/>
  <c r="F20" i="5"/>
  <c r="G20" i="5"/>
  <c r="H20" i="5"/>
  <c r="I20" i="5"/>
  <c r="J20" i="5"/>
  <c r="K20" i="5"/>
  <c r="L20" i="5"/>
  <c r="M20" i="5"/>
  <c r="N20" i="5"/>
  <c r="D21" i="5"/>
  <c r="E21" i="5"/>
  <c r="F21" i="5"/>
  <c r="G21" i="5"/>
  <c r="H21" i="5"/>
  <c r="I21" i="5"/>
  <c r="J21" i="5"/>
  <c r="K21" i="5"/>
  <c r="L21" i="5"/>
  <c r="M21" i="5"/>
  <c r="N21" i="5"/>
  <c r="D22" i="5"/>
  <c r="E22" i="5"/>
  <c r="F22" i="5"/>
  <c r="G22" i="5"/>
  <c r="H22" i="5"/>
  <c r="I22" i="5"/>
  <c r="J22" i="5"/>
  <c r="K22" i="5"/>
  <c r="L22" i="5"/>
  <c r="M22" i="5"/>
  <c r="N22" i="5"/>
  <c r="D23" i="5"/>
  <c r="E23" i="5"/>
  <c r="F23" i="5"/>
  <c r="G23" i="5"/>
  <c r="H23" i="5"/>
  <c r="I23" i="5"/>
  <c r="J23" i="5"/>
  <c r="K23" i="5"/>
  <c r="L23" i="5"/>
  <c r="M23" i="5"/>
  <c r="N23" i="5"/>
  <c r="D24" i="5"/>
  <c r="E24" i="5"/>
  <c r="F24" i="5"/>
  <c r="G24" i="5"/>
  <c r="H24" i="5"/>
  <c r="I24" i="5"/>
  <c r="J24" i="5"/>
  <c r="K24" i="5"/>
  <c r="L24" i="5"/>
  <c r="M24" i="5"/>
  <c r="N24" i="5"/>
  <c r="D25" i="5"/>
  <c r="E25" i="5"/>
  <c r="F25" i="5"/>
  <c r="G25" i="5"/>
  <c r="H25" i="5"/>
  <c r="I25" i="5"/>
  <c r="J25" i="5"/>
  <c r="K25" i="5"/>
  <c r="L25" i="5"/>
  <c r="M25" i="5"/>
  <c r="N25" i="5"/>
  <c r="D26" i="5"/>
  <c r="E26" i="5"/>
  <c r="F26" i="5"/>
  <c r="G26" i="5"/>
  <c r="H26" i="5"/>
  <c r="I26" i="5"/>
  <c r="J26" i="5"/>
  <c r="K26" i="5"/>
  <c r="L26" i="5"/>
  <c r="M26" i="5"/>
  <c r="N26" i="5"/>
  <c r="D27" i="5"/>
  <c r="E27" i="5"/>
  <c r="F27" i="5"/>
  <c r="G27" i="5"/>
  <c r="H27" i="5"/>
  <c r="I27" i="5"/>
  <c r="J27" i="5"/>
  <c r="K27" i="5"/>
  <c r="L27" i="5"/>
  <c r="M27" i="5"/>
  <c r="N27" i="5"/>
  <c r="D28" i="5"/>
  <c r="E28" i="5"/>
  <c r="F28" i="5"/>
  <c r="G28" i="5"/>
  <c r="H28" i="5"/>
  <c r="I28" i="5"/>
  <c r="J28" i="5"/>
  <c r="K28" i="5"/>
  <c r="L28" i="5"/>
  <c r="M28" i="5"/>
  <c r="N28" i="5"/>
  <c r="D29" i="5"/>
  <c r="E29" i="5"/>
  <c r="F29" i="5"/>
  <c r="G29" i="5"/>
  <c r="H29" i="5"/>
  <c r="I29" i="5"/>
  <c r="J29" i="5"/>
  <c r="K29" i="5"/>
  <c r="L29" i="5"/>
  <c r="M29" i="5"/>
  <c r="N29" i="5"/>
  <c r="D30" i="5"/>
  <c r="E30" i="5"/>
  <c r="F30" i="5"/>
  <c r="G30" i="5"/>
  <c r="H30" i="5"/>
  <c r="I30" i="5"/>
  <c r="J30" i="5"/>
  <c r="K30" i="5"/>
  <c r="L30" i="5"/>
  <c r="M30" i="5"/>
  <c r="N30" i="5"/>
  <c r="D31" i="5"/>
  <c r="E31" i="5"/>
  <c r="F31" i="5"/>
  <c r="G31" i="5"/>
  <c r="H31" i="5"/>
  <c r="I31" i="5"/>
  <c r="J31" i="5"/>
  <c r="K31" i="5"/>
  <c r="L31" i="5"/>
  <c r="M31" i="5"/>
  <c r="N31" i="5"/>
  <c r="D32" i="5"/>
  <c r="E32" i="5"/>
  <c r="F32" i="5"/>
  <c r="G32" i="5"/>
  <c r="H32" i="5"/>
  <c r="I32" i="5"/>
  <c r="J32" i="5"/>
  <c r="K32" i="5"/>
  <c r="L32" i="5"/>
  <c r="M32" i="5"/>
  <c r="N32" i="5"/>
  <c r="D33" i="5"/>
  <c r="E33" i="5"/>
  <c r="F33" i="5"/>
  <c r="G33" i="5"/>
  <c r="H33" i="5"/>
  <c r="I33" i="5"/>
  <c r="J33" i="5"/>
  <c r="K33" i="5"/>
  <c r="L33" i="5"/>
  <c r="M33" i="5"/>
  <c r="N33" i="5"/>
  <c r="D34" i="5"/>
  <c r="E34" i="5"/>
  <c r="F34" i="5"/>
  <c r="G34" i="5"/>
  <c r="H34" i="5"/>
  <c r="I34" i="5"/>
  <c r="J34" i="5"/>
  <c r="K34" i="5"/>
  <c r="L34" i="5"/>
  <c r="M34" i="5"/>
  <c r="N34" i="5"/>
  <c r="D35" i="5"/>
  <c r="E35" i="5"/>
  <c r="F35" i="5"/>
  <c r="G35" i="5"/>
  <c r="H35" i="5"/>
  <c r="I35" i="5"/>
  <c r="J35" i="5"/>
  <c r="K35" i="5"/>
  <c r="L35" i="5"/>
  <c r="M35" i="5"/>
  <c r="N35" i="5"/>
  <c r="D36" i="5"/>
  <c r="E36" i="5"/>
  <c r="F36" i="5"/>
  <c r="G36" i="5"/>
  <c r="H36" i="5"/>
  <c r="I36" i="5"/>
  <c r="J36" i="5"/>
  <c r="K36" i="5"/>
  <c r="L36" i="5"/>
  <c r="M36" i="5"/>
  <c r="N36" i="5"/>
  <c r="D37" i="5"/>
  <c r="E37" i="5"/>
  <c r="F37" i="5"/>
  <c r="G37" i="5"/>
  <c r="H37" i="5"/>
  <c r="I37" i="5"/>
  <c r="J37" i="5"/>
  <c r="K37" i="5"/>
  <c r="L37" i="5"/>
  <c r="M37" i="5"/>
  <c r="N37" i="5"/>
  <c r="D38" i="5"/>
  <c r="E38" i="5"/>
  <c r="F38" i="5"/>
  <c r="G38" i="5"/>
  <c r="H38" i="5"/>
  <c r="I38" i="5"/>
  <c r="J38" i="5"/>
  <c r="K38" i="5"/>
  <c r="L38" i="5"/>
  <c r="M38" i="5"/>
  <c r="N38" i="5"/>
  <c r="D39" i="5"/>
  <c r="E39" i="5"/>
  <c r="F39" i="5"/>
  <c r="G39" i="5"/>
  <c r="H39" i="5"/>
  <c r="I39" i="5"/>
  <c r="J39" i="5"/>
  <c r="K39" i="5"/>
  <c r="L39" i="5"/>
  <c r="M39" i="5"/>
  <c r="N39" i="5"/>
  <c r="D40" i="5"/>
  <c r="E40" i="5"/>
  <c r="F40" i="5"/>
  <c r="G40" i="5"/>
  <c r="H40" i="5"/>
  <c r="I40" i="5"/>
  <c r="J40" i="5"/>
  <c r="K40" i="5"/>
  <c r="L40" i="5"/>
  <c r="M40" i="5"/>
  <c r="N40" i="5"/>
  <c r="D41" i="5"/>
  <c r="E41" i="5"/>
  <c r="F41" i="5"/>
  <c r="G41" i="5"/>
  <c r="H41" i="5"/>
  <c r="I41" i="5"/>
  <c r="J41" i="5"/>
  <c r="K41" i="5"/>
  <c r="L41" i="5"/>
  <c r="M41" i="5"/>
  <c r="N41" i="5"/>
  <c r="D42" i="5"/>
  <c r="E42" i="5"/>
  <c r="F42" i="5"/>
  <c r="G42" i="5"/>
  <c r="H42" i="5"/>
  <c r="I42" i="5"/>
  <c r="J42" i="5"/>
  <c r="K42" i="5"/>
  <c r="L42" i="5"/>
  <c r="M42" i="5"/>
  <c r="N42" i="5"/>
  <c r="D43" i="5"/>
  <c r="E43" i="5"/>
  <c r="F43" i="5"/>
  <c r="G43" i="5"/>
  <c r="H43" i="5"/>
  <c r="I43" i="5"/>
  <c r="J43" i="5"/>
  <c r="K43" i="5"/>
  <c r="L43" i="5"/>
  <c r="M43" i="5"/>
  <c r="N43" i="5"/>
  <c r="D44" i="5"/>
  <c r="E44" i="5"/>
  <c r="F44" i="5"/>
  <c r="G44" i="5"/>
  <c r="H44" i="5"/>
  <c r="I44" i="5"/>
  <c r="J44" i="5"/>
  <c r="K44" i="5"/>
  <c r="L44" i="5"/>
  <c r="M44" i="5"/>
  <c r="N44" i="5"/>
  <c r="D45" i="5"/>
  <c r="E45" i="5"/>
  <c r="F45" i="5"/>
  <c r="G45" i="5"/>
  <c r="H45" i="5"/>
  <c r="I45" i="5"/>
  <c r="J45" i="5"/>
  <c r="K45" i="5"/>
  <c r="L45" i="5"/>
  <c r="M45" i="5"/>
  <c r="N45" i="5"/>
  <c r="D46" i="5"/>
  <c r="E46" i="5"/>
  <c r="F46" i="5"/>
  <c r="G46" i="5"/>
  <c r="H46" i="5"/>
  <c r="I46" i="5"/>
  <c r="J46" i="5"/>
  <c r="K46" i="5"/>
  <c r="L46" i="5"/>
  <c r="M46" i="5"/>
  <c r="N46" i="5"/>
  <c r="D47" i="5"/>
  <c r="E47" i="5"/>
  <c r="F47" i="5"/>
  <c r="G47" i="5"/>
  <c r="H47" i="5"/>
  <c r="I47" i="5"/>
  <c r="J47" i="5"/>
  <c r="K47" i="5"/>
  <c r="L47" i="5"/>
  <c r="M47" i="5"/>
  <c r="N47" i="5"/>
  <c r="D48" i="5"/>
  <c r="E48" i="5"/>
  <c r="F48" i="5"/>
  <c r="G48" i="5"/>
  <c r="H48" i="5"/>
  <c r="I48" i="5"/>
  <c r="J48" i="5"/>
  <c r="K48" i="5"/>
  <c r="L48" i="5"/>
  <c r="M48" i="5"/>
  <c r="N48" i="5"/>
  <c r="D49" i="5"/>
  <c r="E49" i="5"/>
  <c r="F49" i="5"/>
  <c r="G49" i="5"/>
  <c r="H49" i="5"/>
  <c r="I49" i="5"/>
  <c r="J49" i="5"/>
  <c r="K49" i="5"/>
  <c r="L49" i="5"/>
  <c r="M49" i="5"/>
  <c r="N49" i="5"/>
  <c r="D50" i="5"/>
  <c r="E50" i="5"/>
  <c r="F50" i="5"/>
  <c r="G50" i="5"/>
  <c r="H50" i="5"/>
  <c r="I50" i="5"/>
  <c r="J50" i="5"/>
  <c r="K50" i="5"/>
  <c r="L50" i="5"/>
  <c r="M50" i="5"/>
  <c r="N50" i="5"/>
  <c r="D51" i="5"/>
  <c r="E51" i="5"/>
  <c r="F51" i="5"/>
  <c r="G51" i="5"/>
  <c r="H51" i="5"/>
  <c r="I51" i="5"/>
  <c r="J51" i="5"/>
  <c r="K51" i="5"/>
  <c r="L51" i="5"/>
  <c r="M51" i="5"/>
  <c r="N51" i="5"/>
  <c r="D52" i="5"/>
  <c r="E52" i="5"/>
  <c r="F52" i="5"/>
  <c r="G52" i="5"/>
  <c r="H52" i="5"/>
  <c r="I52" i="5"/>
  <c r="J52" i="5"/>
  <c r="K52" i="5"/>
  <c r="L52" i="5"/>
  <c r="M52" i="5"/>
  <c r="N52" i="5"/>
  <c r="D53" i="5"/>
  <c r="E53" i="5"/>
  <c r="F53" i="5"/>
  <c r="G53" i="5"/>
  <c r="H53" i="5"/>
  <c r="I53" i="5"/>
  <c r="J53" i="5"/>
  <c r="K53" i="5"/>
  <c r="L53" i="5"/>
  <c r="M53" i="5"/>
  <c r="N53" i="5"/>
  <c r="D54" i="5"/>
  <c r="E54" i="5"/>
  <c r="F54" i="5"/>
  <c r="G54" i="5"/>
  <c r="H54" i="5"/>
  <c r="I54" i="5"/>
  <c r="J54" i="5"/>
  <c r="K54" i="5"/>
  <c r="L54" i="5"/>
  <c r="M54" i="5"/>
  <c r="N54" i="5"/>
  <c r="D55" i="5"/>
  <c r="E55" i="5"/>
  <c r="F55" i="5"/>
  <c r="G55" i="5"/>
  <c r="H55" i="5"/>
  <c r="I55" i="5"/>
  <c r="J55" i="5"/>
  <c r="K55" i="5"/>
  <c r="L55" i="5"/>
  <c r="M55" i="5"/>
  <c r="N55" i="5"/>
  <c r="D56" i="5"/>
  <c r="E56" i="5"/>
  <c r="F56" i="5"/>
  <c r="G56" i="5"/>
  <c r="H56" i="5"/>
  <c r="I56" i="5"/>
  <c r="J56" i="5"/>
  <c r="K56" i="5"/>
  <c r="L56" i="5"/>
  <c r="M56" i="5"/>
  <c r="N56" i="5"/>
  <c r="D57" i="5"/>
  <c r="E57" i="5"/>
  <c r="F57" i="5"/>
  <c r="G57" i="5"/>
  <c r="H57" i="5"/>
  <c r="I57" i="5"/>
  <c r="J57" i="5"/>
  <c r="K57" i="5"/>
  <c r="L57" i="5"/>
  <c r="M57" i="5"/>
  <c r="N57" i="5"/>
  <c r="D58" i="5"/>
  <c r="E58" i="5"/>
  <c r="F58" i="5"/>
  <c r="G58" i="5"/>
  <c r="H58" i="5"/>
  <c r="I58" i="5"/>
  <c r="J58" i="5"/>
  <c r="K58" i="5"/>
  <c r="L58" i="5"/>
  <c r="M58" i="5"/>
  <c r="N58" i="5"/>
  <c r="D59" i="5"/>
  <c r="E59" i="5"/>
  <c r="F59" i="5"/>
  <c r="G59" i="5"/>
  <c r="H59" i="5"/>
  <c r="I59" i="5"/>
  <c r="J59" i="5"/>
  <c r="K59" i="5"/>
  <c r="L59" i="5"/>
  <c r="M59" i="5"/>
  <c r="N59" i="5"/>
  <c r="D60" i="5"/>
  <c r="E60" i="5"/>
  <c r="F60" i="5"/>
  <c r="G60" i="5"/>
  <c r="H60" i="5"/>
  <c r="I60" i="5"/>
  <c r="J60" i="5"/>
  <c r="K60" i="5"/>
  <c r="L60" i="5"/>
  <c r="M60" i="5"/>
  <c r="N60" i="5"/>
  <c r="D61" i="5"/>
  <c r="E61" i="5"/>
  <c r="F61" i="5"/>
  <c r="G61" i="5"/>
  <c r="H61" i="5"/>
  <c r="I61" i="5"/>
  <c r="J61" i="5"/>
  <c r="K61" i="5"/>
  <c r="L61" i="5"/>
  <c r="M61" i="5"/>
  <c r="N61" i="5"/>
  <c r="D62" i="5"/>
  <c r="E62" i="5"/>
  <c r="F62" i="5"/>
  <c r="G62" i="5"/>
  <c r="H62" i="5"/>
  <c r="I62" i="5"/>
  <c r="J62" i="5"/>
  <c r="K62" i="5"/>
  <c r="L62" i="5"/>
  <c r="M62" i="5"/>
  <c r="N62" i="5"/>
  <c r="D63" i="5"/>
  <c r="E63" i="5"/>
  <c r="F63" i="5"/>
  <c r="G63" i="5"/>
  <c r="H63" i="5"/>
  <c r="I63" i="5"/>
  <c r="J63" i="5"/>
  <c r="K63" i="5"/>
  <c r="L63" i="5"/>
  <c r="M63" i="5"/>
  <c r="N63" i="5"/>
  <c r="D64" i="5"/>
  <c r="E64" i="5"/>
  <c r="F64" i="5"/>
  <c r="G64" i="5"/>
  <c r="H64" i="5"/>
  <c r="I64" i="5"/>
  <c r="J64" i="5"/>
  <c r="K64" i="5"/>
  <c r="L64" i="5"/>
  <c r="M64" i="5"/>
  <c r="N64" i="5"/>
  <c r="D65" i="5"/>
  <c r="E65" i="5"/>
  <c r="F65" i="5"/>
  <c r="G65" i="5"/>
  <c r="H65" i="5"/>
  <c r="I65" i="5"/>
  <c r="J65" i="5"/>
  <c r="K65" i="5"/>
  <c r="L65" i="5"/>
  <c r="M65" i="5"/>
  <c r="N65" i="5"/>
  <c r="D66" i="5"/>
  <c r="E66" i="5"/>
  <c r="F66" i="5"/>
  <c r="G66" i="5"/>
  <c r="H66" i="5"/>
  <c r="I66" i="5"/>
  <c r="J66" i="5"/>
  <c r="K66" i="5"/>
  <c r="L66" i="5"/>
  <c r="M66" i="5"/>
  <c r="N66" i="5"/>
  <c r="D67" i="5"/>
  <c r="E67" i="5"/>
  <c r="F67" i="5"/>
  <c r="G67" i="5"/>
  <c r="H67" i="5"/>
  <c r="I67" i="5"/>
  <c r="J67" i="5"/>
  <c r="K67" i="5"/>
  <c r="L67" i="5"/>
  <c r="M67" i="5"/>
  <c r="N67" i="5"/>
  <c r="D68" i="5"/>
  <c r="E68" i="5"/>
  <c r="F68" i="5"/>
  <c r="G68" i="5"/>
  <c r="H68" i="5"/>
  <c r="I68" i="5"/>
  <c r="J68" i="5"/>
  <c r="K68" i="5"/>
  <c r="L68" i="5"/>
  <c r="M68" i="5"/>
  <c r="N68" i="5"/>
  <c r="D69" i="5"/>
  <c r="E69" i="5"/>
  <c r="F69" i="5"/>
  <c r="G69" i="5"/>
  <c r="H69" i="5"/>
  <c r="I69" i="5"/>
  <c r="J69" i="5"/>
  <c r="K69" i="5"/>
  <c r="L69" i="5"/>
  <c r="M69" i="5"/>
  <c r="N69" i="5"/>
  <c r="D70" i="5"/>
  <c r="E70" i="5"/>
  <c r="F70" i="5"/>
  <c r="G70" i="5"/>
  <c r="H70" i="5"/>
  <c r="I70" i="5"/>
  <c r="J70" i="5"/>
  <c r="K70" i="5"/>
  <c r="L70" i="5"/>
  <c r="M70" i="5"/>
  <c r="N70" i="5"/>
  <c r="D71" i="5"/>
  <c r="E71" i="5"/>
  <c r="F71" i="5"/>
  <c r="G71" i="5"/>
  <c r="H71" i="5"/>
  <c r="I71" i="5"/>
  <c r="J71" i="5"/>
  <c r="K71" i="5"/>
  <c r="L71" i="5"/>
  <c r="M71" i="5"/>
  <c r="N71" i="5"/>
  <c r="D72" i="5"/>
  <c r="E72" i="5"/>
  <c r="F72" i="5"/>
  <c r="G72" i="5"/>
  <c r="H72" i="5"/>
  <c r="I72" i="5"/>
  <c r="J72" i="5"/>
  <c r="K72" i="5"/>
  <c r="L72" i="5"/>
  <c r="M72" i="5"/>
  <c r="N72" i="5"/>
  <c r="D73" i="5"/>
  <c r="E73" i="5"/>
  <c r="F73" i="5"/>
  <c r="G73" i="5"/>
  <c r="H73" i="5"/>
  <c r="I73" i="5"/>
  <c r="J73" i="5"/>
  <c r="K73" i="5"/>
  <c r="L73" i="5"/>
  <c r="M73" i="5"/>
  <c r="N73" i="5"/>
  <c r="D74" i="5"/>
  <c r="E74" i="5"/>
  <c r="F74" i="5"/>
  <c r="G74" i="5"/>
  <c r="H74" i="5"/>
  <c r="I74" i="5"/>
  <c r="J74" i="5"/>
  <c r="K74" i="5"/>
  <c r="L74" i="5"/>
  <c r="M74" i="5"/>
  <c r="N74" i="5"/>
  <c r="D75" i="5"/>
  <c r="E75" i="5"/>
  <c r="F75" i="5"/>
  <c r="G75" i="5"/>
  <c r="H75" i="5"/>
  <c r="I75" i="5"/>
  <c r="J75" i="5"/>
  <c r="K75" i="5"/>
  <c r="L75" i="5"/>
  <c r="M75" i="5"/>
  <c r="N75" i="5"/>
  <c r="D76" i="5"/>
  <c r="E76" i="5"/>
  <c r="F76" i="5"/>
  <c r="G76" i="5"/>
  <c r="H76" i="5"/>
  <c r="I76" i="5"/>
  <c r="J76" i="5"/>
  <c r="K76" i="5"/>
  <c r="L76" i="5"/>
  <c r="M76" i="5"/>
  <c r="N76" i="5"/>
  <c r="D77" i="5"/>
  <c r="E77" i="5"/>
  <c r="F77" i="5"/>
  <c r="G77" i="5"/>
  <c r="H77" i="5"/>
  <c r="I77" i="5"/>
  <c r="J77" i="5"/>
  <c r="K77" i="5"/>
  <c r="L77" i="5"/>
  <c r="M77" i="5"/>
  <c r="N77" i="5"/>
  <c r="D78" i="5"/>
  <c r="E78" i="5"/>
  <c r="F78" i="5"/>
  <c r="G78" i="5"/>
  <c r="H78" i="5"/>
  <c r="I78" i="5"/>
  <c r="J78" i="5"/>
  <c r="K78" i="5"/>
  <c r="L78" i="5"/>
  <c r="M78" i="5"/>
  <c r="N78" i="5"/>
  <c r="D79" i="5"/>
  <c r="E79" i="5"/>
  <c r="F79" i="5"/>
  <c r="G79" i="5"/>
  <c r="H79" i="5"/>
  <c r="I79" i="5"/>
  <c r="J79" i="5"/>
  <c r="K79" i="5"/>
  <c r="L79" i="5"/>
  <c r="M79" i="5"/>
  <c r="N79" i="5"/>
  <c r="D80" i="5"/>
  <c r="E80" i="5"/>
  <c r="F80" i="5"/>
  <c r="G80" i="5"/>
  <c r="H80" i="5"/>
  <c r="I80" i="5"/>
  <c r="J80" i="5"/>
  <c r="K80" i="5"/>
  <c r="L80" i="5"/>
  <c r="M80" i="5"/>
  <c r="N80" i="5"/>
  <c r="D81" i="5"/>
  <c r="E81" i="5"/>
  <c r="F81" i="5"/>
  <c r="G81" i="5"/>
  <c r="H81" i="5"/>
  <c r="I81" i="5"/>
  <c r="J81" i="5"/>
  <c r="K81" i="5"/>
  <c r="L81" i="5"/>
  <c r="M81" i="5"/>
  <c r="N81" i="5"/>
  <c r="D82" i="5"/>
  <c r="E82" i="5"/>
  <c r="F82" i="5"/>
  <c r="G82" i="5"/>
  <c r="H82" i="5"/>
  <c r="I82" i="5"/>
  <c r="J82" i="5"/>
  <c r="K82" i="5"/>
  <c r="L82" i="5"/>
  <c r="M82" i="5"/>
  <c r="N82" i="5"/>
  <c r="D83" i="5"/>
  <c r="E83" i="5"/>
  <c r="F83" i="5"/>
  <c r="G83" i="5"/>
  <c r="H83" i="5"/>
  <c r="I83" i="5"/>
  <c r="J83" i="5"/>
  <c r="K83" i="5"/>
  <c r="L83" i="5"/>
  <c r="M83" i="5"/>
  <c r="N83" i="5"/>
  <c r="D84" i="5"/>
  <c r="E84" i="5"/>
  <c r="F84" i="5"/>
  <c r="G84" i="5"/>
  <c r="H84" i="5"/>
  <c r="I84" i="5"/>
  <c r="J84" i="5"/>
  <c r="K84" i="5"/>
  <c r="L84" i="5"/>
  <c r="M84" i="5"/>
  <c r="N84" i="5"/>
  <c r="D85" i="5"/>
  <c r="E85" i="5"/>
  <c r="F85" i="5"/>
  <c r="G85" i="5"/>
  <c r="H85" i="5"/>
  <c r="I85" i="5"/>
  <c r="J85" i="5"/>
  <c r="K85" i="5"/>
  <c r="L85" i="5"/>
  <c r="M85" i="5"/>
  <c r="N85" i="5"/>
  <c r="D86" i="5"/>
  <c r="E86" i="5"/>
  <c r="F86" i="5"/>
  <c r="G86" i="5"/>
  <c r="H86" i="5"/>
  <c r="I86" i="5"/>
  <c r="J86" i="5"/>
  <c r="K86" i="5"/>
  <c r="L86" i="5"/>
  <c r="M86" i="5"/>
  <c r="N86" i="5"/>
  <c r="D87" i="5"/>
  <c r="E87" i="5"/>
  <c r="F87" i="5"/>
  <c r="G87" i="5"/>
  <c r="H87" i="5"/>
  <c r="I87" i="5"/>
  <c r="J87" i="5"/>
  <c r="K87" i="5"/>
  <c r="L87" i="5"/>
  <c r="M87" i="5"/>
  <c r="N87" i="5"/>
  <c r="D88" i="5"/>
  <c r="E88" i="5"/>
  <c r="F88" i="5"/>
  <c r="G88" i="5"/>
  <c r="H88" i="5"/>
  <c r="I88" i="5"/>
  <c r="J88" i="5"/>
  <c r="K88" i="5"/>
  <c r="L88" i="5"/>
  <c r="M88" i="5"/>
  <c r="N88" i="5"/>
  <c r="D89" i="5"/>
  <c r="E89" i="5"/>
  <c r="F89" i="5"/>
  <c r="G89" i="5"/>
  <c r="H89" i="5"/>
  <c r="I89" i="5"/>
  <c r="J89" i="5"/>
  <c r="K89" i="5"/>
  <c r="L89" i="5"/>
  <c r="M89" i="5"/>
  <c r="N89" i="5"/>
  <c r="D90" i="5"/>
  <c r="E90" i="5"/>
  <c r="F90" i="5"/>
  <c r="G90" i="5"/>
  <c r="H90" i="5"/>
  <c r="I90" i="5"/>
  <c r="J90" i="5"/>
  <c r="K90" i="5"/>
  <c r="L90" i="5"/>
  <c r="M90" i="5"/>
  <c r="N90" i="5"/>
  <c r="D91" i="5"/>
  <c r="E91" i="5"/>
  <c r="F91" i="5"/>
  <c r="G91" i="5"/>
  <c r="H91" i="5"/>
  <c r="I91" i="5"/>
  <c r="J91" i="5"/>
  <c r="K91" i="5"/>
  <c r="L91" i="5"/>
  <c r="M91" i="5"/>
  <c r="N91" i="5"/>
  <c r="D92" i="5"/>
  <c r="E92" i="5"/>
  <c r="F92" i="5"/>
  <c r="G92" i="5"/>
  <c r="H92" i="5"/>
  <c r="I92" i="5"/>
  <c r="J92" i="5"/>
  <c r="K92" i="5"/>
  <c r="L92" i="5"/>
  <c r="M92" i="5"/>
  <c r="N92" i="5"/>
  <c r="D93" i="5"/>
  <c r="E93" i="5"/>
  <c r="F93" i="5"/>
  <c r="G93" i="5"/>
  <c r="H93" i="5"/>
  <c r="I93" i="5"/>
  <c r="J93" i="5"/>
  <c r="K93" i="5"/>
  <c r="L93" i="5"/>
  <c r="M93" i="5"/>
  <c r="N93" i="5"/>
  <c r="D94" i="5"/>
  <c r="E94" i="5"/>
  <c r="F94" i="5"/>
  <c r="G94" i="5"/>
  <c r="H94" i="5"/>
  <c r="I94" i="5"/>
  <c r="J94" i="5"/>
  <c r="K94" i="5"/>
  <c r="L94" i="5"/>
  <c r="M94" i="5"/>
  <c r="N94" i="5"/>
  <c r="D95" i="5"/>
  <c r="E95" i="5"/>
  <c r="F95" i="5"/>
  <c r="G95" i="5"/>
  <c r="H95" i="5"/>
  <c r="I95" i="5"/>
  <c r="J95" i="5"/>
  <c r="K95" i="5"/>
  <c r="L95" i="5"/>
  <c r="M95" i="5"/>
  <c r="N95" i="5"/>
  <c r="D96" i="5"/>
  <c r="E96" i="5"/>
  <c r="F96" i="5"/>
  <c r="G96" i="5"/>
  <c r="H96" i="5"/>
  <c r="I96" i="5"/>
  <c r="J96" i="5"/>
  <c r="K96" i="5"/>
  <c r="L96" i="5"/>
  <c r="M96" i="5"/>
  <c r="N96" i="5"/>
  <c r="D97" i="5"/>
  <c r="E97" i="5"/>
  <c r="F97" i="5"/>
  <c r="G97" i="5"/>
  <c r="H97" i="5"/>
  <c r="I97" i="5"/>
  <c r="J97" i="5"/>
  <c r="K97" i="5"/>
  <c r="L97" i="5"/>
  <c r="M97" i="5"/>
  <c r="N97" i="5"/>
  <c r="D98" i="5"/>
  <c r="E98" i="5"/>
  <c r="F98" i="5"/>
  <c r="G98" i="5"/>
  <c r="H98" i="5"/>
  <c r="I98" i="5"/>
  <c r="J98" i="5"/>
  <c r="K98" i="5"/>
  <c r="L98" i="5"/>
  <c r="M98" i="5"/>
  <c r="N98" i="5"/>
  <c r="D99" i="5"/>
  <c r="E99" i="5"/>
  <c r="F99" i="5"/>
  <c r="G99" i="5"/>
  <c r="H99" i="5"/>
  <c r="I99" i="5"/>
  <c r="J99" i="5"/>
  <c r="K99" i="5"/>
  <c r="L99" i="5"/>
  <c r="M99" i="5"/>
  <c r="N99" i="5"/>
  <c r="D100" i="5"/>
  <c r="E100" i="5"/>
  <c r="F100" i="5"/>
  <c r="G100" i="5"/>
  <c r="H100" i="5"/>
  <c r="I100" i="5"/>
  <c r="J100" i="5"/>
  <c r="K100" i="5"/>
  <c r="L100" i="5"/>
  <c r="M100" i="5"/>
  <c r="N100" i="5"/>
  <c r="D101" i="5"/>
  <c r="E101" i="5"/>
  <c r="F101" i="5"/>
  <c r="G101" i="5"/>
  <c r="H101" i="5"/>
  <c r="I101" i="5"/>
  <c r="J101" i="5"/>
  <c r="K101" i="5"/>
  <c r="L101" i="5"/>
  <c r="M101" i="5"/>
  <c r="N101" i="5"/>
  <c r="D102" i="5"/>
  <c r="E102" i="5"/>
  <c r="F102" i="5"/>
  <c r="G102" i="5"/>
  <c r="H102" i="5"/>
  <c r="I102" i="5"/>
  <c r="J102" i="5"/>
  <c r="K102" i="5"/>
  <c r="L102" i="5"/>
  <c r="M102" i="5"/>
  <c r="N102" i="5"/>
  <c r="D103" i="5"/>
  <c r="E103" i="5"/>
  <c r="F103" i="5"/>
  <c r="G103" i="5"/>
  <c r="H103" i="5"/>
  <c r="I103" i="5"/>
  <c r="J103" i="5"/>
  <c r="K103" i="5"/>
  <c r="L103" i="5"/>
  <c r="M103" i="5"/>
  <c r="N103" i="5"/>
  <c r="D104" i="5"/>
  <c r="E104" i="5"/>
  <c r="F104" i="5"/>
  <c r="G104" i="5"/>
  <c r="H104" i="5"/>
  <c r="I104" i="5"/>
  <c r="J104" i="5"/>
  <c r="K104" i="5"/>
  <c r="L104" i="5"/>
  <c r="M104" i="5"/>
  <c r="N104" i="5"/>
  <c r="D105" i="5"/>
  <c r="E105" i="5"/>
  <c r="F105" i="5"/>
  <c r="G105" i="5"/>
  <c r="H105" i="5"/>
  <c r="I105" i="5"/>
  <c r="J105" i="5"/>
  <c r="K105" i="5"/>
  <c r="L105" i="5"/>
  <c r="M105" i="5"/>
  <c r="N105" i="5"/>
  <c r="D106" i="5"/>
  <c r="E106" i="5"/>
  <c r="F106" i="5"/>
  <c r="G106" i="5"/>
  <c r="H106" i="5"/>
  <c r="I106" i="5"/>
  <c r="J106" i="5"/>
  <c r="K106" i="5"/>
  <c r="L106" i="5"/>
  <c r="M106" i="5"/>
  <c r="N106" i="5"/>
  <c r="D107" i="5"/>
  <c r="E107" i="5"/>
  <c r="F107" i="5"/>
  <c r="G107" i="5"/>
  <c r="H107" i="5"/>
  <c r="I107" i="5"/>
  <c r="J107" i="5"/>
  <c r="K107" i="5"/>
  <c r="L107" i="5"/>
  <c r="M107" i="5"/>
  <c r="N107" i="5"/>
  <c r="D108" i="5"/>
  <c r="E108" i="5"/>
  <c r="F108" i="5"/>
  <c r="G108" i="5"/>
  <c r="H108" i="5"/>
  <c r="I108" i="5"/>
  <c r="J108" i="5"/>
  <c r="K108" i="5"/>
  <c r="L108" i="5"/>
  <c r="M108" i="5"/>
  <c r="N108" i="5"/>
  <c r="D109" i="5"/>
  <c r="E109" i="5"/>
  <c r="F109" i="5"/>
  <c r="G109" i="5"/>
  <c r="H109" i="5"/>
  <c r="I109" i="5"/>
  <c r="J109" i="5"/>
  <c r="K109" i="5"/>
  <c r="L109" i="5"/>
  <c r="M109" i="5"/>
  <c r="N109" i="5"/>
  <c r="D110" i="5"/>
  <c r="E110" i="5"/>
  <c r="F110" i="5"/>
  <c r="G110" i="5"/>
  <c r="H110" i="5"/>
  <c r="I110" i="5"/>
  <c r="J110" i="5"/>
  <c r="K110" i="5"/>
  <c r="L110" i="5"/>
  <c r="M110" i="5"/>
  <c r="N110" i="5"/>
  <c r="D111" i="5"/>
  <c r="E111" i="5"/>
  <c r="F111" i="5"/>
  <c r="G111" i="5"/>
  <c r="H111" i="5"/>
  <c r="I111" i="5"/>
  <c r="J111" i="5"/>
  <c r="K111" i="5"/>
  <c r="L111" i="5"/>
  <c r="M111" i="5"/>
  <c r="N111" i="5"/>
  <c r="D112" i="5"/>
  <c r="E112" i="5"/>
  <c r="F112" i="5"/>
  <c r="G112" i="5"/>
  <c r="H112" i="5"/>
  <c r="I112" i="5"/>
  <c r="J112" i="5"/>
  <c r="K112" i="5"/>
  <c r="L112" i="5"/>
  <c r="M112" i="5"/>
  <c r="N112" i="5"/>
  <c r="D113" i="5"/>
  <c r="E113" i="5"/>
  <c r="F113" i="5"/>
  <c r="G113" i="5"/>
  <c r="H113" i="5"/>
  <c r="I113" i="5"/>
  <c r="J113" i="5"/>
  <c r="K113" i="5"/>
  <c r="L113" i="5"/>
  <c r="M113" i="5"/>
  <c r="N113" i="5"/>
  <c r="D114" i="5"/>
  <c r="E114" i="5"/>
  <c r="F114" i="5"/>
  <c r="G114" i="5"/>
  <c r="H114" i="5"/>
  <c r="I114" i="5"/>
  <c r="J114" i="5"/>
  <c r="K114" i="5"/>
  <c r="L114" i="5"/>
  <c r="M114" i="5"/>
  <c r="N114" i="5"/>
  <c r="D115" i="5"/>
  <c r="E115" i="5"/>
  <c r="F115" i="5"/>
  <c r="G115" i="5"/>
  <c r="H115" i="5"/>
  <c r="I115" i="5"/>
  <c r="J115" i="5"/>
  <c r="K115" i="5"/>
  <c r="L115" i="5"/>
  <c r="M115" i="5"/>
  <c r="N115" i="5"/>
  <c r="D116" i="5"/>
  <c r="E116" i="5"/>
  <c r="F116" i="5"/>
  <c r="G116" i="5"/>
  <c r="H116" i="5"/>
  <c r="I116" i="5"/>
  <c r="J116" i="5"/>
  <c r="K116" i="5"/>
  <c r="L116" i="5"/>
  <c r="M116" i="5"/>
  <c r="N116" i="5"/>
  <c r="D117" i="5"/>
  <c r="E117" i="5"/>
  <c r="F117" i="5"/>
  <c r="G117" i="5"/>
  <c r="H117" i="5"/>
  <c r="I117" i="5"/>
  <c r="J117" i="5"/>
  <c r="K117" i="5"/>
  <c r="L117" i="5"/>
  <c r="M117" i="5"/>
  <c r="N117" i="5"/>
  <c r="D118" i="5"/>
  <c r="E118" i="5"/>
  <c r="F118" i="5"/>
  <c r="G118" i="5"/>
  <c r="H118" i="5"/>
  <c r="I118" i="5"/>
  <c r="J118" i="5"/>
  <c r="K118" i="5"/>
  <c r="L118" i="5"/>
  <c r="M118" i="5"/>
  <c r="N118" i="5"/>
  <c r="D119" i="5"/>
  <c r="E119" i="5"/>
  <c r="F119" i="5"/>
  <c r="G119" i="5"/>
  <c r="H119" i="5"/>
  <c r="I119" i="5"/>
  <c r="J119" i="5"/>
  <c r="K119" i="5"/>
  <c r="L119" i="5"/>
  <c r="M119" i="5"/>
  <c r="N119" i="5"/>
  <c r="D120" i="5"/>
  <c r="E120" i="5"/>
  <c r="F120" i="5"/>
  <c r="G120" i="5"/>
  <c r="H120" i="5"/>
  <c r="I120" i="5"/>
  <c r="J120" i="5"/>
  <c r="K120" i="5"/>
  <c r="L120" i="5"/>
  <c r="M120" i="5"/>
  <c r="N120" i="5"/>
  <c r="D121" i="5"/>
  <c r="E121" i="5"/>
  <c r="F121" i="5"/>
  <c r="G121" i="5"/>
  <c r="H121" i="5"/>
  <c r="I121" i="5"/>
  <c r="J121" i="5"/>
  <c r="K121" i="5"/>
  <c r="L121" i="5"/>
  <c r="M121" i="5"/>
  <c r="N121" i="5"/>
  <c r="D122" i="5"/>
  <c r="E122" i="5"/>
  <c r="F122" i="5"/>
  <c r="G122" i="5"/>
  <c r="H122" i="5"/>
  <c r="I122" i="5"/>
  <c r="J122" i="5"/>
  <c r="K122" i="5"/>
  <c r="L122" i="5"/>
  <c r="M122" i="5"/>
  <c r="N122" i="5"/>
  <c r="D123" i="5"/>
  <c r="E123" i="5"/>
  <c r="F123" i="5"/>
  <c r="G123" i="5"/>
  <c r="H123" i="5"/>
  <c r="I123" i="5"/>
  <c r="J123" i="5"/>
  <c r="K123" i="5"/>
  <c r="L123" i="5"/>
  <c r="M123" i="5"/>
  <c r="N123" i="5"/>
  <c r="D124" i="5"/>
  <c r="E124" i="5"/>
  <c r="F124" i="5"/>
  <c r="G124" i="5"/>
  <c r="H124" i="5"/>
  <c r="I124" i="5"/>
  <c r="J124" i="5"/>
  <c r="K124" i="5"/>
  <c r="L124" i="5"/>
  <c r="M124" i="5"/>
  <c r="N124" i="5"/>
  <c r="D125" i="5"/>
  <c r="E125" i="5"/>
  <c r="F125" i="5"/>
  <c r="G125" i="5"/>
  <c r="H125" i="5"/>
  <c r="I125" i="5"/>
  <c r="J125" i="5"/>
  <c r="K125" i="5"/>
  <c r="L125" i="5"/>
  <c r="M125" i="5"/>
  <c r="N125" i="5"/>
  <c r="D126" i="5"/>
  <c r="E126" i="5"/>
  <c r="F126" i="5"/>
  <c r="G126" i="5"/>
  <c r="H126" i="5"/>
  <c r="I126" i="5"/>
  <c r="J126" i="5"/>
  <c r="K126" i="5"/>
  <c r="L126" i="5"/>
  <c r="M126" i="5"/>
  <c r="N126" i="5"/>
  <c r="D127" i="5"/>
  <c r="E127" i="5"/>
  <c r="F127" i="5"/>
  <c r="G127" i="5"/>
  <c r="H127" i="5"/>
  <c r="I127" i="5"/>
  <c r="J127" i="5"/>
  <c r="K127" i="5"/>
  <c r="L127" i="5"/>
  <c r="M127" i="5"/>
  <c r="N127" i="5"/>
  <c r="D128" i="5"/>
  <c r="E128" i="5"/>
  <c r="F128" i="5"/>
  <c r="G128" i="5"/>
  <c r="H128" i="5"/>
  <c r="I128" i="5"/>
  <c r="J128" i="5"/>
  <c r="K128" i="5"/>
  <c r="L128" i="5"/>
  <c r="M128" i="5"/>
  <c r="N128" i="5"/>
  <c r="D129" i="5"/>
  <c r="E129" i="5"/>
  <c r="F129" i="5"/>
  <c r="G129" i="5"/>
  <c r="H129" i="5"/>
  <c r="I129" i="5"/>
  <c r="J129" i="5"/>
  <c r="K129" i="5"/>
  <c r="L129" i="5"/>
  <c r="M129" i="5"/>
  <c r="N129" i="5"/>
  <c r="D130" i="5"/>
  <c r="E130" i="5"/>
  <c r="F130" i="5"/>
  <c r="G130" i="5"/>
  <c r="H130" i="5"/>
  <c r="I130" i="5"/>
  <c r="J130" i="5"/>
  <c r="K130" i="5"/>
  <c r="L130" i="5"/>
  <c r="M130" i="5"/>
  <c r="N130" i="5"/>
  <c r="D131" i="5"/>
  <c r="E131" i="5"/>
  <c r="F131" i="5"/>
  <c r="G131" i="5"/>
  <c r="H131" i="5"/>
  <c r="I131" i="5"/>
  <c r="J131" i="5"/>
  <c r="K131" i="5"/>
  <c r="L131" i="5"/>
  <c r="M131" i="5"/>
  <c r="N131" i="5"/>
  <c r="D132" i="5"/>
  <c r="E132" i="5"/>
  <c r="F132" i="5"/>
  <c r="G132" i="5"/>
  <c r="H132" i="5"/>
  <c r="I132" i="5"/>
  <c r="J132" i="5"/>
  <c r="K132" i="5"/>
  <c r="L132" i="5"/>
  <c r="M132" i="5"/>
  <c r="N132" i="5"/>
  <c r="D133" i="5"/>
  <c r="E133" i="5"/>
  <c r="F133" i="5"/>
  <c r="G133" i="5"/>
  <c r="H133" i="5"/>
  <c r="I133" i="5"/>
  <c r="J133" i="5"/>
  <c r="K133" i="5"/>
  <c r="L133" i="5"/>
  <c r="M133" i="5"/>
  <c r="N133" i="5"/>
  <c r="D134" i="5"/>
  <c r="E134" i="5"/>
  <c r="F134" i="5"/>
  <c r="G134" i="5"/>
  <c r="H134" i="5"/>
  <c r="I134" i="5"/>
  <c r="J134" i="5"/>
  <c r="K134" i="5"/>
  <c r="L134" i="5"/>
  <c r="M134" i="5"/>
  <c r="N134" i="5"/>
  <c r="D135" i="5"/>
  <c r="E135" i="5"/>
  <c r="F135" i="5"/>
  <c r="G135" i="5"/>
  <c r="H135" i="5"/>
  <c r="I135" i="5"/>
  <c r="J135" i="5"/>
  <c r="K135" i="5"/>
  <c r="L135" i="5"/>
  <c r="M135" i="5"/>
  <c r="N135" i="5"/>
  <c r="D136" i="5"/>
  <c r="E136" i="5"/>
  <c r="F136" i="5"/>
  <c r="G136" i="5"/>
  <c r="H136" i="5"/>
  <c r="I136" i="5"/>
  <c r="J136" i="5"/>
  <c r="K136" i="5"/>
  <c r="L136" i="5"/>
  <c r="M136" i="5"/>
  <c r="N136" i="5"/>
  <c r="D137" i="5"/>
  <c r="E137" i="5"/>
  <c r="F137" i="5"/>
  <c r="G137" i="5"/>
  <c r="H137" i="5"/>
  <c r="I137" i="5"/>
  <c r="J137" i="5"/>
  <c r="K137" i="5"/>
  <c r="L137" i="5"/>
  <c r="M137" i="5"/>
  <c r="N137" i="5"/>
  <c r="D138" i="5"/>
  <c r="E138" i="5"/>
  <c r="F138" i="5"/>
  <c r="G138" i="5"/>
  <c r="H138" i="5"/>
  <c r="I138" i="5"/>
  <c r="J138" i="5"/>
  <c r="K138" i="5"/>
  <c r="L138" i="5"/>
  <c r="M138" i="5"/>
  <c r="N138" i="5"/>
  <c r="D139" i="5"/>
  <c r="E139" i="5"/>
  <c r="F139" i="5"/>
  <c r="G139" i="5"/>
  <c r="H139" i="5"/>
  <c r="I139" i="5"/>
  <c r="J139" i="5"/>
  <c r="K139" i="5"/>
  <c r="L139" i="5"/>
  <c r="M139" i="5"/>
  <c r="N139" i="5"/>
  <c r="D140" i="5"/>
  <c r="E140" i="5"/>
  <c r="F140" i="5"/>
  <c r="G140" i="5"/>
  <c r="H140" i="5"/>
  <c r="I140" i="5"/>
  <c r="J140" i="5"/>
  <c r="K140" i="5"/>
  <c r="L140" i="5"/>
  <c r="M140" i="5"/>
  <c r="N140" i="5"/>
  <c r="D141" i="5"/>
  <c r="E141" i="5"/>
  <c r="F141" i="5"/>
  <c r="G141" i="5"/>
  <c r="H141" i="5"/>
  <c r="I141" i="5"/>
  <c r="J141" i="5"/>
  <c r="K141" i="5"/>
  <c r="L141" i="5"/>
  <c r="M141" i="5"/>
  <c r="N141" i="5"/>
  <c r="D142" i="5"/>
  <c r="E142" i="5"/>
  <c r="F142" i="5"/>
  <c r="G142" i="5"/>
  <c r="H142" i="5"/>
  <c r="I142" i="5"/>
  <c r="J142" i="5"/>
  <c r="K142" i="5"/>
  <c r="L142" i="5"/>
  <c r="M142" i="5"/>
  <c r="N142" i="5"/>
  <c r="D143" i="5"/>
  <c r="E143" i="5"/>
  <c r="F143" i="5"/>
  <c r="G143" i="5"/>
  <c r="H143" i="5"/>
  <c r="I143" i="5"/>
  <c r="J143" i="5"/>
  <c r="K143" i="5"/>
  <c r="L143" i="5"/>
  <c r="M143" i="5"/>
  <c r="N143" i="5"/>
  <c r="D144" i="5"/>
  <c r="E144" i="5"/>
  <c r="F144" i="5"/>
  <c r="G144" i="5"/>
  <c r="H144" i="5"/>
  <c r="I144" i="5"/>
  <c r="J144" i="5"/>
  <c r="K144" i="5"/>
  <c r="L144" i="5"/>
  <c r="M144" i="5"/>
  <c r="N144" i="5"/>
  <c r="D145" i="5"/>
  <c r="E145" i="5"/>
  <c r="F145" i="5"/>
  <c r="G145" i="5"/>
  <c r="H145" i="5"/>
  <c r="I145" i="5"/>
  <c r="J145" i="5"/>
  <c r="K145" i="5"/>
  <c r="L145" i="5"/>
  <c r="M145" i="5"/>
  <c r="N145" i="5"/>
  <c r="D146" i="5"/>
  <c r="E146" i="5"/>
  <c r="F146" i="5"/>
  <c r="G146" i="5"/>
  <c r="H146" i="5"/>
  <c r="I146" i="5"/>
  <c r="J146" i="5"/>
  <c r="K146" i="5"/>
  <c r="L146" i="5"/>
  <c r="M146" i="5"/>
  <c r="N146" i="5"/>
  <c r="D147" i="5"/>
  <c r="E147" i="5"/>
  <c r="F147" i="5"/>
  <c r="G147" i="5"/>
  <c r="H147" i="5"/>
  <c r="I147" i="5"/>
  <c r="J147" i="5"/>
  <c r="K147" i="5"/>
  <c r="L147" i="5"/>
  <c r="M147" i="5"/>
  <c r="N147" i="5"/>
  <c r="D148" i="5"/>
  <c r="E148" i="5"/>
  <c r="F148" i="5"/>
  <c r="G148" i="5"/>
  <c r="H148" i="5"/>
  <c r="I148" i="5"/>
  <c r="J148" i="5"/>
  <c r="K148" i="5"/>
  <c r="L148" i="5"/>
  <c r="M148" i="5"/>
  <c r="N148" i="5"/>
  <c r="D149" i="5"/>
  <c r="E149" i="5"/>
  <c r="F149" i="5"/>
  <c r="G149" i="5"/>
  <c r="H149" i="5"/>
  <c r="I149" i="5"/>
  <c r="J149" i="5"/>
  <c r="K149" i="5"/>
  <c r="L149" i="5"/>
  <c r="M149" i="5"/>
  <c r="N149" i="5"/>
  <c r="D150" i="5"/>
  <c r="E150" i="5"/>
  <c r="F150" i="5"/>
  <c r="G150" i="5"/>
  <c r="H150" i="5"/>
  <c r="I150" i="5"/>
  <c r="J150" i="5"/>
  <c r="K150" i="5"/>
  <c r="L150" i="5"/>
  <c r="M150" i="5"/>
  <c r="N150" i="5"/>
  <c r="D151" i="5"/>
  <c r="E151" i="5"/>
  <c r="F151" i="5"/>
  <c r="G151" i="5"/>
  <c r="H151" i="5"/>
  <c r="I151" i="5"/>
  <c r="J151" i="5"/>
  <c r="K151" i="5"/>
  <c r="L151" i="5"/>
  <c r="M151" i="5"/>
  <c r="N151" i="5"/>
  <c r="D152" i="5"/>
  <c r="E152" i="5"/>
  <c r="F152" i="5"/>
  <c r="G152" i="5"/>
  <c r="H152" i="5"/>
  <c r="I152" i="5"/>
  <c r="J152" i="5"/>
  <c r="K152" i="5"/>
  <c r="L152" i="5"/>
  <c r="M152" i="5"/>
  <c r="N152" i="5"/>
  <c r="D153" i="5"/>
  <c r="E153" i="5"/>
  <c r="F153" i="5"/>
  <c r="G153" i="5"/>
  <c r="H153" i="5"/>
  <c r="I153" i="5"/>
  <c r="J153" i="5"/>
  <c r="K153" i="5"/>
  <c r="L153" i="5"/>
  <c r="M153" i="5"/>
  <c r="N153" i="5"/>
  <c r="D154" i="5"/>
  <c r="E154" i="5"/>
  <c r="F154" i="5"/>
  <c r="G154" i="5"/>
  <c r="H154" i="5"/>
  <c r="I154" i="5"/>
  <c r="J154" i="5"/>
  <c r="K154" i="5"/>
  <c r="L154" i="5"/>
  <c r="M154" i="5"/>
  <c r="N154" i="5"/>
  <c r="D155" i="5"/>
  <c r="E155" i="5"/>
  <c r="F155" i="5"/>
  <c r="G155" i="5"/>
  <c r="H155" i="5"/>
  <c r="I155" i="5"/>
  <c r="J155" i="5"/>
  <c r="K155" i="5"/>
  <c r="L155" i="5"/>
  <c r="M155" i="5"/>
  <c r="N155" i="5"/>
  <c r="D156" i="5"/>
  <c r="E156" i="5"/>
  <c r="F156" i="5"/>
  <c r="G156" i="5"/>
  <c r="H156" i="5"/>
  <c r="I156" i="5"/>
  <c r="J156" i="5"/>
  <c r="K156" i="5"/>
  <c r="L156" i="5"/>
  <c r="M156" i="5"/>
  <c r="N156" i="5"/>
  <c r="D157" i="5"/>
  <c r="E157" i="5"/>
  <c r="F157" i="5"/>
  <c r="G157" i="5"/>
  <c r="H157" i="5"/>
  <c r="I157" i="5"/>
  <c r="J157" i="5"/>
  <c r="K157" i="5"/>
  <c r="L157" i="5"/>
  <c r="M157" i="5"/>
  <c r="N157" i="5"/>
  <c r="D158" i="5"/>
  <c r="E158" i="5"/>
  <c r="F158" i="5"/>
  <c r="G158" i="5"/>
  <c r="H158" i="5"/>
  <c r="I158" i="5"/>
  <c r="J158" i="5"/>
  <c r="K158" i="5"/>
  <c r="L158" i="5"/>
  <c r="M158" i="5"/>
  <c r="N158" i="5"/>
  <c r="D159" i="5"/>
  <c r="E159" i="5"/>
  <c r="F159" i="5"/>
  <c r="G159" i="5"/>
  <c r="H159" i="5"/>
  <c r="I159" i="5"/>
  <c r="J159" i="5"/>
  <c r="K159" i="5"/>
  <c r="L159" i="5"/>
  <c r="M159" i="5"/>
  <c r="N159" i="5"/>
  <c r="D160" i="5"/>
  <c r="E160" i="5"/>
  <c r="F160" i="5"/>
  <c r="G160" i="5"/>
  <c r="H160" i="5"/>
  <c r="I160" i="5"/>
  <c r="J160" i="5"/>
  <c r="K160" i="5"/>
  <c r="L160" i="5"/>
  <c r="M160" i="5"/>
  <c r="N160" i="5"/>
  <c r="D161" i="5"/>
  <c r="E161" i="5"/>
  <c r="F161" i="5"/>
  <c r="G161" i="5"/>
  <c r="H161" i="5"/>
  <c r="I161" i="5"/>
  <c r="J161" i="5"/>
  <c r="K161" i="5"/>
  <c r="L161" i="5"/>
  <c r="M161" i="5"/>
  <c r="N161" i="5"/>
  <c r="D162" i="5"/>
  <c r="E162" i="5"/>
  <c r="F162" i="5"/>
  <c r="G162" i="5"/>
  <c r="H162" i="5"/>
  <c r="I162" i="5"/>
  <c r="J162" i="5"/>
  <c r="K162" i="5"/>
  <c r="L162" i="5"/>
  <c r="M162" i="5"/>
  <c r="N162" i="5"/>
  <c r="D163" i="5"/>
  <c r="E163" i="5"/>
  <c r="F163" i="5"/>
  <c r="G163" i="5"/>
  <c r="H163" i="5"/>
  <c r="I163" i="5"/>
  <c r="J163" i="5"/>
  <c r="K163" i="5"/>
  <c r="L163" i="5"/>
  <c r="M163" i="5"/>
  <c r="N163" i="5"/>
  <c r="D164" i="5"/>
  <c r="E164" i="5"/>
  <c r="F164" i="5"/>
  <c r="G164" i="5"/>
  <c r="H164" i="5"/>
  <c r="I164" i="5"/>
  <c r="J164" i="5"/>
  <c r="K164" i="5"/>
  <c r="L164" i="5"/>
  <c r="M164" i="5"/>
  <c r="N164" i="5"/>
  <c r="D165" i="5"/>
  <c r="E165" i="5"/>
  <c r="F165" i="5"/>
  <c r="G165" i="5"/>
  <c r="H165" i="5"/>
  <c r="I165" i="5"/>
  <c r="J165" i="5"/>
  <c r="K165" i="5"/>
  <c r="L165" i="5"/>
  <c r="M165" i="5"/>
  <c r="N165" i="5"/>
  <c r="D166" i="5"/>
  <c r="E166" i="5"/>
  <c r="F166" i="5"/>
  <c r="G166" i="5"/>
  <c r="H166" i="5"/>
  <c r="I166" i="5"/>
  <c r="J166" i="5"/>
  <c r="K166" i="5"/>
  <c r="L166" i="5"/>
  <c r="M166" i="5"/>
  <c r="N166" i="5"/>
  <c r="D167" i="5"/>
  <c r="E167" i="5"/>
  <c r="F167" i="5"/>
  <c r="G167" i="5"/>
  <c r="H167" i="5"/>
  <c r="I167" i="5"/>
  <c r="J167" i="5"/>
  <c r="K167" i="5"/>
  <c r="L167" i="5"/>
  <c r="M167" i="5"/>
  <c r="N167" i="5"/>
  <c r="D168" i="5"/>
  <c r="E168" i="5"/>
  <c r="F168" i="5"/>
  <c r="G168" i="5"/>
  <c r="H168" i="5"/>
  <c r="I168" i="5"/>
  <c r="J168" i="5"/>
  <c r="K168" i="5"/>
  <c r="L168" i="5"/>
  <c r="M168" i="5"/>
  <c r="N168" i="5"/>
  <c r="D169" i="5"/>
  <c r="E169" i="5"/>
  <c r="F169" i="5"/>
  <c r="G169" i="5"/>
  <c r="H169" i="5"/>
  <c r="I169" i="5"/>
  <c r="J169" i="5"/>
  <c r="K169" i="5"/>
  <c r="L169" i="5"/>
  <c r="M169" i="5"/>
  <c r="N169" i="5"/>
  <c r="D170" i="5"/>
  <c r="E170" i="5"/>
  <c r="F170" i="5"/>
  <c r="G170" i="5"/>
  <c r="H170" i="5"/>
  <c r="I170" i="5"/>
  <c r="J170" i="5"/>
  <c r="K170" i="5"/>
  <c r="L170" i="5"/>
  <c r="M170" i="5"/>
  <c r="N170" i="5"/>
  <c r="D171" i="5"/>
  <c r="E171" i="5"/>
  <c r="F171" i="5"/>
  <c r="G171" i="5"/>
  <c r="H171" i="5"/>
  <c r="I171" i="5"/>
  <c r="J171" i="5"/>
  <c r="K171" i="5"/>
  <c r="L171" i="5"/>
  <c r="M171" i="5"/>
  <c r="N171" i="5"/>
  <c r="D172" i="5"/>
  <c r="E172" i="5"/>
  <c r="F172" i="5"/>
  <c r="G172" i="5"/>
  <c r="H172" i="5"/>
  <c r="I172" i="5"/>
  <c r="J172" i="5"/>
  <c r="K172" i="5"/>
  <c r="L172" i="5"/>
  <c r="M172" i="5"/>
  <c r="N172" i="5"/>
  <c r="D173" i="5"/>
  <c r="E173" i="5"/>
  <c r="F173" i="5"/>
  <c r="G173" i="5"/>
  <c r="H173" i="5"/>
  <c r="I173" i="5"/>
  <c r="J173" i="5"/>
  <c r="K173" i="5"/>
  <c r="L173" i="5"/>
  <c r="M173" i="5"/>
  <c r="N173" i="5"/>
  <c r="D174" i="5"/>
  <c r="E174" i="5"/>
  <c r="F174" i="5"/>
  <c r="G174" i="5"/>
  <c r="H174" i="5"/>
  <c r="I174" i="5"/>
  <c r="J174" i="5"/>
  <c r="K174" i="5"/>
  <c r="L174" i="5"/>
  <c r="M174" i="5"/>
  <c r="N174" i="5"/>
  <c r="D175" i="5"/>
  <c r="E175" i="5"/>
  <c r="F175" i="5"/>
  <c r="G175" i="5"/>
  <c r="H175" i="5"/>
  <c r="I175" i="5"/>
  <c r="J175" i="5"/>
  <c r="K175" i="5"/>
  <c r="L175" i="5"/>
  <c r="M175" i="5"/>
  <c r="N175" i="5"/>
  <c r="D176" i="5"/>
  <c r="E176" i="5"/>
  <c r="F176" i="5"/>
  <c r="G176" i="5"/>
  <c r="H176" i="5"/>
  <c r="I176" i="5"/>
  <c r="J176" i="5"/>
  <c r="K176" i="5"/>
  <c r="L176" i="5"/>
  <c r="M176" i="5"/>
  <c r="N176" i="5"/>
  <c r="D177" i="5"/>
  <c r="E177" i="5"/>
  <c r="F177" i="5"/>
  <c r="G177" i="5"/>
  <c r="H177" i="5"/>
  <c r="I177" i="5"/>
  <c r="J177" i="5"/>
  <c r="K177" i="5"/>
  <c r="L177" i="5"/>
  <c r="M177" i="5"/>
  <c r="N177" i="5"/>
  <c r="D178" i="5"/>
  <c r="E178" i="5"/>
  <c r="F178" i="5"/>
  <c r="G178" i="5"/>
  <c r="H178" i="5"/>
  <c r="I178" i="5"/>
  <c r="J178" i="5"/>
  <c r="K178" i="5"/>
  <c r="L178" i="5"/>
  <c r="M178" i="5"/>
  <c r="N178" i="5"/>
  <c r="D179" i="5"/>
  <c r="E179" i="5"/>
  <c r="F179" i="5"/>
  <c r="G179" i="5"/>
  <c r="H179" i="5"/>
  <c r="I179" i="5"/>
  <c r="J179" i="5"/>
  <c r="K179" i="5"/>
  <c r="L179" i="5"/>
  <c r="M179" i="5"/>
  <c r="N179" i="5"/>
  <c r="D180" i="5"/>
  <c r="E180" i="5"/>
  <c r="F180" i="5"/>
  <c r="G180" i="5"/>
  <c r="H180" i="5"/>
  <c r="I180" i="5"/>
  <c r="J180" i="5"/>
  <c r="K180" i="5"/>
  <c r="L180" i="5"/>
  <c r="M180" i="5"/>
  <c r="N180" i="5"/>
  <c r="D181" i="5"/>
  <c r="E181" i="5"/>
  <c r="F181" i="5"/>
  <c r="G181" i="5"/>
  <c r="H181" i="5"/>
  <c r="I181" i="5"/>
  <c r="J181" i="5"/>
  <c r="K181" i="5"/>
  <c r="L181" i="5"/>
  <c r="M181" i="5"/>
  <c r="N181" i="5"/>
  <c r="D182" i="5"/>
  <c r="E182" i="5"/>
  <c r="F182" i="5"/>
  <c r="G182" i="5"/>
  <c r="H182" i="5"/>
  <c r="I182" i="5"/>
  <c r="J182" i="5"/>
  <c r="K182" i="5"/>
  <c r="L182" i="5"/>
  <c r="M182" i="5"/>
  <c r="N182" i="5"/>
  <c r="D183" i="5"/>
  <c r="E183" i="5"/>
  <c r="F183" i="5"/>
  <c r="G183" i="5"/>
  <c r="H183" i="5"/>
  <c r="I183" i="5"/>
  <c r="J183" i="5"/>
  <c r="K183" i="5"/>
  <c r="L183" i="5"/>
  <c r="M183" i="5"/>
  <c r="N183" i="5"/>
  <c r="D184" i="5"/>
  <c r="E184" i="5"/>
  <c r="F184" i="5"/>
  <c r="G184" i="5"/>
  <c r="H184" i="5"/>
  <c r="I184" i="5"/>
  <c r="J184" i="5"/>
  <c r="K184" i="5"/>
  <c r="L184" i="5"/>
  <c r="M184" i="5"/>
  <c r="N184" i="5"/>
  <c r="D185" i="5"/>
  <c r="E185" i="5"/>
  <c r="F185" i="5"/>
  <c r="G185" i="5"/>
  <c r="H185" i="5"/>
  <c r="I185" i="5"/>
  <c r="J185" i="5"/>
  <c r="K185" i="5"/>
  <c r="L185" i="5"/>
  <c r="M185" i="5"/>
  <c r="N185" i="5"/>
  <c r="D186" i="5"/>
  <c r="E186" i="5"/>
  <c r="F186" i="5"/>
  <c r="G186" i="5"/>
  <c r="H186" i="5"/>
  <c r="I186" i="5"/>
  <c r="J186" i="5"/>
  <c r="K186" i="5"/>
  <c r="L186" i="5"/>
  <c r="M186" i="5"/>
  <c r="N186" i="5"/>
  <c r="D187" i="5"/>
  <c r="E187" i="5"/>
  <c r="F187" i="5"/>
  <c r="G187" i="5"/>
  <c r="H187" i="5"/>
  <c r="I187" i="5"/>
  <c r="J187" i="5"/>
  <c r="K187" i="5"/>
  <c r="L187" i="5"/>
  <c r="M187" i="5"/>
  <c r="N187" i="5"/>
  <c r="D188" i="5"/>
  <c r="E188" i="5"/>
  <c r="F188" i="5"/>
  <c r="G188" i="5"/>
  <c r="H188" i="5"/>
  <c r="I188" i="5"/>
  <c r="J188" i="5"/>
  <c r="K188" i="5"/>
  <c r="L188" i="5"/>
  <c r="M188" i="5"/>
  <c r="N188" i="5"/>
  <c r="D189" i="5"/>
  <c r="E189" i="5"/>
  <c r="F189" i="5"/>
  <c r="G189" i="5"/>
  <c r="H189" i="5"/>
  <c r="I189" i="5"/>
  <c r="J189" i="5"/>
  <c r="K189" i="5"/>
  <c r="L189" i="5"/>
  <c r="M189" i="5"/>
  <c r="N189" i="5"/>
  <c r="D190" i="5"/>
  <c r="E190" i="5"/>
  <c r="F190" i="5"/>
  <c r="G190" i="5"/>
  <c r="H190" i="5"/>
  <c r="I190" i="5"/>
  <c r="J190" i="5"/>
  <c r="K190" i="5"/>
  <c r="L190" i="5"/>
  <c r="M190" i="5"/>
  <c r="N190" i="5"/>
  <c r="D191" i="5"/>
  <c r="E191" i="5"/>
  <c r="F191" i="5"/>
  <c r="G191" i="5"/>
  <c r="H191" i="5"/>
  <c r="I191" i="5"/>
  <c r="J191" i="5"/>
  <c r="K191" i="5"/>
  <c r="L191" i="5"/>
  <c r="M191" i="5"/>
  <c r="N191" i="5"/>
  <c r="D192" i="5"/>
  <c r="E192" i="5"/>
  <c r="F192" i="5"/>
  <c r="G192" i="5"/>
  <c r="H192" i="5"/>
  <c r="I192" i="5"/>
  <c r="J192" i="5"/>
  <c r="K192" i="5"/>
  <c r="L192" i="5"/>
  <c r="M192" i="5"/>
  <c r="N192" i="5"/>
  <c r="D193" i="5"/>
  <c r="E193" i="5"/>
  <c r="F193" i="5"/>
  <c r="G193" i="5"/>
  <c r="H193" i="5"/>
  <c r="I193" i="5"/>
  <c r="J193" i="5"/>
  <c r="K193" i="5"/>
  <c r="L193" i="5"/>
  <c r="M193" i="5"/>
  <c r="N193" i="5"/>
  <c r="N2" i="5"/>
  <c r="M2" i="5"/>
  <c r="L2" i="5"/>
  <c r="K2" i="5"/>
  <c r="J2" i="5"/>
  <c r="I2" i="5"/>
  <c r="H2" i="5"/>
  <c r="G2" i="5"/>
  <c r="F2" i="5"/>
  <c r="E2" i="5"/>
  <c r="D2" i="5"/>
  <c r="O2"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Z193" i="5"/>
  <c r="Y193" i="5"/>
  <c r="X193" i="5"/>
  <c r="W193" i="5"/>
  <c r="V193" i="5"/>
  <c r="U193" i="5"/>
  <c r="T193" i="5"/>
  <c r="S193" i="5"/>
  <c r="R193" i="5"/>
  <c r="Q193" i="5"/>
  <c r="Z192" i="5"/>
  <c r="Y192" i="5"/>
  <c r="X192" i="5"/>
  <c r="W192" i="5"/>
  <c r="V192" i="5"/>
  <c r="U192" i="5"/>
  <c r="T192" i="5"/>
  <c r="S192" i="5"/>
  <c r="R192" i="5"/>
  <c r="Q192" i="5"/>
  <c r="P192" i="5"/>
  <c r="Z191" i="5"/>
  <c r="Y191" i="5"/>
  <c r="X191" i="5"/>
  <c r="W191" i="5"/>
  <c r="V191" i="5"/>
  <c r="U191" i="5"/>
  <c r="T191" i="5"/>
  <c r="S191" i="5"/>
  <c r="R191" i="5"/>
  <c r="Q191" i="5"/>
  <c r="P191" i="5"/>
  <c r="Z190" i="5"/>
  <c r="Y190" i="5"/>
  <c r="X190" i="5"/>
  <c r="W190" i="5"/>
  <c r="V190" i="5"/>
  <c r="U190" i="5"/>
  <c r="T190" i="5"/>
  <c r="S190" i="5"/>
  <c r="R190" i="5"/>
  <c r="Q190" i="5"/>
  <c r="P190" i="5"/>
  <c r="Z189" i="5"/>
  <c r="Y189" i="5"/>
  <c r="X189" i="5"/>
  <c r="W189" i="5"/>
  <c r="V189" i="5"/>
  <c r="U189" i="5"/>
  <c r="T189" i="5"/>
  <c r="S189" i="5"/>
  <c r="R189" i="5"/>
  <c r="Q189" i="5"/>
  <c r="P189" i="5"/>
  <c r="Z188" i="5"/>
  <c r="Y188" i="5"/>
  <c r="X188" i="5"/>
  <c r="W188" i="5"/>
  <c r="V188" i="5"/>
  <c r="T188" i="5"/>
  <c r="S188" i="5"/>
  <c r="R188" i="5"/>
  <c r="Q188" i="5"/>
  <c r="P188" i="5"/>
  <c r="Z187" i="5"/>
  <c r="Y187" i="5"/>
  <c r="X187" i="5"/>
  <c r="W187" i="5"/>
  <c r="V187" i="5"/>
  <c r="U187" i="5"/>
  <c r="T187" i="5"/>
  <c r="S187" i="5"/>
  <c r="R187" i="5"/>
  <c r="Q187" i="5"/>
  <c r="P187" i="5"/>
  <c r="Z186" i="5"/>
  <c r="Y186" i="5"/>
  <c r="X186" i="5"/>
  <c r="W186" i="5"/>
  <c r="V186" i="5"/>
  <c r="U186" i="5"/>
  <c r="T186" i="5"/>
  <c r="S186" i="5"/>
  <c r="R186" i="5"/>
  <c r="Q186" i="5"/>
  <c r="P186" i="5"/>
  <c r="Z185" i="5"/>
  <c r="Y185" i="5"/>
  <c r="X185" i="5"/>
  <c r="W185" i="5"/>
  <c r="V185" i="5"/>
  <c r="U185" i="5"/>
  <c r="T185" i="5"/>
  <c r="S185" i="5"/>
  <c r="R185" i="5"/>
  <c r="Q185" i="5"/>
  <c r="P185" i="5"/>
  <c r="Z184" i="5"/>
  <c r="Y184" i="5"/>
  <c r="X184" i="5"/>
  <c r="W184" i="5"/>
  <c r="V184" i="5"/>
  <c r="U184" i="5"/>
  <c r="T184" i="5"/>
  <c r="S184" i="5"/>
  <c r="R184" i="5"/>
  <c r="Q184" i="5"/>
  <c r="P184" i="5"/>
  <c r="Z183" i="5"/>
  <c r="Y183" i="5"/>
  <c r="X183" i="5"/>
  <c r="W183" i="5"/>
  <c r="V183" i="5"/>
  <c r="U183" i="5"/>
  <c r="T183" i="5"/>
  <c r="S183" i="5"/>
  <c r="R183" i="5"/>
  <c r="Q183" i="5"/>
  <c r="P183" i="5"/>
  <c r="Z182" i="5"/>
  <c r="Y182" i="5"/>
  <c r="X182" i="5"/>
  <c r="W182" i="5"/>
  <c r="V182" i="5"/>
  <c r="U182" i="5"/>
  <c r="T182" i="5"/>
  <c r="S182" i="5"/>
  <c r="R182" i="5"/>
  <c r="Q182" i="5"/>
  <c r="P182" i="5"/>
  <c r="Z181" i="5"/>
  <c r="Y181" i="5"/>
  <c r="X181" i="5"/>
  <c r="W181" i="5"/>
  <c r="V181" i="5"/>
  <c r="U181" i="5"/>
  <c r="T181" i="5"/>
  <c r="S181" i="5"/>
  <c r="R181" i="5"/>
  <c r="Q181" i="5"/>
  <c r="P181" i="5"/>
  <c r="Z180" i="5"/>
  <c r="Y180" i="5"/>
  <c r="X180" i="5"/>
  <c r="W180" i="5"/>
  <c r="V180" i="5"/>
  <c r="U180" i="5"/>
  <c r="T180" i="5"/>
  <c r="S180" i="5"/>
  <c r="R180" i="5"/>
  <c r="Q180" i="5"/>
  <c r="P180" i="5"/>
  <c r="Z179" i="5"/>
  <c r="Y179" i="5"/>
  <c r="X179" i="5"/>
  <c r="W179" i="5"/>
  <c r="V179" i="5"/>
  <c r="U179" i="5"/>
  <c r="T179" i="5"/>
  <c r="S179" i="5"/>
  <c r="R179" i="5"/>
  <c r="Q179" i="5"/>
  <c r="P179" i="5"/>
  <c r="Z178" i="5"/>
  <c r="Y178" i="5"/>
  <c r="X178" i="5"/>
  <c r="W178" i="5"/>
  <c r="V178" i="5"/>
  <c r="U178" i="5"/>
  <c r="T178" i="5"/>
  <c r="S178" i="5"/>
  <c r="R178" i="5"/>
  <c r="Q178" i="5"/>
  <c r="P178" i="5"/>
  <c r="Z177" i="5"/>
  <c r="Y177" i="5"/>
  <c r="X177" i="5"/>
  <c r="W177" i="5"/>
  <c r="V177" i="5"/>
  <c r="U177" i="5"/>
  <c r="T177" i="5"/>
  <c r="S177" i="5"/>
  <c r="R177" i="5"/>
  <c r="Q177" i="5"/>
  <c r="P177" i="5"/>
  <c r="Z176" i="5"/>
  <c r="Y176" i="5"/>
  <c r="X176" i="5"/>
  <c r="W176" i="5"/>
  <c r="V176" i="5"/>
  <c r="U176" i="5"/>
  <c r="T176" i="5"/>
  <c r="S176" i="5"/>
  <c r="R176" i="5"/>
  <c r="Q176" i="5"/>
  <c r="P176" i="5"/>
  <c r="Z175" i="5"/>
  <c r="Y175" i="5"/>
  <c r="X175" i="5"/>
  <c r="W175" i="5"/>
  <c r="V175" i="5"/>
  <c r="U175" i="5"/>
  <c r="T175" i="5"/>
  <c r="S175" i="5"/>
  <c r="R175" i="5"/>
  <c r="Q175" i="5"/>
  <c r="P175" i="5"/>
  <c r="Z174" i="5"/>
  <c r="Y174" i="5"/>
  <c r="X174" i="5"/>
  <c r="W174" i="5"/>
  <c r="V174" i="5"/>
  <c r="U174" i="5"/>
  <c r="T174" i="5"/>
  <c r="S174" i="5"/>
  <c r="R174" i="5"/>
  <c r="Q174" i="5"/>
  <c r="P174" i="5"/>
  <c r="Z173" i="5"/>
  <c r="Y173" i="5"/>
  <c r="X173" i="5"/>
  <c r="W173" i="5"/>
  <c r="V173" i="5"/>
  <c r="U173" i="5"/>
  <c r="T173" i="5"/>
  <c r="S173" i="5"/>
  <c r="R173" i="5"/>
  <c r="Q173" i="5"/>
  <c r="P173" i="5"/>
  <c r="Z172" i="5"/>
  <c r="Y172" i="5"/>
  <c r="X172" i="5"/>
  <c r="W172" i="5"/>
  <c r="V172" i="5"/>
  <c r="U172" i="5"/>
  <c r="T172" i="5"/>
  <c r="S172" i="5"/>
  <c r="R172" i="5"/>
  <c r="Q172" i="5"/>
  <c r="P172" i="5"/>
  <c r="Z171" i="5"/>
  <c r="Y171" i="5"/>
  <c r="X171" i="5"/>
  <c r="W171" i="5"/>
  <c r="V171" i="5"/>
  <c r="U171" i="5"/>
  <c r="T171" i="5"/>
  <c r="S171" i="5"/>
  <c r="R171" i="5"/>
  <c r="Q171" i="5"/>
  <c r="P171" i="5"/>
  <c r="Z170" i="5"/>
  <c r="Y170" i="5"/>
  <c r="X170" i="5"/>
  <c r="W170" i="5"/>
  <c r="V170" i="5"/>
  <c r="U170" i="5"/>
  <c r="T170" i="5"/>
  <c r="S170" i="5"/>
  <c r="R170" i="5"/>
  <c r="Q170" i="5"/>
  <c r="P170" i="5"/>
  <c r="Z169" i="5"/>
  <c r="Y169" i="5"/>
  <c r="X169" i="5"/>
  <c r="W169" i="5"/>
  <c r="V169" i="5"/>
  <c r="U169" i="5"/>
  <c r="T169" i="5"/>
  <c r="S169" i="5"/>
  <c r="R169" i="5"/>
  <c r="Q169" i="5"/>
  <c r="P169" i="5"/>
  <c r="Z168" i="5"/>
  <c r="Y168" i="5"/>
  <c r="X168" i="5"/>
  <c r="W168" i="5"/>
  <c r="V168" i="5"/>
  <c r="U168" i="5"/>
  <c r="T168" i="5"/>
  <c r="S168" i="5"/>
  <c r="R168" i="5"/>
  <c r="Q168" i="5"/>
  <c r="P168" i="5"/>
  <c r="Z167" i="5"/>
  <c r="Y167" i="5"/>
  <c r="X167" i="5"/>
  <c r="W167" i="5"/>
  <c r="V167" i="5"/>
  <c r="U167" i="5"/>
  <c r="T167" i="5"/>
  <c r="S167" i="5"/>
  <c r="R167" i="5"/>
  <c r="Q167" i="5"/>
  <c r="P167" i="5"/>
  <c r="Z166" i="5"/>
  <c r="Y166" i="5"/>
  <c r="X166" i="5"/>
  <c r="W166" i="5"/>
  <c r="V166" i="5"/>
  <c r="U166" i="5"/>
  <c r="T166" i="5"/>
  <c r="S166" i="5"/>
  <c r="R166" i="5"/>
  <c r="Q166" i="5"/>
  <c r="P166" i="5"/>
  <c r="Z165" i="5"/>
  <c r="Y165" i="5"/>
  <c r="X165" i="5"/>
  <c r="W165" i="5"/>
  <c r="V165" i="5"/>
  <c r="U165" i="5"/>
  <c r="T165" i="5"/>
  <c r="S165" i="5"/>
  <c r="R165" i="5"/>
  <c r="Q165" i="5"/>
  <c r="P165" i="5"/>
  <c r="Z164" i="5"/>
  <c r="Y164" i="5"/>
  <c r="X164" i="5"/>
  <c r="W164" i="5"/>
  <c r="V164" i="5"/>
  <c r="U164" i="5"/>
  <c r="T164" i="5"/>
  <c r="S164" i="5"/>
  <c r="R164" i="5"/>
  <c r="Q164" i="5"/>
  <c r="P164" i="5"/>
  <c r="Z163" i="5"/>
  <c r="Y163" i="5"/>
  <c r="X163" i="5"/>
  <c r="W163" i="5"/>
  <c r="V163" i="5"/>
  <c r="U163" i="5"/>
  <c r="T163" i="5"/>
  <c r="S163" i="5"/>
  <c r="R163" i="5"/>
  <c r="Q163" i="5"/>
  <c r="P163" i="5"/>
  <c r="Z162" i="5"/>
  <c r="Y162" i="5"/>
  <c r="X162" i="5"/>
  <c r="W162" i="5"/>
  <c r="V162" i="5"/>
  <c r="U162" i="5"/>
  <c r="T162" i="5"/>
  <c r="S162" i="5"/>
  <c r="R162" i="5"/>
  <c r="Q162" i="5"/>
  <c r="P162" i="5"/>
  <c r="Z161" i="5"/>
  <c r="Y161" i="5"/>
  <c r="X161" i="5"/>
  <c r="W161" i="5"/>
  <c r="V161" i="5"/>
  <c r="U161" i="5"/>
  <c r="T161" i="5"/>
  <c r="S161" i="5"/>
  <c r="R161" i="5"/>
  <c r="Q161" i="5"/>
  <c r="P161" i="5"/>
  <c r="Z160" i="5"/>
  <c r="Y160" i="5"/>
  <c r="X160" i="5"/>
  <c r="W160" i="5"/>
  <c r="V160" i="5"/>
  <c r="U160" i="5"/>
  <c r="T160" i="5"/>
  <c r="S160" i="5"/>
  <c r="R160" i="5"/>
  <c r="Q160" i="5"/>
  <c r="P160" i="5"/>
  <c r="Z159" i="5"/>
  <c r="Y159" i="5"/>
  <c r="X159" i="5"/>
  <c r="W159" i="5"/>
  <c r="V159" i="5"/>
  <c r="U159" i="5"/>
  <c r="T159" i="5"/>
  <c r="S159" i="5"/>
  <c r="R159" i="5"/>
  <c r="Q159" i="5"/>
  <c r="P159" i="5"/>
  <c r="Z158" i="5"/>
  <c r="Y158" i="5"/>
  <c r="X158" i="5"/>
  <c r="W158" i="5"/>
  <c r="V158" i="5"/>
  <c r="U158" i="5"/>
  <c r="T158" i="5"/>
  <c r="S158" i="5"/>
  <c r="R158" i="5"/>
  <c r="Q158" i="5"/>
  <c r="P158" i="5"/>
  <c r="Z157" i="5"/>
  <c r="Y157" i="5"/>
  <c r="X157" i="5"/>
  <c r="W157" i="5"/>
  <c r="V157" i="5"/>
  <c r="U157" i="5"/>
  <c r="T157" i="5"/>
  <c r="S157" i="5"/>
  <c r="R157" i="5"/>
  <c r="Q157" i="5"/>
  <c r="P157" i="5"/>
  <c r="Z156" i="5"/>
  <c r="Y156" i="5"/>
  <c r="X156" i="5"/>
  <c r="W156" i="5"/>
  <c r="V156" i="5"/>
  <c r="U156" i="5"/>
  <c r="T156" i="5"/>
  <c r="S156" i="5"/>
  <c r="R156" i="5"/>
  <c r="Q156" i="5"/>
  <c r="P156" i="5"/>
  <c r="Z155" i="5"/>
  <c r="Y155" i="5"/>
  <c r="X155" i="5"/>
  <c r="W155" i="5"/>
  <c r="V155" i="5"/>
  <c r="U155" i="5"/>
  <c r="T155" i="5"/>
  <c r="S155" i="5"/>
  <c r="R155" i="5"/>
  <c r="Q155" i="5"/>
  <c r="P155" i="5"/>
  <c r="Z154" i="5"/>
  <c r="Y154" i="5"/>
  <c r="X154" i="5"/>
  <c r="W154" i="5"/>
  <c r="V154" i="5"/>
  <c r="U154" i="5"/>
  <c r="T154" i="5"/>
  <c r="S154" i="5"/>
  <c r="R154" i="5"/>
  <c r="Q154" i="5"/>
  <c r="P154" i="5"/>
  <c r="Z153" i="5"/>
  <c r="Y153" i="5"/>
  <c r="X153" i="5"/>
  <c r="W153" i="5"/>
  <c r="V153" i="5"/>
  <c r="U153" i="5"/>
  <c r="T153" i="5"/>
  <c r="S153" i="5"/>
  <c r="R153" i="5"/>
  <c r="Q153" i="5"/>
  <c r="P153" i="5"/>
  <c r="Z152" i="5"/>
  <c r="Y152" i="5"/>
  <c r="X152" i="5"/>
  <c r="W152" i="5"/>
  <c r="V152" i="5"/>
  <c r="U152" i="5"/>
  <c r="T152" i="5"/>
  <c r="S152" i="5"/>
  <c r="R152" i="5"/>
  <c r="Q152" i="5"/>
  <c r="P152" i="5"/>
  <c r="Z151" i="5"/>
  <c r="Y151" i="5"/>
  <c r="X151" i="5"/>
  <c r="W151" i="5"/>
  <c r="V151" i="5"/>
  <c r="U151" i="5"/>
  <c r="T151" i="5"/>
  <c r="S151" i="5"/>
  <c r="R151" i="5"/>
  <c r="Q151" i="5"/>
  <c r="P151" i="5"/>
  <c r="Z150" i="5"/>
  <c r="Y150" i="5"/>
  <c r="X150" i="5"/>
  <c r="W150" i="5"/>
  <c r="V150" i="5"/>
  <c r="U150" i="5"/>
  <c r="T150" i="5"/>
  <c r="S150" i="5"/>
  <c r="R150" i="5"/>
  <c r="Q150" i="5"/>
  <c r="P150" i="5"/>
  <c r="Z149" i="5"/>
  <c r="Y149" i="5"/>
  <c r="X149" i="5"/>
  <c r="W149" i="5"/>
  <c r="V149" i="5"/>
  <c r="U149" i="5"/>
  <c r="T149" i="5"/>
  <c r="S149" i="5"/>
  <c r="R149" i="5"/>
  <c r="Q149" i="5"/>
  <c r="P149" i="5"/>
  <c r="Z148" i="5"/>
  <c r="Y148" i="5"/>
  <c r="X148" i="5"/>
  <c r="W148" i="5"/>
  <c r="V148" i="5"/>
  <c r="U148" i="5"/>
  <c r="T148" i="5"/>
  <c r="S148" i="5"/>
  <c r="R148" i="5"/>
  <c r="Q148" i="5"/>
  <c r="P148" i="5"/>
  <c r="Z147" i="5"/>
  <c r="Y147" i="5"/>
  <c r="X147" i="5"/>
  <c r="W147" i="5"/>
  <c r="V147" i="5"/>
  <c r="U147" i="5"/>
  <c r="T147" i="5"/>
  <c r="S147" i="5"/>
  <c r="R147" i="5"/>
  <c r="Q147" i="5"/>
  <c r="P147" i="5"/>
  <c r="Z146" i="5"/>
  <c r="Y146" i="5"/>
  <c r="X146" i="5"/>
  <c r="W146" i="5"/>
  <c r="V146" i="5"/>
  <c r="U146" i="5"/>
  <c r="T146" i="5"/>
  <c r="S146" i="5"/>
  <c r="R146" i="5"/>
  <c r="Q146" i="5"/>
  <c r="P146" i="5"/>
  <c r="Z145" i="5"/>
  <c r="Y145" i="5"/>
  <c r="X145" i="5"/>
  <c r="W145" i="5"/>
  <c r="V145" i="5"/>
  <c r="U145" i="5"/>
  <c r="T145" i="5"/>
  <c r="S145" i="5"/>
  <c r="R145" i="5"/>
  <c r="Q145" i="5"/>
  <c r="P145" i="5"/>
  <c r="Z144" i="5"/>
  <c r="Y144" i="5"/>
  <c r="X144" i="5"/>
  <c r="W144" i="5"/>
  <c r="V144" i="5"/>
  <c r="U144" i="5"/>
  <c r="T144" i="5"/>
  <c r="S144" i="5"/>
  <c r="R144" i="5"/>
  <c r="Q144" i="5"/>
  <c r="P144" i="5"/>
  <c r="Z143" i="5"/>
  <c r="Y143" i="5"/>
  <c r="X143" i="5"/>
  <c r="W143" i="5"/>
  <c r="V143" i="5"/>
  <c r="U143" i="5"/>
  <c r="T143" i="5"/>
  <c r="S143" i="5"/>
  <c r="R143" i="5"/>
  <c r="Q143" i="5"/>
  <c r="P143" i="5"/>
  <c r="Z142" i="5"/>
  <c r="Y142" i="5"/>
  <c r="X142" i="5"/>
  <c r="W142" i="5"/>
  <c r="V142" i="5"/>
  <c r="U142" i="5"/>
  <c r="T142" i="5"/>
  <c r="S142" i="5"/>
  <c r="R142" i="5"/>
  <c r="Q142" i="5"/>
  <c r="P142" i="5"/>
  <c r="Z141" i="5"/>
  <c r="Y141" i="5"/>
  <c r="X141" i="5"/>
  <c r="W141" i="5"/>
  <c r="V141" i="5"/>
  <c r="U141" i="5"/>
  <c r="T141" i="5"/>
  <c r="S141" i="5"/>
  <c r="R141" i="5"/>
  <c r="Q141" i="5"/>
  <c r="P141" i="5"/>
  <c r="Z140" i="5"/>
  <c r="Y140" i="5"/>
  <c r="X140" i="5"/>
  <c r="W140" i="5"/>
  <c r="V140" i="5"/>
  <c r="U140" i="5"/>
  <c r="T140" i="5"/>
  <c r="S140" i="5"/>
  <c r="R140" i="5"/>
  <c r="Q140" i="5"/>
  <c r="P140" i="5"/>
  <c r="Z139" i="5"/>
  <c r="Y139" i="5"/>
  <c r="X139" i="5"/>
  <c r="W139" i="5"/>
  <c r="V139" i="5"/>
  <c r="U139" i="5"/>
  <c r="T139" i="5"/>
  <c r="S139" i="5"/>
  <c r="R139" i="5"/>
  <c r="Q139" i="5"/>
  <c r="P139" i="5"/>
  <c r="Z138" i="5"/>
  <c r="Y138" i="5"/>
  <c r="X138" i="5"/>
  <c r="W138" i="5"/>
  <c r="V138" i="5"/>
  <c r="U138" i="5"/>
  <c r="T138" i="5"/>
  <c r="S138" i="5"/>
  <c r="R138" i="5"/>
  <c r="Q138" i="5"/>
  <c r="P138" i="5"/>
  <c r="Z137" i="5"/>
  <c r="Y137" i="5"/>
  <c r="X137" i="5"/>
  <c r="W137" i="5"/>
  <c r="V137" i="5"/>
  <c r="U137" i="5"/>
  <c r="T137" i="5"/>
  <c r="S137" i="5"/>
  <c r="R137" i="5"/>
  <c r="Q137" i="5"/>
  <c r="P137" i="5"/>
  <c r="Z136" i="5"/>
  <c r="Y136" i="5"/>
  <c r="X136" i="5"/>
  <c r="W136" i="5"/>
  <c r="V136" i="5"/>
  <c r="U136" i="5"/>
  <c r="T136" i="5"/>
  <c r="S136" i="5"/>
  <c r="R136" i="5"/>
  <c r="Q136" i="5"/>
  <c r="P136" i="5"/>
  <c r="Z135" i="5"/>
  <c r="Y135" i="5"/>
  <c r="X135" i="5"/>
  <c r="W135" i="5"/>
  <c r="V135" i="5"/>
  <c r="U135" i="5"/>
  <c r="T135" i="5"/>
  <c r="S135" i="5"/>
  <c r="R135" i="5"/>
  <c r="Q135" i="5"/>
  <c r="P135" i="5"/>
  <c r="Z134" i="5"/>
  <c r="Y134" i="5"/>
  <c r="X134" i="5"/>
  <c r="W134" i="5"/>
  <c r="V134" i="5"/>
  <c r="U134" i="5"/>
  <c r="T134" i="5"/>
  <c r="S134" i="5"/>
  <c r="R134" i="5"/>
  <c r="Q134" i="5"/>
  <c r="P134" i="5"/>
  <c r="Z133" i="5"/>
  <c r="Y133" i="5"/>
  <c r="X133" i="5"/>
  <c r="W133" i="5"/>
  <c r="V133" i="5"/>
  <c r="U133" i="5"/>
  <c r="T133" i="5"/>
  <c r="S133" i="5"/>
  <c r="R133" i="5"/>
  <c r="Q133" i="5"/>
  <c r="P133" i="5"/>
  <c r="Z132" i="5"/>
  <c r="Y132" i="5"/>
  <c r="X132" i="5"/>
  <c r="W132" i="5"/>
  <c r="V132" i="5"/>
  <c r="U132" i="5"/>
  <c r="T132" i="5"/>
  <c r="S132" i="5"/>
  <c r="R132" i="5"/>
  <c r="Q132" i="5"/>
  <c r="P132" i="5"/>
  <c r="Z131" i="5"/>
  <c r="Y131" i="5"/>
  <c r="X131" i="5"/>
  <c r="W131" i="5"/>
  <c r="V131" i="5"/>
  <c r="U131" i="5"/>
  <c r="T131" i="5"/>
  <c r="S131" i="5"/>
  <c r="R131" i="5"/>
  <c r="Q131" i="5"/>
  <c r="P131" i="5"/>
  <c r="Z130" i="5"/>
  <c r="Y130" i="5"/>
  <c r="X130" i="5"/>
  <c r="W130" i="5"/>
  <c r="V130" i="5"/>
  <c r="U130" i="5"/>
  <c r="T130" i="5"/>
  <c r="S130" i="5"/>
  <c r="R130" i="5"/>
  <c r="Q130" i="5"/>
  <c r="P130" i="5"/>
  <c r="Z129" i="5"/>
  <c r="Y129" i="5"/>
  <c r="X129" i="5"/>
  <c r="W129" i="5"/>
  <c r="V129" i="5"/>
  <c r="U129" i="5"/>
  <c r="T129" i="5"/>
  <c r="S129" i="5"/>
  <c r="R129" i="5"/>
  <c r="Q129" i="5"/>
  <c r="P129" i="5"/>
  <c r="Z128" i="5"/>
  <c r="Y128" i="5"/>
  <c r="X128" i="5"/>
  <c r="W128" i="5"/>
  <c r="V128" i="5"/>
  <c r="U128" i="5"/>
  <c r="T128" i="5"/>
  <c r="S128" i="5"/>
  <c r="R128" i="5"/>
  <c r="Q128" i="5"/>
  <c r="P128" i="5"/>
  <c r="Z127" i="5"/>
  <c r="Y127" i="5"/>
  <c r="X127" i="5"/>
  <c r="W127" i="5"/>
  <c r="V127" i="5"/>
  <c r="U127" i="5"/>
  <c r="T127" i="5"/>
  <c r="S127" i="5"/>
  <c r="R127" i="5"/>
  <c r="Q127" i="5"/>
  <c r="P127" i="5"/>
  <c r="Z126" i="5"/>
  <c r="Y126" i="5"/>
  <c r="X126" i="5"/>
  <c r="W126" i="5"/>
  <c r="V126" i="5"/>
  <c r="U126" i="5"/>
  <c r="T126" i="5"/>
  <c r="S126" i="5"/>
  <c r="R126" i="5"/>
  <c r="Q126" i="5"/>
  <c r="P126" i="5"/>
  <c r="Z125" i="5"/>
  <c r="Y125" i="5"/>
  <c r="X125" i="5"/>
  <c r="W125" i="5"/>
  <c r="V125" i="5"/>
  <c r="U125" i="5"/>
  <c r="T125" i="5"/>
  <c r="S125" i="5"/>
  <c r="R125" i="5"/>
  <c r="Q125" i="5"/>
  <c r="P125" i="5"/>
  <c r="Z124" i="5"/>
  <c r="Y124" i="5"/>
  <c r="X124" i="5"/>
  <c r="W124" i="5"/>
  <c r="V124" i="5"/>
  <c r="U124" i="5"/>
  <c r="T124" i="5"/>
  <c r="S124" i="5"/>
  <c r="R124" i="5"/>
  <c r="Q124" i="5"/>
  <c r="P124" i="5"/>
  <c r="Z123" i="5"/>
  <c r="Y123" i="5"/>
  <c r="X123" i="5"/>
  <c r="W123" i="5"/>
  <c r="V123" i="5"/>
  <c r="U123" i="5"/>
  <c r="T123" i="5"/>
  <c r="S123" i="5"/>
  <c r="R123" i="5"/>
  <c r="Q123" i="5"/>
  <c r="P123" i="5"/>
  <c r="Z122" i="5"/>
  <c r="Y122" i="5"/>
  <c r="X122" i="5"/>
  <c r="W122" i="5"/>
  <c r="V122" i="5"/>
  <c r="U122" i="5"/>
  <c r="T122" i="5"/>
  <c r="S122" i="5"/>
  <c r="R122" i="5"/>
  <c r="Q122" i="5"/>
  <c r="P122" i="5"/>
  <c r="Z121" i="5"/>
  <c r="Y121" i="5"/>
  <c r="X121" i="5"/>
  <c r="W121" i="5"/>
  <c r="V121" i="5"/>
  <c r="U121" i="5"/>
  <c r="T121" i="5"/>
  <c r="S121" i="5"/>
  <c r="R121" i="5"/>
  <c r="Q121" i="5"/>
  <c r="P121" i="5"/>
  <c r="Z120" i="5"/>
  <c r="Y120" i="5"/>
  <c r="X120" i="5"/>
  <c r="W120" i="5"/>
  <c r="V120" i="5"/>
  <c r="U120" i="5"/>
  <c r="T120" i="5"/>
  <c r="S120" i="5"/>
  <c r="R120" i="5"/>
  <c r="Q120" i="5"/>
  <c r="P120" i="5"/>
  <c r="Z119" i="5"/>
  <c r="Y119" i="5"/>
  <c r="X119" i="5"/>
  <c r="W119" i="5"/>
  <c r="V119" i="5"/>
  <c r="U119" i="5"/>
  <c r="T119" i="5"/>
  <c r="S119" i="5"/>
  <c r="R119" i="5"/>
  <c r="Q119" i="5"/>
  <c r="P119" i="5"/>
  <c r="Z118" i="5"/>
  <c r="Y118" i="5"/>
  <c r="X118" i="5"/>
  <c r="W118" i="5"/>
  <c r="V118" i="5"/>
  <c r="U118" i="5"/>
  <c r="T118" i="5"/>
  <c r="S118" i="5"/>
  <c r="R118" i="5"/>
  <c r="Q118" i="5"/>
  <c r="P118" i="5"/>
  <c r="Z117" i="5"/>
  <c r="Y117" i="5"/>
  <c r="X117" i="5"/>
  <c r="W117" i="5"/>
  <c r="V117" i="5"/>
  <c r="U117" i="5"/>
  <c r="T117" i="5"/>
  <c r="S117" i="5"/>
  <c r="R117" i="5"/>
  <c r="Q117" i="5"/>
  <c r="P117" i="5"/>
  <c r="Z116" i="5"/>
  <c r="Y116" i="5"/>
  <c r="X116" i="5"/>
  <c r="W116" i="5"/>
  <c r="V116" i="5"/>
  <c r="U116" i="5"/>
  <c r="T116" i="5"/>
  <c r="S116" i="5"/>
  <c r="R116" i="5"/>
  <c r="Q116" i="5"/>
  <c r="P116" i="5"/>
  <c r="Z115" i="5"/>
  <c r="Y115" i="5"/>
  <c r="X115" i="5"/>
  <c r="W115" i="5"/>
  <c r="V115" i="5"/>
  <c r="U115" i="5"/>
  <c r="T115" i="5"/>
  <c r="S115" i="5"/>
  <c r="R115" i="5"/>
  <c r="Q115" i="5"/>
  <c r="P115" i="5"/>
  <c r="Z114" i="5"/>
  <c r="Y114" i="5"/>
  <c r="X114" i="5"/>
  <c r="W114" i="5"/>
  <c r="V114" i="5"/>
  <c r="U114" i="5"/>
  <c r="T114" i="5"/>
  <c r="S114" i="5"/>
  <c r="R114" i="5"/>
  <c r="Q114" i="5"/>
  <c r="P114" i="5"/>
  <c r="Z113" i="5"/>
  <c r="Y113" i="5"/>
  <c r="X113" i="5"/>
  <c r="W113" i="5"/>
  <c r="V113" i="5"/>
  <c r="U113" i="5"/>
  <c r="T113" i="5"/>
  <c r="S113" i="5"/>
  <c r="R113" i="5"/>
  <c r="Q113" i="5"/>
  <c r="P113" i="5"/>
  <c r="Z112" i="5"/>
  <c r="Y112" i="5"/>
  <c r="X112" i="5"/>
  <c r="W112" i="5"/>
  <c r="V112" i="5"/>
  <c r="U112" i="5"/>
  <c r="T112" i="5"/>
  <c r="S112" i="5"/>
  <c r="R112" i="5"/>
  <c r="Q112" i="5"/>
  <c r="P112" i="5"/>
  <c r="Z111" i="5"/>
  <c r="Y111" i="5"/>
  <c r="X111" i="5"/>
  <c r="W111" i="5"/>
  <c r="V111" i="5"/>
  <c r="U111" i="5"/>
  <c r="T111" i="5"/>
  <c r="S111" i="5"/>
  <c r="R111" i="5"/>
  <c r="Q111" i="5"/>
  <c r="P111" i="5"/>
  <c r="Z110" i="5"/>
  <c r="Y110" i="5"/>
  <c r="X110" i="5"/>
  <c r="W110" i="5"/>
  <c r="V110" i="5"/>
  <c r="U110" i="5"/>
  <c r="T110" i="5"/>
  <c r="S110" i="5"/>
  <c r="R110" i="5"/>
  <c r="Q110" i="5"/>
  <c r="P110" i="5"/>
  <c r="Z109" i="5"/>
  <c r="Y109" i="5"/>
  <c r="X109" i="5"/>
  <c r="W109" i="5"/>
  <c r="V109" i="5"/>
  <c r="U109" i="5"/>
  <c r="T109" i="5"/>
  <c r="S109" i="5"/>
  <c r="R109" i="5"/>
  <c r="Q109" i="5"/>
  <c r="P109" i="5"/>
  <c r="Z108" i="5"/>
  <c r="Y108" i="5"/>
  <c r="X108" i="5"/>
  <c r="W108" i="5"/>
  <c r="V108" i="5"/>
  <c r="U108" i="5"/>
  <c r="T108" i="5"/>
  <c r="S108" i="5"/>
  <c r="R108" i="5"/>
  <c r="Q108" i="5"/>
  <c r="P108" i="5"/>
  <c r="Z107" i="5"/>
  <c r="Y107" i="5"/>
  <c r="X107" i="5"/>
  <c r="W107" i="5"/>
  <c r="V107" i="5"/>
  <c r="U107" i="5"/>
  <c r="T107" i="5"/>
  <c r="S107" i="5"/>
  <c r="R107" i="5"/>
  <c r="Q107" i="5"/>
  <c r="P107" i="5"/>
  <c r="Z106" i="5"/>
  <c r="Y106" i="5"/>
  <c r="X106" i="5"/>
  <c r="W106" i="5"/>
  <c r="V106" i="5"/>
  <c r="U106" i="5"/>
  <c r="T106" i="5"/>
  <c r="S106" i="5"/>
  <c r="R106" i="5"/>
  <c r="Q106" i="5"/>
  <c r="P106" i="5"/>
  <c r="Z105" i="5"/>
  <c r="Y105" i="5"/>
  <c r="X105" i="5"/>
  <c r="W105" i="5"/>
  <c r="V105" i="5"/>
  <c r="U105" i="5"/>
  <c r="T105" i="5"/>
  <c r="S105" i="5"/>
  <c r="R105" i="5"/>
  <c r="Q105" i="5"/>
  <c r="P105" i="5"/>
  <c r="Z104" i="5"/>
  <c r="Y104" i="5"/>
  <c r="X104" i="5"/>
  <c r="W104" i="5"/>
  <c r="V104" i="5"/>
  <c r="U104" i="5"/>
  <c r="T104" i="5"/>
  <c r="S104" i="5"/>
  <c r="R104" i="5"/>
  <c r="Q104" i="5"/>
  <c r="P104" i="5"/>
  <c r="Z103" i="5"/>
  <c r="Y103" i="5"/>
  <c r="X103" i="5"/>
  <c r="W103" i="5"/>
  <c r="V103" i="5"/>
  <c r="U103" i="5"/>
  <c r="T103" i="5"/>
  <c r="S103" i="5"/>
  <c r="R103" i="5"/>
  <c r="Q103" i="5"/>
  <c r="P103" i="5"/>
  <c r="Z102" i="5"/>
  <c r="Y102" i="5"/>
  <c r="X102" i="5"/>
  <c r="W102" i="5"/>
  <c r="V102" i="5"/>
  <c r="U102" i="5"/>
  <c r="T102" i="5"/>
  <c r="S102" i="5"/>
  <c r="R102" i="5"/>
  <c r="Q102" i="5"/>
  <c r="P102" i="5"/>
  <c r="Z101" i="5"/>
  <c r="Y101" i="5"/>
  <c r="X101" i="5"/>
  <c r="W101" i="5"/>
  <c r="V101" i="5"/>
  <c r="U101" i="5"/>
  <c r="T101" i="5"/>
  <c r="S101" i="5"/>
  <c r="R101" i="5"/>
  <c r="Q101" i="5"/>
  <c r="P101" i="5"/>
  <c r="Z100" i="5"/>
  <c r="Y100" i="5"/>
  <c r="X100" i="5"/>
  <c r="W100" i="5"/>
  <c r="V100" i="5"/>
  <c r="U100" i="5"/>
  <c r="T100" i="5"/>
  <c r="S100" i="5"/>
  <c r="R100" i="5"/>
  <c r="Q100" i="5"/>
  <c r="P100" i="5"/>
  <c r="Z99" i="5"/>
  <c r="Y99" i="5"/>
  <c r="X99" i="5"/>
  <c r="W99" i="5"/>
  <c r="V99" i="5"/>
  <c r="U99" i="5"/>
  <c r="T99" i="5"/>
  <c r="S99" i="5"/>
  <c r="R99" i="5"/>
  <c r="Q99" i="5"/>
  <c r="P99" i="5"/>
  <c r="Z98" i="5"/>
  <c r="Y98" i="5"/>
  <c r="X98" i="5"/>
  <c r="W98" i="5"/>
  <c r="V98" i="5"/>
  <c r="U98" i="5"/>
  <c r="T98" i="5"/>
  <c r="S98" i="5"/>
  <c r="R98" i="5"/>
  <c r="Q98" i="5"/>
  <c r="P98" i="5"/>
  <c r="Z97" i="5"/>
  <c r="Y97" i="5"/>
  <c r="X97" i="5"/>
  <c r="W97" i="5"/>
  <c r="V97" i="5"/>
  <c r="U97" i="5"/>
  <c r="T97" i="5"/>
  <c r="S97" i="5"/>
  <c r="R97" i="5"/>
  <c r="Q97" i="5"/>
  <c r="P97" i="5"/>
  <c r="Z96" i="5"/>
  <c r="Y96" i="5"/>
  <c r="X96" i="5"/>
  <c r="W96" i="5"/>
  <c r="V96" i="5"/>
  <c r="U96" i="5"/>
  <c r="T96" i="5"/>
  <c r="S96" i="5"/>
  <c r="R96" i="5"/>
  <c r="Q96" i="5"/>
  <c r="P96" i="5"/>
  <c r="Z95" i="5"/>
  <c r="Y95" i="5"/>
  <c r="X95" i="5"/>
  <c r="W95" i="5"/>
  <c r="V95" i="5"/>
  <c r="U95" i="5"/>
  <c r="T95" i="5"/>
  <c r="S95" i="5"/>
  <c r="R95" i="5"/>
  <c r="Q95" i="5"/>
  <c r="P95" i="5"/>
  <c r="Z94" i="5"/>
  <c r="Y94" i="5"/>
  <c r="X94" i="5"/>
  <c r="W94" i="5"/>
  <c r="V94" i="5"/>
  <c r="U94" i="5"/>
  <c r="T94" i="5"/>
  <c r="S94" i="5"/>
  <c r="R94" i="5"/>
  <c r="Q94" i="5"/>
  <c r="P94" i="5"/>
  <c r="Z93" i="5"/>
  <c r="Y93" i="5"/>
  <c r="X93" i="5"/>
  <c r="W93" i="5"/>
  <c r="V93" i="5"/>
  <c r="U93" i="5"/>
  <c r="T93" i="5"/>
  <c r="S93" i="5"/>
  <c r="R93" i="5"/>
  <c r="Q93" i="5"/>
  <c r="P93" i="5"/>
  <c r="Z92" i="5"/>
  <c r="Y92" i="5"/>
  <c r="X92" i="5"/>
  <c r="W92" i="5"/>
  <c r="V92" i="5"/>
  <c r="U92" i="5"/>
  <c r="T92" i="5"/>
  <c r="S92" i="5"/>
  <c r="R92" i="5"/>
  <c r="Q92" i="5"/>
  <c r="P92" i="5"/>
  <c r="Z91" i="5"/>
  <c r="Y91" i="5"/>
  <c r="X91" i="5"/>
  <c r="W91" i="5"/>
  <c r="V91" i="5"/>
  <c r="U91" i="5"/>
  <c r="T91" i="5"/>
  <c r="S91" i="5"/>
  <c r="R91" i="5"/>
  <c r="Q91" i="5"/>
  <c r="P91" i="5"/>
  <c r="Z90" i="5"/>
  <c r="Y90" i="5"/>
  <c r="X90" i="5"/>
  <c r="W90" i="5"/>
  <c r="V90" i="5"/>
  <c r="U90" i="5"/>
  <c r="T90" i="5"/>
  <c r="S90" i="5"/>
  <c r="R90" i="5"/>
  <c r="Q90" i="5"/>
  <c r="P90" i="5"/>
  <c r="Z89" i="5"/>
  <c r="Y89" i="5"/>
  <c r="X89" i="5"/>
  <c r="W89" i="5"/>
  <c r="V89" i="5"/>
  <c r="U89" i="5"/>
  <c r="T89" i="5"/>
  <c r="S89" i="5"/>
  <c r="R89" i="5"/>
  <c r="Q89" i="5"/>
  <c r="P89" i="5"/>
  <c r="Z88" i="5"/>
  <c r="Y88" i="5"/>
  <c r="X88" i="5"/>
  <c r="W88" i="5"/>
  <c r="V88" i="5"/>
  <c r="U88" i="5"/>
  <c r="T88" i="5"/>
  <c r="S88" i="5"/>
  <c r="R88" i="5"/>
  <c r="Q88" i="5"/>
  <c r="P88" i="5"/>
  <c r="Z87" i="5"/>
  <c r="Y87" i="5"/>
  <c r="X87" i="5"/>
  <c r="W87" i="5"/>
  <c r="V87" i="5"/>
  <c r="U87" i="5"/>
  <c r="T87" i="5"/>
  <c r="S87" i="5"/>
  <c r="R87" i="5"/>
  <c r="Q87" i="5"/>
  <c r="P87" i="5"/>
  <c r="Z86" i="5"/>
  <c r="Y86" i="5"/>
  <c r="X86" i="5"/>
  <c r="W86" i="5"/>
  <c r="V86" i="5"/>
  <c r="U86" i="5"/>
  <c r="T86" i="5"/>
  <c r="S86" i="5"/>
  <c r="R86" i="5"/>
  <c r="Q86" i="5"/>
  <c r="P86" i="5"/>
  <c r="Z85" i="5"/>
  <c r="Y85" i="5"/>
  <c r="X85" i="5"/>
  <c r="W85" i="5"/>
  <c r="V85" i="5"/>
  <c r="U85" i="5"/>
  <c r="T85" i="5"/>
  <c r="S85" i="5"/>
  <c r="R85" i="5"/>
  <c r="Q85" i="5"/>
  <c r="P85" i="5"/>
  <c r="Z84" i="5"/>
  <c r="Y84" i="5"/>
  <c r="X84" i="5"/>
  <c r="W84" i="5"/>
  <c r="V84" i="5"/>
  <c r="U84" i="5"/>
  <c r="T84" i="5"/>
  <c r="S84" i="5"/>
  <c r="R84" i="5"/>
  <c r="Q84" i="5"/>
  <c r="P84" i="5"/>
  <c r="Z83" i="5"/>
  <c r="Y83" i="5"/>
  <c r="X83" i="5"/>
  <c r="W83" i="5"/>
  <c r="V83" i="5"/>
  <c r="U83" i="5"/>
  <c r="T83" i="5"/>
  <c r="S83" i="5"/>
  <c r="R83" i="5"/>
  <c r="Q83" i="5"/>
  <c r="P83" i="5"/>
  <c r="Z82" i="5"/>
  <c r="Y82" i="5"/>
  <c r="X82" i="5"/>
  <c r="W82" i="5"/>
  <c r="V82" i="5"/>
  <c r="U82" i="5"/>
  <c r="T82" i="5"/>
  <c r="S82" i="5"/>
  <c r="R82" i="5"/>
  <c r="Q82" i="5"/>
  <c r="P82" i="5"/>
  <c r="Z81" i="5"/>
  <c r="Y81" i="5"/>
  <c r="X81" i="5"/>
  <c r="W81" i="5"/>
  <c r="V81" i="5"/>
  <c r="U81" i="5"/>
  <c r="T81" i="5"/>
  <c r="S81" i="5"/>
  <c r="R81" i="5"/>
  <c r="Q81" i="5"/>
  <c r="P81" i="5"/>
  <c r="Z80" i="5"/>
  <c r="Y80" i="5"/>
  <c r="X80" i="5"/>
  <c r="W80" i="5"/>
  <c r="V80" i="5"/>
  <c r="U80" i="5"/>
  <c r="T80" i="5"/>
  <c r="S80" i="5"/>
  <c r="R80" i="5"/>
  <c r="Q80" i="5"/>
  <c r="P80" i="5"/>
  <c r="Z79" i="5"/>
  <c r="Y79" i="5"/>
  <c r="X79" i="5"/>
  <c r="W79" i="5"/>
  <c r="V79" i="5"/>
  <c r="U79" i="5"/>
  <c r="T79" i="5"/>
  <c r="S79" i="5"/>
  <c r="R79" i="5"/>
  <c r="Q79" i="5"/>
  <c r="P79" i="5"/>
  <c r="Z78" i="5"/>
  <c r="Y78" i="5"/>
  <c r="X78" i="5"/>
  <c r="W78" i="5"/>
  <c r="V78" i="5"/>
  <c r="U78" i="5"/>
  <c r="T78" i="5"/>
  <c r="S78" i="5"/>
  <c r="R78" i="5"/>
  <c r="Q78" i="5"/>
  <c r="P78" i="5"/>
  <c r="Z77" i="5"/>
  <c r="Y77" i="5"/>
  <c r="X77" i="5"/>
  <c r="W77" i="5"/>
  <c r="V77" i="5"/>
  <c r="U77" i="5"/>
  <c r="T77" i="5"/>
  <c r="S77" i="5"/>
  <c r="R77" i="5"/>
  <c r="Q77" i="5"/>
  <c r="P77" i="5"/>
  <c r="Z76" i="5"/>
  <c r="Y76" i="5"/>
  <c r="X76" i="5"/>
  <c r="W76" i="5"/>
  <c r="V76" i="5"/>
  <c r="U76" i="5"/>
  <c r="T76" i="5"/>
  <c r="S76" i="5"/>
  <c r="R76" i="5"/>
  <c r="Q76" i="5"/>
  <c r="P76" i="5"/>
  <c r="Z75" i="5"/>
  <c r="Y75" i="5"/>
  <c r="X75" i="5"/>
  <c r="W75" i="5"/>
  <c r="V75" i="5"/>
  <c r="U75" i="5"/>
  <c r="T75" i="5"/>
  <c r="S75" i="5"/>
  <c r="R75" i="5"/>
  <c r="Q75" i="5"/>
  <c r="P75" i="5"/>
  <c r="Z74" i="5"/>
  <c r="Y74" i="5"/>
  <c r="X74" i="5"/>
  <c r="W74" i="5"/>
  <c r="V74" i="5"/>
  <c r="U74" i="5"/>
  <c r="T74" i="5"/>
  <c r="S74" i="5"/>
  <c r="R74" i="5"/>
  <c r="Q74" i="5"/>
  <c r="P74" i="5"/>
  <c r="Z73" i="5"/>
  <c r="Y73" i="5"/>
  <c r="X73" i="5"/>
  <c r="W73" i="5"/>
  <c r="V73" i="5"/>
  <c r="U73" i="5"/>
  <c r="T73" i="5"/>
  <c r="S73" i="5"/>
  <c r="R73" i="5"/>
  <c r="Q73" i="5"/>
  <c r="P73" i="5"/>
  <c r="Z72" i="5"/>
  <c r="Y72" i="5"/>
  <c r="X72" i="5"/>
  <c r="W72" i="5"/>
  <c r="V72" i="5"/>
  <c r="U72" i="5"/>
  <c r="T72" i="5"/>
  <c r="S72" i="5"/>
  <c r="R72" i="5"/>
  <c r="Q72" i="5"/>
  <c r="P72" i="5"/>
  <c r="Z71" i="5"/>
  <c r="Y71" i="5"/>
  <c r="X71" i="5"/>
  <c r="W71" i="5"/>
  <c r="V71" i="5"/>
  <c r="U71" i="5"/>
  <c r="T71" i="5"/>
  <c r="S71" i="5"/>
  <c r="R71" i="5"/>
  <c r="Q71" i="5"/>
  <c r="P71" i="5"/>
  <c r="Z70" i="5"/>
  <c r="Y70" i="5"/>
  <c r="X70" i="5"/>
  <c r="W70" i="5"/>
  <c r="V70" i="5"/>
  <c r="U70" i="5"/>
  <c r="T70" i="5"/>
  <c r="S70" i="5"/>
  <c r="R70" i="5"/>
  <c r="Q70" i="5"/>
  <c r="P70" i="5"/>
  <c r="Z69" i="5"/>
  <c r="Y69" i="5"/>
  <c r="X69" i="5"/>
  <c r="W69" i="5"/>
  <c r="V69" i="5"/>
  <c r="U69" i="5"/>
  <c r="T69" i="5"/>
  <c r="S69" i="5"/>
  <c r="R69" i="5"/>
  <c r="Q69" i="5"/>
  <c r="P69" i="5"/>
  <c r="Z68" i="5"/>
  <c r="Y68" i="5"/>
  <c r="X68" i="5"/>
  <c r="W68" i="5"/>
  <c r="V68" i="5"/>
  <c r="U68" i="5"/>
  <c r="T68" i="5"/>
  <c r="S68" i="5"/>
  <c r="R68" i="5"/>
  <c r="Q68" i="5"/>
  <c r="P68" i="5"/>
  <c r="Z67" i="5"/>
  <c r="Y67" i="5"/>
  <c r="X67" i="5"/>
  <c r="W67" i="5"/>
  <c r="V67" i="5"/>
  <c r="U67" i="5"/>
  <c r="T67" i="5"/>
  <c r="S67" i="5"/>
  <c r="R67" i="5"/>
  <c r="Q67" i="5"/>
  <c r="P67" i="5"/>
  <c r="Z66" i="5"/>
  <c r="Y66" i="5"/>
  <c r="X66" i="5"/>
  <c r="W66" i="5"/>
  <c r="V66" i="5"/>
  <c r="U66" i="5"/>
  <c r="T66" i="5"/>
  <c r="S66" i="5"/>
  <c r="R66" i="5"/>
  <c r="Q66" i="5"/>
  <c r="P66" i="5"/>
  <c r="Z65" i="5"/>
  <c r="Y65" i="5"/>
  <c r="X65" i="5"/>
  <c r="W65" i="5"/>
  <c r="V65" i="5"/>
  <c r="U65" i="5"/>
  <c r="T65" i="5"/>
  <c r="S65" i="5"/>
  <c r="R65" i="5"/>
  <c r="Q65" i="5"/>
  <c r="P65" i="5"/>
  <c r="Z64" i="5"/>
  <c r="Y64" i="5"/>
  <c r="X64" i="5"/>
  <c r="W64" i="5"/>
  <c r="V64" i="5"/>
  <c r="U64" i="5"/>
  <c r="T64" i="5"/>
  <c r="S64" i="5"/>
  <c r="R64" i="5"/>
  <c r="Q64" i="5"/>
  <c r="P64" i="5"/>
  <c r="Z63" i="5"/>
  <c r="Y63" i="5"/>
  <c r="X63" i="5"/>
  <c r="W63" i="5"/>
  <c r="V63" i="5"/>
  <c r="U63" i="5"/>
  <c r="T63" i="5"/>
  <c r="S63" i="5"/>
  <c r="R63" i="5"/>
  <c r="Q63" i="5"/>
  <c r="P63" i="5"/>
  <c r="Z62" i="5"/>
  <c r="Y62" i="5"/>
  <c r="X62" i="5"/>
  <c r="W62" i="5"/>
  <c r="V62" i="5"/>
  <c r="U62" i="5"/>
  <c r="T62" i="5"/>
  <c r="S62" i="5"/>
  <c r="R62" i="5"/>
  <c r="Q62" i="5"/>
  <c r="P62" i="5"/>
  <c r="Z61" i="5"/>
  <c r="Y61" i="5"/>
  <c r="X61" i="5"/>
  <c r="W61" i="5"/>
  <c r="V61" i="5"/>
  <c r="U61" i="5"/>
  <c r="T61" i="5"/>
  <c r="S61" i="5"/>
  <c r="R61" i="5"/>
  <c r="Q61" i="5"/>
  <c r="P61" i="5"/>
  <c r="Z60" i="5"/>
  <c r="Y60" i="5"/>
  <c r="X60" i="5"/>
  <c r="W60" i="5"/>
  <c r="V60" i="5"/>
  <c r="U60" i="5"/>
  <c r="T60" i="5"/>
  <c r="S60" i="5"/>
  <c r="R60" i="5"/>
  <c r="Q60" i="5"/>
  <c r="P60" i="5"/>
  <c r="Z59" i="5"/>
  <c r="Y59" i="5"/>
  <c r="X59" i="5"/>
  <c r="W59" i="5"/>
  <c r="V59" i="5"/>
  <c r="U59" i="5"/>
  <c r="T59" i="5"/>
  <c r="S59" i="5"/>
  <c r="R59" i="5"/>
  <c r="Q59" i="5"/>
  <c r="P59" i="5"/>
  <c r="Z58" i="5"/>
  <c r="Y58" i="5"/>
  <c r="X58" i="5"/>
  <c r="W58" i="5"/>
  <c r="V58" i="5"/>
  <c r="U58" i="5"/>
  <c r="T58" i="5"/>
  <c r="S58" i="5"/>
  <c r="R58" i="5"/>
  <c r="Q58" i="5"/>
  <c r="P58" i="5"/>
  <c r="Z57" i="5"/>
  <c r="Y57" i="5"/>
  <c r="X57" i="5"/>
  <c r="W57" i="5"/>
  <c r="V57" i="5"/>
  <c r="U57" i="5"/>
  <c r="T57" i="5"/>
  <c r="S57" i="5"/>
  <c r="R57" i="5"/>
  <c r="Q57" i="5"/>
  <c r="P57" i="5"/>
  <c r="Z56" i="5"/>
  <c r="Y56" i="5"/>
  <c r="X56" i="5"/>
  <c r="W56" i="5"/>
  <c r="V56" i="5"/>
  <c r="U56" i="5"/>
  <c r="T56" i="5"/>
  <c r="S56" i="5"/>
  <c r="R56" i="5"/>
  <c r="Q56" i="5"/>
  <c r="P56" i="5"/>
  <c r="Z55" i="5"/>
  <c r="Y55" i="5"/>
  <c r="X55" i="5"/>
  <c r="W55" i="5"/>
  <c r="V55" i="5"/>
  <c r="U55" i="5"/>
  <c r="T55" i="5"/>
  <c r="S55" i="5"/>
  <c r="R55" i="5"/>
  <c r="Q55" i="5"/>
  <c r="P55" i="5"/>
  <c r="Z54" i="5"/>
  <c r="Y54" i="5"/>
  <c r="X54" i="5"/>
  <c r="W54" i="5"/>
  <c r="V54" i="5"/>
  <c r="U54" i="5"/>
  <c r="T54" i="5"/>
  <c r="S54" i="5"/>
  <c r="R54" i="5"/>
  <c r="Q54" i="5"/>
  <c r="P54" i="5"/>
  <c r="Z53" i="5"/>
  <c r="Y53" i="5"/>
  <c r="X53" i="5"/>
  <c r="W53" i="5"/>
  <c r="V53" i="5"/>
  <c r="U53" i="5"/>
  <c r="T53" i="5"/>
  <c r="S53" i="5"/>
  <c r="R53" i="5"/>
  <c r="Q53" i="5"/>
  <c r="P53" i="5"/>
  <c r="Z52" i="5"/>
  <c r="Y52" i="5"/>
  <c r="X52" i="5"/>
  <c r="W52" i="5"/>
  <c r="V52" i="5"/>
  <c r="U52" i="5"/>
  <c r="T52" i="5"/>
  <c r="S52" i="5"/>
  <c r="R52" i="5"/>
  <c r="Q52" i="5"/>
  <c r="P52" i="5"/>
  <c r="Z51" i="5"/>
  <c r="Y51" i="5"/>
  <c r="X51" i="5"/>
  <c r="W51" i="5"/>
  <c r="V51" i="5"/>
  <c r="U51" i="5"/>
  <c r="T51" i="5"/>
  <c r="S51" i="5"/>
  <c r="R51" i="5"/>
  <c r="Q51" i="5"/>
  <c r="P51" i="5"/>
  <c r="Z50" i="5"/>
  <c r="Y50" i="5"/>
  <c r="X50" i="5"/>
  <c r="W50" i="5"/>
  <c r="V50" i="5"/>
  <c r="U50" i="5"/>
  <c r="T50" i="5"/>
  <c r="S50" i="5"/>
  <c r="R50" i="5"/>
  <c r="Q50" i="5"/>
  <c r="P50" i="5"/>
  <c r="Z49" i="5"/>
  <c r="Y49" i="5"/>
  <c r="X49" i="5"/>
  <c r="W49" i="5"/>
  <c r="V49" i="5"/>
  <c r="U49" i="5"/>
  <c r="T49" i="5"/>
  <c r="S49" i="5"/>
  <c r="R49" i="5"/>
  <c r="Q49" i="5"/>
  <c r="P49" i="5"/>
  <c r="Z47" i="5"/>
  <c r="Y47" i="5"/>
  <c r="X47" i="5"/>
  <c r="W47" i="5"/>
  <c r="V47" i="5"/>
  <c r="U47" i="5"/>
  <c r="T47" i="5"/>
  <c r="S47" i="5"/>
  <c r="R47" i="5"/>
  <c r="Q47" i="5"/>
  <c r="P47" i="5"/>
  <c r="Z46" i="5"/>
  <c r="Y46" i="5"/>
  <c r="X46" i="5"/>
  <c r="W46" i="5"/>
  <c r="V46" i="5"/>
  <c r="U46" i="5"/>
  <c r="T46" i="5"/>
  <c r="S46" i="5"/>
  <c r="R46" i="5"/>
  <c r="Q46" i="5"/>
  <c r="P46" i="5"/>
  <c r="Z45" i="5"/>
  <c r="Y45" i="5"/>
  <c r="X45" i="5"/>
  <c r="W45" i="5"/>
  <c r="V45" i="5"/>
  <c r="U45" i="5"/>
  <c r="T45" i="5"/>
  <c r="S45" i="5"/>
  <c r="R45" i="5"/>
  <c r="Q45" i="5"/>
  <c r="P45" i="5"/>
  <c r="Z44" i="5"/>
  <c r="Y44" i="5"/>
  <c r="X44" i="5"/>
  <c r="W44" i="5"/>
  <c r="V44" i="5"/>
  <c r="U44" i="5"/>
  <c r="T44" i="5"/>
  <c r="S44" i="5"/>
  <c r="R44" i="5"/>
  <c r="Q44" i="5"/>
  <c r="P44" i="5"/>
  <c r="Z43" i="5"/>
  <c r="Y43" i="5"/>
  <c r="X43" i="5"/>
  <c r="W43" i="5"/>
  <c r="V43" i="5"/>
  <c r="U43" i="5"/>
  <c r="T43" i="5"/>
  <c r="S43" i="5"/>
  <c r="R43" i="5"/>
  <c r="Q43" i="5"/>
  <c r="P43" i="5"/>
  <c r="Z42" i="5"/>
  <c r="Y42" i="5"/>
  <c r="X42" i="5"/>
  <c r="W42" i="5"/>
  <c r="V42" i="5"/>
  <c r="U42" i="5"/>
  <c r="T42" i="5"/>
  <c r="S42" i="5"/>
  <c r="R42" i="5"/>
  <c r="Q42" i="5"/>
  <c r="P42" i="5"/>
  <c r="Z41" i="5"/>
  <c r="Y41" i="5"/>
  <c r="X41" i="5"/>
  <c r="W41" i="5"/>
  <c r="V41" i="5"/>
  <c r="U41" i="5"/>
  <c r="T41" i="5"/>
  <c r="S41" i="5"/>
  <c r="R41" i="5"/>
  <c r="Q41" i="5"/>
  <c r="P41" i="5"/>
  <c r="Z40" i="5"/>
  <c r="Y40" i="5"/>
  <c r="X40" i="5"/>
  <c r="W40" i="5"/>
  <c r="V40" i="5"/>
  <c r="U40" i="5"/>
  <c r="T40" i="5"/>
  <c r="S40" i="5"/>
  <c r="R40" i="5"/>
  <c r="Q40" i="5"/>
  <c r="P40" i="5"/>
  <c r="Z39" i="5"/>
  <c r="Y39" i="5"/>
  <c r="X39" i="5"/>
  <c r="W39" i="5"/>
  <c r="V39" i="5"/>
  <c r="U39" i="5"/>
  <c r="T39" i="5"/>
  <c r="S39" i="5"/>
  <c r="R39" i="5"/>
  <c r="Q39" i="5"/>
  <c r="P39" i="5"/>
  <c r="Z38" i="5"/>
  <c r="Y38" i="5"/>
  <c r="X38" i="5"/>
  <c r="W38" i="5"/>
  <c r="V38" i="5"/>
  <c r="U38" i="5"/>
  <c r="T38" i="5"/>
  <c r="S38" i="5"/>
  <c r="R38" i="5"/>
  <c r="Q38" i="5"/>
  <c r="P38" i="5"/>
  <c r="Z37" i="5"/>
  <c r="Y37" i="5"/>
  <c r="X37" i="5"/>
  <c r="W37" i="5"/>
  <c r="V37" i="5"/>
  <c r="U37" i="5"/>
  <c r="T37" i="5"/>
  <c r="S37" i="5"/>
  <c r="R37" i="5"/>
  <c r="Q37" i="5"/>
  <c r="P37" i="5"/>
  <c r="Z36" i="5"/>
  <c r="Y36" i="5"/>
  <c r="X36" i="5"/>
  <c r="W36" i="5"/>
  <c r="V36" i="5"/>
  <c r="U36" i="5"/>
  <c r="T36" i="5"/>
  <c r="S36" i="5"/>
  <c r="R36" i="5"/>
  <c r="Q36" i="5"/>
  <c r="P36" i="5"/>
  <c r="Z35" i="5"/>
  <c r="Y35" i="5"/>
  <c r="X35" i="5"/>
  <c r="W35" i="5"/>
  <c r="V35" i="5"/>
  <c r="U35" i="5"/>
  <c r="T35" i="5"/>
  <c r="S35" i="5"/>
  <c r="R35" i="5"/>
  <c r="Q35" i="5"/>
  <c r="P35" i="5"/>
  <c r="Z34" i="5"/>
  <c r="Y34" i="5"/>
  <c r="X34" i="5"/>
  <c r="W34" i="5"/>
  <c r="V34" i="5"/>
  <c r="U34" i="5"/>
  <c r="T34" i="5"/>
  <c r="S34" i="5"/>
  <c r="R34" i="5"/>
  <c r="Q34" i="5"/>
  <c r="P34" i="5"/>
  <c r="Z33" i="5"/>
  <c r="Y33" i="5"/>
  <c r="X33" i="5"/>
  <c r="W33" i="5"/>
  <c r="V33" i="5"/>
  <c r="U33" i="5"/>
  <c r="T33" i="5"/>
  <c r="S33" i="5"/>
  <c r="R33" i="5"/>
  <c r="Q33" i="5"/>
  <c r="P33" i="5"/>
  <c r="Z32" i="5"/>
  <c r="Y32" i="5"/>
  <c r="X32" i="5"/>
  <c r="W32" i="5"/>
  <c r="V32" i="5"/>
  <c r="U32" i="5"/>
  <c r="T32" i="5"/>
  <c r="S32" i="5"/>
  <c r="R32" i="5"/>
  <c r="Q32" i="5"/>
  <c r="P32" i="5"/>
  <c r="Z31" i="5"/>
  <c r="Y31" i="5"/>
  <c r="X31" i="5"/>
  <c r="W31" i="5"/>
  <c r="V31" i="5"/>
  <c r="U31" i="5"/>
  <c r="T31" i="5"/>
  <c r="S31" i="5"/>
  <c r="R31" i="5"/>
  <c r="Q31" i="5"/>
  <c r="P31" i="5"/>
  <c r="Z30" i="5"/>
  <c r="Y30" i="5"/>
  <c r="X30" i="5"/>
  <c r="W30" i="5"/>
  <c r="V30" i="5"/>
  <c r="U30" i="5"/>
  <c r="T30" i="5"/>
  <c r="S30" i="5"/>
  <c r="R30" i="5"/>
  <c r="Q30" i="5"/>
  <c r="P30" i="5"/>
  <c r="Z29" i="5"/>
  <c r="Y29" i="5"/>
  <c r="X29" i="5"/>
  <c r="W29" i="5"/>
  <c r="V29" i="5"/>
  <c r="U29" i="5"/>
  <c r="T29" i="5"/>
  <c r="S29" i="5"/>
  <c r="R29" i="5"/>
  <c r="Q29" i="5"/>
  <c r="P29" i="5"/>
  <c r="Z28" i="5"/>
  <c r="Y28" i="5"/>
  <c r="X28" i="5"/>
  <c r="W28" i="5"/>
  <c r="V28" i="5"/>
  <c r="U28" i="5"/>
  <c r="T28" i="5"/>
  <c r="S28" i="5"/>
  <c r="R28" i="5"/>
  <c r="Q28" i="5"/>
  <c r="P28" i="5"/>
  <c r="Z27" i="5"/>
  <c r="Y27" i="5"/>
  <c r="X27" i="5"/>
  <c r="W27" i="5"/>
  <c r="V27" i="5"/>
  <c r="U27" i="5"/>
  <c r="T27" i="5"/>
  <c r="S27" i="5"/>
  <c r="R27" i="5"/>
  <c r="Q27" i="5"/>
  <c r="P27" i="5"/>
  <c r="Z26" i="5"/>
  <c r="Y26" i="5"/>
  <c r="X26" i="5"/>
  <c r="W26" i="5"/>
  <c r="V26" i="5"/>
  <c r="U26" i="5"/>
  <c r="T26" i="5"/>
  <c r="S26" i="5"/>
  <c r="R26" i="5"/>
  <c r="Q26" i="5"/>
  <c r="P26" i="5"/>
  <c r="Z25" i="5"/>
  <c r="Y25" i="5"/>
  <c r="X25" i="5"/>
  <c r="W25" i="5"/>
  <c r="V25" i="5"/>
  <c r="U25" i="5"/>
  <c r="T25" i="5"/>
  <c r="S25" i="5"/>
  <c r="R25" i="5"/>
  <c r="Q25" i="5"/>
  <c r="P25" i="5"/>
  <c r="Z24" i="5"/>
  <c r="Y24" i="5"/>
  <c r="X24" i="5"/>
  <c r="W24" i="5"/>
  <c r="V24" i="5"/>
  <c r="U24" i="5"/>
  <c r="T24" i="5"/>
  <c r="S24" i="5"/>
  <c r="R24" i="5"/>
  <c r="Q24" i="5"/>
  <c r="P24" i="5"/>
  <c r="Z23" i="5"/>
  <c r="Y23" i="5"/>
  <c r="X23" i="5"/>
  <c r="W23" i="5"/>
  <c r="V23" i="5"/>
  <c r="U23" i="5"/>
  <c r="T23" i="5"/>
  <c r="S23" i="5"/>
  <c r="R23" i="5"/>
  <c r="Q23" i="5"/>
  <c r="P23" i="5"/>
  <c r="Z22" i="5"/>
  <c r="Y22" i="5"/>
  <c r="X22" i="5"/>
  <c r="W22" i="5"/>
  <c r="V22" i="5"/>
  <c r="U22" i="5"/>
  <c r="T22" i="5"/>
  <c r="S22" i="5"/>
  <c r="R22" i="5"/>
  <c r="Q22" i="5"/>
  <c r="P22" i="5"/>
  <c r="Z21" i="5"/>
  <c r="Y21" i="5"/>
  <c r="X21" i="5"/>
  <c r="W21" i="5"/>
  <c r="V21" i="5"/>
  <c r="U21" i="5"/>
  <c r="T21" i="5"/>
  <c r="S21" i="5"/>
  <c r="R21" i="5"/>
  <c r="Q21" i="5"/>
  <c r="P21" i="5"/>
  <c r="Z20" i="5"/>
  <c r="Y20" i="5"/>
  <c r="X20" i="5"/>
  <c r="W20" i="5"/>
  <c r="V20" i="5"/>
  <c r="U20" i="5"/>
  <c r="T20" i="5"/>
  <c r="S20" i="5"/>
  <c r="R20" i="5"/>
  <c r="Q20" i="5"/>
  <c r="P20" i="5"/>
  <c r="Z19" i="5"/>
  <c r="Y19" i="5"/>
  <c r="X19" i="5"/>
  <c r="W19" i="5"/>
  <c r="V19" i="5"/>
  <c r="U19" i="5"/>
  <c r="T19" i="5"/>
  <c r="S19" i="5"/>
  <c r="R19" i="5"/>
  <c r="Q19" i="5"/>
  <c r="P19" i="5"/>
  <c r="Z18" i="5"/>
  <c r="Y18" i="5"/>
  <c r="X18" i="5"/>
  <c r="W18" i="5"/>
  <c r="V18" i="5"/>
  <c r="U18" i="5"/>
  <c r="T18" i="5"/>
  <c r="S18" i="5"/>
  <c r="R18" i="5"/>
  <c r="Q18" i="5"/>
  <c r="P18" i="5"/>
  <c r="Z17" i="5"/>
  <c r="Y17" i="5"/>
  <c r="X17" i="5"/>
  <c r="W17" i="5"/>
  <c r="V17" i="5"/>
  <c r="U17" i="5"/>
  <c r="T17" i="5"/>
  <c r="S17" i="5"/>
  <c r="R17" i="5"/>
  <c r="Q17" i="5"/>
  <c r="P17" i="5"/>
  <c r="Z16" i="5"/>
  <c r="Y16" i="5"/>
  <c r="X16" i="5"/>
  <c r="W16" i="5"/>
  <c r="V16" i="5"/>
  <c r="U16" i="5"/>
  <c r="T16" i="5"/>
  <c r="S16" i="5"/>
  <c r="R16" i="5"/>
  <c r="Q16" i="5"/>
  <c r="P16" i="5"/>
  <c r="Z15" i="5"/>
  <c r="Y15" i="5"/>
  <c r="X15" i="5"/>
  <c r="W15" i="5"/>
  <c r="V15" i="5"/>
  <c r="U15" i="5"/>
  <c r="T15" i="5"/>
  <c r="S15" i="5"/>
  <c r="R15" i="5"/>
  <c r="Q15" i="5"/>
  <c r="P15" i="5"/>
  <c r="Z14" i="5"/>
  <c r="Y14" i="5"/>
  <c r="X14" i="5"/>
  <c r="W14" i="5"/>
  <c r="V14" i="5"/>
  <c r="U14" i="5"/>
  <c r="T14" i="5"/>
  <c r="S14" i="5"/>
  <c r="R14" i="5"/>
  <c r="Q14" i="5"/>
  <c r="P14" i="5"/>
  <c r="Z13" i="5"/>
  <c r="Y13" i="5"/>
  <c r="X13" i="5"/>
  <c r="W13" i="5"/>
  <c r="V13" i="5"/>
  <c r="U13" i="5"/>
  <c r="T13" i="5"/>
  <c r="S13" i="5"/>
  <c r="R13" i="5"/>
  <c r="Q13" i="5"/>
  <c r="P13" i="5"/>
  <c r="Z12" i="5"/>
  <c r="Y12" i="5"/>
  <c r="X12" i="5"/>
  <c r="W12" i="5"/>
  <c r="V12" i="5"/>
  <c r="U12" i="5"/>
  <c r="T12" i="5"/>
  <c r="S12" i="5"/>
  <c r="R12" i="5"/>
  <c r="Q12" i="5"/>
  <c r="P12" i="5"/>
  <c r="Z11" i="5"/>
  <c r="Y11" i="5"/>
  <c r="X11" i="5"/>
  <c r="W11" i="5"/>
  <c r="V11" i="5"/>
  <c r="U11" i="5"/>
  <c r="T11" i="5"/>
  <c r="S11" i="5"/>
  <c r="R11" i="5"/>
  <c r="Q11" i="5"/>
  <c r="P11" i="5"/>
  <c r="Z10" i="5"/>
  <c r="Y10" i="5"/>
  <c r="X10" i="5"/>
  <c r="W10" i="5"/>
  <c r="V10" i="5"/>
  <c r="U10" i="5"/>
  <c r="T10" i="5"/>
  <c r="S10" i="5"/>
  <c r="R10" i="5"/>
  <c r="Q10" i="5"/>
  <c r="P10" i="5"/>
  <c r="Z9" i="5"/>
  <c r="Y9" i="5"/>
  <c r="X9" i="5"/>
  <c r="W9" i="5"/>
  <c r="V9" i="5"/>
  <c r="U9" i="5"/>
  <c r="T9" i="5"/>
  <c r="S9" i="5"/>
  <c r="R9" i="5"/>
  <c r="Q9" i="5"/>
  <c r="P9" i="5"/>
  <c r="Z8" i="5"/>
  <c r="Y8" i="5"/>
  <c r="X8" i="5"/>
  <c r="W8" i="5"/>
  <c r="V8" i="5"/>
  <c r="U8" i="5"/>
  <c r="T8" i="5"/>
  <c r="S8" i="5"/>
  <c r="R8" i="5"/>
  <c r="Q8" i="5"/>
  <c r="P8" i="5"/>
  <c r="Z7" i="5"/>
  <c r="Y7" i="5"/>
  <c r="X7" i="5"/>
  <c r="W7" i="5"/>
  <c r="V7" i="5"/>
  <c r="U7" i="5"/>
  <c r="T7" i="5"/>
  <c r="S7" i="5"/>
  <c r="R7" i="5"/>
  <c r="Q7" i="5"/>
  <c r="P7" i="5"/>
  <c r="Z6" i="5"/>
  <c r="Y6" i="5"/>
  <c r="X6" i="5"/>
  <c r="W6" i="5"/>
  <c r="V6" i="5"/>
  <c r="U6" i="5"/>
  <c r="T6" i="5"/>
  <c r="S6" i="5"/>
  <c r="R6" i="5"/>
  <c r="Q6" i="5"/>
  <c r="P6" i="5"/>
  <c r="Z5" i="5"/>
  <c r="Y5" i="5"/>
  <c r="X5" i="5"/>
  <c r="W5" i="5"/>
  <c r="V5" i="5"/>
  <c r="U5" i="5"/>
  <c r="T5" i="5"/>
  <c r="S5" i="5"/>
  <c r="R5" i="5"/>
  <c r="Q5" i="5"/>
  <c r="P5" i="5"/>
  <c r="Z4" i="5"/>
  <c r="Y4" i="5"/>
  <c r="X4" i="5"/>
  <c r="W4" i="5"/>
  <c r="V4" i="5"/>
  <c r="U4" i="5"/>
  <c r="T4" i="5"/>
  <c r="S4" i="5"/>
  <c r="R4" i="5"/>
  <c r="Q4" i="5"/>
  <c r="P4" i="5"/>
  <c r="Z3" i="5"/>
  <c r="Y3" i="5"/>
  <c r="X3" i="5"/>
  <c r="W3" i="5"/>
  <c r="V3" i="5"/>
  <c r="U3" i="5"/>
  <c r="T3" i="5"/>
  <c r="S3" i="5"/>
  <c r="R3" i="5"/>
  <c r="Q3" i="5"/>
  <c r="P3" i="5"/>
  <c r="Z2" i="5"/>
  <c r="Y2" i="5"/>
  <c r="X2" i="5"/>
  <c r="W2" i="5"/>
  <c r="V2" i="5"/>
  <c r="U2" i="5"/>
  <c r="T2" i="5"/>
  <c r="S2" i="5"/>
  <c r="R2" i="5"/>
  <c r="Q2" i="5"/>
  <c r="P2" i="5"/>
  <c r="G197" i="3"/>
  <c r="F197" i="3"/>
  <c r="G196" i="3"/>
  <c r="F196" i="3"/>
  <c r="G195" i="3"/>
  <c r="F195" i="3"/>
  <c r="G194" i="3"/>
  <c r="F194" i="3"/>
  <c r="G193" i="3"/>
  <c r="F193" i="3"/>
  <c r="G192" i="3"/>
  <c r="F192" i="3"/>
  <c r="G191" i="3"/>
  <c r="F191" i="3"/>
  <c r="G190" i="3"/>
  <c r="F190" i="3"/>
  <c r="G189" i="3"/>
  <c r="F189" i="3"/>
  <c r="G188" i="3"/>
  <c r="F188" i="3"/>
  <c r="G187" i="3"/>
  <c r="F187" i="3"/>
  <c r="G186" i="3"/>
  <c r="F186" i="3"/>
  <c r="G185" i="3"/>
  <c r="F185" i="3"/>
  <c r="G184" i="3"/>
  <c r="F184" i="3"/>
  <c r="G183" i="3"/>
  <c r="F183" i="3"/>
  <c r="G182" i="3"/>
  <c r="F182" i="3"/>
  <c r="G181" i="3"/>
  <c r="F181" i="3"/>
  <c r="G180" i="3"/>
  <c r="F180" i="3"/>
  <c r="G179" i="3"/>
  <c r="F179" i="3"/>
  <c r="G178" i="3"/>
  <c r="F178" i="3"/>
  <c r="G177" i="3"/>
  <c r="F177" i="3"/>
  <c r="G176" i="3"/>
  <c r="F176" i="3"/>
  <c r="G175" i="3"/>
  <c r="F175" i="3"/>
  <c r="G174" i="3"/>
  <c r="F174" i="3"/>
  <c r="G173" i="3"/>
  <c r="F173" i="3"/>
  <c r="G172" i="3"/>
  <c r="F172" i="3"/>
  <c r="G171" i="3"/>
  <c r="F171" i="3"/>
  <c r="G170" i="3"/>
  <c r="F170" i="3"/>
  <c r="G169" i="3"/>
  <c r="F169" i="3"/>
  <c r="G168" i="3"/>
  <c r="F168" i="3"/>
  <c r="G167" i="3"/>
  <c r="F167" i="3"/>
  <c r="G166" i="3"/>
  <c r="F166" i="3"/>
  <c r="G165" i="3"/>
  <c r="F165" i="3"/>
  <c r="G164" i="3"/>
  <c r="F164" i="3"/>
  <c r="G163" i="3"/>
  <c r="F163" i="3"/>
  <c r="G162" i="3"/>
  <c r="F162" i="3"/>
  <c r="G161" i="3"/>
  <c r="F161" i="3"/>
  <c r="G160" i="3"/>
  <c r="F160" i="3"/>
  <c r="G159" i="3"/>
  <c r="F159" i="3"/>
  <c r="G158" i="3"/>
  <c r="F158" i="3"/>
  <c r="G157" i="3"/>
  <c r="F157" i="3"/>
  <c r="G156" i="3"/>
  <c r="F156" i="3"/>
  <c r="G155" i="3"/>
  <c r="F155"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C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M193" i="2"/>
  <c r="L193" i="2"/>
  <c r="K193" i="2"/>
  <c r="J193" i="2"/>
  <c r="I193" i="2"/>
  <c r="H193" i="2"/>
  <c r="G193" i="2"/>
  <c r="F193" i="2"/>
  <c r="E193" i="2"/>
  <c r="D193" i="2"/>
  <c r="B193" i="2"/>
  <c r="M192" i="2"/>
  <c r="L192" i="2"/>
  <c r="K192" i="2"/>
  <c r="J192" i="2"/>
  <c r="I192" i="2"/>
  <c r="H192" i="2"/>
  <c r="G192" i="2"/>
  <c r="F192" i="2"/>
  <c r="E192" i="2"/>
  <c r="D192" i="2"/>
  <c r="C192" i="2"/>
  <c r="B192" i="2"/>
  <c r="M191" i="2"/>
  <c r="L191" i="2"/>
  <c r="K191" i="2"/>
  <c r="J191" i="2"/>
  <c r="I191" i="2"/>
  <c r="H191" i="2"/>
  <c r="G191" i="2"/>
  <c r="F191" i="2"/>
  <c r="E191" i="2"/>
  <c r="D191" i="2"/>
  <c r="C191" i="2"/>
  <c r="B191" i="2"/>
  <c r="M190" i="2"/>
  <c r="L190" i="2"/>
  <c r="K190" i="2"/>
  <c r="J190" i="2"/>
  <c r="I190" i="2"/>
  <c r="H190" i="2"/>
  <c r="G190" i="2"/>
  <c r="F190" i="2"/>
  <c r="E190" i="2"/>
  <c r="D190" i="2"/>
  <c r="C190" i="2"/>
  <c r="B190" i="2"/>
  <c r="M189" i="2"/>
  <c r="L189" i="2"/>
  <c r="K189" i="2"/>
  <c r="J189" i="2"/>
  <c r="I189" i="2"/>
  <c r="H189" i="2"/>
  <c r="G189" i="2"/>
  <c r="F189" i="2"/>
  <c r="E189" i="2"/>
  <c r="D189" i="2"/>
  <c r="C189" i="2"/>
  <c r="B189" i="2"/>
  <c r="M188" i="2"/>
  <c r="L188" i="2"/>
  <c r="K188" i="2"/>
  <c r="J188" i="2"/>
  <c r="I188" i="2"/>
  <c r="G188" i="2"/>
  <c r="F188" i="2"/>
  <c r="E188" i="2"/>
  <c r="D188" i="2"/>
  <c r="C188" i="2"/>
  <c r="B188" i="2"/>
  <c r="M187" i="2"/>
  <c r="L187" i="2"/>
  <c r="K187" i="2"/>
  <c r="J187" i="2"/>
  <c r="I187" i="2"/>
  <c r="H187" i="2"/>
  <c r="G187" i="2"/>
  <c r="F187" i="2"/>
  <c r="E187" i="2"/>
  <c r="D187" i="2"/>
  <c r="C187" i="2"/>
  <c r="B187" i="2"/>
  <c r="M186" i="2"/>
  <c r="L186" i="2"/>
  <c r="K186" i="2"/>
  <c r="J186" i="2"/>
  <c r="I186" i="2"/>
  <c r="H186" i="2"/>
  <c r="G186" i="2"/>
  <c r="F186" i="2"/>
  <c r="E186" i="2"/>
  <c r="D186" i="2"/>
  <c r="C186" i="2"/>
  <c r="B186" i="2"/>
  <c r="M185" i="2"/>
  <c r="L185" i="2"/>
  <c r="K185" i="2"/>
  <c r="J185" i="2"/>
  <c r="I185" i="2"/>
  <c r="H185" i="2"/>
  <c r="G185" i="2"/>
  <c r="F185" i="2"/>
  <c r="E185" i="2"/>
  <c r="D185" i="2"/>
  <c r="C185" i="2"/>
  <c r="B185" i="2"/>
  <c r="M184" i="2"/>
  <c r="L184" i="2"/>
  <c r="K184" i="2"/>
  <c r="J184" i="2"/>
  <c r="I184" i="2"/>
  <c r="H184" i="2"/>
  <c r="G184" i="2"/>
  <c r="F184" i="2"/>
  <c r="E184" i="2"/>
  <c r="D184" i="2"/>
  <c r="C184" i="2"/>
  <c r="B184" i="2"/>
  <c r="M183" i="2"/>
  <c r="L183" i="2"/>
  <c r="K183" i="2"/>
  <c r="J183" i="2"/>
  <c r="I183" i="2"/>
  <c r="H183" i="2"/>
  <c r="G183" i="2"/>
  <c r="F183" i="2"/>
  <c r="E183" i="2"/>
  <c r="D183" i="2"/>
  <c r="C183" i="2"/>
  <c r="B183" i="2"/>
  <c r="M182" i="2"/>
  <c r="L182" i="2"/>
  <c r="K182" i="2"/>
  <c r="J182" i="2"/>
  <c r="I182" i="2"/>
  <c r="H182" i="2"/>
  <c r="G182" i="2"/>
  <c r="F182" i="2"/>
  <c r="E182" i="2"/>
  <c r="D182" i="2"/>
  <c r="C182" i="2"/>
  <c r="B182" i="2"/>
  <c r="M181" i="2"/>
  <c r="L181" i="2"/>
  <c r="K181" i="2"/>
  <c r="J181" i="2"/>
  <c r="I181" i="2"/>
  <c r="H181" i="2"/>
  <c r="G181" i="2"/>
  <c r="F181" i="2"/>
  <c r="E181" i="2"/>
  <c r="D181" i="2"/>
  <c r="C181" i="2"/>
  <c r="B181" i="2"/>
  <c r="M180" i="2"/>
  <c r="L180" i="2"/>
  <c r="K180" i="2"/>
  <c r="J180" i="2"/>
  <c r="I180" i="2"/>
  <c r="H180" i="2"/>
  <c r="G180" i="2"/>
  <c r="F180" i="2"/>
  <c r="E180" i="2"/>
  <c r="D180" i="2"/>
  <c r="C180" i="2"/>
  <c r="B180" i="2"/>
  <c r="M179" i="2"/>
  <c r="L179" i="2"/>
  <c r="K179" i="2"/>
  <c r="J179" i="2"/>
  <c r="I179" i="2"/>
  <c r="H179" i="2"/>
  <c r="G179" i="2"/>
  <c r="F179" i="2"/>
  <c r="E179" i="2"/>
  <c r="D179" i="2"/>
  <c r="C179" i="2"/>
  <c r="B179" i="2"/>
  <c r="M178" i="2"/>
  <c r="L178" i="2"/>
  <c r="K178" i="2"/>
  <c r="J178" i="2"/>
  <c r="I178" i="2"/>
  <c r="H178" i="2"/>
  <c r="G178" i="2"/>
  <c r="F178" i="2"/>
  <c r="E178" i="2"/>
  <c r="D178" i="2"/>
  <c r="C178" i="2"/>
  <c r="B178" i="2"/>
  <c r="M177" i="2"/>
  <c r="L177" i="2"/>
  <c r="K177" i="2"/>
  <c r="J177" i="2"/>
  <c r="I177" i="2"/>
  <c r="H177" i="2"/>
  <c r="G177" i="2"/>
  <c r="F177" i="2"/>
  <c r="E177" i="2"/>
  <c r="D177" i="2"/>
  <c r="C177" i="2"/>
  <c r="B177" i="2"/>
  <c r="M176" i="2"/>
  <c r="L176" i="2"/>
  <c r="K176" i="2"/>
  <c r="J176" i="2"/>
  <c r="I176" i="2"/>
  <c r="H176" i="2"/>
  <c r="G176" i="2"/>
  <c r="F176" i="2"/>
  <c r="E176" i="2"/>
  <c r="D176" i="2"/>
  <c r="C176" i="2"/>
  <c r="B176" i="2"/>
  <c r="M175" i="2"/>
  <c r="L175" i="2"/>
  <c r="K175" i="2"/>
  <c r="J175" i="2"/>
  <c r="I175" i="2"/>
  <c r="H175" i="2"/>
  <c r="G175" i="2"/>
  <c r="F175" i="2"/>
  <c r="E175" i="2"/>
  <c r="D175" i="2"/>
  <c r="C175" i="2"/>
  <c r="B175" i="2"/>
  <c r="M174" i="2"/>
  <c r="L174" i="2"/>
  <c r="K174" i="2"/>
  <c r="J174" i="2"/>
  <c r="I174" i="2"/>
  <c r="H174" i="2"/>
  <c r="G174" i="2"/>
  <c r="F174" i="2"/>
  <c r="E174" i="2"/>
  <c r="D174" i="2"/>
  <c r="C174" i="2"/>
  <c r="B174" i="2"/>
  <c r="M173" i="2"/>
  <c r="L173" i="2"/>
  <c r="K173" i="2"/>
  <c r="J173" i="2"/>
  <c r="I173" i="2"/>
  <c r="H173" i="2"/>
  <c r="G173" i="2"/>
  <c r="F173" i="2"/>
  <c r="E173" i="2"/>
  <c r="D173" i="2"/>
  <c r="C173" i="2"/>
  <c r="B173" i="2"/>
  <c r="M172" i="2"/>
  <c r="L172" i="2"/>
  <c r="K172" i="2"/>
  <c r="J172" i="2"/>
  <c r="I172" i="2"/>
  <c r="H172" i="2"/>
  <c r="G172" i="2"/>
  <c r="F172" i="2"/>
  <c r="E172" i="2"/>
  <c r="D172" i="2"/>
  <c r="C172" i="2"/>
  <c r="B172" i="2"/>
  <c r="M171" i="2"/>
  <c r="L171" i="2"/>
  <c r="K171" i="2"/>
  <c r="J171" i="2"/>
  <c r="I171" i="2"/>
  <c r="H171" i="2"/>
  <c r="G171" i="2"/>
  <c r="F171" i="2"/>
  <c r="E171" i="2"/>
  <c r="D171" i="2"/>
  <c r="C171" i="2"/>
  <c r="B171" i="2"/>
  <c r="M170" i="2"/>
  <c r="L170" i="2"/>
  <c r="K170" i="2"/>
  <c r="J170" i="2"/>
  <c r="I170" i="2"/>
  <c r="H170" i="2"/>
  <c r="G170" i="2"/>
  <c r="F170" i="2"/>
  <c r="E170" i="2"/>
  <c r="D170" i="2"/>
  <c r="C170" i="2"/>
  <c r="B170" i="2"/>
  <c r="M169" i="2"/>
  <c r="L169" i="2"/>
  <c r="K169" i="2"/>
  <c r="J169" i="2"/>
  <c r="I169" i="2"/>
  <c r="H169" i="2"/>
  <c r="G169" i="2"/>
  <c r="F169" i="2"/>
  <c r="E169" i="2"/>
  <c r="D169" i="2"/>
  <c r="C169" i="2"/>
  <c r="B169" i="2"/>
  <c r="M168" i="2"/>
  <c r="L168" i="2"/>
  <c r="K168" i="2"/>
  <c r="J168" i="2"/>
  <c r="I168" i="2"/>
  <c r="H168" i="2"/>
  <c r="G168" i="2"/>
  <c r="F168" i="2"/>
  <c r="E168" i="2"/>
  <c r="D168" i="2"/>
  <c r="C168" i="2"/>
  <c r="B168" i="2"/>
  <c r="M167" i="2"/>
  <c r="L167" i="2"/>
  <c r="K167" i="2"/>
  <c r="J167" i="2"/>
  <c r="I167" i="2"/>
  <c r="H167" i="2"/>
  <c r="G167" i="2"/>
  <c r="F167" i="2"/>
  <c r="E167" i="2"/>
  <c r="D167" i="2"/>
  <c r="C167" i="2"/>
  <c r="B167" i="2"/>
  <c r="M166" i="2"/>
  <c r="L166" i="2"/>
  <c r="K166" i="2"/>
  <c r="J166" i="2"/>
  <c r="I166" i="2"/>
  <c r="H166" i="2"/>
  <c r="G166" i="2"/>
  <c r="F166" i="2"/>
  <c r="E166" i="2"/>
  <c r="D166" i="2"/>
  <c r="C166" i="2"/>
  <c r="B166" i="2"/>
  <c r="M165" i="2"/>
  <c r="L165" i="2"/>
  <c r="K165" i="2"/>
  <c r="J165" i="2"/>
  <c r="I165" i="2"/>
  <c r="H165" i="2"/>
  <c r="G165" i="2"/>
  <c r="F165" i="2"/>
  <c r="E165" i="2"/>
  <c r="D165" i="2"/>
  <c r="C165" i="2"/>
  <c r="B165" i="2"/>
  <c r="M164" i="2"/>
  <c r="L164" i="2"/>
  <c r="K164" i="2"/>
  <c r="J164" i="2"/>
  <c r="I164" i="2"/>
  <c r="H164" i="2"/>
  <c r="G164" i="2"/>
  <c r="F164" i="2"/>
  <c r="E164" i="2"/>
  <c r="D164" i="2"/>
  <c r="C164" i="2"/>
  <c r="B164" i="2"/>
  <c r="M163" i="2"/>
  <c r="L163" i="2"/>
  <c r="K163" i="2"/>
  <c r="J163" i="2"/>
  <c r="I163" i="2"/>
  <c r="H163" i="2"/>
  <c r="G163" i="2"/>
  <c r="F163" i="2"/>
  <c r="E163" i="2"/>
  <c r="D163" i="2"/>
  <c r="C163" i="2"/>
  <c r="B163" i="2"/>
  <c r="M162" i="2"/>
  <c r="L162" i="2"/>
  <c r="K162" i="2"/>
  <c r="J162" i="2"/>
  <c r="I162" i="2"/>
  <c r="H162" i="2"/>
  <c r="G162" i="2"/>
  <c r="F162" i="2"/>
  <c r="E162" i="2"/>
  <c r="D162" i="2"/>
  <c r="C162" i="2"/>
  <c r="B162" i="2"/>
  <c r="M161" i="2"/>
  <c r="L161" i="2"/>
  <c r="K161" i="2"/>
  <c r="J161" i="2"/>
  <c r="I161" i="2"/>
  <c r="H161" i="2"/>
  <c r="G161" i="2"/>
  <c r="F161" i="2"/>
  <c r="E161" i="2"/>
  <c r="D161" i="2"/>
  <c r="C161" i="2"/>
  <c r="B161" i="2"/>
  <c r="M160" i="2"/>
  <c r="L160" i="2"/>
  <c r="K160" i="2"/>
  <c r="J160" i="2"/>
  <c r="I160" i="2"/>
  <c r="H160" i="2"/>
  <c r="G160" i="2"/>
  <c r="F160" i="2"/>
  <c r="E160" i="2"/>
  <c r="D160" i="2"/>
  <c r="C160" i="2"/>
  <c r="B160" i="2"/>
  <c r="M159" i="2"/>
  <c r="L159" i="2"/>
  <c r="K159" i="2"/>
  <c r="J159" i="2"/>
  <c r="I159" i="2"/>
  <c r="H159" i="2"/>
  <c r="G159" i="2"/>
  <c r="F159" i="2"/>
  <c r="E159" i="2"/>
  <c r="D159" i="2"/>
  <c r="C159" i="2"/>
  <c r="B159" i="2"/>
  <c r="M158" i="2"/>
  <c r="L158" i="2"/>
  <c r="K158" i="2"/>
  <c r="J158" i="2"/>
  <c r="I158" i="2"/>
  <c r="H158" i="2"/>
  <c r="G158" i="2"/>
  <c r="F158" i="2"/>
  <c r="E158" i="2"/>
  <c r="D158" i="2"/>
  <c r="C158" i="2"/>
  <c r="B158" i="2"/>
  <c r="M157" i="2"/>
  <c r="L157" i="2"/>
  <c r="K157" i="2"/>
  <c r="J157" i="2"/>
  <c r="I157" i="2"/>
  <c r="H157" i="2"/>
  <c r="G157" i="2"/>
  <c r="F157" i="2"/>
  <c r="E157" i="2"/>
  <c r="D157" i="2"/>
  <c r="C157" i="2"/>
  <c r="B157" i="2"/>
  <c r="M156" i="2"/>
  <c r="L156" i="2"/>
  <c r="K156" i="2"/>
  <c r="J156" i="2"/>
  <c r="I156" i="2"/>
  <c r="H156" i="2"/>
  <c r="G156" i="2"/>
  <c r="F156" i="2"/>
  <c r="E156" i="2"/>
  <c r="D156" i="2"/>
  <c r="C156" i="2"/>
  <c r="B156" i="2"/>
  <c r="M155" i="2"/>
  <c r="L155" i="2"/>
  <c r="K155" i="2"/>
  <c r="J155" i="2"/>
  <c r="I155" i="2"/>
  <c r="H155" i="2"/>
  <c r="G155" i="2"/>
  <c r="F155" i="2"/>
  <c r="E155" i="2"/>
  <c r="D155" i="2"/>
  <c r="C155" i="2"/>
  <c r="B155" i="2"/>
  <c r="M154" i="2"/>
  <c r="L154" i="2"/>
  <c r="K154" i="2"/>
  <c r="J154" i="2"/>
  <c r="I154" i="2"/>
  <c r="H154" i="2"/>
  <c r="G154" i="2"/>
  <c r="F154" i="2"/>
  <c r="E154" i="2"/>
  <c r="D154" i="2"/>
  <c r="C154" i="2"/>
  <c r="B154" i="2"/>
  <c r="M153" i="2"/>
  <c r="L153" i="2"/>
  <c r="K153" i="2"/>
  <c r="J153" i="2"/>
  <c r="I153" i="2"/>
  <c r="H153" i="2"/>
  <c r="G153" i="2"/>
  <c r="F153" i="2"/>
  <c r="E153" i="2"/>
  <c r="D153" i="2"/>
  <c r="C153" i="2"/>
  <c r="B153" i="2"/>
  <c r="M152" i="2"/>
  <c r="L152" i="2"/>
  <c r="K152" i="2"/>
  <c r="J152" i="2"/>
  <c r="I152" i="2"/>
  <c r="H152" i="2"/>
  <c r="G152" i="2"/>
  <c r="F152" i="2"/>
  <c r="E152" i="2"/>
  <c r="D152" i="2"/>
  <c r="C152" i="2"/>
  <c r="B152" i="2"/>
  <c r="M151" i="2"/>
  <c r="L151" i="2"/>
  <c r="K151" i="2"/>
  <c r="J151" i="2"/>
  <c r="I151" i="2"/>
  <c r="H151" i="2"/>
  <c r="G151" i="2"/>
  <c r="F151" i="2"/>
  <c r="E151" i="2"/>
  <c r="D151" i="2"/>
  <c r="C151" i="2"/>
  <c r="B151" i="2"/>
  <c r="M150" i="2"/>
  <c r="L150" i="2"/>
  <c r="K150" i="2"/>
  <c r="J150" i="2"/>
  <c r="I150" i="2"/>
  <c r="H150" i="2"/>
  <c r="G150" i="2"/>
  <c r="F150" i="2"/>
  <c r="E150" i="2"/>
  <c r="D150" i="2"/>
  <c r="C150" i="2"/>
  <c r="B150" i="2"/>
  <c r="M149" i="2"/>
  <c r="L149" i="2"/>
  <c r="K149" i="2"/>
  <c r="J149" i="2"/>
  <c r="I149" i="2"/>
  <c r="H149" i="2"/>
  <c r="G149" i="2"/>
  <c r="F149" i="2"/>
  <c r="E149" i="2"/>
  <c r="D149" i="2"/>
  <c r="C149" i="2"/>
  <c r="B149" i="2"/>
  <c r="M148" i="2"/>
  <c r="L148" i="2"/>
  <c r="K148" i="2"/>
  <c r="J148" i="2"/>
  <c r="I148" i="2"/>
  <c r="H148" i="2"/>
  <c r="G148" i="2"/>
  <c r="F148" i="2"/>
  <c r="E148" i="2"/>
  <c r="D148" i="2"/>
  <c r="C148" i="2"/>
  <c r="B148" i="2"/>
  <c r="M147" i="2"/>
  <c r="L147" i="2"/>
  <c r="K147" i="2"/>
  <c r="J147" i="2"/>
  <c r="I147" i="2"/>
  <c r="H147" i="2"/>
  <c r="G147" i="2"/>
  <c r="F147" i="2"/>
  <c r="E147" i="2"/>
  <c r="D147" i="2"/>
  <c r="C147" i="2"/>
  <c r="B147" i="2"/>
  <c r="M146" i="2"/>
  <c r="L146" i="2"/>
  <c r="K146" i="2"/>
  <c r="J146" i="2"/>
  <c r="I146" i="2"/>
  <c r="H146" i="2"/>
  <c r="G146" i="2"/>
  <c r="F146" i="2"/>
  <c r="E146" i="2"/>
  <c r="D146" i="2"/>
  <c r="C146" i="2"/>
  <c r="B146" i="2"/>
  <c r="M145" i="2"/>
  <c r="L145" i="2"/>
  <c r="K145" i="2"/>
  <c r="J145" i="2"/>
  <c r="I145" i="2"/>
  <c r="H145" i="2"/>
  <c r="G145" i="2"/>
  <c r="F145" i="2"/>
  <c r="E145" i="2"/>
  <c r="D145" i="2"/>
  <c r="C145" i="2"/>
  <c r="B145" i="2"/>
  <c r="M144" i="2"/>
  <c r="L144" i="2"/>
  <c r="K144" i="2"/>
  <c r="J144" i="2"/>
  <c r="I144" i="2"/>
  <c r="H144" i="2"/>
  <c r="G144" i="2"/>
  <c r="F144" i="2"/>
  <c r="E144" i="2"/>
  <c r="D144" i="2"/>
  <c r="C144" i="2"/>
  <c r="B144" i="2"/>
  <c r="M143" i="2"/>
  <c r="L143" i="2"/>
  <c r="K143" i="2"/>
  <c r="J143" i="2"/>
  <c r="I143" i="2"/>
  <c r="H143" i="2"/>
  <c r="G143" i="2"/>
  <c r="F143" i="2"/>
  <c r="E143" i="2"/>
  <c r="D143" i="2"/>
  <c r="C143" i="2"/>
  <c r="B143" i="2"/>
  <c r="M142" i="2"/>
  <c r="L142" i="2"/>
  <c r="K142" i="2"/>
  <c r="J142" i="2"/>
  <c r="I142" i="2"/>
  <c r="H142" i="2"/>
  <c r="G142" i="2"/>
  <c r="F142" i="2"/>
  <c r="E142" i="2"/>
  <c r="D142" i="2"/>
  <c r="C142" i="2"/>
  <c r="B142" i="2"/>
  <c r="M141" i="2"/>
  <c r="L141" i="2"/>
  <c r="K141" i="2"/>
  <c r="J141" i="2"/>
  <c r="I141" i="2"/>
  <c r="H141" i="2"/>
  <c r="G141" i="2"/>
  <c r="F141" i="2"/>
  <c r="E141" i="2"/>
  <c r="D141" i="2"/>
  <c r="C141" i="2"/>
  <c r="B141" i="2"/>
  <c r="M140" i="2"/>
  <c r="L140" i="2"/>
  <c r="K140" i="2"/>
  <c r="J140" i="2"/>
  <c r="I140" i="2"/>
  <c r="H140" i="2"/>
  <c r="G140" i="2"/>
  <c r="F140" i="2"/>
  <c r="E140" i="2"/>
  <c r="D140" i="2"/>
  <c r="C140" i="2"/>
  <c r="B140" i="2"/>
  <c r="M139" i="2"/>
  <c r="L139" i="2"/>
  <c r="K139" i="2"/>
  <c r="J139" i="2"/>
  <c r="I139" i="2"/>
  <c r="H139" i="2"/>
  <c r="G139" i="2"/>
  <c r="F139" i="2"/>
  <c r="E139" i="2"/>
  <c r="D139" i="2"/>
  <c r="C139" i="2"/>
  <c r="B139" i="2"/>
  <c r="M138" i="2"/>
  <c r="L138" i="2"/>
  <c r="K138" i="2"/>
  <c r="J138" i="2"/>
  <c r="I138" i="2"/>
  <c r="H138" i="2"/>
  <c r="G138" i="2"/>
  <c r="F138" i="2"/>
  <c r="E138" i="2"/>
  <c r="D138" i="2"/>
  <c r="C138" i="2"/>
  <c r="B138" i="2"/>
  <c r="M137" i="2"/>
  <c r="L137" i="2"/>
  <c r="K137" i="2"/>
  <c r="J137" i="2"/>
  <c r="I137" i="2"/>
  <c r="H137" i="2"/>
  <c r="G137" i="2"/>
  <c r="F137" i="2"/>
  <c r="E137" i="2"/>
  <c r="D137" i="2"/>
  <c r="C137" i="2"/>
  <c r="B137" i="2"/>
  <c r="M136" i="2"/>
  <c r="L136" i="2"/>
  <c r="K136" i="2"/>
  <c r="J136" i="2"/>
  <c r="I136" i="2"/>
  <c r="H136" i="2"/>
  <c r="G136" i="2"/>
  <c r="F136" i="2"/>
  <c r="E136" i="2"/>
  <c r="D136" i="2"/>
  <c r="C136" i="2"/>
  <c r="B136" i="2"/>
  <c r="M135" i="2"/>
  <c r="L135" i="2"/>
  <c r="K135" i="2"/>
  <c r="J135" i="2"/>
  <c r="I135" i="2"/>
  <c r="H135" i="2"/>
  <c r="G135" i="2"/>
  <c r="F135" i="2"/>
  <c r="E135" i="2"/>
  <c r="D135" i="2"/>
  <c r="C135" i="2"/>
  <c r="B135" i="2"/>
  <c r="M134" i="2"/>
  <c r="L134" i="2"/>
  <c r="K134" i="2"/>
  <c r="J134" i="2"/>
  <c r="I134" i="2"/>
  <c r="H134" i="2"/>
  <c r="G134" i="2"/>
  <c r="F134" i="2"/>
  <c r="E134" i="2"/>
  <c r="D134" i="2"/>
  <c r="C134" i="2"/>
  <c r="B134" i="2"/>
  <c r="M133" i="2"/>
  <c r="L133" i="2"/>
  <c r="K133" i="2"/>
  <c r="J133" i="2"/>
  <c r="I133" i="2"/>
  <c r="H133" i="2"/>
  <c r="G133" i="2"/>
  <c r="F133" i="2"/>
  <c r="E133" i="2"/>
  <c r="D133" i="2"/>
  <c r="C133" i="2"/>
  <c r="B133" i="2"/>
  <c r="M132" i="2"/>
  <c r="L132" i="2"/>
  <c r="K132" i="2"/>
  <c r="J132" i="2"/>
  <c r="I132" i="2"/>
  <c r="H132" i="2"/>
  <c r="G132" i="2"/>
  <c r="F132" i="2"/>
  <c r="E132" i="2"/>
  <c r="D132" i="2"/>
  <c r="C132" i="2"/>
  <c r="B132" i="2"/>
  <c r="M131" i="2"/>
  <c r="L131" i="2"/>
  <c r="K131" i="2"/>
  <c r="J131" i="2"/>
  <c r="I131" i="2"/>
  <c r="H131" i="2"/>
  <c r="G131" i="2"/>
  <c r="F131" i="2"/>
  <c r="E131" i="2"/>
  <c r="D131" i="2"/>
  <c r="C131" i="2"/>
  <c r="B131" i="2"/>
  <c r="M130" i="2"/>
  <c r="L130" i="2"/>
  <c r="K130" i="2"/>
  <c r="J130" i="2"/>
  <c r="I130" i="2"/>
  <c r="H130" i="2"/>
  <c r="G130" i="2"/>
  <c r="F130" i="2"/>
  <c r="E130" i="2"/>
  <c r="D130" i="2"/>
  <c r="C130" i="2"/>
  <c r="B130" i="2"/>
  <c r="M129" i="2"/>
  <c r="L129" i="2"/>
  <c r="K129" i="2"/>
  <c r="J129" i="2"/>
  <c r="I129" i="2"/>
  <c r="H129" i="2"/>
  <c r="G129" i="2"/>
  <c r="F129" i="2"/>
  <c r="E129" i="2"/>
  <c r="D129" i="2"/>
  <c r="C129" i="2"/>
  <c r="B129" i="2"/>
  <c r="M128" i="2"/>
  <c r="L128" i="2"/>
  <c r="K128" i="2"/>
  <c r="J128" i="2"/>
  <c r="I128" i="2"/>
  <c r="H128" i="2"/>
  <c r="G128" i="2"/>
  <c r="F128" i="2"/>
  <c r="E128" i="2"/>
  <c r="D128" i="2"/>
  <c r="C128" i="2"/>
  <c r="B128" i="2"/>
  <c r="M127" i="2"/>
  <c r="L127" i="2"/>
  <c r="K127" i="2"/>
  <c r="J127" i="2"/>
  <c r="I127" i="2"/>
  <c r="H127" i="2"/>
  <c r="G127" i="2"/>
  <c r="F127" i="2"/>
  <c r="E127" i="2"/>
  <c r="D127" i="2"/>
  <c r="C127" i="2"/>
  <c r="B127" i="2"/>
  <c r="M126" i="2"/>
  <c r="L126" i="2"/>
  <c r="K126" i="2"/>
  <c r="J126" i="2"/>
  <c r="I126" i="2"/>
  <c r="H126" i="2"/>
  <c r="G126" i="2"/>
  <c r="F126" i="2"/>
  <c r="E126" i="2"/>
  <c r="D126" i="2"/>
  <c r="C126" i="2"/>
  <c r="B126" i="2"/>
  <c r="M125" i="2"/>
  <c r="L125" i="2"/>
  <c r="K125" i="2"/>
  <c r="J125" i="2"/>
  <c r="I125" i="2"/>
  <c r="H125" i="2"/>
  <c r="G125" i="2"/>
  <c r="F125" i="2"/>
  <c r="E125" i="2"/>
  <c r="D125" i="2"/>
  <c r="C125" i="2"/>
  <c r="B125" i="2"/>
  <c r="M124" i="2"/>
  <c r="L124" i="2"/>
  <c r="K124" i="2"/>
  <c r="J124" i="2"/>
  <c r="I124" i="2"/>
  <c r="H124" i="2"/>
  <c r="G124" i="2"/>
  <c r="F124" i="2"/>
  <c r="E124" i="2"/>
  <c r="D124" i="2"/>
  <c r="C124" i="2"/>
  <c r="B124" i="2"/>
  <c r="M123" i="2"/>
  <c r="L123" i="2"/>
  <c r="K123" i="2"/>
  <c r="J123" i="2"/>
  <c r="I123" i="2"/>
  <c r="H123" i="2"/>
  <c r="G123" i="2"/>
  <c r="F123" i="2"/>
  <c r="E123" i="2"/>
  <c r="D123" i="2"/>
  <c r="C123" i="2"/>
  <c r="B123" i="2"/>
  <c r="M122" i="2"/>
  <c r="L122" i="2"/>
  <c r="K122" i="2"/>
  <c r="J122" i="2"/>
  <c r="I122" i="2"/>
  <c r="H122" i="2"/>
  <c r="G122" i="2"/>
  <c r="F122" i="2"/>
  <c r="E122" i="2"/>
  <c r="D122" i="2"/>
  <c r="C122" i="2"/>
  <c r="B122" i="2"/>
  <c r="M121" i="2"/>
  <c r="L121" i="2"/>
  <c r="K121" i="2"/>
  <c r="J121" i="2"/>
  <c r="I121" i="2"/>
  <c r="H121" i="2"/>
  <c r="G121" i="2"/>
  <c r="F121" i="2"/>
  <c r="E121" i="2"/>
  <c r="D121" i="2"/>
  <c r="C121" i="2"/>
  <c r="B121" i="2"/>
  <c r="M120" i="2"/>
  <c r="L120" i="2"/>
  <c r="K120" i="2"/>
  <c r="J120" i="2"/>
  <c r="I120" i="2"/>
  <c r="H120" i="2"/>
  <c r="G120" i="2"/>
  <c r="F120" i="2"/>
  <c r="E120" i="2"/>
  <c r="D120" i="2"/>
  <c r="C120" i="2"/>
  <c r="B120" i="2"/>
  <c r="M119" i="2"/>
  <c r="L119" i="2"/>
  <c r="K119" i="2"/>
  <c r="J119" i="2"/>
  <c r="I119" i="2"/>
  <c r="H119" i="2"/>
  <c r="G119" i="2"/>
  <c r="F119" i="2"/>
  <c r="E119" i="2"/>
  <c r="D119" i="2"/>
  <c r="C119" i="2"/>
  <c r="B119" i="2"/>
  <c r="M118" i="2"/>
  <c r="L118" i="2"/>
  <c r="K118" i="2"/>
  <c r="J118" i="2"/>
  <c r="I118" i="2"/>
  <c r="H118" i="2"/>
  <c r="G118" i="2"/>
  <c r="F118" i="2"/>
  <c r="E118" i="2"/>
  <c r="D118" i="2"/>
  <c r="C118" i="2"/>
  <c r="B118" i="2"/>
  <c r="M117" i="2"/>
  <c r="L117" i="2"/>
  <c r="K117" i="2"/>
  <c r="J117" i="2"/>
  <c r="I117" i="2"/>
  <c r="H117" i="2"/>
  <c r="G117" i="2"/>
  <c r="F117" i="2"/>
  <c r="E117" i="2"/>
  <c r="D117" i="2"/>
  <c r="C117" i="2"/>
  <c r="B117" i="2"/>
  <c r="M116" i="2"/>
  <c r="L116" i="2"/>
  <c r="K116" i="2"/>
  <c r="J116" i="2"/>
  <c r="I116" i="2"/>
  <c r="H116" i="2"/>
  <c r="G116" i="2"/>
  <c r="F116" i="2"/>
  <c r="E116" i="2"/>
  <c r="D116" i="2"/>
  <c r="C116" i="2"/>
  <c r="B116" i="2"/>
  <c r="M115" i="2"/>
  <c r="L115" i="2"/>
  <c r="K115" i="2"/>
  <c r="J115" i="2"/>
  <c r="I115" i="2"/>
  <c r="H115" i="2"/>
  <c r="G115" i="2"/>
  <c r="F115" i="2"/>
  <c r="E115" i="2"/>
  <c r="D115" i="2"/>
  <c r="C115" i="2"/>
  <c r="B115" i="2"/>
  <c r="M114" i="2"/>
  <c r="L114" i="2"/>
  <c r="K114" i="2"/>
  <c r="J114" i="2"/>
  <c r="I114" i="2"/>
  <c r="H114" i="2"/>
  <c r="G114" i="2"/>
  <c r="F114" i="2"/>
  <c r="E114" i="2"/>
  <c r="D114" i="2"/>
  <c r="C114" i="2"/>
  <c r="B114" i="2"/>
  <c r="M113" i="2"/>
  <c r="L113" i="2"/>
  <c r="K113" i="2"/>
  <c r="J113" i="2"/>
  <c r="I113" i="2"/>
  <c r="H113" i="2"/>
  <c r="G113" i="2"/>
  <c r="F113" i="2"/>
  <c r="E113" i="2"/>
  <c r="D113" i="2"/>
  <c r="C113" i="2"/>
  <c r="B113" i="2"/>
  <c r="M112" i="2"/>
  <c r="L112" i="2"/>
  <c r="K112" i="2"/>
  <c r="J112" i="2"/>
  <c r="I112" i="2"/>
  <c r="H112" i="2"/>
  <c r="G112" i="2"/>
  <c r="F112" i="2"/>
  <c r="E112" i="2"/>
  <c r="D112" i="2"/>
  <c r="C112" i="2"/>
  <c r="B112" i="2"/>
  <c r="M111" i="2"/>
  <c r="L111" i="2"/>
  <c r="K111" i="2"/>
  <c r="J111" i="2"/>
  <c r="I111" i="2"/>
  <c r="H111" i="2"/>
  <c r="G111" i="2"/>
  <c r="F111" i="2"/>
  <c r="E111" i="2"/>
  <c r="D111" i="2"/>
  <c r="C111" i="2"/>
  <c r="B111" i="2"/>
  <c r="M110" i="2"/>
  <c r="L110" i="2"/>
  <c r="K110" i="2"/>
  <c r="J110" i="2"/>
  <c r="I110" i="2"/>
  <c r="H110" i="2"/>
  <c r="G110" i="2"/>
  <c r="F110" i="2"/>
  <c r="E110" i="2"/>
  <c r="D110" i="2"/>
  <c r="C110" i="2"/>
  <c r="B110" i="2"/>
  <c r="M109" i="2"/>
  <c r="L109" i="2"/>
  <c r="K109" i="2"/>
  <c r="J109" i="2"/>
  <c r="I109" i="2"/>
  <c r="H109" i="2"/>
  <c r="G109" i="2"/>
  <c r="F109" i="2"/>
  <c r="E109" i="2"/>
  <c r="D109" i="2"/>
  <c r="C109" i="2"/>
  <c r="B109" i="2"/>
  <c r="M108" i="2"/>
  <c r="L108" i="2"/>
  <c r="K108" i="2"/>
  <c r="J108" i="2"/>
  <c r="I108" i="2"/>
  <c r="H108" i="2"/>
  <c r="G108" i="2"/>
  <c r="F108" i="2"/>
  <c r="E108" i="2"/>
  <c r="D108" i="2"/>
  <c r="C108" i="2"/>
  <c r="B108" i="2"/>
  <c r="M107" i="2"/>
  <c r="L107" i="2"/>
  <c r="K107" i="2"/>
  <c r="J107" i="2"/>
  <c r="I107" i="2"/>
  <c r="H107" i="2"/>
  <c r="G107" i="2"/>
  <c r="F107" i="2"/>
  <c r="E107" i="2"/>
  <c r="D107" i="2"/>
  <c r="C107" i="2"/>
  <c r="B107" i="2"/>
  <c r="M106" i="2"/>
  <c r="L106" i="2"/>
  <c r="K106" i="2"/>
  <c r="J106" i="2"/>
  <c r="I106" i="2"/>
  <c r="H106" i="2"/>
  <c r="G106" i="2"/>
  <c r="F106" i="2"/>
  <c r="E106" i="2"/>
  <c r="D106" i="2"/>
  <c r="C106" i="2"/>
  <c r="B106" i="2"/>
  <c r="M105" i="2"/>
  <c r="L105" i="2"/>
  <c r="K105" i="2"/>
  <c r="J105" i="2"/>
  <c r="I105" i="2"/>
  <c r="H105" i="2"/>
  <c r="G105" i="2"/>
  <c r="F105" i="2"/>
  <c r="E105" i="2"/>
  <c r="D105" i="2"/>
  <c r="C105" i="2"/>
  <c r="B105" i="2"/>
  <c r="M104" i="2"/>
  <c r="L104" i="2"/>
  <c r="K104" i="2"/>
  <c r="J104" i="2"/>
  <c r="I104" i="2"/>
  <c r="H104" i="2"/>
  <c r="G104" i="2"/>
  <c r="F104" i="2"/>
  <c r="E104" i="2"/>
  <c r="D104" i="2"/>
  <c r="C104" i="2"/>
  <c r="B104" i="2"/>
  <c r="M103" i="2"/>
  <c r="L103" i="2"/>
  <c r="K103" i="2"/>
  <c r="J103" i="2"/>
  <c r="I103" i="2"/>
  <c r="H103" i="2"/>
  <c r="G103" i="2"/>
  <c r="F103" i="2"/>
  <c r="E103" i="2"/>
  <c r="D103" i="2"/>
  <c r="C103" i="2"/>
  <c r="B103" i="2"/>
  <c r="M102" i="2"/>
  <c r="L102" i="2"/>
  <c r="K102" i="2"/>
  <c r="J102" i="2"/>
  <c r="I102" i="2"/>
  <c r="H102" i="2"/>
  <c r="G102" i="2"/>
  <c r="F102" i="2"/>
  <c r="E102" i="2"/>
  <c r="D102" i="2"/>
  <c r="C102" i="2"/>
  <c r="B102" i="2"/>
  <c r="M101" i="2"/>
  <c r="L101" i="2"/>
  <c r="K101" i="2"/>
  <c r="J101" i="2"/>
  <c r="I101" i="2"/>
  <c r="H101" i="2"/>
  <c r="G101" i="2"/>
  <c r="F101" i="2"/>
  <c r="E101" i="2"/>
  <c r="D101" i="2"/>
  <c r="C101" i="2"/>
  <c r="B101" i="2"/>
  <c r="M100" i="2"/>
  <c r="L100" i="2"/>
  <c r="K100" i="2"/>
  <c r="J100" i="2"/>
  <c r="I100" i="2"/>
  <c r="H100" i="2"/>
  <c r="G100" i="2"/>
  <c r="F100" i="2"/>
  <c r="E100" i="2"/>
  <c r="D100" i="2"/>
  <c r="C100" i="2"/>
  <c r="B100" i="2"/>
  <c r="M99" i="2"/>
  <c r="L99" i="2"/>
  <c r="K99" i="2"/>
  <c r="J99" i="2"/>
  <c r="I99" i="2"/>
  <c r="H99" i="2"/>
  <c r="G99" i="2"/>
  <c r="F99" i="2"/>
  <c r="E99" i="2"/>
  <c r="D99" i="2"/>
  <c r="C99" i="2"/>
  <c r="B99" i="2"/>
  <c r="M98" i="2"/>
  <c r="L98" i="2"/>
  <c r="K98" i="2"/>
  <c r="J98" i="2"/>
  <c r="I98" i="2"/>
  <c r="H98" i="2"/>
  <c r="G98" i="2"/>
  <c r="F98" i="2"/>
  <c r="E98" i="2"/>
  <c r="D98" i="2"/>
  <c r="C98" i="2"/>
  <c r="B98" i="2"/>
  <c r="M97" i="2"/>
  <c r="L97" i="2"/>
  <c r="K97" i="2"/>
  <c r="J97" i="2"/>
  <c r="I97" i="2"/>
  <c r="H97" i="2"/>
  <c r="G97" i="2"/>
  <c r="F97" i="2"/>
  <c r="E97" i="2"/>
  <c r="D97" i="2"/>
  <c r="C97" i="2"/>
  <c r="B97" i="2"/>
  <c r="M96" i="2"/>
  <c r="L96" i="2"/>
  <c r="K96" i="2"/>
  <c r="J96" i="2"/>
  <c r="I96" i="2"/>
  <c r="H96" i="2"/>
  <c r="G96" i="2"/>
  <c r="F96" i="2"/>
  <c r="E96" i="2"/>
  <c r="D96" i="2"/>
  <c r="C96" i="2"/>
  <c r="B96" i="2"/>
  <c r="M95" i="2"/>
  <c r="L95" i="2"/>
  <c r="K95" i="2"/>
  <c r="J95" i="2"/>
  <c r="I95" i="2"/>
  <c r="H95" i="2"/>
  <c r="G95" i="2"/>
  <c r="F95" i="2"/>
  <c r="E95" i="2"/>
  <c r="D95" i="2"/>
  <c r="C95" i="2"/>
  <c r="B95" i="2"/>
  <c r="M94" i="2"/>
  <c r="L94" i="2"/>
  <c r="K94" i="2"/>
  <c r="J94" i="2"/>
  <c r="I94" i="2"/>
  <c r="H94" i="2"/>
  <c r="G94" i="2"/>
  <c r="F94" i="2"/>
  <c r="E94" i="2"/>
  <c r="D94" i="2"/>
  <c r="C94" i="2"/>
  <c r="B94" i="2"/>
  <c r="M93" i="2"/>
  <c r="L93" i="2"/>
  <c r="K93" i="2"/>
  <c r="J93" i="2"/>
  <c r="I93" i="2"/>
  <c r="H93" i="2"/>
  <c r="G93" i="2"/>
  <c r="F93" i="2"/>
  <c r="E93" i="2"/>
  <c r="D93" i="2"/>
  <c r="C93" i="2"/>
  <c r="B93" i="2"/>
  <c r="M92" i="2"/>
  <c r="L92" i="2"/>
  <c r="K92" i="2"/>
  <c r="J92" i="2"/>
  <c r="I92" i="2"/>
  <c r="H92" i="2"/>
  <c r="G92" i="2"/>
  <c r="F92" i="2"/>
  <c r="E92" i="2"/>
  <c r="D92" i="2"/>
  <c r="C92" i="2"/>
  <c r="B92" i="2"/>
  <c r="M91" i="2"/>
  <c r="L91" i="2"/>
  <c r="K91" i="2"/>
  <c r="J91" i="2"/>
  <c r="I91" i="2"/>
  <c r="H91" i="2"/>
  <c r="G91" i="2"/>
  <c r="F91" i="2"/>
  <c r="E91" i="2"/>
  <c r="D91" i="2"/>
  <c r="C91" i="2"/>
  <c r="B91" i="2"/>
  <c r="M90" i="2"/>
  <c r="L90" i="2"/>
  <c r="K90" i="2"/>
  <c r="J90" i="2"/>
  <c r="I90" i="2"/>
  <c r="H90" i="2"/>
  <c r="G90" i="2"/>
  <c r="F90" i="2"/>
  <c r="E90" i="2"/>
  <c r="D90" i="2"/>
  <c r="C90" i="2"/>
  <c r="B90" i="2"/>
  <c r="M89" i="2"/>
  <c r="L89" i="2"/>
  <c r="K89" i="2"/>
  <c r="J89" i="2"/>
  <c r="I89" i="2"/>
  <c r="H89" i="2"/>
  <c r="G89" i="2"/>
  <c r="F89" i="2"/>
  <c r="E89" i="2"/>
  <c r="D89" i="2"/>
  <c r="C89" i="2"/>
  <c r="B89" i="2"/>
  <c r="M88" i="2"/>
  <c r="L88" i="2"/>
  <c r="K88" i="2"/>
  <c r="J88" i="2"/>
  <c r="I88" i="2"/>
  <c r="H88" i="2"/>
  <c r="G88" i="2"/>
  <c r="F88" i="2"/>
  <c r="E88" i="2"/>
  <c r="D88" i="2"/>
  <c r="C88" i="2"/>
  <c r="B88" i="2"/>
  <c r="M87" i="2"/>
  <c r="L87" i="2"/>
  <c r="K87" i="2"/>
  <c r="J87" i="2"/>
  <c r="I87" i="2"/>
  <c r="H87" i="2"/>
  <c r="G87" i="2"/>
  <c r="F87" i="2"/>
  <c r="E87" i="2"/>
  <c r="D87" i="2"/>
  <c r="C87" i="2"/>
  <c r="B87" i="2"/>
  <c r="M86" i="2"/>
  <c r="L86" i="2"/>
  <c r="K86" i="2"/>
  <c r="J86" i="2"/>
  <c r="I86" i="2"/>
  <c r="H86" i="2"/>
  <c r="G86" i="2"/>
  <c r="F86" i="2"/>
  <c r="E86" i="2"/>
  <c r="D86" i="2"/>
  <c r="C86" i="2"/>
  <c r="B86" i="2"/>
  <c r="M85" i="2"/>
  <c r="L85" i="2"/>
  <c r="K85" i="2"/>
  <c r="J85" i="2"/>
  <c r="I85" i="2"/>
  <c r="H85" i="2"/>
  <c r="G85" i="2"/>
  <c r="F85" i="2"/>
  <c r="E85" i="2"/>
  <c r="D85" i="2"/>
  <c r="C85" i="2"/>
  <c r="B85" i="2"/>
  <c r="M84" i="2"/>
  <c r="L84" i="2"/>
  <c r="K84" i="2"/>
  <c r="J84" i="2"/>
  <c r="I84" i="2"/>
  <c r="H84" i="2"/>
  <c r="G84" i="2"/>
  <c r="F84" i="2"/>
  <c r="E84" i="2"/>
  <c r="D84" i="2"/>
  <c r="C84" i="2"/>
  <c r="B84" i="2"/>
  <c r="M83" i="2"/>
  <c r="L83" i="2"/>
  <c r="K83" i="2"/>
  <c r="J83" i="2"/>
  <c r="I83" i="2"/>
  <c r="H83" i="2"/>
  <c r="G83" i="2"/>
  <c r="F83" i="2"/>
  <c r="E83" i="2"/>
  <c r="D83" i="2"/>
  <c r="C83" i="2"/>
  <c r="B83" i="2"/>
  <c r="M82" i="2"/>
  <c r="L82" i="2"/>
  <c r="K82" i="2"/>
  <c r="J82" i="2"/>
  <c r="I82" i="2"/>
  <c r="H82" i="2"/>
  <c r="G82" i="2"/>
  <c r="F82" i="2"/>
  <c r="E82" i="2"/>
  <c r="D82" i="2"/>
  <c r="C82" i="2"/>
  <c r="B82" i="2"/>
  <c r="M81" i="2"/>
  <c r="L81" i="2"/>
  <c r="K81" i="2"/>
  <c r="J81" i="2"/>
  <c r="I81" i="2"/>
  <c r="H81" i="2"/>
  <c r="G81" i="2"/>
  <c r="F81" i="2"/>
  <c r="E81" i="2"/>
  <c r="D81" i="2"/>
  <c r="C81" i="2"/>
  <c r="B81" i="2"/>
  <c r="M80" i="2"/>
  <c r="L80" i="2"/>
  <c r="K80" i="2"/>
  <c r="J80" i="2"/>
  <c r="I80" i="2"/>
  <c r="H80" i="2"/>
  <c r="G80" i="2"/>
  <c r="F80" i="2"/>
  <c r="E80" i="2"/>
  <c r="D80" i="2"/>
  <c r="C80" i="2"/>
  <c r="B80" i="2"/>
  <c r="M79" i="2"/>
  <c r="L79" i="2"/>
  <c r="K79" i="2"/>
  <c r="J79" i="2"/>
  <c r="I79" i="2"/>
  <c r="H79" i="2"/>
  <c r="G79" i="2"/>
  <c r="F79" i="2"/>
  <c r="E79" i="2"/>
  <c r="D79" i="2"/>
  <c r="C79" i="2"/>
  <c r="B79" i="2"/>
  <c r="M78" i="2"/>
  <c r="L78" i="2"/>
  <c r="K78" i="2"/>
  <c r="J78" i="2"/>
  <c r="I78" i="2"/>
  <c r="H78" i="2"/>
  <c r="G78" i="2"/>
  <c r="F78" i="2"/>
  <c r="E78" i="2"/>
  <c r="D78" i="2"/>
  <c r="C78" i="2"/>
  <c r="B78" i="2"/>
  <c r="M77" i="2"/>
  <c r="L77" i="2"/>
  <c r="K77" i="2"/>
  <c r="J77" i="2"/>
  <c r="I77" i="2"/>
  <c r="H77" i="2"/>
  <c r="G77" i="2"/>
  <c r="F77" i="2"/>
  <c r="E77" i="2"/>
  <c r="D77" i="2"/>
  <c r="C77" i="2"/>
  <c r="B77" i="2"/>
  <c r="M76" i="2"/>
  <c r="L76" i="2"/>
  <c r="K76" i="2"/>
  <c r="J76" i="2"/>
  <c r="I76" i="2"/>
  <c r="H76" i="2"/>
  <c r="G76" i="2"/>
  <c r="F76" i="2"/>
  <c r="E76" i="2"/>
  <c r="D76" i="2"/>
  <c r="C76" i="2"/>
  <c r="B76" i="2"/>
  <c r="M75" i="2"/>
  <c r="L75" i="2"/>
  <c r="K75" i="2"/>
  <c r="J75" i="2"/>
  <c r="I75" i="2"/>
  <c r="H75" i="2"/>
  <c r="G75" i="2"/>
  <c r="F75" i="2"/>
  <c r="E75" i="2"/>
  <c r="D75" i="2"/>
  <c r="C75" i="2"/>
  <c r="B75" i="2"/>
  <c r="M74" i="2"/>
  <c r="L74" i="2"/>
  <c r="K74" i="2"/>
  <c r="J74" i="2"/>
  <c r="I74" i="2"/>
  <c r="H74" i="2"/>
  <c r="G74" i="2"/>
  <c r="F74" i="2"/>
  <c r="E74" i="2"/>
  <c r="D74" i="2"/>
  <c r="C74" i="2"/>
  <c r="B74" i="2"/>
  <c r="M73" i="2"/>
  <c r="L73" i="2"/>
  <c r="K73" i="2"/>
  <c r="J73" i="2"/>
  <c r="I73" i="2"/>
  <c r="H73" i="2"/>
  <c r="G73" i="2"/>
  <c r="F73" i="2"/>
  <c r="E73" i="2"/>
  <c r="D73" i="2"/>
  <c r="C73" i="2"/>
  <c r="B73" i="2"/>
  <c r="M72" i="2"/>
  <c r="L72" i="2"/>
  <c r="K72" i="2"/>
  <c r="J72" i="2"/>
  <c r="I72" i="2"/>
  <c r="H72" i="2"/>
  <c r="G72" i="2"/>
  <c r="F72" i="2"/>
  <c r="E72" i="2"/>
  <c r="D72" i="2"/>
  <c r="C72" i="2"/>
  <c r="B72" i="2"/>
  <c r="M71" i="2"/>
  <c r="L71" i="2"/>
  <c r="K71" i="2"/>
  <c r="J71" i="2"/>
  <c r="I71" i="2"/>
  <c r="H71" i="2"/>
  <c r="G71" i="2"/>
  <c r="F71" i="2"/>
  <c r="E71" i="2"/>
  <c r="D71" i="2"/>
  <c r="C71" i="2"/>
  <c r="B71" i="2"/>
  <c r="M70" i="2"/>
  <c r="L70" i="2"/>
  <c r="K70" i="2"/>
  <c r="J70" i="2"/>
  <c r="I70" i="2"/>
  <c r="H70" i="2"/>
  <c r="G70" i="2"/>
  <c r="F70" i="2"/>
  <c r="E70" i="2"/>
  <c r="D70" i="2"/>
  <c r="C70" i="2"/>
  <c r="B70" i="2"/>
  <c r="M69" i="2"/>
  <c r="L69" i="2"/>
  <c r="K69" i="2"/>
  <c r="J69" i="2"/>
  <c r="I69" i="2"/>
  <c r="H69" i="2"/>
  <c r="G69" i="2"/>
  <c r="F69" i="2"/>
  <c r="E69" i="2"/>
  <c r="D69" i="2"/>
  <c r="C69" i="2"/>
  <c r="B69" i="2"/>
  <c r="M68" i="2"/>
  <c r="L68" i="2"/>
  <c r="K68" i="2"/>
  <c r="J68" i="2"/>
  <c r="I68" i="2"/>
  <c r="H68" i="2"/>
  <c r="G68" i="2"/>
  <c r="F68" i="2"/>
  <c r="E68" i="2"/>
  <c r="D68" i="2"/>
  <c r="C68" i="2"/>
  <c r="B68" i="2"/>
  <c r="M67" i="2"/>
  <c r="L67" i="2"/>
  <c r="K67" i="2"/>
  <c r="J67" i="2"/>
  <c r="I67" i="2"/>
  <c r="H67" i="2"/>
  <c r="G67" i="2"/>
  <c r="F67" i="2"/>
  <c r="E67" i="2"/>
  <c r="D67" i="2"/>
  <c r="C67" i="2"/>
  <c r="B67" i="2"/>
  <c r="M66" i="2"/>
  <c r="L66" i="2"/>
  <c r="K66" i="2"/>
  <c r="J66" i="2"/>
  <c r="I66" i="2"/>
  <c r="H66" i="2"/>
  <c r="G66" i="2"/>
  <c r="F66" i="2"/>
  <c r="E66" i="2"/>
  <c r="D66" i="2"/>
  <c r="C66" i="2"/>
  <c r="B66" i="2"/>
  <c r="M65" i="2"/>
  <c r="L65" i="2"/>
  <c r="K65" i="2"/>
  <c r="J65" i="2"/>
  <c r="I65" i="2"/>
  <c r="H65" i="2"/>
  <c r="G65" i="2"/>
  <c r="F65" i="2"/>
  <c r="E65" i="2"/>
  <c r="D65" i="2"/>
  <c r="C65" i="2"/>
  <c r="B65" i="2"/>
  <c r="M64" i="2"/>
  <c r="L64" i="2"/>
  <c r="K64" i="2"/>
  <c r="J64" i="2"/>
  <c r="I64" i="2"/>
  <c r="H64" i="2"/>
  <c r="G64" i="2"/>
  <c r="F64" i="2"/>
  <c r="E64" i="2"/>
  <c r="D64" i="2"/>
  <c r="C64" i="2"/>
  <c r="B64" i="2"/>
  <c r="M63" i="2"/>
  <c r="L63" i="2"/>
  <c r="K63" i="2"/>
  <c r="J63" i="2"/>
  <c r="I63" i="2"/>
  <c r="H63" i="2"/>
  <c r="G63" i="2"/>
  <c r="F63" i="2"/>
  <c r="E63" i="2"/>
  <c r="D63" i="2"/>
  <c r="C63" i="2"/>
  <c r="B63" i="2"/>
  <c r="M62" i="2"/>
  <c r="L62" i="2"/>
  <c r="K62" i="2"/>
  <c r="J62" i="2"/>
  <c r="I62" i="2"/>
  <c r="H62" i="2"/>
  <c r="G62" i="2"/>
  <c r="F62" i="2"/>
  <c r="E62" i="2"/>
  <c r="D62" i="2"/>
  <c r="C62" i="2"/>
  <c r="B62" i="2"/>
  <c r="M61" i="2"/>
  <c r="L61" i="2"/>
  <c r="K61" i="2"/>
  <c r="J61" i="2"/>
  <c r="I61" i="2"/>
  <c r="H61" i="2"/>
  <c r="G61" i="2"/>
  <c r="F61" i="2"/>
  <c r="E61" i="2"/>
  <c r="D61" i="2"/>
  <c r="C61" i="2"/>
  <c r="B61" i="2"/>
  <c r="M60" i="2"/>
  <c r="L60" i="2"/>
  <c r="K60" i="2"/>
  <c r="J60" i="2"/>
  <c r="I60" i="2"/>
  <c r="H60" i="2"/>
  <c r="G60" i="2"/>
  <c r="F60" i="2"/>
  <c r="E60" i="2"/>
  <c r="D60" i="2"/>
  <c r="C60" i="2"/>
  <c r="B60" i="2"/>
  <c r="M59" i="2"/>
  <c r="L59" i="2"/>
  <c r="K59" i="2"/>
  <c r="J59" i="2"/>
  <c r="I59" i="2"/>
  <c r="H59" i="2"/>
  <c r="G59" i="2"/>
  <c r="F59" i="2"/>
  <c r="E59" i="2"/>
  <c r="D59" i="2"/>
  <c r="C59" i="2"/>
  <c r="B59" i="2"/>
  <c r="M58" i="2"/>
  <c r="L58" i="2"/>
  <c r="K58" i="2"/>
  <c r="J58" i="2"/>
  <c r="I58" i="2"/>
  <c r="H58" i="2"/>
  <c r="G58" i="2"/>
  <c r="F58" i="2"/>
  <c r="E58" i="2"/>
  <c r="D58" i="2"/>
  <c r="C58" i="2"/>
  <c r="B58" i="2"/>
  <c r="M57" i="2"/>
  <c r="L57" i="2"/>
  <c r="K57" i="2"/>
  <c r="J57" i="2"/>
  <c r="I57" i="2"/>
  <c r="H57" i="2"/>
  <c r="G57" i="2"/>
  <c r="F57" i="2"/>
  <c r="E57" i="2"/>
  <c r="D57" i="2"/>
  <c r="C57" i="2"/>
  <c r="B57" i="2"/>
  <c r="M56" i="2"/>
  <c r="L56" i="2"/>
  <c r="K56" i="2"/>
  <c r="J56" i="2"/>
  <c r="I56" i="2"/>
  <c r="H56" i="2"/>
  <c r="G56" i="2"/>
  <c r="F56" i="2"/>
  <c r="E56" i="2"/>
  <c r="D56" i="2"/>
  <c r="C56" i="2"/>
  <c r="B56" i="2"/>
  <c r="M55" i="2"/>
  <c r="L55" i="2"/>
  <c r="K55" i="2"/>
  <c r="J55" i="2"/>
  <c r="I55" i="2"/>
  <c r="H55" i="2"/>
  <c r="G55" i="2"/>
  <c r="F55" i="2"/>
  <c r="E55" i="2"/>
  <c r="D55" i="2"/>
  <c r="C55" i="2"/>
  <c r="B55" i="2"/>
  <c r="M54" i="2"/>
  <c r="L54" i="2"/>
  <c r="K54" i="2"/>
  <c r="J54" i="2"/>
  <c r="I54" i="2"/>
  <c r="H54" i="2"/>
  <c r="G54" i="2"/>
  <c r="F54" i="2"/>
  <c r="E54" i="2"/>
  <c r="D54" i="2"/>
  <c r="C54" i="2"/>
  <c r="B54" i="2"/>
  <c r="M53" i="2"/>
  <c r="L53" i="2"/>
  <c r="K53" i="2"/>
  <c r="J53" i="2"/>
  <c r="I53" i="2"/>
  <c r="H53" i="2"/>
  <c r="G53" i="2"/>
  <c r="F53" i="2"/>
  <c r="E53" i="2"/>
  <c r="D53" i="2"/>
  <c r="C53" i="2"/>
  <c r="B53" i="2"/>
  <c r="M52" i="2"/>
  <c r="L52" i="2"/>
  <c r="K52" i="2"/>
  <c r="J52" i="2"/>
  <c r="I52" i="2"/>
  <c r="H52" i="2"/>
  <c r="G52" i="2"/>
  <c r="F52" i="2"/>
  <c r="E52" i="2"/>
  <c r="D52" i="2"/>
  <c r="C52" i="2"/>
  <c r="B52" i="2"/>
  <c r="M51" i="2"/>
  <c r="L51" i="2"/>
  <c r="K51" i="2"/>
  <c r="J51" i="2"/>
  <c r="I51" i="2"/>
  <c r="H51" i="2"/>
  <c r="G51" i="2"/>
  <c r="F51" i="2"/>
  <c r="E51" i="2"/>
  <c r="D51" i="2"/>
  <c r="C51" i="2"/>
  <c r="B51" i="2"/>
  <c r="M50" i="2"/>
  <c r="L50" i="2"/>
  <c r="K50" i="2"/>
  <c r="J50" i="2"/>
  <c r="I50" i="2"/>
  <c r="H50" i="2"/>
  <c r="G50" i="2"/>
  <c r="F50" i="2"/>
  <c r="E50" i="2"/>
  <c r="D50" i="2"/>
  <c r="C50" i="2"/>
  <c r="B50" i="2"/>
  <c r="M49" i="2"/>
  <c r="L49" i="2"/>
  <c r="K49" i="2"/>
  <c r="J49" i="2"/>
  <c r="I49" i="2"/>
  <c r="H49" i="2"/>
  <c r="G49" i="2"/>
  <c r="F49" i="2"/>
  <c r="E49" i="2"/>
  <c r="D49" i="2"/>
  <c r="C49" i="2"/>
  <c r="B49" i="2"/>
  <c r="M47" i="2"/>
  <c r="L47" i="2"/>
  <c r="K47" i="2"/>
  <c r="J47" i="2"/>
  <c r="I47" i="2"/>
  <c r="H47" i="2"/>
  <c r="G47" i="2"/>
  <c r="F47" i="2"/>
  <c r="E47" i="2"/>
  <c r="D47" i="2"/>
  <c r="C47" i="2"/>
  <c r="B47" i="2"/>
  <c r="M46" i="2"/>
  <c r="L46" i="2"/>
  <c r="K46" i="2"/>
  <c r="J46" i="2"/>
  <c r="I46" i="2"/>
  <c r="H46" i="2"/>
  <c r="G46" i="2"/>
  <c r="F46" i="2"/>
  <c r="E46" i="2"/>
  <c r="D46" i="2"/>
  <c r="C46" i="2"/>
  <c r="B46" i="2"/>
  <c r="M45" i="2"/>
  <c r="L45" i="2"/>
  <c r="K45" i="2"/>
  <c r="J45" i="2"/>
  <c r="I45" i="2"/>
  <c r="H45" i="2"/>
  <c r="G45" i="2"/>
  <c r="F45" i="2"/>
  <c r="E45" i="2"/>
  <c r="D45" i="2"/>
  <c r="C45" i="2"/>
  <c r="B45" i="2"/>
  <c r="M44" i="2"/>
  <c r="L44" i="2"/>
  <c r="K44" i="2"/>
  <c r="J44" i="2"/>
  <c r="I44" i="2"/>
  <c r="H44" i="2"/>
  <c r="G44" i="2"/>
  <c r="F44" i="2"/>
  <c r="E44" i="2"/>
  <c r="D44" i="2"/>
  <c r="C44" i="2"/>
  <c r="B44" i="2"/>
  <c r="M43" i="2"/>
  <c r="L43" i="2"/>
  <c r="K43" i="2"/>
  <c r="J43" i="2"/>
  <c r="I43" i="2"/>
  <c r="H43" i="2"/>
  <c r="G43" i="2"/>
  <c r="F43" i="2"/>
  <c r="E43" i="2"/>
  <c r="D43" i="2"/>
  <c r="C43" i="2"/>
  <c r="B43" i="2"/>
  <c r="M42" i="2"/>
  <c r="L42" i="2"/>
  <c r="K42" i="2"/>
  <c r="J42" i="2"/>
  <c r="I42" i="2"/>
  <c r="H42" i="2"/>
  <c r="G42" i="2"/>
  <c r="F42" i="2"/>
  <c r="E42" i="2"/>
  <c r="D42" i="2"/>
  <c r="C42" i="2"/>
  <c r="B42" i="2"/>
  <c r="M41" i="2"/>
  <c r="L41" i="2"/>
  <c r="K41" i="2"/>
  <c r="J41" i="2"/>
  <c r="I41" i="2"/>
  <c r="H41" i="2"/>
  <c r="G41" i="2"/>
  <c r="F41" i="2"/>
  <c r="E41" i="2"/>
  <c r="D41" i="2"/>
  <c r="C41" i="2"/>
  <c r="B41" i="2"/>
  <c r="M40" i="2"/>
  <c r="L40" i="2"/>
  <c r="K40" i="2"/>
  <c r="J40" i="2"/>
  <c r="I40" i="2"/>
  <c r="H40" i="2"/>
  <c r="G40" i="2"/>
  <c r="F40" i="2"/>
  <c r="E40" i="2"/>
  <c r="D40" i="2"/>
  <c r="C40" i="2"/>
  <c r="B40" i="2"/>
  <c r="M39" i="2"/>
  <c r="L39" i="2"/>
  <c r="K39" i="2"/>
  <c r="J39" i="2"/>
  <c r="I39" i="2"/>
  <c r="H39" i="2"/>
  <c r="G39" i="2"/>
  <c r="F39" i="2"/>
  <c r="E39" i="2"/>
  <c r="D39" i="2"/>
  <c r="C39" i="2"/>
  <c r="B39" i="2"/>
  <c r="M38" i="2"/>
  <c r="L38" i="2"/>
  <c r="K38" i="2"/>
  <c r="J38" i="2"/>
  <c r="I38" i="2"/>
  <c r="H38" i="2"/>
  <c r="G38" i="2"/>
  <c r="F38" i="2"/>
  <c r="E38" i="2"/>
  <c r="D38" i="2"/>
  <c r="C38" i="2"/>
  <c r="B38" i="2"/>
  <c r="M37" i="2"/>
  <c r="L37" i="2"/>
  <c r="K37" i="2"/>
  <c r="J37" i="2"/>
  <c r="I37" i="2"/>
  <c r="H37" i="2"/>
  <c r="G37" i="2"/>
  <c r="F37" i="2"/>
  <c r="E37" i="2"/>
  <c r="D37" i="2"/>
  <c r="C37" i="2"/>
  <c r="B37" i="2"/>
  <c r="M36" i="2"/>
  <c r="L36" i="2"/>
  <c r="K36" i="2"/>
  <c r="J36" i="2"/>
  <c r="I36" i="2"/>
  <c r="H36" i="2"/>
  <c r="G36" i="2"/>
  <c r="F36" i="2"/>
  <c r="E36" i="2"/>
  <c r="D36" i="2"/>
  <c r="C36" i="2"/>
  <c r="B36" i="2"/>
  <c r="M35" i="2"/>
  <c r="L35" i="2"/>
  <c r="K35" i="2"/>
  <c r="J35" i="2"/>
  <c r="I35" i="2"/>
  <c r="H35" i="2"/>
  <c r="G35" i="2"/>
  <c r="F35" i="2"/>
  <c r="E35" i="2"/>
  <c r="D35" i="2"/>
  <c r="C35" i="2"/>
  <c r="B35" i="2"/>
  <c r="M34" i="2"/>
  <c r="L34" i="2"/>
  <c r="K34" i="2"/>
  <c r="J34" i="2"/>
  <c r="I34" i="2"/>
  <c r="H34" i="2"/>
  <c r="G34" i="2"/>
  <c r="F34" i="2"/>
  <c r="E34" i="2"/>
  <c r="D34" i="2"/>
  <c r="C34" i="2"/>
  <c r="B34" i="2"/>
  <c r="M33" i="2"/>
  <c r="L33" i="2"/>
  <c r="K33" i="2"/>
  <c r="J33" i="2"/>
  <c r="I33" i="2"/>
  <c r="H33" i="2"/>
  <c r="G33" i="2"/>
  <c r="F33" i="2"/>
  <c r="E33" i="2"/>
  <c r="D33" i="2"/>
  <c r="C33" i="2"/>
  <c r="B33" i="2"/>
  <c r="M32" i="2"/>
  <c r="L32" i="2"/>
  <c r="K32" i="2"/>
  <c r="J32" i="2"/>
  <c r="I32" i="2"/>
  <c r="H32" i="2"/>
  <c r="G32" i="2"/>
  <c r="F32" i="2"/>
  <c r="E32" i="2"/>
  <c r="D32" i="2"/>
  <c r="C32" i="2"/>
  <c r="B32" i="2"/>
  <c r="M31" i="2"/>
  <c r="L31" i="2"/>
  <c r="K31" i="2"/>
  <c r="J31" i="2"/>
  <c r="I31" i="2"/>
  <c r="H31" i="2"/>
  <c r="G31" i="2"/>
  <c r="F31" i="2"/>
  <c r="E31" i="2"/>
  <c r="D31" i="2"/>
  <c r="C31" i="2"/>
  <c r="B31" i="2"/>
  <c r="M30" i="2"/>
  <c r="L30" i="2"/>
  <c r="K30" i="2"/>
  <c r="J30" i="2"/>
  <c r="I30" i="2"/>
  <c r="H30" i="2"/>
  <c r="G30" i="2"/>
  <c r="F30" i="2"/>
  <c r="E30" i="2"/>
  <c r="D30" i="2"/>
  <c r="C30" i="2"/>
  <c r="B30" i="2"/>
  <c r="M29" i="2"/>
  <c r="L29" i="2"/>
  <c r="K29" i="2"/>
  <c r="J29" i="2"/>
  <c r="I29" i="2"/>
  <c r="H29" i="2"/>
  <c r="G29" i="2"/>
  <c r="F29" i="2"/>
  <c r="E29" i="2"/>
  <c r="D29" i="2"/>
  <c r="C29" i="2"/>
  <c r="B29" i="2"/>
  <c r="M28" i="2"/>
  <c r="L28" i="2"/>
  <c r="K28" i="2"/>
  <c r="J28" i="2"/>
  <c r="I28" i="2"/>
  <c r="H28" i="2"/>
  <c r="G28" i="2"/>
  <c r="F28" i="2"/>
  <c r="E28" i="2"/>
  <c r="D28" i="2"/>
  <c r="C28" i="2"/>
  <c r="B28" i="2"/>
  <c r="M27" i="2"/>
  <c r="L27" i="2"/>
  <c r="K27" i="2"/>
  <c r="J27" i="2"/>
  <c r="I27" i="2"/>
  <c r="H27" i="2"/>
  <c r="G27" i="2"/>
  <c r="F27" i="2"/>
  <c r="E27" i="2"/>
  <c r="D27" i="2"/>
  <c r="C27" i="2"/>
  <c r="B27" i="2"/>
  <c r="M26" i="2"/>
  <c r="L26" i="2"/>
  <c r="K26" i="2"/>
  <c r="J26" i="2"/>
  <c r="I26" i="2"/>
  <c r="H26" i="2"/>
  <c r="G26" i="2"/>
  <c r="F26" i="2"/>
  <c r="E26" i="2"/>
  <c r="D26" i="2"/>
  <c r="C26" i="2"/>
  <c r="B26" i="2"/>
  <c r="M25" i="2"/>
  <c r="L25" i="2"/>
  <c r="K25" i="2"/>
  <c r="J25" i="2"/>
  <c r="I25" i="2"/>
  <c r="H25" i="2"/>
  <c r="G25" i="2"/>
  <c r="F25" i="2"/>
  <c r="E25" i="2"/>
  <c r="D25" i="2"/>
  <c r="C25" i="2"/>
  <c r="B25" i="2"/>
  <c r="M24" i="2"/>
  <c r="L24" i="2"/>
  <c r="K24" i="2"/>
  <c r="J24" i="2"/>
  <c r="I24" i="2"/>
  <c r="H24" i="2"/>
  <c r="G24" i="2"/>
  <c r="F24" i="2"/>
  <c r="E24" i="2"/>
  <c r="D24" i="2"/>
  <c r="C24" i="2"/>
  <c r="B24" i="2"/>
  <c r="M23" i="2"/>
  <c r="L23" i="2"/>
  <c r="K23" i="2"/>
  <c r="J23" i="2"/>
  <c r="I23" i="2"/>
  <c r="H23" i="2"/>
  <c r="G23" i="2"/>
  <c r="F23" i="2"/>
  <c r="E23" i="2"/>
  <c r="D23" i="2"/>
  <c r="C23" i="2"/>
  <c r="B23" i="2"/>
  <c r="M22" i="2"/>
  <c r="L22" i="2"/>
  <c r="K22" i="2"/>
  <c r="J22" i="2"/>
  <c r="I22" i="2"/>
  <c r="H22" i="2"/>
  <c r="G22" i="2"/>
  <c r="F22" i="2"/>
  <c r="E22" i="2"/>
  <c r="D22" i="2"/>
  <c r="C22" i="2"/>
  <c r="B22" i="2"/>
  <c r="M21" i="2"/>
  <c r="L21" i="2"/>
  <c r="K21" i="2"/>
  <c r="J21" i="2"/>
  <c r="I21" i="2"/>
  <c r="H21" i="2"/>
  <c r="G21" i="2"/>
  <c r="F21" i="2"/>
  <c r="E21" i="2"/>
  <c r="D21" i="2"/>
  <c r="C21" i="2"/>
  <c r="B21" i="2"/>
  <c r="M20" i="2"/>
  <c r="L20" i="2"/>
  <c r="K20" i="2"/>
  <c r="J20" i="2"/>
  <c r="I20" i="2"/>
  <c r="H20" i="2"/>
  <c r="G20" i="2"/>
  <c r="F20" i="2"/>
  <c r="E20" i="2"/>
  <c r="D20" i="2"/>
  <c r="C20" i="2"/>
  <c r="B20" i="2"/>
  <c r="M19" i="2"/>
  <c r="L19" i="2"/>
  <c r="K19" i="2"/>
  <c r="J19" i="2"/>
  <c r="I19" i="2"/>
  <c r="H19" i="2"/>
  <c r="G19" i="2"/>
  <c r="F19" i="2"/>
  <c r="E19" i="2"/>
  <c r="D19" i="2"/>
  <c r="C19" i="2"/>
  <c r="B19" i="2"/>
  <c r="M18" i="2"/>
  <c r="L18" i="2"/>
  <c r="K18" i="2"/>
  <c r="J18" i="2"/>
  <c r="I18" i="2"/>
  <c r="H18" i="2"/>
  <c r="G18" i="2"/>
  <c r="F18" i="2"/>
  <c r="E18" i="2"/>
  <c r="D18" i="2"/>
  <c r="C18" i="2"/>
  <c r="B18" i="2"/>
  <c r="M17" i="2"/>
  <c r="L17" i="2"/>
  <c r="K17" i="2"/>
  <c r="J17" i="2"/>
  <c r="I17" i="2"/>
  <c r="H17" i="2"/>
  <c r="G17" i="2"/>
  <c r="F17" i="2"/>
  <c r="E17" i="2"/>
  <c r="D17" i="2"/>
  <c r="C17" i="2"/>
  <c r="B17" i="2"/>
  <c r="M16" i="2"/>
  <c r="L16" i="2"/>
  <c r="K16" i="2"/>
  <c r="J16" i="2"/>
  <c r="I16" i="2"/>
  <c r="H16" i="2"/>
  <c r="G16" i="2"/>
  <c r="F16" i="2"/>
  <c r="E16" i="2"/>
  <c r="D16" i="2"/>
  <c r="C16" i="2"/>
  <c r="B16" i="2"/>
  <c r="M15" i="2"/>
  <c r="L15" i="2"/>
  <c r="K15" i="2"/>
  <c r="J15" i="2"/>
  <c r="I15" i="2"/>
  <c r="H15" i="2"/>
  <c r="G15" i="2"/>
  <c r="F15" i="2"/>
  <c r="E15" i="2"/>
  <c r="D15" i="2"/>
  <c r="C15" i="2"/>
  <c r="B15" i="2"/>
  <c r="M14" i="2"/>
  <c r="L14" i="2"/>
  <c r="K14" i="2"/>
  <c r="J14" i="2"/>
  <c r="I14" i="2"/>
  <c r="H14" i="2"/>
  <c r="G14" i="2"/>
  <c r="F14" i="2"/>
  <c r="E14" i="2"/>
  <c r="D14" i="2"/>
  <c r="C14" i="2"/>
  <c r="B14" i="2"/>
  <c r="M13" i="2"/>
  <c r="L13" i="2"/>
  <c r="K13" i="2"/>
  <c r="J13" i="2"/>
  <c r="I13" i="2"/>
  <c r="H13" i="2"/>
  <c r="G13" i="2"/>
  <c r="F13" i="2"/>
  <c r="E13" i="2"/>
  <c r="D13" i="2"/>
  <c r="C13" i="2"/>
  <c r="B13" i="2"/>
  <c r="M12" i="2"/>
  <c r="L12" i="2"/>
  <c r="K12" i="2"/>
  <c r="J12" i="2"/>
  <c r="I12" i="2"/>
  <c r="H12" i="2"/>
  <c r="G12" i="2"/>
  <c r="F12" i="2"/>
  <c r="E12" i="2"/>
  <c r="D12" i="2"/>
  <c r="C12" i="2"/>
  <c r="B12" i="2"/>
  <c r="M11" i="2"/>
  <c r="L11" i="2"/>
  <c r="K11" i="2"/>
  <c r="J11" i="2"/>
  <c r="I11" i="2"/>
  <c r="H11" i="2"/>
  <c r="G11" i="2"/>
  <c r="F11" i="2"/>
  <c r="E11" i="2"/>
  <c r="D11" i="2"/>
  <c r="C11" i="2"/>
  <c r="B11" i="2"/>
  <c r="M10" i="2"/>
  <c r="L10" i="2"/>
  <c r="K10" i="2"/>
  <c r="J10" i="2"/>
  <c r="I10" i="2"/>
  <c r="H10" i="2"/>
  <c r="G10" i="2"/>
  <c r="F10" i="2"/>
  <c r="E10" i="2"/>
  <c r="D10" i="2"/>
  <c r="C10" i="2"/>
  <c r="B10" i="2"/>
  <c r="M9" i="2"/>
  <c r="L9" i="2"/>
  <c r="K9" i="2"/>
  <c r="J9" i="2"/>
  <c r="I9" i="2"/>
  <c r="H9" i="2"/>
  <c r="G9" i="2"/>
  <c r="F9" i="2"/>
  <c r="E9" i="2"/>
  <c r="D9" i="2"/>
  <c r="C9" i="2"/>
  <c r="B9" i="2"/>
  <c r="M8" i="2"/>
  <c r="L8" i="2"/>
  <c r="K8" i="2"/>
  <c r="J8" i="2"/>
  <c r="I8" i="2"/>
  <c r="H8" i="2"/>
  <c r="G8" i="2"/>
  <c r="F8" i="2"/>
  <c r="E8" i="2"/>
  <c r="D8" i="2"/>
  <c r="C8" i="2"/>
  <c r="B8" i="2"/>
  <c r="M7" i="2"/>
  <c r="L7" i="2"/>
  <c r="K7" i="2"/>
  <c r="J7" i="2"/>
  <c r="I7" i="2"/>
  <c r="H7" i="2"/>
  <c r="G7" i="2"/>
  <c r="F7" i="2"/>
  <c r="E7" i="2"/>
  <c r="D7" i="2"/>
  <c r="C7" i="2"/>
  <c r="B7" i="2"/>
  <c r="M6" i="2"/>
  <c r="L6" i="2"/>
  <c r="K6" i="2"/>
  <c r="J6" i="2"/>
  <c r="I6" i="2"/>
  <c r="H6" i="2"/>
  <c r="G6" i="2"/>
  <c r="F6" i="2"/>
  <c r="E6" i="2"/>
  <c r="D6" i="2"/>
  <c r="C6" i="2"/>
  <c r="B6" i="2"/>
  <c r="M5" i="2"/>
  <c r="L5" i="2"/>
  <c r="K5" i="2"/>
  <c r="J5" i="2"/>
  <c r="I5" i="2"/>
  <c r="H5" i="2"/>
  <c r="G5" i="2"/>
  <c r="F5" i="2"/>
  <c r="E5" i="2"/>
  <c r="D5" i="2"/>
  <c r="C5" i="2"/>
  <c r="B5" i="2"/>
  <c r="M4" i="2"/>
  <c r="L4" i="2"/>
  <c r="K4" i="2"/>
  <c r="J4" i="2"/>
  <c r="I4" i="2"/>
  <c r="H4" i="2"/>
  <c r="G4" i="2"/>
  <c r="F4" i="2"/>
  <c r="E4" i="2"/>
  <c r="D4" i="2"/>
  <c r="C4" i="2"/>
  <c r="B4" i="2"/>
  <c r="M3" i="2"/>
  <c r="L3" i="2"/>
  <c r="K3" i="2"/>
  <c r="J3" i="2"/>
  <c r="I3" i="2"/>
  <c r="H3" i="2"/>
  <c r="G3" i="2"/>
  <c r="F3" i="2"/>
  <c r="E3" i="2"/>
  <c r="D3" i="2"/>
  <c r="C3" i="2"/>
  <c r="B3" i="2"/>
  <c r="M2" i="2"/>
  <c r="L2" i="2"/>
  <c r="K2" i="2"/>
  <c r="J2" i="2"/>
  <c r="I2" i="2"/>
  <c r="H2" i="2"/>
  <c r="G2" i="2"/>
  <c r="F2" i="2"/>
  <c r="E2" i="2"/>
  <c r="D2" i="2"/>
  <c r="C2" i="2"/>
  <c r="B2" i="2"/>
  <c r="H194" i="2" l="1"/>
  <c r="I194" i="2"/>
  <c r="K194" i="2"/>
  <c r="M194" i="2"/>
  <c r="B194" i="2"/>
  <c r="D194" i="2"/>
  <c r="F194" i="2"/>
  <c r="C194" i="2"/>
  <c r="E194" i="2"/>
  <c r="G194" i="2"/>
  <c r="J194" i="2"/>
  <c r="L194" i="2"/>
</calcChain>
</file>

<file path=xl/sharedStrings.xml><?xml version="1.0" encoding="utf-8"?>
<sst xmlns="http://schemas.openxmlformats.org/spreadsheetml/2006/main" count="1456" uniqueCount="441">
  <si>
    <t>NIS-code</t>
  </si>
  <si>
    <t>Naam gemeente</t>
  </si>
  <si>
    <t>Aartselaar</t>
  </si>
  <si>
    <t>Antwerpen</t>
  </si>
  <si>
    <t>Boechout</t>
  </si>
  <si>
    <t>Boom</t>
  </si>
  <si>
    <t>Borsbeek</t>
  </si>
  <si>
    <t>Brasschaat</t>
  </si>
  <si>
    <t>Brecht</t>
  </si>
  <si>
    <t>Edegem</t>
  </si>
  <si>
    <t>Essen</t>
  </si>
  <si>
    <t>Hemiksem</t>
  </si>
  <si>
    <t>Hove</t>
  </si>
  <si>
    <t>Kalmthout</t>
  </si>
  <si>
    <t>Kapellen</t>
  </si>
  <si>
    <t>Kontich</t>
  </si>
  <si>
    <t>Lint</t>
  </si>
  <si>
    <t>Mortsel</t>
  </si>
  <si>
    <t>Niel</t>
  </si>
  <si>
    <t>Ranst</t>
  </si>
  <si>
    <t>Rumst</t>
  </si>
  <si>
    <t>Schelle</t>
  </si>
  <si>
    <t>Schilde</t>
  </si>
  <si>
    <t>Schoten</t>
  </si>
  <si>
    <t>Stabroek</t>
  </si>
  <si>
    <t>Wijnegem</t>
  </si>
  <si>
    <t>Wommelgem</t>
  </si>
  <si>
    <t>Wuustwezel</t>
  </si>
  <si>
    <t>Zandhoven</t>
  </si>
  <si>
    <t>Zoersel</t>
  </si>
  <si>
    <t>Zwijndrecht</t>
  </si>
  <si>
    <t>Malle</t>
  </si>
  <si>
    <t>Berlaar</t>
  </si>
  <si>
    <t>Bonheiden</t>
  </si>
  <si>
    <t>Bornem</t>
  </si>
  <si>
    <t>Duffel</t>
  </si>
  <si>
    <t>Heist-op-den-Berg</t>
  </si>
  <si>
    <t>Lier</t>
  </si>
  <si>
    <t>Mechelen</t>
  </si>
  <si>
    <t>Nijlen</t>
  </si>
  <si>
    <t>Putte</t>
  </si>
  <si>
    <t>Sint-Katelijne-Waver</t>
  </si>
  <si>
    <t>Willebroek</t>
  </si>
  <si>
    <t>Puurs-Sint-Amands</t>
  </si>
  <si>
    <t>Arendonk</t>
  </si>
  <si>
    <t>Baarle-Hertog</t>
  </si>
  <si>
    <t>Balen</t>
  </si>
  <si>
    <t>Beerse</t>
  </si>
  <si>
    <t>Dessel</t>
  </si>
  <si>
    <t>Geel</t>
  </si>
  <si>
    <t>Grobbendonk</t>
  </si>
  <si>
    <t>Herentals</t>
  </si>
  <si>
    <t>Herenthout</t>
  </si>
  <si>
    <t>Herselt</t>
  </si>
  <si>
    <t>Hoogstraten</t>
  </si>
  <si>
    <t>Hulshout</t>
  </si>
  <si>
    <t>Kasterlee</t>
  </si>
  <si>
    <t>Lille</t>
  </si>
  <si>
    <t>Meerhout</t>
  </si>
  <si>
    <t>Merksplas</t>
  </si>
  <si>
    <t>Mol</t>
  </si>
  <si>
    <t>Olen</t>
  </si>
  <si>
    <t>Oud-Turnhout</t>
  </si>
  <si>
    <t>Ravels</t>
  </si>
  <si>
    <t>Retie</t>
  </si>
  <si>
    <t>Rijkevorsel</t>
  </si>
  <si>
    <t>Turnhout</t>
  </si>
  <si>
    <t>Vorselaar</t>
  </si>
  <si>
    <t>Vosselaar</t>
  </si>
  <si>
    <t>Westerlo</t>
  </si>
  <si>
    <t>Laakdal</t>
  </si>
  <si>
    <t>Anderlecht</t>
  </si>
  <si>
    <t>Oudergem</t>
  </si>
  <si>
    <t>Sint-Agatha-Berchem</t>
  </si>
  <si>
    <t>Brussel</t>
  </si>
  <si>
    <t>Etterbeek</t>
  </si>
  <si>
    <t>Evere</t>
  </si>
  <si>
    <t>Vorst</t>
  </si>
  <si>
    <t>Ganshoren</t>
  </si>
  <si>
    <t>Elsene</t>
  </si>
  <si>
    <t>Jette</t>
  </si>
  <si>
    <t>Koekelberg</t>
  </si>
  <si>
    <t>Sint-Jans-Molenbeek</t>
  </si>
  <si>
    <t>Sint-Gillis</t>
  </si>
  <si>
    <t>Sint-Joost-ten-Node</t>
  </si>
  <si>
    <t>Schaarbeek</t>
  </si>
  <si>
    <t>Ukkel</t>
  </si>
  <si>
    <t>Watermaal-Bosvoorde</t>
  </si>
  <si>
    <t>Sint-Lambrechts-Woluwe</t>
  </si>
  <si>
    <t>Sint-Pieters-Woluwe</t>
  </si>
  <si>
    <t>Asse</t>
  </si>
  <si>
    <t>Beersel</t>
  </si>
  <si>
    <t>Bever</t>
  </si>
  <si>
    <t>Dilbeek</t>
  </si>
  <si>
    <t>Galmaarden</t>
  </si>
  <si>
    <t>Gooik</t>
  </si>
  <si>
    <t>Grimbergen</t>
  </si>
  <si>
    <t>Halle</t>
  </si>
  <si>
    <t>Herne</t>
  </si>
  <si>
    <t>Hoeilaart</t>
  </si>
  <si>
    <t>Kampenhout</t>
  </si>
  <si>
    <t>Kapelle-op-den-Bos</t>
  </si>
  <si>
    <t>Liedekerke</t>
  </si>
  <si>
    <t>Londerzeel</t>
  </si>
  <si>
    <t>Machelen</t>
  </si>
  <si>
    <t>Meise</t>
  </si>
  <si>
    <t>Merchtem</t>
  </si>
  <si>
    <t>Opwijk</t>
  </si>
  <si>
    <t>Overijse</t>
  </si>
  <si>
    <t>Pepingen</t>
  </si>
  <si>
    <t>Sint-Pieters-Leeuw</t>
  </si>
  <si>
    <t>Steenokkerzeel</t>
  </si>
  <si>
    <t>Ternat</t>
  </si>
  <si>
    <t>Vilvoorde</t>
  </si>
  <si>
    <t>Zaventem</t>
  </si>
  <si>
    <t>Zemst</t>
  </si>
  <si>
    <t>Roosdaal</t>
  </si>
  <si>
    <t>Drogenbos</t>
  </si>
  <si>
    <t>Kraainem</t>
  </si>
  <si>
    <t>Linkebeek</t>
  </si>
  <si>
    <t>Sint-Genesius-Rode</t>
  </si>
  <si>
    <t>Wemmel</t>
  </si>
  <si>
    <t>Wezembeek-Oppem</t>
  </si>
  <si>
    <t>Lennik</t>
  </si>
  <si>
    <t>Affligem</t>
  </si>
  <si>
    <t>Aarschot</t>
  </si>
  <si>
    <t>Begijnendijk</t>
  </si>
  <si>
    <t>Bekkevoort</t>
  </si>
  <si>
    <t>Bertem</t>
  </si>
  <si>
    <t>Bierbeek</t>
  </si>
  <si>
    <t>Boortmeerbeek</t>
  </si>
  <si>
    <t>Boutersem</t>
  </si>
  <si>
    <t>Diest</t>
  </si>
  <si>
    <t>Geetbets</t>
  </si>
  <si>
    <t>Haacht</t>
  </si>
  <si>
    <t>Herent</t>
  </si>
  <si>
    <t>Hoegaarden</t>
  </si>
  <si>
    <t>Holsbeek</t>
  </si>
  <si>
    <t>Huldenberg</t>
  </si>
  <si>
    <t>Keerbergen</t>
  </si>
  <si>
    <t>Kortenaken</t>
  </si>
  <si>
    <t>Kortenberg</t>
  </si>
  <si>
    <t>Landen</t>
  </si>
  <si>
    <t>Leuven</t>
  </si>
  <si>
    <t>Lubbeek</t>
  </si>
  <si>
    <t>Oud-Heverlee</t>
  </si>
  <si>
    <t>Rotselaar</t>
  </si>
  <si>
    <t>Tervuren</t>
  </si>
  <si>
    <t>Tienen</t>
  </si>
  <si>
    <t>Tremelo</t>
  </si>
  <si>
    <t>Zoutleeuw</t>
  </si>
  <si>
    <t>Linter</t>
  </si>
  <si>
    <t>Scherpenheuvel-Zichem</t>
  </si>
  <si>
    <t>Tielt-Winge</t>
  </si>
  <si>
    <t>Glabbeek</t>
  </si>
  <si>
    <t>Beernem</t>
  </si>
  <si>
    <t>Blankenberge</t>
  </si>
  <si>
    <t>Brugge</t>
  </si>
  <si>
    <t>Damme</t>
  </si>
  <si>
    <t>Jabbeke</t>
  </si>
  <si>
    <t>Oostkamp</t>
  </si>
  <si>
    <t>Torhout</t>
  </si>
  <si>
    <t>Zedelgem</t>
  </si>
  <si>
    <t>Zuienkerke</t>
  </si>
  <si>
    <t>Knokke-Heist</t>
  </si>
  <si>
    <t>Diksmuide</t>
  </si>
  <si>
    <t>Houthulst</t>
  </si>
  <si>
    <t>Koekelare</t>
  </si>
  <si>
    <t>Kortemark</t>
  </si>
  <si>
    <t>Lo-Reninge</t>
  </si>
  <si>
    <t>Ieper</t>
  </si>
  <si>
    <t>Mesen</t>
  </si>
  <si>
    <t>Poperinge</t>
  </si>
  <si>
    <t>Wervik</t>
  </si>
  <si>
    <t>Zonnebeke</t>
  </si>
  <si>
    <t>Heuvelland</t>
  </si>
  <si>
    <t>Langemark-Poelkapelle</t>
  </si>
  <si>
    <t>Vleteren</t>
  </si>
  <si>
    <t>Anzegem</t>
  </si>
  <si>
    <t>Avelgem</t>
  </si>
  <si>
    <t>Deerlijk</t>
  </si>
  <si>
    <t>Harelbeke</t>
  </si>
  <si>
    <t>Kortrijk</t>
  </si>
  <si>
    <t>Kuurne</t>
  </si>
  <si>
    <t>Lendelede</t>
  </si>
  <si>
    <t>Menen</t>
  </si>
  <si>
    <t>Waregem</t>
  </si>
  <si>
    <t>Wevelgem</t>
  </si>
  <si>
    <t>Zwevegem</t>
  </si>
  <si>
    <t>Spiere-Helkijn</t>
  </si>
  <si>
    <t>Bredene</t>
  </si>
  <si>
    <t>Gistel</t>
  </si>
  <si>
    <t>Ichtegem</t>
  </si>
  <si>
    <t>Middelkerke</t>
  </si>
  <si>
    <t>Oostende</t>
  </si>
  <si>
    <t>Oudenburg</t>
  </si>
  <si>
    <t>De Haan</t>
  </si>
  <si>
    <t>Hooglede</t>
  </si>
  <si>
    <t>Ingelmunster</t>
  </si>
  <si>
    <t>Izegem</t>
  </si>
  <si>
    <t>Ledegem*</t>
  </si>
  <si>
    <t>Lichtervelde</t>
  </si>
  <si>
    <t>Moorslede</t>
  </si>
  <si>
    <t>Roeselare</t>
  </si>
  <si>
    <t>Staden</t>
  </si>
  <si>
    <t>Dentergem</t>
  </si>
  <si>
    <t>Meulebeke</t>
  </si>
  <si>
    <t>Oostrozebeke</t>
  </si>
  <si>
    <t>Pittem</t>
  </si>
  <si>
    <t>Ruiselede</t>
  </si>
  <si>
    <t>Tielt</t>
  </si>
  <si>
    <t>Wielsbeke</t>
  </si>
  <si>
    <t>Wingene</t>
  </si>
  <si>
    <t>Ardooie</t>
  </si>
  <si>
    <t>Alveringem</t>
  </si>
  <si>
    <t>De Panne</t>
  </si>
  <si>
    <t>Koksijde</t>
  </si>
  <si>
    <t>Nieuwpoort</t>
  </si>
  <si>
    <t>Veurne</t>
  </si>
  <si>
    <t>Aalst</t>
  </si>
  <si>
    <t>Denderleeuw</t>
  </si>
  <si>
    <t>Geraardsbergen</t>
  </si>
  <si>
    <t>Haaltert</t>
  </si>
  <si>
    <t>Herzele</t>
  </si>
  <si>
    <t>Lede</t>
  </si>
  <si>
    <t>Ninove</t>
  </si>
  <si>
    <t>Sint-Lievens-Houtem</t>
  </si>
  <si>
    <t>Zottegem</t>
  </si>
  <si>
    <t>Erpe-Mere</t>
  </si>
  <si>
    <t>Berlare</t>
  </si>
  <si>
    <t>Buggenhout</t>
  </si>
  <si>
    <t>Dendermonde</t>
  </si>
  <si>
    <t>Hamme</t>
  </si>
  <si>
    <t>Laarne</t>
  </si>
  <si>
    <t>Lebbeke</t>
  </si>
  <si>
    <t>Waasmunster</t>
  </si>
  <si>
    <t>Wetteren</t>
  </si>
  <si>
    <t>Wichelen</t>
  </si>
  <si>
    <t>Zele</t>
  </si>
  <si>
    <t>Assenede</t>
  </si>
  <si>
    <t>Eeklo</t>
  </si>
  <si>
    <t>Kaprijke</t>
  </si>
  <si>
    <t>Maldegem</t>
  </si>
  <si>
    <t>Sint-Laureins</t>
  </si>
  <si>
    <t>Zelzate</t>
  </si>
  <si>
    <t>De Pinte</t>
  </si>
  <si>
    <t>Destelbergen</t>
  </si>
  <si>
    <t>Evergem</t>
  </si>
  <si>
    <t>Gavere</t>
  </si>
  <si>
    <t>Gent</t>
  </si>
  <si>
    <t>Lochristi</t>
  </si>
  <si>
    <t>Melle</t>
  </si>
  <si>
    <t>Merelbeke</t>
  </si>
  <si>
    <t>Moerbeke</t>
  </si>
  <si>
    <t>Nazareth</t>
  </si>
  <si>
    <t>Oosterzele</t>
  </si>
  <si>
    <t>Sint-Martens-Latem</t>
  </si>
  <si>
    <t>Wachtebeke</t>
  </si>
  <si>
    <t>Zulte</t>
  </si>
  <si>
    <t>Deinze</t>
  </si>
  <si>
    <t>Aalter</t>
  </si>
  <si>
    <t>Lievegem</t>
  </si>
  <si>
    <t>Wortegem-Petegem</t>
  </si>
  <si>
    <t>Ronse</t>
  </si>
  <si>
    <t>Brakel</t>
  </si>
  <si>
    <t>Kluisbergen</t>
  </si>
  <si>
    <t>Oudenaarde</t>
  </si>
  <si>
    <t>Horebeke</t>
  </si>
  <si>
    <t>Lierde</t>
  </si>
  <si>
    <t>Maarkedal</t>
  </si>
  <si>
    <t>Zwalm</t>
  </si>
  <si>
    <t>Kruisem</t>
  </si>
  <si>
    <t>Beveren</t>
  </si>
  <si>
    <t>Kruibeke</t>
  </si>
  <si>
    <t>Lokeren</t>
  </si>
  <si>
    <t>Sint-Gillis-Waas</t>
  </si>
  <si>
    <t>Sint-Niklaas</t>
  </si>
  <si>
    <t>Stekene</t>
  </si>
  <si>
    <t>Temse</t>
  </si>
  <si>
    <t>As</t>
  </si>
  <si>
    <t>Beringen</t>
  </si>
  <si>
    <t>Diepenbeek</t>
  </si>
  <si>
    <t>Genk</t>
  </si>
  <si>
    <t>Gingelom</t>
  </si>
  <si>
    <t>Halen</t>
  </si>
  <si>
    <t>Hasselt</t>
  </si>
  <si>
    <t>Herk-de-Stad</t>
  </si>
  <si>
    <t>Leopoldsburg</t>
  </si>
  <si>
    <t>Lummen</t>
  </si>
  <si>
    <t>Nieuwerkerken</t>
  </si>
  <si>
    <t>Sint-Truiden</t>
  </si>
  <si>
    <t>Tessenderlo</t>
  </si>
  <si>
    <t>Zonhoven</t>
  </si>
  <si>
    <t>Zutendaal</t>
  </si>
  <si>
    <t>Ham</t>
  </si>
  <si>
    <t>Heusden-Zolder</t>
  </si>
  <si>
    <t>Bocholt</t>
  </si>
  <si>
    <t>Bree</t>
  </si>
  <si>
    <t>Kinrooi</t>
  </si>
  <si>
    <t>Lommel</t>
  </si>
  <si>
    <t>Maaseik</t>
  </si>
  <si>
    <t>Peer</t>
  </si>
  <si>
    <t>Hamont-Achel</t>
  </si>
  <si>
    <t>Hechtel-Eksel</t>
  </si>
  <si>
    <t>Houthalen-Helchteren</t>
  </si>
  <si>
    <t>Dilsen-Stokkem</t>
  </si>
  <si>
    <t>Oudsbergen*</t>
  </si>
  <si>
    <t>Pelt</t>
  </si>
  <si>
    <t>Alken</t>
  </si>
  <si>
    <t>Bilzen</t>
  </si>
  <si>
    <t>Borgloon</t>
  </si>
  <si>
    <t>Heers</t>
  </si>
  <si>
    <t>Hoeselt</t>
  </si>
  <si>
    <t>Kortessem</t>
  </si>
  <si>
    <t>Lanaken</t>
  </si>
  <si>
    <t>Riemst</t>
  </si>
  <si>
    <t>Tongeren</t>
  </si>
  <si>
    <t>Wellen</t>
  </si>
  <si>
    <t>Maasmechelen</t>
  </si>
  <si>
    <t>Voeren</t>
  </si>
  <si>
    <t>nis</t>
  </si>
  <si>
    <t>verw_cap_27</t>
  </si>
  <si>
    <t>verw_cap_27_zonderDBSO</t>
  </si>
  <si>
    <t>verwachtecap_benutting_sodbso</t>
  </si>
  <si>
    <t>verwachtecap_benutting_so</t>
  </si>
  <si>
    <t>Benuttingsgraad so-dbso</t>
  </si>
  <si>
    <t>benuttingsgraad so</t>
  </si>
  <si>
    <t>capA2</t>
  </si>
  <si>
    <t>capB2</t>
  </si>
  <si>
    <t>capASO2</t>
  </si>
  <si>
    <t>capKSO2</t>
  </si>
  <si>
    <t>capBSO2</t>
  </si>
  <si>
    <t>capTSO2</t>
  </si>
  <si>
    <t>capOKAN2</t>
  </si>
  <si>
    <t>capHBO2</t>
  </si>
  <si>
    <t>capDBSO2</t>
  </si>
  <si>
    <t>niscodvpl</t>
  </si>
  <si>
    <t>schooljaar</t>
  </si>
  <si>
    <t>nlln_ko</t>
  </si>
  <si>
    <t>nlln_lo</t>
  </si>
  <si>
    <t>nlln_so</t>
  </si>
  <si>
    <t>nlln_dbso</t>
  </si>
  <si>
    <t>nlln_buko</t>
  </si>
  <si>
    <t>nlln_bulo</t>
  </si>
  <si>
    <t>nlln_buso</t>
  </si>
  <si>
    <t>nlln_A</t>
  </si>
  <si>
    <t>nlln_B</t>
  </si>
  <si>
    <t>nlln_ASO</t>
  </si>
  <si>
    <t>nlln_TSO</t>
  </si>
  <si>
    <t>nlln_BSO</t>
  </si>
  <si>
    <t>nlln_KSO</t>
  </si>
  <si>
    <t>nlln_OKAN</t>
  </si>
  <si>
    <t>nlln_8J</t>
  </si>
  <si>
    <t>nlln_HBODUAAL</t>
  </si>
  <si>
    <t>bubao_type2</t>
  </si>
  <si>
    <t>bubao_type3</t>
  </si>
  <si>
    <t>bubao_type4</t>
  </si>
  <si>
    <t>bubao_type6</t>
  </si>
  <si>
    <t>bubao_type7</t>
  </si>
  <si>
    <t>bubao_type9</t>
  </si>
  <si>
    <t>bubao_typeba</t>
  </si>
  <si>
    <t>type2_buso</t>
  </si>
  <si>
    <t>type3_buso</t>
  </si>
  <si>
    <t>type4_buso</t>
  </si>
  <si>
    <t>type6_buso</t>
  </si>
  <si>
    <t>type7_buso</t>
  </si>
  <si>
    <t>type9_buso</t>
  </si>
  <si>
    <t>typeba_buso</t>
  </si>
  <si>
    <t>2009-2010</t>
  </si>
  <si>
    <t>2010-2011</t>
  </si>
  <si>
    <t>2011-2012</t>
  </si>
  <si>
    <t>2012-2013</t>
  </si>
  <si>
    <t>2013-2014</t>
  </si>
  <si>
    <t>2014-2015</t>
  </si>
  <si>
    <t>2015-2016</t>
  </si>
  <si>
    <t>2016-2017</t>
  </si>
  <si>
    <t>2017-2018</t>
  </si>
  <si>
    <t>2018-2019</t>
  </si>
  <si>
    <t>2019-2020</t>
  </si>
  <si>
    <t>2020-2021</t>
  </si>
  <si>
    <t>2021-2022</t>
  </si>
  <si>
    <t>2022-2023</t>
  </si>
  <si>
    <t>2023-2024</t>
  </si>
  <si>
    <t>2024-2025</t>
  </si>
  <si>
    <t>2025-2026</t>
  </si>
  <si>
    <t>2026-2027</t>
  </si>
  <si>
    <t>2027-2028</t>
  </si>
  <si>
    <t>2028-2029</t>
  </si>
  <si>
    <t>2029-2030</t>
  </si>
  <si>
    <t>2030-2031</t>
  </si>
  <si>
    <t>2031-2032</t>
  </si>
  <si>
    <t>Column Labels</t>
  </si>
  <si>
    <t>Grand Total</t>
  </si>
  <si>
    <t>Row Labels</t>
  </si>
  <si>
    <t>Sum of nlln_so</t>
  </si>
  <si>
    <t>VAR</t>
  </si>
  <si>
    <t>VRAAG SO</t>
  </si>
  <si>
    <t>MAXCAP SO</t>
  </si>
  <si>
    <t>MAXCAP SO 75-85%</t>
  </si>
  <si>
    <t>GEMEENTE</t>
  </si>
  <si>
    <t>Values</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</si>
  <si>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</si>
  <si>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</si>
  <si>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</si>
  <si>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</si>
  <si>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</si>
  <si>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</si>
  <si>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</si>
  <si>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</si>
  <si>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</si>
  <si>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</si>
  <si>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</si>
  <si>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</si>
  <si>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</si>
  <si>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</si>
  <si>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</si>
  <si>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</si>
  <si>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</si>
  <si>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</si>
  <si>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</si>
  <si>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</si>
  <si>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</si>
  <si>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</si>
  <si>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</si>
  <si>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Sum of nlln_A</t>
  </si>
  <si>
    <t>Sum of nlln_B</t>
  </si>
  <si>
    <t>Sum of nlln_ASO</t>
  </si>
  <si>
    <t>Sum of nlln_TSO</t>
  </si>
  <si>
    <t>Sum of nlln_BSO</t>
  </si>
  <si>
    <t>Sum of nlln_KSO</t>
  </si>
  <si>
    <t>Sum of nlln_OKAN</t>
  </si>
  <si>
    <t>Sum of nlln_HBODUAAL</t>
  </si>
  <si>
    <t>Sum of nlln_8J</t>
  </si>
  <si>
    <t>Deelname aan bevraging</t>
  </si>
  <si>
    <t>gemeente</t>
  </si>
  <si>
    <t>Geen deelname aan bevraging</t>
  </si>
  <si>
    <t>PARAGRAAF</t>
  </si>
  <si>
    <t xml:space="preserve">Voor het aanbod is door niet-deelname aan de aanbodbevraging in het voorjaar van 2021 gebruik gemaakt van de ‘default maximale capaciteit’ voor alle vestigingsplaatsen in de gemeente. Een controle van de default, bijvoorbeeld via een bevraging van het aanbod in het gewoon voltijds secundair onderwijs, zou een meerwaarde zijn voor een goede inschatting van de tekorten. </t>
  </si>
  <si>
    <t>Voor het aanbod hebben we gebruik gemaakt van de gegevens die we verzameld hebben in de aanbodbevraging in het voorjaar van 2021.</t>
  </si>
  <si>
    <t>Kolomlabels</t>
  </si>
  <si>
    <t>Eindtotaal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</si>
</sst>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theme="1"/>
      <name val="Calibri"/>
      <family val="2"/>
      <scheme val="minor"/>
    </font>
    <font>
      <sz val="8"/>
      <name val="Calibri"/>
      <family val="2"/>
      <scheme val="minor"/>
    </font>
    <font>
      <sz val="10"/>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11">
    <xf numFmtId="0" fontId="0" fillId="0" borderId="0" xfId="0"/>
    <xf numFmtId="1" fontId="0" fillId="0" borderId="0" xfId="0" applyNumberFormat="1"/>
    <xf numFmtId="9" fontId="0" fillId="0" borderId="0" xfId="1" applyFont="1"/>
    <xf numFmtId="0" fontId="0" fillId="2" borderId="0" xfId="0" applyFill="1"/>
    <xf numFmtId="1" fontId="0" fillId="2" borderId="0" xfId="0" applyNumberFormat="1" applyFill="1"/>
    <xf numFmtId="9" fontId="0" fillId="2" borderId="0" xfId="1" applyFont="1" applyFill="1"/>
    <xf numFmtId="0" fontId="0" fillId="0" borderId="0" xfId="0" pivotButton="1"/>
    <xf numFmtId="0" fontId="0" fillId="0" borderId="0" xfId="0" applyAlignment="1">
      <alignment horizontal="left"/>
    </xf>
    <xf numFmtId="0" fontId="0" fillId="0" borderId="0" xfId="0" applyNumberFormat="1"/>
    <xf numFmtId="0" fontId="0" fillId="2" borderId="0" xfId="0" applyNumberFormat="1" applyFill="1"/>
    <xf numFmtId="0" fontId="3" fillId="0" borderId="0" xfId="0" applyFont="1"/>
  </cellXfs>
  <cellStyles count="2">
    <cellStyle name="Procent" xfId="1" builtinId="5"/>
    <cellStyle name="Standaard" xfId="0" builtinId="0"/>
  </cellStyles>
  <dxfs count="24">
    <dxf>
      <numFmt numFmtId="1"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[TABELLEN SO ALGEMEEN FINAAL.xlsx]FIGUUR OVERZICHT SO!PivotTable3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'FIGUUR OVERZICHT SO'!$B$3:$B$4</c:f>
              <c:strCache>
                <c:ptCount val="1"/>
                <c:pt idx="0">
                  <c:v>MAXCAP SO</c:v>
                </c:pt>
              </c:strCache>
            </c:strRef>
          </c:tx>
          <c:spPr>
            <a:ln w="28575" cap="rnd">
              <a:solidFill>
                <a:schemeClr val="accent1"/>
              </a:solidFill>
              <a:round/>
            </a:ln>
            <a:effectLst/>
          </c:spPr>
          <c:marker>
            <c:symbol val="none"/>
          </c:marker>
          <c:cat>
            <c:strRef>
              <c:f>'FIGUUR OVERZICHT SO'!$A$5:$A$27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OVERZICHT SO'!$B$5:$B$27</c:f>
              <c:numCache>
                <c:formatCode>0</c:formatCode>
                <c:ptCount val="23"/>
                <c:pt idx="0">
                  <c:v>12040.172196796339</c:v>
                </c:pt>
                <c:pt idx="1">
                  <c:v>12040.172196796339</c:v>
                </c:pt>
                <c:pt idx="2">
                  <c:v>12040.172196796339</c:v>
                </c:pt>
                <c:pt idx="3">
                  <c:v>12040.172196796339</c:v>
                </c:pt>
                <c:pt idx="4">
                  <c:v>12040.172196796339</c:v>
                </c:pt>
                <c:pt idx="5">
                  <c:v>12040.172196796339</c:v>
                </c:pt>
                <c:pt idx="6">
                  <c:v>12040.172196796339</c:v>
                </c:pt>
                <c:pt idx="7">
                  <c:v>12040.172196796339</c:v>
                </c:pt>
                <c:pt idx="8">
                  <c:v>12040.172196796339</c:v>
                </c:pt>
                <c:pt idx="9">
                  <c:v>12040.172196796339</c:v>
                </c:pt>
                <c:pt idx="10">
                  <c:v>12040.172196796339</c:v>
                </c:pt>
                <c:pt idx="11">
                  <c:v>12040.172196796339</c:v>
                </c:pt>
                <c:pt idx="12">
                  <c:v>12040.172196796339</c:v>
                </c:pt>
                <c:pt idx="13">
                  <c:v>12040.172196796339</c:v>
                </c:pt>
                <c:pt idx="14">
                  <c:v>12040.172196796339</c:v>
                </c:pt>
                <c:pt idx="15">
                  <c:v>12040.172196796339</c:v>
                </c:pt>
                <c:pt idx="16">
                  <c:v>12040.172196796339</c:v>
                </c:pt>
                <c:pt idx="17">
                  <c:v>12040.172196796339</c:v>
                </c:pt>
                <c:pt idx="18">
                  <c:v>12040.172196796339</c:v>
                </c:pt>
                <c:pt idx="19">
                  <c:v>12040.172196796339</c:v>
                </c:pt>
                <c:pt idx="20">
                  <c:v>12040.172196796339</c:v>
                </c:pt>
                <c:pt idx="21">
                  <c:v>12040.172196796339</c:v>
                </c:pt>
                <c:pt idx="22">
                  <c:v>12040.172196796339</c:v>
                </c:pt>
              </c:numCache>
            </c:numRef>
          </c:val>
          <c:smooth val="0"/>
          <c:extLst>
            <c:ext xmlns:c16="http://schemas.microsoft.com/office/drawing/2014/chart" uri="{C3380CC4-5D6E-409C-BE32-E72D297353CC}">
              <c16:uniqueId val="{00000000-14E9-40E6-9912-28B53F1695CB}"/>
            </c:ext>
          </c:extLst>
        </c:ser>
        <c:ser>
          <c:idx val="1"/>
          <c:order val="1"/>
          <c:tx>
            <c:strRef>
              <c:f>'FIGUUR OVERZICHT SO'!$C$3:$C$4</c:f>
              <c:strCache>
                <c:ptCount val="1"/>
                <c:pt idx="0">
                  <c:v>MAXCAP SO 75-85%</c:v>
                </c:pt>
              </c:strCache>
            </c:strRef>
          </c:tx>
          <c:spPr>
            <a:ln w="28575" cap="rnd">
              <a:solidFill>
                <a:schemeClr val="accent2"/>
              </a:solidFill>
              <a:round/>
            </a:ln>
            <a:effectLst/>
          </c:spPr>
          <c:marker>
            <c:symbol val="none"/>
          </c:marker>
          <c:cat>
            <c:strRef>
              <c:f>'FIGUUR OVERZICHT SO'!$A$5:$A$27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OVERZICHT SO'!$C$5:$C$27</c:f>
              <c:numCache>
                <c:formatCode>0</c:formatCode>
                <c:ptCount val="23"/>
                <c:pt idx="0">
                  <c:v>9696.8137629818702</c:v>
                </c:pt>
                <c:pt idx="1">
                  <c:v>9696.8137629818702</c:v>
                </c:pt>
                <c:pt idx="2">
                  <c:v>9696.8137629818702</c:v>
                </c:pt>
                <c:pt idx="3">
                  <c:v>9696.8137629818702</c:v>
                </c:pt>
                <c:pt idx="4">
                  <c:v>9696.8137629818702</c:v>
                </c:pt>
                <c:pt idx="5">
                  <c:v>9696.8137629818702</c:v>
                </c:pt>
                <c:pt idx="6">
                  <c:v>9696.8137629818702</c:v>
                </c:pt>
                <c:pt idx="7">
                  <c:v>9696.8137629818702</c:v>
                </c:pt>
                <c:pt idx="8">
                  <c:v>9696.8137629818702</c:v>
                </c:pt>
                <c:pt idx="9">
                  <c:v>9696.8137629818702</c:v>
                </c:pt>
                <c:pt idx="10">
                  <c:v>9696.8137629818702</c:v>
                </c:pt>
                <c:pt idx="11">
                  <c:v>9696.8137629818702</c:v>
                </c:pt>
                <c:pt idx="12">
                  <c:v>9696.8137629818702</c:v>
                </c:pt>
                <c:pt idx="13">
                  <c:v>9696.8137629818702</c:v>
                </c:pt>
                <c:pt idx="14">
                  <c:v>9696.8137629818702</c:v>
                </c:pt>
                <c:pt idx="15">
                  <c:v>9696.8137629818702</c:v>
                </c:pt>
                <c:pt idx="16">
                  <c:v>9696.8137629818702</c:v>
                </c:pt>
                <c:pt idx="17">
                  <c:v>9696.8137629818702</c:v>
                </c:pt>
                <c:pt idx="18">
                  <c:v>9696.8137629818702</c:v>
                </c:pt>
                <c:pt idx="19">
                  <c:v>9696.8137629818702</c:v>
                </c:pt>
                <c:pt idx="20">
                  <c:v>9696.8137629818702</c:v>
                </c:pt>
                <c:pt idx="21">
                  <c:v>9696.8137629818702</c:v>
                </c:pt>
                <c:pt idx="22">
                  <c:v>9696.8137629818702</c:v>
                </c:pt>
              </c:numCache>
            </c:numRef>
          </c:val>
          <c:smooth val="0"/>
          <c:extLst>
            <c:ext xmlns:c16="http://schemas.microsoft.com/office/drawing/2014/chart" uri="{C3380CC4-5D6E-409C-BE32-E72D297353CC}">
              <c16:uniqueId val="{00000001-14E9-40E6-9912-28B53F1695CB}"/>
            </c:ext>
          </c:extLst>
        </c:ser>
        <c:ser>
          <c:idx val="2"/>
          <c:order val="2"/>
          <c:tx>
            <c:strRef>
              <c:f>'FIGUUR OVERZICHT SO'!$D$3:$D$4</c:f>
              <c:strCache>
                <c:ptCount val="1"/>
                <c:pt idx="0">
                  <c:v>VRAAG SO</c:v>
                </c:pt>
              </c:strCache>
            </c:strRef>
          </c:tx>
          <c:spPr>
            <a:ln w="28575" cap="rnd">
              <a:solidFill>
                <a:schemeClr val="accent3"/>
              </a:solidFill>
              <a:round/>
            </a:ln>
            <a:effectLst/>
          </c:spPr>
          <c:marker>
            <c:symbol val="none"/>
          </c:marker>
          <c:cat>
            <c:strRef>
              <c:f>'FIGUUR OVERZICHT SO'!$A$5:$A$27</c:f>
              <c:strCache>
                <c:ptCount val="2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strCache>
            </c:strRef>
          </c:cat>
          <c:val>
            <c:numRef>
              <c:f>'FIGUUR OVERZICHT SO'!$D$5:$D$27</c:f>
              <c:numCache>
                <c:formatCode>0</c:formatCode>
                <c:ptCount val="23"/>
                <c:pt idx="0">
                  <c:v>8976</c:v>
                </c:pt>
                <c:pt idx="1">
                  <c:v>8949</c:v>
                </c:pt>
                <c:pt idx="2">
                  <c:v>9067</c:v>
                </c:pt>
                <c:pt idx="3">
                  <c:v>9162</c:v>
                </c:pt>
                <c:pt idx="4">
                  <c:v>9182</c:v>
                </c:pt>
                <c:pt idx="5">
                  <c:v>9149</c:v>
                </c:pt>
                <c:pt idx="6">
                  <c:v>9167</c:v>
                </c:pt>
                <c:pt idx="7">
                  <c:v>9029</c:v>
                </c:pt>
                <c:pt idx="8">
                  <c:v>9051</c:v>
                </c:pt>
                <c:pt idx="9">
                  <c:v>9300</c:v>
                </c:pt>
                <c:pt idx="10">
                  <c:v>9448</c:v>
                </c:pt>
                <c:pt idx="11">
                  <c:v>9513</c:v>
                </c:pt>
                <c:pt idx="12">
                  <c:v>9750</c:v>
                </c:pt>
                <c:pt idx="13">
                  <c:v>9947</c:v>
                </c:pt>
                <c:pt idx="14">
                  <c:v>10138</c:v>
                </c:pt>
                <c:pt idx="15">
                  <c:v>10310</c:v>
                </c:pt>
                <c:pt idx="16">
                  <c:v>10455</c:v>
                </c:pt>
                <c:pt idx="17">
                  <c:v>10540</c:v>
                </c:pt>
                <c:pt idx="18">
                  <c:v>10571</c:v>
                </c:pt>
                <c:pt idx="19">
                  <c:v>10569</c:v>
                </c:pt>
                <c:pt idx="20">
                  <c:v>10512</c:v>
                </c:pt>
                <c:pt idx="21">
                  <c:v>10460</c:v>
                </c:pt>
                <c:pt idx="22">
                  <c:v>10381</c:v>
                </c:pt>
              </c:numCache>
            </c:numRef>
          </c:val>
          <c:smooth val="0"/>
          <c:extLst>
            <c:ext xmlns:c16="http://schemas.microsoft.com/office/drawing/2014/chart" uri="{C3380CC4-5D6E-409C-BE32-E72D297353CC}">
              <c16:uniqueId val="{00000002-14E9-40E6-9912-28B53F1695CB}"/>
            </c:ext>
          </c:extLst>
        </c:ser>
        <c:dLbls>
          <c:showLegendKey val="0"/>
          <c:showVal val="0"/>
          <c:showCatName val="0"/>
          <c:showSerName val="0"/>
          <c:showPercent val="0"/>
          <c:showBubbleSize val="0"/>
        </c:dLbls>
        <c:smooth val="0"/>
        <c:axId val="542919824"/>
        <c:axId val="542917744"/>
      </c:lineChart>
      <c:catAx>
        <c:axId val="54291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42917744"/>
        <c:crosses val="autoZero"/>
        <c:auto val="1"/>
        <c:lblAlgn val="ctr"/>
        <c:lblOffset val="100"/>
        <c:noMultiLvlLbl val="0"/>
      </c:catAx>
      <c:valAx>
        <c:axId val="542917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42919824"/>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nl-BE"/>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474346</xdr:colOff>
      <xdr:row>1</xdr:row>
      <xdr:rowOff>145731</xdr:rowOff>
    </xdr:from>
    <xdr:to>
      <xdr:col>15</xdr:col>
      <xdr:colOff>904875</xdr:colOff>
      <xdr:row>26</xdr:row>
      <xdr:rowOff>102870</xdr:rowOff>
    </xdr:to>
    <xdr:graphicFrame macro="">
      <xdr:nvGraphicFramePr>
        <xdr:cNvPr id="2" name="Chart 1">
          <a:extLst>
            <a:ext uri="{FF2B5EF4-FFF2-40B4-BE49-F238E27FC236}">
              <a16:creationId xmlns:a16="http://schemas.microsoft.com/office/drawing/2014/main" id="{9F4ED497-1CBB-4967-8C47-6DC5E399DF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uleuven-my.sharepoint.com/personal/nele_havermans_kuleuven_be/Documents/CAPACITEITSMONITOR%202020/WP%205%20RAPPORTERING/Excelbestanden/evolutie%20vraag%20so%20fina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zicht totaal"/>
      <sheetName val="2020"/>
      <sheetName val="2021"/>
      <sheetName val="2022"/>
      <sheetName val="2023"/>
      <sheetName val="2024"/>
      <sheetName val="2025"/>
      <sheetName val="2026"/>
      <sheetName val="2027"/>
      <sheetName val="2028"/>
      <sheetName val="2029"/>
      <sheetName val="2030"/>
      <sheetName val="2031"/>
    </sheetNames>
    <sheetDataSet>
      <sheetData sheetId="0"/>
      <sheetData sheetId="1">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46.766211604095567</v>
          </cell>
          <cell r="C2">
            <v>0</v>
          </cell>
          <cell r="D2">
            <v>0</v>
          </cell>
          <cell r="F2">
            <v>0</v>
          </cell>
          <cell r="G2">
            <v>0</v>
          </cell>
          <cell r="H2">
            <v>0</v>
          </cell>
          <cell r="I2">
            <v>0</v>
          </cell>
          <cell r="J2">
            <v>0</v>
          </cell>
          <cell r="K2">
            <v>46.766211604095567</v>
          </cell>
        </row>
        <row r="3">
          <cell r="A3">
            <v>11002</v>
          </cell>
          <cell r="B3">
            <v>11986</v>
          </cell>
          <cell r="C3">
            <v>1248</v>
          </cell>
          <cell r="D3">
            <v>360</v>
          </cell>
          <cell r="F3">
            <v>23114</v>
          </cell>
          <cell r="G3">
            <v>8634.5342876314044</v>
          </cell>
          <cell r="H3">
            <v>6146.8454484455378</v>
          </cell>
          <cell r="I3">
            <v>1446.4990382464771</v>
          </cell>
          <cell r="J3">
            <v>6886.121225676583</v>
          </cell>
          <cell r="K3">
            <v>36708</v>
          </cell>
        </row>
        <row r="4">
          <cell r="A4">
            <v>11004</v>
          </cell>
          <cell r="B4">
            <v>427.2037267080745</v>
          </cell>
          <cell r="C4">
            <v>0</v>
          </cell>
          <cell r="D4">
            <v>0</v>
          </cell>
          <cell r="F4">
            <v>713.31276178593703</v>
          </cell>
          <cell r="G4">
            <v>713.31276178593703</v>
          </cell>
          <cell r="H4">
            <v>0</v>
          </cell>
          <cell r="I4">
            <v>0</v>
          </cell>
          <cell r="J4">
            <v>0</v>
          </cell>
          <cell r="K4">
            <v>1140.5164884940116</v>
          </cell>
        </row>
        <row r="5">
          <cell r="A5">
            <v>11005</v>
          </cell>
          <cell r="B5">
            <v>938.3555555555555</v>
          </cell>
          <cell r="C5">
            <v>0</v>
          </cell>
          <cell r="D5">
            <v>0</v>
          </cell>
          <cell r="F5">
            <v>2104.5028079437693</v>
          </cell>
          <cell r="G5">
            <v>662.47306650441044</v>
          </cell>
          <cell r="H5">
            <v>921.65814841474617</v>
          </cell>
          <cell r="I5">
            <v>0</v>
          </cell>
          <cell r="J5">
            <v>520.37159302461237</v>
          </cell>
          <cell r="K5">
            <v>3042.8583634993247</v>
          </cell>
        </row>
        <row r="6">
          <cell r="A6">
            <v>11007</v>
          </cell>
          <cell r="B6">
            <v>385.7962732919255</v>
          </cell>
          <cell r="C6">
            <v>0</v>
          </cell>
          <cell r="D6">
            <v>0</v>
          </cell>
          <cell r="F6">
            <v>471.6872382140628</v>
          </cell>
          <cell r="G6">
            <v>97.62589897676682</v>
          </cell>
          <cell r="H6">
            <v>236.35743962796175</v>
          </cell>
          <cell r="I6">
            <v>0</v>
          </cell>
          <cell r="J6">
            <v>137.70389960933423</v>
          </cell>
          <cell r="K6">
            <v>857.4835115059883</v>
          </cell>
        </row>
        <row r="7">
          <cell r="A7">
            <v>11008</v>
          </cell>
          <cell r="B7">
            <v>1427</v>
          </cell>
          <cell r="C7">
            <v>0</v>
          </cell>
          <cell r="D7">
            <v>0</v>
          </cell>
          <cell r="F7">
            <v>2546</v>
          </cell>
          <cell r="G7">
            <v>1486.4220907297829</v>
          </cell>
          <cell r="H7">
            <v>622.69033530571994</v>
          </cell>
          <cell r="I7">
            <v>0</v>
          </cell>
          <cell r="J7">
            <v>436.88757396449699</v>
          </cell>
          <cell r="K7">
            <v>3973</v>
          </cell>
        </row>
        <row r="8">
          <cell r="A8">
            <v>11013</v>
          </cell>
          <cell r="B8">
            <v>539.80217129071173</v>
          </cell>
          <cell r="C8">
            <v>0</v>
          </cell>
          <cell r="D8">
            <v>6</v>
          </cell>
          <cell r="F8">
            <v>507.45371251937274</v>
          </cell>
          <cell r="G8">
            <v>262.18441813500925</v>
          </cell>
          <cell r="H8">
            <v>98.319156800628477</v>
          </cell>
          <cell r="I8">
            <v>0</v>
          </cell>
          <cell r="J8">
            <v>146.95013758373503</v>
          </cell>
          <cell r="K8">
            <v>1053.2558838100845</v>
          </cell>
        </row>
        <row r="9">
          <cell r="A9">
            <v>11016</v>
          </cell>
          <cell r="B9">
            <v>424</v>
          </cell>
          <cell r="C9">
            <v>0</v>
          </cell>
          <cell r="D9">
            <v>0</v>
          </cell>
          <cell r="F9">
            <v>693</v>
          </cell>
          <cell r="G9">
            <v>472.19586206896548</v>
          </cell>
          <cell r="H9">
            <v>101.32137931034482</v>
          </cell>
          <cell r="I9">
            <v>0</v>
          </cell>
          <cell r="J9">
            <v>119.48275862068967</v>
          </cell>
          <cell r="K9">
            <v>1117</v>
          </cell>
        </row>
        <row r="10">
          <cell r="A10">
            <v>11021</v>
          </cell>
          <cell r="B10">
            <v>314.19782870928827</v>
          </cell>
          <cell r="C10">
            <v>0</v>
          </cell>
          <cell r="D10">
            <v>0</v>
          </cell>
          <cell r="F10">
            <v>393.5462874806272</v>
          </cell>
          <cell r="G10">
            <v>393.5462874806272</v>
          </cell>
          <cell r="H10">
            <v>0</v>
          </cell>
          <cell r="I10">
            <v>0</v>
          </cell>
          <cell r="J10">
            <v>0</v>
          </cell>
          <cell r="K10">
            <v>707.74411618991553</v>
          </cell>
        </row>
        <row r="11">
          <cell r="A11">
            <v>11022</v>
          </cell>
          <cell r="B11">
            <v>576.21621621621603</v>
          </cell>
          <cell r="C11">
            <v>0</v>
          </cell>
          <cell r="D11">
            <v>0</v>
          </cell>
          <cell r="F11">
            <v>1124.8712603965507</v>
          </cell>
          <cell r="G11">
            <v>374.26400530753995</v>
          </cell>
          <cell r="H11">
            <v>412.73002807525933</v>
          </cell>
          <cell r="I11">
            <v>0</v>
          </cell>
          <cell r="J11">
            <v>337.87722701375134</v>
          </cell>
          <cell r="K11">
            <v>1701.0874766127667</v>
          </cell>
        </row>
        <row r="12">
          <cell r="A12">
            <v>11023</v>
          </cell>
          <cell r="B12">
            <v>637</v>
          </cell>
          <cell r="C12">
            <v>97</v>
          </cell>
          <cell r="D12">
            <v>0</v>
          </cell>
          <cell r="F12">
            <v>815</v>
          </cell>
          <cell r="G12">
            <v>365.20757020757026</v>
          </cell>
          <cell r="H12">
            <v>226.88644688644689</v>
          </cell>
          <cell r="I12">
            <v>0</v>
          </cell>
          <cell r="J12">
            <v>222.90598290598294</v>
          </cell>
          <cell r="K12">
            <v>1549</v>
          </cell>
        </row>
        <row r="13">
          <cell r="A13">
            <v>11024</v>
          </cell>
          <cell r="B13">
            <v>1171.2337883959044</v>
          </cell>
          <cell r="C13">
            <v>0</v>
          </cell>
          <cell r="D13">
            <v>0</v>
          </cell>
          <cell r="F13">
            <v>2179</v>
          </cell>
          <cell r="G13">
            <v>1173.0753234750462</v>
          </cell>
          <cell r="H13">
            <v>765.26802218114608</v>
          </cell>
          <cell r="I13">
            <v>0</v>
          </cell>
          <cell r="J13">
            <v>240.65665434380776</v>
          </cell>
          <cell r="K13">
            <v>3350.2337883959044</v>
          </cell>
        </row>
        <row r="14">
          <cell r="A14">
            <v>11029</v>
          </cell>
          <cell r="B14">
            <v>480</v>
          </cell>
          <cell r="C14">
            <v>0</v>
          </cell>
          <cell r="D14">
            <v>0</v>
          </cell>
          <cell r="F14">
            <v>1391</v>
          </cell>
          <cell r="G14">
            <v>812.2778603268946</v>
          </cell>
          <cell r="H14">
            <v>316.2303120356612</v>
          </cell>
          <cell r="I14">
            <v>0</v>
          </cell>
          <cell r="J14">
            <v>262.4918276374442</v>
          </cell>
          <cell r="K14">
            <v>1871</v>
          </cell>
        </row>
        <row r="15">
          <cell r="A15">
            <v>11030</v>
          </cell>
          <cell r="B15">
            <v>43.644444444444446</v>
          </cell>
          <cell r="C15">
            <v>0</v>
          </cell>
          <cell r="D15">
            <v>6</v>
          </cell>
          <cell r="F15">
            <v>233.4971920562312</v>
          </cell>
          <cell r="G15">
            <v>0</v>
          </cell>
          <cell r="H15">
            <v>34.628820855796995</v>
          </cell>
          <cell r="I15">
            <v>0</v>
          </cell>
          <cell r="J15">
            <v>198.86837120043415</v>
          </cell>
          <cell r="K15">
            <v>283.14163650067565</v>
          </cell>
        </row>
        <row r="16">
          <cell r="A16">
            <v>11039</v>
          </cell>
          <cell r="B16">
            <v>296.83946488294316</v>
          </cell>
          <cell r="C16">
            <v>0</v>
          </cell>
          <cell r="D16">
            <v>0</v>
          </cell>
          <cell r="F16">
            <v>608.88915240493645</v>
          </cell>
          <cell r="G16">
            <v>237.56658733176209</v>
          </cell>
          <cell r="H16">
            <v>253.53745034566208</v>
          </cell>
          <cell r="I16">
            <v>0</v>
          </cell>
          <cell r="J16">
            <v>117.78511472751231</v>
          </cell>
          <cell r="K16">
            <v>905.72861728787962</v>
          </cell>
        </row>
        <row r="17">
          <cell r="A17">
            <v>11040</v>
          </cell>
          <cell r="B17">
            <v>1015</v>
          </cell>
          <cell r="C17">
            <v>0</v>
          </cell>
          <cell r="D17">
            <v>10</v>
          </cell>
          <cell r="F17">
            <v>1854</v>
          </cell>
          <cell r="G17">
            <v>702.25728422210011</v>
          </cell>
          <cell r="H17">
            <v>612.5640461792193</v>
          </cell>
          <cell r="I17">
            <v>0</v>
          </cell>
          <cell r="J17">
            <v>539.17866959868059</v>
          </cell>
          <cell r="K17">
            <v>2879</v>
          </cell>
        </row>
        <row r="18">
          <cell r="A18">
            <v>11044</v>
          </cell>
          <cell r="B18">
            <v>472</v>
          </cell>
          <cell r="C18">
            <v>0</v>
          </cell>
          <cell r="D18">
            <v>9</v>
          </cell>
          <cell r="F18">
            <v>991</v>
          </cell>
          <cell r="G18">
            <v>0</v>
          </cell>
          <cell r="H18">
            <v>497.48597194388776</v>
          </cell>
          <cell r="I18">
            <v>0</v>
          </cell>
          <cell r="J18">
            <v>493.51402805611224</v>
          </cell>
          <cell r="K18">
            <v>1472</v>
          </cell>
        </row>
        <row r="19">
          <cell r="A19">
            <v>11050</v>
          </cell>
          <cell r="B19">
            <v>313.16053511705684</v>
          </cell>
          <cell r="C19">
            <v>0</v>
          </cell>
          <cell r="D19">
            <v>0</v>
          </cell>
          <cell r="F19">
            <v>477.11084759506377</v>
          </cell>
          <cell r="G19">
            <v>350.61172933916993</v>
          </cell>
          <cell r="H19">
            <v>126.49911825589371</v>
          </cell>
          <cell r="I19">
            <v>0</v>
          </cell>
          <cell r="J19">
            <v>0</v>
          </cell>
          <cell r="K19">
            <v>790.27138271212061</v>
          </cell>
        </row>
        <row r="20">
          <cell r="A20">
            <v>11053</v>
          </cell>
          <cell r="B20">
            <v>203.78378378378378</v>
          </cell>
          <cell r="C20">
            <v>0</v>
          </cell>
          <cell r="D20">
            <v>0</v>
          </cell>
          <cell r="F20">
            <v>500.12873960344956</v>
          </cell>
          <cell r="G20">
            <v>0</v>
          </cell>
          <cell r="H20">
            <v>385.99147537859591</v>
          </cell>
          <cell r="I20">
            <v>0</v>
          </cell>
          <cell r="J20">
            <v>114.13726422485364</v>
          </cell>
          <cell r="K20">
            <v>703.91252338723336</v>
          </cell>
        </row>
        <row r="21">
          <cell r="A21">
            <v>11054</v>
          </cell>
          <cell r="B21">
            <v>221.73273273273276</v>
          </cell>
          <cell r="C21">
            <v>0</v>
          </cell>
          <cell r="D21">
            <v>0</v>
          </cell>
          <cell r="F21">
            <v>426.41980855859629</v>
          </cell>
          <cell r="G21">
            <v>0</v>
          </cell>
          <cell r="H21">
            <v>238.87890995420139</v>
          </cell>
          <cell r="I21">
            <v>0</v>
          </cell>
          <cell r="J21">
            <v>187.54089860439493</v>
          </cell>
          <cell r="K21">
            <v>648.15254129132904</v>
          </cell>
        </row>
        <row r="22">
          <cell r="A22">
            <v>11057</v>
          </cell>
          <cell r="B22">
            <v>1349.2672672672675</v>
          </cell>
          <cell r="C22">
            <v>0</v>
          </cell>
          <cell r="D22">
            <v>0</v>
          </cell>
          <cell r="F22">
            <v>2716.5801914414042</v>
          </cell>
          <cell r="G22">
            <v>1312.2108634834542</v>
          </cell>
          <cell r="H22">
            <v>879.69443362019263</v>
          </cell>
          <cell r="I22">
            <v>145.56848365857945</v>
          </cell>
          <cell r="J22">
            <v>379.10641067917811</v>
          </cell>
          <cell r="K22">
            <v>4065.8474587086716</v>
          </cell>
        </row>
        <row r="23">
          <cell r="A23">
            <v>12002</v>
          </cell>
          <cell r="B23">
            <v>404</v>
          </cell>
          <cell r="C23">
            <v>0</v>
          </cell>
          <cell r="D23">
            <v>0</v>
          </cell>
          <cell r="F23">
            <v>638</v>
          </cell>
          <cell r="G23">
            <v>410.07176287051487</v>
          </cell>
          <cell r="H23">
            <v>156.26521060842433</v>
          </cell>
          <cell r="I23">
            <v>0</v>
          </cell>
          <cell r="J23">
            <v>71.663026521060857</v>
          </cell>
          <cell r="K23">
            <v>1042</v>
          </cell>
        </row>
        <row r="24">
          <cell r="A24">
            <v>12007</v>
          </cell>
          <cell r="B24">
            <v>535</v>
          </cell>
          <cell r="C24">
            <v>0</v>
          </cell>
          <cell r="D24">
            <v>0</v>
          </cell>
          <cell r="F24">
            <v>748.00000000000011</v>
          </cell>
          <cell r="G24">
            <v>351.71502590673578</v>
          </cell>
          <cell r="H24">
            <v>273.23316062176161</v>
          </cell>
          <cell r="I24">
            <v>0</v>
          </cell>
          <cell r="J24">
            <v>123.0518134715026</v>
          </cell>
          <cell r="K24">
            <v>1283</v>
          </cell>
        </row>
        <row r="25">
          <cell r="A25">
            <v>12009</v>
          </cell>
          <cell r="B25">
            <v>507</v>
          </cell>
          <cell r="C25">
            <v>0</v>
          </cell>
          <cell r="D25">
            <v>193</v>
          </cell>
          <cell r="F25">
            <v>906</v>
          </cell>
          <cell r="G25">
            <v>237.83759733036709</v>
          </cell>
          <cell r="H25">
            <v>384.97441601779752</v>
          </cell>
          <cell r="I25">
            <v>0</v>
          </cell>
          <cell r="J25">
            <v>283.18798665183539</v>
          </cell>
          <cell r="K25">
            <v>1606</v>
          </cell>
        </row>
        <row r="26">
          <cell r="A26">
            <v>12014</v>
          </cell>
          <cell r="B26">
            <v>870</v>
          </cell>
          <cell r="C26">
            <v>0</v>
          </cell>
          <cell r="D26">
            <v>0</v>
          </cell>
          <cell r="F26">
            <v>1577</v>
          </cell>
          <cell r="G26">
            <v>506.89285714285717</v>
          </cell>
          <cell r="H26">
            <v>566.40229110512132</v>
          </cell>
          <cell r="I26">
            <v>0</v>
          </cell>
          <cell r="J26">
            <v>503.70485175202157</v>
          </cell>
          <cell r="K26">
            <v>2447</v>
          </cell>
        </row>
        <row r="27">
          <cell r="A27">
            <v>12021</v>
          </cell>
          <cell r="B27">
            <v>1523</v>
          </cell>
          <cell r="C27">
            <v>147</v>
          </cell>
          <cell r="D27">
            <v>189</v>
          </cell>
          <cell r="F27">
            <v>3365.9999999999995</v>
          </cell>
          <cell r="G27">
            <v>1358.5538555691551</v>
          </cell>
          <cell r="H27">
            <v>1117.5367197062421</v>
          </cell>
          <cell r="I27">
            <v>0</v>
          </cell>
          <cell r="J27">
            <v>889.90942472460199</v>
          </cell>
          <cell r="K27">
            <v>5225</v>
          </cell>
        </row>
        <row r="28">
          <cell r="A28">
            <v>12025</v>
          </cell>
          <cell r="B28">
            <v>3193</v>
          </cell>
          <cell r="C28">
            <v>133</v>
          </cell>
          <cell r="D28">
            <v>113</v>
          </cell>
          <cell r="E28"/>
          <cell r="F28">
            <v>6506</v>
          </cell>
          <cell r="G28">
            <v>2636.0253719655443</v>
          </cell>
          <cell r="H28">
            <v>2093.943617854346</v>
          </cell>
          <cell r="I28">
            <v>153.86155050900547</v>
          </cell>
          <cell r="J28">
            <v>1622.1694596711041</v>
          </cell>
          <cell r="K28">
            <v>9945</v>
          </cell>
        </row>
        <row r="29">
          <cell r="A29">
            <v>12026</v>
          </cell>
          <cell r="B29">
            <v>433</v>
          </cell>
          <cell r="C29">
            <v>0</v>
          </cell>
          <cell r="D29">
            <v>0</v>
          </cell>
          <cell r="F29">
            <v>638</v>
          </cell>
          <cell r="G29">
            <v>138.3006329113924</v>
          </cell>
          <cell r="H29">
            <v>301.83860759493666</v>
          </cell>
          <cell r="I29">
            <v>0</v>
          </cell>
          <cell r="J29">
            <v>197.86075949367088</v>
          </cell>
          <cell r="K29">
            <v>1071</v>
          </cell>
        </row>
        <row r="30">
          <cell r="A30">
            <v>12035</v>
          </cell>
          <cell r="B30">
            <v>1048</v>
          </cell>
          <cell r="C30">
            <v>0</v>
          </cell>
          <cell r="D30">
            <v>0</v>
          </cell>
          <cell r="F30">
            <v>1595</v>
          </cell>
          <cell r="G30">
            <v>1035.1094890510949</v>
          </cell>
          <cell r="H30">
            <v>445.58394160583936</v>
          </cell>
          <cell r="I30">
            <v>0</v>
          </cell>
          <cell r="J30">
            <v>114.3065693430657</v>
          </cell>
          <cell r="K30">
            <v>2643</v>
          </cell>
        </row>
        <row r="31">
          <cell r="A31">
            <v>12040</v>
          </cell>
          <cell r="B31">
            <v>254.24327233584501</v>
          </cell>
          <cell r="C31">
            <v>0</v>
          </cell>
          <cell r="D31">
            <v>0</v>
          </cell>
          <cell r="F31">
            <v>505.2786093948697</v>
          </cell>
          <cell r="G31">
            <v>131.85998797804714</v>
          </cell>
          <cell r="H31">
            <v>118.56318246765586</v>
          </cell>
          <cell r="I31">
            <v>0</v>
          </cell>
          <cell r="J31">
            <v>254.8554389491668</v>
          </cell>
          <cell r="K31">
            <v>759.52188173071477</v>
          </cell>
        </row>
        <row r="32">
          <cell r="A32">
            <v>12041</v>
          </cell>
          <cell r="B32">
            <v>713.75672766415494</v>
          </cell>
          <cell r="C32">
            <v>0</v>
          </cell>
          <cell r="D32">
            <v>0</v>
          </cell>
          <cell r="F32">
            <v>1091.7213906051302</v>
          </cell>
          <cell r="G32">
            <v>672.76637979422753</v>
          </cell>
          <cell r="H32">
            <v>253.81136898332468</v>
          </cell>
          <cell r="I32">
            <v>0</v>
          </cell>
          <cell r="J32">
            <v>165.14364182757808</v>
          </cell>
          <cell r="K32">
            <v>1805.478118269285</v>
          </cell>
        </row>
        <row r="33">
          <cell r="A33">
            <v>13001</v>
          </cell>
          <cell r="B33">
            <v>428</v>
          </cell>
          <cell r="C33">
            <v>0</v>
          </cell>
          <cell r="D33">
            <v>0</v>
          </cell>
          <cell r="F33">
            <v>571</v>
          </cell>
          <cell r="G33">
            <v>159.56087824351297</v>
          </cell>
          <cell r="H33">
            <v>282.65069860279442</v>
          </cell>
          <cell r="I33">
            <v>0</v>
          </cell>
          <cell r="J33">
            <v>128.78842315369261</v>
          </cell>
          <cell r="K33">
            <v>999</v>
          </cell>
        </row>
        <row r="34">
          <cell r="A34">
            <v>13008</v>
          </cell>
          <cell r="B34">
            <v>1463</v>
          </cell>
          <cell r="C34">
            <v>64</v>
          </cell>
          <cell r="D34">
            <v>8</v>
          </cell>
          <cell r="F34">
            <v>3441</v>
          </cell>
          <cell r="G34">
            <v>991.57994579945796</v>
          </cell>
          <cell r="H34">
            <v>1042.3504968383015</v>
          </cell>
          <cell r="I34">
            <v>0</v>
          </cell>
          <cell r="J34">
            <v>1407.0695573622402</v>
          </cell>
          <cell r="K34">
            <v>4976</v>
          </cell>
        </row>
        <row r="35">
          <cell r="A35">
            <v>13011</v>
          </cell>
          <cell r="B35">
            <v>1083.8951486697963</v>
          </cell>
          <cell r="C35">
            <v>38</v>
          </cell>
          <cell r="D35">
            <v>0</v>
          </cell>
          <cell r="F35">
            <v>2229.9463888130122</v>
          </cell>
          <cell r="G35">
            <v>633.04338876559882</v>
          </cell>
          <cell r="H35">
            <v>812.74602815712353</v>
          </cell>
          <cell r="I35">
            <v>46.967735295512178</v>
          </cell>
          <cell r="J35">
            <v>737.18923659477798</v>
          </cell>
          <cell r="K35">
            <v>3351.8415374828082</v>
          </cell>
        </row>
        <row r="36">
          <cell r="A36">
            <v>13014</v>
          </cell>
          <cell r="B36">
            <v>1360</v>
          </cell>
          <cell r="C36">
            <v>0</v>
          </cell>
          <cell r="D36">
            <v>0</v>
          </cell>
          <cell r="F36">
            <v>2558</v>
          </cell>
          <cell r="G36">
            <v>915.79005092048578</v>
          </cell>
          <cell r="H36">
            <v>863.68820994907958</v>
          </cell>
          <cell r="I36">
            <v>0</v>
          </cell>
          <cell r="J36">
            <v>778.52173913043487</v>
          </cell>
          <cell r="K36">
            <v>3918</v>
          </cell>
        </row>
        <row r="37">
          <cell r="A37">
            <v>13017</v>
          </cell>
          <cell r="B37">
            <v>234.10485133020345</v>
          </cell>
          <cell r="C37">
            <v>0</v>
          </cell>
          <cell r="D37">
            <v>0</v>
          </cell>
          <cell r="F37">
            <v>211.05361118698752</v>
          </cell>
          <cell r="G37">
            <v>150.60621769168526</v>
          </cell>
          <cell r="H37">
            <v>60.447393495302244</v>
          </cell>
          <cell r="I37">
            <v>0</v>
          </cell>
          <cell r="J37">
            <v>0</v>
          </cell>
          <cell r="K37">
            <v>445.15846251719097</v>
          </cell>
        </row>
        <row r="38">
          <cell r="A38">
            <v>13025</v>
          </cell>
          <cell r="B38">
            <v>1540</v>
          </cell>
          <cell r="C38">
            <v>0</v>
          </cell>
          <cell r="D38">
            <v>20</v>
          </cell>
          <cell r="F38">
            <v>3134</v>
          </cell>
          <cell r="G38">
            <v>1163.3865190491697</v>
          </cell>
          <cell r="H38">
            <v>1218.4943015304461</v>
          </cell>
          <cell r="I38">
            <v>0</v>
          </cell>
          <cell r="J38">
            <v>752.11917942038428</v>
          </cell>
          <cell r="K38">
            <v>4694</v>
          </cell>
        </row>
        <row r="39">
          <cell r="A39">
            <v>13040</v>
          </cell>
          <cell r="B39">
            <v>2267</v>
          </cell>
          <cell r="C39">
            <v>203</v>
          </cell>
          <cell r="D39">
            <v>523</v>
          </cell>
          <cell r="F39">
            <v>4797.0000000000009</v>
          </cell>
          <cell r="G39">
            <v>1766.2002945508102</v>
          </cell>
          <cell r="H39">
            <v>1548.2007153376815</v>
          </cell>
          <cell r="I39">
            <v>290.6661056175048</v>
          </cell>
          <cell r="J39">
            <v>1191.9328844940039</v>
          </cell>
          <cell r="K39">
            <v>7790.0000000000009</v>
          </cell>
        </row>
        <row r="40">
          <cell r="A40">
            <v>13044</v>
          </cell>
          <cell r="B40">
            <v>512</v>
          </cell>
          <cell r="C40">
            <v>0</v>
          </cell>
          <cell r="D40">
            <v>0</v>
          </cell>
          <cell r="F40">
            <v>887.00000000000023</v>
          </cell>
          <cell r="G40">
            <v>473.39337016574586</v>
          </cell>
          <cell r="H40">
            <v>309.71491712707183</v>
          </cell>
          <cell r="I40">
            <v>0</v>
          </cell>
          <cell r="J40">
            <v>103.89171270718232</v>
          </cell>
          <cell r="K40">
            <v>1399.0000000000002</v>
          </cell>
        </row>
        <row r="41">
          <cell r="A41">
            <v>13049</v>
          </cell>
          <cell r="B41">
            <v>875</v>
          </cell>
          <cell r="C41">
            <v>0</v>
          </cell>
          <cell r="D41">
            <v>7</v>
          </cell>
          <cell r="F41">
            <v>1484</v>
          </cell>
          <cell r="G41">
            <v>503.06864826610052</v>
          </cell>
          <cell r="H41">
            <v>678.46001415428168</v>
          </cell>
          <cell r="I41">
            <v>0</v>
          </cell>
          <cell r="J41">
            <v>302.47133757961791</v>
          </cell>
          <cell r="K41">
            <v>2366</v>
          </cell>
        </row>
        <row r="42">
          <cell r="A42">
            <v>21001</v>
          </cell>
          <cell r="B42">
            <v>1068.1067747163693</v>
          </cell>
          <cell r="C42">
            <v>114.11824959481361</v>
          </cell>
          <cell r="D42">
            <v>59.061199351701781</v>
          </cell>
          <cell r="F42">
            <v>1633.6928363047004</v>
          </cell>
          <cell r="G42">
            <v>737.25625433237758</v>
          </cell>
          <cell r="H42">
            <v>294.27415833437226</v>
          </cell>
          <cell r="I42">
            <v>59.692622864979448</v>
          </cell>
          <cell r="J42">
            <v>542.46980077297098</v>
          </cell>
          <cell r="K42">
            <v>2874.9790599675853</v>
          </cell>
        </row>
        <row r="43">
          <cell r="A43">
            <v>21002</v>
          </cell>
          <cell r="B43">
            <v>142</v>
          </cell>
          <cell r="F43">
            <v>157</v>
          </cell>
          <cell r="G43">
            <v>157</v>
          </cell>
          <cell r="H43">
            <v>0</v>
          </cell>
          <cell r="I43">
            <v>0</v>
          </cell>
          <cell r="J43">
            <v>0</v>
          </cell>
          <cell r="K43">
            <v>299</v>
          </cell>
        </row>
        <row r="44">
          <cell r="A44">
            <v>21003</v>
          </cell>
          <cell r="B44">
            <v>105.01730503186204</v>
          </cell>
          <cell r="C44">
            <v>0</v>
          </cell>
          <cell r="D44">
            <v>2.0020745542949756</v>
          </cell>
          <cell r="F44">
            <v>246.5781506982851</v>
          </cell>
          <cell r="G44">
            <v>0</v>
          </cell>
          <cell r="H44">
            <v>96.758514830972643</v>
          </cell>
          <cell r="I44">
            <v>0</v>
          </cell>
          <cell r="J44">
            <v>149.81963586731246</v>
          </cell>
          <cell r="K44">
            <v>353.59753028444209</v>
          </cell>
        </row>
        <row r="45">
          <cell r="A45">
            <v>21004</v>
          </cell>
          <cell r="B45">
            <v>1935.0050567260939</v>
          </cell>
          <cell r="C45">
            <v>152.15766612641812</v>
          </cell>
          <cell r="D45">
            <v>0</v>
          </cell>
          <cell r="F45">
            <v>3262.380486223662</v>
          </cell>
          <cell r="G45">
            <v>1946.1281925516391</v>
          </cell>
          <cell r="H45">
            <v>689.5153112320055</v>
          </cell>
          <cell r="I45">
            <v>283.54878504381412</v>
          </cell>
          <cell r="J45">
            <v>343.18819739620307</v>
          </cell>
          <cell r="K45">
            <v>5349.5432090761742</v>
          </cell>
        </row>
        <row r="46">
          <cell r="A46">
            <v>21005</v>
          </cell>
          <cell r="B46">
            <v>325</v>
          </cell>
          <cell r="C46">
            <v>0</v>
          </cell>
          <cell r="D46">
            <v>0</v>
          </cell>
          <cell r="F46">
            <v>652.70468749999998</v>
          </cell>
          <cell r="G46">
            <v>652.70468749999998</v>
          </cell>
          <cell r="K46">
            <v>977.70468749999998</v>
          </cell>
        </row>
        <row r="47">
          <cell r="A47">
            <v>21006</v>
          </cell>
          <cell r="B47">
            <v>74.454373994243753</v>
          </cell>
          <cell r="C47">
            <v>0</v>
          </cell>
          <cell r="D47">
            <v>0</v>
          </cell>
          <cell r="F47">
            <v>229.35109458376098</v>
          </cell>
          <cell r="G47">
            <v>0</v>
          </cell>
          <cell r="H47">
            <v>0</v>
          </cell>
          <cell r="I47">
            <v>0</v>
          </cell>
          <cell r="J47">
            <v>229.35109458376098</v>
          </cell>
          <cell r="K47">
            <v>303.80546857800471</v>
          </cell>
        </row>
        <row r="48">
          <cell r="A48">
            <v>21007</v>
          </cell>
          <cell r="B48">
            <v>23</v>
          </cell>
          <cell r="C48">
            <v>0</v>
          </cell>
          <cell r="D48">
            <v>0</v>
          </cell>
          <cell r="F48">
            <v>0</v>
          </cell>
          <cell r="G48">
            <v>0</v>
          </cell>
          <cell r="H48">
            <v>0</v>
          </cell>
          <cell r="I48">
            <v>0</v>
          </cell>
          <cell r="J48">
            <v>0</v>
          </cell>
          <cell r="K48">
            <v>23</v>
          </cell>
        </row>
        <row r="49">
          <cell r="A49">
            <v>21008</v>
          </cell>
          <cell r="B49">
            <v>72.074683954619118</v>
          </cell>
          <cell r="C49">
            <v>0</v>
          </cell>
          <cell r="D49">
            <v>0</v>
          </cell>
          <cell r="F49">
            <v>0</v>
          </cell>
          <cell r="G49">
            <v>0</v>
          </cell>
          <cell r="H49">
            <v>0</v>
          </cell>
          <cell r="I49">
            <v>0</v>
          </cell>
          <cell r="J49">
            <v>0</v>
          </cell>
          <cell r="K49">
            <v>72.074683954619118</v>
          </cell>
        </row>
        <row r="50">
          <cell r="A50">
            <v>21009</v>
          </cell>
          <cell r="F50">
            <v>20.557031250000001</v>
          </cell>
          <cell r="K50">
            <v>20.557031250000001</v>
          </cell>
        </row>
        <row r="51">
          <cell r="A51">
            <v>21010</v>
          </cell>
          <cell r="B51">
            <v>371.38482982171797</v>
          </cell>
          <cell r="C51">
            <v>0</v>
          </cell>
          <cell r="D51">
            <v>110.11410048622366</v>
          </cell>
          <cell r="F51">
            <v>813.84330632090746</v>
          </cell>
          <cell r="G51">
            <v>392.03427560580297</v>
          </cell>
          <cell r="H51">
            <v>111.15908574139226</v>
          </cell>
          <cell r="I51">
            <v>0</v>
          </cell>
          <cell r="J51">
            <v>310.64994497371231</v>
          </cell>
          <cell r="K51">
            <v>1295.3422366288492</v>
          </cell>
        </row>
        <row r="52">
          <cell r="A52">
            <v>21011</v>
          </cell>
          <cell r="B52">
            <v>398.41616754355914</v>
          </cell>
          <cell r="C52">
            <v>0</v>
          </cell>
          <cell r="D52">
            <v>0</v>
          </cell>
          <cell r="F52">
            <v>395.44933473933457</v>
          </cell>
          <cell r="G52">
            <v>395.44933473933457</v>
          </cell>
          <cell r="H52">
            <v>0</v>
          </cell>
          <cell r="I52">
            <v>0</v>
          </cell>
          <cell r="J52">
            <v>0</v>
          </cell>
          <cell r="K52">
            <v>793.86550228289366</v>
          </cell>
        </row>
        <row r="53">
          <cell r="A53">
            <v>21012</v>
          </cell>
          <cell r="B53">
            <v>147.24075757044577</v>
          </cell>
          <cell r="C53">
            <v>0</v>
          </cell>
          <cell r="D53">
            <v>0</v>
          </cell>
          <cell r="F53">
            <v>217.86353563207246</v>
          </cell>
          <cell r="G53">
            <v>50.276200530478263</v>
          </cell>
          <cell r="H53">
            <v>65.987513196252721</v>
          </cell>
          <cell r="I53">
            <v>0</v>
          </cell>
          <cell r="J53">
            <v>101.59982190534151</v>
          </cell>
          <cell r="K53">
            <v>365.10429320251819</v>
          </cell>
        </row>
        <row r="54">
          <cell r="A54">
            <v>21015</v>
          </cell>
          <cell r="B54">
            <v>200.83087722131538</v>
          </cell>
          <cell r="C54">
            <v>0</v>
          </cell>
          <cell r="D54">
            <v>0</v>
          </cell>
          <cell r="F54">
            <v>626.53577737734099</v>
          </cell>
          <cell r="G54">
            <v>154.82762208665761</v>
          </cell>
          <cell r="H54">
            <v>193.01843553469979</v>
          </cell>
          <cell r="I54">
            <v>278.68971975598367</v>
          </cell>
          <cell r="J54">
            <v>0</v>
          </cell>
          <cell r="K54">
            <v>827.3666545986564</v>
          </cell>
        </row>
        <row r="55">
          <cell r="A55">
            <v>21016</v>
          </cell>
          <cell r="B55">
            <v>105.83098591549296</v>
          </cell>
          <cell r="C55">
            <v>0</v>
          </cell>
          <cell r="D55">
            <v>0</v>
          </cell>
          <cell r="F55">
            <v>236.27232715530596</v>
          </cell>
          <cell r="G55">
            <v>100.68989469487721</v>
          </cell>
          <cell r="H55">
            <v>60.812708677104055</v>
          </cell>
          <cell r="I55">
            <v>0</v>
          </cell>
          <cell r="J55">
            <v>74.769723783324665</v>
          </cell>
          <cell r="K55">
            <v>342.10331307079889</v>
          </cell>
        </row>
        <row r="56">
          <cell r="A56">
            <v>21019</v>
          </cell>
          <cell r="B56">
            <v>614.63688816855756</v>
          </cell>
          <cell r="C56">
            <v>45.046677471636947</v>
          </cell>
          <cell r="D56">
            <v>0</v>
          </cell>
          <cell r="F56">
            <v>869.90139384116685</v>
          </cell>
          <cell r="G56">
            <v>652.6809988960689</v>
          </cell>
          <cell r="H56">
            <v>152.97210911626615</v>
          </cell>
          <cell r="I56">
            <v>0</v>
          </cell>
          <cell r="J56">
            <v>64.248285828831783</v>
          </cell>
          <cell r="K56">
            <v>1529.5849594813612</v>
          </cell>
        </row>
        <row r="57">
          <cell r="A57">
            <v>23002</v>
          </cell>
          <cell r="B57">
            <v>657</v>
          </cell>
          <cell r="C57">
            <v>0</v>
          </cell>
          <cell r="D57">
            <v>0</v>
          </cell>
          <cell r="F57">
            <v>1230</v>
          </cell>
          <cell r="G57">
            <v>561.65816326530614</v>
          </cell>
          <cell r="H57">
            <v>391.17346938775512</v>
          </cell>
          <cell r="I57">
            <v>0</v>
          </cell>
          <cell r="J57">
            <v>277.16836734693879</v>
          </cell>
          <cell r="K57">
            <v>1887</v>
          </cell>
        </row>
        <row r="58">
          <cell r="A58">
            <v>23003</v>
          </cell>
          <cell r="B58">
            <v>287.40375586854458</v>
          </cell>
          <cell r="C58">
            <v>0</v>
          </cell>
          <cell r="D58">
            <v>0</v>
          </cell>
          <cell r="F58">
            <v>465.1301366833282</v>
          </cell>
          <cell r="G58">
            <v>465.1301366833282</v>
          </cell>
          <cell r="H58">
            <v>0</v>
          </cell>
          <cell r="I58">
            <v>0</v>
          </cell>
          <cell r="J58">
            <v>0</v>
          </cell>
          <cell r="K58">
            <v>752.53389255187278</v>
          </cell>
        </row>
        <row r="59">
          <cell r="A59">
            <v>23016</v>
          </cell>
          <cell r="B59">
            <v>820</v>
          </cell>
          <cell r="C59">
            <v>0</v>
          </cell>
          <cell r="D59">
            <v>0</v>
          </cell>
          <cell r="F59">
            <v>1536.9999999999998</v>
          </cell>
          <cell r="G59">
            <v>730.63781624500643</v>
          </cell>
          <cell r="H59">
            <v>523.9307589880159</v>
          </cell>
          <cell r="I59">
            <v>0</v>
          </cell>
          <cell r="J59">
            <v>282.43142476697727</v>
          </cell>
          <cell r="K59">
            <v>2357</v>
          </cell>
        </row>
        <row r="60">
          <cell r="A60">
            <v>23025</v>
          </cell>
          <cell r="B60">
            <v>312.08986175115206</v>
          </cell>
          <cell r="C60">
            <v>0</v>
          </cell>
          <cell r="D60">
            <v>0</v>
          </cell>
          <cell r="F60">
            <v>341.76407664319743</v>
          </cell>
          <cell r="G60">
            <v>341.76407664319743</v>
          </cell>
          <cell r="H60">
            <v>0</v>
          </cell>
          <cell r="I60">
            <v>0</v>
          </cell>
          <cell r="J60">
            <v>0</v>
          </cell>
          <cell r="K60">
            <v>653.85393839434948</v>
          </cell>
        </row>
        <row r="61">
          <cell r="A61">
            <v>23027</v>
          </cell>
          <cell r="B61">
            <v>1856</v>
          </cell>
          <cell r="C61">
            <v>71</v>
          </cell>
          <cell r="D61">
            <v>6</v>
          </cell>
          <cell r="F61">
            <v>3979</v>
          </cell>
          <cell r="G61">
            <v>1239.7087674714103</v>
          </cell>
          <cell r="H61">
            <v>1654.2932655654381</v>
          </cell>
          <cell r="I61">
            <v>0</v>
          </cell>
          <cell r="J61">
            <v>1084.9979669631512</v>
          </cell>
          <cell r="K61">
            <v>5912</v>
          </cell>
        </row>
        <row r="62">
          <cell r="A62">
            <v>23039</v>
          </cell>
          <cell r="B62">
            <v>593.91013824884794</v>
          </cell>
          <cell r="C62">
            <v>0</v>
          </cell>
          <cell r="D62">
            <v>0</v>
          </cell>
          <cell r="F62">
            <v>967.23592335680246</v>
          </cell>
          <cell r="G62">
            <v>771.98643572266542</v>
          </cell>
          <cell r="H62">
            <v>97.124104105186206</v>
          </cell>
          <cell r="I62">
            <v>0</v>
          </cell>
          <cell r="J62">
            <v>98.125383528950991</v>
          </cell>
          <cell r="K62">
            <v>1561.1460616056504</v>
          </cell>
        </row>
        <row r="63">
          <cell r="A63">
            <v>23044</v>
          </cell>
          <cell r="B63">
            <v>68.140866873065008</v>
          </cell>
          <cell r="C63">
            <v>0</v>
          </cell>
          <cell r="D63">
            <v>18</v>
          </cell>
          <cell r="F63">
            <v>149.28179352997148</v>
          </cell>
          <cell r="G63">
            <v>0</v>
          </cell>
          <cell r="H63">
            <v>18.923044250278075</v>
          </cell>
          <cell r="I63">
            <v>0</v>
          </cell>
          <cell r="J63">
            <v>130.3587492796934</v>
          </cell>
          <cell r="K63">
            <v>235.4226604030365</v>
          </cell>
        </row>
        <row r="64">
          <cell r="A64">
            <v>23045</v>
          </cell>
          <cell r="B64">
            <v>604</v>
          </cell>
          <cell r="C64">
            <v>0</v>
          </cell>
          <cell r="D64">
            <v>0</v>
          </cell>
          <cell r="F64">
            <v>1064.9999999999998</v>
          </cell>
          <cell r="G64">
            <v>415.68675889328063</v>
          </cell>
          <cell r="H64">
            <v>444.10079051383383</v>
          </cell>
          <cell r="I64">
            <v>0</v>
          </cell>
          <cell r="J64">
            <v>205.21245059288529</v>
          </cell>
          <cell r="K64">
            <v>1668.9999999999998</v>
          </cell>
        </row>
        <row r="65">
          <cell r="A65">
            <v>23047</v>
          </cell>
          <cell r="B65">
            <v>67.39976133651551</v>
          </cell>
          <cell r="C65">
            <v>0</v>
          </cell>
          <cell r="D65">
            <v>106</v>
          </cell>
          <cell r="F65">
            <v>0</v>
          </cell>
          <cell r="G65">
            <v>0</v>
          </cell>
          <cell r="H65">
            <v>0</v>
          </cell>
          <cell r="I65">
            <v>0</v>
          </cell>
          <cell r="J65">
            <v>0</v>
          </cell>
          <cell r="K65">
            <v>173.3997613365155</v>
          </cell>
        </row>
        <row r="66">
          <cell r="A66">
            <v>23052</v>
          </cell>
          <cell r="B66">
            <v>611.44281524926691</v>
          </cell>
          <cell r="C66">
            <v>0</v>
          </cell>
          <cell r="D66">
            <v>0</v>
          </cell>
          <cell r="F66">
            <v>1030.5358732719105</v>
          </cell>
          <cell r="G66">
            <v>334.28131014002474</v>
          </cell>
          <cell r="H66">
            <v>540.98188356980347</v>
          </cell>
          <cell r="I66">
            <v>0</v>
          </cell>
          <cell r="J66">
            <v>155.27267956208249</v>
          </cell>
          <cell r="K66">
            <v>1641.9786885211774</v>
          </cell>
        </row>
        <row r="67">
          <cell r="A67">
            <v>23060</v>
          </cell>
          <cell r="B67">
            <v>417</v>
          </cell>
          <cell r="C67">
            <v>0</v>
          </cell>
          <cell r="D67">
            <v>0</v>
          </cell>
          <cell r="F67">
            <v>728</v>
          </cell>
          <cell r="G67">
            <v>421.69452449567717</v>
          </cell>
          <cell r="H67">
            <v>163.64265129683</v>
          </cell>
          <cell r="I67">
            <v>0</v>
          </cell>
          <cell r="J67">
            <v>142.6628242074928</v>
          </cell>
          <cell r="K67">
            <v>1145</v>
          </cell>
        </row>
        <row r="68">
          <cell r="A68">
            <v>23062</v>
          </cell>
          <cell r="B68">
            <v>530</v>
          </cell>
          <cell r="C68">
            <v>29</v>
          </cell>
          <cell r="D68">
            <v>3</v>
          </cell>
          <cell r="F68">
            <v>844.00000000000023</v>
          </cell>
          <cell r="G68">
            <v>554.7214377406932</v>
          </cell>
          <cell r="H68">
            <v>150.59820282413352</v>
          </cell>
          <cell r="I68">
            <v>0</v>
          </cell>
          <cell r="J68">
            <v>138.6803594351733</v>
          </cell>
          <cell r="K68">
            <v>1406.0000000000002</v>
          </cell>
        </row>
        <row r="69">
          <cell r="A69">
            <v>23086</v>
          </cell>
          <cell r="B69">
            <v>588.85913312693503</v>
          </cell>
          <cell r="C69">
            <v>0</v>
          </cell>
          <cell r="D69">
            <v>0</v>
          </cell>
          <cell r="F69">
            <v>739.71820647002846</v>
          </cell>
          <cell r="G69">
            <v>739.71820647002846</v>
          </cell>
          <cell r="H69">
            <v>0</v>
          </cell>
          <cell r="I69">
            <v>0</v>
          </cell>
          <cell r="J69">
            <v>0</v>
          </cell>
          <cell r="K69">
            <v>1328.5773395969636</v>
          </cell>
        </row>
        <row r="70">
          <cell r="A70">
            <v>23088</v>
          </cell>
          <cell r="B70">
            <v>1370</v>
          </cell>
          <cell r="C70">
            <v>47</v>
          </cell>
          <cell r="D70">
            <v>14</v>
          </cell>
          <cell r="F70">
            <v>2751.9999999999995</v>
          </cell>
          <cell r="G70">
            <v>733.25306577480501</v>
          </cell>
          <cell r="H70">
            <v>847.79189892233376</v>
          </cell>
          <cell r="I70">
            <v>8.1813452248234864</v>
          </cell>
          <cell r="J70">
            <v>1162.7736900780378</v>
          </cell>
          <cell r="K70">
            <v>4183</v>
          </cell>
        </row>
        <row r="71">
          <cell r="A71">
            <v>23094</v>
          </cell>
          <cell r="B71">
            <v>775.60023866348456</v>
          </cell>
          <cell r="C71">
            <v>74</v>
          </cell>
          <cell r="D71">
            <v>0</v>
          </cell>
          <cell r="F71">
            <v>1702.9999999999998</v>
          </cell>
          <cell r="G71">
            <v>546.50061124694378</v>
          </cell>
          <cell r="H71">
            <v>770.30562347188254</v>
          </cell>
          <cell r="I71">
            <v>0</v>
          </cell>
          <cell r="J71">
            <v>386.19376528117363</v>
          </cell>
          <cell r="K71">
            <v>2552.6002386634846</v>
          </cell>
        </row>
        <row r="72">
          <cell r="A72">
            <v>23097</v>
          </cell>
          <cell r="B72">
            <v>364.476404494382</v>
          </cell>
          <cell r="C72">
            <v>0</v>
          </cell>
          <cell r="D72">
            <v>0</v>
          </cell>
          <cell r="F72">
            <v>396.41799960177872</v>
          </cell>
          <cell r="G72">
            <v>227.41874713996776</v>
          </cell>
          <cell r="H72">
            <v>122.05501566686345</v>
          </cell>
          <cell r="I72">
            <v>0</v>
          </cell>
          <cell r="J72">
            <v>46.944236794947471</v>
          </cell>
          <cell r="K72">
            <v>760.89440409616077</v>
          </cell>
        </row>
        <row r="73">
          <cell r="A73">
            <v>23101</v>
          </cell>
          <cell r="B73">
            <v>269.76525821596243</v>
          </cell>
          <cell r="C73">
            <v>0</v>
          </cell>
          <cell r="D73">
            <v>0</v>
          </cell>
          <cell r="F73">
            <v>284.59753616136595</v>
          </cell>
          <cell r="G73">
            <v>189.73169077424396</v>
          </cell>
          <cell r="H73">
            <v>55.920919386092962</v>
          </cell>
          <cell r="I73">
            <v>0</v>
          </cell>
          <cell r="J73">
            <v>38.944926001029025</v>
          </cell>
          <cell r="K73">
            <v>554.36279437732833</v>
          </cell>
        </row>
        <row r="74">
          <cell r="A74">
            <v>23102</v>
          </cell>
          <cell r="B74">
            <v>130.55718475073314</v>
          </cell>
          <cell r="C74">
            <v>0</v>
          </cell>
          <cell r="D74">
            <v>25</v>
          </cell>
          <cell r="F74">
            <v>369.46412672808952</v>
          </cell>
          <cell r="G74">
            <v>49.393599829958497</v>
          </cell>
          <cell r="H74">
            <v>221.28332723821407</v>
          </cell>
          <cell r="I74">
            <v>0</v>
          </cell>
          <cell r="J74">
            <v>98.787199659916993</v>
          </cell>
          <cell r="K74">
            <v>525.02131147882267</v>
          </cell>
        </row>
        <row r="75">
          <cell r="A75">
            <v>23103</v>
          </cell>
          <cell r="B75">
            <v>412</v>
          </cell>
          <cell r="C75">
            <v>0</v>
          </cell>
          <cell r="D75">
            <v>0</v>
          </cell>
          <cell r="F75">
            <v>627</v>
          </cell>
          <cell r="G75">
            <v>627</v>
          </cell>
          <cell r="H75">
            <v>0</v>
          </cell>
          <cell r="I75">
            <v>0</v>
          </cell>
          <cell r="J75">
            <v>0</v>
          </cell>
          <cell r="K75">
            <v>1039</v>
          </cell>
        </row>
        <row r="76">
          <cell r="A76">
            <v>23104</v>
          </cell>
          <cell r="B76">
            <v>627.523595505618</v>
          </cell>
          <cell r="C76">
            <v>0</v>
          </cell>
          <cell r="D76">
            <v>0</v>
          </cell>
          <cell r="F76">
            <v>843.58200039822111</v>
          </cell>
          <cell r="G76">
            <v>767.27284794584182</v>
          </cell>
          <cell r="H76">
            <v>0</v>
          </cell>
          <cell r="I76">
            <v>0</v>
          </cell>
          <cell r="J76">
            <v>76.309152452379365</v>
          </cell>
          <cell r="K76">
            <v>1471.105595903839</v>
          </cell>
        </row>
        <row r="77">
          <cell r="A77">
            <v>24001</v>
          </cell>
          <cell r="B77">
            <v>1599</v>
          </cell>
          <cell r="C77">
            <v>0</v>
          </cell>
          <cell r="D77">
            <v>10</v>
          </cell>
          <cell r="F77">
            <v>3222</v>
          </cell>
          <cell r="G77">
            <v>1295.2359550561798</v>
          </cell>
          <cell r="H77">
            <v>1008.6348314606741</v>
          </cell>
          <cell r="I77">
            <v>72.404494382022463</v>
          </cell>
          <cell r="J77">
            <v>845.72471910112347</v>
          </cell>
          <cell r="K77">
            <v>4831</v>
          </cell>
        </row>
        <row r="78">
          <cell r="A78">
            <v>24007</v>
          </cell>
          <cell r="B78">
            <v>174.62616822429905</v>
          </cell>
          <cell r="C78">
            <v>27</v>
          </cell>
          <cell r="D78">
            <v>0</v>
          </cell>
          <cell r="F78">
            <v>351.81144781144786</v>
          </cell>
          <cell r="G78">
            <v>169.42760942760941</v>
          </cell>
          <cell r="H78">
            <v>182.38383838383845</v>
          </cell>
          <cell r="I78">
            <v>0</v>
          </cell>
          <cell r="J78">
            <v>0</v>
          </cell>
          <cell r="K78">
            <v>553.43761603574694</v>
          </cell>
        </row>
        <row r="79">
          <cell r="A79">
            <v>24020</v>
          </cell>
          <cell r="B79">
            <v>1161</v>
          </cell>
          <cell r="C79">
            <v>62</v>
          </cell>
          <cell r="D79">
            <v>0</v>
          </cell>
          <cell r="F79">
            <v>2240</v>
          </cell>
          <cell r="G79">
            <v>998.97435897435901</v>
          </cell>
          <cell r="H79">
            <v>652.30769230769238</v>
          </cell>
          <cell r="I79">
            <v>33.846153846153847</v>
          </cell>
          <cell r="J79">
            <v>554.87179487179492</v>
          </cell>
          <cell r="K79">
            <v>3463</v>
          </cell>
        </row>
        <row r="80">
          <cell r="A80">
            <v>24033</v>
          </cell>
          <cell r="B80">
            <v>881</v>
          </cell>
          <cell r="C80">
            <v>0</v>
          </cell>
          <cell r="D80">
            <v>19</v>
          </cell>
          <cell r="F80">
            <v>1977.0000000000005</v>
          </cell>
          <cell r="G80">
            <v>795.46130189646351</v>
          </cell>
          <cell r="H80">
            <v>868.42080984110726</v>
          </cell>
          <cell r="I80">
            <v>0</v>
          </cell>
          <cell r="J80">
            <v>313.11788826242957</v>
          </cell>
          <cell r="K80">
            <v>2877.0000000000005</v>
          </cell>
        </row>
        <row r="81">
          <cell r="A81">
            <v>24041</v>
          </cell>
          <cell r="B81">
            <v>246.11178707224337</v>
          </cell>
          <cell r="C81">
            <v>0</v>
          </cell>
          <cell r="D81">
            <v>0</v>
          </cell>
          <cell r="F81">
            <v>326.20523482969367</v>
          </cell>
          <cell r="G81">
            <v>326.20523482969367</v>
          </cell>
          <cell r="H81">
            <v>0</v>
          </cell>
          <cell r="I81">
            <v>0</v>
          </cell>
          <cell r="J81">
            <v>0</v>
          </cell>
          <cell r="K81">
            <v>572.3170219019371</v>
          </cell>
        </row>
        <row r="82">
          <cell r="A82">
            <v>24048</v>
          </cell>
          <cell r="B82">
            <v>846</v>
          </cell>
          <cell r="C82">
            <v>0</v>
          </cell>
          <cell r="D82">
            <v>12</v>
          </cell>
          <cell r="F82">
            <v>1214</v>
          </cell>
          <cell r="G82">
            <v>906.38474576271187</v>
          </cell>
          <cell r="H82">
            <v>141.97627118644067</v>
          </cell>
          <cell r="I82">
            <v>0</v>
          </cell>
          <cell r="J82">
            <v>165.63898305084743</v>
          </cell>
          <cell r="K82">
            <v>2072</v>
          </cell>
        </row>
        <row r="83">
          <cell r="A83">
            <v>24059</v>
          </cell>
          <cell r="B83">
            <v>429.67085076708514</v>
          </cell>
          <cell r="C83">
            <v>0</v>
          </cell>
          <cell r="D83">
            <v>0</v>
          </cell>
          <cell r="F83">
            <v>656.55660677466858</v>
          </cell>
          <cell r="G83">
            <v>427.2330072792102</v>
          </cell>
          <cell r="H83">
            <v>103.66683264863188</v>
          </cell>
          <cell r="I83">
            <v>0</v>
          </cell>
          <cell r="J83">
            <v>125.65676684682654</v>
          </cell>
          <cell r="K83">
            <v>1086.2274575417537</v>
          </cell>
        </row>
        <row r="84">
          <cell r="A84">
            <v>24062</v>
          </cell>
          <cell r="B84">
            <v>4219</v>
          </cell>
          <cell r="C84">
            <v>176</v>
          </cell>
          <cell r="D84">
            <v>315</v>
          </cell>
          <cell r="F84">
            <v>8808.9999999999982</v>
          </cell>
          <cell r="G84">
            <v>4920.8896551724129</v>
          </cell>
          <cell r="H84">
            <v>2223.1012273524248</v>
          </cell>
          <cell r="I84">
            <v>267.71946230274688</v>
          </cell>
          <cell r="J84">
            <v>1397.2896551724136</v>
          </cell>
          <cell r="K84">
            <v>13519</v>
          </cell>
        </row>
        <row r="85">
          <cell r="A85">
            <v>24094</v>
          </cell>
          <cell r="B85">
            <v>330.37383177570092</v>
          </cell>
          <cell r="C85">
            <v>0</v>
          </cell>
          <cell r="D85">
            <v>0</v>
          </cell>
          <cell r="F85">
            <v>536.18855218855219</v>
          </cell>
          <cell r="G85">
            <v>536.18855218855219</v>
          </cell>
          <cell r="H85">
            <v>0</v>
          </cell>
          <cell r="I85">
            <v>0</v>
          </cell>
          <cell r="J85">
            <v>0</v>
          </cell>
          <cell r="K85">
            <v>866.56238396425306</v>
          </cell>
        </row>
        <row r="86">
          <cell r="A86">
            <v>24104</v>
          </cell>
          <cell r="B86">
            <v>349</v>
          </cell>
          <cell r="C86">
            <v>0</v>
          </cell>
          <cell r="D86">
            <v>0</v>
          </cell>
          <cell r="F86">
            <v>675</v>
          </cell>
          <cell r="G86">
            <v>316.11282843894895</v>
          </cell>
          <cell r="H86">
            <v>201.35239567233384</v>
          </cell>
          <cell r="I86">
            <v>0</v>
          </cell>
          <cell r="J86">
            <v>157.53477588871715</v>
          </cell>
          <cell r="K86">
            <v>1024</v>
          </cell>
        </row>
        <row r="87">
          <cell r="A87">
            <v>24107</v>
          </cell>
          <cell r="B87">
            <v>1142.8882129277567</v>
          </cell>
          <cell r="C87">
            <v>63</v>
          </cell>
          <cell r="D87">
            <v>6</v>
          </cell>
          <cell r="F87">
            <v>2190.7947651703057</v>
          </cell>
          <cell r="G87">
            <v>869.72285127174882</v>
          </cell>
          <cell r="H87">
            <v>736.79127803234644</v>
          </cell>
          <cell r="I87">
            <v>0</v>
          </cell>
          <cell r="J87">
            <v>584.28063586621045</v>
          </cell>
          <cell r="K87">
            <v>3402.6829780980624</v>
          </cell>
        </row>
        <row r="88">
          <cell r="A88">
            <v>24130</v>
          </cell>
          <cell r="B88">
            <v>267.32914923291492</v>
          </cell>
          <cell r="C88">
            <v>0</v>
          </cell>
          <cell r="D88">
            <v>0</v>
          </cell>
          <cell r="F88">
            <v>277.44339322533136</v>
          </cell>
          <cell r="G88">
            <v>249.06850073637705</v>
          </cell>
          <cell r="H88">
            <v>28.374892488954348</v>
          </cell>
          <cell r="I88">
            <v>0</v>
          </cell>
          <cell r="J88">
            <v>0</v>
          </cell>
          <cell r="K88">
            <v>544.77254245824633</v>
          </cell>
        </row>
        <row r="89">
          <cell r="A89">
            <v>31003</v>
          </cell>
          <cell r="B89">
            <v>164.94392523364488</v>
          </cell>
          <cell r="C89">
            <v>0</v>
          </cell>
          <cell r="D89">
            <v>0</v>
          </cell>
          <cell r="F89">
            <v>209</v>
          </cell>
          <cell r="G89">
            <v>0</v>
          </cell>
          <cell r="H89">
            <v>93.215962441314559</v>
          </cell>
          <cell r="I89">
            <v>0</v>
          </cell>
          <cell r="J89">
            <v>115.78403755868547</v>
          </cell>
          <cell r="K89">
            <v>373.9439252336449</v>
          </cell>
        </row>
        <row r="90">
          <cell r="A90">
            <v>31004</v>
          </cell>
          <cell r="B90">
            <v>423.00540540540544</v>
          </cell>
          <cell r="C90">
            <v>0</v>
          </cell>
          <cell r="D90">
            <v>5</v>
          </cell>
          <cell r="F90">
            <v>718.46564637931817</v>
          </cell>
          <cell r="G90">
            <v>395.80143393351676</v>
          </cell>
          <cell r="H90">
            <v>200.051811716397</v>
          </cell>
          <cell r="I90">
            <v>0</v>
          </cell>
          <cell r="J90">
            <v>122.61240072940465</v>
          </cell>
          <cell r="K90">
            <v>1146.4710517847236</v>
          </cell>
        </row>
        <row r="91">
          <cell r="A91">
            <v>31005</v>
          </cell>
          <cell r="B91">
            <v>4408</v>
          </cell>
          <cell r="C91">
            <v>171</v>
          </cell>
          <cell r="D91">
            <v>455</v>
          </cell>
          <cell r="F91">
            <v>10747</v>
          </cell>
          <cell r="G91">
            <v>4279.5659955257279</v>
          </cell>
          <cell r="H91">
            <v>3329.8870246085012</v>
          </cell>
          <cell r="I91">
            <v>618.09274794929149</v>
          </cell>
          <cell r="J91">
            <v>2519.4542319164802</v>
          </cell>
          <cell r="K91">
            <v>15781</v>
          </cell>
        </row>
        <row r="92">
          <cell r="A92">
            <v>31022</v>
          </cell>
          <cell r="B92">
            <v>111</v>
          </cell>
          <cell r="C92">
            <v>0</v>
          </cell>
          <cell r="D92">
            <v>0</v>
          </cell>
          <cell r="F92">
            <v>0</v>
          </cell>
          <cell r="G92">
            <v>0</v>
          </cell>
          <cell r="H92">
            <v>0</v>
          </cell>
          <cell r="I92">
            <v>0</v>
          </cell>
          <cell r="J92">
            <v>0</v>
          </cell>
          <cell r="K92">
            <v>111</v>
          </cell>
        </row>
        <row r="93">
          <cell r="A93">
            <v>31033</v>
          </cell>
          <cell r="B93">
            <v>994</v>
          </cell>
          <cell r="C93">
            <v>0</v>
          </cell>
          <cell r="D93">
            <v>5</v>
          </cell>
          <cell r="F93">
            <v>2624</v>
          </cell>
          <cell r="G93">
            <v>877.8395808141878</v>
          </cell>
          <cell r="H93">
            <v>1235.3212414349055</v>
          </cell>
          <cell r="I93">
            <v>0</v>
          </cell>
          <cell r="J93">
            <v>510.83917775090703</v>
          </cell>
          <cell r="K93">
            <v>3623</v>
          </cell>
        </row>
        <row r="94">
          <cell r="A94">
            <v>31040</v>
          </cell>
          <cell r="B94">
            <v>168.05607476635512</v>
          </cell>
          <cell r="C94">
            <v>0</v>
          </cell>
          <cell r="D94">
            <v>0</v>
          </cell>
          <cell r="F94">
            <v>0</v>
          </cell>
          <cell r="G94">
            <v>0</v>
          </cell>
          <cell r="H94">
            <v>0</v>
          </cell>
          <cell r="I94">
            <v>0</v>
          </cell>
          <cell r="J94">
            <v>0</v>
          </cell>
          <cell r="K94">
            <v>168.05607476635512</v>
          </cell>
        </row>
        <row r="95">
          <cell r="A95">
            <v>31043</v>
          </cell>
          <cell r="B95">
            <v>339</v>
          </cell>
          <cell r="C95">
            <v>0</v>
          </cell>
          <cell r="D95">
            <v>0</v>
          </cell>
          <cell r="F95">
            <v>501</v>
          </cell>
          <cell r="G95">
            <v>301.7495219885277</v>
          </cell>
          <cell r="H95">
            <v>72.803059273422562</v>
          </cell>
          <cell r="I95">
            <v>0</v>
          </cell>
          <cell r="J95">
            <v>126.44741873804971</v>
          </cell>
          <cell r="K95">
            <v>840</v>
          </cell>
        </row>
        <row r="96">
          <cell r="A96">
            <v>32003</v>
          </cell>
          <cell r="B96">
            <v>539</v>
          </cell>
          <cell r="C96">
            <v>0</v>
          </cell>
          <cell r="D96">
            <v>4</v>
          </cell>
          <cell r="F96">
            <v>1011</v>
          </cell>
          <cell r="G96">
            <v>387.86173320350531</v>
          </cell>
          <cell r="H96">
            <v>340.6095423563778</v>
          </cell>
          <cell r="I96">
            <v>0</v>
          </cell>
          <cell r="J96">
            <v>282.52872444011683</v>
          </cell>
          <cell r="K96">
            <v>1554</v>
          </cell>
        </row>
        <row r="97">
          <cell r="A97">
            <v>32010</v>
          </cell>
          <cell r="B97">
            <v>206.07024029574862</v>
          </cell>
          <cell r="C97">
            <v>0</v>
          </cell>
          <cell r="D97">
            <v>0</v>
          </cell>
          <cell r="F97">
            <v>94.681326862289609</v>
          </cell>
          <cell r="G97">
            <v>94.681326862289609</v>
          </cell>
          <cell r="H97">
            <v>0</v>
          </cell>
          <cell r="I97">
            <v>0</v>
          </cell>
          <cell r="J97">
            <v>0</v>
          </cell>
          <cell r="K97">
            <v>300.75156715803826</v>
          </cell>
        </row>
        <row r="98">
          <cell r="A98">
            <v>32011</v>
          </cell>
          <cell r="B98">
            <v>386.92975970425141</v>
          </cell>
          <cell r="C98">
            <v>12</v>
          </cell>
          <cell r="D98">
            <v>4</v>
          </cell>
          <cell r="F98">
            <v>606.31867313771033</v>
          </cell>
          <cell r="G98">
            <v>46.793066728197687</v>
          </cell>
          <cell r="H98">
            <v>233.96533364098838</v>
          </cell>
          <cell r="I98">
            <v>0</v>
          </cell>
          <cell r="J98">
            <v>325.56027276852421</v>
          </cell>
          <cell r="K98">
            <v>1009.2484328419617</v>
          </cell>
        </row>
        <row r="99">
          <cell r="A99">
            <v>33011</v>
          </cell>
          <cell r="B99">
            <v>1359</v>
          </cell>
          <cell r="C99">
            <v>0</v>
          </cell>
          <cell r="D99">
            <v>41</v>
          </cell>
          <cell r="F99">
            <v>2746</v>
          </cell>
          <cell r="G99">
            <v>861.470393527032</v>
          </cell>
          <cell r="H99">
            <v>1137.1813166605368</v>
          </cell>
          <cell r="I99">
            <v>58.575947039352705</v>
          </cell>
          <cell r="J99">
            <v>688.77234277307832</v>
          </cell>
          <cell r="K99">
            <v>4146</v>
          </cell>
        </row>
        <row r="100">
          <cell r="A100">
            <v>33021</v>
          </cell>
          <cell r="B100">
            <v>611</v>
          </cell>
          <cell r="C100">
            <v>0</v>
          </cell>
          <cell r="D100">
            <v>4</v>
          </cell>
          <cell r="F100">
            <v>1071</v>
          </cell>
          <cell r="G100">
            <v>363.50335570469798</v>
          </cell>
          <cell r="H100">
            <v>413.81879194630875</v>
          </cell>
          <cell r="I100">
            <v>0</v>
          </cell>
          <cell r="J100">
            <v>293.67785234899327</v>
          </cell>
          <cell r="K100">
            <v>1686</v>
          </cell>
        </row>
        <row r="101">
          <cell r="A101">
            <v>33029</v>
          </cell>
          <cell r="B101">
            <v>226.00446428571428</v>
          </cell>
          <cell r="C101">
            <v>0</v>
          </cell>
          <cell r="D101">
            <v>0</v>
          </cell>
          <cell r="F101">
            <v>185.56541495433268</v>
          </cell>
          <cell r="G101">
            <v>70.595538297843959</v>
          </cell>
          <cell r="H101">
            <v>37.314784528860379</v>
          </cell>
          <cell r="I101">
            <v>0</v>
          </cell>
          <cell r="J101">
            <v>77.655092127628365</v>
          </cell>
          <cell r="K101">
            <v>411.56987924004693</v>
          </cell>
        </row>
        <row r="102">
          <cell r="A102">
            <v>34002</v>
          </cell>
          <cell r="B102">
            <v>158.34401182848697</v>
          </cell>
          <cell r="C102">
            <v>0</v>
          </cell>
          <cell r="D102">
            <v>0</v>
          </cell>
          <cell r="F102">
            <v>383.67819453742629</v>
          </cell>
          <cell r="G102">
            <v>0</v>
          </cell>
          <cell r="H102">
            <v>257.15696684814094</v>
          </cell>
          <cell r="I102">
            <v>0</v>
          </cell>
          <cell r="J102">
            <v>126.52122768928533</v>
          </cell>
          <cell r="K102">
            <v>542.02220636591323</v>
          </cell>
        </row>
        <row r="103">
          <cell r="A103">
            <v>34003</v>
          </cell>
          <cell r="B103">
            <v>604.81385281385292</v>
          </cell>
          <cell r="C103">
            <v>0</v>
          </cell>
          <cell r="D103">
            <v>0</v>
          </cell>
          <cell r="F103">
            <v>867.46477764659573</v>
          </cell>
          <cell r="G103">
            <v>512.86601172639394</v>
          </cell>
          <cell r="H103">
            <v>213.36027440961306</v>
          </cell>
          <cell r="I103">
            <v>0</v>
          </cell>
          <cell r="J103">
            <v>141.23849151058891</v>
          </cell>
          <cell r="K103">
            <v>1472.2786304604488</v>
          </cell>
        </row>
        <row r="104">
          <cell r="A104">
            <v>34013</v>
          </cell>
          <cell r="B104">
            <v>289.76338729763387</v>
          </cell>
          <cell r="C104">
            <v>0</v>
          </cell>
          <cell r="D104">
            <v>0</v>
          </cell>
          <cell r="F104">
            <v>177.11196911196907</v>
          </cell>
          <cell r="G104">
            <v>83.845559845559848</v>
          </cell>
          <cell r="H104">
            <v>61.235521235521233</v>
          </cell>
          <cell r="I104">
            <v>0</v>
          </cell>
          <cell r="J104">
            <v>32.030888030888029</v>
          </cell>
          <cell r="K104">
            <v>466.87535640960294</v>
          </cell>
        </row>
        <row r="105">
          <cell r="A105">
            <v>34022</v>
          </cell>
          <cell r="B105">
            <v>2669</v>
          </cell>
          <cell r="C105">
            <v>300</v>
          </cell>
          <cell r="D105">
            <v>400</v>
          </cell>
          <cell r="F105">
            <v>6584.9999999999991</v>
          </cell>
          <cell r="G105">
            <v>2456.0549882168107</v>
          </cell>
          <cell r="H105">
            <v>2383.6355066771403</v>
          </cell>
          <cell r="I105">
            <v>80.695993715632341</v>
          </cell>
          <cell r="J105">
            <v>1664.6135113904161</v>
          </cell>
          <cell r="K105">
            <v>9954</v>
          </cell>
        </row>
        <row r="106">
          <cell r="A106">
            <v>34023</v>
          </cell>
          <cell r="B106">
            <v>328.05354919053553</v>
          </cell>
          <cell r="C106">
            <v>0</v>
          </cell>
          <cell r="D106">
            <v>0</v>
          </cell>
          <cell r="F106">
            <v>310.88803088803087</v>
          </cell>
          <cell r="G106">
            <v>310.88803088803087</v>
          </cell>
          <cell r="H106">
            <v>0</v>
          </cell>
          <cell r="I106">
            <v>0</v>
          </cell>
          <cell r="J106">
            <v>0</v>
          </cell>
          <cell r="K106">
            <v>638.9415800785664</v>
          </cell>
        </row>
        <row r="107">
          <cell r="A107">
            <v>34025</v>
          </cell>
          <cell r="B107">
            <v>213.18306351183065</v>
          </cell>
          <cell r="C107">
            <v>0</v>
          </cell>
          <cell r="D107">
            <v>0</v>
          </cell>
          <cell r="F107">
            <v>0</v>
          </cell>
          <cell r="G107">
            <v>0</v>
          </cell>
          <cell r="H107">
            <v>0</v>
          </cell>
          <cell r="I107">
            <v>0</v>
          </cell>
          <cell r="J107">
            <v>0</v>
          </cell>
          <cell r="K107">
            <v>213.18306351183065</v>
          </cell>
        </row>
        <row r="108">
          <cell r="A108">
            <v>34027</v>
          </cell>
          <cell r="B108">
            <v>760.37946428571433</v>
          </cell>
          <cell r="C108">
            <v>120</v>
          </cell>
          <cell r="D108">
            <v>0</v>
          </cell>
          <cell r="F108">
            <v>1528.7766448277641</v>
          </cell>
          <cell r="G108">
            <v>529.42462964022172</v>
          </cell>
          <cell r="H108">
            <v>595.98086879499249</v>
          </cell>
          <cell r="I108">
            <v>0</v>
          </cell>
          <cell r="J108">
            <v>403.37114639254997</v>
          </cell>
          <cell r="K108">
            <v>2409.1561091134786</v>
          </cell>
        </row>
        <row r="109">
          <cell r="A109">
            <v>34040</v>
          </cell>
          <cell r="B109">
            <v>1849.6559881715132</v>
          </cell>
          <cell r="C109">
            <v>0</v>
          </cell>
          <cell r="D109">
            <v>75</v>
          </cell>
          <cell r="F109">
            <v>3464.3218054625727</v>
          </cell>
          <cell r="G109">
            <v>1450.3247463486425</v>
          </cell>
          <cell r="H109">
            <v>1365.9796192560264</v>
          </cell>
          <cell r="I109">
            <v>0</v>
          </cell>
          <cell r="J109">
            <v>648.01743985790415</v>
          </cell>
          <cell r="K109">
            <v>5388.9777936340861</v>
          </cell>
        </row>
        <row r="110">
          <cell r="A110">
            <v>34041</v>
          </cell>
          <cell r="B110">
            <v>363.61607142857139</v>
          </cell>
          <cell r="C110">
            <v>0</v>
          </cell>
          <cell r="D110">
            <v>0</v>
          </cell>
          <cell r="F110">
            <v>243.65794021790305</v>
          </cell>
          <cell r="G110">
            <v>114.24625412706658</v>
          </cell>
          <cell r="H110">
            <v>109.19111013914328</v>
          </cell>
          <cell r="I110">
            <v>0</v>
          </cell>
          <cell r="J110">
            <v>20.220575951693199</v>
          </cell>
          <cell r="K110">
            <v>607.27401164647449</v>
          </cell>
        </row>
        <row r="111">
          <cell r="A111">
            <v>34042</v>
          </cell>
          <cell r="B111">
            <v>339.1861471861472</v>
          </cell>
          <cell r="C111">
            <v>0</v>
          </cell>
          <cell r="D111">
            <v>0</v>
          </cell>
          <cell r="F111">
            <v>272.53522235340421</v>
          </cell>
          <cell r="G111">
            <v>144.28335301062577</v>
          </cell>
          <cell r="H111">
            <v>90.17709563164108</v>
          </cell>
          <cell r="I111">
            <v>0</v>
          </cell>
          <cell r="J111">
            <v>38.074773711137354</v>
          </cell>
          <cell r="K111">
            <v>611.72136953955146</v>
          </cell>
        </row>
        <row r="112">
          <cell r="A112">
            <v>35002</v>
          </cell>
          <cell r="B112">
            <v>138.89729729729731</v>
          </cell>
          <cell r="C112">
            <v>0</v>
          </cell>
          <cell r="D112">
            <v>0</v>
          </cell>
          <cell r="F112">
            <v>7.5343536206816681</v>
          </cell>
          <cell r="G112">
            <v>0</v>
          </cell>
          <cell r="H112">
            <v>7.5343536206816681</v>
          </cell>
          <cell r="I112">
            <v>0</v>
          </cell>
          <cell r="J112">
            <v>0</v>
          </cell>
          <cell r="K112">
            <v>146.43165091797897</v>
          </cell>
        </row>
        <row r="113">
          <cell r="A113">
            <v>35005</v>
          </cell>
          <cell r="B113">
            <v>424.252446183953</v>
          </cell>
          <cell r="C113">
            <v>0</v>
          </cell>
          <cell r="D113">
            <v>12</v>
          </cell>
          <cell r="F113">
            <v>871.00000000000023</v>
          </cell>
          <cell r="G113">
            <v>381.25261932479629</v>
          </cell>
          <cell r="H113">
            <v>364.01513387660077</v>
          </cell>
          <cell r="I113">
            <v>0</v>
          </cell>
          <cell r="J113">
            <v>125.73224679860303</v>
          </cell>
          <cell r="K113">
            <v>1307.2524461839532</v>
          </cell>
        </row>
        <row r="114">
          <cell r="A114">
            <v>35006</v>
          </cell>
          <cell r="B114">
            <v>78.74755381604696</v>
          </cell>
          <cell r="C114">
            <v>0</v>
          </cell>
          <cell r="D114">
            <v>0</v>
          </cell>
          <cell r="F114">
            <v>0</v>
          </cell>
          <cell r="G114">
            <v>0</v>
          </cell>
          <cell r="H114">
            <v>0</v>
          </cell>
          <cell r="I114">
            <v>0</v>
          </cell>
          <cell r="J114">
            <v>0</v>
          </cell>
          <cell r="K114">
            <v>78.74755381604696</v>
          </cell>
        </row>
        <row r="115">
          <cell r="A115">
            <v>35013</v>
          </cell>
          <cell r="B115">
            <v>1680</v>
          </cell>
          <cell r="C115">
            <v>214</v>
          </cell>
          <cell r="D115">
            <v>129</v>
          </cell>
          <cell r="F115">
            <v>3491</v>
          </cell>
          <cell r="G115">
            <v>1591.7092177958709</v>
          </cell>
          <cell r="H115">
            <v>966.39488223320723</v>
          </cell>
          <cell r="I115">
            <v>66.997964524571103</v>
          </cell>
          <cell r="J115">
            <v>865.89793544635074</v>
          </cell>
          <cell r="K115">
            <v>5514</v>
          </cell>
        </row>
        <row r="116">
          <cell r="A116">
            <v>35029</v>
          </cell>
          <cell r="B116">
            <v>22.097297297297299</v>
          </cell>
          <cell r="C116">
            <v>0</v>
          </cell>
          <cell r="D116">
            <v>0</v>
          </cell>
          <cell r="F116">
            <v>0</v>
          </cell>
          <cell r="G116">
            <v>0</v>
          </cell>
          <cell r="H116">
            <v>0</v>
          </cell>
          <cell r="I116">
            <v>0</v>
          </cell>
          <cell r="J116">
            <v>0</v>
          </cell>
          <cell r="K116">
            <v>22.097297297297299</v>
          </cell>
        </row>
        <row r="117">
          <cell r="A117">
            <v>36007</v>
          </cell>
          <cell r="B117">
            <v>168.99563318777291</v>
          </cell>
          <cell r="C117">
            <v>0</v>
          </cell>
          <cell r="D117">
            <v>0</v>
          </cell>
          <cell r="F117">
            <v>0</v>
          </cell>
          <cell r="G117">
            <v>0</v>
          </cell>
          <cell r="H117">
            <v>0</v>
          </cell>
          <cell r="I117">
            <v>0</v>
          </cell>
          <cell r="J117">
            <v>0</v>
          </cell>
          <cell r="K117">
            <v>168.99563318777291</v>
          </cell>
        </row>
        <row r="118">
          <cell r="A118">
            <v>36008</v>
          </cell>
          <cell r="B118">
            <v>584</v>
          </cell>
          <cell r="C118">
            <v>0</v>
          </cell>
          <cell r="D118">
            <v>0</v>
          </cell>
          <cell r="F118">
            <v>1529</v>
          </cell>
          <cell r="G118">
            <v>584.61764705882354</v>
          </cell>
          <cell r="H118">
            <v>496.72058823529414</v>
          </cell>
          <cell r="I118">
            <v>0</v>
          </cell>
          <cell r="J118">
            <v>447.66176470588238</v>
          </cell>
          <cell r="K118">
            <v>2113</v>
          </cell>
        </row>
        <row r="119">
          <cell r="A119">
            <v>36011</v>
          </cell>
          <cell r="B119">
            <v>98.017467248908304</v>
          </cell>
          <cell r="C119">
            <v>0</v>
          </cell>
          <cell r="D119">
            <v>0</v>
          </cell>
          <cell r="F119">
            <v>0</v>
          </cell>
          <cell r="G119">
            <v>0</v>
          </cell>
          <cell r="H119">
            <v>0</v>
          </cell>
          <cell r="I119">
            <v>0</v>
          </cell>
          <cell r="J119">
            <v>0</v>
          </cell>
          <cell r="K119">
            <v>98.017467248908304</v>
          </cell>
        </row>
        <row r="120">
          <cell r="A120">
            <v>36015</v>
          </cell>
          <cell r="B120">
            <v>2306</v>
          </cell>
          <cell r="C120">
            <v>219</v>
          </cell>
          <cell r="D120">
            <v>137</v>
          </cell>
          <cell r="F120">
            <v>4628</v>
          </cell>
          <cell r="G120">
            <v>1603.4813841436705</v>
          </cell>
          <cell r="H120">
            <v>1619.6986421375384</v>
          </cell>
          <cell r="I120">
            <v>9.1222076215505901</v>
          </cell>
          <cell r="J120">
            <v>1395.6977660972407</v>
          </cell>
          <cell r="K120">
            <v>7290</v>
          </cell>
        </row>
        <row r="121">
          <cell r="A121">
            <v>37007</v>
          </cell>
          <cell r="B121">
            <v>0</v>
          </cell>
          <cell r="C121">
            <v>0</v>
          </cell>
          <cell r="D121">
            <v>0</v>
          </cell>
          <cell r="F121">
            <v>142.58219342452605</v>
          </cell>
          <cell r="G121">
            <v>48.885323459837501</v>
          </cell>
          <cell r="H121">
            <v>93.696869964688545</v>
          </cell>
          <cell r="I121">
            <v>0</v>
          </cell>
          <cell r="J121">
            <v>0</v>
          </cell>
          <cell r="K121">
            <v>142.58219342452605</v>
          </cell>
        </row>
        <row r="122">
          <cell r="A122">
            <v>37012</v>
          </cell>
          <cell r="B122">
            <v>97.986220472440934</v>
          </cell>
          <cell r="C122">
            <v>0</v>
          </cell>
          <cell r="D122">
            <v>0</v>
          </cell>
          <cell r="F122">
            <v>58.423380269809421</v>
          </cell>
          <cell r="G122">
            <v>18.500737085439646</v>
          </cell>
          <cell r="H122">
            <v>26.290521121414237</v>
          </cell>
          <cell r="I122">
            <v>0</v>
          </cell>
          <cell r="J122">
            <v>13.63212206295553</v>
          </cell>
          <cell r="K122">
            <v>156.40960074225035</v>
          </cell>
        </row>
        <row r="123">
          <cell r="A123">
            <v>37015</v>
          </cell>
          <cell r="B123">
            <v>996.01377952755911</v>
          </cell>
          <cell r="C123">
            <v>0</v>
          </cell>
          <cell r="D123">
            <v>35</v>
          </cell>
          <cell r="F123">
            <v>1929.5766197301907</v>
          </cell>
          <cell r="G123">
            <v>593.79088500034675</v>
          </cell>
          <cell r="H123">
            <v>793.67123216795096</v>
          </cell>
          <cell r="I123">
            <v>0</v>
          </cell>
          <cell r="J123">
            <v>542.11450256189289</v>
          </cell>
          <cell r="K123">
            <v>2960.5903992577496</v>
          </cell>
        </row>
        <row r="124">
          <cell r="A124">
            <v>37020</v>
          </cell>
          <cell r="B124">
            <v>248.98689956331876</v>
          </cell>
          <cell r="C124">
            <v>0</v>
          </cell>
          <cell r="D124">
            <v>0</v>
          </cell>
          <cell r="F124">
            <v>344.417806575474</v>
          </cell>
          <cell r="G124">
            <v>174.24687847457412</v>
          </cell>
          <cell r="H124">
            <v>125.33547399048314</v>
          </cell>
          <cell r="I124">
            <v>0</v>
          </cell>
          <cell r="J124">
            <v>44.835454110416734</v>
          </cell>
          <cell r="K124">
            <v>593.40470613879279</v>
          </cell>
        </row>
        <row r="125">
          <cell r="A125">
            <v>38008</v>
          </cell>
          <cell r="B125">
            <v>231.79510022271714</v>
          </cell>
          <cell r="C125">
            <v>0</v>
          </cell>
          <cell r="D125">
            <v>0</v>
          </cell>
          <cell r="F125">
            <v>312.84007587973065</v>
          </cell>
          <cell r="G125">
            <v>211.26862267202586</v>
          </cell>
          <cell r="H125">
            <v>31.487150494388477</v>
          </cell>
          <cell r="I125">
            <v>0</v>
          </cell>
          <cell r="J125">
            <v>70.084302713316276</v>
          </cell>
          <cell r="K125">
            <v>544.63517610244776</v>
          </cell>
        </row>
        <row r="126">
          <cell r="A126">
            <v>38014</v>
          </cell>
          <cell r="B126">
            <v>0</v>
          </cell>
          <cell r="C126">
            <v>0</v>
          </cell>
          <cell r="D126">
            <v>0</v>
          </cell>
          <cell r="F126">
            <v>307.191054124667</v>
          </cell>
          <cell r="G126">
            <v>0</v>
          </cell>
          <cell r="H126">
            <v>173.1076624220436</v>
          </cell>
          <cell r="I126">
            <v>0</v>
          </cell>
          <cell r="J126">
            <v>134.08339170262337</v>
          </cell>
          <cell r="K126">
            <v>307.191054124667</v>
          </cell>
        </row>
        <row r="127">
          <cell r="A127">
            <v>38016</v>
          </cell>
          <cell r="B127">
            <v>209.20489977728286</v>
          </cell>
          <cell r="C127">
            <v>25</v>
          </cell>
          <cell r="D127">
            <v>10</v>
          </cell>
          <cell r="F127">
            <v>176.96886999560243</v>
          </cell>
          <cell r="G127">
            <v>62.697542512727715</v>
          </cell>
          <cell r="H127">
            <v>24.270016456539764</v>
          </cell>
          <cell r="I127">
            <v>0</v>
          </cell>
          <cell r="J127">
            <v>90.001311026334946</v>
          </cell>
          <cell r="K127">
            <v>421.17376977288529</v>
          </cell>
        </row>
        <row r="128">
          <cell r="A128">
            <v>38025</v>
          </cell>
          <cell r="B128">
            <v>561</v>
          </cell>
          <cell r="C128">
            <v>0</v>
          </cell>
          <cell r="D128">
            <v>0</v>
          </cell>
          <cell r="F128">
            <v>1296</v>
          </cell>
          <cell r="G128">
            <v>469.87677725118482</v>
          </cell>
          <cell r="H128">
            <v>508.77725118483403</v>
          </cell>
          <cell r="I128">
            <v>0</v>
          </cell>
          <cell r="J128">
            <v>317.34597156398098</v>
          </cell>
          <cell r="K128">
            <v>1857</v>
          </cell>
        </row>
        <row r="129">
          <cell r="A129">
            <v>41002</v>
          </cell>
          <cell r="B129">
            <v>2816</v>
          </cell>
          <cell r="C129">
            <v>104</v>
          </cell>
          <cell r="D129">
            <v>567</v>
          </cell>
          <cell r="F129">
            <v>6026</v>
          </cell>
          <cell r="G129">
            <v>2808.4608092094127</v>
          </cell>
          <cell r="H129">
            <v>1792.3958015913324</v>
          </cell>
          <cell r="I129">
            <v>176.48518706619265</v>
          </cell>
          <cell r="J129">
            <v>1248.6582021330626</v>
          </cell>
          <cell r="K129">
            <v>9513</v>
          </cell>
        </row>
        <row r="130">
          <cell r="A130">
            <v>41011</v>
          </cell>
          <cell r="B130">
            <v>557</v>
          </cell>
          <cell r="C130">
            <v>0</v>
          </cell>
          <cell r="D130">
            <v>0</v>
          </cell>
          <cell r="F130">
            <v>981</v>
          </cell>
          <cell r="G130">
            <v>673.87841945288756</v>
          </cell>
          <cell r="H130">
            <v>182.88145896656536</v>
          </cell>
          <cell r="I130">
            <v>0</v>
          </cell>
          <cell r="J130">
            <v>124.24012158054713</v>
          </cell>
          <cell r="K130">
            <v>1538</v>
          </cell>
        </row>
        <row r="131">
          <cell r="A131">
            <v>41018</v>
          </cell>
          <cell r="B131">
            <v>1032</v>
          </cell>
          <cell r="C131">
            <v>51</v>
          </cell>
          <cell r="D131">
            <v>15</v>
          </cell>
          <cell r="F131">
            <v>1951</v>
          </cell>
          <cell r="G131">
            <v>920.75255102040819</v>
          </cell>
          <cell r="H131">
            <v>576.34132653061226</v>
          </cell>
          <cell r="I131">
            <v>0</v>
          </cell>
          <cell r="J131">
            <v>453.90612244897949</v>
          </cell>
          <cell r="K131">
            <v>3049</v>
          </cell>
        </row>
        <row r="132">
          <cell r="A132">
            <v>41027</v>
          </cell>
          <cell r="B132">
            <v>527.37606278613475</v>
          </cell>
          <cell r="C132">
            <v>27</v>
          </cell>
          <cell r="D132">
            <v>0</v>
          </cell>
          <cell r="F132">
            <v>685.61576453986493</v>
          </cell>
          <cell r="G132">
            <v>355.10832110333098</v>
          </cell>
          <cell r="H132">
            <v>180.76297068211727</v>
          </cell>
          <cell r="I132">
            <v>0</v>
          </cell>
          <cell r="J132">
            <v>149.74447275441668</v>
          </cell>
          <cell r="K132">
            <v>1239.9918273259996</v>
          </cell>
        </row>
        <row r="133">
          <cell r="A133">
            <v>41034</v>
          </cell>
          <cell r="B133">
            <v>426.58293838862562</v>
          </cell>
          <cell r="C133">
            <v>0</v>
          </cell>
          <cell r="D133">
            <v>0</v>
          </cell>
          <cell r="F133">
            <v>485.76592898626797</v>
          </cell>
          <cell r="G133">
            <v>485.76592898626797</v>
          </cell>
          <cell r="H133">
            <v>0</v>
          </cell>
          <cell r="I133">
            <v>0</v>
          </cell>
          <cell r="J133">
            <v>0</v>
          </cell>
          <cell r="K133">
            <v>912.34886737489364</v>
          </cell>
        </row>
        <row r="134">
          <cell r="A134">
            <v>41048</v>
          </cell>
          <cell r="B134">
            <v>1102</v>
          </cell>
          <cell r="C134">
            <v>0</v>
          </cell>
          <cell r="D134">
            <v>0</v>
          </cell>
          <cell r="F134">
            <v>2196.9999999999995</v>
          </cell>
          <cell r="G134">
            <v>911.34027105517885</v>
          </cell>
          <cell r="H134">
            <v>636.98112294288467</v>
          </cell>
          <cell r="I134">
            <v>55.297192642787984</v>
          </cell>
          <cell r="J134">
            <v>593.38141335914804</v>
          </cell>
          <cell r="K134">
            <v>3298.9999999999995</v>
          </cell>
        </row>
        <row r="135">
          <cell r="A135">
            <v>41081</v>
          </cell>
          <cell r="B135">
            <v>1005.6239372138652</v>
          </cell>
          <cell r="C135">
            <v>0</v>
          </cell>
          <cell r="D135">
            <v>66</v>
          </cell>
          <cell r="F135">
            <v>2228.3842354601352</v>
          </cell>
          <cell r="G135">
            <v>1297.0393846512209</v>
          </cell>
          <cell r="H135">
            <v>515.3940506198586</v>
          </cell>
          <cell r="I135">
            <v>0</v>
          </cell>
          <cell r="J135">
            <v>415.95080018905594</v>
          </cell>
          <cell r="K135">
            <v>3300.0081726740004</v>
          </cell>
        </row>
        <row r="136">
          <cell r="A136">
            <v>41082</v>
          </cell>
          <cell r="B136">
            <v>230.41706161137441</v>
          </cell>
          <cell r="C136">
            <v>0</v>
          </cell>
          <cell r="D136">
            <v>0</v>
          </cell>
          <cell r="F136">
            <v>225.23407101373201</v>
          </cell>
          <cell r="G136">
            <v>137.09899974748907</v>
          </cell>
          <cell r="H136">
            <v>53.316277679579073</v>
          </cell>
          <cell r="I136">
            <v>0</v>
          </cell>
          <cell r="J136">
            <v>34.818793586663887</v>
          </cell>
          <cell r="K136">
            <v>455.65113262510641</v>
          </cell>
        </row>
        <row r="137">
          <cell r="A137">
            <v>42004</v>
          </cell>
          <cell r="B137">
            <v>309.06527415143603</v>
          </cell>
          <cell r="C137">
            <v>0</v>
          </cell>
          <cell r="D137">
            <v>0</v>
          </cell>
          <cell r="F137">
            <v>390.22013273679897</v>
          </cell>
          <cell r="G137">
            <v>252.24174326080379</v>
          </cell>
          <cell r="H137">
            <v>137.97838947599524</v>
          </cell>
          <cell r="I137">
            <v>0</v>
          </cell>
          <cell r="J137">
            <v>0</v>
          </cell>
          <cell r="K137">
            <v>699.285406888235</v>
          </cell>
        </row>
        <row r="138">
          <cell r="A138">
            <v>42006</v>
          </cell>
          <cell r="B138">
            <v>1602</v>
          </cell>
          <cell r="C138">
            <v>67</v>
          </cell>
          <cell r="D138">
            <v>5</v>
          </cell>
          <cell r="F138">
            <v>3160</v>
          </cell>
          <cell r="G138">
            <v>1326.7414248021107</v>
          </cell>
          <cell r="H138">
            <v>1053.6807387862796</v>
          </cell>
          <cell r="I138">
            <v>0</v>
          </cell>
          <cell r="J138">
            <v>779.5778364116095</v>
          </cell>
          <cell r="K138">
            <v>4834</v>
          </cell>
        </row>
        <row r="139">
          <cell r="A139">
            <v>42008</v>
          </cell>
          <cell r="B139">
            <v>498.93472584856397</v>
          </cell>
          <cell r="C139">
            <v>0</v>
          </cell>
          <cell r="D139">
            <v>0</v>
          </cell>
          <cell r="F139">
            <v>740.77986726320091</v>
          </cell>
          <cell r="G139">
            <v>189.55249544676022</v>
          </cell>
          <cell r="H139">
            <v>278.88183238144035</v>
          </cell>
          <cell r="I139">
            <v>0</v>
          </cell>
          <cell r="J139">
            <v>272.34553943500038</v>
          </cell>
          <cell r="K139">
            <v>1239.7145931117648</v>
          </cell>
        </row>
        <row r="140">
          <cell r="A140">
            <v>42025</v>
          </cell>
          <cell r="B140">
            <v>1274</v>
          </cell>
          <cell r="C140">
            <v>0</v>
          </cell>
          <cell r="D140">
            <v>4</v>
          </cell>
          <cell r="F140">
            <v>2445</v>
          </cell>
          <cell r="G140">
            <v>631.25099760574631</v>
          </cell>
          <cell r="H140">
            <v>1161.0335195530727</v>
          </cell>
          <cell r="I140">
            <v>0</v>
          </cell>
          <cell r="J140">
            <v>652.71548284118114</v>
          </cell>
          <cell r="K140">
            <v>3723</v>
          </cell>
        </row>
        <row r="141">
          <cell r="A141">
            <v>42028</v>
          </cell>
          <cell r="B141">
            <v>405</v>
          </cell>
          <cell r="C141">
            <v>0</v>
          </cell>
          <cell r="D141">
            <v>0</v>
          </cell>
          <cell r="F141">
            <v>742</v>
          </cell>
          <cell r="G141">
            <v>307.48641304347825</v>
          </cell>
          <cell r="H141">
            <v>219.77717391304347</v>
          </cell>
          <cell r="I141">
            <v>0</v>
          </cell>
          <cell r="J141">
            <v>214.73641304347825</v>
          </cell>
          <cell r="K141">
            <v>1147</v>
          </cell>
        </row>
        <row r="142">
          <cell r="A142">
            <v>43005</v>
          </cell>
          <cell r="B142">
            <v>1237</v>
          </cell>
          <cell r="C142">
            <v>55</v>
          </cell>
          <cell r="D142">
            <v>46</v>
          </cell>
          <cell r="F142">
            <v>2634.0000000000005</v>
          </cell>
          <cell r="G142">
            <v>765.10936887495109</v>
          </cell>
          <cell r="H142">
            <v>1058.3496667973347</v>
          </cell>
          <cell r="I142">
            <v>0</v>
          </cell>
          <cell r="J142">
            <v>810.54096432771462</v>
          </cell>
          <cell r="K142">
            <v>3972.0000000000005</v>
          </cell>
        </row>
        <row r="143">
          <cell r="A143">
            <v>43010</v>
          </cell>
          <cell r="B143">
            <v>420</v>
          </cell>
          <cell r="C143">
            <v>0</v>
          </cell>
          <cell r="D143">
            <v>0</v>
          </cell>
          <cell r="F143">
            <v>617.99999999999977</v>
          </cell>
          <cell r="G143">
            <v>372.94956521739118</v>
          </cell>
          <cell r="H143">
            <v>125.74956521739124</v>
          </cell>
          <cell r="I143">
            <v>0</v>
          </cell>
          <cell r="J143">
            <v>119.30086956521735</v>
          </cell>
          <cell r="K143">
            <v>1037.9999999999998</v>
          </cell>
        </row>
        <row r="144">
          <cell r="A144">
            <v>43018</v>
          </cell>
          <cell r="B144">
            <v>509</v>
          </cell>
          <cell r="C144">
            <v>0</v>
          </cell>
          <cell r="D144">
            <v>7</v>
          </cell>
          <cell r="F144">
            <v>905</v>
          </cell>
          <cell r="G144">
            <v>247.09897610921502</v>
          </cell>
          <cell r="H144">
            <v>284.16382252559725</v>
          </cell>
          <cell r="I144">
            <v>0</v>
          </cell>
          <cell r="J144">
            <v>373.73720136518767</v>
          </cell>
          <cell r="K144">
            <v>1421</v>
          </cell>
        </row>
        <row r="145">
          <cell r="A145">
            <v>44012</v>
          </cell>
          <cell r="B145">
            <v>310.07888631090486</v>
          </cell>
          <cell r="C145">
            <v>0</v>
          </cell>
          <cell r="D145">
            <v>0</v>
          </cell>
          <cell r="F145">
            <v>391.86195995785039</v>
          </cell>
          <cell r="G145">
            <v>391.86195995785039</v>
          </cell>
          <cell r="H145">
            <v>0</v>
          </cell>
          <cell r="I145">
            <v>0</v>
          </cell>
          <cell r="J145">
            <v>0</v>
          </cell>
          <cell r="K145">
            <v>701.94084626875519</v>
          </cell>
        </row>
        <row r="146">
          <cell r="A146">
            <v>44019</v>
          </cell>
          <cell r="B146">
            <v>564.61484098939923</v>
          </cell>
          <cell r="C146">
            <v>0</v>
          </cell>
          <cell r="D146">
            <v>0</v>
          </cell>
          <cell r="F146">
            <v>796.98790549889839</v>
          </cell>
          <cell r="G146">
            <v>466.90027161379589</v>
          </cell>
          <cell r="H146">
            <v>129.21193563265518</v>
          </cell>
          <cell r="I146">
            <v>200.87569825244711</v>
          </cell>
          <cell r="J146">
            <v>0</v>
          </cell>
          <cell r="K146">
            <v>1361.6027464882977</v>
          </cell>
        </row>
        <row r="147">
          <cell r="A147">
            <v>44021</v>
          </cell>
          <cell r="B147">
            <v>7930</v>
          </cell>
          <cell r="C147">
            <v>476</v>
          </cell>
          <cell r="D147">
            <v>698</v>
          </cell>
          <cell r="F147">
            <v>16311</v>
          </cell>
          <cell r="G147">
            <v>8172.9153372691862</v>
          </cell>
          <cell r="H147">
            <v>3712.5401331491025</v>
          </cell>
          <cell r="I147">
            <v>979.35661349076736</v>
          </cell>
          <cell r="J147">
            <v>3446.1879160909439</v>
          </cell>
          <cell r="K147">
            <v>25415</v>
          </cell>
        </row>
        <row r="148">
          <cell r="A148">
            <v>44034</v>
          </cell>
          <cell r="B148">
            <v>176.7251552795031</v>
          </cell>
          <cell r="C148">
            <v>0</v>
          </cell>
          <cell r="D148">
            <v>0</v>
          </cell>
          <cell r="F148">
            <v>593.46201039818766</v>
          </cell>
          <cell r="G148">
            <v>0</v>
          </cell>
          <cell r="H148">
            <v>281.92187924645884</v>
          </cell>
          <cell r="I148">
            <v>0</v>
          </cell>
          <cell r="J148">
            <v>311.54013115172887</v>
          </cell>
          <cell r="K148">
            <v>770.1871656776907</v>
          </cell>
        </row>
        <row r="149">
          <cell r="A149">
            <v>44040</v>
          </cell>
          <cell r="B149">
            <v>675</v>
          </cell>
          <cell r="C149">
            <v>0</v>
          </cell>
          <cell r="D149">
            <v>6</v>
          </cell>
          <cell r="F149">
            <v>1251</v>
          </cell>
          <cell r="G149">
            <v>586.87564322469984</v>
          </cell>
          <cell r="H149">
            <v>373.36878216123495</v>
          </cell>
          <cell r="I149">
            <v>0</v>
          </cell>
          <cell r="J149">
            <v>290.75557461406515</v>
          </cell>
          <cell r="K149">
            <v>1932</v>
          </cell>
        </row>
        <row r="150">
          <cell r="A150">
            <v>44043</v>
          </cell>
          <cell r="B150">
            <v>133.92111368909514</v>
          </cell>
          <cell r="C150">
            <v>0</v>
          </cell>
          <cell r="D150">
            <v>0</v>
          </cell>
          <cell r="F150">
            <v>268.13804004214967</v>
          </cell>
          <cell r="G150">
            <v>58.909114857744996</v>
          </cell>
          <cell r="H150">
            <v>70.081533192834556</v>
          </cell>
          <cell r="I150">
            <v>0</v>
          </cell>
          <cell r="J150">
            <v>139.14739199157006</v>
          </cell>
          <cell r="K150">
            <v>402.05915373124481</v>
          </cell>
        </row>
        <row r="151">
          <cell r="A151">
            <v>44045</v>
          </cell>
          <cell r="B151">
            <v>79.875776397515523</v>
          </cell>
          <cell r="C151">
            <v>0</v>
          </cell>
          <cell r="D151">
            <v>0</v>
          </cell>
          <cell r="F151">
            <v>50.508568702769196</v>
          </cell>
          <cell r="G151">
            <v>16.119755968968896</v>
          </cell>
          <cell r="H151">
            <v>7.5225527855188172</v>
          </cell>
          <cell r="I151">
            <v>0</v>
          </cell>
          <cell r="J151">
            <v>26.866259948281488</v>
          </cell>
          <cell r="K151">
            <v>130.38434510028472</v>
          </cell>
        </row>
        <row r="152">
          <cell r="A152">
            <v>44073</v>
          </cell>
          <cell r="B152">
            <v>121.81055900621118</v>
          </cell>
          <cell r="C152">
            <v>0</v>
          </cell>
          <cell r="D152">
            <v>0</v>
          </cell>
          <cell r="F152">
            <v>58.031121488288022</v>
          </cell>
          <cell r="G152">
            <v>58.031121488288022</v>
          </cell>
          <cell r="H152">
            <v>0</v>
          </cell>
          <cell r="I152">
            <v>0</v>
          </cell>
          <cell r="J152">
            <v>0</v>
          </cell>
          <cell r="K152">
            <v>179.8416804944992</v>
          </cell>
        </row>
        <row r="153">
          <cell r="A153">
            <v>44083</v>
          </cell>
          <cell r="B153">
            <v>1190</v>
          </cell>
          <cell r="C153">
            <v>45</v>
          </cell>
          <cell r="D153">
            <v>49</v>
          </cell>
          <cell r="F153">
            <v>2335</v>
          </cell>
          <cell r="G153">
            <v>796.62315056570935</v>
          </cell>
          <cell r="H153">
            <v>966.31201044386421</v>
          </cell>
          <cell r="I153">
            <v>0</v>
          </cell>
          <cell r="J153">
            <v>572.06483899042632</v>
          </cell>
          <cell r="K153">
            <v>3619</v>
          </cell>
        </row>
        <row r="154">
          <cell r="A154">
            <v>44084</v>
          </cell>
          <cell r="B154">
            <v>481</v>
          </cell>
          <cell r="C154">
            <v>29</v>
          </cell>
          <cell r="D154">
            <v>5</v>
          </cell>
          <cell r="F154">
            <v>734.00000000000011</v>
          </cell>
          <cell r="G154">
            <v>424.37466307277629</v>
          </cell>
          <cell r="H154">
            <v>236.42318059299191</v>
          </cell>
          <cell r="I154">
            <v>0</v>
          </cell>
          <cell r="J154">
            <v>73.202156334231802</v>
          </cell>
          <cell r="K154">
            <v>1249</v>
          </cell>
        </row>
        <row r="155">
          <cell r="A155">
            <v>44085</v>
          </cell>
          <cell r="B155">
            <v>326.38515901060072</v>
          </cell>
          <cell r="C155">
            <v>0</v>
          </cell>
          <cell r="D155">
            <v>0</v>
          </cell>
          <cell r="F155">
            <v>333.0120945011019</v>
          </cell>
          <cell r="G155">
            <v>224.18461263799671</v>
          </cell>
          <cell r="H155">
            <v>59.855115024707857</v>
          </cell>
          <cell r="I155">
            <v>0</v>
          </cell>
          <cell r="J155">
            <v>48.972366838397335</v>
          </cell>
          <cell r="K155">
            <v>659.39725351170262</v>
          </cell>
        </row>
        <row r="156">
          <cell r="A156">
            <v>45035</v>
          </cell>
          <cell r="B156">
            <v>1455</v>
          </cell>
          <cell r="C156">
            <v>29</v>
          </cell>
          <cell r="D156">
            <v>63</v>
          </cell>
          <cell r="F156">
            <v>3065</v>
          </cell>
          <cell r="G156">
            <v>1335.5982324949014</v>
          </cell>
          <cell r="H156">
            <v>1013.6794697484704</v>
          </cell>
          <cell r="I156">
            <v>0</v>
          </cell>
          <cell r="J156">
            <v>715.72229775662811</v>
          </cell>
          <cell r="K156">
            <v>4612</v>
          </cell>
        </row>
        <row r="157">
          <cell r="A157">
            <v>45041</v>
          </cell>
          <cell r="B157">
            <v>569</v>
          </cell>
          <cell r="C157">
            <v>0</v>
          </cell>
          <cell r="D157">
            <v>68</v>
          </cell>
          <cell r="F157">
            <v>850</v>
          </cell>
          <cell r="G157">
            <v>403.64832535885171</v>
          </cell>
          <cell r="H157">
            <v>171.83014354066989</v>
          </cell>
          <cell r="I157">
            <v>0</v>
          </cell>
          <cell r="J157">
            <v>274.52153110047851</v>
          </cell>
          <cell r="K157">
            <v>1487</v>
          </cell>
        </row>
        <row r="158">
          <cell r="A158">
            <v>45059</v>
          </cell>
          <cell r="B158">
            <v>565</v>
          </cell>
          <cell r="C158">
            <v>0</v>
          </cell>
          <cell r="D158">
            <v>0</v>
          </cell>
          <cell r="F158">
            <v>991.00000000000023</v>
          </cell>
          <cell r="G158">
            <v>509.14724576271186</v>
          </cell>
          <cell r="H158">
            <v>291.84110169491527</v>
          </cell>
          <cell r="I158">
            <v>0</v>
          </cell>
          <cell r="J158">
            <v>190.01165254237287</v>
          </cell>
          <cell r="K158">
            <v>1556.0000000000002</v>
          </cell>
        </row>
        <row r="159">
          <cell r="A159">
            <v>46003</v>
          </cell>
          <cell r="B159">
            <v>1356</v>
          </cell>
          <cell r="C159">
            <v>44</v>
          </cell>
          <cell r="D159">
            <v>0</v>
          </cell>
          <cell r="F159">
            <v>2495</v>
          </cell>
          <cell r="G159">
            <v>820.65577161770796</v>
          </cell>
          <cell r="H159">
            <v>875.3661563922218</v>
          </cell>
          <cell r="I159">
            <v>0</v>
          </cell>
          <cell r="J159">
            <v>798.97807199007036</v>
          </cell>
          <cell r="K159">
            <v>3895</v>
          </cell>
        </row>
        <row r="160">
          <cell r="A160">
            <v>46013</v>
          </cell>
          <cell r="B160">
            <v>405.25900900900899</v>
          </cell>
          <cell r="C160">
            <v>0</v>
          </cell>
          <cell r="D160">
            <v>0</v>
          </cell>
          <cell r="F160">
            <v>501.67771864002555</v>
          </cell>
          <cell r="G160">
            <v>173.90088986471471</v>
          </cell>
          <cell r="H160">
            <v>215.00473656001094</v>
          </cell>
          <cell r="I160">
            <v>0</v>
          </cell>
          <cell r="J160">
            <v>112.77209221529988</v>
          </cell>
          <cell r="K160">
            <v>906.93672764903454</v>
          </cell>
        </row>
        <row r="161">
          <cell r="A161">
            <v>46014</v>
          </cell>
          <cell r="B161">
            <v>1302</v>
          </cell>
          <cell r="C161">
            <v>30</v>
          </cell>
          <cell r="D161">
            <v>7</v>
          </cell>
          <cell r="F161">
            <v>2058</v>
          </cell>
          <cell r="G161">
            <v>918.71284125379179</v>
          </cell>
          <cell r="H161">
            <v>717.90697674418607</v>
          </cell>
          <cell r="I161">
            <v>0</v>
          </cell>
          <cell r="J161">
            <v>421.38018200202225</v>
          </cell>
          <cell r="K161">
            <v>3397</v>
          </cell>
        </row>
        <row r="162">
          <cell r="A162">
            <v>46021</v>
          </cell>
          <cell r="B162">
            <v>3264</v>
          </cell>
          <cell r="C162">
            <v>167</v>
          </cell>
          <cell r="D162">
            <v>249</v>
          </cell>
          <cell r="F162">
            <v>6940.9999999999991</v>
          </cell>
          <cell r="G162">
            <v>2576.4292203985924</v>
          </cell>
          <cell r="H162">
            <v>2269.2513188745597</v>
          </cell>
          <cell r="I162">
            <v>208.51480070339971</v>
          </cell>
          <cell r="J162">
            <v>1886.8046600234463</v>
          </cell>
          <cell r="K162">
            <v>10621</v>
          </cell>
        </row>
        <row r="163">
          <cell r="A163">
            <v>46024</v>
          </cell>
          <cell r="B163">
            <v>264.58850931677023</v>
          </cell>
          <cell r="C163">
            <v>0</v>
          </cell>
          <cell r="D163">
            <v>0</v>
          </cell>
          <cell r="F163">
            <v>201.99829941075512</v>
          </cell>
          <cell r="G163">
            <v>58.644667570864399</v>
          </cell>
          <cell r="H163">
            <v>74.934853007215622</v>
          </cell>
          <cell r="I163">
            <v>0</v>
          </cell>
          <cell r="J163">
            <v>68.418778832675116</v>
          </cell>
          <cell r="K163">
            <v>466.58680872752535</v>
          </cell>
        </row>
        <row r="164">
          <cell r="A164">
            <v>46025</v>
          </cell>
          <cell r="B164">
            <v>79.740990990990994</v>
          </cell>
          <cell r="C164">
            <v>0</v>
          </cell>
          <cell r="D164">
            <v>0</v>
          </cell>
          <cell r="F164">
            <v>198.3222813599744</v>
          </cell>
          <cell r="G164">
            <v>33.937502692615944</v>
          </cell>
          <cell r="H164">
            <v>28.634767896894697</v>
          </cell>
          <cell r="I164">
            <v>0</v>
          </cell>
          <cell r="J164">
            <v>135.75001077046377</v>
          </cell>
          <cell r="K164">
            <v>278.06327235096541</v>
          </cell>
        </row>
        <row r="165">
          <cell r="A165">
            <v>71004</v>
          </cell>
          <cell r="B165">
            <v>693</v>
          </cell>
          <cell r="C165">
            <v>0</v>
          </cell>
          <cell r="D165">
            <v>0</v>
          </cell>
          <cell r="F165">
            <v>1578.9999999999998</v>
          </cell>
          <cell r="G165">
            <v>358.00465425531917</v>
          </cell>
          <cell r="H165">
            <v>687.66289893617011</v>
          </cell>
          <cell r="I165">
            <v>0</v>
          </cell>
          <cell r="J165">
            <v>533.33244680851055</v>
          </cell>
          <cell r="K165">
            <v>2272</v>
          </cell>
        </row>
        <row r="166">
          <cell r="A166">
            <v>71011</v>
          </cell>
          <cell r="B166">
            <v>310</v>
          </cell>
          <cell r="C166">
            <v>0</v>
          </cell>
          <cell r="D166">
            <v>0</v>
          </cell>
          <cell r="F166">
            <v>569</v>
          </cell>
          <cell r="G166">
            <v>197.6108202443281</v>
          </cell>
          <cell r="H166">
            <v>228.39441535776615</v>
          </cell>
          <cell r="I166">
            <v>0</v>
          </cell>
          <cell r="J166">
            <v>142.99476439790575</v>
          </cell>
          <cell r="K166">
            <v>879</v>
          </cell>
        </row>
        <row r="167">
          <cell r="A167">
            <v>71016</v>
          </cell>
          <cell r="B167">
            <v>1966</v>
          </cell>
          <cell r="C167">
            <v>36</v>
          </cell>
          <cell r="D167">
            <v>267</v>
          </cell>
          <cell r="F167">
            <v>3884.9999999999995</v>
          </cell>
          <cell r="G167">
            <v>1435.8702408702409</v>
          </cell>
          <cell r="H167">
            <v>944.83682983682979</v>
          </cell>
          <cell r="I167">
            <v>343.11965811965808</v>
          </cell>
          <cell r="J167">
            <v>1161.1732711732711</v>
          </cell>
          <cell r="K167">
            <v>6154</v>
          </cell>
        </row>
        <row r="168">
          <cell r="A168">
            <v>71022</v>
          </cell>
          <cell r="B168">
            <v>2731</v>
          </cell>
          <cell r="C168">
            <v>188</v>
          </cell>
          <cell r="D168">
            <v>531</v>
          </cell>
          <cell r="F168">
            <v>6951</v>
          </cell>
          <cell r="G168">
            <v>2725.5848974247051</v>
          </cell>
          <cell r="H168">
            <v>1933.6988214753383</v>
          </cell>
          <cell r="I168">
            <v>788.85202968136184</v>
          </cell>
          <cell r="J168">
            <v>1502.8642514185947</v>
          </cell>
          <cell r="K168">
            <v>10401</v>
          </cell>
        </row>
        <row r="169">
          <cell r="A169">
            <v>71024</v>
          </cell>
          <cell r="B169">
            <v>873.68172888015715</v>
          </cell>
          <cell r="C169">
            <v>0</v>
          </cell>
          <cell r="D169">
            <v>0</v>
          </cell>
          <cell r="F169">
            <v>1430.6708745819772</v>
          </cell>
          <cell r="G169">
            <v>539.62077318898696</v>
          </cell>
          <cell r="H169">
            <v>475.15740529357811</v>
          </cell>
          <cell r="I169">
            <v>0</v>
          </cell>
          <cell r="J169">
            <v>415.89269609941186</v>
          </cell>
          <cell r="K169">
            <v>2304.3526034621345</v>
          </cell>
        </row>
        <row r="170">
          <cell r="A170">
            <v>71034</v>
          </cell>
          <cell r="B170">
            <v>336</v>
          </cell>
          <cell r="C170">
            <v>66</v>
          </cell>
          <cell r="D170">
            <v>0</v>
          </cell>
          <cell r="F170">
            <v>556</v>
          </cell>
          <cell r="G170">
            <v>216.45018450184506</v>
          </cell>
          <cell r="H170">
            <v>170.28782287822878</v>
          </cell>
          <cell r="I170">
            <v>0</v>
          </cell>
          <cell r="J170">
            <v>169.26199261992619</v>
          </cell>
          <cell r="K170">
            <v>958</v>
          </cell>
        </row>
        <row r="171">
          <cell r="A171">
            <v>71037</v>
          </cell>
          <cell r="B171">
            <v>195.31827111984282</v>
          </cell>
          <cell r="C171">
            <v>0</v>
          </cell>
          <cell r="D171">
            <v>0</v>
          </cell>
          <cell r="F171">
            <v>253.32912541802312</v>
          </cell>
          <cell r="G171">
            <v>169.22795827519764</v>
          </cell>
          <cell r="H171">
            <v>84.101167142825503</v>
          </cell>
          <cell r="I171">
            <v>0</v>
          </cell>
          <cell r="J171">
            <v>0</v>
          </cell>
          <cell r="K171">
            <v>448.64739653786592</v>
          </cell>
        </row>
        <row r="172">
          <cell r="A172">
            <v>71053</v>
          </cell>
          <cell r="B172">
            <v>1145</v>
          </cell>
          <cell r="C172">
            <v>118</v>
          </cell>
          <cell r="D172">
            <v>0</v>
          </cell>
          <cell r="F172">
            <v>2514</v>
          </cell>
          <cell r="G172">
            <v>886.63392857142867</v>
          </cell>
          <cell r="H172">
            <v>852.96428571428578</v>
          </cell>
          <cell r="I172">
            <v>0</v>
          </cell>
          <cell r="J172">
            <v>774.40178571428578</v>
          </cell>
          <cell r="K172">
            <v>3777</v>
          </cell>
        </row>
        <row r="173">
          <cell r="A173">
            <v>71057</v>
          </cell>
          <cell r="B173">
            <v>608</v>
          </cell>
          <cell r="C173">
            <v>0</v>
          </cell>
          <cell r="D173">
            <v>23</v>
          </cell>
          <cell r="F173">
            <v>1235</v>
          </cell>
          <cell r="G173">
            <v>432.51054852320675</v>
          </cell>
          <cell r="H173">
            <v>500.25316455696202</v>
          </cell>
          <cell r="I173">
            <v>0</v>
          </cell>
          <cell r="J173">
            <v>302.23628691983129</v>
          </cell>
          <cell r="K173">
            <v>1866</v>
          </cell>
        </row>
        <row r="174">
          <cell r="A174">
            <v>71066</v>
          </cell>
          <cell r="B174">
            <v>396</v>
          </cell>
          <cell r="C174">
            <v>0</v>
          </cell>
          <cell r="D174">
            <v>0</v>
          </cell>
          <cell r="F174">
            <v>696.99999999999989</v>
          </cell>
          <cell r="G174">
            <v>278.59439528023591</v>
          </cell>
          <cell r="H174">
            <v>286.81858407079642</v>
          </cell>
          <cell r="I174">
            <v>0</v>
          </cell>
          <cell r="J174">
            <v>131.58702064896755</v>
          </cell>
          <cell r="K174">
            <v>1093</v>
          </cell>
        </row>
        <row r="175">
          <cell r="A175">
            <v>71070</v>
          </cell>
          <cell r="B175">
            <v>798</v>
          </cell>
          <cell r="C175">
            <v>33</v>
          </cell>
          <cell r="D175">
            <v>0</v>
          </cell>
          <cell r="F175">
            <v>1089</v>
          </cell>
          <cell r="G175">
            <v>547.52499999999998</v>
          </cell>
          <cell r="H175">
            <v>349.89166666666665</v>
          </cell>
          <cell r="I175">
            <v>0</v>
          </cell>
          <cell r="J175">
            <v>191.58333333333334</v>
          </cell>
          <cell r="K175">
            <v>1920</v>
          </cell>
        </row>
        <row r="176">
          <cell r="A176">
            <v>72003</v>
          </cell>
          <cell r="B176">
            <v>187.40317460317462</v>
          </cell>
          <cell r="C176">
            <v>0</v>
          </cell>
          <cell r="D176">
            <v>0</v>
          </cell>
          <cell r="F176">
            <v>238.52193551172883</v>
          </cell>
          <cell r="G176">
            <v>0</v>
          </cell>
          <cell r="H176">
            <v>155.24488044082349</v>
          </cell>
          <cell r="I176">
            <v>0</v>
          </cell>
          <cell r="J176">
            <v>83.27705507090532</v>
          </cell>
          <cell r="K176">
            <v>425.92511011490342</v>
          </cell>
        </row>
        <row r="177">
          <cell r="A177">
            <v>72004</v>
          </cell>
          <cell r="B177">
            <v>754.59682539682524</v>
          </cell>
          <cell r="C177">
            <v>0</v>
          </cell>
          <cell r="D177">
            <v>26</v>
          </cell>
          <cell r="F177">
            <v>1496.4780644882715</v>
          </cell>
          <cell r="G177">
            <v>480.0217506377731</v>
          </cell>
          <cell r="H177">
            <v>561.05106324543135</v>
          </cell>
          <cell r="I177">
            <v>0</v>
          </cell>
          <cell r="J177">
            <v>455.40525060506678</v>
          </cell>
          <cell r="K177">
            <v>2277.0748898850966</v>
          </cell>
        </row>
        <row r="178">
          <cell r="A178">
            <v>72018</v>
          </cell>
          <cell r="B178">
            <v>297.88505747126442</v>
          </cell>
          <cell r="K178">
            <v>297.88505747126442</v>
          </cell>
        </row>
        <row r="179">
          <cell r="A179">
            <v>72020</v>
          </cell>
          <cell r="B179">
            <v>691</v>
          </cell>
          <cell r="C179">
            <v>75</v>
          </cell>
          <cell r="D179">
            <v>0</v>
          </cell>
          <cell r="F179">
            <v>1263</v>
          </cell>
          <cell r="G179">
            <v>424.81780708985985</v>
          </cell>
          <cell r="H179">
            <v>490.41467436108826</v>
          </cell>
          <cell r="I179">
            <v>0</v>
          </cell>
          <cell r="J179">
            <v>347.76751854905194</v>
          </cell>
          <cell r="K179">
            <v>2029</v>
          </cell>
        </row>
        <row r="180">
          <cell r="A180">
            <v>72021</v>
          </cell>
          <cell r="B180">
            <v>725.11494252873581</v>
          </cell>
          <cell r="C180"/>
          <cell r="D180"/>
          <cell r="E180"/>
          <cell r="F180">
            <v>2273</v>
          </cell>
          <cell r="G180">
            <v>543.52175824175822</v>
          </cell>
          <cell r="H180">
            <v>693.38989010989019</v>
          </cell>
          <cell r="I180">
            <v>0</v>
          </cell>
          <cell r="J180">
            <v>1036.0883516483516</v>
          </cell>
          <cell r="K180">
            <v>2998.1149425287358</v>
          </cell>
        </row>
        <row r="181">
          <cell r="A181">
            <v>72030</v>
          </cell>
          <cell r="B181">
            <v>372</v>
          </cell>
          <cell r="C181"/>
          <cell r="D181"/>
          <cell r="E181"/>
          <cell r="F181">
            <v>630</v>
          </cell>
          <cell r="G181">
            <v>319.17218543046357</v>
          </cell>
          <cell r="H181">
            <v>161.67218543046357</v>
          </cell>
          <cell r="I181">
            <v>0</v>
          </cell>
          <cell r="J181">
            <v>149.15562913907283</v>
          </cell>
          <cell r="K181">
            <v>1002</v>
          </cell>
        </row>
        <row r="182">
          <cell r="A182">
            <v>72037</v>
          </cell>
          <cell r="B182">
            <v>141.4980694980695</v>
          </cell>
          <cell r="C182">
            <v>0</v>
          </cell>
          <cell r="D182">
            <v>0</v>
          </cell>
          <cell r="F182">
            <v>206.2927535729753</v>
          </cell>
          <cell r="G182">
            <v>130.03287310524036</v>
          </cell>
          <cell r="H182">
            <v>76.259880467734945</v>
          </cell>
          <cell r="I182">
            <v>0</v>
          </cell>
          <cell r="J182">
            <v>0</v>
          </cell>
          <cell r="K182">
            <v>347.79082307104477</v>
          </cell>
        </row>
        <row r="183">
          <cell r="A183">
            <v>72038</v>
          </cell>
          <cell r="B183">
            <v>392</v>
          </cell>
          <cell r="C183">
            <v>0</v>
          </cell>
          <cell r="D183">
            <v>0</v>
          </cell>
          <cell r="F183">
            <v>571</v>
          </cell>
          <cell r="G183">
            <v>501.66428571428565</v>
          </cell>
          <cell r="H183">
            <v>69.335714285714289</v>
          </cell>
          <cell r="I183">
            <v>0</v>
          </cell>
          <cell r="J183">
            <v>0</v>
          </cell>
          <cell r="K183">
            <v>963</v>
          </cell>
        </row>
        <row r="184">
          <cell r="A184">
            <v>72039</v>
          </cell>
          <cell r="B184">
            <v>507</v>
          </cell>
          <cell r="C184">
            <v>28</v>
          </cell>
          <cell r="D184">
            <v>0</v>
          </cell>
          <cell r="F184">
            <v>909.00000000000023</v>
          </cell>
          <cell r="G184">
            <v>364.00000000000006</v>
          </cell>
          <cell r="H184">
            <v>347.00000000000011</v>
          </cell>
          <cell r="I184">
            <v>0</v>
          </cell>
          <cell r="J184">
            <v>198.00000000000006</v>
          </cell>
          <cell r="K184">
            <v>1444.0000000000002</v>
          </cell>
        </row>
        <row r="185">
          <cell r="A185">
            <v>72041</v>
          </cell>
          <cell r="B185">
            <v>557</v>
          </cell>
          <cell r="C185">
            <v>0</v>
          </cell>
          <cell r="D185">
            <v>0</v>
          </cell>
          <cell r="F185">
            <v>987</v>
          </cell>
          <cell r="G185">
            <v>638.94725956566697</v>
          </cell>
          <cell r="H185">
            <v>262.31540847983456</v>
          </cell>
          <cell r="I185">
            <v>0</v>
          </cell>
          <cell r="J185">
            <v>85.737331954498458</v>
          </cell>
          <cell r="K185">
            <v>1544</v>
          </cell>
        </row>
        <row r="186">
          <cell r="A186">
            <v>72043</v>
          </cell>
          <cell r="B186">
            <v>876.50193050193047</v>
          </cell>
          <cell r="C186">
            <v>62</v>
          </cell>
          <cell r="D186">
            <v>11</v>
          </cell>
          <cell r="F186">
            <v>2106.707246427025</v>
          </cell>
          <cell r="G186">
            <v>648.06880399729425</v>
          </cell>
          <cell r="H186">
            <v>704.17028255228377</v>
          </cell>
          <cell r="I186">
            <v>34.821607378959094</v>
          </cell>
          <cell r="J186">
            <v>719.64655249848795</v>
          </cell>
          <cell r="K186">
            <v>3056.2091769289555</v>
          </cell>
        </row>
        <row r="187">
          <cell r="A187">
            <v>73006</v>
          </cell>
          <cell r="B187">
            <v>1103.7478705281089</v>
          </cell>
          <cell r="C187">
            <v>0</v>
          </cell>
          <cell r="D187">
            <v>0</v>
          </cell>
          <cell r="F187">
            <v>1411.2381628388728</v>
          </cell>
          <cell r="G187">
            <v>769.58312377508832</v>
          </cell>
          <cell r="H187">
            <v>306.22155710422362</v>
          </cell>
          <cell r="I187">
            <v>0</v>
          </cell>
          <cell r="J187">
            <v>335.43348195956077</v>
          </cell>
          <cell r="K187">
            <v>2514.9860333669817</v>
          </cell>
        </row>
        <row r="188">
          <cell r="A188">
            <v>73009</v>
          </cell>
          <cell r="B188">
            <v>287.62718932443704</v>
          </cell>
          <cell r="C188">
            <v>0</v>
          </cell>
          <cell r="D188">
            <v>0</v>
          </cell>
          <cell r="F188">
            <v>402.56780959656589</v>
          </cell>
          <cell r="G188">
            <v>277.07909089439448</v>
          </cell>
          <cell r="H188">
            <v>125.48871870217143</v>
          </cell>
          <cell r="I188">
            <v>0</v>
          </cell>
          <cell r="J188">
            <v>0</v>
          </cell>
          <cell r="K188">
            <v>690.19499892100293</v>
          </cell>
        </row>
        <row r="189">
          <cell r="A189">
            <v>73032</v>
          </cell>
          <cell r="B189">
            <v>0</v>
          </cell>
          <cell r="C189">
            <v>0</v>
          </cell>
          <cell r="D189">
            <v>0</v>
          </cell>
          <cell r="F189">
            <v>502.94215686985376</v>
          </cell>
          <cell r="G189">
            <v>0</v>
          </cell>
          <cell r="H189">
            <v>327.56753703948391</v>
          </cell>
          <cell r="I189">
            <v>0</v>
          </cell>
          <cell r="J189">
            <v>175.37461983036988</v>
          </cell>
          <cell r="K189">
            <v>502.94215686985376</v>
          </cell>
        </row>
        <row r="190">
          <cell r="A190">
            <v>73042</v>
          </cell>
          <cell r="B190">
            <v>456</v>
          </cell>
          <cell r="C190">
            <v>0</v>
          </cell>
          <cell r="D190">
            <v>0</v>
          </cell>
          <cell r="F190">
            <v>1111</v>
          </cell>
          <cell r="G190">
            <v>425.78431372549016</v>
          </cell>
          <cell r="H190">
            <v>279.23529411764707</v>
          </cell>
          <cell r="I190">
            <v>0</v>
          </cell>
          <cell r="J190">
            <v>405.98039215686276</v>
          </cell>
          <cell r="K190">
            <v>1567</v>
          </cell>
        </row>
        <row r="191">
          <cell r="A191">
            <v>73083</v>
          </cell>
          <cell r="B191">
            <v>957.37281067556296</v>
          </cell>
          <cell r="C191">
            <v>0</v>
          </cell>
          <cell r="D191">
            <v>0</v>
          </cell>
          <cell r="F191">
            <v>1920.4321904034341</v>
          </cell>
          <cell r="G191">
            <v>521.6485970786465</v>
          </cell>
          <cell r="H191">
            <v>719.02914732462079</v>
          </cell>
          <cell r="I191">
            <v>0</v>
          </cell>
          <cell r="J191">
            <v>679.75444600016681</v>
          </cell>
          <cell r="K191">
            <v>2877.8050010789971</v>
          </cell>
        </row>
        <row r="192">
          <cell r="A192">
            <v>73107</v>
          </cell>
          <cell r="B192">
            <v>854</v>
          </cell>
          <cell r="C192">
            <v>76</v>
          </cell>
          <cell r="D192">
            <v>31</v>
          </cell>
          <cell r="F192">
            <v>1706</v>
          </cell>
          <cell r="G192">
            <v>312.61241711874624</v>
          </cell>
          <cell r="H192">
            <v>673.55635925256183</v>
          </cell>
          <cell r="I192">
            <v>0</v>
          </cell>
          <cell r="J192">
            <v>719.83122362869199</v>
          </cell>
          <cell r="K192">
            <v>2667</v>
          </cell>
        </row>
        <row r="193">
          <cell r="A193">
            <v>73109</v>
          </cell>
          <cell r="B193">
            <v>136.25212947189098</v>
          </cell>
          <cell r="C193">
            <v>0</v>
          </cell>
          <cell r="D193">
            <v>0</v>
          </cell>
          <cell r="F193">
            <v>186.81968029127361</v>
          </cell>
          <cell r="G193">
            <v>146.42623590397122</v>
          </cell>
          <cell r="H193">
            <v>40.393444387302402</v>
          </cell>
          <cell r="I193">
            <v>0</v>
          </cell>
          <cell r="J193">
            <v>0</v>
          </cell>
          <cell r="K193">
            <v>323.07180976316459</v>
          </cell>
        </row>
      </sheetData>
      <sheetData sheetId="2">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48.11006825938567</v>
          </cell>
          <cell r="C2">
            <v>0</v>
          </cell>
          <cell r="D2">
            <v>0</v>
          </cell>
          <cell r="F2">
            <v>0</v>
          </cell>
          <cell r="G2">
            <v>0</v>
          </cell>
          <cell r="H2">
            <v>0</v>
          </cell>
          <cell r="I2">
            <v>0</v>
          </cell>
          <cell r="J2">
            <v>0</v>
          </cell>
          <cell r="K2">
            <v>48.11006825938567</v>
          </cell>
        </row>
        <row r="3">
          <cell r="A3">
            <v>11002</v>
          </cell>
          <cell r="B3">
            <v>12259</v>
          </cell>
          <cell r="C3">
            <v>1308</v>
          </cell>
          <cell r="D3">
            <v>367</v>
          </cell>
          <cell r="F3">
            <v>23891</v>
          </cell>
          <cell r="G3">
            <v>8924.7927085663177</v>
          </cell>
          <cell r="H3">
            <v>6353.4777454708119</v>
          </cell>
          <cell r="I3">
            <v>1495.1245358980093</v>
          </cell>
          <cell r="J3">
            <v>7117.6050100648608</v>
          </cell>
          <cell r="K3">
            <v>37825</v>
          </cell>
        </row>
        <row r="4">
          <cell r="A4">
            <v>11004</v>
          </cell>
          <cell r="B4">
            <v>436.13664596273287</v>
          </cell>
          <cell r="C4">
            <v>0</v>
          </cell>
          <cell r="D4">
            <v>0</v>
          </cell>
          <cell r="F4">
            <v>720.5361821584529</v>
          </cell>
          <cell r="G4">
            <v>720.5361821584529</v>
          </cell>
          <cell r="H4">
            <v>0</v>
          </cell>
          <cell r="I4">
            <v>0</v>
          </cell>
          <cell r="J4">
            <v>0</v>
          </cell>
          <cell r="K4">
            <v>1156.6728281211858</v>
          </cell>
        </row>
        <row r="5">
          <cell r="A5">
            <v>11005</v>
          </cell>
          <cell r="B5">
            <v>952.68888888888887</v>
          </cell>
          <cell r="C5">
            <v>0</v>
          </cell>
          <cell r="D5">
            <v>0</v>
          </cell>
          <cell r="F5">
            <v>2098.2019013331592</v>
          </cell>
          <cell r="G5">
            <v>660.48961420948706</v>
          </cell>
          <cell r="H5">
            <v>918.89869288057025</v>
          </cell>
          <cell r="I5">
            <v>0</v>
          </cell>
          <cell r="J5">
            <v>518.81359424310153</v>
          </cell>
          <cell r="K5">
            <v>3050.8907902220481</v>
          </cell>
        </row>
        <row r="6">
          <cell r="A6">
            <v>11007</v>
          </cell>
          <cell r="B6">
            <v>393.86335403726713</v>
          </cell>
          <cell r="C6">
            <v>0</v>
          </cell>
          <cell r="D6">
            <v>0</v>
          </cell>
          <cell r="F6">
            <v>476.46381784154698</v>
          </cell>
          <cell r="G6">
            <v>98.614515675265721</v>
          </cell>
          <cell r="H6">
            <v>238.7509326874854</v>
          </cell>
          <cell r="I6">
            <v>0</v>
          </cell>
          <cell r="J6">
            <v>139.09836947879583</v>
          </cell>
          <cell r="K6">
            <v>870.32717187881417</v>
          </cell>
        </row>
        <row r="7">
          <cell r="A7">
            <v>11008</v>
          </cell>
          <cell r="B7">
            <v>1432</v>
          </cell>
          <cell r="C7">
            <v>0</v>
          </cell>
          <cell r="D7">
            <v>0</v>
          </cell>
          <cell r="F7">
            <v>2611</v>
          </cell>
          <cell r="G7">
            <v>1524.3708086785009</v>
          </cell>
          <cell r="H7">
            <v>638.58777120315585</v>
          </cell>
          <cell r="I7">
            <v>0</v>
          </cell>
          <cell r="J7">
            <v>448.04142011834318</v>
          </cell>
          <cell r="K7">
            <v>4043</v>
          </cell>
        </row>
        <row r="8">
          <cell r="A8">
            <v>11013</v>
          </cell>
          <cell r="B8">
            <v>549.28347406513865</v>
          </cell>
          <cell r="C8">
            <v>0</v>
          </cell>
          <cell r="D8">
            <v>7</v>
          </cell>
          <cell r="F8">
            <v>538.43035423809135</v>
          </cell>
          <cell r="G8">
            <v>278.18901635634722</v>
          </cell>
          <cell r="H8">
            <v>104.32088113363021</v>
          </cell>
          <cell r="I8">
            <v>0</v>
          </cell>
          <cell r="J8">
            <v>155.92045674811396</v>
          </cell>
          <cell r="K8">
            <v>1094.71382830323</v>
          </cell>
        </row>
        <row r="9">
          <cell r="A9">
            <v>11016</v>
          </cell>
          <cell r="B9">
            <v>429</v>
          </cell>
          <cell r="C9">
            <v>0</v>
          </cell>
          <cell r="D9">
            <v>0</v>
          </cell>
          <cell r="F9">
            <v>658</v>
          </cell>
          <cell r="G9">
            <v>448.34758620689655</v>
          </cell>
          <cell r="H9">
            <v>96.204137931034481</v>
          </cell>
          <cell r="I9">
            <v>0</v>
          </cell>
          <cell r="J9">
            <v>113.44827586206897</v>
          </cell>
          <cell r="K9">
            <v>1087</v>
          </cell>
        </row>
        <row r="10">
          <cell r="A10">
            <v>11021</v>
          </cell>
          <cell r="B10">
            <v>319.71652593486124</v>
          </cell>
          <cell r="C10">
            <v>0</v>
          </cell>
          <cell r="D10">
            <v>0</v>
          </cell>
          <cell r="F10">
            <v>417.56964576190859</v>
          </cell>
          <cell r="G10">
            <v>417.56964576190859</v>
          </cell>
          <cell r="H10">
            <v>0</v>
          </cell>
          <cell r="I10">
            <v>0</v>
          </cell>
          <cell r="J10">
            <v>0</v>
          </cell>
          <cell r="K10">
            <v>737.28617169676977</v>
          </cell>
        </row>
        <row r="11">
          <cell r="A11">
            <v>11022</v>
          </cell>
          <cell r="B11">
            <v>585.8198198198196</v>
          </cell>
          <cell r="C11">
            <v>0</v>
          </cell>
          <cell r="D11">
            <v>0</v>
          </cell>
          <cell r="F11">
            <v>1169.1738823444764</v>
          </cell>
          <cell r="G11">
            <v>389.00424920888304</v>
          </cell>
          <cell r="H11">
            <v>428.98524148868489</v>
          </cell>
          <cell r="I11">
            <v>0</v>
          </cell>
          <cell r="J11">
            <v>351.1843916469083</v>
          </cell>
          <cell r="K11">
            <v>1754.9937021642959</v>
          </cell>
        </row>
        <row r="12">
          <cell r="A12">
            <v>11023</v>
          </cell>
          <cell r="B12">
            <v>657</v>
          </cell>
          <cell r="C12">
            <v>105</v>
          </cell>
          <cell r="D12">
            <v>0</v>
          </cell>
          <cell r="F12">
            <v>872</v>
          </cell>
          <cell r="G12">
            <v>390.74969474969481</v>
          </cell>
          <cell r="H12">
            <v>242.75457875457877</v>
          </cell>
          <cell r="I12">
            <v>0</v>
          </cell>
          <cell r="J12">
            <v>238.49572649572653</v>
          </cell>
          <cell r="K12">
            <v>1634</v>
          </cell>
        </row>
        <row r="13">
          <cell r="A13">
            <v>11024</v>
          </cell>
          <cell r="B13">
            <v>1204.8899317406144</v>
          </cell>
          <cell r="C13">
            <v>0</v>
          </cell>
          <cell r="D13">
            <v>0</v>
          </cell>
          <cell r="F13">
            <v>2223</v>
          </cell>
          <cell r="G13">
            <v>1196.7629390018485</v>
          </cell>
          <cell r="H13">
            <v>780.72088724584103</v>
          </cell>
          <cell r="I13">
            <v>0</v>
          </cell>
          <cell r="J13">
            <v>245.51617375231052</v>
          </cell>
          <cell r="K13">
            <v>3427.8899317406144</v>
          </cell>
        </row>
        <row r="14">
          <cell r="A14">
            <v>11029</v>
          </cell>
          <cell r="B14">
            <v>485</v>
          </cell>
          <cell r="C14">
            <v>0</v>
          </cell>
          <cell r="D14">
            <v>0</v>
          </cell>
          <cell r="F14">
            <v>1408</v>
          </cell>
          <cell r="G14">
            <v>822.20505200594357</v>
          </cell>
          <cell r="H14">
            <v>320.09509658246651</v>
          </cell>
          <cell r="I14">
            <v>0</v>
          </cell>
          <cell r="J14">
            <v>265.6998514115898</v>
          </cell>
          <cell r="K14">
            <v>1893</v>
          </cell>
        </row>
        <row r="15">
          <cell r="A15">
            <v>11030</v>
          </cell>
          <cell r="B15">
            <v>44.31111111111111</v>
          </cell>
          <cell r="C15">
            <v>0</v>
          </cell>
          <cell r="D15">
            <v>8</v>
          </cell>
          <cell r="F15">
            <v>232.79809866684127</v>
          </cell>
          <cell r="G15">
            <v>0</v>
          </cell>
          <cell r="H15">
            <v>34.525141751438319</v>
          </cell>
          <cell r="I15">
            <v>0</v>
          </cell>
          <cell r="J15">
            <v>198.27295691540292</v>
          </cell>
          <cell r="K15">
            <v>285.1092097779524</v>
          </cell>
        </row>
        <row r="16">
          <cell r="A16">
            <v>11039</v>
          </cell>
          <cell r="B16">
            <v>304.13879598662214</v>
          </cell>
          <cell r="C16">
            <v>0</v>
          </cell>
          <cell r="D16">
            <v>0</v>
          </cell>
          <cell r="F16">
            <v>609.44982381599073</v>
          </cell>
          <cell r="G16">
            <v>237.78534109541934</v>
          </cell>
          <cell r="H16">
            <v>253.77091024469124</v>
          </cell>
          <cell r="I16">
            <v>0</v>
          </cell>
          <cell r="J16">
            <v>117.89357247588019</v>
          </cell>
          <cell r="K16">
            <v>913.58861980261281</v>
          </cell>
        </row>
        <row r="17">
          <cell r="A17">
            <v>11040</v>
          </cell>
          <cell r="B17">
            <v>1049</v>
          </cell>
          <cell r="C17">
            <v>0</v>
          </cell>
          <cell r="D17">
            <v>8</v>
          </cell>
          <cell r="F17">
            <v>1903</v>
          </cell>
          <cell r="G17">
            <v>720.81748213304013</v>
          </cell>
          <cell r="H17">
            <v>628.75371083012635</v>
          </cell>
          <cell r="I17">
            <v>0</v>
          </cell>
          <cell r="J17">
            <v>553.4288070368334</v>
          </cell>
          <cell r="K17">
            <v>2960</v>
          </cell>
        </row>
        <row r="18">
          <cell r="A18">
            <v>11044</v>
          </cell>
          <cell r="B18">
            <v>469</v>
          </cell>
          <cell r="C18">
            <v>0</v>
          </cell>
          <cell r="D18">
            <v>8</v>
          </cell>
          <cell r="F18">
            <v>995</v>
          </cell>
          <cell r="G18">
            <v>0</v>
          </cell>
          <cell r="H18">
            <v>499.49398797595188</v>
          </cell>
          <cell r="I18">
            <v>0</v>
          </cell>
          <cell r="J18">
            <v>495.50601202404812</v>
          </cell>
          <cell r="K18">
            <v>1472</v>
          </cell>
        </row>
        <row r="19">
          <cell r="A19">
            <v>11050</v>
          </cell>
          <cell r="B19">
            <v>320.86120401337791</v>
          </cell>
          <cell r="C19">
            <v>0</v>
          </cell>
          <cell r="D19">
            <v>0</v>
          </cell>
          <cell r="F19">
            <v>477.5501761840095</v>
          </cell>
          <cell r="G19">
            <v>350.93457623543071</v>
          </cell>
          <cell r="H19">
            <v>126.61559994857869</v>
          </cell>
          <cell r="I19">
            <v>0</v>
          </cell>
          <cell r="J19">
            <v>0</v>
          </cell>
          <cell r="K19">
            <v>798.41138019738742</v>
          </cell>
        </row>
        <row r="20">
          <cell r="A20">
            <v>11053</v>
          </cell>
          <cell r="B20">
            <v>207.18018018018017</v>
          </cell>
          <cell r="C20">
            <v>0</v>
          </cell>
          <cell r="D20">
            <v>0</v>
          </cell>
          <cell r="F20">
            <v>519.82611765552383</v>
          </cell>
          <cell r="G20">
            <v>0</v>
          </cell>
          <cell r="H20">
            <v>401.19360117812215</v>
          </cell>
          <cell r="I20">
            <v>0</v>
          </cell>
          <cell r="J20">
            <v>118.63251647740172</v>
          </cell>
          <cell r="K20">
            <v>727.006297835704</v>
          </cell>
        </row>
        <row r="21">
          <cell r="A21">
            <v>11054</v>
          </cell>
          <cell r="B21">
            <v>221.16816816816819</v>
          </cell>
          <cell r="C21">
            <v>0</v>
          </cell>
          <cell r="D21">
            <v>0</v>
          </cell>
          <cell r="F21">
            <v>427.50519146297705</v>
          </cell>
          <cell r="G21">
            <v>0</v>
          </cell>
          <cell r="H21">
            <v>239.48693772373167</v>
          </cell>
          <cell r="I21">
            <v>0</v>
          </cell>
          <cell r="J21">
            <v>188.01825373924544</v>
          </cell>
          <cell r="K21">
            <v>648.67335963114522</v>
          </cell>
        </row>
        <row r="22">
          <cell r="A22">
            <v>11057</v>
          </cell>
          <cell r="B22">
            <v>1345.831831831832</v>
          </cell>
          <cell r="C22">
            <v>0</v>
          </cell>
          <cell r="D22">
            <v>0</v>
          </cell>
          <cell r="F22">
            <v>2723.4948085370233</v>
          </cell>
          <cell r="G22">
            <v>1315.5508847713534</v>
          </cell>
          <cell r="H22">
            <v>881.93355403666146</v>
          </cell>
          <cell r="I22">
            <v>145.9390047751142</v>
          </cell>
          <cell r="J22">
            <v>380.07136495389443</v>
          </cell>
          <cell r="K22">
            <v>4069.3266403688554</v>
          </cell>
        </row>
        <row r="23">
          <cell r="A23">
            <v>12002</v>
          </cell>
          <cell r="B23">
            <v>404</v>
          </cell>
          <cell r="C23">
            <v>0</v>
          </cell>
          <cell r="D23">
            <v>0</v>
          </cell>
          <cell r="F23">
            <v>643</v>
          </cell>
          <cell r="G23">
            <v>413.28549141965681</v>
          </cell>
          <cell r="H23">
            <v>157.48985959438377</v>
          </cell>
          <cell r="I23">
            <v>0</v>
          </cell>
          <cell r="J23">
            <v>72.224648985959448</v>
          </cell>
          <cell r="K23">
            <v>1047</v>
          </cell>
        </row>
        <row r="24">
          <cell r="A24">
            <v>12007</v>
          </cell>
          <cell r="B24">
            <v>555</v>
          </cell>
          <cell r="C24">
            <v>0</v>
          </cell>
          <cell r="D24">
            <v>0</v>
          </cell>
          <cell r="F24">
            <v>753.00000000000011</v>
          </cell>
          <cell r="G24">
            <v>354.06606217616587</v>
          </cell>
          <cell r="H24">
            <v>275.05958549222794</v>
          </cell>
          <cell r="I24">
            <v>0</v>
          </cell>
          <cell r="J24">
            <v>123.87435233160622</v>
          </cell>
          <cell r="K24">
            <v>1308</v>
          </cell>
        </row>
        <row r="25">
          <cell r="A25">
            <v>12009</v>
          </cell>
          <cell r="B25">
            <v>510</v>
          </cell>
          <cell r="C25">
            <v>0</v>
          </cell>
          <cell r="D25">
            <v>181</v>
          </cell>
          <cell r="F25">
            <v>930</v>
          </cell>
          <cell r="G25">
            <v>244.13793103448279</v>
          </cell>
          <cell r="H25">
            <v>395.17241379310343</v>
          </cell>
          <cell r="I25">
            <v>0</v>
          </cell>
          <cell r="J25">
            <v>290.68965517241378</v>
          </cell>
          <cell r="K25">
            <v>1621</v>
          </cell>
        </row>
        <row r="26">
          <cell r="A26">
            <v>12014</v>
          </cell>
          <cell r="B26">
            <v>926</v>
          </cell>
          <cell r="C26">
            <v>0</v>
          </cell>
          <cell r="D26">
            <v>0</v>
          </cell>
          <cell r="F26">
            <v>1674</v>
          </cell>
          <cell r="G26">
            <v>538.07142857142856</v>
          </cell>
          <cell r="H26">
            <v>601.24123989218333</v>
          </cell>
          <cell r="I26">
            <v>0</v>
          </cell>
          <cell r="J26">
            <v>534.68733153638811</v>
          </cell>
          <cell r="K26">
            <v>2600</v>
          </cell>
        </row>
        <row r="27">
          <cell r="A27">
            <v>12021</v>
          </cell>
          <cell r="B27">
            <v>1534</v>
          </cell>
          <cell r="C27">
            <v>158</v>
          </cell>
          <cell r="D27">
            <v>181</v>
          </cell>
          <cell r="F27">
            <v>3453</v>
          </cell>
          <cell r="G27">
            <v>1393.6679926560585</v>
          </cell>
          <cell r="H27">
            <v>1146.4213586291307</v>
          </cell>
          <cell r="I27">
            <v>0</v>
          </cell>
          <cell r="J27">
            <v>912.91064871481001</v>
          </cell>
          <cell r="K27">
            <v>5326</v>
          </cell>
        </row>
        <row r="28">
          <cell r="A28">
            <v>12025</v>
          </cell>
          <cell r="B28">
            <v>3287</v>
          </cell>
          <cell r="C28">
            <v>136</v>
          </cell>
          <cell r="D28">
            <v>108</v>
          </cell>
          <cell r="F28">
            <v>6690</v>
          </cell>
          <cell r="G28">
            <v>2710.5763508222399</v>
          </cell>
          <cell r="H28">
            <v>2153.1636648394674</v>
          </cell>
          <cell r="I28">
            <v>158.21299921691465</v>
          </cell>
          <cell r="J28">
            <v>1668.0469851213782</v>
          </cell>
          <cell r="K28">
            <v>10221</v>
          </cell>
        </row>
        <row r="29">
          <cell r="A29">
            <v>12026</v>
          </cell>
          <cell r="B29">
            <v>414</v>
          </cell>
          <cell r="C29">
            <v>0</v>
          </cell>
          <cell r="D29">
            <v>0</v>
          </cell>
          <cell r="F29">
            <v>668</v>
          </cell>
          <cell r="G29">
            <v>144.80379746835442</v>
          </cell>
          <cell r="H29">
            <v>316.03164556962025</v>
          </cell>
          <cell r="I29">
            <v>0</v>
          </cell>
          <cell r="J29">
            <v>207.1645569620253</v>
          </cell>
          <cell r="K29">
            <v>1082</v>
          </cell>
        </row>
        <row r="30">
          <cell r="A30">
            <v>12035</v>
          </cell>
          <cell r="B30">
            <v>1072</v>
          </cell>
          <cell r="C30">
            <v>0</v>
          </cell>
          <cell r="D30">
            <v>0</v>
          </cell>
          <cell r="F30">
            <v>1672</v>
          </cell>
          <cell r="G30">
            <v>1085.080291970803</v>
          </cell>
          <cell r="H30">
            <v>467.09489051094886</v>
          </cell>
          <cell r="I30">
            <v>0</v>
          </cell>
          <cell r="J30">
            <v>119.82481751824818</v>
          </cell>
          <cell r="K30">
            <v>2744</v>
          </cell>
        </row>
        <row r="31">
          <cell r="A31">
            <v>12040</v>
          </cell>
          <cell r="B31">
            <v>262.64800861141015</v>
          </cell>
          <cell r="C31">
            <v>0</v>
          </cell>
          <cell r="D31">
            <v>0</v>
          </cell>
          <cell r="F31">
            <v>541.98012391572433</v>
          </cell>
          <cell r="G31">
            <v>141.43779549555089</v>
          </cell>
          <cell r="H31">
            <v>127.17516065566343</v>
          </cell>
          <cell r="I31">
            <v>0</v>
          </cell>
          <cell r="J31">
            <v>273.36716776451016</v>
          </cell>
          <cell r="K31">
            <v>804.62813252713454</v>
          </cell>
        </row>
        <row r="32">
          <cell r="A32">
            <v>12041</v>
          </cell>
          <cell r="B32">
            <v>737.35199138858991</v>
          </cell>
          <cell r="C32">
            <v>0</v>
          </cell>
          <cell r="D32">
            <v>0</v>
          </cell>
          <cell r="F32">
            <v>1171.0198760842757</v>
          </cell>
          <cell r="G32">
            <v>721.63356830777184</v>
          </cell>
          <cell r="H32">
            <v>272.24726053126813</v>
          </cell>
          <cell r="I32">
            <v>0</v>
          </cell>
          <cell r="J32">
            <v>177.13904724523562</v>
          </cell>
          <cell r="K32">
            <v>1908.3718674728657</v>
          </cell>
        </row>
        <row r="33">
          <cell r="A33">
            <v>13001</v>
          </cell>
          <cell r="B33">
            <v>450</v>
          </cell>
          <cell r="C33">
            <v>0</v>
          </cell>
          <cell r="D33">
            <v>0</v>
          </cell>
          <cell r="F33">
            <v>630</v>
          </cell>
          <cell r="G33">
            <v>176.04790419161677</v>
          </cell>
          <cell r="H33">
            <v>311.85628742514967</v>
          </cell>
          <cell r="I33">
            <v>0</v>
          </cell>
          <cell r="J33">
            <v>142.0958083832335</v>
          </cell>
          <cell r="K33">
            <v>1080</v>
          </cell>
        </row>
        <row r="34">
          <cell r="A34">
            <v>13008</v>
          </cell>
          <cell r="B34">
            <v>1483</v>
          </cell>
          <cell r="C34">
            <v>68</v>
          </cell>
          <cell r="D34">
            <v>9</v>
          </cell>
          <cell r="F34">
            <v>3596</v>
          </cell>
          <cell r="G34">
            <v>1036.2457091237579</v>
          </cell>
          <cell r="H34">
            <v>1089.3032219211079</v>
          </cell>
          <cell r="I34">
            <v>0</v>
          </cell>
          <cell r="J34">
            <v>1470.4510689551339</v>
          </cell>
          <cell r="K34">
            <v>5156</v>
          </cell>
        </row>
        <row r="35">
          <cell r="A35">
            <v>13011</v>
          </cell>
          <cell r="B35">
            <v>1106.0993740219092</v>
          </cell>
          <cell r="C35">
            <v>39</v>
          </cell>
          <cell r="D35">
            <v>0</v>
          </cell>
          <cell r="F35">
            <v>2302.1158950466165</v>
          </cell>
          <cell r="G35">
            <v>653.5310691066403</v>
          </cell>
          <cell r="H35">
            <v>839.0495661433639</v>
          </cell>
          <cell r="I35">
            <v>48.487788998234613</v>
          </cell>
          <cell r="J35">
            <v>761.04747079837784</v>
          </cell>
          <cell r="K35">
            <v>3447.2152690685257</v>
          </cell>
        </row>
        <row r="36">
          <cell r="A36">
            <v>13014</v>
          </cell>
          <cell r="B36">
            <v>1351</v>
          </cell>
          <cell r="C36">
            <v>0</v>
          </cell>
          <cell r="D36">
            <v>0</v>
          </cell>
          <cell r="F36">
            <v>2603</v>
          </cell>
          <cell r="G36">
            <v>931.90050920485703</v>
          </cell>
          <cell r="H36">
            <v>878.88209949079521</v>
          </cell>
          <cell r="I36">
            <v>0</v>
          </cell>
          <cell r="J36">
            <v>792.21739130434787</v>
          </cell>
          <cell r="K36">
            <v>3954</v>
          </cell>
        </row>
        <row r="37">
          <cell r="A37">
            <v>13017</v>
          </cell>
          <cell r="B37">
            <v>238.90062597809077</v>
          </cell>
          <cell r="C37">
            <v>0</v>
          </cell>
          <cell r="D37">
            <v>0</v>
          </cell>
          <cell r="F37">
            <v>217.88410495338326</v>
          </cell>
          <cell r="G37">
            <v>155.48040499100651</v>
          </cell>
          <cell r="H37">
            <v>62.403699962376756</v>
          </cell>
          <cell r="I37">
            <v>0</v>
          </cell>
          <cell r="J37">
            <v>0</v>
          </cell>
          <cell r="K37">
            <v>456.78473093147403</v>
          </cell>
        </row>
        <row r="38">
          <cell r="A38">
            <v>13025</v>
          </cell>
          <cell r="B38">
            <v>1562</v>
          </cell>
          <cell r="C38">
            <v>0</v>
          </cell>
          <cell r="D38">
            <v>24</v>
          </cell>
          <cell r="F38">
            <v>3190</v>
          </cell>
          <cell r="G38">
            <v>1184.1745359817651</v>
          </cell>
          <cell r="H38">
            <v>1240.2670140019538</v>
          </cell>
          <cell r="I38">
            <v>0</v>
          </cell>
          <cell r="J38">
            <v>765.55845001628143</v>
          </cell>
          <cell r="K38">
            <v>4776</v>
          </cell>
        </row>
        <row r="39">
          <cell r="A39">
            <v>13040</v>
          </cell>
          <cell r="B39">
            <v>2347</v>
          </cell>
          <cell r="C39">
            <v>210</v>
          </cell>
          <cell r="D39">
            <v>521</v>
          </cell>
          <cell r="F39">
            <v>4883.0000000000009</v>
          </cell>
          <cell r="G39">
            <v>1797.8645066273934</v>
          </cell>
          <cell r="H39">
            <v>1575.9566589522406</v>
          </cell>
          <cell r="I39">
            <v>295.87713023353677</v>
          </cell>
          <cell r="J39">
            <v>1213.3017041868295</v>
          </cell>
          <cell r="K39">
            <v>7961.0000000000009</v>
          </cell>
        </row>
        <row r="40">
          <cell r="A40">
            <v>13044</v>
          </cell>
          <cell r="B40">
            <v>525</v>
          </cell>
          <cell r="C40">
            <v>0</v>
          </cell>
          <cell r="D40">
            <v>0</v>
          </cell>
          <cell r="F40">
            <v>918.00000000000023</v>
          </cell>
          <cell r="G40">
            <v>489.93812154696138</v>
          </cell>
          <cell r="H40">
            <v>320.53922651933703</v>
          </cell>
          <cell r="I40">
            <v>0</v>
          </cell>
          <cell r="J40">
            <v>107.52265193370165</v>
          </cell>
          <cell r="K40">
            <v>1443.0000000000002</v>
          </cell>
        </row>
        <row r="41">
          <cell r="A41">
            <v>13049</v>
          </cell>
          <cell r="B41">
            <v>885</v>
          </cell>
          <cell r="C41">
            <v>0</v>
          </cell>
          <cell r="D41">
            <v>7</v>
          </cell>
          <cell r="F41">
            <v>1558</v>
          </cell>
          <cell r="G41">
            <v>528.15428167020525</v>
          </cell>
          <cell r="H41">
            <v>712.29157820240619</v>
          </cell>
          <cell r="I41">
            <v>0</v>
          </cell>
          <cell r="J41">
            <v>317.55414012738862</v>
          </cell>
          <cell r="K41">
            <v>2450</v>
          </cell>
        </row>
        <row r="42">
          <cell r="A42">
            <v>21001</v>
          </cell>
          <cell r="B42">
            <v>1081.9350950976086</v>
          </cell>
          <cell r="C42">
            <v>118.54070679806668</v>
          </cell>
          <cell r="D42">
            <v>60.274935660033904</v>
          </cell>
          <cell r="F42">
            <v>1693.7256920469531</v>
          </cell>
          <cell r="G42">
            <v>764.34800461606085</v>
          </cell>
          <cell r="H42">
            <v>305.08776888794472</v>
          </cell>
          <cell r="I42">
            <v>61.886131055561755</v>
          </cell>
          <cell r="J42">
            <v>562.40378748738567</v>
          </cell>
          <cell r="K42">
            <v>2954.4764296026624</v>
          </cell>
        </row>
        <row r="43">
          <cell r="A43">
            <v>21002</v>
          </cell>
          <cell r="B43">
            <v>149</v>
          </cell>
          <cell r="F43">
            <v>157</v>
          </cell>
          <cell r="G43">
            <v>157</v>
          </cell>
          <cell r="K43">
            <v>306</v>
          </cell>
        </row>
        <row r="44">
          <cell r="A44">
            <v>21003</v>
          </cell>
          <cell r="B44">
            <v>110.4154582610887</v>
          </cell>
          <cell r="C44">
            <v>0</v>
          </cell>
          <cell r="D44">
            <v>2.00916452200113</v>
          </cell>
          <cell r="F44">
            <v>266.46392137709535</v>
          </cell>
          <cell r="G44">
            <v>0</v>
          </cell>
          <cell r="H44">
            <v>104.56179193278426</v>
          </cell>
          <cell r="I44">
            <v>0</v>
          </cell>
          <cell r="J44">
            <v>161.9021294443111</v>
          </cell>
          <cell r="K44">
            <v>378.88854416018518</v>
          </cell>
        </row>
        <row r="45">
          <cell r="A45">
            <v>21004</v>
          </cell>
          <cell r="B45">
            <v>2021.2195091331369</v>
          </cell>
          <cell r="C45">
            <v>159.72857949908985</v>
          </cell>
          <cell r="D45">
            <v>0</v>
          </cell>
          <cell r="F45">
            <v>3399.5063712259112</v>
          </cell>
          <cell r="G45">
            <v>2027.9287525593952</v>
          </cell>
          <cell r="H45">
            <v>718.49733760034485</v>
          </cell>
          <cell r="I45">
            <v>295.46703867935275</v>
          </cell>
          <cell r="J45">
            <v>357.61324238681811</v>
          </cell>
          <cell r="K45">
            <v>5580.4544598581379</v>
          </cell>
        </row>
        <row r="46">
          <cell r="A46">
            <v>21005</v>
          </cell>
          <cell r="B46">
            <v>332</v>
          </cell>
          <cell r="C46">
            <v>0</v>
          </cell>
          <cell r="D46">
            <v>0</v>
          </cell>
          <cell r="F46">
            <v>663.29453124999998</v>
          </cell>
          <cell r="G46">
            <v>663.29453124999998</v>
          </cell>
          <cell r="K46">
            <v>995.29453124999998</v>
          </cell>
        </row>
        <row r="47">
          <cell r="A47">
            <v>21006</v>
          </cell>
          <cell r="B47">
            <v>76.076549872213604</v>
          </cell>
          <cell r="C47">
            <v>0</v>
          </cell>
          <cell r="D47">
            <v>0</v>
          </cell>
          <cell r="F47">
            <v>235.00884114710664</v>
          </cell>
          <cell r="G47">
            <v>0</v>
          </cell>
          <cell r="H47">
            <v>0</v>
          </cell>
          <cell r="I47">
            <v>0</v>
          </cell>
          <cell r="J47">
            <v>235.00884114710664</v>
          </cell>
          <cell r="K47">
            <v>311.08539101932024</v>
          </cell>
        </row>
        <row r="48">
          <cell r="A48">
            <v>21007</v>
          </cell>
          <cell r="B48">
            <v>32</v>
          </cell>
          <cell r="C48">
            <v>0</v>
          </cell>
          <cell r="D48">
            <v>0</v>
          </cell>
          <cell r="F48">
            <v>0</v>
          </cell>
          <cell r="G48">
            <v>0</v>
          </cell>
          <cell r="H48">
            <v>0</v>
          </cell>
          <cell r="I48">
            <v>0</v>
          </cell>
          <cell r="J48">
            <v>0</v>
          </cell>
          <cell r="K48">
            <v>32</v>
          </cell>
        </row>
        <row r="49">
          <cell r="A49">
            <v>21008</v>
          </cell>
          <cell r="B49">
            <v>74.339087314041805</v>
          </cell>
          <cell r="C49">
            <v>0</v>
          </cell>
          <cell r="D49">
            <v>0</v>
          </cell>
          <cell r="F49">
            <v>0</v>
          </cell>
          <cell r="G49">
            <v>0</v>
          </cell>
          <cell r="H49">
            <v>0</v>
          </cell>
          <cell r="I49">
            <v>0</v>
          </cell>
          <cell r="J49">
            <v>0</v>
          </cell>
          <cell r="K49">
            <v>74.339087314041805</v>
          </cell>
        </row>
        <row r="50">
          <cell r="A50">
            <v>21009</v>
          </cell>
          <cell r="F50">
            <v>22</v>
          </cell>
          <cell r="K50">
            <v>22</v>
          </cell>
        </row>
        <row r="51">
          <cell r="A51">
            <v>21010</v>
          </cell>
          <cell r="B51">
            <v>385.75958822421694</v>
          </cell>
          <cell r="C51">
            <v>0</v>
          </cell>
          <cell r="D51">
            <v>123.5636181030695</v>
          </cell>
          <cell r="F51">
            <v>811.70246688845634</v>
          </cell>
          <cell r="G51">
            <v>391.0030175865125</v>
          </cell>
          <cell r="H51">
            <v>110.86667840427698</v>
          </cell>
          <cell r="I51">
            <v>0</v>
          </cell>
          <cell r="J51">
            <v>309.83277089766693</v>
          </cell>
          <cell r="K51">
            <v>1321.0256732157427</v>
          </cell>
        </row>
        <row r="52">
          <cell r="A52">
            <v>21011</v>
          </cell>
          <cell r="B52">
            <v>418.8957591760892</v>
          </cell>
          <cell r="C52">
            <v>0</v>
          </cell>
          <cell r="D52">
            <v>0</v>
          </cell>
          <cell r="F52">
            <v>427.34110926779516</v>
          </cell>
          <cell r="G52">
            <v>427.34110926779516</v>
          </cell>
          <cell r="H52">
            <v>0</v>
          </cell>
          <cell r="I52">
            <v>0</v>
          </cell>
          <cell r="J52">
            <v>0</v>
          </cell>
          <cell r="K52">
            <v>846.2368684438843</v>
          </cell>
        </row>
        <row r="53">
          <cell r="A53">
            <v>21012</v>
          </cell>
          <cell r="B53">
            <v>154.80930230420685</v>
          </cell>
          <cell r="C53">
            <v>0</v>
          </cell>
          <cell r="D53">
            <v>0</v>
          </cell>
          <cell r="F53">
            <v>235.43356078063212</v>
          </cell>
          <cell r="G53">
            <v>54.330821718607417</v>
          </cell>
          <cell r="H53">
            <v>71.30920350567223</v>
          </cell>
          <cell r="I53">
            <v>0</v>
          </cell>
          <cell r="J53">
            <v>109.7935355563525</v>
          </cell>
          <cell r="K53">
            <v>390.24286308483897</v>
          </cell>
        </row>
        <row r="54">
          <cell r="A54">
            <v>21015</v>
          </cell>
          <cell r="B54">
            <v>205.20648320794459</v>
          </cell>
          <cell r="C54">
            <v>0</v>
          </cell>
          <cell r="D54">
            <v>0</v>
          </cell>
          <cell r="F54">
            <v>641.99147270638662</v>
          </cell>
          <cell r="G54">
            <v>158.64698666549921</v>
          </cell>
          <cell r="H54">
            <v>197.77991004298897</v>
          </cell>
          <cell r="I54">
            <v>285.56457599789854</v>
          </cell>
          <cell r="J54">
            <v>0</v>
          </cell>
          <cell r="K54">
            <v>847.19795591433126</v>
          </cell>
        </row>
        <row r="55">
          <cell r="A55">
            <v>21016</v>
          </cell>
          <cell r="B55">
            <v>109.50234741784037</v>
          </cell>
          <cell r="C55">
            <v>0</v>
          </cell>
          <cell r="D55">
            <v>0</v>
          </cell>
          <cell r="F55">
            <v>241.30449639492201</v>
          </cell>
          <cell r="G55">
            <v>102.83440563665451</v>
          </cell>
          <cell r="H55">
            <v>62.107908354811144</v>
          </cell>
          <cell r="I55">
            <v>0</v>
          </cell>
          <cell r="J55">
            <v>76.36218240345633</v>
          </cell>
          <cell r="K55">
            <v>350.80684381276239</v>
          </cell>
        </row>
        <row r="56">
          <cell r="A56">
            <v>21019</v>
          </cell>
          <cell r="B56">
            <v>612.79517921034471</v>
          </cell>
          <cell r="C56">
            <v>56.25660661603164</v>
          </cell>
          <cell r="D56">
            <v>0</v>
          </cell>
          <cell r="F56">
            <v>895.08279455150341</v>
          </cell>
          <cell r="G56">
            <v>671.57442967521945</v>
          </cell>
          <cell r="H56">
            <v>157.40025695512955</v>
          </cell>
          <cell r="I56">
            <v>0</v>
          </cell>
          <cell r="J56">
            <v>66.108107921154414</v>
          </cell>
          <cell r="K56">
            <v>1564.1345803778797</v>
          </cell>
        </row>
        <row r="57">
          <cell r="A57">
            <v>23002</v>
          </cell>
          <cell r="B57">
            <v>656</v>
          </cell>
          <cell r="C57">
            <v>0</v>
          </cell>
          <cell r="D57">
            <v>0</v>
          </cell>
          <cell r="F57">
            <v>1297</v>
          </cell>
          <cell r="G57">
            <v>592.25255102040819</v>
          </cell>
          <cell r="H57">
            <v>412.48129251700681</v>
          </cell>
          <cell r="I57">
            <v>0</v>
          </cell>
          <cell r="J57">
            <v>292.26615646258506</v>
          </cell>
          <cell r="K57">
            <v>1953</v>
          </cell>
        </row>
        <row r="58">
          <cell r="A58">
            <v>23003</v>
          </cell>
          <cell r="B58">
            <v>297.37402190923319</v>
          </cell>
          <cell r="C58">
            <v>0</v>
          </cell>
          <cell r="D58">
            <v>0</v>
          </cell>
          <cell r="F58">
            <v>475.03655947272972</v>
          </cell>
          <cell r="G58">
            <v>475.03655947272972</v>
          </cell>
          <cell r="H58">
            <v>0</v>
          </cell>
          <cell r="I58">
            <v>0</v>
          </cell>
          <cell r="J58">
            <v>0</v>
          </cell>
          <cell r="K58">
            <v>772.41058138196286</v>
          </cell>
        </row>
        <row r="59">
          <cell r="A59">
            <v>23016</v>
          </cell>
          <cell r="B59">
            <v>828</v>
          </cell>
          <cell r="C59">
            <v>0</v>
          </cell>
          <cell r="D59">
            <v>0</v>
          </cell>
          <cell r="F59">
            <v>1564.9999999999998</v>
          </cell>
          <cell r="G59">
            <v>743.94806924101169</v>
          </cell>
          <cell r="H59">
            <v>533.47536617842866</v>
          </cell>
          <cell r="I59">
            <v>0</v>
          </cell>
          <cell r="J59">
            <v>287.57656458055914</v>
          </cell>
          <cell r="K59">
            <v>2393</v>
          </cell>
        </row>
        <row r="60">
          <cell r="A60">
            <v>23025</v>
          </cell>
          <cell r="B60">
            <v>322.07949308755758</v>
          </cell>
          <cell r="C60">
            <v>0</v>
          </cell>
          <cell r="D60">
            <v>0</v>
          </cell>
          <cell r="F60">
            <v>348.29127444004996</v>
          </cell>
          <cell r="G60">
            <v>348.29127444004996</v>
          </cell>
          <cell r="H60">
            <v>0</v>
          </cell>
          <cell r="I60">
            <v>0</v>
          </cell>
          <cell r="J60">
            <v>0</v>
          </cell>
          <cell r="K60">
            <v>670.37076752760754</v>
          </cell>
        </row>
        <row r="61">
          <cell r="A61">
            <v>23027</v>
          </cell>
          <cell r="B61">
            <v>1888</v>
          </cell>
          <cell r="C61">
            <v>71</v>
          </cell>
          <cell r="D61">
            <v>6</v>
          </cell>
          <cell r="F61">
            <v>4042</v>
          </cell>
          <cell r="G61">
            <v>1259.3372299872933</v>
          </cell>
          <cell r="H61">
            <v>1680.4858958068612</v>
          </cell>
          <cell r="I61">
            <v>0</v>
          </cell>
          <cell r="J61">
            <v>1102.176874205845</v>
          </cell>
          <cell r="K61">
            <v>6007</v>
          </cell>
        </row>
        <row r="62">
          <cell r="A62">
            <v>23039</v>
          </cell>
          <cell r="B62">
            <v>612.92050691244242</v>
          </cell>
          <cell r="C62">
            <v>0</v>
          </cell>
          <cell r="D62">
            <v>0</v>
          </cell>
          <cell r="F62">
            <v>985.70872555994993</v>
          </cell>
          <cell r="G62">
            <v>786.73025611461856</v>
          </cell>
          <cell r="H62">
            <v>98.979033518959824</v>
          </cell>
          <cell r="I62">
            <v>0</v>
          </cell>
          <cell r="J62">
            <v>99.999435926371746</v>
          </cell>
          <cell r="K62">
            <v>1598.6292324723922</v>
          </cell>
        </row>
        <row r="63">
          <cell r="A63">
            <v>23044</v>
          </cell>
          <cell r="B63">
            <v>69.385448916408663</v>
          </cell>
          <cell r="C63">
            <v>0</v>
          </cell>
          <cell r="D63">
            <v>20</v>
          </cell>
          <cell r="F63">
            <v>150.96100380589917</v>
          </cell>
          <cell r="G63">
            <v>0</v>
          </cell>
          <cell r="H63">
            <v>19.135901890888626</v>
          </cell>
          <cell r="I63">
            <v>0</v>
          </cell>
          <cell r="J63">
            <v>131.82510191501052</v>
          </cell>
          <cell r="K63">
            <v>240.34645272230784</v>
          </cell>
        </row>
        <row r="64">
          <cell r="A64">
            <v>23045</v>
          </cell>
          <cell r="B64">
            <v>632</v>
          </cell>
          <cell r="C64">
            <v>0</v>
          </cell>
          <cell r="D64">
            <v>0</v>
          </cell>
          <cell r="F64">
            <v>1087.9999999999998</v>
          </cell>
          <cell r="G64">
            <v>424.66403162055332</v>
          </cell>
          <cell r="H64">
            <v>453.69169960474295</v>
          </cell>
          <cell r="I64">
            <v>0</v>
          </cell>
          <cell r="J64">
            <v>209.64426877470348</v>
          </cell>
          <cell r="K64">
            <v>1719.9999999999998</v>
          </cell>
        </row>
        <row r="65">
          <cell r="A65">
            <v>23047</v>
          </cell>
          <cell r="B65">
            <v>68.119331742243432</v>
          </cell>
          <cell r="C65">
            <v>0</v>
          </cell>
          <cell r="D65">
            <v>107</v>
          </cell>
          <cell r="F65">
            <v>0</v>
          </cell>
          <cell r="G65">
            <v>0</v>
          </cell>
          <cell r="H65">
            <v>0</v>
          </cell>
          <cell r="I65">
            <v>0</v>
          </cell>
          <cell r="J65">
            <v>0</v>
          </cell>
          <cell r="K65">
            <v>175.11933174224345</v>
          </cell>
        </row>
        <row r="66">
          <cell r="A66">
            <v>23052</v>
          </cell>
          <cell r="B66">
            <v>643.58064516129036</v>
          </cell>
          <cell r="C66">
            <v>0</v>
          </cell>
          <cell r="D66">
            <v>0</v>
          </cell>
          <cell r="F66">
            <v>1043.7856202139781</v>
          </cell>
          <cell r="G66">
            <v>338.57921269896792</v>
          </cell>
          <cell r="H66">
            <v>547.93736492998664</v>
          </cell>
          <cell r="I66">
            <v>0</v>
          </cell>
          <cell r="J66">
            <v>157.26904258502356</v>
          </cell>
          <cell r="K66">
            <v>1687.3662653752685</v>
          </cell>
        </row>
        <row r="67">
          <cell r="A67">
            <v>23060</v>
          </cell>
          <cell r="B67">
            <v>413</v>
          </cell>
          <cell r="C67">
            <v>0</v>
          </cell>
          <cell r="D67">
            <v>0</v>
          </cell>
          <cell r="F67">
            <v>736</v>
          </cell>
          <cell r="G67">
            <v>426.32853025936595</v>
          </cell>
          <cell r="H67">
            <v>165.44092219020175</v>
          </cell>
          <cell r="I67">
            <v>0</v>
          </cell>
          <cell r="J67">
            <v>144.23054755043228</v>
          </cell>
          <cell r="K67">
            <v>1149</v>
          </cell>
        </row>
        <row r="68">
          <cell r="A68">
            <v>23062</v>
          </cell>
          <cell r="B68">
            <v>534</v>
          </cell>
          <cell r="C68">
            <v>32</v>
          </cell>
          <cell r="D68">
            <v>3</v>
          </cell>
          <cell r="F68">
            <v>875.00000000000023</v>
          </cell>
          <cell r="G68">
            <v>575.0962772785623</v>
          </cell>
          <cell r="H68">
            <v>156.12965340179721</v>
          </cell>
          <cell r="I68">
            <v>0</v>
          </cell>
          <cell r="J68">
            <v>143.77406931964057</v>
          </cell>
          <cell r="K68">
            <v>1444.0000000000002</v>
          </cell>
        </row>
        <row r="69">
          <cell r="A69">
            <v>23086</v>
          </cell>
          <cell r="B69">
            <v>599.61455108359132</v>
          </cell>
          <cell r="C69">
            <v>0</v>
          </cell>
          <cell r="D69">
            <v>0</v>
          </cell>
          <cell r="F69">
            <v>748.03899619410083</v>
          </cell>
          <cell r="G69">
            <v>748.03899619410083</v>
          </cell>
          <cell r="H69">
            <v>0</v>
          </cell>
          <cell r="I69">
            <v>0</v>
          </cell>
          <cell r="J69">
            <v>0</v>
          </cell>
          <cell r="K69">
            <v>1347.6535472776923</v>
          </cell>
        </row>
        <row r="70">
          <cell r="A70">
            <v>23088</v>
          </cell>
          <cell r="B70">
            <v>1427</v>
          </cell>
          <cell r="C70">
            <v>47</v>
          </cell>
          <cell r="D70">
            <v>20</v>
          </cell>
          <cell r="F70">
            <v>2842.9999999999995</v>
          </cell>
          <cell r="G70">
            <v>757.49944258639914</v>
          </cell>
          <cell r="H70">
            <v>875.82571534745455</v>
          </cell>
          <cell r="I70">
            <v>8.4518766257896694</v>
          </cell>
          <cell r="J70">
            <v>1201.2229654403566</v>
          </cell>
          <cell r="K70">
            <v>4337</v>
          </cell>
        </row>
        <row r="71">
          <cell r="A71">
            <v>23094</v>
          </cell>
          <cell r="B71">
            <v>783.88066825775661</v>
          </cell>
          <cell r="C71">
            <v>84</v>
          </cell>
          <cell r="D71">
            <v>0</v>
          </cell>
          <cell r="F71">
            <v>1760.9999999999998</v>
          </cell>
          <cell r="G71">
            <v>565.11308068459653</v>
          </cell>
          <cell r="H71">
            <v>796.54034229828835</v>
          </cell>
          <cell r="I71">
            <v>0</v>
          </cell>
          <cell r="J71">
            <v>399.3465770171149</v>
          </cell>
          <cell r="K71">
            <v>2628.8806682577565</v>
          </cell>
        </row>
        <row r="72">
          <cell r="A72">
            <v>23097</v>
          </cell>
          <cell r="B72">
            <v>366.31348314606743</v>
          </cell>
          <cell r="C72">
            <v>0</v>
          </cell>
          <cell r="D72">
            <v>0</v>
          </cell>
          <cell r="F72">
            <v>430.94472859935297</v>
          </cell>
          <cell r="G72">
            <v>247.22618640699721</v>
          </cell>
          <cell r="H72">
            <v>132.68561380559026</v>
          </cell>
          <cell r="I72">
            <v>0</v>
          </cell>
          <cell r="J72">
            <v>51.032928386765477</v>
          </cell>
          <cell r="K72">
            <v>797.25821174542034</v>
          </cell>
        </row>
        <row r="73">
          <cell r="A73">
            <v>23101</v>
          </cell>
          <cell r="B73">
            <v>279.12363067292642</v>
          </cell>
          <cell r="C73">
            <v>0</v>
          </cell>
          <cell r="D73">
            <v>0</v>
          </cell>
          <cell r="F73">
            <v>290.65894413234838</v>
          </cell>
          <cell r="G73">
            <v>193.7726294215656</v>
          </cell>
          <cell r="H73">
            <v>57.111932882145652</v>
          </cell>
          <cell r="I73">
            <v>0</v>
          </cell>
          <cell r="J73">
            <v>39.774381828637146</v>
          </cell>
          <cell r="K73">
            <v>569.78257480527486</v>
          </cell>
        </row>
        <row r="74">
          <cell r="A74">
            <v>23102</v>
          </cell>
          <cell r="B74">
            <v>137.41935483870969</v>
          </cell>
          <cell r="C74">
            <v>0</v>
          </cell>
          <cell r="D74">
            <v>27</v>
          </cell>
          <cell r="F74">
            <v>374.21437978602211</v>
          </cell>
          <cell r="G74">
            <v>50.028660399200817</v>
          </cell>
          <cell r="H74">
            <v>224.12839858841966</v>
          </cell>
          <cell r="I74">
            <v>0</v>
          </cell>
          <cell r="J74">
            <v>100.05732079840163</v>
          </cell>
          <cell r="K74">
            <v>538.6337346247318</v>
          </cell>
        </row>
        <row r="75">
          <cell r="A75">
            <v>23103</v>
          </cell>
          <cell r="B75">
            <v>419</v>
          </cell>
          <cell r="C75">
            <v>0</v>
          </cell>
          <cell r="D75">
            <v>0</v>
          </cell>
          <cell r="F75">
            <v>623</v>
          </cell>
          <cell r="G75">
            <v>623</v>
          </cell>
          <cell r="H75">
            <v>0</v>
          </cell>
          <cell r="I75">
            <v>0</v>
          </cell>
          <cell r="J75">
            <v>0</v>
          </cell>
          <cell r="K75">
            <v>1042</v>
          </cell>
        </row>
        <row r="76">
          <cell r="A76">
            <v>23104</v>
          </cell>
          <cell r="B76">
            <v>630.68651685393263</v>
          </cell>
          <cell r="C76">
            <v>0</v>
          </cell>
          <cell r="D76">
            <v>0</v>
          </cell>
          <cell r="F76">
            <v>917.05527140064692</v>
          </cell>
          <cell r="G76">
            <v>834.09983792822163</v>
          </cell>
          <cell r="H76">
            <v>0</v>
          </cell>
          <cell r="I76">
            <v>0</v>
          </cell>
          <cell r="J76">
            <v>82.955433472425298</v>
          </cell>
          <cell r="K76">
            <v>1547.7417882545797</v>
          </cell>
        </row>
        <row r="77">
          <cell r="A77">
            <v>24001</v>
          </cell>
          <cell r="B77">
            <v>1602</v>
          </cell>
          <cell r="C77">
            <v>0</v>
          </cell>
          <cell r="D77">
            <v>11</v>
          </cell>
          <cell r="F77">
            <v>3241</v>
          </cell>
          <cell r="G77">
            <v>1302.8739076154807</v>
          </cell>
          <cell r="H77">
            <v>1014.582709113608</v>
          </cell>
          <cell r="I77">
            <v>72.831460674157299</v>
          </cell>
          <cell r="J77">
            <v>850.71192259675399</v>
          </cell>
          <cell r="K77">
            <v>4854</v>
          </cell>
        </row>
        <row r="78">
          <cell r="A78">
            <v>24007</v>
          </cell>
          <cell r="B78">
            <v>175.66355140186914</v>
          </cell>
          <cell r="C78">
            <v>27</v>
          </cell>
          <cell r="D78">
            <v>0</v>
          </cell>
          <cell r="F78">
            <v>351.01907968574636</v>
          </cell>
          <cell r="G78">
            <v>169.04601571268236</v>
          </cell>
          <cell r="H78">
            <v>181.97306397306403</v>
          </cell>
          <cell r="I78">
            <v>0</v>
          </cell>
          <cell r="J78">
            <v>0</v>
          </cell>
          <cell r="K78">
            <v>553.6826310876155</v>
          </cell>
        </row>
        <row r="79">
          <cell r="A79">
            <v>24020</v>
          </cell>
          <cell r="B79">
            <v>1189</v>
          </cell>
          <cell r="C79">
            <v>64</v>
          </cell>
          <cell r="D79">
            <v>0</v>
          </cell>
          <cell r="F79">
            <v>2345</v>
          </cell>
          <cell r="G79">
            <v>1045.8012820512822</v>
          </cell>
          <cell r="H79">
            <v>682.88461538461547</v>
          </cell>
          <cell r="I79">
            <v>35.432692307692307</v>
          </cell>
          <cell r="J79">
            <v>580.88141025641028</v>
          </cell>
          <cell r="K79">
            <v>3598</v>
          </cell>
        </row>
        <row r="80">
          <cell r="A80">
            <v>24033</v>
          </cell>
          <cell r="B80">
            <v>892</v>
          </cell>
          <cell r="C80">
            <v>0</v>
          </cell>
          <cell r="D80">
            <v>18</v>
          </cell>
          <cell r="F80">
            <v>2001.0000000000005</v>
          </cell>
          <cell r="G80">
            <v>805.11788826242969</v>
          </cell>
          <cell r="H80">
            <v>878.96309584828305</v>
          </cell>
          <cell r="I80">
            <v>0</v>
          </cell>
          <cell r="J80">
            <v>316.91901588928761</v>
          </cell>
          <cell r="K80">
            <v>2911.0000000000005</v>
          </cell>
        </row>
        <row r="81">
          <cell r="A81">
            <v>24041</v>
          </cell>
          <cell r="B81">
            <v>242.39087452471483</v>
          </cell>
          <cell r="C81">
            <v>0</v>
          </cell>
          <cell r="D81">
            <v>0</v>
          </cell>
          <cell r="F81">
            <v>342.66453750087805</v>
          </cell>
          <cell r="G81">
            <v>342.66453750087805</v>
          </cell>
          <cell r="H81">
            <v>0</v>
          </cell>
          <cell r="I81">
            <v>0</v>
          </cell>
          <cell r="J81">
            <v>0</v>
          </cell>
          <cell r="K81">
            <v>585.05541202559289</v>
          </cell>
        </row>
        <row r="82">
          <cell r="A82">
            <v>24048</v>
          </cell>
          <cell r="B82">
            <v>858</v>
          </cell>
          <cell r="C82">
            <v>0</v>
          </cell>
          <cell r="D82">
            <v>11</v>
          </cell>
          <cell r="F82">
            <v>1258</v>
          </cell>
          <cell r="G82">
            <v>939.23559322033907</v>
          </cell>
          <cell r="H82">
            <v>147.12203389830509</v>
          </cell>
          <cell r="I82">
            <v>0</v>
          </cell>
          <cell r="J82">
            <v>171.64237288135593</v>
          </cell>
          <cell r="K82">
            <v>2127</v>
          </cell>
        </row>
        <row r="83">
          <cell r="A83">
            <v>24059</v>
          </cell>
          <cell r="B83">
            <v>411.79358437935849</v>
          </cell>
          <cell r="C83">
            <v>0</v>
          </cell>
          <cell r="D83">
            <v>0</v>
          </cell>
          <cell r="F83">
            <v>682.56580854197341</v>
          </cell>
          <cell r="G83">
            <v>444.15765531917896</v>
          </cell>
          <cell r="H83">
            <v>107.7735487171537</v>
          </cell>
          <cell r="I83">
            <v>0</v>
          </cell>
          <cell r="J83">
            <v>130.63460450564088</v>
          </cell>
          <cell r="K83">
            <v>1094.3593929213318</v>
          </cell>
        </row>
        <row r="84">
          <cell r="A84">
            <v>24062</v>
          </cell>
          <cell r="B84">
            <v>4203</v>
          </cell>
          <cell r="C84">
            <v>179</v>
          </cell>
          <cell r="D84">
            <v>320</v>
          </cell>
          <cell r="F84">
            <v>9014</v>
          </cell>
          <cell r="G84">
            <v>5035.1229151173911</v>
          </cell>
          <cell r="H84">
            <v>2275.2856687559756</v>
          </cell>
          <cell r="I84">
            <v>273.87697864655263</v>
          </cell>
          <cell r="J84">
            <v>1429.7144374800807</v>
          </cell>
          <cell r="K84">
            <v>13715.999999999998</v>
          </cell>
        </row>
        <row r="85">
          <cell r="A85">
            <v>24094</v>
          </cell>
          <cell r="B85">
            <v>332.3364485981308</v>
          </cell>
          <cell r="C85">
            <v>0</v>
          </cell>
          <cell r="D85">
            <v>0</v>
          </cell>
          <cell r="F85">
            <v>534.98092031425369</v>
          </cell>
          <cell r="G85">
            <v>534.98092031425369</v>
          </cell>
          <cell r="H85">
            <v>0</v>
          </cell>
          <cell r="I85">
            <v>0</v>
          </cell>
          <cell r="J85">
            <v>0</v>
          </cell>
          <cell r="K85">
            <v>867.3173689123845</v>
          </cell>
        </row>
        <row r="86">
          <cell r="A86">
            <v>24104</v>
          </cell>
          <cell r="B86">
            <v>357</v>
          </cell>
          <cell r="C86">
            <v>0</v>
          </cell>
          <cell r="D86">
            <v>0</v>
          </cell>
          <cell r="F86">
            <v>682</v>
          </cell>
          <cell r="G86">
            <v>319.3910355486862</v>
          </cell>
          <cell r="H86">
            <v>203.4404945904173</v>
          </cell>
          <cell r="I86">
            <v>0</v>
          </cell>
          <cell r="J86">
            <v>159.16846986089644</v>
          </cell>
          <cell r="K86">
            <v>1039</v>
          </cell>
        </row>
        <row r="87">
          <cell r="A87">
            <v>24107</v>
          </cell>
          <cell r="B87">
            <v>1125.6091254752853</v>
          </cell>
          <cell r="C87">
            <v>65</v>
          </cell>
          <cell r="D87">
            <v>6</v>
          </cell>
          <cell r="F87">
            <v>2301.3354624991211</v>
          </cell>
          <cell r="G87">
            <v>913.6063642282495</v>
          </cell>
          <cell r="H87">
            <v>773.96747680473743</v>
          </cell>
          <cell r="I87">
            <v>0</v>
          </cell>
          <cell r="J87">
            <v>613.76162146613444</v>
          </cell>
          <cell r="K87">
            <v>3497.9445879744062</v>
          </cell>
        </row>
        <row r="88">
          <cell r="A88">
            <v>24130</v>
          </cell>
          <cell r="B88">
            <v>256.20641562064156</v>
          </cell>
          <cell r="C88">
            <v>0</v>
          </cell>
          <cell r="D88">
            <v>0</v>
          </cell>
          <cell r="F88">
            <v>288.43419145802653</v>
          </cell>
          <cell r="G88">
            <v>258.93524005891015</v>
          </cell>
          <cell r="H88">
            <v>29.498951399116351</v>
          </cell>
          <cell r="I88">
            <v>0</v>
          </cell>
          <cell r="J88">
            <v>0</v>
          </cell>
          <cell r="K88">
            <v>544.64060707866815</v>
          </cell>
        </row>
        <row r="89">
          <cell r="A89">
            <v>31003</v>
          </cell>
          <cell r="B89">
            <v>167.54439252336448</v>
          </cell>
          <cell r="C89">
            <v>0</v>
          </cell>
          <cell r="D89">
            <v>0</v>
          </cell>
          <cell r="F89">
            <v>209</v>
          </cell>
          <cell r="G89">
            <v>0</v>
          </cell>
          <cell r="H89">
            <v>93.215962441314559</v>
          </cell>
          <cell r="I89">
            <v>0</v>
          </cell>
          <cell r="J89">
            <v>115.78403755868547</v>
          </cell>
          <cell r="K89">
            <v>376.54439252336448</v>
          </cell>
        </row>
        <row r="90">
          <cell r="A90">
            <v>31004</v>
          </cell>
          <cell r="B90">
            <v>424.4540540540541</v>
          </cell>
          <cell r="C90">
            <v>0</v>
          </cell>
          <cell r="D90">
            <v>5</v>
          </cell>
          <cell r="F90">
            <v>783.78070514107435</v>
          </cell>
          <cell r="G90">
            <v>431.78338247292737</v>
          </cell>
          <cell r="H90">
            <v>218.23834005425127</v>
          </cell>
          <cell r="I90">
            <v>0</v>
          </cell>
          <cell r="J90">
            <v>133.75898261389599</v>
          </cell>
          <cell r="K90">
            <v>1213.2347591951284</v>
          </cell>
        </row>
        <row r="91">
          <cell r="A91">
            <v>31005</v>
          </cell>
          <cell r="B91">
            <v>4438</v>
          </cell>
          <cell r="C91">
            <v>183</v>
          </cell>
          <cell r="D91">
            <v>441</v>
          </cell>
          <cell r="F91">
            <v>10839</v>
          </cell>
          <cell r="G91">
            <v>4316.20134228188</v>
          </cell>
          <cell r="H91">
            <v>3358.3926174496646</v>
          </cell>
          <cell r="I91">
            <v>623.38394854586124</v>
          </cell>
          <cell r="J91">
            <v>2541.0220917225956</v>
          </cell>
          <cell r="K91">
            <v>15901</v>
          </cell>
        </row>
        <row r="92">
          <cell r="A92">
            <v>31022</v>
          </cell>
          <cell r="B92">
            <v>112.75</v>
          </cell>
          <cell r="C92">
            <v>0</v>
          </cell>
          <cell r="D92">
            <v>0</v>
          </cell>
          <cell r="F92">
            <v>0</v>
          </cell>
          <cell r="G92">
            <v>0</v>
          </cell>
          <cell r="H92">
            <v>0</v>
          </cell>
          <cell r="I92">
            <v>0</v>
          </cell>
          <cell r="J92">
            <v>0</v>
          </cell>
          <cell r="K92">
            <v>112.75</v>
          </cell>
        </row>
        <row r="93">
          <cell r="A93">
            <v>31033</v>
          </cell>
          <cell r="B93">
            <v>1041</v>
          </cell>
          <cell r="C93">
            <v>0</v>
          </cell>
          <cell r="D93">
            <v>4</v>
          </cell>
          <cell r="F93">
            <v>2757</v>
          </cell>
          <cell r="G93">
            <v>922.3337363966142</v>
          </cell>
          <cell r="H93">
            <v>1297.9347037484888</v>
          </cell>
          <cell r="I93">
            <v>0</v>
          </cell>
          <cell r="J93">
            <v>536.73155985489734</v>
          </cell>
          <cell r="K93">
            <v>3802</v>
          </cell>
        </row>
        <row r="94">
          <cell r="A94">
            <v>31040</v>
          </cell>
          <cell r="B94">
            <v>170.70560747663552</v>
          </cell>
          <cell r="C94">
            <v>0</v>
          </cell>
          <cell r="D94">
            <v>0</v>
          </cell>
          <cell r="F94">
            <v>0</v>
          </cell>
          <cell r="G94">
            <v>0</v>
          </cell>
          <cell r="H94">
            <v>0</v>
          </cell>
          <cell r="I94">
            <v>0</v>
          </cell>
          <cell r="J94">
            <v>0</v>
          </cell>
          <cell r="K94">
            <v>170.70560747663552</v>
          </cell>
        </row>
        <row r="95">
          <cell r="A95">
            <v>31043</v>
          </cell>
          <cell r="B95">
            <v>346</v>
          </cell>
          <cell r="C95">
            <v>0</v>
          </cell>
          <cell r="D95">
            <v>0</v>
          </cell>
          <cell r="F95">
            <v>465</v>
          </cell>
          <cell r="G95">
            <v>280.06692160611851</v>
          </cell>
          <cell r="H95">
            <v>67.57170172084129</v>
          </cell>
          <cell r="I95">
            <v>0</v>
          </cell>
          <cell r="J95">
            <v>117.36137667304014</v>
          </cell>
          <cell r="K95">
            <v>811</v>
          </cell>
        </row>
        <row r="96">
          <cell r="A96">
            <v>32003</v>
          </cell>
          <cell r="B96">
            <v>542</v>
          </cell>
          <cell r="C96">
            <v>0</v>
          </cell>
          <cell r="D96">
            <v>3</v>
          </cell>
          <cell r="F96">
            <v>1030</v>
          </cell>
          <cell r="G96">
            <v>395.15092502434271</v>
          </cell>
          <cell r="H96">
            <v>347.01071080817917</v>
          </cell>
          <cell r="I96">
            <v>0</v>
          </cell>
          <cell r="J96">
            <v>287.83836416747806</v>
          </cell>
          <cell r="K96">
            <v>1575</v>
          </cell>
        </row>
        <row r="97">
          <cell r="A97">
            <v>32010</v>
          </cell>
          <cell r="B97">
            <v>215.10536044362294</v>
          </cell>
          <cell r="C97">
            <v>0</v>
          </cell>
          <cell r="D97">
            <v>0</v>
          </cell>
          <cell r="F97">
            <v>96.437185990976857</v>
          </cell>
          <cell r="G97">
            <v>96.437185990976857</v>
          </cell>
          <cell r="H97">
            <v>0</v>
          </cell>
          <cell r="I97">
            <v>0</v>
          </cell>
          <cell r="J97">
            <v>0</v>
          </cell>
          <cell r="K97">
            <v>311.54254643459979</v>
          </cell>
        </row>
        <row r="98">
          <cell r="A98">
            <v>32011</v>
          </cell>
          <cell r="B98">
            <v>403.89463955637711</v>
          </cell>
          <cell r="C98">
            <v>13</v>
          </cell>
          <cell r="D98">
            <v>3</v>
          </cell>
          <cell r="F98">
            <v>617.5628140090231</v>
          </cell>
          <cell r="G98">
            <v>47.660841146837583</v>
          </cell>
          <cell r="H98">
            <v>238.30420573418789</v>
          </cell>
          <cell r="I98">
            <v>0</v>
          </cell>
          <cell r="J98">
            <v>331.5977671279976</v>
          </cell>
          <cell r="K98">
            <v>1037.4574535654001</v>
          </cell>
        </row>
        <row r="99">
          <cell r="A99">
            <v>33011</v>
          </cell>
          <cell r="B99">
            <v>1341</v>
          </cell>
          <cell r="C99">
            <v>0</v>
          </cell>
          <cell r="D99">
            <v>39</v>
          </cell>
          <cell r="F99">
            <v>2821</v>
          </cell>
          <cell r="G99">
            <v>884.99926443545417</v>
          </cell>
          <cell r="H99">
            <v>1168.2405296064728</v>
          </cell>
          <cell r="I99">
            <v>60.175799926443545</v>
          </cell>
          <cell r="J99">
            <v>707.58440603162921</v>
          </cell>
          <cell r="K99">
            <v>4201</v>
          </cell>
        </row>
        <row r="100">
          <cell r="A100">
            <v>33021</v>
          </cell>
          <cell r="B100">
            <v>598</v>
          </cell>
          <cell r="C100">
            <v>0</v>
          </cell>
          <cell r="D100">
            <v>4</v>
          </cell>
          <cell r="F100">
            <v>1107</v>
          </cell>
          <cell r="G100">
            <v>375.72195589645258</v>
          </cell>
          <cell r="H100">
            <v>427.72866730584855</v>
          </cell>
          <cell r="I100">
            <v>0</v>
          </cell>
          <cell r="J100">
            <v>303.54937679769893</v>
          </cell>
          <cell r="K100">
            <v>1709</v>
          </cell>
        </row>
        <row r="101">
          <cell r="A101">
            <v>33029</v>
          </cell>
          <cell r="B101">
            <v>230.35714285714283</v>
          </cell>
          <cell r="C101">
            <v>0</v>
          </cell>
          <cell r="D101">
            <v>0</v>
          </cell>
          <cell r="F101">
            <v>187.55564667754055</v>
          </cell>
          <cell r="G101">
            <v>71.35269167080348</v>
          </cell>
          <cell r="H101">
            <v>37.714994168853266</v>
          </cell>
          <cell r="I101">
            <v>0</v>
          </cell>
          <cell r="J101">
            <v>78.487960837883833</v>
          </cell>
          <cell r="K101">
            <v>417.91278953468338</v>
          </cell>
        </row>
        <row r="102">
          <cell r="A102">
            <v>34002</v>
          </cell>
          <cell r="B102">
            <v>160.94627895515035</v>
          </cell>
          <cell r="C102">
            <v>0</v>
          </cell>
          <cell r="D102">
            <v>0</v>
          </cell>
          <cell r="F102">
            <v>385.87178088873173</v>
          </cell>
          <cell r="G102">
            <v>0</v>
          </cell>
          <cell r="H102">
            <v>258.62719898708559</v>
          </cell>
          <cell r="I102">
            <v>0</v>
          </cell>
          <cell r="J102">
            <v>127.2445819016461</v>
          </cell>
          <cell r="K102">
            <v>546.81805984388211</v>
          </cell>
        </row>
        <row r="103">
          <cell r="A103">
            <v>34003</v>
          </cell>
          <cell r="B103">
            <v>590.07792207792215</v>
          </cell>
          <cell r="C103">
            <v>0</v>
          </cell>
          <cell r="D103">
            <v>0</v>
          </cell>
          <cell r="F103">
            <v>863.66010756919832</v>
          </cell>
          <cell r="G103">
            <v>510.61659939426056</v>
          </cell>
          <cell r="H103">
            <v>212.42448373237792</v>
          </cell>
          <cell r="I103">
            <v>0</v>
          </cell>
          <cell r="J103">
            <v>140.61902444256003</v>
          </cell>
          <cell r="K103">
            <v>1453.7380296471206</v>
          </cell>
        </row>
        <row r="104">
          <cell r="A104">
            <v>34013</v>
          </cell>
          <cell r="B104">
            <v>285.9277708592777</v>
          </cell>
          <cell r="C104">
            <v>0</v>
          </cell>
          <cell r="D104">
            <v>0</v>
          </cell>
          <cell r="F104">
            <v>181.46718146718143</v>
          </cell>
          <cell r="G104">
            <v>85.907335907335906</v>
          </cell>
          <cell r="H104">
            <v>62.74131274131274</v>
          </cell>
          <cell r="I104">
            <v>0</v>
          </cell>
          <cell r="J104">
            <v>32.818532818532816</v>
          </cell>
          <cell r="K104">
            <v>467.39495232645913</v>
          </cell>
        </row>
        <row r="105">
          <cell r="A105">
            <v>34022</v>
          </cell>
          <cell r="B105">
            <v>2758</v>
          </cell>
          <cell r="C105">
            <v>321</v>
          </cell>
          <cell r="D105">
            <v>398</v>
          </cell>
          <cell r="F105">
            <v>6872.9999999999991</v>
          </cell>
          <cell r="G105">
            <v>2563.4724273369993</v>
          </cell>
          <cell r="H105">
            <v>2487.8856245090337</v>
          </cell>
          <cell r="I105">
            <v>84.225294579732889</v>
          </cell>
          <cell r="J105">
            <v>1737.4166535742338</v>
          </cell>
          <cell r="K105">
            <v>10350</v>
          </cell>
        </row>
        <row r="106">
          <cell r="A106">
            <v>34023</v>
          </cell>
          <cell r="B106">
            <v>323.71108343711086</v>
          </cell>
          <cell r="C106">
            <v>0</v>
          </cell>
          <cell r="D106">
            <v>0</v>
          </cell>
          <cell r="F106">
            <v>318.53281853281851</v>
          </cell>
          <cell r="G106">
            <v>318.53281853281851</v>
          </cell>
          <cell r="H106">
            <v>0</v>
          </cell>
          <cell r="I106">
            <v>0</v>
          </cell>
          <cell r="J106">
            <v>0</v>
          </cell>
          <cell r="K106">
            <v>642.24390196992931</v>
          </cell>
        </row>
        <row r="107">
          <cell r="A107">
            <v>34025</v>
          </cell>
          <cell r="B107">
            <v>210.36114570361147</v>
          </cell>
          <cell r="C107">
            <v>0</v>
          </cell>
          <cell r="D107">
            <v>0</v>
          </cell>
          <cell r="F107">
            <v>0</v>
          </cell>
          <cell r="G107">
            <v>0</v>
          </cell>
          <cell r="H107">
            <v>0</v>
          </cell>
          <cell r="I107">
            <v>0</v>
          </cell>
          <cell r="J107">
            <v>0</v>
          </cell>
          <cell r="K107">
            <v>210.36114570361147</v>
          </cell>
        </row>
        <row r="108">
          <cell r="A108">
            <v>34027</v>
          </cell>
          <cell r="B108">
            <v>775.02380952380963</v>
          </cell>
          <cell r="C108">
            <v>126</v>
          </cell>
          <cell r="D108">
            <v>0</v>
          </cell>
          <cell r="F108">
            <v>1545.1731256967034</v>
          </cell>
          <cell r="G108">
            <v>535.10283046884513</v>
          </cell>
          <cell r="H108">
            <v>602.37290058492852</v>
          </cell>
          <cell r="I108">
            <v>0</v>
          </cell>
          <cell r="J108">
            <v>407.69739464292968</v>
          </cell>
          <cell r="K108">
            <v>2446.1969352205133</v>
          </cell>
        </row>
        <row r="109">
          <cell r="A109">
            <v>34040</v>
          </cell>
          <cell r="B109">
            <v>1880.0537210448497</v>
          </cell>
          <cell r="C109">
            <v>0</v>
          </cell>
          <cell r="D109">
            <v>81</v>
          </cell>
          <cell r="F109">
            <v>3484.1282191112673</v>
          </cell>
          <cell r="G109">
            <v>1458.6166237965817</v>
          </cell>
          <cell r="H109">
            <v>1373.7892740438726</v>
          </cell>
          <cell r="I109">
            <v>0</v>
          </cell>
          <cell r="J109">
            <v>651.72232127081315</v>
          </cell>
          <cell r="K109">
            <v>5445.181940156117</v>
          </cell>
        </row>
        <row r="110">
          <cell r="A110">
            <v>34041</v>
          </cell>
          <cell r="B110">
            <v>370.61904761904759</v>
          </cell>
          <cell r="C110">
            <v>0</v>
          </cell>
          <cell r="D110">
            <v>0</v>
          </cell>
          <cell r="F110">
            <v>246.27122762575596</v>
          </cell>
          <cell r="G110">
            <v>115.47157145937935</v>
          </cell>
          <cell r="H110">
            <v>110.36220989038026</v>
          </cell>
          <cell r="I110">
            <v>0</v>
          </cell>
          <cell r="J110">
            <v>20.437446275996344</v>
          </cell>
          <cell r="K110">
            <v>616.89027524480355</v>
          </cell>
        </row>
        <row r="111">
          <cell r="A111">
            <v>34042</v>
          </cell>
          <cell r="B111">
            <v>330.9220779220779</v>
          </cell>
          <cell r="C111">
            <v>0</v>
          </cell>
          <cell r="D111">
            <v>0</v>
          </cell>
          <cell r="F111">
            <v>271.33989243080151</v>
          </cell>
          <cell r="G111">
            <v>143.65053128689496</v>
          </cell>
          <cell r="H111">
            <v>89.781582054309325</v>
          </cell>
          <cell r="I111">
            <v>0</v>
          </cell>
          <cell r="J111">
            <v>37.907779089597277</v>
          </cell>
          <cell r="K111">
            <v>602.26197035287942</v>
          </cell>
        </row>
        <row r="112">
          <cell r="A112">
            <v>35002</v>
          </cell>
          <cell r="B112">
            <v>139.372972972973</v>
          </cell>
          <cell r="C112">
            <v>0</v>
          </cell>
          <cell r="D112">
            <v>0</v>
          </cell>
          <cell r="F112">
            <v>8.2192948589254566</v>
          </cell>
          <cell r="G112">
            <v>0</v>
          </cell>
          <cell r="H112">
            <v>8.2192948589254566</v>
          </cell>
          <cell r="I112">
            <v>0</v>
          </cell>
          <cell r="J112">
            <v>0</v>
          </cell>
          <cell r="K112">
            <v>147.59226783189845</v>
          </cell>
        </row>
        <row r="113">
          <cell r="A113">
            <v>35005</v>
          </cell>
          <cell r="B113">
            <v>408.22700587084142</v>
          </cell>
          <cell r="C113">
            <v>0</v>
          </cell>
          <cell r="D113">
            <v>17</v>
          </cell>
          <cell r="F113">
            <v>886.00000000000023</v>
          </cell>
          <cell r="G113">
            <v>387.81839348079166</v>
          </cell>
          <cell r="H113">
            <v>370.28405122235165</v>
          </cell>
          <cell r="I113">
            <v>0</v>
          </cell>
          <cell r="J113">
            <v>127.89755529685682</v>
          </cell>
          <cell r="K113">
            <v>1311.2270058708416</v>
          </cell>
        </row>
        <row r="114">
          <cell r="A114">
            <v>35006</v>
          </cell>
          <cell r="B114">
            <v>75.772994129158505</v>
          </cell>
          <cell r="C114">
            <v>0</v>
          </cell>
          <cell r="D114">
            <v>0</v>
          </cell>
          <cell r="F114">
            <v>0</v>
          </cell>
          <cell r="G114">
            <v>0</v>
          </cell>
          <cell r="H114">
            <v>0</v>
          </cell>
          <cell r="I114">
            <v>0</v>
          </cell>
          <cell r="J114">
            <v>0</v>
          </cell>
          <cell r="K114">
            <v>75.772994129158505</v>
          </cell>
        </row>
        <row r="115">
          <cell r="A115">
            <v>35013</v>
          </cell>
          <cell r="B115">
            <v>1718</v>
          </cell>
          <cell r="C115">
            <v>229</v>
          </cell>
          <cell r="D115">
            <v>124</v>
          </cell>
          <cell r="F115">
            <v>3546</v>
          </cell>
          <cell r="G115">
            <v>1616.7862750799652</v>
          </cell>
          <cell r="H115">
            <v>981.62023844140731</v>
          </cell>
          <cell r="I115">
            <v>68.053503925559752</v>
          </cell>
          <cell r="J115">
            <v>879.53998255306783</v>
          </cell>
          <cell r="K115">
            <v>5617</v>
          </cell>
        </row>
        <row r="116">
          <cell r="A116">
            <v>35029</v>
          </cell>
          <cell r="B116">
            <v>22.172972972972975</v>
          </cell>
          <cell r="C116">
            <v>0</v>
          </cell>
          <cell r="D116">
            <v>0</v>
          </cell>
          <cell r="F116">
            <v>0</v>
          </cell>
          <cell r="G116">
            <v>0</v>
          </cell>
          <cell r="H116">
            <v>0</v>
          </cell>
          <cell r="I116">
            <v>0</v>
          </cell>
          <cell r="J116">
            <v>0</v>
          </cell>
          <cell r="K116">
            <v>22.172972972972975</v>
          </cell>
        </row>
        <row r="117">
          <cell r="A117">
            <v>36007</v>
          </cell>
          <cell r="B117">
            <v>172.27074235807859</v>
          </cell>
          <cell r="C117">
            <v>0</v>
          </cell>
          <cell r="D117">
            <v>0</v>
          </cell>
          <cell r="F117">
            <v>0</v>
          </cell>
          <cell r="G117">
            <v>0</v>
          </cell>
          <cell r="H117">
            <v>0</v>
          </cell>
          <cell r="I117">
            <v>0</v>
          </cell>
          <cell r="J117">
            <v>0</v>
          </cell>
          <cell r="K117">
            <v>172.27074235807859</v>
          </cell>
        </row>
        <row r="118">
          <cell r="A118">
            <v>36008</v>
          </cell>
          <cell r="B118">
            <v>583</v>
          </cell>
          <cell r="C118">
            <v>0</v>
          </cell>
          <cell r="D118">
            <v>0</v>
          </cell>
          <cell r="F118">
            <v>1610</v>
          </cell>
          <cell r="G118">
            <v>615.58823529411757</v>
          </cell>
          <cell r="H118">
            <v>523.03475935828885</v>
          </cell>
          <cell r="I118">
            <v>0</v>
          </cell>
          <cell r="J118">
            <v>471.37700534759358</v>
          </cell>
          <cell r="K118">
            <v>2193</v>
          </cell>
        </row>
        <row r="119">
          <cell r="A119">
            <v>36011</v>
          </cell>
          <cell r="B119">
            <v>99.9170305676856</v>
          </cell>
          <cell r="C119">
            <v>0</v>
          </cell>
          <cell r="D119">
            <v>0</v>
          </cell>
          <cell r="F119">
            <v>0</v>
          </cell>
          <cell r="G119">
            <v>0</v>
          </cell>
          <cell r="H119">
            <v>0</v>
          </cell>
          <cell r="I119">
            <v>0</v>
          </cell>
          <cell r="J119">
            <v>0</v>
          </cell>
          <cell r="K119">
            <v>99.9170305676856</v>
          </cell>
        </row>
        <row r="120">
          <cell r="A120">
            <v>36015</v>
          </cell>
          <cell r="B120">
            <v>2339</v>
          </cell>
          <cell r="C120">
            <v>233</v>
          </cell>
          <cell r="D120">
            <v>144</v>
          </cell>
          <cell r="F120">
            <v>4759</v>
          </cell>
          <cell r="G120">
            <v>1648.8694699956197</v>
          </cell>
          <cell r="H120">
            <v>1665.5457731055628</v>
          </cell>
          <cell r="I120">
            <v>9.3804204993429696</v>
          </cell>
          <cell r="J120">
            <v>1435.2043363994744</v>
          </cell>
          <cell r="K120">
            <v>7475</v>
          </cell>
        </row>
        <row r="121">
          <cell r="A121">
            <v>37007</v>
          </cell>
          <cell r="B121">
            <v>0</v>
          </cell>
          <cell r="C121">
            <v>0</v>
          </cell>
          <cell r="D121">
            <v>0</v>
          </cell>
          <cell r="F121">
            <v>148.14494840412769</v>
          </cell>
          <cell r="G121">
            <v>50.792553738558063</v>
          </cell>
          <cell r="H121">
            <v>97.352394665569619</v>
          </cell>
          <cell r="I121">
            <v>0</v>
          </cell>
          <cell r="J121">
            <v>0</v>
          </cell>
          <cell r="K121">
            <v>148.14494840412769</v>
          </cell>
        </row>
        <row r="122">
          <cell r="A122">
            <v>37012</v>
          </cell>
          <cell r="B122">
            <v>101.47933070866141</v>
          </cell>
          <cell r="C122">
            <v>0</v>
          </cell>
          <cell r="D122">
            <v>0</v>
          </cell>
          <cell r="F122">
            <v>58.247052160343195</v>
          </cell>
          <cell r="G122">
            <v>18.444899850775339</v>
          </cell>
          <cell r="H122">
            <v>26.211173472154435</v>
          </cell>
          <cell r="I122">
            <v>0</v>
          </cell>
          <cell r="J122">
            <v>13.59097883741341</v>
          </cell>
          <cell r="K122">
            <v>159.7263828690046</v>
          </cell>
        </row>
        <row r="123">
          <cell r="A123">
            <v>37015</v>
          </cell>
          <cell r="B123">
            <v>1031.5206692913387</v>
          </cell>
          <cell r="C123">
            <v>0</v>
          </cell>
          <cell r="D123">
            <v>32</v>
          </cell>
          <cell r="F123">
            <v>1923.7529478396568</v>
          </cell>
          <cell r="G123">
            <v>591.99875959290102</v>
          </cell>
          <cell r="H123">
            <v>791.27584615537171</v>
          </cell>
          <cell r="I123">
            <v>0</v>
          </cell>
          <cell r="J123">
            <v>540.47834209138421</v>
          </cell>
          <cell r="K123">
            <v>2987.2736171309953</v>
          </cell>
        </row>
        <row r="124">
          <cell r="A124">
            <v>37020</v>
          </cell>
          <cell r="B124">
            <v>253.81222707423578</v>
          </cell>
          <cell r="C124">
            <v>0</v>
          </cell>
          <cell r="D124">
            <v>0</v>
          </cell>
          <cell r="F124">
            <v>357.8550515958724</v>
          </cell>
          <cell r="G124">
            <v>181.04501131033777</v>
          </cell>
          <cell r="H124">
            <v>130.2253590126991</v>
          </cell>
          <cell r="I124">
            <v>0</v>
          </cell>
          <cell r="J124">
            <v>46.584681272835454</v>
          </cell>
          <cell r="K124">
            <v>611.6672786701082</v>
          </cell>
        </row>
        <row r="125">
          <cell r="A125">
            <v>38008</v>
          </cell>
          <cell r="B125">
            <v>228.11581291759464</v>
          </cell>
          <cell r="C125">
            <v>0</v>
          </cell>
          <cell r="D125">
            <v>0</v>
          </cell>
          <cell r="F125">
            <v>316.76529640519777</v>
          </cell>
          <cell r="G125">
            <v>213.9194209489647</v>
          </cell>
          <cell r="H125">
            <v>31.882221391432246</v>
          </cell>
          <cell r="I125">
            <v>0</v>
          </cell>
          <cell r="J125">
            <v>70.963654064800792</v>
          </cell>
          <cell r="K125">
            <v>544.88110932279244</v>
          </cell>
        </row>
        <row r="126">
          <cell r="A126">
            <v>38014</v>
          </cell>
          <cell r="B126">
            <v>0</v>
          </cell>
          <cell r="C126">
            <v>0</v>
          </cell>
          <cell r="D126">
            <v>0</v>
          </cell>
          <cell r="F126">
            <v>311.04539608357123</v>
          </cell>
          <cell r="G126">
            <v>0</v>
          </cell>
          <cell r="H126">
            <v>175.27965316761504</v>
          </cell>
          <cell r="I126">
            <v>0</v>
          </cell>
          <cell r="J126">
            <v>135.76574291595617</v>
          </cell>
          <cell r="K126">
            <v>311.04539608357123</v>
          </cell>
        </row>
        <row r="127">
          <cell r="A127">
            <v>38016</v>
          </cell>
          <cell r="B127">
            <v>205.88418708240536</v>
          </cell>
          <cell r="C127">
            <v>26</v>
          </cell>
          <cell r="D127">
            <v>10</v>
          </cell>
          <cell r="F127">
            <v>179.18930751123105</v>
          </cell>
          <cell r="G127">
            <v>63.484211803979001</v>
          </cell>
          <cell r="H127">
            <v>24.574533601540264</v>
          </cell>
          <cell r="I127">
            <v>0</v>
          </cell>
          <cell r="J127">
            <v>91.130562105711789</v>
          </cell>
          <cell r="K127">
            <v>421.07349459363638</v>
          </cell>
        </row>
        <row r="128">
          <cell r="A128">
            <v>38025</v>
          </cell>
          <cell r="B128">
            <v>562</v>
          </cell>
          <cell r="C128">
            <v>0</v>
          </cell>
          <cell r="D128">
            <v>0</v>
          </cell>
          <cell r="F128">
            <v>1285</v>
          </cell>
          <cell r="G128">
            <v>465.88862559241704</v>
          </cell>
          <cell r="H128">
            <v>504.45892575039483</v>
          </cell>
          <cell r="I128">
            <v>0</v>
          </cell>
          <cell r="J128">
            <v>314.6524486571879</v>
          </cell>
          <cell r="K128">
            <v>1847</v>
          </cell>
        </row>
        <row r="129">
          <cell r="A129">
            <v>41002</v>
          </cell>
          <cell r="B129">
            <v>2905</v>
          </cell>
          <cell r="C129">
            <v>111</v>
          </cell>
          <cell r="D129">
            <v>576</v>
          </cell>
          <cell r="F129">
            <v>6158</v>
          </cell>
          <cell r="G129">
            <v>2869.9803622820382</v>
          </cell>
          <cell r="H129">
            <v>1831.6583714237347</v>
          </cell>
          <cell r="I129">
            <v>180.35110885390213</v>
          </cell>
          <cell r="J129">
            <v>1276.0101574403252</v>
          </cell>
          <cell r="K129">
            <v>9750</v>
          </cell>
        </row>
        <row r="130">
          <cell r="A130">
            <v>41011</v>
          </cell>
          <cell r="B130">
            <v>597</v>
          </cell>
          <cell r="C130">
            <v>0</v>
          </cell>
          <cell r="D130">
            <v>0</v>
          </cell>
          <cell r="F130">
            <v>964</v>
          </cell>
          <cell r="G130">
            <v>662.20060790273556</v>
          </cell>
          <cell r="H130">
            <v>179.71225937183385</v>
          </cell>
          <cell r="I130">
            <v>0</v>
          </cell>
          <cell r="J130">
            <v>122.08713272543061</v>
          </cell>
          <cell r="K130">
            <v>1561</v>
          </cell>
        </row>
        <row r="131">
          <cell r="A131">
            <v>41018</v>
          </cell>
          <cell r="B131">
            <v>1059</v>
          </cell>
          <cell r="C131">
            <v>55</v>
          </cell>
          <cell r="D131">
            <v>15</v>
          </cell>
          <cell r="F131">
            <v>2021</v>
          </cell>
          <cell r="G131">
            <v>953.78826530612241</v>
          </cell>
          <cell r="H131">
            <v>597.01989795918371</v>
          </cell>
          <cell r="I131">
            <v>0</v>
          </cell>
          <cell r="J131">
            <v>470.19183673469377</v>
          </cell>
          <cell r="K131">
            <v>3150</v>
          </cell>
        </row>
        <row r="132">
          <cell r="A132">
            <v>41027</v>
          </cell>
          <cell r="B132">
            <v>543.20078482668407</v>
          </cell>
          <cell r="C132">
            <v>28</v>
          </cell>
          <cell r="D132">
            <v>0</v>
          </cell>
          <cell r="F132">
            <v>711.02636940270145</v>
          </cell>
          <cell r="G132">
            <v>368.26950802136798</v>
          </cell>
          <cell r="H132">
            <v>187.46249052894933</v>
          </cell>
          <cell r="I132">
            <v>0</v>
          </cell>
          <cell r="J132">
            <v>155.29437085238408</v>
          </cell>
          <cell r="K132">
            <v>1282.2271542293856</v>
          </cell>
        </row>
        <row r="133">
          <cell r="A133">
            <v>41034</v>
          </cell>
          <cell r="B133">
            <v>442.81516587677726</v>
          </cell>
          <cell r="C133">
            <v>0</v>
          </cell>
          <cell r="D133">
            <v>0</v>
          </cell>
          <cell r="F133">
            <v>515.14417785604223</v>
          </cell>
          <cell r="G133">
            <v>515.14417785604223</v>
          </cell>
          <cell r="H133">
            <v>0</v>
          </cell>
          <cell r="I133">
            <v>0</v>
          </cell>
          <cell r="J133">
            <v>0</v>
          </cell>
          <cell r="K133">
            <v>957.95934373281943</v>
          </cell>
        </row>
        <row r="134">
          <cell r="A134">
            <v>41048</v>
          </cell>
          <cell r="B134">
            <v>1103</v>
          </cell>
          <cell r="C134">
            <v>0</v>
          </cell>
          <cell r="D134">
            <v>0</v>
          </cell>
          <cell r="F134">
            <v>2246.9999999999995</v>
          </cell>
          <cell r="G134">
            <v>932.08083252662129</v>
          </cell>
          <cell r="H134">
            <v>651.47773475314614</v>
          </cell>
          <cell r="I134">
            <v>56.55566311713455</v>
          </cell>
          <cell r="J134">
            <v>606.88576960309763</v>
          </cell>
          <cell r="K134">
            <v>3349.9999999999995</v>
          </cell>
        </row>
        <row r="135">
          <cell r="A135">
            <v>41081</v>
          </cell>
          <cell r="B135">
            <v>1035.7992151733158</v>
          </cell>
          <cell r="C135">
            <v>0</v>
          </cell>
          <cell r="D135">
            <v>68</v>
          </cell>
          <cell r="F135">
            <v>2310.9736305972988</v>
          </cell>
          <cell r="G135">
            <v>1345.1108512065853</v>
          </cell>
          <cell r="H135">
            <v>534.49582051242714</v>
          </cell>
          <cell r="I135">
            <v>0</v>
          </cell>
          <cell r="J135">
            <v>431.36695887828654</v>
          </cell>
          <cell r="K135">
            <v>3414.7728457706144</v>
          </cell>
        </row>
        <row r="136">
          <cell r="A136">
            <v>41082</v>
          </cell>
          <cell r="B136">
            <v>239.18483412322277</v>
          </cell>
          <cell r="C136">
            <v>0</v>
          </cell>
          <cell r="D136">
            <v>0</v>
          </cell>
          <cell r="F136">
            <v>238.85582214395771</v>
          </cell>
          <cell r="G136">
            <v>145.39050043545254</v>
          </cell>
          <cell r="H136">
            <v>56.540750169342644</v>
          </cell>
          <cell r="I136">
            <v>0</v>
          </cell>
          <cell r="J136">
            <v>36.924571539162542</v>
          </cell>
          <cell r="K136">
            <v>478.04065626718045</v>
          </cell>
        </row>
        <row r="137">
          <cell r="A137">
            <v>42004</v>
          </cell>
          <cell r="B137">
            <v>320.92297650130553</v>
          </cell>
          <cell r="C137">
            <v>0</v>
          </cell>
          <cell r="D137">
            <v>0</v>
          </cell>
          <cell r="F137">
            <v>415.06173269882333</v>
          </cell>
          <cell r="G137">
            <v>268.29957307051012</v>
          </cell>
          <cell r="H137">
            <v>146.76215962831324</v>
          </cell>
          <cell r="I137">
            <v>0</v>
          </cell>
          <cell r="J137">
            <v>0</v>
          </cell>
          <cell r="K137">
            <v>735.98470920012892</v>
          </cell>
        </row>
        <row r="138">
          <cell r="A138">
            <v>42006</v>
          </cell>
          <cell r="B138">
            <v>1591</v>
          </cell>
          <cell r="C138">
            <v>70</v>
          </cell>
          <cell r="D138">
            <v>5</v>
          </cell>
          <cell r="F138">
            <v>3268</v>
          </cell>
          <cell r="G138">
            <v>1372.0857519788917</v>
          </cell>
          <cell r="H138">
            <v>1089.6926121372032</v>
          </cell>
          <cell r="I138">
            <v>0</v>
          </cell>
          <cell r="J138">
            <v>806.22163588390492</v>
          </cell>
          <cell r="K138">
            <v>4934</v>
          </cell>
        </row>
        <row r="139">
          <cell r="A139">
            <v>42008</v>
          </cell>
          <cell r="B139">
            <v>518.07702349869453</v>
          </cell>
          <cell r="C139">
            <v>0</v>
          </cell>
          <cell r="D139">
            <v>0</v>
          </cell>
          <cell r="F139">
            <v>787.93826730117655</v>
          </cell>
          <cell r="G139">
            <v>201.6194978094187</v>
          </cell>
          <cell r="H139">
            <v>296.63558298397237</v>
          </cell>
          <cell r="I139">
            <v>0</v>
          </cell>
          <cell r="J139">
            <v>289.68318650778554</v>
          </cell>
          <cell r="K139">
            <v>1306.0152907998711</v>
          </cell>
        </row>
        <row r="140">
          <cell r="A140">
            <v>42025</v>
          </cell>
          <cell r="B140">
            <v>1282</v>
          </cell>
          <cell r="C140">
            <v>0</v>
          </cell>
          <cell r="D140">
            <v>5</v>
          </cell>
          <cell r="F140">
            <v>2464</v>
          </cell>
          <cell r="G140">
            <v>636.15642458100558</v>
          </cell>
          <cell r="H140">
            <v>1170.0558659217879</v>
          </cell>
          <cell r="I140">
            <v>0</v>
          </cell>
          <cell r="J140">
            <v>657.78770949720672</v>
          </cell>
          <cell r="K140">
            <v>3751</v>
          </cell>
        </row>
        <row r="141">
          <cell r="A141">
            <v>42028</v>
          </cell>
          <cell r="B141">
            <v>412</v>
          </cell>
          <cell r="C141">
            <v>0</v>
          </cell>
          <cell r="D141">
            <v>0</v>
          </cell>
          <cell r="F141">
            <v>741</v>
          </cell>
          <cell r="G141">
            <v>307.07201086956519</v>
          </cell>
          <cell r="H141">
            <v>219.48097826086956</v>
          </cell>
          <cell r="I141">
            <v>0</v>
          </cell>
          <cell r="J141">
            <v>214.44701086956519</v>
          </cell>
          <cell r="K141">
            <v>1153</v>
          </cell>
        </row>
        <row r="142">
          <cell r="A142">
            <v>43005</v>
          </cell>
          <cell r="B142">
            <v>1265</v>
          </cell>
          <cell r="C142">
            <v>60</v>
          </cell>
          <cell r="D142">
            <v>49</v>
          </cell>
          <cell r="F142">
            <v>2743.0000000000005</v>
          </cell>
          <cell r="G142">
            <v>796.77107016856144</v>
          </cell>
          <cell r="H142">
            <v>1102.1462171697376</v>
          </cell>
          <cell r="I142">
            <v>0</v>
          </cell>
          <cell r="J142">
            <v>844.08271266170129</v>
          </cell>
          <cell r="K142">
            <v>4117</v>
          </cell>
        </row>
        <row r="143">
          <cell r="A143">
            <v>43010</v>
          </cell>
          <cell r="B143">
            <v>436</v>
          </cell>
          <cell r="C143">
            <v>0</v>
          </cell>
          <cell r="D143">
            <v>0</v>
          </cell>
          <cell r="F143">
            <v>650.99999999999977</v>
          </cell>
          <cell r="G143">
            <v>392.86434782608683</v>
          </cell>
          <cell r="H143">
            <v>132.46434782608688</v>
          </cell>
          <cell r="I143">
            <v>0</v>
          </cell>
          <cell r="J143">
            <v>125.67130434782605</v>
          </cell>
          <cell r="K143">
            <v>1086.9999999999998</v>
          </cell>
        </row>
        <row r="144">
          <cell r="A144">
            <v>43018</v>
          </cell>
          <cell r="B144">
            <v>505</v>
          </cell>
          <cell r="C144">
            <v>0</v>
          </cell>
          <cell r="D144">
            <v>6</v>
          </cell>
          <cell r="F144">
            <v>929</v>
          </cell>
          <cell r="G144">
            <v>253.65187713310581</v>
          </cell>
          <cell r="H144">
            <v>291.69965870307169</v>
          </cell>
          <cell r="I144">
            <v>0</v>
          </cell>
          <cell r="J144">
            <v>383.6484641638225</v>
          </cell>
          <cell r="K144">
            <v>1440</v>
          </cell>
        </row>
        <row r="145">
          <cell r="A145">
            <v>44012</v>
          </cell>
          <cell r="B145">
            <v>319.15777262180973</v>
          </cell>
          <cell r="C145">
            <v>0</v>
          </cell>
          <cell r="D145">
            <v>0</v>
          </cell>
          <cell r="F145">
            <v>405.51775553213912</v>
          </cell>
          <cell r="G145">
            <v>405.51775553213912</v>
          </cell>
          <cell r="H145">
            <v>0</v>
          </cell>
          <cell r="I145">
            <v>0</v>
          </cell>
          <cell r="J145">
            <v>0</v>
          </cell>
          <cell r="K145">
            <v>724.67552815394879</v>
          </cell>
        </row>
        <row r="146">
          <cell r="A146">
            <v>44019</v>
          </cell>
          <cell r="B146">
            <v>580.45700824499409</v>
          </cell>
          <cell r="C146">
            <v>0</v>
          </cell>
          <cell r="D146">
            <v>0</v>
          </cell>
          <cell r="F146">
            <v>844.24294060370028</v>
          </cell>
          <cell r="G146">
            <v>494.58373904576433</v>
          </cell>
          <cell r="H146">
            <v>136.87317429406039</v>
          </cell>
          <cell r="I146">
            <v>212.78602726387541</v>
          </cell>
          <cell r="J146">
            <v>0</v>
          </cell>
          <cell r="K146">
            <v>1424.6999488486945</v>
          </cell>
        </row>
        <row r="147">
          <cell r="A147">
            <v>44021</v>
          </cell>
          <cell r="B147">
            <v>8147</v>
          </cell>
          <cell r="C147">
            <v>502</v>
          </cell>
          <cell r="D147">
            <v>709</v>
          </cell>
          <cell r="F147">
            <v>16793</v>
          </cell>
          <cell r="G147">
            <v>8414.4299711091571</v>
          </cell>
          <cell r="H147">
            <v>3822.2479587991456</v>
          </cell>
          <cell r="I147">
            <v>1008.2971988443661</v>
          </cell>
          <cell r="J147">
            <v>3548.0248712473308</v>
          </cell>
          <cell r="K147">
            <v>26151</v>
          </cell>
        </row>
        <row r="148">
          <cell r="A148">
            <v>44034</v>
          </cell>
          <cell r="B148">
            <v>173.97670807453414</v>
          </cell>
          <cell r="C148">
            <v>0</v>
          </cell>
          <cell r="D148">
            <v>0</v>
          </cell>
          <cell r="F148">
            <v>632.85108188479296</v>
          </cell>
          <cell r="G148">
            <v>0</v>
          </cell>
          <cell r="H148">
            <v>300.63350839998486</v>
          </cell>
          <cell r="I148">
            <v>0</v>
          </cell>
          <cell r="J148">
            <v>332.21757348480821</v>
          </cell>
          <cell r="K148">
            <v>806.82778995932711</v>
          </cell>
        </row>
        <row r="149">
          <cell r="A149">
            <v>44040</v>
          </cell>
          <cell r="B149">
            <v>686</v>
          </cell>
          <cell r="C149">
            <v>0</v>
          </cell>
          <cell r="D149">
            <v>8</v>
          </cell>
          <cell r="F149">
            <v>1330</v>
          </cell>
          <cell r="G149">
            <v>623.93653516295024</v>
          </cell>
          <cell r="H149">
            <v>396.94682675814749</v>
          </cell>
          <cell r="I149">
            <v>0</v>
          </cell>
          <cell r="J149">
            <v>309.11663807890221</v>
          </cell>
          <cell r="K149">
            <v>2024</v>
          </cell>
        </row>
        <row r="150">
          <cell r="A150">
            <v>44043</v>
          </cell>
          <cell r="B150">
            <v>137.84222737819027</v>
          </cell>
          <cell r="C150">
            <v>0</v>
          </cell>
          <cell r="D150">
            <v>0</v>
          </cell>
          <cell r="F150">
            <v>277.48224446786094</v>
          </cell>
          <cell r="G150">
            <v>60.962008254302773</v>
          </cell>
          <cell r="H150">
            <v>72.523768440463641</v>
          </cell>
          <cell r="I150">
            <v>0</v>
          </cell>
          <cell r="J150">
            <v>143.99646777309448</v>
          </cell>
          <cell r="K150">
            <v>415.32447184605121</v>
          </cell>
        </row>
        <row r="151">
          <cell r="A151">
            <v>44045</v>
          </cell>
          <cell r="B151">
            <v>78.633540372670794</v>
          </cell>
          <cell r="C151">
            <v>0</v>
          </cell>
          <cell r="D151">
            <v>0</v>
          </cell>
          <cell r="F151">
            <v>53.860907333483965</v>
          </cell>
          <cell r="G151">
            <v>17.189651276643822</v>
          </cell>
          <cell r="H151">
            <v>8.0218372624337828</v>
          </cell>
          <cell r="I151">
            <v>0</v>
          </cell>
          <cell r="J151">
            <v>28.649418794406365</v>
          </cell>
          <cell r="K151">
            <v>132.49444770615474</v>
          </cell>
        </row>
        <row r="152">
          <cell r="A152">
            <v>44073</v>
          </cell>
          <cell r="B152">
            <v>119.91614906832298</v>
          </cell>
          <cell r="C152">
            <v>0</v>
          </cell>
          <cell r="D152">
            <v>0</v>
          </cell>
          <cell r="F152">
            <v>61.882744595917757</v>
          </cell>
          <cell r="G152">
            <v>61.882744595917757</v>
          </cell>
          <cell r="H152">
            <v>0</v>
          </cell>
          <cell r="I152">
            <v>0</v>
          </cell>
          <cell r="J152">
            <v>0</v>
          </cell>
          <cell r="K152">
            <v>181.79889366424072</v>
          </cell>
        </row>
        <row r="153">
          <cell r="A153">
            <v>44083</v>
          </cell>
          <cell r="B153">
            <v>1241</v>
          </cell>
          <cell r="C153">
            <v>49</v>
          </cell>
          <cell r="D153">
            <v>49</v>
          </cell>
          <cell r="F153">
            <v>2393</v>
          </cell>
          <cell r="G153">
            <v>816.41079199303749</v>
          </cell>
          <cell r="H153">
            <v>990.31462140992176</v>
          </cell>
          <cell r="I153">
            <v>0</v>
          </cell>
          <cell r="J153">
            <v>586.27458659704087</v>
          </cell>
          <cell r="K153">
            <v>3732</v>
          </cell>
        </row>
        <row r="154">
          <cell r="A154">
            <v>44084</v>
          </cell>
          <cell r="B154">
            <v>498</v>
          </cell>
          <cell r="C154">
            <v>31</v>
          </cell>
          <cell r="D154">
            <v>4</v>
          </cell>
          <cell r="F154">
            <v>747.00000000000011</v>
          </cell>
          <cell r="G154">
            <v>431.89083557951483</v>
          </cell>
          <cell r="H154">
            <v>240.61051212938006</v>
          </cell>
          <cell r="I154">
            <v>0</v>
          </cell>
          <cell r="J154">
            <v>74.498652291105131</v>
          </cell>
          <cell r="K154">
            <v>1280</v>
          </cell>
        </row>
        <row r="155">
          <cell r="A155">
            <v>44085</v>
          </cell>
          <cell r="B155">
            <v>335.54299175500586</v>
          </cell>
          <cell r="C155">
            <v>0</v>
          </cell>
          <cell r="D155">
            <v>0</v>
          </cell>
          <cell r="F155">
            <v>352.75705939629995</v>
          </cell>
          <cell r="G155">
            <v>237.47697462626729</v>
          </cell>
          <cell r="H155">
            <v>63.404046623517971</v>
          </cell>
          <cell r="I155">
            <v>0</v>
          </cell>
          <cell r="J155">
            <v>51.876038146514695</v>
          </cell>
          <cell r="K155">
            <v>688.30005115130575</v>
          </cell>
        </row>
        <row r="156">
          <cell r="A156">
            <v>45035</v>
          </cell>
          <cell r="B156">
            <v>1507</v>
          </cell>
          <cell r="C156">
            <v>26</v>
          </cell>
          <cell r="D156">
            <v>70</v>
          </cell>
          <cell r="F156">
            <v>3138</v>
          </cell>
          <cell r="G156">
            <v>1367.4085656016314</v>
          </cell>
          <cell r="H156">
            <v>1037.8225696804896</v>
          </cell>
          <cell r="I156">
            <v>0</v>
          </cell>
          <cell r="J156">
            <v>732.76886471787896</v>
          </cell>
          <cell r="K156">
            <v>4741</v>
          </cell>
        </row>
        <row r="157">
          <cell r="A157">
            <v>45041</v>
          </cell>
          <cell r="B157">
            <v>561</v>
          </cell>
          <cell r="C157">
            <v>0</v>
          </cell>
          <cell r="D157">
            <v>67</v>
          </cell>
          <cell r="F157">
            <v>897</v>
          </cell>
          <cell r="G157">
            <v>425.96770334928232</v>
          </cell>
          <cell r="H157">
            <v>181.33133971291869</v>
          </cell>
          <cell r="I157">
            <v>0</v>
          </cell>
          <cell r="J157">
            <v>289.70095693779911</v>
          </cell>
          <cell r="K157">
            <v>1525</v>
          </cell>
        </row>
        <row r="158">
          <cell r="A158">
            <v>45059</v>
          </cell>
          <cell r="B158">
            <v>555</v>
          </cell>
          <cell r="C158">
            <v>0</v>
          </cell>
          <cell r="D158">
            <v>0</v>
          </cell>
          <cell r="F158">
            <v>1021.0000000000002</v>
          </cell>
          <cell r="G158">
            <v>524.56038135593224</v>
          </cell>
          <cell r="H158">
            <v>300.67584745762713</v>
          </cell>
          <cell r="I158">
            <v>0</v>
          </cell>
          <cell r="J158">
            <v>195.76377118644066</v>
          </cell>
          <cell r="K158">
            <v>1576.0000000000002</v>
          </cell>
        </row>
        <row r="159">
          <cell r="A159">
            <v>46003</v>
          </cell>
          <cell r="B159">
            <v>1362</v>
          </cell>
          <cell r="C159">
            <v>48</v>
          </cell>
          <cell r="D159">
            <v>0</v>
          </cell>
          <cell r="F159">
            <v>2614</v>
          </cell>
          <cell r="G159">
            <v>859.79726934215978</v>
          </cell>
          <cell r="H159">
            <v>917.11708729830377</v>
          </cell>
          <cell r="I159">
            <v>0</v>
          </cell>
          <cell r="J159">
            <v>837.08564335953668</v>
          </cell>
          <cell r="K159">
            <v>4024</v>
          </cell>
        </row>
        <row r="160">
          <cell r="A160">
            <v>46013</v>
          </cell>
          <cell r="B160">
            <v>406.09459459459458</v>
          </cell>
          <cell r="C160">
            <v>0</v>
          </cell>
          <cell r="D160">
            <v>0</v>
          </cell>
          <cell r="F160">
            <v>539.66188876562751</v>
          </cell>
          <cell r="G160">
            <v>187.06767152590027</v>
          </cell>
          <cell r="H160">
            <v>231.28366661384032</v>
          </cell>
          <cell r="I160">
            <v>0</v>
          </cell>
          <cell r="J160">
            <v>121.31055062588686</v>
          </cell>
          <cell r="K160">
            <v>945.75648336022209</v>
          </cell>
        </row>
        <row r="161">
          <cell r="A161">
            <v>46014</v>
          </cell>
          <cell r="B161">
            <v>1323</v>
          </cell>
          <cell r="C161">
            <v>29</v>
          </cell>
          <cell r="D161">
            <v>7</v>
          </cell>
          <cell r="F161">
            <v>2150</v>
          </cell>
          <cell r="G161">
            <v>959.78260869565236</v>
          </cell>
          <cell r="H161">
            <v>750</v>
          </cell>
          <cell r="I161">
            <v>0</v>
          </cell>
          <cell r="J161">
            <v>440.21739130434787</v>
          </cell>
          <cell r="K161">
            <v>3509</v>
          </cell>
        </row>
        <row r="162">
          <cell r="A162">
            <v>46021</v>
          </cell>
          <cell r="B162">
            <v>3296</v>
          </cell>
          <cell r="C162">
            <v>176</v>
          </cell>
          <cell r="D162">
            <v>256</v>
          </cell>
          <cell r="F162">
            <v>7077.9999999999991</v>
          </cell>
          <cell r="G162">
            <v>2627.2822391559198</v>
          </cell>
          <cell r="H162">
            <v>2314.0413247362244</v>
          </cell>
          <cell r="I162">
            <v>212.63042203985927</v>
          </cell>
          <cell r="J162">
            <v>1924.046014067995</v>
          </cell>
          <cell r="K162">
            <v>10806</v>
          </cell>
        </row>
        <row r="163">
          <cell r="A163">
            <v>46024</v>
          </cell>
          <cell r="B163">
            <v>260.47360248447205</v>
          </cell>
          <cell r="C163">
            <v>0</v>
          </cell>
          <cell r="D163">
            <v>0</v>
          </cell>
          <cell r="F163">
            <v>215.40526618580526</v>
          </cell>
          <cell r="G163">
            <v>62.537012763620886</v>
          </cell>
          <cell r="H163">
            <v>79.908405197960022</v>
          </cell>
          <cell r="I163">
            <v>0</v>
          </cell>
          <cell r="J163">
            <v>72.959848224224359</v>
          </cell>
          <cell r="K163">
            <v>475.87886867027731</v>
          </cell>
        </row>
        <row r="164">
          <cell r="A164">
            <v>46025</v>
          </cell>
          <cell r="B164">
            <v>79.905405405405418</v>
          </cell>
          <cell r="C164">
            <v>0</v>
          </cell>
          <cell r="D164">
            <v>0</v>
          </cell>
          <cell r="F164">
            <v>213.33811123437243</v>
          </cell>
          <cell r="G164">
            <v>36.507056467914005</v>
          </cell>
          <cell r="H164">
            <v>30.802828894802442</v>
          </cell>
          <cell r="I164">
            <v>0</v>
          </cell>
          <cell r="J164">
            <v>146.02822587165602</v>
          </cell>
          <cell r="K164">
            <v>293.24351663977785</v>
          </cell>
        </row>
        <row r="165">
          <cell r="A165">
            <v>71004</v>
          </cell>
          <cell r="B165">
            <v>730</v>
          </cell>
          <cell r="C165">
            <v>0</v>
          </cell>
          <cell r="D165">
            <v>0</v>
          </cell>
          <cell r="F165">
            <v>1589.9999999999998</v>
          </cell>
          <cell r="G165">
            <v>360.49867021276594</v>
          </cell>
          <cell r="H165">
            <v>692.45345744680833</v>
          </cell>
          <cell r="I165">
            <v>0</v>
          </cell>
          <cell r="J165">
            <v>537.04787234042544</v>
          </cell>
          <cell r="K165">
            <v>2320</v>
          </cell>
        </row>
        <row r="166">
          <cell r="A166">
            <v>71011</v>
          </cell>
          <cell r="B166">
            <v>302</v>
          </cell>
          <cell r="C166">
            <v>0</v>
          </cell>
          <cell r="D166">
            <v>0</v>
          </cell>
          <cell r="F166">
            <v>573</v>
          </cell>
          <cell r="G166">
            <v>199</v>
          </cell>
          <cell r="H166">
            <v>230</v>
          </cell>
          <cell r="I166">
            <v>0</v>
          </cell>
          <cell r="J166">
            <v>144</v>
          </cell>
          <cell r="K166">
            <v>875</v>
          </cell>
        </row>
        <row r="167">
          <cell r="A167">
            <v>71016</v>
          </cell>
          <cell r="B167">
            <v>1955</v>
          </cell>
          <cell r="C167">
            <v>36</v>
          </cell>
          <cell r="D167">
            <v>273</v>
          </cell>
          <cell r="F167">
            <v>3990.9999999999995</v>
          </cell>
          <cell r="G167">
            <v>1475.0471380471381</v>
          </cell>
          <cell r="H167">
            <v>970.61616161616166</v>
          </cell>
          <cell r="I167">
            <v>352.48148148148147</v>
          </cell>
          <cell r="J167">
            <v>1192.8552188552187</v>
          </cell>
          <cell r="K167">
            <v>6255</v>
          </cell>
        </row>
        <row r="168">
          <cell r="A168">
            <v>71022</v>
          </cell>
          <cell r="B168">
            <v>2776</v>
          </cell>
          <cell r="C168">
            <v>198</v>
          </cell>
          <cell r="D168">
            <v>507</v>
          </cell>
          <cell r="F168">
            <v>7167</v>
          </cell>
          <cell r="G168">
            <v>2810.2815364469661</v>
          </cell>
          <cell r="H168">
            <v>1993.7878655608904</v>
          </cell>
          <cell r="I168">
            <v>813.36534264513307</v>
          </cell>
          <cell r="J168">
            <v>1549.5652553470102</v>
          </cell>
          <cell r="K168">
            <v>10648</v>
          </cell>
        </row>
        <row r="169">
          <cell r="A169">
            <v>71024</v>
          </cell>
          <cell r="B169">
            <v>849.98035363457757</v>
          </cell>
          <cell r="C169">
            <v>0</v>
          </cell>
          <cell r="D169">
            <v>0</v>
          </cell>
          <cell r="F169">
            <v>1506.2823400438513</v>
          </cell>
          <cell r="G169">
            <v>568.1399233159583</v>
          </cell>
          <cell r="H169">
            <v>500.26964345933135</v>
          </cell>
          <cell r="I169">
            <v>0</v>
          </cell>
          <cell r="J169">
            <v>437.87277326856128</v>
          </cell>
          <cell r="K169">
            <v>2356.2626936784291</v>
          </cell>
        </row>
        <row r="170">
          <cell r="A170">
            <v>71034</v>
          </cell>
          <cell r="B170">
            <v>337</v>
          </cell>
          <cell r="C170">
            <v>70</v>
          </cell>
          <cell r="D170">
            <v>0</v>
          </cell>
          <cell r="F170">
            <v>581</v>
          </cell>
          <cell r="G170">
            <v>226.18265682656829</v>
          </cell>
          <cell r="H170">
            <v>177.94464944649448</v>
          </cell>
          <cell r="I170">
            <v>0</v>
          </cell>
          <cell r="J170">
            <v>176.87269372693726</v>
          </cell>
          <cell r="K170">
            <v>988</v>
          </cell>
        </row>
        <row r="171">
          <cell r="A171">
            <v>71037</v>
          </cell>
          <cell r="B171">
            <v>190.01964636542237</v>
          </cell>
          <cell r="C171">
            <v>0</v>
          </cell>
          <cell r="D171">
            <v>0</v>
          </cell>
          <cell r="F171">
            <v>266.71765995614902</v>
          </cell>
          <cell r="G171">
            <v>178.17171616503882</v>
          </cell>
          <cell r="H171">
            <v>88.545943791110219</v>
          </cell>
          <cell r="I171">
            <v>0</v>
          </cell>
          <cell r="J171">
            <v>0</v>
          </cell>
          <cell r="K171">
            <v>456.7373063215714</v>
          </cell>
        </row>
        <row r="172">
          <cell r="A172">
            <v>71053</v>
          </cell>
          <cell r="B172">
            <v>1131</v>
          </cell>
          <cell r="C172">
            <v>126</v>
          </cell>
          <cell r="D172">
            <v>0</v>
          </cell>
          <cell r="F172">
            <v>2603</v>
          </cell>
          <cell r="G172">
            <v>918.02232142857144</v>
          </cell>
          <cell r="H172">
            <v>883.16071428571433</v>
          </cell>
          <cell r="I172">
            <v>0</v>
          </cell>
          <cell r="J172">
            <v>801.81696428571433</v>
          </cell>
          <cell r="K172">
            <v>3860</v>
          </cell>
        </row>
        <row r="173">
          <cell r="A173">
            <v>71057</v>
          </cell>
          <cell r="B173">
            <v>619</v>
          </cell>
          <cell r="C173">
            <v>0</v>
          </cell>
          <cell r="D173">
            <v>22</v>
          </cell>
          <cell r="F173">
            <v>1225</v>
          </cell>
          <cell r="G173">
            <v>429.00843881856542</v>
          </cell>
          <cell r="H173">
            <v>496.20253164556959</v>
          </cell>
          <cell r="I173">
            <v>0</v>
          </cell>
          <cell r="J173">
            <v>299.78902953586504</v>
          </cell>
          <cell r="K173">
            <v>1866</v>
          </cell>
        </row>
        <row r="174">
          <cell r="A174">
            <v>71066</v>
          </cell>
          <cell r="B174">
            <v>408</v>
          </cell>
          <cell r="C174">
            <v>0</v>
          </cell>
          <cell r="D174">
            <v>0</v>
          </cell>
          <cell r="F174">
            <v>730.99999999999989</v>
          </cell>
          <cell r="G174">
            <v>292.18436578171088</v>
          </cell>
          <cell r="H174">
            <v>300.80973451327429</v>
          </cell>
          <cell r="I174">
            <v>0</v>
          </cell>
          <cell r="J174">
            <v>138.00589970501474</v>
          </cell>
          <cell r="K174">
            <v>1139</v>
          </cell>
        </row>
        <row r="175">
          <cell r="A175">
            <v>71070</v>
          </cell>
          <cell r="B175">
            <v>818</v>
          </cell>
          <cell r="C175">
            <v>48</v>
          </cell>
          <cell r="D175">
            <v>0</v>
          </cell>
          <cell r="F175">
            <v>1143</v>
          </cell>
          <cell r="G175">
            <v>574.67499999999995</v>
          </cell>
          <cell r="H175">
            <v>367.24166666666667</v>
          </cell>
          <cell r="I175">
            <v>0</v>
          </cell>
          <cell r="J175">
            <v>201.08333333333334</v>
          </cell>
          <cell r="K175">
            <v>2009</v>
          </cell>
        </row>
        <row r="176">
          <cell r="A176">
            <v>72003</v>
          </cell>
          <cell r="B176">
            <v>184.61798941798943</v>
          </cell>
          <cell r="C176">
            <v>0</v>
          </cell>
          <cell r="D176">
            <v>0</v>
          </cell>
          <cell r="F176">
            <v>246.6330560853265</v>
          </cell>
          <cell r="G176">
            <v>0</v>
          </cell>
          <cell r="H176">
            <v>160.52410115898408</v>
          </cell>
          <cell r="I176">
            <v>0</v>
          </cell>
          <cell r="J176">
            <v>86.108954926342449</v>
          </cell>
          <cell r="K176">
            <v>431.25104550331594</v>
          </cell>
        </row>
        <row r="177">
          <cell r="A177">
            <v>72004</v>
          </cell>
          <cell r="B177">
            <v>743.38201058201048</v>
          </cell>
          <cell r="C177">
            <v>0</v>
          </cell>
          <cell r="D177">
            <v>27</v>
          </cell>
          <cell r="F177">
            <v>1547.3669439146738</v>
          </cell>
          <cell r="G177">
            <v>496.3452568554265</v>
          </cell>
          <cell r="H177">
            <v>580.13003311948353</v>
          </cell>
          <cell r="I177">
            <v>0</v>
          </cell>
          <cell r="J177">
            <v>470.89165393976361</v>
          </cell>
          <cell r="K177">
            <v>2317.7489544966843</v>
          </cell>
        </row>
        <row r="178">
          <cell r="A178">
            <v>72018</v>
          </cell>
          <cell r="B178">
            <v>304.29118773946362</v>
          </cell>
          <cell r="K178">
            <v>304.29118773946362</v>
          </cell>
        </row>
        <row r="179">
          <cell r="A179">
            <v>72020</v>
          </cell>
          <cell r="B179">
            <v>725</v>
          </cell>
          <cell r="C179">
            <v>87</v>
          </cell>
          <cell r="D179">
            <v>0</v>
          </cell>
          <cell r="F179">
            <v>1323</v>
          </cell>
          <cell r="G179">
            <v>444.99917559769165</v>
          </cell>
          <cell r="H179">
            <v>513.71228359439408</v>
          </cell>
          <cell r="I179">
            <v>0</v>
          </cell>
          <cell r="J179">
            <v>364.28854080791427</v>
          </cell>
          <cell r="K179">
            <v>2135</v>
          </cell>
        </row>
        <row r="180">
          <cell r="A180">
            <v>72021</v>
          </cell>
          <cell r="B180">
            <v>740.70881226053643</v>
          </cell>
          <cell r="C180"/>
          <cell r="D180"/>
          <cell r="E180"/>
          <cell r="F180">
            <v>2242</v>
          </cell>
          <cell r="G180">
            <v>536.10901098901104</v>
          </cell>
          <cell r="H180">
            <v>683.93318681318681</v>
          </cell>
          <cell r="I180">
            <v>0</v>
          </cell>
          <cell r="J180">
            <v>1021.9578021978023</v>
          </cell>
          <cell r="K180">
            <v>2982.7088122605364</v>
          </cell>
        </row>
        <row r="181">
          <cell r="A181">
            <v>72030</v>
          </cell>
          <cell r="B181">
            <v>369</v>
          </cell>
          <cell r="C181"/>
          <cell r="D181"/>
          <cell r="E181"/>
          <cell r="F181">
            <v>665</v>
          </cell>
          <cell r="G181">
            <v>336.90397350993379</v>
          </cell>
          <cell r="H181">
            <v>170.65397350993376</v>
          </cell>
          <cell r="I181">
            <v>0</v>
          </cell>
          <cell r="J181">
            <v>157.44205298013244</v>
          </cell>
          <cell r="K181">
            <v>1034</v>
          </cell>
        </row>
        <row r="182">
          <cell r="A182">
            <v>72037</v>
          </cell>
          <cell r="B182">
            <v>140.3861003861004</v>
          </cell>
          <cell r="C182">
            <v>0</v>
          </cell>
          <cell r="D182">
            <v>0</v>
          </cell>
          <cell r="F182">
            <v>201.74414551754003</v>
          </cell>
          <cell r="G182">
            <v>127.16574101342572</v>
          </cell>
          <cell r="H182">
            <v>74.578404504114332</v>
          </cell>
          <cell r="I182">
            <v>0</v>
          </cell>
          <cell r="J182">
            <v>0</v>
          </cell>
          <cell r="K182">
            <v>342.13024590364046</v>
          </cell>
        </row>
        <row r="183">
          <cell r="A183">
            <v>72038</v>
          </cell>
          <cell r="B183">
            <v>395</v>
          </cell>
          <cell r="C183">
            <v>0</v>
          </cell>
          <cell r="D183">
            <v>0</v>
          </cell>
          <cell r="F183">
            <v>604</v>
          </cell>
          <cell r="G183">
            <v>530.65714285714273</v>
          </cell>
          <cell r="H183">
            <v>73.342857142857156</v>
          </cell>
          <cell r="I183">
            <v>0</v>
          </cell>
          <cell r="J183">
            <v>0</v>
          </cell>
          <cell r="K183">
            <v>999</v>
          </cell>
        </row>
        <row r="184">
          <cell r="A184">
            <v>72039</v>
          </cell>
          <cell r="B184">
            <v>531</v>
          </cell>
          <cell r="C184">
            <v>28</v>
          </cell>
          <cell r="D184">
            <v>0</v>
          </cell>
          <cell r="F184">
            <v>934.00000000000023</v>
          </cell>
          <cell r="G184">
            <v>374.01100110011004</v>
          </cell>
          <cell r="H184">
            <v>356.54345434543467</v>
          </cell>
          <cell r="I184">
            <v>0</v>
          </cell>
          <cell r="J184">
            <v>203.44554455445549</v>
          </cell>
          <cell r="K184">
            <v>1493.0000000000002</v>
          </cell>
        </row>
        <row r="185">
          <cell r="A185">
            <v>72041</v>
          </cell>
          <cell r="B185">
            <v>576</v>
          </cell>
          <cell r="C185">
            <v>0</v>
          </cell>
          <cell r="D185">
            <v>0</v>
          </cell>
          <cell r="F185">
            <v>981</v>
          </cell>
          <cell r="G185">
            <v>635.06308169596684</v>
          </cell>
          <cell r="H185">
            <v>260.72078593588418</v>
          </cell>
          <cell r="I185">
            <v>0</v>
          </cell>
          <cell r="J185">
            <v>85.216132368148919</v>
          </cell>
          <cell r="K185">
            <v>1557</v>
          </cell>
        </row>
        <row r="186">
          <cell r="A186">
            <v>72043</v>
          </cell>
          <cell r="B186">
            <v>869.61389961389955</v>
          </cell>
          <cell r="C186">
            <v>66</v>
          </cell>
          <cell r="D186">
            <v>11</v>
          </cell>
          <cell r="F186">
            <v>2060.2558544824601</v>
          </cell>
          <cell r="G186">
            <v>633.77934917504524</v>
          </cell>
          <cell r="H186">
            <v>688.64383014840723</v>
          </cell>
          <cell r="I186">
            <v>34.053815776569593</v>
          </cell>
          <cell r="J186">
            <v>703.77885938243833</v>
          </cell>
          <cell r="K186">
            <v>3006.8697540963594</v>
          </cell>
        </row>
        <row r="187">
          <cell r="A187">
            <v>73006</v>
          </cell>
          <cell r="B187">
            <v>1107.3083475298126</v>
          </cell>
          <cell r="C187">
            <v>0</v>
          </cell>
          <cell r="D187">
            <v>0</v>
          </cell>
          <cell r="F187">
            <v>1466.3174247868915</v>
          </cell>
          <cell r="G187">
            <v>799.61920951976106</v>
          </cell>
          <cell r="H187">
            <v>318.17308860472167</v>
          </cell>
          <cell r="I187">
            <v>0</v>
          </cell>
          <cell r="J187">
            <v>348.52512666240892</v>
          </cell>
          <cell r="K187">
            <v>2573.6257723167041</v>
          </cell>
        </row>
        <row r="188">
          <cell r="A188">
            <v>73009</v>
          </cell>
          <cell r="B188">
            <v>289.93744787322765</v>
          </cell>
          <cell r="C188">
            <v>0</v>
          </cell>
          <cell r="D188">
            <v>0</v>
          </cell>
          <cell r="F188">
            <v>406.55362949356157</v>
          </cell>
          <cell r="G188">
            <v>279.82244822998251</v>
          </cell>
          <cell r="H188">
            <v>126.73118126357907</v>
          </cell>
          <cell r="I188">
            <v>0</v>
          </cell>
          <cell r="J188">
            <v>0</v>
          </cell>
          <cell r="K188">
            <v>696.49107736678923</v>
          </cell>
        </row>
        <row r="189">
          <cell r="A189">
            <v>73032</v>
          </cell>
          <cell r="B189">
            <v>0</v>
          </cell>
          <cell r="C189">
            <v>0</v>
          </cell>
          <cell r="D189">
            <v>0</v>
          </cell>
          <cell r="F189">
            <v>522.57150330646868</v>
          </cell>
          <cell r="G189">
            <v>0</v>
          </cell>
          <cell r="H189">
            <v>340.35218151222909</v>
          </cell>
          <cell r="I189">
            <v>0</v>
          </cell>
          <cell r="J189">
            <v>182.21932179423962</v>
          </cell>
          <cell r="K189">
            <v>522.57150330646868</v>
          </cell>
        </row>
        <row r="190">
          <cell r="A190">
            <v>73042</v>
          </cell>
          <cell r="B190">
            <v>444</v>
          </cell>
          <cell r="C190">
            <v>0</v>
          </cell>
          <cell r="D190">
            <v>0</v>
          </cell>
          <cell r="F190">
            <v>1054</v>
          </cell>
          <cell r="G190">
            <v>403.93939393939394</v>
          </cell>
          <cell r="H190">
            <v>264.90909090909093</v>
          </cell>
          <cell r="I190">
            <v>0</v>
          </cell>
          <cell r="J190">
            <v>385.15151515151513</v>
          </cell>
          <cell r="K190">
            <v>1498</v>
          </cell>
        </row>
        <row r="191">
          <cell r="A191">
            <v>73083</v>
          </cell>
          <cell r="B191">
            <v>965.06255212677229</v>
          </cell>
          <cell r="C191">
            <v>0</v>
          </cell>
          <cell r="D191">
            <v>0</v>
          </cell>
          <cell r="F191">
            <v>1939.4463705064384</v>
          </cell>
          <cell r="G191">
            <v>526.81343467348449</v>
          </cell>
          <cell r="H191">
            <v>726.14824779318144</v>
          </cell>
          <cell r="I191">
            <v>0</v>
          </cell>
          <cell r="J191">
            <v>686.48468803977244</v>
          </cell>
          <cell r="K191">
            <v>2904.5089226332107</v>
          </cell>
        </row>
        <row r="192">
          <cell r="A192">
            <v>73107</v>
          </cell>
          <cell r="B192">
            <v>917</v>
          </cell>
          <cell r="C192">
            <v>81</v>
          </cell>
          <cell r="D192">
            <v>21</v>
          </cell>
          <cell r="F192">
            <v>1765</v>
          </cell>
          <cell r="G192">
            <v>323.42374924653404</v>
          </cell>
          <cell r="H192">
            <v>696.85051235684148</v>
          </cell>
          <cell r="I192">
            <v>0</v>
          </cell>
          <cell r="J192">
            <v>744.72573839662448</v>
          </cell>
          <cell r="K192">
            <v>2784</v>
          </cell>
        </row>
      </sheetData>
      <sheetData sheetId="3">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48.839590443686006</v>
          </cell>
          <cell r="C2">
            <v>0</v>
          </cell>
          <cell r="D2">
            <v>0</v>
          </cell>
          <cell r="F2">
            <v>0</v>
          </cell>
          <cell r="G2">
            <v>0</v>
          </cell>
          <cell r="H2">
            <v>0</v>
          </cell>
          <cell r="I2">
            <v>0</v>
          </cell>
          <cell r="J2">
            <v>0</v>
          </cell>
          <cell r="K2">
            <v>48.839590443686006</v>
          </cell>
        </row>
        <row r="3">
          <cell r="A3">
            <v>11002</v>
          </cell>
          <cell r="B3">
            <v>12510</v>
          </cell>
          <cell r="C3">
            <v>1349</v>
          </cell>
          <cell r="D3">
            <v>367</v>
          </cell>
          <cell r="F3">
            <v>24601</v>
          </cell>
          <cell r="G3">
            <v>9190.0224110937161</v>
          </cell>
          <cell r="H3">
            <v>6542.2923283381806</v>
          </cell>
          <cell r="I3">
            <v>1539.5571013196147</v>
          </cell>
          <cell r="J3">
            <v>7329.1281592484902</v>
          </cell>
          <cell r="K3">
            <v>38827</v>
          </cell>
        </row>
        <row r="4">
          <cell r="A4">
            <v>11004</v>
          </cell>
          <cell r="B4">
            <v>448.74782608695648</v>
          </cell>
          <cell r="C4">
            <v>0</v>
          </cell>
          <cell r="D4">
            <v>0</v>
          </cell>
          <cell r="F4">
            <v>722.34203725158181</v>
          </cell>
          <cell r="G4">
            <v>722.34203725158181</v>
          </cell>
          <cell r="H4">
            <v>0</v>
          </cell>
          <cell r="I4">
            <v>0</v>
          </cell>
          <cell r="J4">
            <v>0</v>
          </cell>
          <cell r="K4">
            <v>1171.0898633385382</v>
          </cell>
        </row>
        <row r="5">
          <cell r="A5">
            <v>11005</v>
          </cell>
          <cell r="B5">
            <v>981.3555555555555</v>
          </cell>
          <cell r="C5">
            <v>0</v>
          </cell>
          <cell r="D5">
            <v>0</v>
          </cell>
          <cell r="F5">
            <v>2115.3043621333863</v>
          </cell>
          <cell r="G5">
            <v>665.87327043856476</v>
          </cell>
          <cell r="H5">
            <v>926.38864361619051</v>
          </cell>
          <cell r="I5">
            <v>0</v>
          </cell>
          <cell r="J5">
            <v>523.04244807863097</v>
          </cell>
          <cell r="K5">
            <v>3096.6599176889417</v>
          </cell>
        </row>
        <row r="6">
          <cell r="A6">
            <v>11007</v>
          </cell>
          <cell r="B6">
            <v>405.25217391304352</v>
          </cell>
          <cell r="C6">
            <v>0</v>
          </cell>
          <cell r="D6">
            <v>0</v>
          </cell>
          <cell r="F6">
            <v>477.65796274841807</v>
          </cell>
          <cell r="G6">
            <v>98.861669849890447</v>
          </cell>
          <cell r="H6">
            <v>239.34930595236631</v>
          </cell>
          <cell r="I6">
            <v>0</v>
          </cell>
          <cell r="J6">
            <v>139.44698694616125</v>
          </cell>
          <cell r="K6">
            <v>882.91013666146159</v>
          </cell>
        </row>
        <row r="7">
          <cell r="A7">
            <v>11008</v>
          </cell>
          <cell r="B7">
            <v>1446</v>
          </cell>
          <cell r="C7">
            <v>0</v>
          </cell>
          <cell r="D7">
            <v>0</v>
          </cell>
          <cell r="F7">
            <v>2700</v>
          </cell>
          <cell r="G7">
            <v>1576.3313609467455</v>
          </cell>
          <cell r="H7">
            <v>660.35502958579877</v>
          </cell>
          <cell r="I7">
            <v>0</v>
          </cell>
          <cell r="J7">
            <v>463.31360946745559</v>
          </cell>
          <cell r="K7">
            <v>4146</v>
          </cell>
        </row>
        <row r="8">
          <cell r="A8">
            <v>11013</v>
          </cell>
          <cell r="B8">
            <v>567.61399276236432</v>
          </cell>
          <cell r="C8">
            <v>0</v>
          </cell>
          <cell r="D8">
            <v>8</v>
          </cell>
          <cell r="F8">
            <v>575.03911263294071</v>
          </cell>
          <cell r="G8">
            <v>297.10354152701939</v>
          </cell>
          <cell r="H8">
            <v>111.41382807263227</v>
          </cell>
          <cell r="I8">
            <v>0</v>
          </cell>
          <cell r="J8">
            <v>166.52174303328908</v>
          </cell>
          <cell r="K8">
            <v>1150.6531053953049</v>
          </cell>
        </row>
        <row r="9">
          <cell r="A9">
            <v>11016</v>
          </cell>
          <cell r="B9">
            <v>438</v>
          </cell>
          <cell r="C9">
            <v>0</v>
          </cell>
          <cell r="D9">
            <v>0</v>
          </cell>
          <cell r="F9">
            <v>647</v>
          </cell>
          <cell r="G9">
            <v>440.85241379310344</v>
          </cell>
          <cell r="H9">
            <v>94.595862068965516</v>
          </cell>
          <cell r="I9">
            <v>0</v>
          </cell>
          <cell r="J9">
            <v>111.55172413793105</v>
          </cell>
          <cell r="K9">
            <v>1085</v>
          </cell>
        </row>
        <row r="10">
          <cell r="A10">
            <v>11021</v>
          </cell>
          <cell r="B10">
            <v>330.38600723763568</v>
          </cell>
          <cell r="C10">
            <v>0</v>
          </cell>
          <cell r="D10">
            <v>0</v>
          </cell>
          <cell r="F10">
            <v>445.96088736705929</v>
          </cell>
          <cell r="G10">
            <v>445.96088736705929</v>
          </cell>
          <cell r="H10">
            <v>0</v>
          </cell>
          <cell r="I10">
            <v>0</v>
          </cell>
          <cell r="J10">
            <v>0</v>
          </cell>
          <cell r="K10">
            <v>776.34689460469497</v>
          </cell>
        </row>
        <row r="11">
          <cell r="A11">
            <v>11022</v>
          </cell>
          <cell r="B11">
            <v>592.46846846846825</v>
          </cell>
          <cell r="C11">
            <v>0</v>
          </cell>
          <cell r="D11">
            <v>0</v>
          </cell>
          <cell r="F11">
            <v>1212.7842758244656</v>
          </cell>
          <cell r="G11">
            <v>403.51417679926766</v>
          </cell>
          <cell r="H11">
            <v>444.98646719252571</v>
          </cell>
          <cell r="I11">
            <v>0</v>
          </cell>
          <cell r="J11">
            <v>364.2836318326722</v>
          </cell>
          <cell r="K11">
            <v>1805.2527442929338</v>
          </cell>
        </row>
        <row r="12">
          <cell r="A12">
            <v>11023</v>
          </cell>
          <cell r="B12">
            <v>641</v>
          </cell>
          <cell r="C12">
            <v>109</v>
          </cell>
          <cell r="D12">
            <v>0</v>
          </cell>
          <cell r="F12">
            <v>948</v>
          </cell>
          <cell r="G12">
            <v>424.8058608058609</v>
          </cell>
          <cell r="H12">
            <v>263.91208791208794</v>
          </cell>
          <cell r="I12">
            <v>0</v>
          </cell>
          <cell r="J12">
            <v>259.28205128205133</v>
          </cell>
          <cell r="K12">
            <v>1698</v>
          </cell>
        </row>
        <row r="13">
          <cell r="A13">
            <v>11024</v>
          </cell>
          <cell r="B13">
            <v>1223.1604095563141</v>
          </cell>
          <cell r="C13">
            <v>0</v>
          </cell>
          <cell r="D13">
            <v>0</v>
          </cell>
          <cell r="F13">
            <v>2277</v>
          </cell>
          <cell r="G13">
            <v>1225.8341035120147</v>
          </cell>
          <cell r="H13">
            <v>799.68576709796673</v>
          </cell>
          <cell r="I13">
            <v>0</v>
          </cell>
          <cell r="J13">
            <v>251.48012939001848</v>
          </cell>
          <cell r="K13">
            <v>3500.1604095563143</v>
          </cell>
        </row>
        <row r="14">
          <cell r="A14">
            <v>11029</v>
          </cell>
          <cell r="B14">
            <v>495</v>
          </cell>
          <cell r="C14">
            <v>0</v>
          </cell>
          <cell r="D14">
            <v>0</v>
          </cell>
          <cell r="F14">
            <v>1430</v>
          </cell>
          <cell r="G14">
            <v>835.05200594353641</v>
          </cell>
          <cell r="H14">
            <v>325.09658246656755</v>
          </cell>
          <cell r="I14">
            <v>0</v>
          </cell>
          <cell r="J14">
            <v>269.85141158989592</v>
          </cell>
          <cell r="K14">
            <v>1925</v>
          </cell>
        </row>
        <row r="15">
          <cell r="A15">
            <v>11030</v>
          </cell>
          <cell r="B15">
            <v>45.644444444444446</v>
          </cell>
          <cell r="C15">
            <v>0</v>
          </cell>
          <cell r="D15">
            <v>8</v>
          </cell>
          <cell r="F15">
            <v>234.69563786661391</v>
          </cell>
          <cell r="G15">
            <v>0</v>
          </cell>
          <cell r="H15">
            <v>34.806556463269004</v>
          </cell>
          <cell r="I15">
            <v>0</v>
          </cell>
          <cell r="J15">
            <v>199.88908140334485</v>
          </cell>
          <cell r="K15">
            <v>288.34008231105838</v>
          </cell>
        </row>
        <row r="16">
          <cell r="A16">
            <v>11039</v>
          </cell>
          <cell r="B16">
            <v>303.6521739130435</v>
          </cell>
          <cell r="C16">
            <v>0</v>
          </cell>
          <cell r="D16">
            <v>0</v>
          </cell>
          <cell r="F16">
            <v>612.81385228231636</v>
          </cell>
          <cell r="G16">
            <v>239.09786367736277</v>
          </cell>
          <cell r="H16">
            <v>255.17166963886615</v>
          </cell>
          <cell r="I16">
            <v>0</v>
          </cell>
          <cell r="J16">
            <v>118.54431896608743</v>
          </cell>
          <cell r="K16">
            <v>916.46602619535986</v>
          </cell>
        </row>
        <row r="17">
          <cell r="A17">
            <v>11040</v>
          </cell>
          <cell r="B17">
            <v>1061</v>
          </cell>
          <cell r="C17">
            <v>0</v>
          </cell>
          <cell r="D17">
            <v>7</v>
          </cell>
          <cell r="F17">
            <v>1991</v>
          </cell>
          <cell r="G17">
            <v>754.15008246289176</v>
          </cell>
          <cell r="H17">
            <v>657.82902693787787</v>
          </cell>
          <cell r="I17">
            <v>0</v>
          </cell>
          <cell r="J17">
            <v>579.02089059923037</v>
          </cell>
          <cell r="K17">
            <v>3059</v>
          </cell>
        </row>
        <row r="18">
          <cell r="A18">
            <v>11044</v>
          </cell>
          <cell r="B18">
            <v>473</v>
          </cell>
          <cell r="C18">
            <v>0</v>
          </cell>
          <cell r="D18">
            <v>8</v>
          </cell>
          <cell r="F18">
            <v>1006</v>
          </cell>
          <cell r="G18">
            <v>0</v>
          </cell>
          <cell r="H18">
            <v>505.01603206412824</v>
          </cell>
          <cell r="I18">
            <v>0</v>
          </cell>
          <cell r="J18">
            <v>500.98396793587176</v>
          </cell>
          <cell r="K18">
            <v>1487</v>
          </cell>
        </row>
        <row r="19">
          <cell r="A19">
            <v>11050</v>
          </cell>
          <cell r="B19">
            <v>320.3478260869565</v>
          </cell>
          <cell r="C19">
            <v>0</v>
          </cell>
          <cell r="D19">
            <v>0</v>
          </cell>
          <cell r="F19">
            <v>480.18614771768387</v>
          </cell>
          <cell r="G19">
            <v>352.87165761299519</v>
          </cell>
          <cell r="H19">
            <v>127.3144901046886</v>
          </cell>
          <cell r="I19">
            <v>0</v>
          </cell>
          <cell r="J19">
            <v>0</v>
          </cell>
          <cell r="K19">
            <v>800.53397380464037</v>
          </cell>
        </row>
        <row r="20">
          <cell r="A20">
            <v>11053</v>
          </cell>
          <cell r="B20">
            <v>209.53153153153153</v>
          </cell>
          <cell r="C20">
            <v>0</v>
          </cell>
          <cell r="D20">
            <v>0</v>
          </cell>
          <cell r="F20">
            <v>539.21572417553455</v>
          </cell>
          <cell r="G20">
            <v>0</v>
          </cell>
          <cell r="H20">
            <v>416.15819376203081</v>
          </cell>
          <cell r="I20">
            <v>0</v>
          </cell>
          <cell r="J20">
            <v>123.05753041350374</v>
          </cell>
          <cell r="K20">
            <v>748.74725570706607</v>
          </cell>
        </row>
        <row r="21">
          <cell r="A21">
            <v>11054</v>
          </cell>
          <cell r="B21">
            <v>217.63963963963965</v>
          </cell>
          <cell r="C21">
            <v>0</v>
          </cell>
          <cell r="D21">
            <v>0</v>
          </cell>
          <cell r="F21">
            <v>434.1531617523093</v>
          </cell>
          <cell r="G21">
            <v>0</v>
          </cell>
          <cell r="H21">
            <v>243.2111078121045</v>
          </cell>
          <cell r="I21">
            <v>0</v>
          </cell>
          <cell r="J21">
            <v>190.94205394020483</v>
          </cell>
          <cell r="K21">
            <v>651.79280139194896</v>
          </cell>
        </row>
        <row r="22">
          <cell r="A22">
            <v>11057</v>
          </cell>
          <cell r="B22">
            <v>1324.3603603603606</v>
          </cell>
          <cell r="C22">
            <v>0</v>
          </cell>
          <cell r="D22">
            <v>0</v>
          </cell>
          <cell r="F22">
            <v>2765.8468382476913</v>
          </cell>
          <cell r="G22">
            <v>1336.0085151597368</v>
          </cell>
          <cell r="H22">
            <v>895.64816658753307</v>
          </cell>
          <cell r="I22">
            <v>148.20844661388938</v>
          </cell>
          <cell r="J22">
            <v>385.98170988653197</v>
          </cell>
          <cell r="K22">
            <v>4090.2071986080518</v>
          </cell>
        </row>
        <row r="23">
          <cell r="A23">
            <v>12002</v>
          </cell>
          <cell r="B23">
            <v>399</v>
          </cell>
          <cell r="C23">
            <v>0</v>
          </cell>
          <cell r="D23">
            <v>0</v>
          </cell>
          <cell r="F23">
            <v>649</v>
          </cell>
          <cell r="G23">
            <v>417.14196567862717</v>
          </cell>
          <cell r="H23">
            <v>158.95943837753509</v>
          </cell>
          <cell r="I23">
            <v>0</v>
          </cell>
          <cell r="J23">
            <v>72.898595943837762</v>
          </cell>
          <cell r="K23">
            <v>1048</v>
          </cell>
        </row>
        <row r="24">
          <cell r="A24">
            <v>12007</v>
          </cell>
          <cell r="B24">
            <v>550</v>
          </cell>
          <cell r="C24">
            <v>0</v>
          </cell>
          <cell r="D24">
            <v>0</v>
          </cell>
          <cell r="F24">
            <v>756.00000000000011</v>
          </cell>
          <cell r="G24">
            <v>355.47668393782391</v>
          </cell>
          <cell r="H24">
            <v>276.15544041450772</v>
          </cell>
          <cell r="I24">
            <v>0</v>
          </cell>
          <cell r="J24">
            <v>124.3678756476684</v>
          </cell>
          <cell r="K24">
            <v>1306</v>
          </cell>
        </row>
        <row r="25">
          <cell r="A25">
            <v>12009</v>
          </cell>
          <cell r="B25">
            <v>515</v>
          </cell>
          <cell r="C25">
            <v>0</v>
          </cell>
          <cell r="D25">
            <v>175</v>
          </cell>
          <cell r="F25">
            <v>951</v>
          </cell>
          <cell r="G25">
            <v>249.650723025584</v>
          </cell>
          <cell r="H25">
            <v>404.09566184649611</v>
          </cell>
          <cell r="I25">
            <v>0</v>
          </cell>
          <cell r="J25">
            <v>297.25361512791989</v>
          </cell>
          <cell r="K25">
            <v>1641</v>
          </cell>
        </row>
        <row r="26">
          <cell r="A26">
            <v>12014</v>
          </cell>
          <cell r="B26">
            <v>938</v>
          </cell>
          <cell r="C26">
            <v>0</v>
          </cell>
          <cell r="D26">
            <v>0</v>
          </cell>
          <cell r="F26">
            <v>1776</v>
          </cell>
          <cell r="G26">
            <v>570.85714285714289</v>
          </cell>
          <cell r="H26">
            <v>637.8760107816712</v>
          </cell>
          <cell r="I26">
            <v>0</v>
          </cell>
          <cell r="J26">
            <v>567.26684636118603</v>
          </cell>
          <cell r="K26">
            <v>2714</v>
          </cell>
        </row>
        <row r="27">
          <cell r="A27">
            <v>12021</v>
          </cell>
          <cell r="B27">
            <v>1539</v>
          </cell>
          <cell r="C27">
            <v>167</v>
          </cell>
          <cell r="D27">
            <v>179</v>
          </cell>
          <cell r="F27">
            <v>3519</v>
          </cell>
          <cell r="G27">
            <v>1420.3063035495711</v>
          </cell>
          <cell r="H27">
            <v>1168.3338433292531</v>
          </cell>
          <cell r="I27">
            <v>0</v>
          </cell>
          <cell r="J27">
            <v>930.35985312117475</v>
          </cell>
          <cell r="K27">
            <v>5404</v>
          </cell>
        </row>
        <row r="28">
          <cell r="A28">
            <v>12025</v>
          </cell>
          <cell r="B28">
            <v>4264</v>
          </cell>
          <cell r="C28">
            <v>183</v>
          </cell>
          <cell r="D28">
            <v>322</v>
          </cell>
          <cell r="E28"/>
          <cell r="F28">
            <v>9175</v>
          </cell>
          <cell r="G28">
            <v>5125.0557739296719</v>
          </cell>
          <cell r="H28">
            <v>2315.9247848719856</v>
          </cell>
          <cell r="I28">
            <v>278.76872410496122</v>
          </cell>
          <cell r="J28">
            <v>1455.2507170933816</v>
          </cell>
          <cell r="K28">
            <v>13944</v>
          </cell>
        </row>
        <row r="29">
          <cell r="A29">
            <v>12026</v>
          </cell>
          <cell r="B29">
            <v>420</v>
          </cell>
          <cell r="C29">
            <v>0</v>
          </cell>
          <cell r="D29">
            <v>0</v>
          </cell>
          <cell r="F29">
            <v>706</v>
          </cell>
          <cell r="G29">
            <v>153.04113924050631</v>
          </cell>
          <cell r="H29">
            <v>334.00949367088606</v>
          </cell>
          <cell r="I29">
            <v>0</v>
          </cell>
          <cell r="J29">
            <v>218.94936708860757</v>
          </cell>
          <cell r="K29">
            <v>1126</v>
          </cell>
        </row>
        <row r="30">
          <cell r="A30">
            <v>12035</v>
          </cell>
          <cell r="B30">
            <v>1068</v>
          </cell>
          <cell r="C30">
            <v>0</v>
          </cell>
          <cell r="D30">
            <v>0</v>
          </cell>
          <cell r="F30">
            <v>1725</v>
          </cell>
          <cell r="G30">
            <v>1119.4757796947579</v>
          </cell>
          <cell r="H30">
            <v>481.90112806901124</v>
          </cell>
          <cell r="I30">
            <v>0</v>
          </cell>
          <cell r="J30">
            <v>123.62309223623093</v>
          </cell>
          <cell r="K30">
            <v>2793</v>
          </cell>
        </row>
        <row r="31">
          <cell r="A31">
            <v>12040</v>
          </cell>
          <cell r="B31">
            <v>265.0118406889128</v>
          </cell>
          <cell r="C31">
            <v>0</v>
          </cell>
          <cell r="D31">
            <v>0</v>
          </cell>
          <cell r="F31">
            <v>574.88493003786994</v>
          </cell>
          <cell r="G31">
            <v>150.0247953388301</v>
          </cell>
          <cell r="H31">
            <v>134.89624454835987</v>
          </cell>
          <cell r="I31">
            <v>0</v>
          </cell>
          <cell r="J31">
            <v>289.96389015068007</v>
          </cell>
          <cell r="K31">
            <v>839.89677072678273</v>
          </cell>
        </row>
        <row r="32">
          <cell r="A32">
            <v>12041</v>
          </cell>
          <cell r="B32">
            <v>743.9881593110872</v>
          </cell>
          <cell r="C32">
            <v>0</v>
          </cell>
          <cell r="D32">
            <v>0</v>
          </cell>
          <cell r="F32">
            <v>1242.1150699621301</v>
          </cell>
          <cell r="G32">
            <v>765.44553042336338</v>
          </cell>
          <cell r="H32">
            <v>288.77599088459669</v>
          </cell>
          <cell r="I32">
            <v>0</v>
          </cell>
          <cell r="J32">
            <v>187.89354865416993</v>
          </cell>
          <cell r="K32">
            <v>1986.1032292732173</v>
          </cell>
        </row>
        <row r="33">
          <cell r="A33">
            <v>13001</v>
          </cell>
          <cell r="B33">
            <v>459</v>
          </cell>
          <cell r="C33">
            <v>0</v>
          </cell>
          <cell r="D33">
            <v>0</v>
          </cell>
          <cell r="F33">
            <v>684</v>
          </cell>
          <cell r="G33">
            <v>191.13772455089821</v>
          </cell>
          <cell r="H33">
            <v>338.58682634730536</v>
          </cell>
          <cell r="I33">
            <v>0</v>
          </cell>
          <cell r="J33">
            <v>154.27544910179637</v>
          </cell>
          <cell r="K33">
            <v>1143</v>
          </cell>
        </row>
        <row r="34">
          <cell r="A34">
            <v>13008</v>
          </cell>
          <cell r="B34">
            <v>1537</v>
          </cell>
          <cell r="C34">
            <v>70</v>
          </cell>
          <cell r="D34">
            <v>10</v>
          </cell>
          <cell r="F34">
            <v>3732</v>
          </cell>
          <cell r="G34">
            <v>1075.4363143631435</v>
          </cell>
          <cell r="H34">
            <v>1130.5004516711833</v>
          </cell>
          <cell r="I34">
            <v>0</v>
          </cell>
          <cell r="J34">
            <v>1526.0632339656729</v>
          </cell>
          <cell r="K34">
            <v>5349</v>
          </cell>
        </row>
        <row r="35">
          <cell r="A35">
            <v>13011</v>
          </cell>
          <cell r="B35">
            <v>1143.9287949921752</v>
          </cell>
          <cell r="C35">
            <v>39</v>
          </cell>
          <cell r="D35">
            <v>0</v>
          </cell>
          <cell r="F35">
            <v>2370.6312490658611</v>
          </cell>
          <cell r="G35">
            <v>672.98139854433794</v>
          </cell>
          <cell r="H35">
            <v>864.02127942144023</v>
          </cell>
          <cell r="I35">
            <v>49.930877956515403</v>
          </cell>
          <cell r="J35">
            <v>783.69769314356768</v>
          </cell>
          <cell r="K35">
            <v>3553.5600440580365</v>
          </cell>
        </row>
        <row r="36">
          <cell r="A36">
            <v>13014</v>
          </cell>
          <cell r="B36">
            <v>1360</v>
          </cell>
          <cell r="C36">
            <v>0</v>
          </cell>
          <cell r="D36">
            <v>0</v>
          </cell>
          <cell r="F36">
            <v>2661</v>
          </cell>
          <cell r="G36">
            <v>952.66509988249129</v>
          </cell>
          <cell r="H36">
            <v>898.46533490011757</v>
          </cell>
          <cell r="I36">
            <v>0</v>
          </cell>
          <cell r="J36">
            <v>809.86956521739137</v>
          </cell>
          <cell r="K36">
            <v>4021</v>
          </cell>
        </row>
        <row r="37">
          <cell r="A37">
            <v>13017</v>
          </cell>
          <cell r="B37">
            <v>247.07120500782474</v>
          </cell>
          <cell r="C37">
            <v>0</v>
          </cell>
          <cell r="D37">
            <v>0</v>
          </cell>
          <cell r="F37">
            <v>224.36875093413872</v>
          </cell>
          <cell r="G37">
            <v>160.1077979966912</v>
          </cell>
          <cell r="H37">
            <v>64.260952937447499</v>
          </cell>
          <cell r="I37">
            <v>0</v>
          </cell>
          <cell r="J37">
            <v>0</v>
          </cell>
          <cell r="K37">
            <v>471.43995594196349</v>
          </cell>
        </row>
        <row r="38">
          <cell r="A38">
            <v>13025</v>
          </cell>
          <cell r="B38">
            <v>1581</v>
          </cell>
          <cell r="C38">
            <v>0</v>
          </cell>
          <cell r="D38">
            <v>24</v>
          </cell>
          <cell r="F38">
            <v>3243</v>
          </cell>
          <cell r="G38">
            <v>1203.848909150114</v>
          </cell>
          <cell r="H38">
            <v>1260.8733311624878</v>
          </cell>
          <cell r="I38">
            <v>0</v>
          </cell>
          <cell r="J38">
            <v>778.27775968739832</v>
          </cell>
          <cell r="K38">
            <v>4848</v>
          </cell>
        </row>
        <row r="39">
          <cell r="A39">
            <v>13040</v>
          </cell>
          <cell r="B39">
            <v>2413</v>
          </cell>
          <cell r="C39">
            <v>216</v>
          </cell>
          <cell r="D39">
            <v>526</v>
          </cell>
          <cell r="F39">
            <v>5039.0000000000009</v>
          </cell>
          <cell r="G39">
            <v>1855.3019145802652</v>
          </cell>
          <cell r="H39">
            <v>1626.3046496949294</v>
          </cell>
          <cell r="I39">
            <v>305.32968651378081</v>
          </cell>
          <cell r="J39">
            <v>1252.0637492110247</v>
          </cell>
          <cell r="K39">
            <v>8194</v>
          </cell>
        </row>
        <row r="40">
          <cell r="A40">
            <v>13044</v>
          </cell>
          <cell r="B40">
            <v>529</v>
          </cell>
          <cell r="C40">
            <v>0</v>
          </cell>
          <cell r="D40">
            <v>0</v>
          </cell>
          <cell r="F40">
            <v>914.00000000000023</v>
          </cell>
          <cell r="G40">
            <v>487.80331491712712</v>
          </cell>
          <cell r="H40">
            <v>319.14254143646411</v>
          </cell>
          <cell r="I40">
            <v>0</v>
          </cell>
          <cell r="J40">
            <v>107.05414364640885</v>
          </cell>
          <cell r="K40">
            <v>1443.0000000000002</v>
          </cell>
        </row>
        <row r="41">
          <cell r="A41">
            <v>13049</v>
          </cell>
          <cell r="B41">
            <v>897</v>
          </cell>
          <cell r="C41">
            <v>0</v>
          </cell>
          <cell r="D41">
            <v>8</v>
          </cell>
          <cell r="F41">
            <v>1609</v>
          </cell>
          <cell r="G41">
            <v>545.44302901627748</v>
          </cell>
          <cell r="H41">
            <v>735.60792639773524</v>
          </cell>
          <cell r="I41">
            <v>0</v>
          </cell>
          <cell r="J41">
            <v>327.94904458598734</v>
          </cell>
          <cell r="K41">
            <v>2514</v>
          </cell>
        </row>
        <row r="42">
          <cell r="A42">
            <v>21001</v>
          </cell>
          <cell r="B42">
            <v>1103.7121166109932</v>
          </cell>
          <cell r="C42">
            <v>123.97862131794716</v>
          </cell>
          <cell r="D42">
            <v>60.477376252657159</v>
          </cell>
          <cell r="F42">
            <v>1751.8279987853032</v>
          </cell>
          <cell r="G42">
            <v>790.56853278516246</v>
          </cell>
          <cell r="H42">
            <v>315.55363311453215</v>
          </cell>
          <cell r="I42">
            <v>64.009099955616861</v>
          </cell>
          <cell r="J42">
            <v>581.69673292999164</v>
          </cell>
          <cell r="K42">
            <v>3039.9961129669009</v>
          </cell>
        </row>
        <row r="43">
          <cell r="A43">
            <v>21002</v>
          </cell>
          <cell r="B43">
            <v>155</v>
          </cell>
          <cell r="F43">
            <v>163</v>
          </cell>
          <cell r="G43">
            <v>163</v>
          </cell>
          <cell r="K43">
            <v>318</v>
          </cell>
        </row>
        <row r="44">
          <cell r="A44">
            <v>21003</v>
          </cell>
          <cell r="B44">
            <v>113.87725589449308</v>
          </cell>
          <cell r="C44">
            <v>0</v>
          </cell>
          <cell r="D44">
            <v>3.0238688126328581</v>
          </cell>
          <cell r="F44">
            <v>287.59143569590958</v>
          </cell>
          <cell r="G44">
            <v>0</v>
          </cell>
          <cell r="H44">
            <v>112.85233552624301</v>
          </cell>
          <cell r="I44">
            <v>0</v>
          </cell>
          <cell r="J44">
            <v>174.73910016966659</v>
          </cell>
          <cell r="K44">
            <v>404.4925604030355</v>
          </cell>
        </row>
        <row r="45">
          <cell r="A45">
            <v>21004</v>
          </cell>
          <cell r="B45">
            <v>2105.6206498633469</v>
          </cell>
          <cell r="C45">
            <v>165.30482842392956</v>
          </cell>
          <cell r="D45">
            <v>0</v>
          </cell>
          <cell r="F45">
            <v>3526.8389918007892</v>
          </cell>
          <cell r="G45">
            <v>2103.8872754167633</v>
          </cell>
          <cell r="H45">
            <v>745.4095239245413</v>
          </cell>
          <cell r="I45">
            <v>306.53411378384021</v>
          </cell>
          <cell r="J45">
            <v>371.00807867564424</v>
          </cell>
          <cell r="K45">
            <v>5797.7644700880655</v>
          </cell>
        </row>
        <row r="46">
          <cell r="A46">
            <v>21005</v>
          </cell>
          <cell r="B46">
            <v>345</v>
          </cell>
          <cell r="C46">
            <v>0</v>
          </cell>
          <cell r="D46">
            <v>0</v>
          </cell>
          <cell r="F46">
            <v>673.70390625000005</v>
          </cell>
          <cell r="G46">
            <v>673.70390625000005</v>
          </cell>
          <cell r="K46">
            <v>1018.70390625</v>
          </cell>
        </row>
        <row r="47">
          <cell r="A47">
            <v>21006</v>
          </cell>
          <cell r="B47">
            <v>79.876050675810788</v>
          </cell>
          <cell r="C47">
            <v>0</v>
          </cell>
          <cell r="D47">
            <v>0</v>
          </cell>
          <cell r="F47">
            <v>239.5795600701698</v>
          </cell>
          <cell r="G47">
            <v>0</v>
          </cell>
          <cell r="H47">
            <v>0</v>
          </cell>
          <cell r="I47">
            <v>0</v>
          </cell>
          <cell r="J47">
            <v>239.5795600701698</v>
          </cell>
          <cell r="K47">
            <v>319.45561074598061</v>
          </cell>
        </row>
        <row r="48">
          <cell r="A48">
            <v>21007</v>
          </cell>
          <cell r="B48">
            <v>41</v>
          </cell>
          <cell r="C48">
            <v>0</v>
          </cell>
          <cell r="D48">
            <v>0</v>
          </cell>
          <cell r="F48">
            <v>0</v>
          </cell>
          <cell r="G48">
            <v>0</v>
          </cell>
          <cell r="H48">
            <v>0</v>
          </cell>
          <cell r="I48">
            <v>0</v>
          </cell>
          <cell r="J48">
            <v>0</v>
          </cell>
          <cell r="K48">
            <v>41</v>
          </cell>
        </row>
        <row r="49">
          <cell r="A49">
            <v>21008</v>
          </cell>
          <cell r="B49">
            <v>75.596720315821457</v>
          </cell>
          <cell r="C49">
            <v>0</v>
          </cell>
          <cell r="D49">
            <v>0</v>
          </cell>
          <cell r="F49">
            <v>0</v>
          </cell>
          <cell r="G49">
            <v>0</v>
          </cell>
          <cell r="H49">
            <v>0</v>
          </cell>
          <cell r="I49">
            <v>0</v>
          </cell>
          <cell r="J49">
            <v>0</v>
          </cell>
          <cell r="K49">
            <v>75.596720315821457</v>
          </cell>
        </row>
        <row r="50">
          <cell r="A50">
            <v>21009</v>
          </cell>
          <cell r="F50">
            <v>22</v>
          </cell>
          <cell r="K50">
            <v>22</v>
          </cell>
        </row>
        <row r="51">
          <cell r="A51">
            <v>21010</v>
          </cell>
          <cell r="B51">
            <v>404.19046462192534</v>
          </cell>
          <cell r="C51">
            <v>0</v>
          </cell>
          <cell r="D51">
            <v>133.05022775584575</v>
          </cell>
          <cell r="F51">
            <v>818.46049195262685</v>
          </cell>
          <cell r="G51">
            <v>394.25840770888732</v>
          </cell>
          <cell r="H51">
            <v>111.78972573011491</v>
          </cell>
          <cell r="I51">
            <v>0</v>
          </cell>
          <cell r="J51">
            <v>312.41235851362467</v>
          </cell>
          <cell r="K51">
            <v>1355.7011843303981</v>
          </cell>
        </row>
        <row r="52">
          <cell r="A52">
            <v>21011</v>
          </cell>
          <cell r="B52">
            <v>432.02917700178824</v>
          </cell>
          <cell r="C52">
            <v>0</v>
          </cell>
          <cell r="D52">
            <v>0</v>
          </cell>
          <cell r="F52">
            <v>461.22432827325326</v>
          </cell>
          <cell r="G52">
            <v>461.22432827325326</v>
          </cell>
          <cell r="H52">
            <v>0</v>
          </cell>
          <cell r="I52">
            <v>0</v>
          </cell>
          <cell r="J52">
            <v>0</v>
          </cell>
          <cell r="K52">
            <v>893.25350527504156</v>
          </cell>
        </row>
        <row r="53">
          <cell r="A53">
            <v>21012</v>
          </cell>
          <cell r="B53">
            <v>159.66295671805216</v>
          </cell>
          <cell r="C53">
            <v>0</v>
          </cell>
          <cell r="D53">
            <v>0</v>
          </cell>
          <cell r="F53">
            <v>254.10072555406845</v>
          </cell>
          <cell r="G53">
            <v>58.638628974015802</v>
          </cell>
          <cell r="H53">
            <v>76.963200528395731</v>
          </cell>
          <cell r="I53">
            <v>0</v>
          </cell>
          <cell r="J53">
            <v>118.49889605165694</v>
          </cell>
          <cell r="K53">
            <v>413.7636822721206</v>
          </cell>
        </row>
        <row r="54">
          <cell r="A54">
            <v>21015</v>
          </cell>
          <cell r="B54">
            <v>215.45513669133172</v>
          </cell>
          <cell r="C54">
            <v>0</v>
          </cell>
          <cell r="D54">
            <v>0</v>
          </cell>
          <cell r="F54">
            <v>654.47765219827852</v>
          </cell>
          <cell r="G54">
            <v>161.73253349216111</v>
          </cell>
          <cell r="H54">
            <v>201.6265584202275</v>
          </cell>
          <cell r="I54">
            <v>291.11856028589</v>
          </cell>
          <cell r="J54">
            <v>0</v>
          </cell>
          <cell r="K54">
            <v>869.93278888961026</v>
          </cell>
        </row>
        <row r="55">
          <cell r="A55">
            <v>21016</v>
          </cell>
          <cell r="B55">
            <v>113.01408450704226</v>
          </cell>
          <cell r="C55">
            <v>0</v>
          </cell>
          <cell r="D55">
            <v>0</v>
          </cell>
          <cell r="F55">
            <v>247.2951740611316</v>
          </cell>
          <cell r="G55">
            <v>105.38739485305607</v>
          </cell>
          <cell r="H55">
            <v>63.649812733033862</v>
          </cell>
          <cell r="I55">
            <v>0</v>
          </cell>
          <cell r="J55">
            <v>78.257966475041641</v>
          </cell>
          <cell r="K55">
            <v>360.30925856817385</v>
          </cell>
        </row>
        <row r="56">
          <cell r="A56">
            <v>21019</v>
          </cell>
          <cell r="B56">
            <v>626.94880048587925</v>
          </cell>
          <cell r="C56">
            <v>64.509201336167635</v>
          </cell>
          <cell r="D56">
            <v>0</v>
          </cell>
          <cell r="F56">
            <v>922.27998785302157</v>
          </cell>
          <cell r="G56">
            <v>691.98029569277116</v>
          </cell>
          <cell r="H56">
            <v>162.18288180299322</v>
          </cell>
          <cell r="I56">
            <v>0</v>
          </cell>
          <cell r="J56">
            <v>68.116810357257151</v>
          </cell>
          <cell r="K56">
            <v>1613.7379896750685</v>
          </cell>
        </row>
        <row r="57">
          <cell r="A57">
            <v>23002</v>
          </cell>
          <cell r="B57">
            <v>659</v>
          </cell>
          <cell r="C57">
            <v>0</v>
          </cell>
          <cell r="D57">
            <v>0</v>
          </cell>
          <cell r="F57">
            <v>1351</v>
          </cell>
          <cell r="G57">
            <v>616.91071428571422</v>
          </cell>
          <cell r="H57">
            <v>429.65476190476193</v>
          </cell>
          <cell r="I57">
            <v>0</v>
          </cell>
          <cell r="J57">
            <v>304.4345238095238</v>
          </cell>
          <cell r="K57">
            <v>2010</v>
          </cell>
        </row>
        <row r="58">
          <cell r="A58">
            <v>23003</v>
          </cell>
          <cell r="B58">
            <v>306.91079812206573</v>
          </cell>
          <cell r="C58">
            <v>0</v>
          </cell>
          <cell r="D58">
            <v>0</v>
          </cell>
          <cell r="F58">
            <v>486.82991993630293</v>
          </cell>
          <cell r="G58">
            <v>486.82991993630293</v>
          </cell>
          <cell r="H58">
            <v>0</v>
          </cell>
          <cell r="I58">
            <v>0</v>
          </cell>
          <cell r="J58">
            <v>0</v>
          </cell>
          <cell r="K58">
            <v>793.74071805836866</v>
          </cell>
        </row>
        <row r="59">
          <cell r="A59">
            <v>23016</v>
          </cell>
          <cell r="B59">
            <v>848</v>
          </cell>
          <cell r="C59">
            <v>0</v>
          </cell>
          <cell r="D59">
            <v>0</v>
          </cell>
          <cell r="F59">
            <v>1606.9999999999998</v>
          </cell>
          <cell r="G59">
            <v>763.91344873501976</v>
          </cell>
          <cell r="H59">
            <v>547.7922769640478</v>
          </cell>
          <cell r="I59">
            <v>0</v>
          </cell>
          <cell r="J59">
            <v>295.29427430093199</v>
          </cell>
          <cell r="K59">
            <v>2455</v>
          </cell>
        </row>
        <row r="60">
          <cell r="A60">
            <v>23025</v>
          </cell>
          <cell r="B60">
            <v>323.45737327188937</v>
          </cell>
          <cell r="C60">
            <v>0</v>
          </cell>
          <cell r="D60">
            <v>0</v>
          </cell>
          <cell r="F60">
            <v>360.56240629813266</v>
          </cell>
          <cell r="G60">
            <v>360.56240629813266</v>
          </cell>
          <cell r="H60">
            <v>0</v>
          </cell>
          <cell r="I60">
            <v>0</v>
          </cell>
          <cell r="J60">
            <v>0</v>
          </cell>
          <cell r="K60">
            <v>684.01977957002202</v>
          </cell>
        </row>
        <row r="61">
          <cell r="A61">
            <v>23027</v>
          </cell>
          <cell r="B61">
            <v>1958</v>
          </cell>
          <cell r="C61">
            <v>75</v>
          </cell>
          <cell r="D61">
            <v>6</v>
          </cell>
          <cell r="F61">
            <v>4111</v>
          </cell>
          <cell r="G61">
            <v>1280.8350698856416</v>
          </cell>
          <cell r="H61">
            <v>1709.1730622617531</v>
          </cell>
          <cell r="I61">
            <v>0</v>
          </cell>
          <cell r="J61">
            <v>1120.9918678526049</v>
          </cell>
          <cell r="K61">
            <v>6150</v>
          </cell>
        </row>
        <row r="62">
          <cell r="A62">
            <v>23039</v>
          </cell>
          <cell r="B62">
            <v>615.54262672811058</v>
          </cell>
          <cell r="C62">
            <v>0</v>
          </cell>
          <cell r="D62">
            <v>0</v>
          </cell>
          <cell r="F62">
            <v>1020.4375937018672</v>
          </cell>
          <cell r="G62">
            <v>814.44863845149041</v>
          </cell>
          <cell r="H62">
            <v>102.4663008168542</v>
          </cell>
          <cell r="I62">
            <v>0</v>
          </cell>
          <cell r="J62">
            <v>103.52265443352277</v>
          </cell>
          <cell r="K62">
            <v>1635.9802204299776</v>
          </cell>
        </row>
        <row r="63">
          <cell r="A63">
            <v>23044</v>
          </cell>
          <cell r="B63">
            <v>70.215170278637771</v>
          </cell>
          <cell r="C63">
            <v>0</v>
          </cell>
          <cell r="D63">
            <v>20</v>
          </cell>
          <cell r="F63">
            <v>157.34200285442438</v>
          </cell>
          <cell r="G63">
            <v>0</v>
          </cell>
          <cell r="H63">
            <v>19.944760925208723</v>
          </cell>
          <cell r="I63">
            <v>0</v>
          </cell>
          <cell r="J63">
            <v>137.39724192921565</v>
          </cell>
          <cell r="K63">
            <v>247.55717313306215</v>
          </cell>
        </row>
        <row r="64">
          <cell r="A64">
            <v>23045</v>
          </cell>
          <cell r="B64">
            <v>624</v>
          </cell>
          <cell r="C64">
            <v>0</v>
          </cell>
          <cell r="D64">
            <v>0</v>
          </cell>
          <cell r="F64">
            <v>1123.9999999999998</v>
          </cell>
          <cell r="G64">
            <v>438.71541501976282</v>
          </cell>
          <cell r="H64">
            <v>468.70355731225283</v>
          </cell>
          <cell r="I64">
            <v>0</v>
          </cell>
          <cell r="J64">
            <v>216.5810276679841</v>
          </cell>
          <cell r="K64">
            <v>1747.9999999999998</v>
          </cell>
        </row>
        <row r="65">
          <cell r="A65">
            <v>23047</v>
          </cell>
          <cell r="B65">
            <v>69.318615751789977</v>
          </cell>
          <cell r="C65">
            <v>0</v>
          </cell>
          <cell r="D65">
            <v>108</v>
          </cell>
          <cell r="F65">
            <v>0</v>
          </cell>
          <cell r="G65">
            <v>0</v>
          </cell>
          <cell r="H65">
            <v>0</v>
          </cell>
          <cell r="I65">
            <v>0</v>
          </cell>
          <cell r="J65">
            <v>0</v>
          </cell>
          <cell r="K65">
            <v>177.31861575178999</v>
          </cell>
        </row>
        <row r="66">
          <cell r="A66">
            <v>23052</v>
          </cell>
          <cell r="B66">
            <v>649.34897360703815</v>
          </cell>
          <cell r="C66">
            <v>0</v>
          </cell>
          <cell r="D66">
            <v>0</v>
          </cell>
          <cell r="F66">
            <v>1070.2851140981129</v>
          </cell>
          <cell r="G66">
            <v>347.17501781685428</v>
          </cell>
          <cell r="H66">
            <v>561.84832765035299</v>
          </cell>
          <cell r="I66">
            <v>0</v>
          </cell>
          <cell r="J66">
            <v>161.26176863090566</v>
          </cell>
          <cell r="K66">
            <v>1719.6340877051512</v>
          </cell>
        </row>
        <row r="67">
          <cell r="A67">
            <v>23060</v>
          </cell>
          <cell r="B67">
            <v>398</v>
          </cell>
          <cell r="C67">
            <v>0</v>
          </cell>
          <cell r="D67">
            <v>0</v>
          </cell>
          <cell r="F67">
            <v>760</v>
          </cell>
          <cell r="G67">
            <v>440.23054755043222</v>
          </cell>
          <cell r="H67">
            <v>170.83573487031703</v>
          </cell>
          <cell r="I67">
            <v>0</v>
          </cell>
          <cell r="J67">
            <v>148.93371757925073</v>
          </cell>
          <cell r="K67">
            <v>1158</v>
          </cell>
        </row>
        <row r="68">
          <cell r="A68">
            <v>23062</v>
          </cell>
          <cell r="B68">
            <v>550</v>
          </cell>
          <cell r="C68">
            <v>33</v>
          </cell>
          <cell r="D68">
            <v>2</v>
          </cell>
          <cell r="F68">
            <v>904.00000000000023</v>
          </cell>
          <cell r="G68">
            <v>594.15661103979471</v>
          </cell>
          <cell r="H68">
            <v>161.30423620025678</v>
          </cell>
          <cell r="I68">
            <v>0</v>
          </cell>
          <cell r="J68">
            <v>148.53915275994868</v>
          </cell>
          <cell r="K68">
            <v>1489.0000000000002</v>
          </cell>
        </row>
        <row r="69">
          <cell r="A69">
            <v>23086</v>
          </cell>
          <cell r="B69">
            <v>606.78482972136226</v>
          </cell>
          <cell r="C69">
            <v>0</v>
          </cell>
          <cell r="D69">
            <v>0</v>
          </cell>
          <cell r="F69">
            <v>779.65799714557556</v>
          </cell>
          <cell r="G69">
            <v>779.65799714557556</v>
          </cell>
          <cell r="H69">
            <v>0</v>
          </cell>
          <cell r="I69">
            <v>0</v>
          </cell>
          <cell r="J69">
            <v>0</v>
          </cell>
          <cell r="K69">
            <v>1386.4428268669378</v>
          </cell>
        </row>
        <row r="70">
          <cell r="A70">
            <v>23088</v>
          </cell>
          <cell r="B70">
            <v>1479</v>
          </cell>
          <cell r="C70">
            <v>48</v>
          </cell>
          <cell r="D70">
            <v>22</v>
          </cell>
          <cell r="F70">
            <v>2949.9999999999995</v>
          </cell>
          <cell r="G70">
            <v>786.00891861761431</v>
          </cell>
          <cell r="H70">
            <v>908.78855444072838</v>
          </cell>
          <cell r="I70">
            <v>8.769973987365292</v>
          </cell>
          <cell r="J70">
            <v>1246.4325529542921</v>
          </cell>
          <cell r="K70">
            <v>4499</v>
          </cell>
        </row>
        <row r="71">
          <cell r="A71">
            <v>23094</v>
          </cell>
          <cell r="B71">
            <v>797.68138424821007</v>
          </cell>
          <cell r="C71">
            <v>89</v>
          </cell>
          <cell r="D71">
            <v>0</v>
          </cell>
          <cell r="F71">
            <v>1805.9999999999998</v>
          </cell>
          <cell r="G71">
            <v>579.55378973105132</v>
          </cell>
          <cell r="H71">
            <v>816.89486552567223</v>
          </cell>
          <cell r="I71">
            <v>0</v>
          </cell>
          <cell r="J71">
            <v>409.55134474327627</v>
          </cell>
          <cell r="K71">
            <v>2692.6813842482097</v>
          </cell>
        </row>
        <row r="72">
          <cell r="A72">
            <v>23097</v>
          </cell>
          <cell r="B72">
            <v>365.21123595505617</v>
          </cell>
          <cell r="C72">
            <v>0</v>
          </cell>
          <cell r="D72">
            <v>0</v>
          </cell>
          <cell r="F72">
            <v>463.23361405078816</v>
          </cell>
          <cell r="G72">
            <v>265.74981016597843</v>
          </cell>
          <cell r="H72">
            <v>142.62719169458478</v>
          </cell>
          <cell r="I72">
            <v>0</v>
          </cell>
          <cell r="J72">
            <v>54.856612190224908</v>
          </cell>
          <cell r="K72">
            <v>828.44485000584427</v>
          </cell>
        </row>
        <row r="73">
          <cell r="A73">
            <v>23101</v>
          </cell>
          <cell r="B73">
            <v>288.07511737089203</v>
          </cell>
          <cell r="C73">
            <v>0</v>
          </cell>
          <cell r="D73">
            <v>0</v>
          </cell>
          <cell r="F73">
            <v>297.87490600256558</v>
          </cell>
          <cell r="G73">
            <v>198.58327066837705</v>
          </cell>
          <cell r="H73">
            <v>58.529806091732183</v>
          </cell>
          <cell r="I73">
            <v>0</v>
          </cell>
          <cell r="J73">
            <v>40.761829242456344</v>
          </cell>
          <cell r="K73">
            <v>585.95002337345761</v>
          </cell>
        </row>
        <row r="74">
          <cell r="A74">
            <v>23102</v>
          </cell>
          <cell r="B74">
            <v>138.65102639296188</v>
          </cell>
          <cell r="C74">
            <v>0</v>
          </cell>
          <cell r="D74">
            <v>27</v>
          </cell>
          <cell r="F74">
            <v>383.71488590188727</v>
          </cell>
          <cell r="G74">
            <v>51.298781537685464</v>
          </cell>
          <cell r="H74">
            <v>229.81854128883089</v>
          </cell>
          <cell r="I74">
            <v>0</v>
          </cell>
          <cell r="J74">
            <v>102.59756307537093</v>
          </cell>
          <cell r="K74">
            <v>549.36591229484918</v>
          </cell>
        </row>
        <row r="75">
          <cell r="A75">
            <v>23103</v>
          </cell>
          <cell r="B75">
            <v>434</v>
          </cell>
          <cell r="C75">
            <v>0</v>
          </cell>
          <cell r="D75">
            <v>0</v>
          </cell>
          <cell r="F75">
            <v>620</v>
          </cell>
          <cell r="G75">
            <v>620</v>
          </cell>
          <cell r="H75">
            <v>0</v>
          </cell>
          <cell r="I75">
            <v>0</v>
          </cell>
          <cell r="J75">
            <v>0</v>
          </cell>
          <cell r="K75">
            <v>1054</v>
          </cell>
        </row>
        <row r="76">
          <cell r="A76">
            <v>23104</v>
          </cell>
          <cell r="B76">
            <v>628.78876404494383</v>
          </cell>
          <cell r="C76">
            <v>0</v>
          </cell>
          <cell r="D76">
            <v>0</v>
          </cell>
          <cell r="F76">
            <v>985.76638594921167</v>
          </cell>
          <cell r="G76">
            <v>896.59544893026202</v>
          </cell>
          <cell r="H76">
            <v>0</v>
          </cell>
          <cell r="I76">
            <v>0</v>
          </cell>
          <cell r="J76">
            <v>89.170937018949758</v>
          </cell>
          <cell r="K76">
            <v>1614.5551499941555</v>
          </cell>
        </row>
        <row r="77">
          <cell r="A77">
            <v>24001</v>
          </cell>
          <cell r="B77">
            <v>1588</v>
          </cell>
          <cell r="C77">
            <v>0</v>
          </cell>
          <cell r="D77">
            <v>11</v>
          </cell>
          <cell r="F77">
            <v>3273</v>
          </cell>
          <cell r="G77">
            <v>1315.7378277153559</v>
          </cell>
          <cell r="H77">
            <v>1024.6001872659176</v>
          </cell>
          <cell r="I77">
            <v>73.550561797752806</v>
          </cell>
          <cell r="J77">
            <v>859.11142322097373</v>
          </cell>
          <cell r="K77">
            <v>4872</v>
          </cell>
        </row>
        <row r="78">
          <cell r="A78">
            <v>24007</v>
          </cell>
          <cell r="B78">
            <v>179.12149532710279</v>
          </cell>
          <cell r="C78">
            <v>28</v>
          </cell>
          <cell r="D78">
            <v>0</v>
          </cell>
          <cell r="F78">
            <v>353</v>
          </cell>
          <cell r="G78">
            <v>170</v>
          </cell>
          <cell r="H78">
            <v>183.00000000000006</v>
          </cell>
          <cell r="I78">
            <v>0</v>
          </cell>
          <cell r="J78">
            <v>0</v>
          </cell>
          <cell r="K78">
            <v>560.12149532710282</v>
          </cell>
        </row>
        <row r="79">
          <cell r="A79">
            <v>24020</v>
          </cell>
          <cell r="B79">
            <v>1160</v>
          </cell>
          <cell r="C79">
            <v>66</v>
          </cell>
          <cell r="D79">
            <v>0</v>
          </cell>
          <cell r="F79">
            <v>2449</v>
          </cell>
          <cell r="G79">
            <v>1092.1822344322345</v>
          </cell>
          <cell r="H79">
            <v>713.17032967032969</v>
          </cell>
          <cell r="I79">
            <v>37.004120879120876</v>
          </cell>
          <cell r="J79">
            <v>606.64331501831509</v>
          </cell>
          <cell r="K79">
            <v>3675</v>
          </cell>
        </row>
        <row r="80">
          <cell r="A80">
            <v>24033</v>
          </cell>
          <cell r="B80">
            <v>901</v>
          </cell>
          <cell r="C80">
            <v>0</v>
          </cell>
          <cell r="D80">
            <v>16</v>
          </cell>
          <cell r="F80">
            <v>2009.0000000000005</v>
          </cell>
          <cell r="G80">
            <v>808.33675038441845</v>
          </cell>
          <cell r="H80">
            <v>882.47719118400835</v>
          </cell>
          <cell r="I80">
            <v>0</v>
          </cell>
          <cell r="J80">
            <v>318.1860584315736</v>
          </cell>
          <cell r="K80">
            <v>2926.0000000000005</v>
          </cell>
        </row>
        <row r="81">
          <cell r="A81">
            <v>24041</v>
          </cell>
          <cell r="B81">
            <v>239.73307984790875</v>
          </cell>
          <cell r="C81">
            <v>0</v>
          </cell>
          <cell r="D81">
            <v>0</v>
          </cell>
          <cell r="F81">
            <v>357.69823127928265</v>
          </cell>
          <cell r="G81">
            <v>357.69823127928265</v>
          </cell>
          <cell r="H81">
            <v>0</v>
          </cell>
          <cell r="I81">
            <v>0</v>
          </cell>
          <cell r="J81">
            <v>0</v>
          </cell>
          <cell r="K81">
            <v>597.43131112719141</v>
          </cell>
        </row>
        <row r="82">
          <cell r="A82">
            <v>24048</v>
          </cell>
          <cell r="B82">
            <v>872</v>
          </cell>
          <cell r="C82">
            <v>0</v>
          </cell>
          <cell r="D82">
            <v>11</v>
          </cell>
          <cell r="F82">
            <v>1304</v>
          </cell>
          <cell r="G82">
            <v>973.57966101694922</v>
          </cell>
          <cell r="H82">
            <v>152.50169491525423</v>
          </cell>
          <cell r="I82">
            <v>0</v>
          </cell>
          <cell r="J82">
            <v>177.91864406779661</v>
          </cell>
          <cell r="K82">
            <v>2187</v>
          </cell>
        </row>
        <row r="83">
          <cell r="A83">
            <v>24059</v>
          </cell>
          <cell r="B83">
            <v>418.57461645746167</v>
          </cell>
          <cell r="C83">
            <v>0</v>
          </cell>
          <cell r="D83">
            <v>0</v>
          </cell>
          <cell r="F83">
            <v>682.56580854197341</v>
          </cell>
          <cell r="G83">
            <v>444.15765531917896</v>
          </cell>
          <cell r="H83">
            <v>107.7735487171537</v>
          </cell>
          <cell r="I83">
            <v>0</v>
          </cell>
          <cell r="J83">
            <v>130.63460450564088</v>
          </cell>
          <cell r="K83">
            <v>1101.140424999435</v>
          </cell>
        </row>
        <row r="84">
          <cell r="A84">
            <v>24062</v>
          </cell>
          <cell r="B84">
            <v>4351.6337007175089</v>
          </cell>
          <cell r="C84">
            <v>181.53295362082994</v>
          </cell>
          <cell r="D84">
            <v>324.90272949182634</v>
          </cell>
          <cell r="E84">
            <v>0</v>
          </cell>
          <cell r="F84">
            <v>9085.9306161698332</v>
          </cell>
          <cell r="G84">
            <v>5075.5888269638381</v>
          </cell>
          <cell r="H84">
            <v>2292.9893863601014</v>
          </cell>
          <cell r="I84">
            <v>276.1358223499891</v>
          </cell>
          <cell r="J84">
            <v>1441.2165804959047</v>
          </cell>
          <cell r="K84">
            <v>13943.999999999998</v>
          </cell>
        </row>
        <row r="85">
          <cell r="A85">
            <v>24094</v>
          </cell>
          <cell r="B85">
            <v>338.87850467289718</v>
          </cell>
          <cell r="C85">
            <v>0</v>
          </cell>
          <cell r="D85">
            <v>0</v>
          </cell>
          <cell r="F85">
            <v>538</v>
          </cell>
          <cell r="G85">
            <v>538</v>
          </cell>
          <cell r="H85">
            <v>0</v>
          </cell>
          <cell r="I85">
            <v>0</v>
          </cell>
          <cell r="J85">
            <v>0</v>
          </cell>
          <cell r="K85">
            <v>876.87850467289718</v>
          </cell>
        </row>
        <row r="86">
          <cell r="A86">
            <v>24104</v>
          </cell>
          <cell r="B86">
            <v>372</v>
          </cell>
          <cell r="C86">
            <v>0</v>
          </cell>
          <cell r="D86">
            <v>0</v>
          </cell>
          <cell r="F86">
            <v>691</v>
          </cell>
          <cell r="G86">
            <v>323.60587326120555</v>
          </cell>
          <cell r="H86">
            <v>206.12519319938175</v>
          </cell>
          <cell r="I86">
            <v>0</v>
          </cell>
          <cell r="J86">
            <v>161.26893353941267</v>
          </cell>
          <cell r="K86">
            <v>1063</v>
          </cell>
        </row>
        <row r="87">
          <cell r="A87">
            <v>24107</v>
          </cell>
          <cell r="B87">
            <v>1113.2669201520914</v>
          </cell>
          <cell r="C87">
            <v>66</v>
          </cell>
          <cell r="D87">
            <v>6</v>
          </cell>
          <cell r="F87">
            <v>2402.3017687207166</v>
          </cell>
          <cell r="G87">
            <v>953.68894299166743</v>
          </cell>
          <cell r="H87">
            <v>807.92368985668497</v>
          </cell>
          <cell r="I87">
            <v>0</v>
          </cell>
          <cell r="J87">
            <v>640.68913587236432</v>
          </cell>
          <cell r="K87">
            <v>3587.5686888728078</v>
          </cell>
        </row>
        <row r="88">
          <cell r="A88">
            <v>24130</v>
          </cell>
          <cell r="B88">
            <v>260.42538354253833</v>
          </cell>
          <cell r="C88">
            <v>0</v>
          </cell>
          <cell r="D88">
            <v>0</v>
          </cell>
          <cell r="F88">
            <v>288.43419145802653</v>
          </cell>
          <cell r="G88">
            <v>258.93524005891015</v>
          </cell>
          <cell r="H88">
            <v>29.498951399116351</v>
          </cell>
          <cell r="I88">
            <v>0</v>
          </cell>
          <cell r="J88">
            <v>0</v>
          </cell>
          <cell r="K88">
            <v>548.85957500056486</v>
          </cell>
        </row>
        <row r="89">
          <cell r="A89">
            <v>31003</v>
          </cell>
          <cell r="B89">
            <v>168.28738317757009</v>
          </cell>
          <cell r="C89">
            <v>0</v>
          </cell>
          <cell r="D89">
            <v>0</v>
          </cell>
          <cell r="F89">
            <v>207</v>
          </cell>
          <cell r="G89">
            <v>0</v>
          </cell>
          <cell r="H89">
            <v>92.323943661971825</v>
          </cell>
          <cell r="I89">
            <v>0</v>
          </cell>
          <cell r="J89">
            <v>114.67605633802819</v>
          </cell>
          <cell r="K89">
            <v>375.28738317757006</v>
          </cell>
        </row>
        <row r="90">
          <cell r="A90">
            <v>31004</v>
          </cell>
          <cell r="B90">
            <v>421.55675675675678</v>
          </cell>
          <cell r="C90">
            <v>0</v>
          </cell>
          <cell r="D90">
            <v>4</v>
          </cell>
          <cell r="F90">
            <v>841.17878708322371</v>
          </cell>
          <cell r="G90">
            <v>463.40388270453059</v>
          </cell>
          <cell r="H90">
            <v>234.22044071478985</v>
          </cell>
          <cell r="I90">
            <v>0</v>
          </cell>
          <cell r="J90">
            <v>143.5544636639035</v>
          </cell>
          <cell r="K90">
            <v>1266.7355438399804</v>
          </cell>
        </row>
        <row r="91">
          <cell r="A91">
            <v>31005</v>
          </cell>
          <cell r="B91">
            <v>4434</v>
          </cell>
          <cell r="C91">
            <v>193</v>
          </cell>
          <cell r="D91">
            <v>436</v>
          </cell>
          <cell r="F91">
            <v>11036</v>
          </cell>
          <cell r="G91">
            <v>4394.6487695749447</v>
          </cell>
          <cell r="H91">
            <v>3419.4317673378082</v>
          </cell>
          <cell r="I91">
            <v>634.71401938851602</v>
          </cell>
          <cell r="J91">
            <v>2587.2054436987323</v>
          </cell>
          <cell r="K91">
            <v>16099</v>
          </cell>
        </row>
        <row r="92">
          <cell r="A92">
            <v>31022</v>
          </cell>
          <cell r="B92">
            <v>113.25</v>
          </cell>
          <cell r="C92">
            <v>0</v>
          </cell>
          <cell r="D92">
            <v>0</v>
          </cell>
          <cell r="F92">
            <v>0</v>
          </cell>
          <cell r="G92">
            <v>0</v>
          </cell>
          <cell r="H92">
            <v>0</v>
          </cell>
          <cell r="I92">
            <v>0</v>
          </cell>
          <cell r="J92">
            <v>0</v>
          </cell>
          <cell r="K92">
            <v>113.25</v>
          </cell>
        </row>
        <row r="93">
          <cell r="A93">
            <v>31033</v>
          </cell>
          <cell r="B93">
            <v>1070</v>
          </cell>
          <cell r="C93">
            <v>0</v>
          </cell>
          <cell r="D93">
            <v>4</v>
          </cell>
          <cell r="F93">
            <v>2896</v>
          </cell>
          <cell r="G93">
            <v>968.83514711809755</v>
          </cell>
          <cell r="H93">
            <v>1363.3728335348651</v>
          </cell>
          <cell r="I93">
            <v>0</v>
          </cell>
          <cell r="J93">
            <v>563.79201934703769</v>
          </cell>
          <cell r="K93">
            <v>3970</v>
          </cell>
        </row>
        <row r="94">
          <cell r="A94">
            <v>31040</v>
          </cell>
          <cell r="B94">
            <v>171.46261682242991</v>
          </cell>
          <cell r="C94">
            <v>0</v>
          </cell>
          <cell r="D94">
            <v>0</v>
          </cell>
          <cell r="F94">
            <v>0</v>
          </cell>
          <cell r="G94">
            <v>0</v>
          </cell>
          <cell r="H94">
            <v>0</v>
          </cell>
          <cell r="I94">
            <v>0</v>
          </cell>
          <cell r="J94">
            <v>0</v>
          </cell>
          <cell r="K94">
            <v>171.46261682242991</v>
          </cell>
        </row>
        <row r="95">
          <cell r="A95">
            <v>31043</v>
          </cell>
          <cell r="B95">
            <v>305</v>
          </cell>
          <cell r="C95">
            <v>0</v>
          </cell>
          <cell r="D95">
            <v>0</v>
          </cell>
          <cell r="F95">
            <v>458</v>
          </cell>
          <cell r="G95">
            <v>275.85086042065006</v>
          </cell>
          <cell r="H95">
            <v>66.55449330783938</v>
          </cell>
          <cell r="I95">
            <v>0</v>
          </cell>
          <cell r="J95">
            <v>115.59464627151051</v>
          </cell>
          <cell r="K95">
            <v>763</v>
          </cell>
        </row>
        <row r="96">
          <cell r="A96">
            <v>32003</v>
          </cell>
          <cell r="B96">
            <v>523</v>
          </cell>
          <cell r="C96">
            <v>0</v>
          </cell>
          <cell r="D96">
            <v>3</v>
          </cell>
          <cell r="F96">
            <v>1053</v>
          </cell>
          <cell r="G96">
            <v>403.97468354430379</v>
          </cell>
          <cell r="H96">
            <v>354.75949367088606</v>
          </cell>
          <cell r="I96">
            <v>0</v>
          </cell>
          <cell r="J96">
            <v>294.2658227848101</v>
          </cell>
          <cell r="K96">
            <v>1579</v>
          </cell>
        </row>
        <row r="97">
          <cell r="A97">
            <v>32010</v>
          </cell>
          <cell r="B97">
            <v>209.54528650646949</v>
          </cell>
          <cell r="C97">
            <v>0</v>
          </cell>
          <cell r="D97">
            <v>0</v>
          </cell>
          <cell r="F97">
            <v>101.56969729021652</v>
          </cell>
          <cell r="G97">
            <v>101.56969729021652</v>
          </cell>
          <cell r="H97">
            <v>0</v>
          </cell>
          <cell r="I97">
            <v>0</v>
          </cell>
          <cell r="J97">
            <v>0</v>
          </cell>
          <cell r="K97">
            <v>311.11498379668603</v>
          </cell>
        </row>
        <row r="98">
          <cell r="A98">
            <v>32011</v>
          </cell>
          <cell r="B98">
            <v>393.45471349353051</v>
          </cell>
          <cell r="C98">
            <v>13</v>
          </cell>
          <cell r="D98">
            <v>3</v>
          </cell>
          <cell r="F98">
            <v>650.4303027097834</v>
          </cell>
          <cell r="G98">
            <v>50.19741252440037</v>
          </cell>
          <cell r="H98">
            <v>250.98706262200182</v>
          </cell>
          <cell r="I98">
            <v>0</v>
          </cell>
          <cell r="J98">
            <v>349.24582756338123</v>
          </cell>
          <cell r="K98">
            <v>1059.8850162033139</v>
          </cell>
        </row>
        <row r="99">
          <cell r="A99">
            <v>33011</v>
          </cell>
          <cell r="B99">
            <v>1358</v>
          </cell>
          <cell r="C99">
            <v>0</v>
          </cell>
          <cell r="D99">
            <v>37</v>
          </cell>
          <cell r="F99">
            <v>2887</v>
          </cell>
          <cell r="G99">
            <v>905.70467083486574</v>
          </cell>
          <cell r="H99">
            <v>1195.5726369988965</v>
          </cell>
          <cell r="I99">
            <v>61.583670467083486</v>
          </cell>
          <cell r="J99">
            <v>724.13902169915411</v>
          </cell>
          <cell r="K99">
            <v>4282</v>
          </cell>
        </row>
        <row r="100">
          <cell r="A100">
            <v>33021</v>
          </cell>
          <cell r="B100">
            <v>603</v>
          </cell>
          <cell r="C100">
            <v>0</v>
          </cell>
          <cell r="D100">
            <v>4</v>
          </cell>
          <cell r="F100">
            <v>1117</v>
          </cell>
          <cell r="G100">
            <v>379.11601150527326</v>
          </cell>
          <cell r="H100">
            <v>431.59252157238734</v>
          </cell>
          <cell r="I100">
            <v>0</v>
          </cell>
          <cell r="J100">
            <v>306.2914669223394</v>
          </cell>
          <cell r="K100">
            <v>1724</v>
          </cell>
        </row>
        <row r="101">
          <cell r="A101">
            <v>33029</v>
          </cell>
          <cell r="B101">
            <v>236.04910714285714</v>
          </cell>
          <cell r="C101">
            <v>0</v>
          </cell>
          <cell r="D101">
            <v>0</v>
          </cell>
          <cell r="F101">
            <v>189.16678664394692</v>
          </cell>
          <cell r="G101">
            <v>71.965625353675463</v>
          </cell>
          <cell r="H101">
            <v>38.038973401228461</v>
          </cell>
          <cell r="I101">
            <v>0</v>
          </cell>
          <cell r="J101">
            <v>79.162187889043011</v>
          </cell>
          <cell r="K101">
            <v>425.21589378680403</v>
          </cell>
        </row>
        <row r="102">
          <cell r="A102">
            <v>34002</v>
          </cell>
          <cell r="B102">
            <v>163.15426318383442</v>
          </cell>
          <cell r="C102">
            <v>0</v>
          </cell>
          <cell r="D102">
            <v>0</v>
          </cell>
          <cell r="F102">
            <v>390.35866206185648</v>
          </cell>
          <cell r="G102">
            <v>0</v>
          </cell>
          <cell r="H102">
            <v>261.63449199856331</v>
          </cell>
          <cell r="I102">
            <v>0</v>
          </cell>
          <cell r="J102">
            <v>128.72417006329314</v>
          </cell>
          <cell r="K102">
            <v>553.51292524569089</v>
          </cell>
        </row>
        <row r="103">
          <cell r="A103">
            <v>34003</v>
          </cell>
          <cell r="B103">
            <v>564.45021645021654</v>
          </cell>
          <cell r="C103">
            <v>0</v>
          </cell>
          <cell r="D103">
            <v>0</v>
          </cell>
          <cell r="F103">
            <v>880.40065590974666</v>
          </cell>
          <cell r="G103">
            <v>520.51401365564709</v>
          </cell>
          <cell r="H103">
            <v>216.54196271221255</v>
          </cell>
          <cell r="I103">
            <v>0</v>
          </cell>
          <cell r="J103">
            <v>143.34467954188719</v>
          </cell>
          <cell r="K103">
            <v>1444.8508723599632</v>
          </cell>
        </row>
        <row r="104">
          <cell r="A104">
            <v>34013</v>
          </cell>
          <cell r="B104">
            <v>294.29638854296388</v>
          </cell>
          <cell r="C104">
            <v>0</v>
          </cell>
          <cell r="D104">
            <v>0</v>
          </cell>
          <cell r="F104">
            <v>183.64478764478761</v>
          </cell>
          <cell r="G104">
            <v>86.938223938223928</v>
          </cell>
          <cell r="H104">
            <v>63.494208494208493</v>
          </cell>
          <cell r="I104">
            <v>0</v>
          </cell>
          <cell r="J104">
            <v>33.212355212355206</v>
          </cell>
          <cell r="K104">
            <v>477.94117618775147</v>
          </cell>
        </row>
        <row r="105">
          <cell r="A105">
            <v>34022</v>
          </cell>
          <cell r="B105">
            <v>2794</v>
          </cell>
          <cell r="C105">
            <v>336</v>
          </cell>
          <cell r="D105">
            <v>399</v>
          </cell>
          <cell r="F105">
            <v>7163.9999999999991</v>
          </cell>
          <cell r="G105">
            <v>2672.0087981146899</v>
          </cell>
          <cell r="H105">
            <v>2593.2216810683421</v>
          </cell>
          <cell r="I105">
            <v>87.791358994501152</v>
          </cell>
          <cell r="J105">
            <v>1810.9781618224663</v>
          </cell>
          <cell r="K105">
            <v>10693</v>
          </cell>
        </row>
        <row r="106">
          <cell r="A106">
            <v>34023</v>
          </cell>
          <cell r="B106">
            <v>333.18555417185559</v>
          </cell>
          <cell r="C106">
            <v>0</v>
          </cell>
          <cell r="D106">
            <v>0</v>
          </cell>
          <cell r="F106">
            <v>322.3552123552123</v>
          </cell>
          <cell r="G106">
            <v>322.3552123552123</v>
          </cell>
          <cell r="H106">
            <v>0</v>
          </cell>
          <cell r="I106">
            <v>0</v>
          </cell>
          <cell r="J106">
            <v>0</v>
          </cell>
          <cell r="K106">
            <v>655.54076652706794</v>
          </cell>
        </row>
        <row r="107">
          <cell r="A107">
            <v>34025</v>
          </cell>
          <cell r="B107">
            <v>216.51805728518059</v>
          </cell>
          <cell r="C107">
            <v>0</v>
          </cell>
          <cell r="D107">
            <v>0</v>
          </cell>
          <cell r="F107">
            <v>0</v>
          </cell>
          <cell r="G107">
            <v>0</v>
          </cell>
          <cell r="H107">
            <v>0</v>
          </cell>
          <cell r="I107">
            <v>0</v>
          </cell>
          <cell r="J107">
            <v>0</v>
          </cell>
          <cell r="K107">
            <v>216.51805728518059</v>
          </cell>
        </row>
        <row r="108">
          <cell r="A108">
            <v>34027</v>
          </cell>
          <cell r="B108">
            <v>794.17410714285722</v>
          </cell>
          <cell r="C108">
            <v>132</v>
          </cell>
          <cell r="D108">
            <v>0</v>
          </cell>
          <cell r="F108">
            <v>1558.4464673525113</v>
          </cell>
          <cell r="G108">
            <v>539.69946923487362</v>
          </cell>
          <cell r="H108">
            <v>607.54740251011492</v>
          </cell>
          <cell r="I108">
            <v>0</v>
          </cell>
          <cell r="J108">
            <v>411.19959560752284</v>
          </cell>
          <cell r="K108">
            <v>2484.6205744953686</v>
          </cell>
        </row>
        <row r="109">
          <cell r="A109">
            <v>34040</v>
          </cell>
          <cell r="B109">
            <v>1905.8457368161655</v>
          </cell>
          <cell r="C109">
            <v>0</v>
          </cell>
          <cell r="D109">
            <v>79</v>
          </cell>
          <cell r="F109">
            <v>3524.6413379381424</v>
          </cell>
          <cell r="G109">
            <v>1475.577282212821</v>
          </cell>
          <cell r="H109">
            <v>1389.7635679281038</v>
          </cell>
          <cell r="I109">
            <v>0</v>
          </cell>
          <cell r="J109">
            <v>659.30048779721801</v>
          </cell>
          <cell r="K109">
            <v>5509.4870747543082</v>
          </cell>
        </row>
        <row r="110">
          <cell r="A110">
            <v>34041</v>
          </cell>
          <cell r="B110">
            <v>379.77678571428572</v>
          </cell>
          <cell r="C110">
            <v>0</v>
          </cell>
          <cell r="D110">
            <v>0</v>
          </cell>
          <cell r="F110">
            <v>248.38674600354162</v>
          </cell>
          <cell r="G110">
            <v>116.46349501410873</v>
          </cell>
          <cell r="H110">
            <v>111.31024302233401</v>
          </cell>
          <cell r="I110">
            <v>0</v>
          </cell>
          <cell r="J110">
            <v>20.613007967098891</v>
          </cell>
          <cell r="K110">
            <v>628.16353171782737</v>
          </cell>
        </row>
        <row r="111">
          <cell r="A111">
            <v>34042</v>
          </cell>
          <cell r="B111">
            <v>316.54978354978357</v>
          </cell>
          <cell r="C111">
            <v>0</v>
          </cell>
          <cell r="D111">
            <v>0</v>
          </cell>
          <cell r="F111">
            <v>276.59934409025323</v>
          </cell>
          <cell r="G111">
            <v>146.43494687131056</v>
          </cell>
          <cell r="H111">
            <v>91.521841794569056</v>
          </cell>
          <cell r="I111">
            <v>0</v>
          </cell>
          <cell r="J111">
            <v>38.642555424373612</v>
          </cell>
          <cell r="K111">
            <v>593.1491276400368</v>
          </cell>
        </row>
        <row r="112">
          <cell r="A112">
            <v>35002</v>
          </cell>
          <cell r="B112">
            <v>138.42162162162165</v>
          </cell>
          <cell r="C112">
            <v>0</v>
          </cell>
          <cell r="D112">
            <v>0</v>
          </cell>
          <cell r="F112">
            <v>8.8212129167760587</v>
          </cell>
          <cell r="G112">
            <v>0</v>
          </cell>
          <cell r="H112">
            <v>8.8212129167760587</v>
          </cell>
          <cell r="I112">
            <v>0</v>
          </cell>
          <cell r="J112">
            <v>0</v>
          </cell>
          <cell r="K112">
            <v>147.24283453839772</v>
          </cell>
        </row>
        <row r="113">
          <cell r="A113">
            <v>35005</v>
          </cell>
          <cell r="B113">
            <v>398.10567514677098</v>
          </cell>
          <cell r="C113">
            <v>0</v>
          </cell>
          <cell r="D113">
            <v>20</v>
          </cell>
          <cell r="F113">
            <v>891.00000000000023</v>
          </cell>
          <cell r="G113">
            <v>390.00698486612339</v>
          </cell>
          <cell r="H113">
            <v>372.37369033760194</v>
          </cell>
          <cell r="I113">
            <v>0</v>
          </cell>
          <cell r="J113">
            <v>128.61932479627475</v>
          </cell>
          <cell r="K113">
            <v>1309.1056751467713</v>
          </cell>
        </row>
        <row r="114">
          <cell r="A114">
            <v>35006</v>
          </cell>
          <cell r="B114">
            <v>73.894324853228966</v>
          </cell>
          <cell r="C114">
            <v>0</v>
          </cell>
          <cell r="D114">
            <v>0</v>
          </cell>
          <cell r="F114">
            <v>0</v>
          </cell>
          <cell r="G114">
            <v>0</v>
          </cell>
          <cell r="H114">
            <v>0</v>
          </cell>
          <cell r="I114">
            <v>0</v>
          </cell>
          <cell r="J114">
            <v>0</v>
          </cell>
          <cell r="K114">
            <v>73.894324853228966</v>
          </cell>
        </row>
        <row r="115">
          <cell r="A115">
            <v>35013</v>
          </cell>
          <cell r="B115">
            <v>1716</v>
          </cell>
          <cell r="C115">
            <v>238</v>
          </cell>
          <cell r="D115">
            <v>119</v>
          </cell>
          <cell r="F115">
            <v>3618</v>
          </cell>
          <cell r="G115">
            <v>1649.6144227973248</v>
          </cell>
          <cell r="H115">
            <v>1001.5516138412329</v>
          </cell>
          <cell r="I115">
            <v>69.435300959581269</v>
          </cell>
          <cell r="J115">
            <v>897.39866240186097</v>
          </cell>
          <cell r="K115">
            <v>5691</v>
          </cell>
        </row>
        <row r="116">
          <cell r="A116">
            <v>35029</v>
          </cell>
          <cell r="B116">
            <v>22.021621621621623</v>
          </cell>
          <cell r="C116">
            <v>0</v>
          </cell>
          <cell r="D116">
            <v>0</v>
          </cell>
          <cell r="F116">
            <v>0</v>
          </cell>
          <cell r="G116">
            <v>0</v>
          </cell>
          <cell r="H116">
            <v>0</v>
          </cell>
          <cell r="I116">
            <v>0</v>
          </cell>
          <cell r="J116">
            <v>0</v>
          </cell>
          <cell r="K116">
            <v>22.021621621621623</v>
          </cell>
        </row>
        <row r="117">
          <cell r="A117">
            <v>36007</v>
          </cell>
          <cell r="B117">
            <v>167.03056768558952</v>
          </cell>
          <cell r="C117">
            <v>0</v>
          </cell>
          <cell r="D117">
            <v>0</v>
          </cell>
          <cell r="F117">
            <v>0</v>
          </cell>
          <cell r="G117">
            <v>0</v>
          </cell>
          <cell r="H117">
            <v>0</v>
          </cell>
          <cell r="I117">
            <v>0</v>
          </cell>
          <cell r="J117">
            <v>0</v>
          </cell>
          <cell r="K117">
            <v>167.03056768558952</v>
          </cell>
        </row>
        <row r="118">
          <cell r="A118">
            <v>36008</v>
          </cell>
          <cell r="B118">
            <v>584</v>
          </cell>
          <cell r="C118">
            <v>0</v>
          </cell>
          <cell r="D118">
            <v>0</v>
          </cell>
          <cell r="F118">
            <v>1714</v>
          </cell>
          <cell r="G118">
            <v>655.35294117647049</v>
          </cell>
          <cell r="H118">
            <v>556.82085561497331</v>
          </cell>
          <cell r="I118">
            <v>0</v>
          </cell>
          <cell r="J118">
            <v>501.82620320855614</v>
          </cell>
          <cell r="K118">
            <v>2298</v>
          </cell>
        </row>
        <row r="119">
          <cell r="A119">
            <v>36011</v>
          </cell>
          <cell r="B119">
            <v>96.877729257641931</v>
          </cell>
          <cell r="C119">
            <v>0</v>
          </cell>
          <cell r="D119">
            <v>0</v>
          </cell>
          <cell r="F119">
            <v>0</v>
          </cell>
          <cell r="G119">
            <v>0</v>
          </cell>
          <cell r="H119">
            <v>0</v>
          </cell>
          <cell r="I119">
            <v>0</v>
          </cell>
          <cell r="J119">
            <v>0</v>
          </cell>
          <cell r="K119">
            <v>96.877729257641931</v>
          </cell>
        </row>
        <row r="120">
          <cell r="A120">
            <v>36015</v>
          </cell>
          <cell r="B120">
            <v>2305</v>
          </cell>
          <cell r="C120">
            <v>240</v>
          </cell>
          <cell r="D120">
            <v>150</v>
          </cell>
          <cell r="F120">
            <v>4944</v>
          </cell>
          <cell r="G120">
            <v>1712.9671484888304</v>
          </cell>
          <cell r="H120">
            <v>1730.2917214191853</v>
          </cell>
          <cell r="I120">
            <v>9.7450722733245723</v>
          </cell>
          <cell r="J120">
            <v>1490.9960578186597</v>
          </cell>
          <cell r="K120">
            <v>7639</v>
          </cell>
        </row>
        <row r="121">
          <cell r="A121">
            <v>37007</v>
          </cell>
          <cell r="B121">
            <v>0</v>
          </cell>
          <cell r="C121">
            <v>0</v>
          </cell>
          <cell r="D121">
            <v>0</v>
          </cell>
          <cell r="F121">
            <v>160.44156467482605</v>
          </cell>
          <cell r="G121">
            <v>55.008536459940352</v>
          </cell>
          <cell r="H121">
            <v>105.43302821488567</v>
          </cell>
          <cell r="I121">
            <v>0</v>
          </cell>
          <cell r="J121">
            <v>0</v>
          </cell>
          <cell r="K121">
            <v>160.44156467482605</v>
          </cell>
        </row>
        <row r="122">
          <cell r="A122">
            <v>37012</v>
          </cell>
          <cell r="B122">
            <v>99.06102362204723</v>
          </cell>
          <cell r="C122">
            <v>0</v>
          </cell>
          <cell r="D122">
            <v>0</v>
          </cell>
          <cell r="F122">
            <v>59.687065054317372</v>
          </cell>
          <cell r="G122">
            <v>18.900903933867163</v>
          </cell>
          <cell r="H122">
            <v>26.859179274442813</v>
          </cell>
          <cell r="I122">
            <v>0</v>
          </cell>
          <cell r="J122">
            <v>13.926981846007385</v>
          </cell>
          <cell r="K122">
            <v>158.7480886763646</v>
          </cell>
        </row>
        <row r="123">
          <cell r="A123">
            <v>37015</v>
          </cell>
          <cell r="B123">
            <v>1006.9389763779528</v>
          </cell>
          <cell r="C123">
            <v>0</v>
          </cell>
          <cell r="D123">
            <v>33</v>
          </cell>
          <cell r="F123">
            <v>1971.3129349456829</v>
          </cell>
          <cell r="G123">
            <v>606.63445042037438</v>
          </cell>
          <cell r="H123">
            <v>810.83816525810289</v>
          </cell>
          <cell r="I123">
            <v>0</v>
          </cell>
          <cell r="J123">
            <v>553.84031926720547</v>
          </cell>
          <cell r="K123">
            <v>3011.2519113236358</v>
          </cell>
        </row>
        <row r="124">
          <cell r="A124">
            <v>37020</v>
          </cell>
          <cell r="B124">
            <v>246.09170305676855</v>
          </cell>
          <cell r="C124">
            <v>0</v>
          </cell>
          <cell r="D124">
            <v>0</v>
          </cell>
          <cell r="F124">
            <v>387.55843532517406</v>
          </cell>
          <cell r="G124">
            <v>196.07246284202589</v>
          </cell>
          <cell r="H124">
            <v>141.0345785354923</v>
          </cell>
          <cell r="I124">
            <v>0</v>
          </cell>
          <cell r="J124">
            <v>50.451393947655788</v>
          </cell>
          <cell r="K124">
            <v>633.65013838194261</v>
          </cell>
        </row>
        <row r="125">
          <cell r="A125">
            <v>38008</v>
          </cell>
          <cell r="B125">
            <v>225.48775055679286</v>
          </cell>
          <cell r="C125">
            <v>0</v>
          </cell>
          <cell r="D125">
            <v>0</v>
          </cell>
          <cell r="F125">
            <v>321.08303898321162</v>
          </cell>
          <cell r="G125">
            <v>216.83529905359742</v>
          </cell>
          <cell r="H125">
            <v>32.316799378180391</v>
          </cell>
          <cell r="I125">
            <v>0</v>
          </cell>
          <cell r="J125">
            <v>71.930940551433764</v>
          </cell>
          <cell r="K125">
            <v>546.57078954000451</v>
          </cell>
        </row>
        <row r="126">
          <cell r="A126">
            <v>38014</v>
          </cell>
          <cell r="B126">
            <v>0</v>
          </cell>
          <cell r="C126">
            <v>0</v>
          </cell>
          <cell r="D126">
            <v>0</v>
          </cell>
          <cell r="F126">
            <v>315.28517223836587</v>
          </cell>
          <cell r="G126">
            <v>0</v>
          </cell>
          <cell r="H126">
            <v>177.66884298774363</v>
          </cell>
          <cell r="I126">
            <v>0</v>
          </cell>
          <cell r="J126">
            <v>137.61632925062221</v>
          </cell>
          <cell r="K126">
            <v>315.28517223836587</v>
          </cell>
        </row>
        <row r="127">
          <cell r="A127">
            <v>38016</v>
          </cell>
          <cell r="B127">
            <v>203.51224944320714</v>
          </cell>
          <cell r="C127">
            <v>26</v>
          </cell>
          <cell r="D127">
            <v>9</v>
          </cell>
          <cell r="F127">
            <v>181.63178877842256</v>
          </cell>
          <cell r="G127">
            <v>64.349548024355414</v>
          </cell>
          <cell r="H127">
            <v>24.909502461040812</v>
          </cell>
          <cell r="I127">
            <v>0</v>
          </cell>
          <cell r="J127">
            <v>92.37273829302633</v>
          </cell>
          <cell r="K127">
            <v>420.14403822162967</v>
          </cell>
        </row>
        <row r="128">
          <cell r="A128">
            <v>38025</v>
          </cell>
          <cell r="B128">
            <v>551</v>
          </cell>
          <cell r="C128">
            <v>0</v>
          </cell>
          <cell r="D128">
            <v>0</v>
          </cell>
          <cell r="F128">
            <v>1278</v>
          </cell>
          <cell r="G128">
            <v>463.35071090047387</v>
          </cell>
          <cell r="H128">
            <v>501.71090047393358</v>
          </cell>
          <cell r="I128">
            <v>0</v>
          </cell>
          <cell r="J128">
            <v>312.93838862559232</v>
          </cell>
          <cell r="K128">
            <v>1829</v>
          </cell>
        </row>
        <row r="129">
          <cell r="A129">
            <v>41002</v>
          </cell>
          <cell r="B129">
            <v>2941</v>
          </cell>
          <cell r="C129">
            <v>113</v>
          </cell>
          <cell r="D129">
            <v>583</v>
          </cell>
          <cell r="F129">
            <v>6310</v>
          </cell>
          <cell r="G129">
            <v>2940.8210597596071</v>
          </cell>
          <cell r="H129">
            <v>1876.8698154731676</v>
          </cell>
          <cell r="I129">
            <v>184.80277636702218</v>
          </cell>
          <cell r="J129">
            <v>1307.5063484002033</v>
          </cell>
          <cell r="K129">
            <v>9947</v>
          </cell>
        </row>
        <row r="130">
          <cell r="A130">
            <v>41011</v>
          </cell>
          <cell r="B130">
            <v>616</v>
          </cell>
          <cell r="C130">
            <v>0</v>
          </cell>
          <cell r="D130">
            <v>0</v>
          </cell>
          <cell r="F130">
            <v>972</v>
          </cell>
          <cell r="G130">
            <v>667.69604863221889</v>
          </cell>
          <cell r="H130">
            <v>181.20364741641339</v>
          </cell>
          <cell r="I130">
            <v>0</v>
          </cell>
          <cell r="J130">
            <v>123.10030395136779</v>
          </cell>
          <cell r="K130">
            <v>1588</v>
          </cell>
        </row>
        <row r="131">
          <cell r="A131">
            <v>41018</v>
          </cell>
          <cell r="B131">
            <v>1043</v>
          </cell>
          <cell r="C131">
            <v>58</v>
          </cell>
          <cell r="D131">
            <v>15</v>
          </cell>
          <cell r="F131">
            <v>2083</v>
          </cell>
          <cell r="G131">
            <v>983.04846938775506</v>
          </cell>
          <cell r="H131">
            <v>615.33520408163258</v>
          </cell>
          <cell r="I131">
            <v>0</v>
          </cell>
          <cell r="J131">
            <v>484.61632653061218</v>
          </cell>
          <cell r="K131">
            <v>3199</v>
          </cell>
        </row>
        <row r="132">
          <cell r="A132">
            <v>41027</v>
          </cell>
          <cell r="B132">
            <v>544.57684761281882</v>
          </cell>
          <cell r="C132">
            <v>30</v>
          </cell>
          <cell r="D132">
            <v>0</v>
          </cell>
          <cell r="F132">
            <v>739.73094156257218</v>
          </cell>
          <cell r="G132">
            <v>383.13677472507641</v>
          </cell>
          <cell r="H132">
            <v>195.0304666522226</v>
          </cell>
          <cell r="I132">
            <v>0</v>
          </cell>
          <cell r="J132">
            <v>161.56370018527318</v>
          </cell>
          <cell r="K132">
            <v>1314.307789175391</v>
          </cell>
        </row>
        <row r="133">
          <cell r="A133">
            <v>41034</v>
          </cell>
          <cell r="B133">
            <v>435.0236966824645</v>
          </cell>
          <cell r="C133">
            <v>0</v>
          </cell>
          <cell r="D133">
            <v>0</v>
          </cell>
          <cell r="F133">
            <v>539.73992109585333</v>
          </cell>
          <cell r="G133">
            <v>539.73992109585333</v>
          </cell>
          <cell r="H133">
            <v>0</v>
          </cell>
          <cell r="I133">
            <v>0</v>
          </cell>
          <cell r="J133">
            <v>0</v>
          </cell>
          <cell r="K133">
            <v>974.76361777831789</v>
          </cell>
        </row>
        <row r="134">
          <cell r="A134">
            <v>41048</v>
          </cell>
          <cell r="B134">
            <v>1069</v>
          </cell>
          <cell r="C134">
            <v>0</v>
          </cell>
          <cell r="D134">
            <v>0</v>
          </cell>
          <cell r="F134">
            <v>2323.9999999999995</v>
          </cell>
          <cell r="G134">
            <v>964.02129719264258</v>
          </cell>
          <cell r="H134">
            <v>673.80251694094864</v>
          </cell>
          <cell r="I134">
            <v>58.493707647628256</v>
          </cell>
          <cell r="J134">
            <v>627.68247821878015</v>
          </cell>
          <cell r="K134">
            <v>3392.9999999999995</v>
          </cell>
        </row>
        <row r="135">
          <cell r="A135">
            <v>41081</v>
          </cell>
          <cell r="B135">
            <v>1038.4231523871813</v>
          </cell>
          <cell r="C135">
            <v>0</v>
          </cell>
          <cell r="D135">
            <v>68</v>
          </cell>
          <cell r="F135">
            <v>2404.2690584374282</v>
          </cell>
          <cell r="G135">
            <v>1399.4138041672745</v>
          </cell>
          <cell r="H135">
            <v>556.0737457614398</v>
          </cell>
          <cell r="I135">
            <v>0</v>
          </cell>
          <cell r="J135">
            <v>448.78150850871373</v>
          </cell>
          <cell r="K135">
            <v>3510.6922108246094</v>
          </cell>
        </row>
        <row r="136">
          <cell r="A136">
            <v>41082</v>
          </cell>
          <cell r="B136">
            <v>234.97630331753555</v>
          </cell>
          <cell r="C136">
            <v>0</v>
          </cell>
          <cell r="D136">
            <v>0</v>
          </cell>
          <cell r="F136">
            <v>250.26007890414667</v>
          </cell>
          <cell r="G136">
            <v>152.33222194165452</v>
          </cell>
          <cell r="H136">
            <v>59.24030853286564</v>
          </cell>
          <cell r="I136">
            <v>0</v>
          </cell>
          <cell r="J136">
            <v>38.687548429626538</v>
          </cell>
          <cell r="K136">
            <v>485.23638222168222</v>
          </cell>
        </row>
        <row r="137">
          <cell r="A137">
            <v>42004</v>
          </cell>
          <cell r="B137">
            <v>309.44778067885119</v>
          </cell>
          <cell r="C137">
            <v>0</v>
          </cell>
          <cell r="D137">
            <v>0</v>
          </cell>
          <cell r="F137">
            <v>446.80377709474328</v>
          </cell>
          <cell r="G137">
            <v>288.81791116069047</v>
          </cell>
          <cell r="H137">
            <v>157.9858659340529</v>
          </cell>
          <cell r="I137">
            <v>0</v>
          </cell>
          <cell r="J137">
            <v>0</v>
          </cell>
          <cell r="K137">
            <v>756.25155777359441</v>
          </cell>
        </row>
        <row r="138">
          <cell r="A138">
            <v>42006</v>
          </cell>
          <cell r="B138">
            <v>1591</v>
          </cell>
          <cell r="C138">
            <v>69</v>
          </cell>
          <cell r="D138">
            <v>6</v>
          </cell>
          <cell r="F138">
            <v>3382</v>
          </cell>
          <cell r="G138">
            <v>1419.9492084432716</v>
          </cell>
          <cell r="H138">
            <v>1127.7051451187335</v>
          </cell>
          <cell r="I138">
            <v>0</v>
          </cell>
          <cell r="J138">
            <v>834.34564643799467</v>
          </cell>
          <cell r="K138">
            <v>5048</v>
          </cell>
        </row>
        <row r="139">
          <cell r="A139">
            <v>42008</v>
          </cell>
          <cell r="B139">
            <v>499.55221932114887</v>
          </cell>
          <cell r="C139">
            <v>0</v>
          </cell>
          <cell r="D139">
            <v>0</v>
          </cell>
          <cell r="F139">
            <v>848.1962229052566</v>
          </cell>
          <cell r="G139">
            <v>217.03844527281564</v>
          </cell>
          <cell r="H139">
            <v>319.32093097609658</v>
          </cell>
          <cell r="I139">
            <v>0</v>
          </cell>
          <cell r="J139">
            <v>311.83684665634433</v>
          </cell>
          <cell r="K139">
            <v>1347.7484422264056</v>
          </cell>
        </row>
        <row r="140">
          <cell r="A140">
            <v>42025</v>
          </cell>
          <cell r="B140">
            <v>1291</v>
          </cell>
          <cell r="C140">
            <v>0</v>
          </cell>
          <cell r="D140">
            <v>5</v>
          </cell>
          <cell r="F140">
            <v>2496</v>
          </cell>
          <cell r="G140">
            <v>644.41819632881095</v>
          </cell>
          <cell r="H140">
            <v>1185.2513966480449</v>
          </cell>
          <cell r="I140">
            <v>0</v>
          </cell>
          <cell r="J140">
            <v>666.3304070231444</v>
          </cell>
          <cell r="K140">
            <v>3792</v>
          </cell>
        </row>
        <row r="141">
          <cell r="A141">
            <v>42028</v>
          </cell>
          <cell r="B141">
            <v>407</v>
          </cell>
          <cell r="C141">
            <v>0</v>
          </cell>
          <cell r="D141">
            <v>0</v>
          </cell>
          <cell r="F141">
            <v>754</v>
          </cell>
          <cell r="G141">
            <v>312.45923913043475</v>
          </cell>
          <cell r="H141">
            <v>223.33152173913041</v>
          </cell>
          <cell r="I141">
            <v>0</v>
          </cell>
          <cell r="J141">
            <v>218.20923913043478</v>
          </cell>
          <cell r="K141">
            <v>1161</v>
          </cell>
        </row>
        <row r="142">
          <cell r="A142">
            <v>43005</v>
          </cell>
          <cell r="B142">
            <v>1297</v>
          </cell>
          <cell r="C142">
            <v>61</v>
          </cell>
          <cell r="D142">
            <v>49</v>
          </cell>
          <cell r="F142">
            <v>2826.0000000000005</v>
          </cell>
          <cell r="G142">
            <v>820.88043904351241</v>
          </cell>
          <cell r="H142">
            <v>1135.4958839670721</v>
          </cell>
          <cell r="I142">
            <v>0</v>
          </cell>
          <cell r="J142">
            <v>869.62367698941591</v>
          </cell>
          <cell r="K142">
            <v>4233</v>
          </cell>
        </row>
        <row r="143">
          <cell r="A143">
            <v>43010</v>
          </cell>
          <cell r="B143">
            <v>420</v>
          </cell>
          <cell r="C143">
            <v>0</v>
          </cell>
          <cell r="D143">
            <v>0</v>
          </cell>
          <cell r="F143">
            <v>683.99999999999977</v>
          </cell>
          <cell r="G143">
            <v>412.77913043478247</v>
          </cell>
          <cell r="H143">
            <v>139.17913043478254</v>
          </cell>
          <cell r="I143">
            <v>0</v>
          </cell>
          <cell r="J143">
            <v>132.04173913043473</v>
          </cell>
          <cell r="K143">
            <v>1103.9999999999998</v>
          </cell>
        </row>
        <row r="144">
          <cell r="A144">
            <v>43018</v>
          </cell>
          <cell r="B144">
            <v>511</v>
          </cell>
          <cell r="C144">
            <v>0</v>
          </cell>
          <cell r="D144">
            <v>7</v>
          </cell>
          <cell r="F144">
            <v>940</v>
          </cell>
          <cell r="G144">
            <v>256.65529010238907</v>
          </cell>
          <cell r="H144">
            <v>295.15358361774747</v>
          </cell>
          <cell r="I144">
            <v>0</v>
          </cell>
          <cell r="J144">
            <v>388.19112627986345</v>
          </cell>
          <cell r="K144">
            <v>1458</v>
          </cell>
        </row>
        <row r="145">
          <cell r="A145">
            <v>44012</v>
          </cell>
          <cell r="B145">
            <v>317.7610208816705</v>
          </cell>
          <cell r="C145">
            <v>0</v>
          </cell>
          <cell r="D145">
            <v>0</v>
          </cell>
          <cell r="F145">
            <v>412.0487881981033</v>
          </cell>
          <cell r="G145">
            <v>412.0487881981033</v>
          </cell>
          <cell r="H145">
            <v>0</v>
          </cell>
          <cell r="I145">
            <v>0</v>
          </cell>
          <cell r="J145">
            <v>0</v>
          </cell>
          <cell r="K145">
            <v>729.8098090797738</v>
          </cell>
        </row>
        <row r="146">
          <cell r="A146">
            <v>44019</v>
          </cell>
          <cell r="B146">
            <v>582.35806831566549</v>
          </cell>
          <cell r="C146">
            <v>0</v>
          </cell>
          <cell r="D146">
            <v>0</v>
          </cell>
          <cell r="F146">
            <v>903.48805924255646</v>
          </cell>
          <cell r="G146">
            <v>529.29136985599337</v>
          </cell>
          <cell r="H146">
            <v>146.47830933224009</v>
          </cell>
          <cell r="I146">
            <v>227.71838005432281</v>
          </cell>
          <cell r="J146">
            <v>0</v>
          </cell>
          <cell r="K146">
            <v>1485.846127558222</v>
          </cell>
        </row>
        <row r="147">
          <cell r="A147">
            <v>44021</v>
          </cell>
          <cell r="B147">
            <v>8194</v>
          </cell>
          <cell r="C147">
            <v>517</v>
          </cell>
          <cell r="D147">
            <v>713</v>
          </cell>
          <cell r="F147">
            <v>17309</v>
          </cell>
          <cell r="G147">
            <v>8672.9809069212406</v>
          </cell>
          <cell r="H147">
            <v>3939.6945107398574</v>
          </cell>
          <cell r="I147">
            <v>1039.2792362768496</v>
          </cell>
          <cell r="J147">
            <v>3657.0453460620529</v>
          </cell>
          <cell r="K147">
            <v>26733</v>
          </cell>
        </row>
        <row r="148">
          <cell r="A148">
            <v>44034</v>
          </cell>
          <cell r="B148">
            <v>176.4503105590062</v>
          </cell>
          <cell r="C148">
            <v>0</v>
          </cell>
          <cell r="D148">
            <v>0</v>
          </cell>
          <cell r="F148">
            <v>652.54561762809567</v>
          </cell>
          <cell r="G148">
            <v>0</v>
          </cell>
          <cell r="H148">
            <v>309.98932297674787</v>
          </cell>
          <cell r="I148">
            <v>0</v>
          </cell>
          <cell r="J148">
            <v>342.55629465134786</v>
          </cell>
          <cell r="K148">
            <v>828.99592818710187</v>
          </cell>
        </row>
        <row r="149">
          <cell r="A149">
            <v>44040</v>
          </cell>
          <cell r="B149">
            <v>670</v>
          </cell>
          <cell r="C149">
            <v>0</v>
          </cell>
          <cell r="D149">
            <v>8</v>
          </cell>
          <cell r="F149">
            <v>1391</v>
          </cell>
          <cell r="G149">
            <v>652.55317324185251</v>
          </cell>
          <cell r="H149">
            <v>415.15265866209262</v>
          </cell>
          <cell r="I149">
            <v>0</v>
          </cell>
          <cell r="J149">
            <v>323.29416809605488</v>
          </cell>
          <cell r="K149">
            <v>2069</v>
          </cell>
        </row>
        <row r="150">
          <cell r="A150">
            <v>44043</v>
          </cell>
          <cell r="B150">
            <v>137.23897911832947</v>
          </cell>
          <cell r="C150">
            <v>0</v>
          </cell>
          <cell r="D150">
            <v>0</v>
          </cell>
          <cell r="F150">
            <v>281.95121180189676</v>
          </cell>
          <cell r="G150">
            <v>61.943826835265192</v>
          </cell>
          <cell r="H150">
            <v>73.69179399367755</v>
          </cell>
          <cell r="I150">
            <v>0</v>
          </cell>
          <cell r="J150">
            <v>146.31559097295397</v>
          </cell>
          <cell r="K150">
            <v>419.1901909202262</v>
          </cell>
        </row>
        <row r="151">
          <cell r="A151">
            <v>44045</v>
          </cell>
          <cell r="B151">
            <v>79.751552795031046</v>
          </cell>
          <cell r="C151">
            <v>0</v>
          </cell>
          <cell r="D151">
            <v>0</v>
          </cell>
          <cell r="F151">
            <v>55.537076648841349</v>
          </cell>
          <cell r="G151">
            <v>17.724598930481285</v>
          </cell>
          <cell r="H151">
            <v>8.2714795008912656</v>
          </cell>
          <cell r="I151">
            <v>0</v>
          </cell>
          <cell r="J151">
            <v>29.540998217468804</v>
          </cell>
          <cell r="K151">
            <v>135.2886294438724</v>
          </cell>
        </row>
        <row r="152">
          <cell r="A152">
            <v>44073</v>
          </cell>
          <cell r="B152">
            <v>121.62111801242236</v>
          </cell>
          <cell r="C152">
            <v>0</v>
          </cell>
          <cell r="D152">
            <v>0</v>
          </cell>
          <cell r="F152">
            <v>63.808556149732624</v>
          </cell>
          <cell r="G152">
            <v>63.808556149732624</v>
          </cell>
          <cell r="H152">
            <v>0</v>
          </cell>
          <cell r="I152">
            <v>0</v>
          </cell>
          <cell r="J152">
            <v>0</v>
          </cell>
          <cell r="K152">
            <v>185.42967416215498</v>
          </cell>
        </row>
        <row r="153">
          <cell r="A153">
            <v>44083</v>
          </cell>
          <cell r="B153">
            <v>1256</v>
          </cell>
          <cell r="C153">
            <v>52</v>
          </cell>
          <cell r="D153">
            <v>49</v>
          </cell>
          <cell r="F153">
            <v>2483</v>
          </cell>
          <cell r="G153">
            <v>847.11575282854665</v>
          </cell>
          <cell r="H153">
            <v>1027.5600522193213</v>
          </cell>
          <cell r="I153">
            <v>0</v>
          </cell>
          <cell r="J153">
            <v>608.32419495213219</v>
          </cell>
          <cell r="K153">
            <v>3840</v>
          </cell>
        </row>
        <row r="154">
          <cell r="A154">
            <v>44084</v>
          </cell>
          <cell r="B154">
            <v>498</v>
          </cell>
          <cell r="C154">
            <v>31</v>
          </cell>
          <cell r="D154">
            <v>4</v>
          </cell>
          <cell r="F154">
            <v>755.00000000000011</v>
          </cell>
          <cell r="G154">
            <v>436.51617250673854</v>
          </cell>
          <cell r="H154">
            <v>243.18733153638814</v>
          </cell>
          <cell r="I154">
            <v>0</v>
          </cell>
          <cell r="J154">
            <v>75.296495956873315</v>
          </cell>
          <cell r="K154">
            <v>1288</v>
          </cell>
        </row>
        <row r="155">
          <cell r="A155">
            <v>44085</v>
          </cell>
          <cell r="B155">
            <v>336.64193168433451</v>
          </cell>
          <cell r="C155">
            <v>0</v>
          </cell>
          <cell r="D155">
            <v>0</v>
          </cell>
          <cell r="F155">
            <v>377.51194075744382</v>
          </cell>
          <cell r="G155">
            <v>254.14202547723343</v>
          </cell>
          <cell r="H155">
            <v>67.853453404115726</v>
          </cell>
          <cell r="I155">
            <v>0</v>
          </cell>
          <cell r="J155">
            <v>55.516461876094674</v>
          </cell>
          <cell r="K155">
            <v>714.15387244177828</v>
          </cell>
        </row>
        <row r="156">
          <cell r="A156">
            <v>45035</v>
          </cell>
          <cell r="B156">
            <v>1475</v>
          </cell>
          <cell r="C156">
            <v>28</v>
          </cell>
          <cell r="D156">
            <v>74</v>
          </cell>
          <cell r="F156">
            <v>3257</v>
          </cell>
          <cell r="G156">
            <v>1419.2637661454792</v>
          </cell>
          <cell r="H156">
            <v>1077.1791298436438</v>
          </cell>
          <cell r="I156">
            <v>0</v>
          </cell>
          <cell r="J156">
            <v>760.55710401087697</v>
          </cell>
          <cell r="K156">
            <v>4834</v>
          </cell>
        </row>
        <row r="157">
          <cell r="A157">
            <v>45041</v>
          </cell>
          <cell r="B157">
            <v>544</v>
          </cell>
          <cell r="C157">
            <v>0</v>
          </cell>
          <cell r="D157">
            <v>67</v>
          </cell>
          <cell r="F157">
            <v>927</v>
          </cell>
          <cell r="G157">
            <v>440.21411483253587</v>
          </cell>
          <cell r="H157">
            <v>187.39593301435409</v>
          </cell>
          <cell r="I157">
            <v>0</v>
          </cell>
          <cell r="J157">
            <v>299.38995215311013</v>
          </cell>
          <cell r="K157">
            <v>1538</v>
          </cell>
        </row>
        <row r="158">
          <cell r="A158">
            <v>45059</v>
          </cell>
          <cell r="B158">
            <v>536</v>
          </cell>
          <cell r="C158">
            <v>0</v>
          </cell>
          <cell r="D158">
            <v>0</v>
          </cell>
          <cell r="F158">
            <v>1030.0000000000002</v>
          </cell>
          <cell r="G158">
            <v>529.1843220338983</v>
          </cell>
          <cell r="H158">
            <v>303.32627118644069</v>
          </cell>
          <cell r="I158">
            <v>0</v>
          </cell>
          <cell r="J158">
            <v>197.48940677966101</v>
          </cell>
          <cell r="K158">
            <v>1566.0000000000002</v>
          </cell>
        </row>
        <row r="159">
          <cell r="A159">
            <v>46003</v>
          </cell>
          <cell r="B159">
            <v>1424</v>
          </cell>
          <cell r="C159">
            <v>51</v>
          </cell>
          <cell r="D159">
            <v>0</v>
          </cell>
          <cell r="F159">
            <v>2656</v>
          </cell>
          <cell r="G159">
            <v>873.61191559784857</v>
          </cell>
          <cell r="H159">
            <v>931.85270997103851</v>
          </cell>
          <cell r="I159">
            <v>0</v>
          </cell>
          <cell r="J159">
            <v>850.53537443111304</v>
          </cell>
          <cell r="K159">
            <v>4131</v>
          </cell>
        </row>
        <row r="160">
          <cell r="A160">
            <v>46013</v>
          </cell>
          <cell r="B160">
            <v>403.58783783783787</v>
          </cell>
          <cell r="C160">
            <v>0</v>
          </cell>
          <cell r="D160">
            <v>0</v>
          </cell>
          <cell r="F160">
            <v>571.91259924962912</v>
          </cell>
          <cell r="G160">
            <v>198.24701444577477</v>
          </cell>
          <cell r="H160">
            <v>245.10539967841245</v>
          </cell>
          <cell r="I160">
            <v>0</v>
          </cell>
          <cell r="J160">
            <v>128.56018512544185</v>
          </cell>
          <cell r="K160">
            <v>975.50043708746693</v>
          </cell>
        </row>
        <row r="161">
          <cell r="A161">
            <v>46014</v>
          </cell>
          <cell r="B161">
            <v>1296</v>
          </cell>
          <cell r="C161">
            <v>31</v>
          </cell>
          <cell r="D161">
            <v>7</v>
          </cell>
          <cell r="F161">
            <v>2249</v>
          </cell>
          <cell r="G161">
            <v>1003.9772497472195</v>
          </cell>
          <cell r="H161">
            <v>784.53488372093022</v>
          </cell>
          <cell r="I161">
            <v>0</v>
          </cell>
          <cell r="J161">
            <v>460.48786653185039</v>
          </cell>
          <cell r="K161">
            <v>3583</v>
          </cell>
        </row>
        <row r="162">
          <cell r="A162">
            <v>46021</v>
          </cell>
          <cell r="B162">
            <v>3316</v>
          </cell>
          <cell r="C162">
            <v>178</v>
          </cell>
          <cell r="D162">
            <v>264</v>
          </cell>
          <cell r="F162">
            <v>7216.9999999999991</v>
          </cell>
          <cell r="G162">
            <v>2678.8776377491199</v>
          </cell>
          <cell r="H162">
            <v>2359.4851992965996</v>
          </cell>
          <cell r="I162">
            <v>216.80612543962482</v>
          </cell>
          <cell r="J162">
            <v>1961.8310375146539</v>
          </cell>
          <cell r="K162">
            <v>10975</v>
          </cell>
        </row>
        <row r="163">
          <cell r="A163">
            <v>46024</v>
          </cell>
          <cell r="B163">
            <v>264.1770186335404</v>
          </cell>
          <cell r="C163">
            <v>0</v>
          </cell>
          <cell r="D163">
            <v>0</v>
          </cell>
          <cell r="F163">
            <v>222.1087495733303</v>
          </cell>
          <cell r="G163">
            <v>64.483185359999126</v>
          </cell>
          <cell r="H163">
            <v>82.395181293332215</v>
          </cell>
          <cell r="I163">
            <v>0</v>
          </cell>
          <cell r="J163">
            <v>75.230382919998974</v>
          </cell>
          <cell r="K163">
            <v>486.28576820687067</v>
          </cell>
        </row>
        <row r="164">
          <cell r="A164">
            <v>46025</v>
          </cell>
          <cell r="B164">
            <v>79.412162162162176</v>
          </cell>
          <cell r="C164">
            <v>0</v>
          </cell>
          <cell r="D164">
            <v>0</v>
          </cell>
          <cell r="F164">
            <v>226.08740075037079</v>
          </cell>
          <cell r="G164">
            <v>38.68875306958217</v>
          </cell>
          <cell r="H164">
            <v>32.643635402459957</v>
          </cell>
          <cell r="I164">
            <v>0</v>
          </cell>
          <cell r="J164">
            <v>154.75501227832868</v>
          </cell>
          <cell r="K164">
            <v>305.49956291253295</v>
          </cell>
        </row>
        <row r="165">
          <cell r="A165">
            <v>71004</v>
          </cell>
          <cell r="B165">
            <v>732</v>
          </cell>
          <cell r="C165">
            <v>0</v>
          </cell>
          <cell r="D165">
            <v>0</v>
          </cell>
          <cell r="F165">
            <v>1599.9999999999998</v>
          </cell>
          <cell r="G165">
            <v>362.7659574468085</v>
          </cell>
          <cell r="H165">
            <v>696.80851063829778</v>
          </cell>
          <cell r="I165">
            <v>0</v>
          </cell>
          <cell r="J165">
            <v>540.42553191489355</v>
          </cell>
          <cell r="K165">
            <v>2332</v>
          </cell>
        </row>
        <row r="166">
          <cell r="A166">
            <v>71011</v>
          </cell>
          <cell r="B166">
            <v>307</v>
          </cell>
          <cell r="C166">
            <v>0</v>
          </cell>
          <cell r="D166">
            <v>0</v>
          </cell>
          <cell r="F166">
            <v>557</v>
          </cell>
          <cell r="G166">
            <v>193.44328097731241</v>
          </cell>
          <cell r="H166">
            <v>223.57766143106457</v>
          </cell>
          <cell r="I166">
            <v>0</v>
          </cell>
          <cell r="J166">
            <v>139.97905759162302</v>
          </cell>
          <cell r="K166">
            <v>864</v>
          </cell>
        </row>
        <row r="167">
          <cell r="A167">
            <v>71016</v>
          </cell>
          <cell r="B167">
            <v>1914</v>
          </cell>
          <cell r="C167">
            <v>37</v>
          </cell>
          <cell r="D167">
            <v>277</v>
          </cell>
          <cell r="F167">
            <v>4088.9999999999995</v>
          </cell>
          <cell r="G167">
            <v>1511.2672882672882</v>
          </cell>
          <cell r="H167">
            <v>994.44988344988349</v>
          </cell>
          <cell r="I167">
            <v>361.13675213675214</v>
          </cell>
          <cell r="J167">
            <v>1222.146076146076</v>
          </cell>
          <cell r="K167">
            <v>6317</v>
          </cell>
        </row>
        <row r="168">
          <cell r="A168">
            <v>71022</v>
          </cell>
          <cell r="B168">
            <v>2758</v>
          </cell>
          <cell r="C168">
            <v>203</v>
          </cell>
          <cell r="D168">
            <v>495</v>
          </cell>
          <cell r="F168">
            <v>7362</v>
          </cell>
          <cell r="G168">
            <v>2886.7437800087296</v>
          </cell>
          <cell r="H168">
            <v>2048.0349192492363</v>
          </cell>
          <cell r="I168">
            <v>835.49541684853773</v>
          </cell>
          <cell r="J168">
            <v>1591.7258838934963</v>
          </cell>
          <cell r="K168">
            <v>10818</v>
          </cell>
        </row>
        <row r="169">
          <cell r="A169">
            <v>71024</v>
          </cell>
          <cell r="B169">
            <v>832</v>
          </cell>
          <cell r="C169">
            <v>0</v>
          </cell>
          <cell r="D169">
            <v>0</v>
          </cell>
          <cell r="F169">
            <v>1579.3451044227409</v>
          </cell>
          <cell r="G169">
            <v>595.69775377572842</v>
          </cell>
          <cell r="H169">
            <v>524.53540168691313</v>
          </cell>
          <cell r="I169">
            <v>0</v>
          </cell>
          <cell r="J169">
            <v>459.11194896009897</v>
          </cell>
          <cell r="K169">
            <v>2411.3451044227409</v>
          </cell>
        </row>
        <row r="170">
          <cell r="A170">
            <v>71034</v>
          </cell>
          <cell r="B170">
            <v>340</v>
          </cell>
          <cell r="C170">
            <v>74</v>
          </cell>
          <cell r="D170">
            <v>0</v>
          </cell>
          <cell r="F170">
            <v>597</v>
          </cell>
          <cell r="G170">
            <v>232.41143911439119</v>
          </cell>
          <cell r="H170">
            <v>182.84501845018451</v>
          </cell>
          <cell r="I170">
            <v>0</v>
          </cell>
          <cell r="J170">
            <v>181.74354243542433</v>
          </cell>
          <cell r="K170">
            <v>1011</v>
          </cell>
        </row>
        <row r="171">
          <cell r="A171">
            <v>71037</v>
          </cell>
          <cell r="B171">
            <v>186</v>
          </cell>
          <cell r="C171">
            <v>0</v>
          </cell>
          <cell r="D171">
            <v>0</v>
          </cell>
          <cell r="F171">
            <v>279.65489557725948</v>
          </cell>
          <cell r="G171">
            <v>186.81399906982921</v>
          </cell>
          <cell r="H171">
            <v>92.840896507430287</v>
          </cell>
          <cell r="I171">
            <v>0</v>
          </cell>
          <cell r="J171">
            <v>0</v>
          </cell>
          <cell r="K171">
            <v>465.65489557725948</v>
          </cell>
        </row>
        <row r="172">
          <cell r="A172">
            <v>71053</v>
          </cell>
          <cell r="B172">
            <v>1128</v>
          </cell>
          <cell r="C172">
            <v>128</v>
          </cell>
          <cell r="D172">
            <v>0</v>
          </cell>
          <cell r="F172">
            <v>2668</v>
          </cell>
          <cell r="G172">
            <v>940.94642857142867</v>
          </cell>
          <cell r="H172">
            <v>905.21428571428578</v>
          </cell>
          <cell r="I172">
            <v>0</v>
          </cell>
          <cell r="J172">
            <v>821.83928571428578</v>
          </cell>
          <cell r="K172">
            <v>3924</v>
          </cell>
        </row>
        <row r="173">
          <cell r="A173">
            <v>71057</v>
          </cell>
          <cell r="B173">
            <v>639</v>
          </cell>
          <cell r="C173">
            <v>0</v>
          </cell>
          <cell r="D173">
            <v>20</v>
          </cell>
          <cell r="F173">
            <v>1218</v>
          </cell>
          <cell r="G173">
            <v>426.55696202531647</v>
          </cell>
          <cell r="H173">
            <v>493.36708860759495</v>
          </cell>
          <cell r="I173">
            <v>0</v>
          </cell>
          <cell r="J173">
            <v>298.07594936708864</v>
          </cell>
          <cell r="K173">
            <v>1877</v>
          </cell>
        </row>
        <row r="174">
          <cell r="A174">
            <v>71066</v>
          </cell>
          <cell r="B174">
            <v>404</v>
          </cell>
          <cell r="C174">
            <v>0</v>
          </cell>
          <cell r="D174">
            <v>0</v>
          </cell>
          <cell r="F174">
            <v>768.99999999999989</v>
          </cell>
          <cell r="G174">
            <v>307.37315634218282</v>
          </cell>
          <cell r="H174">
            <v>316.44690265486719</v>
          </cell>
          <cell r="I174">
            <v>0</v>
          </cell>
          <cell r="J174">
            <v>145.17994100294985</v>
          </cell>
          <cell r="K174">
            <v>1173</v>
          </cell>
        </row>
        <row r="175">
          <cell r="A175">
            <v>71070</v>
          </cell>
          <cell r="B175">
            <v>832</v>
          </cell>
          <cell r="C175">
            <v>61</v>
          </cell>
          <cell r="D175">
            <v>0</v>
          </cell>
          <cell r="F175">
            <v>1211</v>
          </cell>
          <cell r="G175">
            <v>608.86388888888882</v>
          </cell>
          <cell r="H175">
            <v>389.08981481481482</v>
          </cell>
          <cell r="I175">
            <v>0</v>
          </cell>
          <cell r="J175">
            <v>213.0462962962963</v>
          </cell>
          <cell r="K175">
            <v>2104</v>
          </cell>
        </row>
        <row r="176">
          <cell r="A176">
            <v>72003</v>
          </cell>
          <cell r="B176">
            <v>188.99470899470899</v>
          </cell>
          <cell r="C176">
            <v>0</v>
          </cell>
          <cell r="D176">
            <v>0</v>
          </cell>
          <cell r="F176">
            <v>253.50688707990082</v>
          </cell>
          <cell r="G176">
            <v>0</v>
          </cell>
          <cell r="H176">
            <v>164.998017021832</v>
          </cell>
          <cell r="I176">
            <v>0</v>
          </cell>
          <cell r="J176">
            <v>88.508870058068823</v>
          </cell>
          <cell r="K176">
            <v>442.50159607460978</v>
          </cell>
        </row>
        <row r="177">
          <cell r="A177">
            <v>72004</v>
          </cell>
          <cell r="B177">
            <v>761.00529100529081</v>
          </cell>
          <cell r="C177">
            <v>0</v>
          </cell>
          <cell r="D177">
            <v>29</v>
          </cell>
          <cell r="F177">
            <v>1590.4931129200995</v>
          </cell>
          <cell r="G177">
            <v>510.17873670089546</v>
          </cell>
          <cell r="H177">
            <v>596.29865165681576</v>
          </cell>
          <cell r="I177">
            <v>0</v>
          </cell>
          <cell r="J177">
            <v>484.01572456238802</v>
          </cell>
          <cell r="K177">
            <v>2380.4984039253904</v>
          </cell>
        </row>
        <row r="178">
          <cell r="A178">
            <v>72018</v>
          </cell>
          <cell r="B178">
            <v>310.40613026819926</v>
          </cell>
          <cell r="K178">
            <v>310.40613026819926</v>
          </cell>
        </row>
        <row r="179">
          <cell r="A179">
            <v>72020</v>
          </cell>
          <cell r="B179">
            <v>783</v>
          </cell>
          <cell r="C179">
            <v>100</v>
          </cell>
          <cell r="D179">
            <v>0</v>
          </cell>
          <cell r="E179"/>
          <cell r="F179">
            <v>1368</v>
          </cell>
          <cell r="G179">
            <v>460.13520197856553</v>
          </cell>
          <cell r="H179">
            <v>531.18549051937339</v>
          </cell>
          <cell r="I179">
            <v>0</v>
          </cell>
          <cell r="J179">
            <v>376.67930750206102</v>
          </cell>
          <cell r="K179">
            <v>2251</v>
          </cell>
        </row>
        <row r="180">
          <cell r="A180">
            <v>72021</v>
          </cell>
          <cell r="B180">
            <v>755.59386973180085</v>
          </cell>
          <cell r="C180"/>
          <cell r="D180"/>
          <cell r="E180"/>
          <cell r="F180">
            <v>2227</v>
          </cell>
          <cell r="G180">
            <v>532.52219780219775</v>
          </cell>
          <cell r="H180">
            <v>679.35736263736271</v>
          </cell>
          <cell r="I180">
            <v>0</v>
          </cell>
          <cell r="J180">
            <v>1015.1204395604395</v>
          </cell>
          <cell r="K180">
            <v>2982.5938697318006</v>
          </cell>
        </row>
        <row r="181">
          <cell r="A181">
            <v>72030</v>
          </cell>
          <cell r="B181">
            <v>366</v>
          </cell>
          <cell r="C181"/>
          <cell r="D181"/>
          <cell r="E181"/>
          <cell r="F181">
            <v>691</v>
          </cell>
          <cell r="G181">
            <v>350.07615894039736</v>
          </cell>
          <cell r="H181">
            <v>177.32615894039733</v>
          </cell>
          <cell r="I181">
            <v>0</v>
          </cell>
          <cell r="J181">
            <v>163.5976821192053</v>
          </cell>
          <cell r="K181">
            <v>1057</v>
          </cell>
        </row>
        <row r="182">
          <cell r="A182">
            <v>72037</v>
          </cell>
          <cell r="B182">
            <v>144.97297297297297</v>
          </cell>
          <cell r="C182">
            <v>0</v>
          </cell>
          <cell r="D182">
            <v>0</v>
          </cell>
          <cell r="F182">
            <v>198.97930532698135</v>
          </cell>
          <cell r="G182">
            <v>125.42297444781289</v>
          </cell>
          <cell r="H182">
            <v>73.55633087916847</v>
          </cell>
          <cell r="I182">
            <v>0</v>
          </cell>
          <cell r="J182">
            <v>0</v>
          </cell>
          <cell r="K182">
            <v>343.95227829995429</v>
          </cell>
        </row>
        <row r="183">
          <cell r="A183">
            <v>72038</v>
          </cell>
          <cell r="B183">
            <v>407</v>
          </cell>
          <cell r="C183">
            <v>0</v>
          </cell>
          <cell r="D183">
            <v>0</v>
          </cell>
          <cell r="F183">
            <v>632</v>
          </cell>
          <cell r="G183">
            <v>555.25714285714275</v>
          </cell>
          <cell r="H183">
            <v>76.742857142857147</v>
          </cell>
          <cell r="I183">
            <v>0</v>
          </cell>
          <cell r="J183">
            <v>0</v>
          </cell>
          <cell r="K183">
            <v>1039</v>
          </cell>
        </row>
        <row r="184">
          <cell r="A184">
            <v>72039</v>
          </cell>
          <cell r="B184">
            <v>542</v>
          </cell>
          <cell r="C184">
            <v>28</v>
          </cell>
          <cell r="D184">
            <v>0</v>
          </cell>
          <cell r="F184">
            <v>975.00000000000023</v>
          </cell>
          <cell r="G184">
            <v>390.42904290429044</v>
          </cell>
          <cell r="H184">
            <v>372.19471947194728</v>
          </cell>
          <cell r="I184">
            <v>0</v>
          </cell>
          <cell r="J184">
            <v>212.37623762376242</v>
          </cell>
          <cell r="K184">
            <v>1545.0000000000002</v>
          </cell>
        </row>
        <row r="185">
          <cell r="A185">
            <v>72041</v>
          </cell>
          <cell r="B185">
            <v>583</v>
          </cell>
          <cell r="C185">
            <v>0</v>
          </cell>
          <cell r="D185">
            <v>0</v>
          </cell>
          <cell r="F185">
            <v>993</v>
          </cell>
          <cell r="G185">
            <v>642.83143743536709</v>
          </cell>
          <cell r="H185">
            <v>263.91003102378494</v>
          </cell>
          <cell r="I185">
            <v>0</v>
          </cell>
          <cell r="J185">
            <v>86.258531540847983</v>
          </cell>
          <cell r="K185">
            <v>1576</v>
          </cell>
        </row>
        <row r="186">
          <cell r="A186">
            <v>72043</v>
          </cell>
          <cell r="B186">
            <v>898.02702702702697</v>
          </cell>
          <cell r="C186">
            <v>69</v>
          </cell>
          <cell r="D186">
            <v>11</v>
          </cell>
          <cell r="F186">
            <v>2032.0206946730191</v>
          </cell>
          <cell r="G186">
            <v>625.09360212622721</v>
          </cell>
          <cell r="H186">
            <v>679.20618260879598</v>
          </cell>
          <cell r="I186">
            <v>33.58711892021519</v>
          </cell>
          <cell r="J186">
            <v>694.13379101778071</v>
          </cell>
          <cell r="K186">
            <v>3010.0477217000462</v>
          </cell>
        </row>
        <row r="187">
          <cell r="A187">
            <v>73006</v>
          </cell>
          <cell r="B187">
            <v>1146.473594548552</v>
          </cell>
          <cell r="C187">
            <v>0</v>
          </cell>
          <cell r="D187">
            <v>0</v>
          </cell>
          <cell r="F187">
            <v>1525.4268766335458</v>
          </cell>
          <cell r="G187">
            <v>831.85305763599513</v>
          </cell>
          <cell r="H187">
            <v>330.99912241013419</v>
          </cell>
          <cell r="I187">
            <v>0</v>
          </cell>
          <cell r="J187">
            <v>362.57469658741672</v>
          </cell>
          <cell r="K187">
            <v>2671.900471182098</v>
          </cell>
        </row>
        <row r="188">
          <cell r="A188">
            <v>73009</v>
          </cell>
          <cell r="B188">
            <v>287.39616346955796</v>
          </cell>
          <cell r="C188">
            <v>0</v>
          </cell>
          <cell r="D188">
            <v>0</v>
          </cell>
          <cell r="F188">
            <v>412.96560063220682</v>
          </cell>
          <cell r="G188">
            <v>284.23567524810244</v>
          </cell>
          <cell r="H188">
            <v>128.7299253841044</v>
          </cell>
          <cell r="I188">
            <v>0</v>
          </cell>
          <cell r="J188">
            <v>0</v>
          </cell>
          <cell r="K188">
            <v>700.36176410176472</v>
          </cell>
        </row>
        <row r="189">
          <cell r="A189">
            <v>73032</v>
          </cell>
          <cell r="B189">
            <v>0</v>
          </cell>
          <cell r="C189">
            <v>0</v>
          </cell>
          <cell r="D189">
            <v>0</v>
          </cell>
          <cell r="F189">
            <v>543.63714338478724</v>
          </cell>
          <cell r="G189">
            <v>0</v>
          </cell>
          <cell r="H189">
            <v>354.07228777566297</v>
          </cell>
          <cell r="I189">
            <v>0</v>
          </cell>
          <cell r="J189">
            <v>189.56485560912421</v>
          </cell>
          <cell r="K189">
            <v>543.63714338478724</v>
          </cell>
        </row>
        <row r="190">
          <cell r="A190">
            <v>73042</v>
          </cell>
          <cell r="B190">
            <v>448</v>
          </cell>
          <cell r="C190">
            <v>0</v>
          </cell>
          <cell r="D190">
            <v>0</v>
          </cell>
          <cell r="F190">
            <v>1012</v>
          </cell>
          <cell r="G190">
            <v>387.84313725490193</v>
          </cell>
          <cell r="H190">
            <v>254.35294117647058</v>
          </cell>
          <cell r="I190">
            <v>0</v>
          </cell>
          <cell r="J190">
            <v>369.80392156862746</v>
          </cell>
          <cell r="K190">
            <v>1460</v>
          </cell>
        </row>
        <row r="191">
          <cell r="A191">
            <v>73083</v>
          </cell>
          <cell r="B191">
            <v>956.60383653044198</v>
          </cell>
          <cell r="C191">
            <v>0</v>
          </cell>
          <cell r="D191">
            <v>0</v>
          </cell>
          <cell r="F191">
            <v>1970.034399367793</v>
          </cell>
          <cell r="G191">
            <v>535.12208645648491</v>
          </cell>
          <cell r="H191">
            <v>737.60071376434405</v>
          </cell>
          <cell r="I191">
            <v>0</v>
          </cell>
          <cell r="J191">
            <v>697.31159914696411</v>
          </cell>
          <cell r="K191">
            <v>2926.6382358982351</v>
          </cell>
        </row>
        <row r="192">
          <cell r="A192">
            <v>73107</v>
          </cell>
          <cell r="B192">
            <v>935</v>
          </cell>
          <cell r="C192">
            <v>82</v>
          </cell>
          <cell r="D192">
            <v>16</v>
          </cell>
          <cell r="F192">
            <v>1827</v>
          </cell>
          <cell r="G192">
            <v>334.78481012658227</v>
          </cell>
          <cell r="H192">
            <v>721.3291139240506</v>
          </cell>
          <cell r="I192">
            <v>0</v>
          </cell>
          <cell r="J192">
            <v>770.88607594936707</v>
          </cell>
          <cell r="K192">
            <v>2860</v>
          </cell>
        </row>
        <row r="193">
          <cell r="A193">
            <v>73109</v>
          </cell>
          <cell r="B193">
            <v>141.52640545144806</v>
          </cell>
          <cell r="C193">
            <v>0</v>
          </cell>
          <cell r="D193">
            <v>0</v>
          </cell>
          <cell r="F193">
            <v>201.935979981667</v>
          </cell>
          <cell r="G193">
            <v>158.27414647211739</v>
          </cell>
          <cell r="H193">
            <v>43.661833509549623</v>
          </cell>
          <cell r="I193">
            <v>0</v>
          </cell>
          <cell r="J193">
            <v>0</v>
          </cell>
          <cell r="K193">
            <v>343.46238543311506</v>
          </cell>
        </row>
      </sheetData>
      <sheetData sheetId="4">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48.11006825938567</v>
          </cell>
          <cell r="C2">
            <v>0</v>
          </cell>
          <cell r="D2">
            <v>0</v>
          </cell>
          <cell r="F2">
            <v>0</v>
          </cell>
          <cell r="G2">
            <v>0</v>
          </cell>
          <cell r="H2">
            <v>0</v>
          </cell>
          <cell r="I2">
            <v>0</v>
          </cell>
          <cell r="J2">
            <v>0</v>
          </cell>
          <cell r="K2">
            <v>48.11006825938567</v>
          </cell>
        </row>
        <row r="3">
          <cell r="A3">
            <v>11002</v>
          </cell>
          <cell r="B3">
            <v>12612</v>
          </cell>
          <cell r="C3">
            <v>1381</v>
          </cell>
          <cell r="D3">
            <v>376</v>
          </cell>
          <cell r="F3">
            <v>25278</v>
          </cell>
          <cell r="G3">
            <v>9442.9245358980097</v>
          </cell>
          <cell r="H3">
            <v>6722.3310221426982</v>
          </cell>
          <cell r="I3">
            <v>1581.924491165287</v>
          </cell>
          <cell r="J3">
            <v>7530.8199507940053</v>
          </cell>
          <cell r="K3">
            <v>39647</v>
          </cell>
        </row>
        <row r="4">
          <cell r="A4">
            <v>11004</v>
          </cell>
          <cell r="B4">
            <v>447.69689440993784</v>
          </cell>
          <cell r="C4">
            <v>0</v>
          </cell>
          <cell r="D4">
            <v>0</v>
          </cell>
          <cell r="F4">
            <v>728.3615542286783</v>
          </cell>
          <cell r="G4">
            <v>728.3615542286783</v>
          </cell>
          <cell r="H4">
            <v>0</v>
          </cell>
          <cell r="I4">
            <v>0</v>
          </cell>
          <cell r="J4">
            <v>0</v>
          </cell>
          <cell r="K4">
            <v>1176.058448638616</v>
          </cell>
        </row>
        <row r="5">
          <cell r="A5">
            <v>11005</v>
          </cell>
          <cell r="B5">
            <v>995.68888888888887</v>
          </cell>
          <cell r="C5">
            <v>0</v>
          </cell>
          <cell r="D5">
            <v>0</v>
          </cell>
          <cell r="F5">
            <v>2143.208377123231</v>
          </cell>
          <cell r="G5">
            <v>674.65713060179689</v>
          </cell>
          <cell r="H5">
            <v>938.6090895532551</v>
          </cell>
          <cell r="I5">
            <v>0</v>
          </cell>
          <cell r="J5">
            <v>529.94215696817878</v>
          </cell>
          <cell r="K5">
            <v>3138.8972660121199</v>
          </cell>
        </row>
        <row r="6">
          <cell r="A6">
            <v>11007</v>
          </cell>
          <cell r="B6">
            <v>404.30310559006216</v>
          </cell>
          <cell r="C6">
            <v>0</v>
          </cell>
          <cell r="D6">
            <v>0</v>
          </cell>
          <cell r="F6">
            <v>481.63844577132153</v>
          </cell>
          <cell r="G6">
            <v>99.685517098639536</v>
          </cell>
          <cell r="H6">
            <v>241.34388350196937</v>
          </cell>
          <cell r="I6">
            <v>0</v>
          </cell>
          <cell r="J6">
            <v>140.60904517071259</v>
          </cell>
          <cell r="K6">
            <v>885.94155136138374</v>
          </cell>
        </row>
        <row r="7">
          <cell r="A7">
            <v>11008</v>
          </cell>
          <cell r="B7">
            <v>1473</v>
          </cell>
          <cell r="C7">
            <v>0</v>
          </cell>
          <cell r="D7">
            <v>0</v>
          </cell>
          <cell r="F7">
            <v>2783</v>
          </cell>
          <cell r="G7">
            <v>1624.7889546351084</v>
          </cell>
          <cell r="H7">
            <v>680.65483234714009</v>
          </cell>
          <cell r="I7">
            <v>0</v>
          </cell>
          <cell r="J7">
            <v>477.55621301775147</v>
          </cell>
          <cell r="K7">
            <v>4256</v>
          </cell>
        </row>
        <row r="8">
          <cell r="A8">
            <v>11013</v>
          </cell>
          <cell r="B8">
            <v>555.60434258142334</v>
          </cell>
          <cell r="C8">
            <v>0</v>
          </cell>
          <cell r="D8">
            <v>9</v>
          </cell>
          <cell r="F8">
            <v>595.31473266701107</v>
          </cell>
          <cell r="G8">
            <v>307.57927854462241</v>
          </cell>
          <cell r="H8">
            <v>115.3422294542334</v>
          </cell>
          <cell r="I8">
            <v>0</v>
          </cell>
          <cell r="J8">
            <v>172.39322466815531</v>
          </cell>
          <cell r="K8">
            <v>1159.9190752484344</v>
          </cell>
        </row>
        <row r="9">
          <cell r="A9">
            <v>11016</v>
          </cell>
          <cell r="B9">
            <v>446</v>
          </cell>
          <cell r="C9">
            <v>0</v>
          </cell>
          <cell r="D9">
            <v>0</v>
          </cell>
          <cell r="F9">
            <v>651</v>
          </cell>
          <cell r="G9">
            <v>443.57793103448273</v>
          </cell>
          <cell r="H9">
            <v>95.180689655172415</v>
          </cell>
          <cell r="I9">
            <v>0</v>
          </cell>
          <cell r="J9">
            <v>112.24137931034484</v>
          </cell>
          <cell r="K9">
            <v>1097</v>
          </cell>
        </row>
        <row r="10">
          <cell r="A10">
            <v>11021</v>
          </cell>
          <cell r="B10">
            <v>323.39565741857655</v>
          </cell>
          <cell r="C10">
            <v>0</v>
          </cell>
          <cell r="D10">
            <v>0</v>
          </cell>
          <cell r="F10">
            <v>461.68526733298887</v>
          </cell>
          <cell r="G10">
            <v>461.68526733298887</v>
          </cell>
          <cell r="H10">
            <v>0</v>
          </cell>
          <cell r="I10">
            <v>0</v>
          </cell>
          <cell r="J10">
            <v>0</v>
          </cell>
          <cell r="K10">
            <v>785.08092475156536</v>
          </cell>
        </row>
        <row r="11">
          <cell r="A11">
            <v>11022</v>
          </cell>
          <cell r="B11">
            <v>592.46846846846825</v>
          </cell>
          <cell r="C11">
            <v>0</v>
          </cell>
          <cell r="D11">
            <v>0</v>
          </cell>
          <cell r="F11">
            <v>1241.1656430098556</v>
          </cell>
          <cell r="G11">
            <v>412.95714554856562</v>
          </cell>
          <cell r="H11">
            <v>455.39996328550149</v>
          </cell>
          <cell r="I11">
            <v>0</v>
          </cell>
          <cell r="J11">
            <v>372.8085341757884</v>
          </cell>
          <cell r="K11">
            <v>1833.6341114783238</v>
          </cell>
        </row>
        <row r="12">
          <cell r="A12">
            <v>11023</v>
          </cell>
          <cell r="B12">
            <v>645</v>
          </cell>
          <cell r="C12">
            <v>116</v>
          </cell>
          <cell r="D12">
            <v>0</v>
          </cell>
          <cell r="F12">
            <v>1003</v>
          </cell>
          <cell r="G12">
            <v>449.45177045177053</v>
          </cell>
          <cell r="H12">
            <v>279.22344322344321</v>
          </cell>
          <cell r="I12">
            <v>0</v>
          </cell>
          <cell r="J12">
            <v>274.32478632478637</v>
          </cell>
          <cell r="K12">
            <v>1764</v>
          </cell>
        </row>
        <row r="13">
          <cell r="A13">
            <v>11024</v>
          </cell>
          <cell r="B13">
            <v>1204.8899317406144</v>
          </cell>
          <cell r="C13">
            <v>0</v>
          </cell>
          <cell r="D13">
            <v>0</v>
          </cell>
          <cell r="F13">
            <v>2342</v>
          </cell>
          <cell r="G13">
            <v>1260.8271719038817</v>
          </cell>
          <cell r="H13">
            <v>822.51386321626615</v>
          </cell>
          <cell r="I13">
            <v>0</v>
          </cell>
          <cell r="J13">
            <v>258.65896487985214</v>
          </cell>
          <cell r="K13">
            <v>3546.8899317406144</v>
          </cell>
        </row>
        <row r="14">
          <cell r="A14">
            <v>11029</v>
          </cell>
          <cell r="B14">
            <v>502</v>
          </cell>
          <cell r="C14">
            <v>0</v>
          </cell>
          <cell r="D14">
            <v>0</v>
          </cell>
          <cell r="F14">
            <v>1453</v>
          </cell>
          <cell r="G14">
            <v>848.48291233283805</v>
          </cell>
          <cell r="H14">
            <v>330.32540861812777</v>
          </cell>
          <cell r="I14">
            <v>0</v>
          </cell>
          <cell r="J14">
            <v>274.19167904903406</v>
          </cell>
          <cell r="K14">
            <v>1955</v>
          </cell>
        </row>
        <row r="15">
          <cell r="A15">
            <v>11030</v>
          </cell>
          <cell r="B15">
            <v>46.31111111111111</v>
          </cell>
          <cell r="C15">
            <v>0</v>
          </cell>
          <cell r="D15">
            <v>8</v>
          </cell>
          <cell r="F15">
            <v>237.79162287676922</v>
          </cell>
          <cell r="G15">
            <v>0</v>
          </cell>
          <cell r="H15">
            <v>35.265706782571705</v>
          </cell>
          <cell r="I15">
            <v>0</v>
          </cell>
          <cell r="J15">
            <v>202.5259160941975</v>
          </cell>
          <cell r="K15">
            <v>292.10273398788036</v>
          </cell>
        </row>
        <row r="16">
          <cell r="A16">
            <v>11039</v>
          </cell>
          <cell r="B16">
            <v>302.19230769230774</v>
          </cell>
          <cell r="C16">
            <v>0</v>
          </cell>
          <cell r="D16">
            <v>0</v>
          </cell>
          <cell r="F16">
            <v>618.98123780391336</v>
          </cell>
          <cell r="G16">
            <v>241.5041550775924</v>
          </cell>
          <cell r="H16">
            <v>257.73972852818684</v>
          </cell>
          <cell r="I16">
            <v>0</v>
          </cell>
          <cell r="J16">
            <v>119.73735419813406</v>
          </cell>
          <cell r="K16">
            <v>921.1735454962211</v>
          </cell>
        </row>
        <row r="17">
          <cell r="A17">
            <v>11040</v>
          </cell>
          <cell r="B17">
            <v>1066</v>
          </cell>
          <cell r="C17">
            <v>0</v>
          </cell>
          <cell r="D17">
            <v>7</v>
          </cell>
          <cell r="F17">
            <v>2073</v>
          </cell>
          <cell r="G17">
            <v>785.21000549752614</v>
          </cell>
          <cell r="H17">
            <v>684.92193512919187</v>
          </cell>
          <cell r="I17">
            <v>0</v>
          </cell>
          <cell r="J17">
            <v>602.86805937328199</v>
          </cell>
          <cell r="K17">
            <v>3146</v>
          </cell>
        </row>
        <row r="18">
          <cell r="A18">
            <v>11044</v>
          </cell>
          <cell r="B18">
            <v>477</v>
          </cell>
          <cell r="C18">
            <v>0</v>
          </cell>
          <cell r="D18">
            <v>8</v>
          </cell>
          <cell r="F18">
            <v>1018</v>
          </cell>
          <cell r="G18">
            <v>0</v>
          </cell>
          <cell r="H18">
            <v>511.04008016032066</v>
          </cell>
          <cell r="I18">
            <v>0</v>
          </cell>
          <cell r="J18">
            <v>506.95991983967934</v>
          </cell>
          <cell r="K18">
            <v>1503</v>
          </cell>
        </row>
        <row r="19">
          <cell r="A19">
            <v>11050</v>
          </cell>
          <cell r="B19">
            <v>318.80769230769232</v>
          </cell>
          <cell r="C19">
            <v>0</v>
          </cell>
          <cell r="D19">
            <v>0</v>
          </cell>
          <cell r="F19">
            <v>485.01876219608693</v>
          </cell>
          <cell r="G19">
            <v>356.42297347186337</v>
          </cell>
          <cell r="H19">
            <v>128.59578872422344</v>
          </cell>
          <cell r="I19">
            <v>0</v>
          </cell>
          <cell r="J19">
            <v>0</v>
          </cell>
          <cell r="K19">
            <v>803.82645450377925</v>
          </cell>
        </row>
        <row r="20">
          <cell r="A20">
            <v>11053</v>
          </cell>
          <cell r="B20">
            <v>209.53153153153153</v>
          </cell>
          <cell r="C20">
            <v>0</v>
          </cell>
          <cell r="D20">
            <v>0</v>
          </cell>
          <cell r="F20">
            <v>551.83435699014467</v>
          </cell>
          <cell r="G20">
            <v>0</v>
          </cell>
          <cell r="H20">
            <v>425.89705560235228</v>
          </cell>
          <cell r="I20">
            <v>0</v>
          </cell>
          <cell r="J20">
            <v>125.93730138779236</v>
          </cell>
          <cell r="K20">
            <v>761.3658885216762</v>
          </cell>
        </row>
        <row r="21">
          <cell r="A21">
            <v>11054</v>
          </cell>
          <cell r="B21">
            <v>217.07507507507509</v>
          </cell>
          <cell r="C21">
            <v>0</v>
          </cell>
          <cell r="D21">
            <v>0</v>
          </cell>
          <cell r="F21">
            <v>431.43970449135736</v>
          </cell>
          <cell r="G21">
            <v>0</v>
          </cell>
          <cell r="H21">
            <v>241.69103838827886</v>
          </cell>
          <cell r="I21">
            <v>0</v>
          </cell>
          <cell r="J21">
            <v>189.74866610307853</v>
          </cell>
          <cell r="K21">
            <v>648.51477956643248</v>
          </cell>
        </row>
        <row r="22">
          <cell r="A22">
            <v>11057</v>
          </cell>
          <cell r="B22">
            <v>1320.9249249249251</v>
          </cell>
          <cell r="C22">
            <v>0</v>
          </cell>
          <cell r="D22">
            <v>0</v>
          </cell>
          <cell r="F22">
            <v>2748.5602955086429</v>
          </cell>
          <cell r="G22">
            <v>1327.6584619399885</v>
          </cell>
          <cell r="H22">
            <v>890.05036554636092</v>
          </cell>
          <cell r="I22">
            <v>147.28214382255257</v>
          </cell>
          <cell r="J22">
            <v>383.56932419974112</v>
          </cell>
          <cell r="K22">
            <v>4069.485220433568</v>
          </cell>
        </row>
        <row r="23">
          <cell r="A23">
            <v>12002</v>
          </cell>
          <cell r="B23">
            <v>401</v>
          </cell>
          <cell r="C23">
            <v>0</v>
          </cell>
          <cell r="D23">
            <v>0</v>
          </cell>
          <cell r="F23">
            <v>639</v>
          </cell>
          <cell r="G23">
            <v>410.71450858034325</v>
          </cell>
          <cell r="H23">
            <v>156.51014040561623</v>
          </cell>
          <cell r="I23">
            <v>0</v>
          </cell>
          <cell r="J23">
            <v>71.775351014040567</v>
          </cell>
          <cell r="K23">
            <v>1040</v>
          </cell>
        </row>
        <row r="24">
          <cell r="A24">
            <v>12007</v>
          </cell>
          <cell r="B24">
            <v>535</v>
          </cell>
          <cell r="C24">
            <v>0</v>
          </cell>
          <cell r="D24">
            <v>0</v>
          </cell>
          <cell r="F24">
            <v>773.00000000000023</v>
          </cell>
          <cell r="G24">
            <v>363.47020725388603</v>
          </cell>
          <cell r="H24">
            <v>282.36528497409324</v>
          </cell>
          <cell r="I24">
            <v>0</v>
          </cell>
          <cell r="J24">
            <v>127.16450777202073</v>
          </cell>
          <cell r="K24">
            <v>1308.0000000000002</v>
          </cell>
        </row>
        <row r="25">
          <cell r="A25">
            <v>12009</v>
          </cell>
          <cell r="B25">
            <v>507</v>
          </cell>
          <cell r="C25">
            <v>0</v>
          </cell>
          <cell r="D25">
            <v>174</v>
          </cell>
          <cell r="F25">
            <v>974</v>
          </cell>
          <cell r="G25">
            <v>255.68854282536154</v>
          </cell>
          <cell r="H25">
            <v>413.86874304783089</v>
          </cell>
          <cell r="I25">
            <v>0</v>
          </cell>
          <cell r="J25">
            <v>304.44271412680757</v>
          </cell>
          <cell r="K25">
            <v>1655</v>
          </cell>
        </row>
        <row r="26">
          <cell r="A26">
            <v>12014</v>
          </cell>
          <cell r="B26">
            <v>945</v>
          </cell>
          <cell r="C26">
            <v>0</v>
          </cell>
          <cell r="D26">
            <v>0</v>
          </cell>
          <cell r="F26">
            <v>1869</v>
          </cell>
          <cell r="G26">
            <v>600.75</v>
          </cell>
          <cell r="H26">
            <v>671.27830188679252</v>
          </cell>
          <cell r="I26">
            <v>0</v>
          </cell>
          <cell r="J26">
            <v>596.97169811320759</v>
          </cell>
          <cell r="K26">
            <v>2814</v>
          </cell>
        </row>
        <row r="27">
          <cell r="A27">
            <v>12021</v>
          </cell>
          <cell r="B27">
            <v>1532</v>
          </cell>
          <cell r="C27">
            <v>173</v>
          </cell>
          <cell r="D27">
            <v>179</v>
          </cell>
          <cell r="F27">
            <v>3590</v>
          </cell>
          <cell r="G27">
            <v>1448.9626682986532</v>
          </cell>
          <cell r="H27">
            <v>1191.9063647490818</v>
          </cell>
          <cell r="I27">
            <v>0</v>
          </cell>
          <cell r="J27">
            <v>949.1309669522642</v>
          </cell>
          <cell r="K27">
            <v>5474</v>
          </cell>
        </row>
        <row r="28">
          <cell r="A28">
            <v>12025</v>
          </cell>
          <cell r="B28">
            <v>3268</v>
          </cell>
          <cell r="C28">
            <v>142</v>
          </cell>
          <cell r="D28">
            <v>110</v>
          </cell>
          <cell r="E28"/>
          <cell r="F28">
            <v>7173</v>
          </cell>
          <cell r="G28">
            <v>2906.2726703210651</v>
          </cell>
          <cell r="H28">
            <v>2308.6162881754112</v>
          </cell>
          <cell r="I28">
            <v>169.63555207517618</v>
          </cell>
          <cell r="J28">
            <v>1788.4754894283476</v>
          </cell>
          <cell r="K28">
            <v>10693</v>
          </cell>
        </row>
        <row r="29">
          <cell r="A29">
            <v>12026</v>
          </cell>
          <cell r="B29">
            <v>442</v>
          </cell>
          <cell r="C29">
            <v>0</v>
          </cell>
          <cell r="D29">
            <v>0</v>
          </cell>
          <cell r="F29">
            <v>705</v>
          </cell>
          <cell r="G29">
            <v>152.82436708860757</v>
          </cell>
          <cell r="H29">
            <v>333.53639240506328</v>
          </cell>
          <cell r="I29">
            <v>0</v>
          </cell>
          <cell r="J29">
            <v>218.63924050632912</v>
          </cell>
          <cell r="K29">
            <v>1147</v>
          </cell>
        </row>
        <row r="30">
          <cell r="A30">
            <v>12035</v>
          </cell>
          <cell r="B30">
            <v>1056</v>
          </cell>
          <cell r="C30">
            <v>0</v>
          </cell>
          <cell r="D30">
            <v>0</v>
          </cell>
          <cell r="F30">
            <v>1782</v>
          </cell>
          <cell r="G30">
            <v>1156.4671532846717</v>
          </cell>
          <cell r="H30">
            <v>497.82481751824815</v>
          </cell>
          <cell r="I30">
            <v>0</v>
          </cell>
          <cell r="J30">
            <v>127.70802919708031</v>
          </cell>
          <cell r="K30">
            <v>2838</v>
          </cell>
        </row>
        <row r="31">
          <cell r="A31">
            <v>12040</v>
          </cell>
          <cell r="B31">
            <v>265.27448869752425</v>
          </cell>
          <cell r="C31">
            <v>0</v>
          </cell>
          <cell r="D31">
            <v>0</v>
          </cell>
          <cell r="F31">
            <v>596.08321859732905</v>
          </cell>
          <cell r="G31">
            <v>155.55680485325038</v>
          </cell>
          <cell r="H31">
            <v>139.870404363847</v>
          </cell>
          <cell r="I31">
            <v>0</v>
          </cell>
          <cell r="J31">
            <v>300.65600938023186</v>
          </cell>
          <cell r="K31">
            <v>861.3577072948533</v>
          </cell>
        </row>
        <row r="32">
          <cell r="A32">
            <v>12041</v>
          </cell>
          <cell r="B32">
            <v>744.72551130247575</v>
          </cell>
          <cell r="C32">
            <v>0</v>
          </cell>
          <cell r="D32">
            <v>0</v>
          </cell>
          <cell r="F32">
            <v>1287.9167814026709</v>
          </cell>
          <cell r="G32">
            <v>793.67054447860028</v>
          </cell>
          <cell r="H32">
            <v>299.42430755452955</v>
          </cell>
          <cell r="I32">
            <v>0</v>
          </cell>
          <cell r="J32">
            <v>194.8219293695411</v>
          </cell>
          <cell r="K32">
            <v>2032.6422927051467</v>
          </cell>
        </row>
        <row r="33">
          <cell r="A33">
            <v>13001</v>
          </cell>
          <cell r="B33">
            <v>447</v>
          </cell>
          <cell r="C33">
            <v>0</v>
          </cell>
          <cell r="D33">
            <v>0</v>
          </cell>
          <cell r="F33">
            <v>733</v>
          </cell>
          <cell r="G33">
            <v>204.83033932135729</v>
          </cell>
          <cell r="H33">
            <v>362.84231536926148</v>
          </cell>
          <cell r="I33">
            <v>0</v>
          </cell>
          <cell r="J33">
            <v>165.3273453093812</v>
          </cell>
          <cell r="K33">
            <v>1180</v>
          </cell>
        </row>
        <row r="34">
          <cell r="A34">
            <v>13008</v>
          </cell>
          <cell r="B34">
            <v>1566</v>
          </cell>
          <cell r="C34">
            <v>70</v>
          </cell>
          <cell r="D34">
            <v>10</v>
          </cell>
          <cell r="F34">
            <v>3832</v>
          </cell>
          <cell r="G34">
            <v>1104.2529358626919</v>
          </cell>
          <cell r="H34">
            <v>1160.792532369768</v>
          </cell>
          <cell r="I34">
            <v>0</v>
          </cell>
          <cell r="J34">
            <v>1566.9545317675397</v>
          </cell>
          <cell r="K34">
            <v>5478</v>
          </cell>
        </row>
        <row r="35">
          <cell r="A35">
            <v>13011</v>
          </cell>
          <cell r="B35">
            <v>1139.8169014084506</v>
          </cell>
          <cell r="C35">
            <v>41</v>
          </cell>
          <cell r="D35">
            <v>0</v>
          </cell>
          <cell r="F35">
            <v>2404.4321570486886</v>
          </cell>
          <cell r="G35">
            <v>682.57689440026877</v>
          </cell>
          <cell r="H35">
            <v>876.34065797195785</v>
          </cell>
          <cell r="I35">
            <v>50.642801842600591</v>
          </cell>
          <cell r="J35">
            <v>794.87180283386135</v>
          </cell>
          <cell r="K35">
            <v>3585.2490584571392</v>
          </cell>
        </row>
        <row r="36">
          <cell r="A36">
            <v>13014</v>
          </cell>
          <cell r="B36">
            <v>1398</v>
          </cell>
          <cell r="C36">
            <v>0</v>
          </cell>
          <cell r="D36">
            <v>0</v>
          </cell>
          <cell r="F36">
            <v>2679</v>
          </cell>
          <cell r="G36">
            <v>959.10928319623974</v>
          </cell>
          <cell r="H36">
            <v>904.54289071680375</v>
          </cell>
          <cell r="I36">
            <v>0</v>
          </cell>
          <cell r="J36">
            <v>815.34782608695662</v>
          </cell>
          <cell r="K36">
            <v>4077</v>
          </cell>
        </row>
        <row r="37">
          <cell r="A37">
            <v>13017</v>
          </cell>
          <cell r="B37">
            <v>246.18309859154931</v>
          </cell>
          <cell r="C37">
            <v>0</v>
          </cell>
          <cell r="D37">
            <v>0</v>
          </cell>
          <cell r="F37">
            <v>227.56784295131141</v>
          </cell>
          <cell r="G37">
            <v>162.39064521282901</v>
          </cell>
          <cell r="H37">
            <v>65.177197738482391</v>
          </cell>
          <cell r="I37">
            <v>0</v>
          </cell>
          <cell r="J37">
            <v>0</v>
          </cell>
          <cell r="K37">
            <v>473.75094154286069</v>
          </cell>
        </row>
        <row r="38">
          <cell r="A38">
            <v>13025</v>
          </cell>
          <cell r="B38">
            <v>1617</v>
          </cell>
          <cell r="C38">
            <v>0</v>
          </cell>
          <cell r="D38">
            <v>25</v>
          </cell>
          <cell r="F38">
            <v>3286</v>
          </cell>
          <cell r="G38">
            <v>1219.8111364376425</v>
          </cell>
          <cell r="H38">
            <v>1277.5916639531097</v>
          </cell>
          <cell r="I38">
            <v>0</v>
          </cell>
          <cell r="J38">
            <v>788.59719960924792</v>
          </cell>
          <cell r="K38">
            <v>4928</v>
          </cell>
        </row>
        <row r="39">
          <cell r="A39">
            <v>13040</v>
          </cell>
          <cell r="B39">
            <v>2409</v>
          </cell>
          <cell r="C39">
            <v>220</v>
          </cell>
          <cell r="D39">
            <v>534</v>
          </cell>
          <cell r="F39">
            <v>5214.0000000000009</v>
          </cell>
          <cell r="G39">
            <v>1919.7349042709868</v>
          </cell>
          <cell r="H39">
            <v>1682.7847675152534</v>
          </cell>
          <cell r="I39">
            <v>315.93351567431102</v>
          </cell>
          <cell r="J39">
            <v>1295.5468125394489</v>
          </cell>
          <cell r="K39">
            <v>8377</v>
          </cell>
        </row>
        <row r="40">
          <cell r="A40">
            <v>13044</v>
          </cell>
          <cell r="B40">
            <v>530</v>
          </cell>
          <cell r="C40">
            <v>0</v>
          </cell>
          <cell r="D40">
            <v>0</v>
          </cell>
          <cell r="F40">
            <v>945.00000000000023</v>
          </cell>
          <cell r="G40">
            <v>504.34806629834259</v>
          </cell>
          <cell r="H40">
            <v>329.96685082872932</v>
          </cell>
          <cell r="I40">
            <v>0</v>
          </cell>
          <cell r="J40">
            <v>110.68508287292818</v>
          </cell>
          <cell r="K40">
            <v>1475.0000000000002</v>
          </cell>
        </row>
        <row r="41">
          <cell r="A41">
            <v>13049</v>
          </cell>
          <cell r="B41">
            <v>879</v>
          </cell>
          <cell r="C41">
            <v>0</v>
          </cell>
          <cell r="D41">
            <v>8</v>
          </cell>
          <cell r="F41">
            <v>1644</v>
          </cell>
          <cell r="G41">
            <v>557.30785562632695</v>
          </cell>
          <cell r="H41">
            <v>751.60934182590233</v>
          </cell>
          <cell r="I41">
            <v>0</v>
          </cell>
          <cell r="J41">
            <v>335.08280254777077</v>
          </cell>
          <cell r="K41">
            <v>2531</v>
          </cell>
        </row>
        <row r="42">
          <cell r="A42">
            <v>21001</v>
          </cell>
          <cell r="B42">
            <v>1127.3447804646189</v>
          </cell>
          <cell r="C42">
            <v>125.93761511496642</v>
          </cell>
          <cell r="D42">
            <v>61.953181629136701</v>
          </cell>
          <cell r="F42">
            <v>1800.7047709583512</v>
          </cell>
          <cell r="G42">
            <v>812.62574279146111</v>
          </cell>
          <cell r="H42">
            <v>324.35771835852347</v>
          </cell>
          <cell r="I42">
            <v>65.794982015785919</v>
          </cell>
          <cell r="J42">
            <v>597.92632779258065</v>
          </cell>
          <cell r="K42">
            <v>3115.9403481670734</v>
          </cell>
        </row>
        <row r="43">
          <cell r="A43">
            <v>21002</v>
          </cell>
          <cell r="B43">
            <v>153</v>
          </cell>
          <cell r="F43">
            <v>165</v>
          </cell>
          <cell r="G43">
            <v>165</v>
          </cell>
          <cell r="K43">
            <v>318</v>
          </cell>
        </row>
        <row r="44">
          <cell r="A44">
            <v>21003</v>
          </cell>
          <cell r="B44">
            <v>116.38295787890793</v>
          </cell>
          <cell r="C44">
            <v>0</v>
          </cell>
          <cell r="D44">
            <v>3.0468777850395101</v>
          </cell>
          <cell r="F44">
            <v>305.79772893365708</v>
          </cell>
          <cell r="G44">
            <v>0</v>
          </cell>
          <cell r="H44">
            <v>119.99657717649838</v>
          </cell>
          <cell r="I44">
            <v>0</v>
          </cell>
          <cell r="J44">
            <v>185.80115175715875</v>
          </cell>
          <cell r="K44">
            <v>425.22756459760456</v>
          </cell>
        </row>
        <row r="45">
          <cell r="A45">
            <v>21004</v>
          </cell>
          <cell r="B45">
            <v>2168.3613570197849</v>
          </cell>
          <cell r="C45">
            <v>169.60953003386606</v>
          </cell>
          <cell r="D45">
            <v>0</v>
          </cell>
          <cell r="F45">
            <v>3673.5189828293023</v>
          </cell>
          <cell r="G45">
            <v>2191.387205921264</v>
          </cell>
          <cell r="H45">
            <v>776.41084338823282</v>
          </cell>
          <cell r="I45">
            <v>319.28275957239924</v>
          </cell>
          <cell r="J45">
            <v>386.43817394740574</v>
          </cell>
          <cell r="K45">
            <v>6011.4898698829529</v>
          </cell>
        </row>
        <row r="46">
          <cell r="A46">
            <v>21005</v>
          </cell>
          <cell r="B46">
            <v>345</v>
          </cell>
          <cell r="C46">
            <v>0</v>
          </cell>
          <cell r="D46">
            <v>0</v>
          </cell>
          <cell r="F46">
            <v>684.5234375</v>
          </cell>
          <cell r="G46">
            <v>684.5234375</v>
          </cell>
          <cell r="K46">
            <v>1029.5234375</v>
          </cell>
        </row>
        <row r="47">
          <cell r="A47">
            <v>21006</v>
          </cell>
          <cell r="B47">
            <v>83.230725544353319</v>
          </cell>
          <cell r="C47">
            <v>0</v>
          </cell>
          <cell r="D47">
            <v>0</v>
          </cell>
          <cell r="F47">
            <v>245.48489203230099</v>
          </cell>
          <cell r="G47">
            <v>0</v>
          </cell>
          <cell r="H47">
            <v>0</v>
          </cell>
          <cell r="I47">
            <v>0</v>
          </cell>
          <cell r="J47">
            <v>245.48489203230099</v>
          </cell>
          <cell r="K47">
            <v>328.71561757665432</v>
          </cell>
        </row>
        <row r="48">
          <cell r="A48">
            <v>21007</v>
          </cell>
          <cell r="B48">
            <v>41</v>
          </cell>
          <cell r="C48">
            <v>0</v>
          </cell>
          <cell r="D48">
            <v>0</v>
          </cell>
          <cell r="F48">
            <v>0</v>
          </cell>
          <cell r="G48">
            <v>0</v>
          </cell>
          <cell r="H48">
            <v>0</v>
          </cell>
          <cell r="I48">
            <v>0</v>
          </cell>
          <cell r="J48">
            <v>0</v>
          </cell>
          <cell r="K48">
            <v>41</v>
          </cell>
        </row>
        <row r="49">
          <cell r="A49">
            <v>21008</v>
          </cell>
          <cell r="B49">
            <v>77.187570554334243</v>
          </cell>
          <cell r="C49">
            <v>0</v>
          </cell>
          <cell r="D49">
            <v>0</v>
          </cell>
          <cell r="F49">
            <v>0</v>
          </cell>
          <cell r="G49">
            <v>0</v>
          </cell>
          <cell r="H49">
            <v>0</v>
          </cell>
          <cell r="I49">
            <v>0</v>
          </cell>
          <cell r="J49">
            <v>0</v>
          </cell>
          <cell r="K49">
            <v>77.187570554334243</v>
          </cell>
        </row>
        <row r="50">
          <cell r="A50">
            <v>21009</v>
          </cell>
          <cell r="F50">
            <v>21.705468750000001</v>
          </cell>
          <cell r="K50">
            <v>21.705468750000001</v>
          </cell>
        </row>
        <row r="51">
          <cell r="A51">
            <v>21010</v>
          </cell>
          <cell r="B51">
            <v>416.40663062206636</v>
          </cell>
          <cell r="C51">
            <v>0</v>
          </cell>
          <cell r="D51">
            <v>139.14075218347097</v>
          </cell>
          <cell r="F51">
            <v>831.79763531578624</v>
          </cell>
          <cell r="G51">
            <v>400.68300725577507</v>
          </cell>
          <cell r="H51">
            <v>113.61138433581473</v>
          </cell>
          <cell r="I51">
            <v>0</v>
          </cell>
          <cell r="J51">
            <v>317.50324372419652</v>
          </cell>
          <cell r="K51">
            <v>1387.3450181213236</v>
          </cell>
        </row>
        <row r="52">
          <cell r="A52">
            <v>21011</v>
          </cell>
          <cell r="B52">
            <v>441.53534535503229</v>
          </cell>
          <cell r="C52">
            <v>0</v>
          </cell>
          <cell r="D52">
            <v>0</v>
          </cell>
          <cell r="F52">
            <v>490.42264340599212</v>
          </cell>
          <cell r="G52">
            <v>490.42264340599212</v>
          </cell>
          <cell r="H52">
            <v>0</v>
          </cell>
          <cell r="I52">
            <v>0</v>
          </cell>
          <cell r="J52">
            <v>0</v>
          </cell>
          <cell r="K52">
            <v>931.95798876102435</v>
          </cell>
        </row>
        <row r="53">
          <cell r="A53">
            <v>21012</v>
          </cell>
          <cell r="B53">
            <v>163.17610589207712</v>
          </cell>
          <cell r="C53">
            <v>0</v>
          </cell>
          <cell r="D53">
            <v>0</v>
          </cell>
          <cell r="F53">
            <v>270.18685242417945</v>
          </cell>
          <cell r="G53">
            <v>62.350812097887577</v>
          </cell>
          <cell r="H53">
            <v>81.835440878477442</v>
          </cell>
          <cell r="I53">
            <v>0</v>
          </cell>
          <cell r="J53">
            <v>126.00059944781449</v>
          </cell>
          <cell r="K53">
            <v>433.3629583162566</v>
          </cell>
        </row>
        <row r="54">
          <cell r="A54">
            <v>21015</v>
          </cell>
          <cell r="B54">
            <v>224.50393074463722</v>
          </cell>
          <cell r="C54">
            <v>0</v>
          </cell>
          <cell r="D54">
            <v>0</v>
          </cell>
          <cell r="F54">
            <v>670.6096953362453</v>
          </cell>
          <cell r="G54">
            <v>165.71903509132918</v>
          </cell>
          <cell r="H54">
            <v>206.59639708052367</v>
          </cell>
          <cell r="I54">
            <v>298.29426316439248</v>
          </cell>
          <cell r="J54">
            <v>0</v>
          </cell>
          <cell r="K54">
            <v>895.11362608088257</v>
          </cell>
        </row>
        <row r="55">
          <cell r="A55">
            <v>21016</v>
          </cell>
          <cell r="B55">
            <v>111.41784037558685</v>
          </cell>
          <cell r="C55">
            <v>0</v>
          </cell>
          <cell r="D55">
            <v>0</v>
          </cell>
          <cell r="F55">
            <v>254.48398726058309</v>
          </cell>
          <cell r="G55">
            <v>108.45098191273792</v>
          </cell>
          <cell r="H55">
            <v>65.500097986901125</v>
          </cell>
          <cell r="I55">
            <v>0</v>
          </cell>
          <cell r="J55">
            <v>80.532907360944009</v>
          </cell>
          <cell r="K55">
            <v>365.90182763616997</v>
          </cell>
        </row>
        <row r="56">
          <cell r="A56">
            <v>21019</v>
          </cell>
          <cell r="B56">
            <v>635.78183114491117</v>
          </cell>
          <cell r="C56">
            <v>67.031311270869224</v>
          </cell>
          <cell r="D56">
            <v>0</v>
          </cell>
          <cell r="F56">
            <v>937.42273186382249</v>
          </cell>
          <cell r="G56">
            <v>703.34179178528302</v>
          </cell>
          <cell r="H56">
            <v>164.84573244967569</v>
          </cell>
          <cell r="I56">
            <v>0</v>
          </cell>
          <cell r="J56">
            <v>69.23520762886379</v>
          </cell>
          <cell r="K56">
            <v>1640.2358742796027</v>
          </cell>
        </row>
        <row r="57">
          <cell r="A57">
            <v>23002</v>
          </cell>
          <cell r="B57">
            <v>688</v>
          </cell>
          <cell r="C57">
            <v>0</v>
          </cell>
          <cell r="D57">
            <v>0</v>
          </cell>
          <cell r="F57">
            <v>1387</v>
          </cell>
          <cell r="G57">
            <v>633.34948979591832</v>
          </cell>
          <cell r="H57">
            <v>441.10374149659867</v>
          </cell>
          <cell r="I57">
            <v>0</v>
          </cell>
          <cell r="J57">
            <v>312.54676870748301</v>
          </cell>
          <cell r="K57">
            <v>2075</v>
          </cell>
        </row>
        <row r="58">
          <cell r="A58">
            <v>23003</v>
          </cell>
          <cell r="B58">
            <v>302.57589984350545</v>
          </cell>
          <cell r="C58">
            <v>0</v>
          </cell>
          <cell r="D58">
            <v>0</v>
          </cell>
          <cell r="F58">
            <v>500.98195249259078</v>
          </cell>
          <cell r="G58">
            <v>500.98195249259078</v>
          </cell>
          <cell r="H58">
            <v>0</v>
          </cell>
          <cell r="I58">
            <v>0</v>
          </cell>
          <cell r="J58">
            <v>0</v>
          </cell>
          <cell r="K58">
            <v>803.55785233609618</v>
          </cell>
        </row>
        <row r="59">
          <cell r="A59">
            <v>23016</v>
          </cell>
          <cell r="B59">
            <v>862</v>
          </cell>
          <cell r="C59">
            <v>0</v>
          </cell>
          <cell r="D59">
            <v>0</v>
          </cell>
          <cell r="F59">
            <v>1629.9999999999998</v>
          </cell>
          <cell r="G59">
            <v>774.84687083888127</v>
          </cell>
          <cell r="H59">
            <v>555.63249001331542</v>
          </cell>
          <cell r="I59">
            <v>0</v>
          </cell>
          <cell r="J59">
            <v>299.5206391478028</v>
          </cell>
          <cell r="K59">
            <v>2492</v>
          </cell>
        </row>
        <row r="60">
          <cell r="A60">
            <v>23025</v>
          </cell>
          <cell r="B60">
            <v>318.29032258064512</v>
          </cell>
          <cell r="C60">
            <v>0</v>
          </cell>
          <cell r="D60">
            <v>0</v>
          </cell>
          <cell r="F60">
            <v>369.70048321372616</v>
          </cell>
          <cell r="G60">
            <v>369.70048321372616</v>
          </cell>
          <cell r="H60">
            <v>0</v>
          </cell>
          <cell r="I60">
            <v>0</v>
          </cell>
          <cell r="J60">
            <v>0</v>
          </cell>
          <cell r="K60">
            <v>687.99080579437123</v>
          </cell>
        </row>
        <row r="61">
          <cell r="A61">
            <v>23027</v>
          </cell>
          <cell r="B61">
            <v>1990</v>
          </cell>
          <cell r="C61">
            <v>76</v>
          </cell>
          <cell r="D61">
            <v>6</v>
          </cell>
          <cell r="F61">
            <v>4159</v>
          </cell>
          <cell r="G61">
            <v>1295.790088945362</v>
          </cell>
          <cell r="H61">
            <v>1729.1293519695041</v>
          </cell>
          <cell r="I61">
            <v>0</v>
          </cell>
          <cell r="J61">
            <v>1134.0805590851335</v>
          </cell>
          <cell r="K61">
            <v>6231</v>
          </cell>
        </row>
        <row r="62">
          <cell r="A62">
            <v>23039</v>
          </cell>
          <cell r="B62">
            <v>605.70967741935488</v>
          </cell>
          <cell r="C62">
            <v>0</v>
          </cell>
          <cell r="D62">
            <v>0</v>
          </cell>
          <cell r="F62">
            <v>1046.2995167862737</v>
          </cell>
          <cell r="G62">
            <v>835.08998700022482</v>
          </cell>
          <cell r="H62">
            <v>105.06320199613725</v>
          </cell>
          <cell r="I62">
            <v>0</v>
          </cell>
          <cell r="J62">
            <v>106.14632778991184</v>
          </cell>
          <cell r="K62">
            <v>1652.0091942056285</v>
          </cell>
        </row>
        <row r="63">
          <cell r="A63">
            <v>23044</v>
          </cell>
          <cell r="B63">
            <v>74.986068111455097</v>
          </cell>
          <cell r="C63">
            <v>0</v>
          </cell>
          <cell r="D63">
            <v>22</v>
          </cell>
          <cell r="F63">
            <v>162.21171265461467</v>
          </cell>
          <cell r="G63">
            <v>0</v>
          </cell>
          <cell r="H63">
            <v>20.562048082979324</v>
          </cell>
          <cell r="I63">
            <v>0</v>
          </cell>
          <cell r="J63">
            <v>141.64966457163536</v>
          </cell>
          <cell r="K63">
            <v>259.19778076606974</v>
          </cell>
        </row>
        <row r="64">
          <cell r="A64">
            <v>23045</v>
          </cell>
          <cell r="B64">
            <v>608</v>
          </cell>
          <cell r="C64">
            <v>0</v>
          </cell>
          <cell r="D64">
            <v>0</v>
          </cell>
          <cell r="F64">
            <v>1166.9999999999998</v>
          </cell>
          <cell r="G64">
            <v>455.49901185770744</v>
          </cell>
          <cell r="H64">
            <v>486.63438735177851</v>
          </cell>
          <cell r="I64">
            <v>0</v>
          </cell>
          <cell r="J64">
            <v>224.86660079051373</v>
          </cell>
          <cell r="K64">
            <v>1774.9999999999998</v>
          </cell>
        </row>
        <row r="65">
          <cell r="A65">
            <v>23047</v>
          </cell>
          <cell r="B65">
            <v>69.238663484486864</v>
          </cell>
          <cell r="C65">
            <v>0</v>
          </cell>
          <cell r="D65">
            <v>110</v>
          </cell>
          <cell r="F65">
            <v>0</v>
          </cell>
          <cell r="G65">
            <v>0</v>
          </cell>
          <cell r="H65">
            <v>0</v>
          </cell>
          <cell r="I65">
            <v>0</v>
          </cell>
          <cell r="J65">
            <v>0</v>
          </cell>
          <cell r="K65">
            <v>179.23866348448686</v>
          </cell>
        </row>
        <row r="66">
          <cell r="A66">
            <v>23052</v>
          </cell>
          <cell r="B66">
            <v>654.29325513196488</v>
          </cell>
          <cell r="C66">
            <v>0</v>
          </cell>
          <cell r="D66">
            <v>0</v>
          </cell>
          <cell r="F66">
            <v>1102.6733844009443</v>
          </cell>
          <cell r="G66">
            <v>357.68100184982649</v>
          </cell>
          <cell r="H66">
            <v>578.85061541968969</v>
          </cell>
          <cell r="I66">
            <v>0</v>
          </cell>
          <cell r="J66">
            <v>166.14176713142825</v>
          </cell>
          <cell r="K66">
            <v>1756.9666395329091</v>
          </cell>
        </row>
        <row r="67">
          <cell r="A67">
            <v>23060</v>
          </cell>
          <cell r="B67">
            <v>404</v>
          </cell>
          <cell r="C67">
            <v>0</v>
          </cell>
          <cell r="D67">
            <v>0</v>
          </cell>
          <cell r="F67">
            <v>773</v>
          </cell>
          <cell r="G67">
            <v>447.76080691642647</v>
          </cell>
          <cell r="H67">
            <v>173.75792507204613</v>
          </cell>
          <cell r="I67">
            <v>0</v>
          </cell>
          <cell r="J67">
            <v>151.48126801152736</v>
          </cell>
          <cell r="K67">
            <v>1177</v>
          </cell>
        </row>
        <row r="68">
          <cell r="A68">
            <v>23062</v>
          </cell>
          <cell r="B68">
            <v>538</v>
          </cell>
          <cell r="C68">
            <v>31</v>
          </cell>
          <cell r="D68">
            <v>3</v>
          </cell>
          <cell r="F68">
            <v>930.00000000000023</v>
          </cell>
          <cell r="G68">
            <v>611.24518613607199</v>
          </cell>
          <cell r="H68">
            <v>165.94351732991018</v>
          </cell>
          <cell r="I68">
            <v>0</v>
          </cell>
          <cell r="J68">
            <v>152.811296534018</v>
          </cell>
          <cell r="K68">
            <v>1502.0000000000002</v>
          </cell>
        </row>
        <row r="69">
          <cell r="A69">
            <v>23086</v>
          </cell>
          <cell r="B69">
            <v>648.0139318885449</v>
          </cell>
          <cell r="C69">
            <v>0</v>
          </cell>
          <cell r="D69">
            <v>0</v>
          </cell>
          <cell r="F69">
            <v>803.78828734538536</v>
          </cell>
          <cell r="G69">
            <v>803.78828734538536</v>
          </cell>
          <cell r="H69">
            <v>0</v>
          </cell>
          <cell r="I69">
            <v>0</v>
          </cell>
          <cell r="J69">
            <v>0</v>
          </cell>
          <cell r="K69">
            <v>1451.8022192339304</v>
          </cell>
        </row>
        <row r="70">
          <cell r="A70">
            <v>23088</v>
          </cell>
          <cell r="B70">
            <v>1512</v>
          </cell>
          <cell r="C70">
            <v>50</v>
          </cell>
          <cell r="D70">
            <v>21</v>
          </cell>
          <cell r="F70">
            <v>3062.9999999999995</v>
          </cell>
          <cell r="G70">
            <v>816.11705685618733</v>
          </cell>
          <cell r="H70">
            <v>943.59977703455968</v>
          </cell>
          <cell r="I70">
            <v>9.1059085841694536</v>
          </cell>
          <cell r="J70">
            <v>1294.1772575250834</v>
          </cell>
          <cell r="K70">
            <v>4646</v>
          </cell>
        </row>
        <row r="71">
          <cell r="A71">
            <v>23094</v>
          </cell>
          <cell r="B71">
            <v>796.76133651551322</v>
          </cell>
          <cell r="C71">
            <v>92</v>
          </cell>
          <cell r="D71">
            <v>0</v>
          </cell>
          <cell r="F71">
            <v>1840.9999999999998</v>
          </cell>
          <cell r="G71">
            <v>590.78545232273837</v>
          </cell>
          <cell r="H71">
            <v>832.72616136919305</v>
          </cell>
          <cell r="I71">
            <v>0</v>
          </cell>
          <cell r="J71">
            <v>417.48838630806847</v>
          </cell>
          <cell r="K71">
            <v>2729.761336515513</v>
          </cell>
        </row>
        <row r="72">
          <cell r="A72">
            <v>23097</v>
          </cell>
          <cell r="B72">
            <v>365.94606741573034</v>
          </cell>
          <cell r="C72">
            <v>0</v>
          </cell>
          <cell r="D72">
            <v>0</v>
          </cell>
          <cell r="F72">
            <v>483.0545140308771</v>
          </cell>
          <cell r="G72">
            <v>277.12074752297684</v>
          </cell>
          <cell r="H72">
            <v>148.72994247792798</v>
          </cell>
          <cell r="I72">
            <v>0</v>
          </cell>
          <cell r="J72">
            <v>57.203824029972282</v>
          </cell>
          <cell r="K72">
            <v>849.00058144660738</v>
          </cell>
        </row>
        <row r="73">
          <cell r="A73">
            <v>23101</v>
          </cell>
          <cell r="B73">
            <v>284.00625978090767</v>
          </cell>
          <cell r="C73">
            <v>0</v>
          </cell>
          <cell r="D73">
            <v>0</v>
          </cell>
          <cell r="F73">
            <v>306.53406024682624</v>
          </cell>
          <cell r="G73">
            <v>204.35604016455082</v>
          </cell>
          <cell r="H73">
            <v>60.231253943236027</v>
          </cell>
          <cell r="I73">
            <v>0</v>
          </cell>
          <cell r="J73">
            <v>41.946766139039376</v>
          </cell>
          <cell r="K73">
            <v>590.54032002773397</v>
          </cell>
        </row>
        <row r="74">
          <cell r="A74">
            <v>23102</v>
          </cell>
          <cell r="B74">
            <v>139.7067448680352</v>
          </cell>
          <cell r="C74">
            <v>0</v>
          </cell>
          <cell r="D74">
            <v>27</v>
          </cell>
          <cell r="F74">
            <v>395.3266155990558</v>
          </cell>
          <cell r="G74">
            <v>52.851151818055591</v>
          </cell>
          <cell r="H74">
            <v>236.77316014488903</v>
          </cell>
          <cell r="I74">
            <v>0</v>
          </cell>
          <cell r="J74">
            <v>105.70230363611118</v>
          </cell>
          <cell r="K74">
            <v>562.03336046709103</v>
          </cell>
        </row>
        <row r="75">
          <cell r="A75">
            <v>23103</v>
          </cell>
          <cell r="B75">
            <v>445</v>
          </cell>
          <cell r="C75">
            <v>0</v>
          </cell>
          <cell r="D75">
            <v>0</v>
          </cell>
          <cell r="F75">
            <v>630</v>
          </cell>
          <cell r="G75">
            <v>630</v>
          </cell>
          <cell r="H75">
            <v>0</v>
          </cell>
          <cell r="I75">
            <v>0</v>
          </cell>
          <cell r="J75">
            <v>0</v>
          </cell>
          <cell r="K75">
            <v>1075</v>
          </cell>
        </row>
        <row r="76">
          <cell r="A76">
            <v>23104</v>
          </cell>
          <cell r="B76">
            <v>630.05393258426966</v>
          </cell>
          <cell r="C76">
            <v>0</v>
          </cell>
          <cell r="D76">
            <v>0</v>
          </cell>
          <cell r="F76">
            <v>1027.9454859691227</v>
          </cell>
          <cell r="G76">
            <v>934.95909132755401</v>
          </cell>
          <cell r="H76">
            <v>0</v>
          </cell>
          <cell r="I76">
            <v>0</v>
          </cell>
          <cell r="J76">
            <v>92.986394641568722</v>
          </cell>
          <cell r="K76">
            <v>1657.9994185533924</v>
          </cell>
        </row>
        <row r="77">
          <cell r="A77">
            <v>24001</v>
          </cell>
          <cell r="B77">
            <v>1617</v>
          </cell>
          <cell r="C77">
            <v>0</v>
          </cell>
          <cell r="D77">
            <v>11</v>
          </cell>
          <cell r="F77">
            <v>3299</v>
          </cell>
          <cell r="G77">
            <v>1326.1897627965045</v>
          </cell>
          <cell r="H77">
            <v>1032.7393882646691</v>
          </cell>
          <cell r="I77">
            <v>74.13483146067415</v>
          </cell>
          <cell r="J77">
            <v>865.93601747815228</v>
          </cell>
          <cell r="K77">
            <v>4927</v>
          </cell>
        </row>
        <row r="78">
          <cell r="A78">
            <v>24007</v>
          </cell>
          <cell r="B78">
            <v>178.77570093457942</v>
          </cell>
          <cell r="C78">
            <v>28</v>
          </cell>
          <cell r="D78">
            <v>0</v>
          </cell>
          <cell r="F78">
            <v>352.60381593714931</v>
          </cell>
          <cell r="G78">
            <v>169.80920314253646</v>
          </cell>
          <cell r="H78">
            <v>182.79461279461285</v>
          </cell>
          <cell r="I78">
            <v>0</v>
          </cell>
          <cell r="J78">
            <v>0</v>
          </cell>
          <cell r="K78">
            <v>559.3795168717287</v>
          </cell>
        </row>
        <row r="79">
          <cell r="A79">
            <v>24020</v>
          </cell>
          <cell r="B79">
            <v>1160</v>
          </cell>
          <cell r="C79">
            <v>69</v>
          </cell>
          <cell r="D79">
            <v>0</v>
          </cell>
          <cell r="F79">
            <v>2532</v>
          </cell>
          <cell r="G79">
            <v>1129.1978021978023</v>
          </cell>
          <cell r="H79">
            <v>737.34065934065939</v>
          </cell>
          <cell r="I79">
            <v>38.258241758241759</v>
          </cell>
          <cell r="J79">
            <v>627.2032967032967</v>
          </cell>
          <cell r="K79">
            <v>3761</v>
          </cell>
        </row>
        <row r="80">
          <cell r="A80">
            <v>24033</v>
          </cell>
          <cell r="B80">
            <v>877</v>
          </cell>
          <cell r="C80">
            <v>0</v>
          </cell>
          <cell r="D80">
            <v>17</v>
          </cell>
          <cell r="F80">
            <v>2035.0000000000005</v>
          </cell>
          <cell r="G80">
            <v>818.79805228088185</v>
          </cell>
          <cell r="H80">
            <v>893.89800102511549</v>
          </cell>
          <cell r="I80">
            <v>0</v>
          </cell>
          <cell r="J80">
            <v>322.30394669400312</v>
          </cell>
          <cell r="K80">
            <v>2929.0000000000005</v>
          </cell>
        </row>
        <row r="81">
          <cell r="A81">
            <v>24041</v>
          </cell>
          <cell r="B81">
            <v>237.42965779467681</v>
          </cell>
          <cell r="C81">
            <v>0</v>
          </cell>
          <cell r="D81">
            <v>0</v>
          </cell>
          <cell r="F81">
            <v>362.23425957449098</v>
          </cell>
          <cell r="G81">
            <v>362.23425957449098</v>
          </cell>
          <cell r="H81">
            <v>0</v>
          </cell>
          <cell r="I81">
            <v>0</v>
          </cell>
          <cell r="J81">
            <v>0</v>
          </cell>
          <cell r="K81">
            <v>599.66391736916785</v>
          </cell>
        </row>
        <row r="82">
          <cell r="A82">
            <v>24048</v>
          </cell>
          <cell r="B82">
            <v>848</v>
          </cell>
          <cell r="C82">
            <v>0</v>
          </cell>
          <cell r="D82">
            <v>13</v>
          </cell>
          <cell r="F82">
            <v>1367</v>
          </cell>
          <cell r="G82">
            <v>1020.6161016949153</v>
          </cell>
          <cell r="H82">
            <v>159.86949152542374</v>
          </cell>
          <cell r="I82">
            <v>0</v>
          </cell>
          <cell r="J82">
            <v>186.51440677966099</v>
          </cell>
          <cell r="K82">
            <v>2228</v>
          </cell>
        </row>
        <row r="83">
          <cell r="A83">
            <v>24059</v>
          </cell>
          <cell r="B83">
            <v>425.97210599721063</v>
          </cell>
          <cell r="C83">
            <v>0</v>
          </cell>
          <cell r="D83">
            <v>0</v>
          </cell>
          <cell r="F83">
            <v>670.61563475699552</v>
          </cell>
          <cell r="G83">
            <v>436.3814656791933</v>
          </cell>
          <cell r="H83">
            <v>105.88667917215719</v>
          </cell>
          <cell r="I83">
            <v>0</v>
          </cell>
          <cell r="J83">
            <v>128.34748990564509</v>
          </cell>
          <cell r="K83">
            <v>1096.5877407542062</v>
          </cell>
        </row>
        <row r="84">
          <cell r="A84">
            <v>24062</v>
          </cell>
          <cell r="B84">
            <v>4243</v>
          </cell>
          <cell r="C84">
            <v>184</v>
          </cell>
          <cell r="D84">
            <v>329</v>
          </cell>
          <cell r="F84">
            <v>9240</v>
          </cell>
          <cell r="G84">
            <v>5161.3640709656866</v>
          </cell>
          <cell r="H84">
            <v>2332.3318814405607</v>
          </cell>
          <cell r="I84">
            <v>280.74365239562309</v>
          </cell>
          <cell r="J84">
            <v>1465.5603951981304</v>
          </cell>
          <cell r="K84">
            <v>13995.999999999998</v>
          </cell>
        </row>
        <row r="85">
          <cell r="A85">
            <v>24094</v>
          </cell>
          <cell r="B85">
            <v>338.22429906542055</v>
          </cell>
          <cell r="C85">
            <v>0</v>
          </cell>
          <cell r="D85">
            <v>0</v>
          </cell>
          <cell r="F85">
            <v>537.39618406285081</v>
          </cell>
          <cell r="G85">
            <v>537.39618406285081</v>
          </cell>
          <cell r="H85">
            <v>0</v>
          </cell>
          <cell r="I85">
            <v>0</v>
          </cell>
          <cell r="J85">
            <v>0</v>
          </cell>
          <cell r="K85">
            <v>875.62048312827142</v>
          </cell>
        </row>
        <row r="86">
          <cell r="A86">
            <v>24104</v>
          </cell>
          <cell r="B86">
            <v>382</v>
          </cell>
          <cell r="C86">
            <v>0</v>
          </cell>
          <cell r="D86">
            <v>0</v>
          </cell>
          <cell r="F86">
            <v>697</v>
          </cell>
          <cell r="G86">
            <v>326.41576506955175</v>
          </cell>
          <cell r="H86">
            <v>207.91499227202473</v>
          </cell>
          <cell r="I86">
            <v>0</v>
          </cell>
          <cell r="J86">
            <v>162.66924265842349</v>
          </cell>
          <cell r="K86">
            <v>1079</v>
          </cell>
        </row>
        <row r="87">
          <cell r="A87">
            <v>24107</v>
          </cell>
          <cell r="B87">
            <v>1102.5703422053234</v>
          </cell>
          <cell r="C87">
            <v>66</v>
          </cell>
          <cell r="D87">
            <v>6</v>
          </cell>
          <cell r="F87">
            <v>2432.7657404255083</v>
          </cell>
          <cell r="G87">
            <v>965.78282451511245</v>
          </cell>
          <cell r="H87">
            <v>818.16909896718641</v>
          </cell>
          <cell r="I87">
            <v>0</v>
          </cell>
          <cell r="J87">
            <v>648.81381694320942</v>
          </cell>
          <cell r="K87">
            <v>3607.3360826308317</v>
          </cell>
        </row>
        <row r="88">
          <cell r="A88">
            <v>24130</v>
          </cell>
          <cell r="B88">
            <v>265.02789400278942</v>
          </cell>
          <cell r="C88">
            <v>0</v>
          </cell>
          <cell r="D88">
            <v>0</v>
          </cell>
          <cell r="F88">
            <v>283.38436524300442</v>
          </cell>
          <cell r="G88">
            <v>254.40187334315172</v>
          </cell>
          <cell r="H88">
            <v>28.982491899852729</v>
          </cell>
          <cell r="I88">
            <v>0</v>
          </cell>
          <cell r="J88">
            <v>0</v>
          </cell>
          <cell r="K88">
            <v>548.41225924579385</v>
          </cell>
        </row>
        <row r="89">
          <cell r="A89">
            <v>31003</v>
          </cell>
          <cell r="B89">
            <v>164.20093457943926</v>
          </cell>
          <cell r="C89">
            <v>0</v>
          </cell>
          <cell r="D89">
            <v>0</v>
          </cell>
          <cell r="F89">
            <v>208</v>
          </cell>
          <cell r="G89">
            <v>0</v>
          </cell>
          <cell r="H89">
            <v>92.769953051643199</v>
          </cell>
          <cell r="I89">
            <v>0</v>
          </cell>
          <cell r="J89">
            <v>115.23004694835683</v>
          </cell>
          <cell r="K89">
            <v>372.20093457943926</v>
          </cell>
        </row>
        <row r="90">
          <cell r="A90">
            <v>31004</v>
          </cell>
          <cell r="B90">
            <v>428.8</v>
          </cell>
          <cell r="C90">
            <v>0</v>
          </cell>
          <cell r="D90">
            <v>5</v>
          </cell>
          <cell r="F90">
            <v>865.91933964449504</v>
          </cell>
          <cell r="G90">
            <v>477.03340866642856</v>
          </cell>
          <cell r="H90">
            <v>241.10927720640132</v>
          </cell>
          <cell r="I90">
            <v>0</v>
          </cell>
          <cell r="J90">
            <v>147.77665377166539</v>
          </cell>
          <cell r="K90">
            <v>1299.719339644495</v>
          </cell>
        </row>
        <row r="91">
          <cell r="A91">
            <v>31005</v>
          </cell>
          <cell r="B91">
            <v>4397</v>
          </cell>
          <cell r="C91">
            <v>196</v>
          </cell>
          <cell r="D91">
            <v>436</v>
          </cell>
          <cell r="F91">
            <v>11226</v>
          </cell>
          <cell r="G91">
            <v>4470.3087248322154</v>
          </cell>
          <cell r="H91">
            <v>3478.3020134228191</v>
          </cell>
          <cell r="I91">
            <v>645.64149888143174</v>
          </cell>
          <cell r="J91">
            <v>2631.7477628635352</v>
          </cell>
          <cell r="K91">
            <v>16255</v>
          </cell>
        </row>
        <row r="92">
          <cell r="A92">
            <v>31022</v>
          </cell>
          <cell r="B92">
            <v>110.5</v>
          </cell>
          <cell r="C92">
            <v>0</v>
          </cell>
          <cell r="D92">
            <v>0</v>
          </cell>
          <cell r="F92">
            <v>0</v>
          </cell>
          <cell r="G92">
            <v>0</v>
          </cell>
          <cell r="H92">
            <v>0</v>
          </cell>
          <cell r="I92">
            <v>0</v>
          </cell>
          <cell r="J92">
            <v>0</v>
          </cell>
          <cell r="K92">
            <v>110.5</v>
          </cell>
        </row>
        <row r="93">
          <cell r="A93">
            <v>31033</v>
          </cell>
          <cell r="B93">
            <v>1078</v>
          </cell>
          <cell r="C93">
            <v>0</v>
          </cell>
          <cell r="D93">
            <v>4</v>
          </cell>
          <cell r="F93">
            <v>2999</v>
          </cell>
          <cell r="G93">
            <v>1003.2930270052398</v>
          </cell>
          <cell r="H93">
            <v>1411.8629584844823</v>
          </cell>
          <cell r="I93">
            <v>0</v>
          </cell>
          <cell r="J93">
            <v>583.84401451027827</v>
          </cell>
          <cell r="K93">
            <v>4081</v>
          </cell>
        </row>
        <row r="94">
          <cell r="A94">
            <v>31040</v>
          </cell>
          <cell r="B94">
            <v>167.29906542056074</v>
          </cell>
          <cell r="C94">
            <v>0</v>
          </cell>
          <cell r="D94">
            <v>0</v>
          </cell>
          <cell r="F94">
            <v>0</v>
          </cell>
          <cell r="G94">
            <v>0</v>
          </cell>
          <cell r="H94">
            <v>0</v>
          </cell>
          <cell r="I94">
            <v>0</v>
          </cell>
          <cell r="J94">
            <v>0</v>
          </cell>
          <cell r="K94">
            <v>167.29906542056074</v>
          </cell>
        </row>
        <row r="95">
          <cell r="A95">
            <v>31043</v>
          </cell>
          <cell r="B95">
            <v>292</v>
          </cell>
          <cell r="C95">
            <v>0</v>
          </cell>
          <cell r="D95">
            <v>0</v>
          </cell>
          <cell r="F95">
            <v>444</v>
          </cell>
          <cell r="G95">
            <v>267.41873804971317</v>
          </cell>
          <cell r="H95">
            <v>64.520076481835559</v>
          </cell>
          <cell r="I95">
            <v>0</v>
          </cell>
          <cell r="J95">
            <v>112.06118546845123</v>
          </cell>
          <cell r="K95">
            <v>736</v>
          </cell>
        </row>
        <row r="96">
          <cell r="A96">
            <v>32003</v>
          </cell>
          <cell r="B96">
            <v>503</v>
          </cell>
          <cell r="C96">
            <v>0</v>
          </cell>
          <cell r="D96">
            <v>3</v>
          </cell>
          <cell r="F96">
            <v>1076</v>
          </cell>
          <cell r="G96">
            <v>412.7984420642648</v>
          </cell>
          <cell r="H96">
            <v>362.508276533593</v>
          </cell>
          <cell r="I96">
            <v>0</v>
          </cell>
          <cell r="J96">
            <v>300.69328140214213</v>
          </cell>
          <cell r="K96">
            <v>1582</v>
          </cell>
        </row>
        <row r="97">
          <cell r="A97">
            <v>32010</v>
          </cell>
          <cell r="B97">
            <v>207.11275415896489</v>
          </cell>
          <cell r="C97">
            <v>0</v>
          </cell>
          <cell r="D97">
            <v>0</v>
          </cell>
          <cell r="F97">
            <v>106.02687815534571</v>
          </cell>
          <cell r="G97">
            <v>106.02687815534571</v>
          </cell>
          <cell r="H97">
            <v>0</v>
          </cell>
          <cell r="I97">
            <v>0</v>
          </cell>
          <cell r="J97">
            <v>0</v>
          </cell>
          <cell r="K97">
            <v>313.13963231431057</v>
          </cell>
        </row>
        <row r="98">
          <cell r="A98">
            <v>32011</v>
          </cell>
          <cell r="B98">
            <v>388.88724584103517</v>
          </cell>
          <cell r="C98">
            <v>13</v>
          </cell>
          <cell r="D98">
            <v>4</v>
          </cell>
          <cell r="F98">
            <v>678.9731218446542</v>
          </cell>
          <cell r="G98">
            <v>52.400224510178582</v>
          </cell>
          <cell r="H98">
            <v>262.00112255089283</v>
          </cell>
          <cell r="I98">
            <v>0</v>
          </cell>
          <cell r="J98">
            <v>364.57177478358278</v>
          </cell>
          <cell r="K98">
            <v>1084.8603676856894</v>
          </cell>
        </row>
        <row r="99">
          <cell r="A99">
            <v>33011</v>
          </cell>
          <cell r="B99">
            <v>1402</v>
          </cell>
          <cell r="C99">
            <v>0</v>
          </cell>
          <cell r="D99">
            <v>37</v>
          </cell>
          <cell r="F99">
            <v>2912</v>
          </cell>
          <cell r="G99">
            <v>913.54762780433987</v>
          </cell>
          <cell r="H99">
            <v>1205.9257079808754</v>
          </cell>
          <cell r="I99">
            <v>62.116954762780438</v>
          </cell>
          <cell r="J99">
            <v>730.40970945200434</v>
          </cell>
          <cell r="K99">
            <v>4351</v>
          </cell>
        </row>
        <row r="100">
          <cell r="A100">
            <v>33021</v>
          </cell>
          <cell r="B100">
            <v>609</v>
          </cell>
          <cell r="C100">
            <v>0</v>
          </cell>
          <cell r="D100">
            <v>4</v>
          </cell>
          <cell r="F100">
            <v>1128</v>
          </cell>
          <cell r="G100">
            <v>382.84947267497603</v>
          </cell>
          <cell r="H100">
            <v>435.84276126558007</v>
          </cell>
          <cell r="I100">
            <v>0</v>
          </cell>
          <cell r="J100">
            <v>309.30776605944391</v>
          </cell>
          <cell r="K100">
            <v>1741</v>
          </cell>
        </row>
        <row r="101">
          <cell r="A101">
            <v>33029</v>
          </cell>
          <cell r="B101">
            <v>237.22098214285714</v>
          </cell>
          <cell r="C101">
            <v>0</v>
          </cell>
          <cell r="D101">
            <v>0</v>
          </cell>
          <cell r="F101">
            <v>191.91520188075776</v>
          </cell>
          <cell r="G101">
            <v>73.01121810681002</v>
          </cell>
          <cell r="H101">
            <v>38.591643856456727</v>
          </cell>
          <cell r="I101">
            <v>0</v>
          </cell>
          <cell r="J101">
            <v>80.31233991749103</v>
          </cell>
          <cell r="K101">
            <v>429.13618402361487</v>
          </cell>
        </row>
        <row r="102">
          <cell r="A102">
            <v>34002</v>
          </cell>
          <cell r="B102">
            <v>163.94282897979301</v>
          </cell>
          <cell r="C102">
            <v>0</v>
          </cell>
          <cell r="D102">
            <v>0</v>
          </cell>
          <cell r="F102">
            <v>392.3528314721342</v>
          </cell>
          <cell r="G102">
            <v>0</v>
          </cell>
          <cell r="H102">
            <v>262.9710666703312</v>
          </cell>
          <cell r="I102">
            <v>0</v>
          </cell>
          <cell r="J102">
            <v>129.38176480180294</v>
          </cell>
          <cell r="K102">
            <v>556.29566045192723</v>
          </cell>
        </row>
        <row r="103">
          <cell r="A103">
            <v>34003</v>
          </cell>
          <cell r="B103">
            <v>586.87445887445892</v>
          </cell>
          <cell r="C103">
            <v>0</v>
          </cell>
          <cell r="D103">
            <v>0</v>
          </cell>
          <cell r="F103">
            <v>867.46477764659573</v>
          </cell>
          <cell r="G103">
            <v>512.86601172639394</v>
          </cell>
          <cell r="H103">
            <v>213.36027440961306</v>
          </cell>
          <cell r="I103">
            <v>0</v>
          </cell>
          <cell r="J103">
            <v>141.23849151058891</v>
          </cell>
          <cell r="K103">
            <v>1454.3392365210548</v>
          </cell>
        </row>
        <row r="104">
          <cell r="A104">
            <v>34013</v>
          </cell>
          <cell r="B104">
            <v>310.6849315068493</v>
          </cell>
          <cell r="C104">
            <v>0</v>
          </cell>
          <cell r="D104">
            <v>0</v>
          </cell>
          <cell r="F104">
            <v>183.64478764478761</v>
          </cell>
          <cell r="G104">
            <v>86.938223938223928</v>
          </cell>
          <cell r="H104">
            <v>63.494208494208493</v>
          </cell>
          <cell r="I104">
            <v>0</v>
          </cell>
          <cell r="J104">
            <v>33.212355212355206</v>
          </cell>
          <cell r="K104">
            <v>494.32971915163694</v>
          </cell>
        </row>
        <row r="105">
          <cell r="A105">
            <v>34022</v>
          </cell>
          <cell r="B105">
            <v>2812</v>
          </cell>
          <cell r="C105">
            <v>343</v>
          </cell>
          <cell r="D105">
            <v>405</v>
          </cell>
          <cell r="F105">
            <v>7403.9999999999991</v>
          </cell>
          <cell r="G105">
            <v>2761.5233307148469</v>
          </cell>
          <cell r="H105">
            <v>2680.0967792615866</v>
          </cell>
          <cell r="I105">
            <v>90.732443047918281</v>
          </cell>
          <cell r="J105">
            <v>1871.6474469756479</v>
          </cell>
          <cell r="K105">
            <v>10964</v>
          </cell>
        </row>
        <row r="106">
          <cell r="A106">
            <v>34023</v>
          </cell>
          <cell r="B106">
            <v>351.7397260273973</v>
          </cell>
          <cell r="C106">
            <v>0</v>
          </cell>
          <cell r="D106">
            <v>0</v>
          </cell>
          <cell r="F106">
            <v>322.3552123552123</v>
          </cell>
          <cell r="G106">
            <v>322.3552123552123</v>
          </cell>
          <cell r="H106">
            <v>0</v>
          </cell>
          <cell r="I106">
            <v>0</v>
          </cell>
          <cell r="J106">
            <v>0</v>
          </cell>
          <cell r="K106">
            <v>674.0949383826096</v>
          </cell>
        </row>
        <row r="107">
          <cell r="A107">
            <v>34025</v>
          </cell>
          <cell r="B107">
            <v>228.57534246575344</v>
          </cell>
          <cell r="C107">
            <v>0</v>
          </cell>
          <cell r="D107">
            <v>0</v>
          </cell>
          <cell r="F107">
            <v>0</v>
          </cell>
          <cell r="G107">
            <v>0</v>
          </cell>
          <cell r="H107">
            <v>0</v>
          </cell>
          <cell r="I107">
            <v>0</v>
          </cell>
          <cell r="J107">
            <v>0</v>
          </cell>
          <cell r="K107">
            <v>228.57534246575344</v>
          </cell>
        </row>
        <row r="108">
          <cell r="A108">
            <v>34027</v>
          </cell>
          <cell r="B108">
            <v>798.1168154761906</v>
          </cell>
          <cell r="C108">
            <v>133</v>
          </cell>
          <cell r="D108">
            <v>0</v>
          </cell>
          <cell r="F108">
            <v>1581.0892266477131</v>
          </cell>
          <cell r="G108">
            <v>547.54079418868696</v>
          </cell>
          <cell r="H108">
            <v>616.37449402955042</v>
          </cell>
          <cell r="I108">
            <v>0</v>
          </cell>
          <cell r="J108">
            <v>417.17393842947581</v>
          </cell>
          <cell r="K108">
            <v>2512.2060421239039</v>
          </cell>
        </row>
        <row r="109">
          <cell r="A109">
            <v>34040</v>
          </cell>
          <cell r="B109">
            <v>1915.0571710202071</v>
          </cell>
          <cell r="C109">
            <v>0</v>
          </cell>
          <cell r="D109">
            <v>80</v>
          </cell>
          <cell r="F109">
            <v>3542.6471685278648</v>
          </cell>
          <cell r="G109">
            <v>1483.1153526200385</v>
          </cell>
          <cell r="H109">
            <v>1396.8632540988731</v>
          </cell>
          <cell r="I109">
            <v>0</v>
          </cell>
          <cell r="J109">
            <v>662.66856180895343</v>
          </cell>
          <cell r="K109">
            <v>5537.7043395480723</v>
          </cell>
        </row>
        <row r="110">
          <cell r="A110">
            <v>34041</v>
          </cell>
          <cell r="B110">
            <v>381.66220238095235</v>
          </cell>
          <cell r="C110">
            <v>0</v>
          </cell>
          <cell r="D110">
            <v>0</v>
          </cell>
          <cell r="F110">
            <v>251.99557147152896</v>
          </cell>
          <cell r="G110">
            <v>118.15559990158826</v>
          </cell>
          <cell r="H110">
            <v>112.92747601213746</v>
          </cell>
          <cell r="I110">
            <v>0</v>
          </cell>
          <cell r="J110">
            <v>20.912495557803233</v>
          </cell>
          <cell r="K110">
            <v>633.65777385248134</v>
          </cell>
        </row>
        <row r="111">
          <cell r="A111">
            <v>34042</v>
          </cell>
          <cell r="B111">
            <v>329.12554112554113</v>
          </cell>
          <cell r="C111">
            <v>0</v>
          </cell>
          <cell r="D111">
            <v>0</v>
          </cell>
          <cell r="F111">
            <v>272.53522235340421</v>
          </cell>
          <cell r="G111">
            <v>144.28335301062577</v>
          </cell>
          <cell r="H111">
            <v>90.17709563164108</v>
          </cell>
          <cell r="I111">
            <v>0</v>
          </cell>
          <cell r="J111">
            <v>38.074773711137354</v>
          </cell>
          <cell r="K111">
            <v>601.66076347894534</v>
          </cell>
        </row>
        <row r="112">
          <cell r="A112">
            <v>35002</v>
          </cell>
          <cell r="B112">
            <v>140.80000000000001</v>
          </cell>
          <cell r="C112">
            <v>0</v>
          </cell>
          <cell r="D112">
            <v>0</v>
          </cell>
          <cell r="F112">
            <v>9.0806603555047651</v>
          </cell>
          <cell r="G112">
            <v>0</v>
          </cell>
          <cell r="H112">
            <v>9.0806603555047651</v>
          </cell>
          <cell r="I112">
            <v>0</v>
          </cell>
          <cell r="J112">
            <v>0</v>
          </cell>
          <cell r="K112">
            <v>149.88066035550477</v>
          </cell>
        </row>
        <row r="113">
          <cell r="A113">
            <v>35005</v>
          </cell>
          <cell r="B113">
            <v>407.38356164383555</v>
          </cell>
          <cell r="C113">
            <v>0</v>
          </cell>
          <cell r="D113">
            <v>20</v>
          </cell>
          <cell r="F113">
            <v>874.00000000000023</v>
          </cell>
          <cell r="G113">
            <v>382.56577415599537</v>
          </cell>
          <cell r="H113">
            <v>365.26891734575094</v>
          </cell>
          <cell r="I113">
            <v>0</v>
          </cell>
          <cell r="J113">
            <v>126.16530849825379</v>
          </cell>
          <cell r="K113">
            <v>1301.3835616438357</v>
          </cell>
        </row>
        <row r="114">
          <cell r="A114">
            <v>35006</v>
          </cell>
          <cell r="B114">
            <v>75.61643835616438</v>
          </cell>
          <cell r="C114">
            <v>0</v>
          </cell>
          <cell r="D114">
            <v>0</v>
          </cell>
          <cell r="F114">
            <v>0</v>
          </cell>
          <cell r="G114">
            <v>0</v>
          </cell>
          <cell r="H114">
            <v>0</v>
          </cell>
          <cell r="I114">
            <v>0</v>
          </cell>
          <cell r="J114">
            <v>0</v>
          </cell>
          <cell r="K114">
            <v>75.61643835616438</v>
          </cell>
        </row>
        <row r="115">
          <cell r="A115">
            <v>35013</v>
          </cell>
          <cell r="B115">
            <v>1734</v>
          </cell>
          <cell r="C115">
            <v>243</v>
          </cell>
          <cell r="D115">
            <v>120</v>
          </cell>
          <cell r="F115">
            <v>3686</v>
          </cell>
          <cell r="G115">
            <v>1680.6187845303868</v>
          </cell>
          <cell r="H115">
            <v>1020.3756906077348</v>
          </cell>
          <cell r="I115">
            <v>70.740331491712709</v>
          </cell>
          <cell r="J115">
            <v>914.26519337016578</v>
          </cell>
          <cell r="K115">
            <v>5783</v>
          </cell>
        </row>
        <row r="116">
          <cell r="A116">
            <v>35029</v>
          </cell>
          <cell r="B116">
            <v>22.400000000000002</v>
          </cell>
          <cell r="C116">
            <v>0</v>
          </cell>
          <cell r="D116">
            <v>0</v>
          </cell>
          <cell r="F116">
            <v>0</v>
          </cell>
          <cell r="G116">
            <v>0</v>
          </cell>
          <cell r="H116">
            <v>0</v>
          </cell>
          <cell r="I116">
            <v>0</v>
          </cell>
          <cell r="J116">
            <v>0</v>
          </cell>
          <cell r="K116">
            <v>22.400000000000002</v>
          </cell>
        </row>
        <row r="117">
          <cell r="A117">
            <v>36007</v>
          </cell>
          <cell r="B117">
            <v>166.04803493449782</v>
          </cell>
          <cell r="C117">
            <v>0</v>
          </cell>
          <cell r="D117">
            <v>0</v>
          </cell>
          <cell r="F117">
            <v>0</v>
          </cell>
          <cell r="G117">
            <v>0</v>
          </cell>
          <cell r="H117">
            <v>0</v>
          </cell>
          <cell r="I117">
            <v>0</v>
          </cell>
          <cell r="J117">
            <v>0</v>
          </cell>
          <cell r="K117">
            <v>166.04803493449782</v>
          </cell>
        </row>
        <row r="118">
          <cell r="A118">
            <v>36008</v>
          </cell>
          <cell r="B118">
            <v>574</v>
          </cell>
          <cell r="C118">
            <v>0</v>
          </cell>
          <cell r="D118">
            <v>0</v>
          </cell>
          <cell r="F118">
            <v>1775</v>
          </cell>
          <cell r="G118">
            <v>678.67647058823525</v>
          </cell>
          <cell r="H118">
            <v>576.63770053475935</v>
          </cell>
          <cell r="I118">
            <v>0</v>
          </cell>
          <cell r="J118">
            <v>519.68582887700541</v>
          </cell>
          <cell r="K118">
            <v>2349</v>
          </cell>
        </row>
        <row r="119">
          <cell r="A119">
            <v>36011</v>
          </cell>
          <cell r="B119">
            <v>96.307860262008745</v>
          </cell>
          <cell r="C119">
            <v>0</v>
          </cell>
          <cell r="D119">
            <v>0</v>
          </cell>
          <cell r="F119">
            <v>0</v>
          </cell>
          <cell r="G119">
            <v>0</v>
          </cell>
          <cell r="H119">
            <v>0</v>
          </cell>
          <cell r="I119">
            <v>0</v>
          </cell>
          <cell r="J119">
            <v>0</v>
          </cell>
          <cell r="K119">
            <v>96.307860262008745</v>
          </cell>
        </row>
        <row r="120">
          <cell r="A120">
            <v>36015</v>
          </cell>
          <cell r="B120">
            <v>2274</v>
          </cell>
          <cell r="C120">
            <v>247</v>
          </cell>
          <cell r="D120">
            <v>156</v>
          </cell>
          <cell r="F120">
            <v>5038</v>
          </cell>
          <cell r="G120">
            <v>1745.5356986421375</v>
          </cell>
          <cell r="H120">
            <v>1763.1896627244853</v>
          </cell>
          <cell r="I120">
            <v>9.9303547963206302</v>
          </cell>
          <cell r="J120">
            <v>1519.3442838370565</v>
          </cell>
          <cell r="K120">
            <v>7715</v>
          </cell>
        </row>
        <row r="121">
          <cell r="A121">
            <v>37007</v>
          </cell>
          <cell r="B121">
            <v>0</v>
          </cell>
          <cell r="C121">
            <v>0</v>
          </cell>
          <cell r="D121">
            <v>0</v>
          </cell>
          <cell r="F121">
            <v>162.49100071994243</v>
          </cell>
          <cell r="G121">
            <v>55.7112002468374</v>
          </cell>
          <cell r="H121">
            <v>106.77980047310501</v>
          </cell>
          <cell r="I121">
            <v>0</v>
          </cell>
          <cell r="J121">
            <v>0</v>
          </cell>
          <cell r="K121">
            <v>162.49100071994243</v>
          </cell>
        </row>
        <row r="122">
          <cell r="A122">
            <v>37012</v>
          </cell>
          <cell r="B122">
            <v>96.821850393700785</v>
          </cell>
          <cell r="C122">
            <v>0</v>
          </cell>
          <cell r="D122">
            <v>0</v>
          </cell>
          <cell r="F122">
            <v>60.539317583404127</v>
          </cell>
          <cell r="G122">
            <v>19.170783901411301</v>
          </cell>
          <cell r="H122">
            <v>27.242692912531854</v>
          </cell>
          <cell r="I122">
            <v>0</v>
          </cell>
          <cell r="J122">
            <v>14.125840769460961</v>
          </cell>
          <cell r="K122">
            <v>157.36116797710491</v>
          </cell>
        </row>
        <row r="123">
          <cell r="A123">
            <v>37015</v>
          </cell>
          <cell r="B123">
            <v>984.17814960629926</v>
          </cell>
          <cell r="C123">
            <v>0</v>
          </cell>
          <cell r="D123">
            <v>33</v>
          </cell>
          <cell r="F123">
            <v>1999.460682416596</v>
          </cell>
          <cell r="G123">
            <v>615.29638988969532</v>
          </cell>
          <cell r="H123">
            <v>822.41586431890289</v>
          </cell>
          <cell r="I123">
            <v>0</v>
          </cell>
          <cell r="J123">
            <v>561.74842820799768</v>
          </cell>
          <cell r="K123">
            <v>3016.6388320228953</v>
          </cell>
        </row>
        <row r="124">
          <cell r="A124">
            <v>37020</v>
          </cell>
          <cell r="B124">
            <v>244.64410480349343</v>
          </cell>
          <cell r="C124">
            <v>0</v>
          </cell>
          <cell r="D124">
            <v>0</v>
          </cell>
          <cell r="F124">
            <v>392.50899928005765</v>
          </cell>
          <cell r="G124">
            <v>198.57703809730725</v>
          </cell>
          <cell r="H124">
            <v>142.83611512262451</v>
          </cell>
          <cell r="I124">
            <v>0</v>
          </cell>
          <cell r="J124">
            <v>51.095846060125844</v>
          </cell>
          <cell r="K124">
            <v>637.15310408355106</v>
          </cell>
        </row>
        <row r="125">
          <cell r="A125">
            <v>38008</v>
          </cell>
          <cell r="B125">
            <v>225.48775055679286</v>
          </cell>
          <cell r="C125">
            <v>0</v>
          </cell>
          <cell r="D125">
            <v>0</v>
          </cell>
          <cell r="F125">
            <v>323.83069335103863</v>
          </cell>
          <cell r="G125">
            <v>218.69085784745462</v>
          </cell>
          <cell r="H125">
            <v>32.593349006111033</v>
          </cell>
          <cell r="I125">
            <v>0</v>
          </cell>
          <cell r="J125">
            <v>72.546486497472927</v>
          </cell>
          <cell r="K125">
            <v>549.31844390783147</v>
          </cell>
        </row>
        <row r="126">
          <cell r="A126">
            <v>38014</v>
          </cell>
          <cell r="B126">
            <v>0</v>
          </cell>
          <cell r="C126">
            <v>0</v>
          </cell>
          <cell r="D126">
            <v>0</v>
          </cell>
          <cell r="F126">
            <v>317.98321160959881</v>
          </cell>
          <cell r="G126">
            <v>0</v>
          </cell>
          <cell r="H126">
            <v>179.18923650964362</v>
          </cell>
          <cell r="I126">
            <v>0</v>
          </cell>
          <cell r="J126">
            <v>138.79397509995519</v>
          </cell>
          <cell r="K126">
            <v>317.98321160959881</v>
          </cell>
        </row>
        <row r="127">
          <cell r="A127">
            <v>38016</v>
          </cell>
          <cell r="B127">
            <v>203.51224944320714</v>
          </cell>
          <cell r="C127">
            <v>25</v>
          </cell>
          <cell r="D127">
            <v>9</v>
          </cell>
          <cell r="F127">
            <v>183.18609503936261</v>
          </cell>
          <cell r="G127">
            <v>64.900216528231326</v>
          </cell>
          <cell r="H127">
            <v>25.122664462541159</v>
          </cell>
          <cell r="I127">
            <v>0</v>
          </cell>
          <cell r="J127">
            <v>93.16321404859012</v>
          </cell>
          <cell r="K127">
            <v>420.69834448256972</v>
          </cell>
        </row>
        <row r="128">
          <cell r="A128">
            <v>38025</v>
          </cell>
          <cell r="B128">
            <v>547</v>
          </cell>
          <cell r="C128">
            <v>0</v>
          </cell>
          <cell r="D128">
            <v>0</v>
          </cell>
          <cell r="F128">
            <v>1278</v>
          </cell>
          <cell r="G128">
            <v>463.35071090047387</v>
          </cell>
          <cell r="H128">
            <v>501.71090047393358</v>
          </cell>
          <cell r="I128">
            <v>0</v>
          </cell>
          <cell r="J128">
            <v>312.93838862559232</v>
          </cell>
          <cell r="K128">
            <v>1825</v>
          </cell>
        </row>
        <row r="129">
          <cell r="A129">
            <v>41002</v>
          </cell>
          <cell r="B129">
            <v>2906</v>
          </cell>
          <cell r="C129">
            <v>115</v>
          </cell>
          <cell r="D129">
            <v>598</v>
          </cell>
          <cell r="F129">
            <v>6519</v>
          </cell>
          <cell r="G129">
            <v>3038.2270187912645</v>
          </cell>
          <cell r="H129">
            <v>1939.0355510411378</v>
          </cell>
          <cell r="I129">
            <v>190.92381919756221</v>
          </cell>
          <cell r="J129">
            <v>1350.8136109700356</v>
          </cell>
          <cell r="K129">
            <v>10138</v>
          </cell>
        </row>
        <row r="130">
          <cell r="A130">
            <v>41011</v>
          </cell>
          <cell r="B130">
            <v>621</v>
          </cell>
          <cell r="C130">
            <v>0</v>
          </cell>
          <cell r="D130">
            <v>0</v>
          </cell>
          <cell r="F130">
            <v>988</v>
          </cell>
          <cell r="G130">
            <v>678.68693009118545</v>
          </cell>
          <cell r="H130">
            <v>184.18642350557244</v>
          </cell>
          <cell r="I130">
            <v>0</v>
          </cell>
          <cell r="J130">
            <v>125.12664640324216</v>
          </cell>
          <cell r="K130">
            <v>1609</v>
          </cell>
        </row>
        <row r="131">
          <cell r="A131">
            <v>41018</v>
          </cell>
          <cell r="B131">
            <v>1026</v>
          </cell>
          <cell r="C131">
            <v>57</v>
          </cell>
          <cell r="D131">
            <v>15</v>
          </cell>
          <cell r="F131">
            <v>2155</v>
          </cell>
          <cell r="G131">
            <v>1017.0280612244898</v>
          </cell>
          <cell r="H131">
            <v>636.6045918367347</v>
          </cell>
          <cell r="I131">
            <v>0</v>
          </cell>
          <cell r="J131">
            <v>501.36734693877543</v>
          </cell>
          <cell r="K131">
            <v>3253</v>
          </cell>
        </row>
        <row r="132">
          <cell r="A132">
            <v>41027</v>
          </cell>
          <cell r="B132">
            <v>544.57684761281882</v>
          </cell>
          <cell r="C132">
            <v>30</v>
          </cell>
          <cell r="D132">
            <v>0</v>
          </cell>
          <cell r="F132">
            <v>757.84776169626116</v>
          </cell>
          <cell r="G132">
            <v>392.52021354626942</v>
          </cell>
          <cell r="H132">
            <v>199.80697617264917</v>
          </cell>
          <cell r="I132">
            <v>0</v>
          </cell>
          <cell r="J132">
            <v>165.52057197734254</v>
          </cell>
          <cell r="K132">
            <v>1332.4246093090801</v>
          </cell>
        </row>
        <row r="133">
          <cell r="A133">
            <v>41034</v>
          </cell>
          <cell r="B133">
            <v>418.14218009478674</v>
          </cell>
          <cell r="C133">
            <v>0</v>
          </cell>
          <cell r="D133">
            <v>0</v>
          </cell>
          <cell r="F133">
            <v>566.38530960564856</v>
          </cell>
          <cell r="G133">
            <v>566.38530960564856</v>
          </cell>
          <cell r="H133">
            <v>0</v>
          </cell>
          <cell r="I133">
            <v>0</v>
          </cell>
          <cell r="J133">
            <v>0</v>
          </cell>
          <cell r="K133">
            <v>984.52748970043535</v>
          </cell>
        </row>
        <row r="134">
          <cell r="A134">
            <v>41048</v>
          </cell>
          <cell r="B134">
            <v>1085</v>
          </cell>
          <cell r="C134">
            <v>0</v>
          </cell>
          <cell r="D134">
            <v>0</v>
          </cell>
          <cell r="F134">
            <v>2364.9999999999995</v>
          </cell>
          <cell r="G134">
            <v>981.02855759922534</v>
          </cell>
          <cell r="H134">
            <v>685.68973862536291</v>
          </cell>
          <cell r="I134">
            <v>59.525653436592435</v>
          </cell>
          <cell r="J134">
            <v>638.7560503388188</v>
          </cell>
          <cell r="K134">
            <v>3449.9999999999995</v>
          </cell>
        </row>
        <row r="135">
          <cell r="A135">
            <v>41081</v>
          </cell>
          <cell r="B135">
            <v>1038.4231523871813</v>
          </cell>
          <cell r="C135">
            <v>0</v>
          </cell>
          <cell r="D135">
            <v>70</v>
          </cell>
          <cell r="F135">
            <v>2463.1522383037391</v>
          </cell>
          <cell r="G135">
            <v>1433.6869793965623</v>
          </cell>
          <cell r="H135">
            <v>569.69260022188212</v>
          </cell>
          <cell r="I135">
            <v>0</v>
          </cell>
          <cell r="J135">
            <v>459.77265868529486</v>
          </cell>
          <cell r="K135">
            <v>3571.5753906909204</v>
          </cell>
        </row>
        <row r="136">
          <cell r="A136">
            <v>41082</v>
          </cell>
          <cell r="B136">
            <v>225.85781990521329</v>
          </cell>
          <cell r="C136">
            <v>0</v>
          </cell>
          <cell r="D136">
            <v>0</v>
          </cell>
          <cell r="F136">
            <v>262.61469039435138</v>
          </cell>
          <cell r="G136">
            <v>159.85242024004</v>
          </cell>
          <cell r="H136">
            <v>62.164830093348876</v>
          </cell>
          <cell r="I136">
            <v>0</v>
          </cell>
          <cell r="J136">
            <v>40.597440060962533</v>
          </cell>
          <cell r="K136">
            <v>488.47251029956465</v>
          </cell>
        </row>
        <row r="137">
          <cell r="A137">
            <v>42004</v>
          </cell>
          <cell r="B137">
            <v>307.15274151436034</v>
          </cell>
          <cell r="C137">
            <v>0</v>
          </cell>
          <cell r="D137">
            <v>0</v>
          </cell>
          <cell r="F137">
            <v>464.39991040117718</v>
          </cell>
          <cell r="G137">
            <v>300.19220727589908</v>
          </cell>
          <cell r="H137">
            <v>164.20770312527816</v>
          </cell>
          <cell r="I137">
            <v>0</v>
          </cell>
          <cell r="J137">
            <v>0</v>
          </cell>
          <cell r="K137">
            <v>771.55265191553758</v>
          </cell>
        </row>
        <row r="138">
          <cell r="A138">
            <v>42006</v>
          </cell>
          <cell r="B138">
            <v>1637</v>
          </cell>
          <cell r="C138">
            <v>72</v>
          </cell>
          <cell r="D138">
            <v>6</v>
          </cell>
          <cell r="F138">
            <v>3438</v>
          </cell>
          <cell r="G138">
            <v>1443.461081794195</v>
          </cell>
          <cell r="H138">
            <v>1146.3779683377309</v>
          </cell>
          <cell r="I138">
            <v>0</v>
          </cell>
          <cell r="J138">
            <v>848.16094986807377</v>
          </cell>
          <cell r="K138">
            <v>5153</v>
          </cell>
        </row>
        <row r="139">
          <cell r="A139">
            <v>42008</v>
          </cell>
          <cell r="B139">
            <v>495.84725848563971</v>
          </cell>
          <cell r="C139">
            <v>0</v>
          </cell>
          <cell r="D139">
            <v>0</v>
          </cell>
          <cell r="F139">
            <v>881.60008959882259</v>
          </cell>
          <cell r="G139">
            <v>225.58590527969872</v>
          </cell>
          <cell r="H139">
            <v>331.89650431955675</v>
          </cell>
          <cell r="I139">
            <v>0</v>
          </cell>
          <cell r="J139">
            <v>324.1176799995672</v>
          </cell>
          <cell r="K139">
            <v>1377.4473480844622</v>
          </cell>
        </row>
        <row r="140">
          <cell r="A140">
            <v>42025</v>
          </cell>
          <cell r="B140">
            <v>1283</v>
          </cell>
          <cell r="C140">
            <v>0</v>
          </cell>
          <cell r="D140">
            <v>5</v>
          </cell>
          <cell r="F140">
            <v>2517</v>
          </cell>
          <cell r="G140">
            <v>649.8399840383081</v>
          </cell>
          <cell r="H140">
            <v>1195.223463687151</v>
          </cell>
          <cell r="I140">
            <v>0</v>
          </cell>
          <cell r="J140">
            <v>671.9365522745411</v>
          </cell>
          <cell r="K140">
            <v>3805</v>
          </cell>
        </row>
        <row r="141">
          <cell r="A141">
            <v>42028</v>
          </cell>
          <cell r="B141">
            <v>409</v>
          </cell>
          <cell r="C141">
            <v>0</v>
          </cell>
          <cell r="D141">
            <v>0</v>
          </cell>
          <cell r="F141">
            <v>745</v>
          </cell>
          <cell r="G141">
            <v>308.72961956521738</v>
          </cell>
          <cell r="H141">
            <v>220.66576086956522</v>
          </cell>
          <cell r="I141">
            <v>0</v>
          </cell>
          <cell r="J141">
            <v>215.60461956521738</v>
          </cell>
          <cell r="K141">
            <v>1154</v>
          </cell>
        </row>
        <row r="142">
          <cell r="A142">
            <v>43005</v>
          </cell>
          <cell r="B142">
            <v>1312</v>
          </cell>
          <cell r="C142">
            <v>62</v>
          </cell>
          <cell r="D142">
            <v>50</v>
          </cell>
          <cell r="F142">
            <v>2894.0000000000005</v>
          </cell>
          <cell r="G142">
            <v>840.6326930615445</v>
          </cell>
          <cell r="H142">
            <v>1162.8185025480207</v>
          </cell>
          <cell r="I142">
            <v>0</v>
          </cell>
          <cell r="J142">
            <v>890.54880439043518</v>
          </cell>
          <cell r="K142">
            <v>4318</v>
          </cell>
        </row>
        <row r="143">
          <cell r="A143">
            <v>43010</v>
          </cell>
          <cell r="B143">
            <v>419</v>
          </cell>
          <cell r="C143">
            <v>0</v>
          </cell>
          <cell r="D143">
            <v>0</v>
          </cell>
          <cell r="F143">
            <v>705.99999999999977</v>
          </cell>
          <cell r="G143">
            <v>426.0556521739129</v>
          </cell>
          <cell r="H143">
            <v>143.65565217391296</v>
          </cell>
          <cell r="I143">
            <v>0</v>
          </cell>
          <cell r="J143">
            <v>136.28869565217389</v>
          </cell>
          <cell r="K143">
            <v>1124.9999999999998</v>
          </cell>
        </row>
        <row r="144">
          <cell r="A144">
            <v>43018</v>
          </cell>
          <cell r="B144">
            <v>528</v>
          </cell>
          <cell r="C144">
            <v>0</v>
          </cell>
          <cell r="D144">
            <v>6</v>
          </cell>
          <cell r="F144">
            <v>951</v>
          </cell>
          <cell r="G144">
            <v>259.65870307167239</v>
          </cell>
          <cell r="H144">
            <v>298.6075085324232</v>
          </cell>
          <cell r="I144">
            <v>0</v>
          </cell>
          <cell r="J144">
            <v>392.73378839590441</v>
          </cell>
          <cell r="K144">
            <v>1485</v>
          </cell>
        </row>
        <row r="145">
          <cell r="A145">
            <v>44012</v>
          </cell>
          <cell r="B145">
            <v>327.53828306264501</v>
          </cell>
          <cell r="C145">
            <v>0</v>
          </cell>
          <cell r="D145">
            <v>0</v>
          </cell>
          <cell r="F145">
            <v>424.51712328767127</v>
          </cell>
          <cell r="G145">
            <v>424.51712328767127</v>
          </cell>
          <cell r="H145">
            <v>0</v>
          </cell>
          <cell r="I145">
            <v>0</v>
          </cell>
          <cell r="J145">
            <v>0</v>
          </cell>
          <cell r="K145">
            <v>752.05540635031628</v>
          </cell>
        </row>
        <row r="146">
          <cell r="A146">
            <v>44019</v>
          </cell>
          <cell r="B146">
            <v>581.72438162544165</v>
          </cell>
          <cell r="C146">
            <v>0</v>
          </cell>
          <cell r="D146">
            <v>0</v>
          </cell>
          <cell r="F146">
            <v>935.22651565622937</v>
          </cell>
          <cell r="G146">
            <v>547.88474350433046</v>
          </cell>
          <cell r="H146">
            <v>151.62391738840776</v>
          </cell>
          <cell r="I146">
            <v>235.71785476349103</v>
          </cell>
          <cell r="J146">
            <v>0</v>
          </cell>
          <cell r="K146">
            <v>1516.9508972816711</v>
          </cell>
        </row>
        <row r="147">
          <cell r="A147">
            <v>44021</v>
          </cell>
          <cell r="B147">
            <v>8322</v>
          </cell>
          <cell r="C147">
            <v>535</v>
          </cell>
          <cell r="D147">
            <v>726</v>
          </cell>
          <cell r="F147">
            <v>17791</v>
          </cell>
          <cell r="G147">
            <v>8914.4955407612106</v>
          </cell>
          <cell r="H147">
            <v>4049.4023363899009</v>
          </cell>
          <cell r="I147">
            <v>1068.2198216304482</v>
          </cell>
          <cell r="J147">
            <v>3758.8823012184403</v>
          </cell>
          <cell r="K147">
            <v>27374</v>
          </cell>
        </row>
        <row r="148">
          <cell r="A148">
            <v>44034</v>
          </cell>
          <cell r="B148">
            <v>175.90062111801242</v>
          </cell>
          <cell r="C148">
            <v>0</v>
          </cell>
          <cell r="D148">
            <v>0</v>
          </cell>
          <cell r="F148">
            <v>662.39288549974708</v>
          </cell>
          <cell r="G148">
            <v>0</v>
          </cell>
          <cell r="H148">
            <v>314.66723026512938</v>
          </cell>
          <cell r="I148">
            <v>0</v>
          </cell>
          <cell r="J148">
            <v>347.7256552346177</v>
          </cell>
          <cell r="K148">
            <v>838.29350661775948</v>
          </cell>
        </row>
        <row r="149">
          <cell r="A149">
            <v>44040</v>
          </cell>
          <cell r="B149">
            <v>669</v>
          </cell>
          <cell r="C149">
            <v>0</v>
          </cell>
          <cell r="D149">
            <v>8</v>
          </cell>
          <cell r="F149">
            <v>1430</v>
          </cell>
          <cell r="G149">
            <v>670.84905660377365</v>
          </cell>
          <cell r="H149">
            <v>426.79245283018867</v>
          </cell>
          <cell r="I149">
            <v>0</v>
          </cell>
          <cell r="J149">
            <v>332.35849056603769</v>
          </cell>
          <cell r="K149">
            <v>2107</v>
          </cell>
        </row>
        <row r="150">
          <cell r="A150">
            <v>44043</v>
          </cell>
          <cell r="B150">
            <v>141.46171693735499</v>
          </cell>
          <cell r="C150">
            <v>0</v>
          </cell>
          <cell r="D150">
            <v>0</v>
          </cell>
          <cell r="F150">
            <v>290.48287671232879</v>
          </cell>
          <cell r="G150">
            <v>63.81820776255708</v>
          </cell>
          <cell r="H150">
            <v>75.921660958904098</v>
          </cell>
          <cell r="I150">
            <v>0</v>
          </cell>
          <cell r="J150">
            <v>150.74300799086757</v>
          </cell>
          <cell r="K150">
            <v>431.94459364968378</v>
          </cell>
        </row>
        <row r="151">
          <cell r="A151">
            <v>44045</v>
          </cell>
          <cell r="B151">
            <v>79.503105590062106</v>
          </cell>
          <cell r="C151">
            <v>0</v>
          </cell>
          <cell r="D151">
            <v>0</v>
          </cell>
          <cell r="F151">
            <v>56.375161306520042</v>
          </cell>
          <cell r="G151">
            <v>17.992072757400017</v>
          </cell>
          <cell r="H151">
            <v>8.396300620120007</v>
          </cell>
          <cell r="I151">
            <v>0</v>
          </cell>
          <cell r="J151">
            <v>29.986787929000023</v>
          </cell>
          <cell r="K151">
            <v>135.87826689658215</v>
          </cell>
        </row>
        <row r="152">
          <cell r="A152">
            <v>44073</v>
          </cell>
          <cell r="B152">
            <v>121.24223602484471</v>
          </cell>
          <cell r="C152">
            <v>0</v>
          </cell>
          <cell r="D152">
            <v>0</v>
          </cell>
          <cell r="F152">
            <v>64.771461926640058</v>
          </cell>
          <cell r="G152">
            <v>64.771461926640058</v>
          </cell>
          <cell r="H152">
            <v>0</v>
          </cell>
          <cell r="I152">
            <v>0</v>
          </cell>
          <cell r="J152">
            <v>0</v>
          </cell>
          <cell r="K152">
            <v>186.01369795148477</v>
          </cell>
        </row>
        <row r="153">
          <cell r="A153">
            <v>44083</v>
          </cell>
          <cell r="B153">
            <v>1260</v>
          </cell>
          <cell r="C153">
            <v>53</v>
          </cell>
          <cell r="D153">
            <v>49</v>
          </cell>
          <cell r="F153">
            <v>2554</v>
          </cell>
          <cell r="G153">
            <v>871.33855526544824</v>
          </cell>
          <cell r="H153">
            <v>1056.9425587467363</v>
          </cell>
          <cell r="I153">
            <v>0</v>
          </cell>
          <cell r="J153">
            <v>625.71888598781538</v>
          </cell>
          <cell r="K153">
            <v>3916</v>
          </cell>
        </row>
        <row r="154">
          <cell r="A154">
            <v>44084</v>
          </cell>
          <cell r="B154">
            <v>493</v>
          </cell>
          <cell r="C154">
            <v>31</v>
          </cell>
          <cell r="D154">
            <v>4</v>
          </cell>
          <cell r="F154">
            <v>748.00000000000011</v>
          </cell>
          <cell r="G154">
            <v>432.46900269541783</v>
          </cell>
          <cell r="H154">
            <v>240.93261455525607</v>
          </cell>
          <cell r="I154">
            <v>0</v>
          </cell>
          <cell r="J154">
            <v>74.598382749326149</v>
          </cell>
          <cell r="K154">
            <v>1276</v>
          </cell>
        </row>
        <row r="155">
          <cell r="A155">
            <v>44085</v>
          </cell>
          <cell r="B155">
            <v>336.27561837455829</v>
          </cell>
          <cell r="C155">
            <v>0</v>
          </cell>
          <cell r="D155">
            <v>0</v>
          </cell>
          <cell r="F155">
            <v>390.77348434377086</v>
          </cell>
          <cell r="G155">
            <v>263.06973129025101</v>
          </cell>
          <cell r="H155">
            <v>70.237064179435947</v>
          </cell>
          <cell r="I155">
            <v>0</v>
          </cell>
          <cell r="J155">
            <v>57.46668887408395</v>
          </cell>
          <cell r="K155">
            <v>727.0491027183291</v>
          </cell>
        </row>
        <row r="156">
          <cell r="A156">
            <v>45035</v>
          </cell>
          <cell r="B156">
            <v>1451</v>
          </cell>
          <cell r="C156">
            <v>27</v>
          </cell>
          <cell r="D156">
            <v>74</v>
          </cell>
          <cell r="F156">
            <v>3328</v>
          </cell>
          <cell r="G156">
            <v>1450.2025832766824</v>
          </cell>
          <cell r="H156">
            <v>1100.6607749830048</v>
          </cell>
          <cell r="I156">
            <v>0</v>
          </cell>
          <cell r="J156">
            <v>777.13664174031271</v>
          </cell>
          <cell r="K156">
            <v>4880</v>
          </cell>
        </row>
        <row r="157">
          <cell r="A157">
            <v>45041</v>
          </cell>
          <cell r="B157">
            <v>542</v>
          </cell>
          <cell r="C157">
            <v>0</v>
          </cell>
          <cell r="D157">
            <v>67</v>
          </cell>
          <cell r="F157">
            <v>930</v>
          </cell>
          <cell r="G157">
            <v>441.63875598086128</v>
          </cell>
          <cell r="H157">
            <v>188.00239234449762</v>
          </cell>
          <cell r="I157">
            <v>0</v>
          </cell>
          <cell r="J157">
            <v>300.35885167464124</v>
          </cell>
          <cell r="K157">
            <v>1539</v>
          </cell>
        </row>
        <row r="158">
          <cell r="A158">
            <v>45059</v>
          </cell>
          <cell r="B158">
            <v>524</v>
          </cell>
          <cell r="C158">
            <v>0</v>
          </cell>
          <cell r="D158">
            <v>0</v>
          </cell>
          <cell r="F158">
            <v>1038.0000000000002</v>
          </cell>
          <cell r="G158">
            <v>533.29449152542372</v>
          </cell>
          <cell r="H158">
            <v>305.68220338983048</v>
          </cell>
          <cell r="I158">
            <v>0</v>
          </cell>
          <cell r="J158">
            <v>199.02330508474574</v>
          </cell>
          <cell r="K158">
            <v>1562.0000000000002</v>
          </cell>
        </row>
        <row r="159">
          <cell r="A159">
            <v>46003</v>
          </cell>
          <cell r="B159">
            <v>1416</v>
          </cell>
          <cell r="C159">
            <v>52</v>
          </cell>
          <cell r="D159">
            <v>0</v>
          </cell>
          <cell r="F159">
            <v>2713</v>
          </cell>
          <cell r="G159">
            <v>892.36036408771213</v>
          </cell>
          <cell r="H159">
            <v>951.85105502689282</v>
          </cell>
          <cell r="I159">
            <v>0</v>
          </cell>
          <cell r="J159">
            <v>868.78858088539516</v>
          </cell>
          <cell r="K159">
            <v>4181</v>
          </cell>
        </row>
        <row r="160">
          <cell r="A160">
            <v>46013</v>
          </cell>
          <cell r="B160">
            <v>407.76576576576576</v>
          </cell>
          <cell r="C160">
            <v>0</v>
          </cell>
          <cell r="D160">
            <v>0</v>
          </cell>
          <cell r="F160">
            <v>594.12975536083025</v>
          </cell>
          <cell r="G160">
            <v>205.94833956835498</v>
          </cell>
          <cell r="H160">
            <v>254.62703801178438</v>
          </cell>
          <cell r="I160">
            <v>0</v>
          </cell>
          <cell r="J160">
            <v>133.55437778069086</v>
          </cell>
          <cell r="K160">
            <v>1001.895521126596</v>
          </cell>
        </row>
        <row r="161">
          <cell r="A161">
            <v>46014</v>
          </cell>
          <cell r="B161">
            <v>1319</v>
          </cell>
          <cell r="C161">
            <v>30</v>
          </cell>
          <cell r="D161">
            <v>7</v>
          </cell>
          <cell r="F161">
            <v>2326</v>
          </cell>
          <cell r="G161">
            <v>1038.3508594539942</v>
          </cell>
          <cell r="H161">
            <v>811.39534883720933</v>
          </cell>
          <cell r="I161">
            <v>0</v>
          </cell>
          <cell r="J161">
            <v>476.25379170879677</v>
          </cell>
          <cell r="K161">
            <v>3682</v>
          </cell>
        </row>
        <row r="162">
          <cell r="A162">
            <v>46021</v>
          </cell>
          <cell r="B162">
            <v>3328</v>
          </cell>
          <cell r="C162">
            <v>182</v>
          </cell>
          <cell r="D162">
            <v>269</v>
          </cell>
          <cell r="F162">
            <v>7378.9999999999991</v>
          </cell>
          <cell r="G162">
            <v>2739.0104044548643</v>
          </cell>
          <cell r="H162">
            <v>2412.4485638921446</v>
          </cell>
          <cell r="I162">
            <v>221.67277256740911</v>
          </cell>
          <cell r="J162">
            <v>2005.8682590855799</v>
          </cell>
          <cell r="K162">
            <v>11158</v>
          </cell>
        </row>
        <row r="163">
          <cell r="A163">
            <v>46024</v>
          </cell>
          <cell r="B163">
            <v>263.35403726708074</v>
          </cell>
          <cell r="C163">
            <v>0</v>
          </cell>
          <cell r="D163">
            <v>0</v>
          </cell>
          <cell r="F163">
            <v>225.46049126709283</v>
          </cell>
          <cell r="G163">
            <v>65.456271658188257</v>
          </cell>
          <cell r="H163">
            <v>83.638569341018325</v>
          </cell>
          <cell r="I163">
            <v>0</v>
          </cell>
          <cell r="J163">
            <v>76.365650267886281</v>
          </cell>
          <cell r="K163">
            <v>488.81452853417358</v>
          </cell>
        </row>
        <row r="164">
          <cell r="A164">
            <v>46025</v>
          </cell>
          <cell r="B164">
            <v>80.234234234234236</v>
          </cell>
          <cell r="C164">
            <v>0</v>
          </cell>
          <cell r="D164">
            <v>0</v>
          </cell>
          <cell r="F164">
            <v>234.87024463916967</v>
          </cell>
          <cell r="G164">
            <v>40.191699617398022</v>
          </cell>
          <cell r="H164">
            <v>33.911746552179579</v>
          </cell>
          <cell r="I164">
            <v>0</v>
          </cell>
          <cell r="J164">
            <v>160.76679846959209</v>
          </cell>
          <cell r="K164">
            <v>315.10447887340388</v>
          </cell>
        </row>
        <row r="165">
          <cell r="A165">
            <v>71004</v>
          </cell>
          <cell r="B165">
            <v>745</v>
          </cell>
          <cell r="C165">
            <v>0</v>
          </cell>
          <cell r="D165">
            <v>0</v>
          </cell>
          <cell r="F165">
            <v>1623.9999999999998</v>
          </cell>
          <cell r="G165">
            <v>368.20744680851061</v>
          </cell>
          <cell r="H165">
            <v>707.26063829787222</v>
          </cell>
          <cell r="I165">
            <v>0</v>
          </cell>
          <cell r="J165">
            <v>548.531914893617</v>
          </cell>
          <cell r="K165">
            <v>2369</v>
          </cell>
        </row>
        <row r="166">
          <cell r="A166">
            <v>71011</v>
          </cell>
          <cell r="B166">
            <v>306</v>
          </cell>
          <cell r="C166">
            <v>0</v>
          </cell>
          <cell r="D166">
            <v>0</v>
          </cell>
          <cell r="F166">
            <v>554</v>
          </cell>
          <cell r="G166">
            <v>192.40139616055848</v>
          </cell>
          <cell r="H166">
            <v>222.37347294938917</v>
          </cell>
          <cell r="I166">
            <v>0</v>
          </cell>
          <cell r="J166">
            <v>139.22513089005236</v>
          </cell>
          <cell r="K166">
            <v>860</v>
          </cell>
        </row>
        <row r="167">
          <cell r="A167">
            <v>71016</v>
          </cell>
          <cell r="B167">
            <v>1843</v>
          </cell>
          <cell r="C167">
            <v>38</v>
          </cell>
          <cell r="D167">
            <v>281</v>
          </cell>
          <cell r="F167">
            <v>4172.9999999999991</v>
          </cell>
          <cell r="G167">
            <v>1542.3131313131312</v>
          </cell>
          <cell r="H167">
            <v>1014.8787878787879</v>
          </cell>
          <cell r="I167">
            <v>368.55555555555554</v>
          </cell>
          <cell r="J167">
            <v>1247.2525252525252</v>
          </cell>
          <cell r="K167">
            <v>6334.9999999999991</v>
          </cell>
        </row>
        <row r="168">
          <cell r="A168">
            <v>71022</v>
          </cell>
          <cell r="B168">
            <v>2739</v>
          </cell>
          <cell r="C168">
            <v>207</v>
          </cell>
          <cell r="D168">
            <v>494</v>
          </cell>
          <cell r="F168">
            <v>7545</v>
          </cell>
          <cell r="G168">
            <v>2958.500654735923</v>
          </cell>
          <cell r="H168">
            <v>2098.9436927106067</v>
          </cell>
          <cell r="I168">
            <v>856.26364033173286</v>
          </cell>
          <cell r="J168">
            <v>1631.2920122217374</v>
          </cell>
          <cell r="K168">
            <v>10985</v>
          </cell>
        </row>
        <row r="169">
          <cell r="A169">
            <v>71024</v>
          </cell>
          <cell r="B169">
            <v>840.99017681728878</v>
          </cell>
          <cell r="C169">
            <v>0</v>
          </cell>
          <cell r="D169">
            <v>0</v>
          </cell>
          <cell r="F169">
            <v>1608.230383363232</v>
          </cell>
          <cell r="G169">
            <v>606.59271000400963</v>
          </cell>
          <cell r="H169">
            <v>534.12884098618963</v>
          </cell>
          <cell r="I169">
            <v>0</v>
          </cell>
          <cell r="J169">
            <v>467.50883237303248</v>
          </cell>
          <cell r="K169">
            <v>2449.2205601805208</v>
          </cell>
        </row>
        <row r="170">
          <cell r="A170">
            <v>71034</v>
          </cell>
          <cell r="B170">
            <v>358</v>
          </cell>
          <cell r="C170">
            <v>74</v>
          </cell>
          <cell r="D170">
            <v>0</v>
          </cell>
          <cell r="F170">
            <v>609</v>
          </cell>
          <cell r="G170">
            <v>237.08302583025835</v>
          </cell>
          <cell r="H170">
            <v>186.52029520295204</v>
          </cell>
          <cell r="I170">
            <v>0</v>
          </cell>
          <cell r="J170">
            <v>185.39667896678966</v>
          </cell>
          <cell r="K170">
            <v>1041</v>
          </cell>
        </row>
        <row r="171">
          <cell r="A171">
            <v>71037</v>
          </cell>
          <cell r="B171">
            <v>188.00982318271119</v>
          </cell>
          <cell r="C171">
            <v>0</v>
          </cell>
          <cell r="D171">
            <v>0</v>
          </cell>
          <cell r="F171">
            <v>284.76961663676826</v>
          </cell>
          <cell r="G171">
            <v>190.23071556707191</v>
          </cell>
          <cell r="H171">
            <v>94.538901069696365</v>
          </cell>
          <cell r="I171">
            <v>0</v>
          </cell>
          <cell r="J171">
            <v>0</v>
          </cell>
          <cell r="K171">
            <v>472.77943981947942</v>
          </cell>
        </row>
        <row r="172">
          <cell r="A172">
            <v>71053</v>
          </cell>
          <cell r="B172">
            <v>1146</v>
          </cell>
          <cell r="C172">
            <v>131</v>
          </cell>
          <cell r="D172">
            <v>0</v>
          </cell>
          <cell r="F172">
            <v>2706</v>
          </cell>
          <cell r="G172">
            <v>954.34821428571433</v>
          </cell>
          <cell r="H172">
            <v>918.10714285714289</v>
          </cell>
          <cell r="I172">
            <v>0</v>
          </cell>
          <cell r="J172">
            <v>833.54464285714289</v>
          </cell>
          <cell r="K172">
            <v>3983</v>
          </cell>
        </row>
        <row r="173">
          <cell r="A173">
            <v>71057</v>
          </cell>
          <cell r="B173">
            <v>660</v>
          </cell>
          <cell r="C173">
            <v>0</v>
          </cell>
          <cell r="D173">
            <v>21</v>
          </cell>
          <cell r="F173">
            <v>1221</v>
          </cell>
          <cell r="G173">
            <v>427.60759493670884</v>
          </cell>
          <cell r="H173">
            <v>494.58227848101262</v>
          </cell>
          <cell r="I173">
            <v>0</v>
          </cell>
          <cell r="J173">
            <v>298.81012658227854</v>
          </cell>
          <cell r="K173">
            <v>1902</v>
          </cell>
        </row>
        <row r="174">
          <cell r="A174">
            <v>71066</v>
          </cell>
          <cell r="B174">
            <v>420</v>
          </cell>
          <cell r="C174">
            <v>0</v>
          </cell>
          <cell r="D174">
            <v>0</v>
          </cell>
          <cell r="F174">
            <v>785.99999999999989</v>
          </cell>
          <cell r="G174">
            <v>314.16814159292028</v>
          </cell>
          <cell r="H174">
            <v>323.44247787610612</v>
          </cell>
          <cell r="I174">
            <v>0</v>
          </cell>
          <cell r="J174">
            <v>148.38938053097345</v>
          </cell>
          <cell r="K174">
            <v>1206</v>
          </cell>
        </row>
        <row r="175">
          <cell r="A175">
            <v>71070</v>
          </cell>
          <cell r="B175">
            <v>859</v>
          </cell>
          <cell r="C175">
            <v>70</v>
          </cell>
          <cell r="D175">
            <v>0</v>
          </cell>
          <cell r="F175">
            <v>1259</v>
          </cell>
          <cell r="G175">
            <v>632.99722222222226</v>
          </cell>
          <cell r="H175">
            <v>404.51203703703703</v>
          </cell>
          <cell r="I175">
            <v>0</v>
          </cell>
          <cell r="J175">
            <v>221.49074074074073</v>
          </cell>
          <cell r="K175">
            <v>2188</v>
          </cell>
        </row>
        <row r="176">
          <cell r="A176">
            <v>72003</v>
          </cell>
          <cell r="B176">
            <v>195.75873015873017</v>
          </cell>
          <cell r="C176">
            <v>0</v>
          </cell>
          <cell r="D176">
            <v>0</v>
          </cell>
          <cell r="F176">
            <v>258.31856877610284</v>
          </cell>
          <cell r="G176">
            <v>0</v>
          </cell>
          <cell r="H176">
            <v>168.12975812582556</v>
          </cell>
          <cell r="I176">
            <v>0</v>
          </cell>
          <cell r="J176">
            <v>90.18881065027729</v>
          </cell>
          <cell r="K176">
            <v>454.07729893483304</v>
          </cell>
        </row>
        <row r="177">
          <cell r="A177">
            <v>72004</v>
          </cell>
          <cell r="B177">
            <v>788.24126984126974</v>
          </cell>
          <cell r="C177">
            <v>0</v>
          </cell>
          <cell r="D177">
            <v>28</v>
          </cell>
          <cell r="F177">
            <v>1620.6814312238976</v>
          </cell>
          <cell r="G177">
            <v>519.86217259272371</v>
          </cell>
          <cell r="H177">
            <v>607.61668463294848</v>
          </cell>
          <cell r="I177">
            <v>0</v>
          </cell>
          <cell r="J177">
            <v>493.20257399822509</v>
          </cell>
          <cell r="K177">
            <v>2436.9227010651675</v>
          </cell>
        </row>
        <row r="178">
          <cell r="A178">
            <v>72018</v>
          </cell>
          <cell r="B178">
            <v>304.29118773946362</v>
          </cell>
          <cell r="K178">
            <v>304.29118773946362</v>
          </cell>
        </row>
        <row r="179">
          <cell r="A179">
            <v>72020</v>
          </cell>
          <cell r="B179">
            <v>770</v>
          </cell>
          <cell r="C179">
            <v>106</v>
          </cell>
          <cell r="D179">
            <v>0</v>
          </cell>
          <cell r="E179"/>
          <cell r="F179">
            <v>1425</v>
          </cell>
          <cell r="G179">
            <v>479.30750206100578</v>
          </cell>
          <cell r="H179">
            <v>553.31821929101397</v>
          </cell>
          <cell r="I179">
            <v>0</v>
          </cell>
          <cell r="J179">
            <v>392.37427864798025</v>
          </cell>
          <cell r="K179">
            <v>2301</v>
          </cell>
        </row>
        <row r="180">
          <cell r="A180">
            <v>72021</v>
          </cell>
          <cell r="B180">
            <v>740.70881226053643</v>
          </cell>
          <cell r="C180"/>
          <cell r="D180"/>
          <cell r="E180"/>
          <cell r="F180">
            <v>2244</v>
          </cell>
          <cell r="G180">
            <v>536.58725274725271</v>
          </cell>
          <cell r="H180">
            <v>684.54329670329673</v>
          </cell>
          <cell r="I180">
            <v>0</v>
          </cell>
          <cell r="J180">
            <v>1022.8694505494506</v>
          </cell>
          <cell r="K180">
            <v>2984.7088122605364</v>
          </cell>
        </row>
        <row r="181">
          <cell r="A181">
            <v>72030</v>
          </cell>
          <cell r="B181">
            <v>393</v>
          </cell>
          <cell r="C181"/>
          <cell r="D181"/>
          <cell r="E181"/>
          <cell r="F181">
            <v>691</v>
          </cell>
          <cell r="G181">
            <v>350.07615894039736</v>
          </cell>
          <cell r="H181">
            <v>177.32615894039733</v>
          </cell>
          <cell r="I181">
            <v>0</v>
          </cell>
          <cell r="J181">
            <v>163.5976821192053</v>
          </cell>
          <cell r="K181">
            <v>1084</v>
          </cell>
        </row>
        <row r="182">
          <cell r="A182">
            <v>72037</v>
          </cell>
          <cell r="B182">
            <v>151.64478764478764</v>
          </cell>
          <cell r="C182">
            <v>0</v>
          </cell>
          <cell r="D182">
            <v>0</v>
          </cell>
          <cell r="F182">
            <v>197.81985621481158</v>
          </cell>
          <cell r="G182">
            <v>124.69213685578171</v>
          </cell>
          <cell r="H182">
            <v>73.127719359029882</v>
          </cell>
          <cell r="I182">
            <v>0</v>
          </cell>
          <cell r="J182">
            <v>0</v>
          </cell>
          <cell r="K182">
            <v>349.46464385959922</v>
          </cell>
        </row>
        <row r="183">
          <cell r="A183">
            <v>72038</v>
          </cell>
          <cell r="B183">
            <v>425</v>
          </cell>
          <cell r="C183">
            <v>0</v>
          </cell>
          <cell r="D183">
            <v>0</v>
          </cell>
          <cell r="F183">
            <v>646</v>
          </cell>
          <cell r="G183">
            <v>567.55714285714282</v>
          </cell>
          <cell r="H183">
            <v>78.44285714285715</v>
          </cell>
          <cell r="I183">
            <v>0</v>
          </cell>
          <cell r="J183">
            <v>0</v>
          </cell>
          <cell r="K183">
            <v>1071</v>
          </cell>
        </row>
        <row r="184">
          <cell r="A184">
            <v>72039</v>
          </cell>
          <cell r="B184">
            <v>546</v>
          </cell>
          <cell r="C184">
            <v>28</v>
          </cell>
          <cell r="D184">
            <v>0</v>
          </cell>
          <cell r="F184">
            <v>1013.0000000000002</v>
          </cell>
          <cell r="G184">
            <v>405.64576457645768</v>
          </cell>
          <cell r="H184">
            <v>386.7007700770078</v>
          </cell>
          <cell r="I184">
            <v>0</v>
          </cell>
          <cell r="J184">
            <v>220.65346534653472</v>
          </cell>
          <cell r="K184">
            <v>1587.0000000000002</v>
          </cell>
        </row>
        <row r="185">
          <cell r="A185">
            <v>72041</v>
          </cell>
          <cell r="B185">
            <v>584</v>
          </cell>
          <cell r="C185">
            <v>0</v>
          </cell>
          <cell r="D185">
            <v>0</v>
          </cell>
          <cell r="F185">
            <v>1015</v>
          </cell>
          <cell r="G185">
            <v>657.07342295760077</v>
          </cell>
          <cell r="H185">
            <v>269.75698035160292</v>
          </cell>
          <cell r="I185">
            <v>0</v>
          </cell>
          <cell r="J185">
            <v>88.169596690796283</v>
          </cell>
          <cell r="K185">
            <v>1599</v>
          </cell>
        </row>
        <row r="186">
          <cell r="A186">
            <v>72043</v>
          </cell>
          <cell r="B186">
            <v>939.3552123552123</v>
          </cell>
          <cell r="C186">
            <v>73</v>
          </cell>
          <cell r="D186">
            <v>11</v>
          </cell>
          <cell r="F186">
            <v>2020.1801437851889</v>
          </cell>
          <cell r="G186">
            <v>621.45119207349705</v>
          </cell>
          <cell r="H186">
            <v>675.24845944702349</v>
          </cell>
          <cell r="I186">
            <v>33.391407335292378</v>
          </cell>
          <cell r="J186">
            <v>690.08908492937587</v>
          </cell>
          <cell r="K186">
            <v>3043.5353561404013</v>
          </cell>
        </row>
        <row r="187">
          <cell r="A187">
            <v>73006</v>
          </cell>
          <cell r="B187">
            <v>1153.5945485519592</v>
          </cell>
          <cell r="C187">
            <v>0</v>
          </cell>
          <cell r="D187">
            <v>0</v>
          </cell>
          <cell r="F187">
            <v>1560.3551890883871</v>
          </cell>
          <cell r="G187">
            <v>850.90033152286071</v>
          </cell>
          <cell r="H187">
            <v>338.57814238605977</v>
          </cell>
          <cell r="I187">
            <v>0</v>
          </cell>
          <cell r="J187">
            <v>370.87671517946677</v>
          </cell>
          <cell r="K187">
            <v>2713.949737640346</v>
          </cell>
        </row>
        <row r="188">
          <cell r="A188">
            <v>73009</v>
          </cell>
          <cell r="B188">
            <v>288.5512927439533</v>
          </cell>
          <cell r="C188">
            <v>0</v>
          </cell>
          <cell r="D188">
            <v>0</v>
          </cell>
          <cell r="F188">
            <v>417.47131008098455</v>
          </cell>
          <cell r="G188">
            <v>287.3368618013759</v>
          </cell>
          <cell r="H188">
            <v>130.13444827960868</v>
          </cell>
          <cell r="I188">
            <v>0</v>
          </cell>
          <cell r="J188">
            <v>0</v>
          </cell>
          <cell r="K188">
            <v>706.02260282493785</v>
          </cell>
        </row>
        <row r="189">
          <cell r="A189">
            <v>73032</v>
          </cell>
          <cell r="B189">
            <v>0</v>
          </cell>
          <cell r="C189">
            <v>0</v>
          </cell>
          <cell r="D189">
            <v>0</v>
          </cell>
          <cell r="F189">
            <v>556.08502161288447</v>
          </cell>
          <cell r="G189">
            <v>0</v>
          </cell>
          <cell r="H189">
            <v>362.17962329496481</v>
          </cell>
          <cell r="I189">
            <v>0</v>
          </cell>
          <cell r="J189">
            <v>193.90539831791966</v>
          </cell>
          <cell r="K189">
            <v>556.08502161288447</v>
          </cell>
        </row>
        <row r="190">
          <cell r="A190">
            <v>73042</v>
          </cell>
          <cell r="B190">
            <v>456</v>
          </cell>
          <cell r="C190">
            <v>0</v>
          </cell>
          <cell r="D190">
            <v>0</v>
          </cell>
          <cell r="F190">
            <v>972</v>
          </cell>
          <cell r="G190">
            <v>372.51336898395721</v>
          </cell>
          <cell r="H190">
            <v>244.29946524064172</v>
          </cell>
          <cell r="I190">
            <v>0</v>
          </cell>
          <cell r="J190">
            <v>355.18716577540107</v>
          </cell>
          <cell r="K190">
            <v>1428</v>
          </cell>
        </row>
        <row r="191">
          <cell r="A191">
            <v>73083</v>
          </cell>
          <cell r="B191">
            <v>960.44870725604665</v>
          </cell>
          <cell r="C191">
            <v>0</v>
          </cell>
          <cell r="D191">
            <v>0</v>
          </cell>
          <cell r="F191">
            <v>1991.5286899190153</v>
          </cell>
          <cell r="G191">
            <v>540.96059852021494</v>
          </cell>
          <cell r="H191">
            <v>745.64839255489085</v>
          </cell>
          <cell r="I191">
            <v>0</v>
          </cell>
          <cell r="J191">
            <v>704.91969884390949</v>
          </cell>
          <cell r="K191">
            <v>2951.9773971750619</v>
          </cell>
        </row>
        <row r="192">
          <cell r="A192">
            <v>73107</v>
          </cell>
          <cell r="B192">
            <v>929</v>
          </cell>
          <cell r="C192">
            <v>84</v>
          </cell>
          <cell r="D192">
            <v>16</v>
          </cell>
          <cell r="F192">
            <v>1906</v>
          </cell>
          <cell r="G192">
            <v>349.26100060277275</v>
          </cell>
          <cell r="H192">
            <v>752.51959011452686</v>
          </cell>
          <cell r="I192">
            <v>0</v>
          </cell>
          <cell r="J192">
            <v>804.21940928270044</v>
          </cell>
          <cell r="K192">
            <v>2935</v>
          </cell>
        </row>
        <row r="193">
          <cell r="A193">
            <v>73109</v>
          </cell>
          <cell r="B193">
            <v>142.40545144804091</v>
          </cell>
          <cell r="C193">
            <v>0</v>
          </cell>
          <cell r="D193">
            <v>0</v>
          </cell>
          <cell r="F193">
            <v>206.55978929872853</v>
          </cell>
          <cell r="G193">
            <v>161.89821323413855</v>
          </cell>
          <cell r="H193">
            <v>44.661576064589944</v>
          </cell>
          <cell r="I193">
            <v>0</v>
          </cell>
          <cell r="J193">
            <v>0</v>
          </cell>
          <cell r="K193">
            <v>348.96524074676944</v>
          </cell>
        </row>
      </sheetData>
      <sheetData sheetId="5">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48.225255972696246</v>
          </cell>
          <cell r="C2">
            <v>0</v>
          </cell>
          <cell r="D2">
            <v>0</v>
          </cell>
          <cell r="F2">
            <v>0</v>
          </cell>
          <cell r="G2">
            <v>0</v>
          </cell>
          <cell r="H2">
            <v>0</v>
          </cell>
          <cell r="I2">
            <v>0</v>
          </cell>
          <cell r="J2">
            <v>0</v>
          </cell>
          <cell r="K2">
            <v>48.225255972696246</v>
          </cell>
        </row>
        <row r="3">
          <cell r="A3">
            <v>11002</v>
          </cell>
          <cell r="B3">
            <v>12616</v>
          </cell>
          <cell r="C3">
            <v>1400</v>
          </cell>
          <cell r="D3">
            <v>386</v>
          </cell>
          <cell r="F3">
            <v>25917</v>
          </cell>
          <cell r="G3">
            <v>9681.6312681726686</v>
          </cell>
          <cell r="H3">
            <v>6892.2641467233279</v>
          </cell>
          <cell r="I3">
            <v>1621.9138000447326</v>
          </cell>
          <cell r="J3">
            <v>7721.1907850592706</v>
          </cell>
          <cell r="K3">
            <v>40319</v>
          </cell>
        </row>
        <row r="4">
          <cell r="A4">
            <v>11004</v>
          </cell>
          <cell r="B4">
            <v>446.6459627329192</v>
          </cell>
          <cell r="C4">
            <v>0</v>
          </cell>
          <cell r="D4">
            <v>0</v>
          </cell>
          <cell r="F4">
            <v>742.2064432760003</v>
          </cell>
          <cell r="G4">
            <v>742.2064432760003</v>
          </cell>
          <cell r="H4">
            <v>0</v>
          </cell>
          <cell r="I4">
            <v>0</v>
          </cell>
          <cell r="J4">
            <v>0</v>
          </cell>
          <cell r="K4">
            <v>1188.8524060089194</v>
          </cell>
        </row>
        <row r="5">
          <cell r="A5">
            <v>11005</v>
          </cell>
          <cell r="B5">
            <v>1017.6666666666666</v>
          </cell>
          <cell r="C5">
            <v>0</v>
          </cell>
          <cell r="D5">
            <v>0</v>
          </cell>
          <cell r="F5">
            <v>2172.0125216288775</v>
          </cell>
          <cell r="G5">
            <v>683.72434109287531</v>
          </cell>
          <cell r="H5">
            <v>951.2237434237735</v>
          </cell>
          <cell r="I5">
            <v>0</v>
          </cell>
          <cell r="J5">
            <v>537.06443711222823</v>
          </cell>
          <cell r="K5">
            <v>3189.679188295544</v>
          </cell>
        </row>
        <row r="6">
          <cell r="A6">
            <v>11007</v>
          </cell>
          <cell r="B6">
            <v>403.3540372670808</v>
          </cell>
          <cell r="C6">
            <v>0</v>
          </cell>
          <cell r="D6">
            <v>0</v>
          </cell>
          <cell r="F6">
            <v>490.79355672399953</v>
          </cell>
          <cell r="G6">
            <v>101.58036577076244</v>
          </cell>
          <cell r="H6">
            <v>245.93141186605641</v>
          </cell>
          <cell r="I6">
            <v>0</v>
          </cell>
          <cell r="J6">
            <v>143.28177908718067</v>
          </cell>
          <cell r="K6">
            <v>894.14759399108038</v>
          </cell>
        </row>
        <row r="7">
          <cell r="A7">
            <v>11008</v>
          </cell>
          <cell r="B7">
            <v>1486</v>
          </cell>
          <cell r="C7">
            <v>0</v>
          </cell>
          <cell r="D7">
            <v>0</v>
          </cell>
          <cell r="F7">
            <v>2857</v>
          </cell>
          <cell r="G7">
            <v>1667.9921104536488</v>
          </cell>
          <cell r="H7">
            <v>698.75345167652858</v>
          </cell>
          <cell r="I7">
            <v>0</v>
          </cell>
          <cell r="J7">
            <v>490.25443786982243</v>
          </cell>
          <cell r="K7">
            <v>4343</v>
          </cell>
        </row>
        <row r="8">
          <cell r="A8">
            <v>11013</v>
          </cell>
          <cell r="B8">
            <v>557.50060313630877</v>
          </cell>
          <cell r="C8">
            <v>0</v>
          </cell>
          <cell r="D8">
            <v>10</v>
          </cell>
          <cell r="F8">
            <v>613.90071769824226</v>
          </cell>
          <cell r="G8">
            <v>317.18203747742518</v>
          </cell>
          <cell r="H8">
            <v>118.94326405403446</v>
          </cell>
          <cell r="I8">
            <v>0</v>
          </cell>
          <cell r="J8">
            <v>177.77541616678266</v>
          </cell>
          <cell r="K8">
            <v>1181.4013208345509</v>
          </cell>
        </row>
        <row r="9">
          <cell r="A9">
            <v>11016</v>
          </cell>
          <cell r="B9">
            <v>462</v>
          </cell>
          <cell r="C9">
            <v>0</v>
          </cell>
          <cell r="D9">
            <v>0</v>
          </cell>
          <cell r="F9">
            <v>665</v>
          </cell>
          <cell r="G9">
            <v>453.11724137931031</v>
          </cell>
          <cell r="H9">
            <v>97.227586206896561</v>
          </cell>
          <cell r="I9">
            <v>0</v>
          </cell>
          <cell r="J9">
            <v>114.65517241379311</v>
          </cell>
          <cell r="K9">
            <v>1127</v>
          </cell>
        </row>
        <row r="10">
          <cell r="A10">
            <v>11021</v>
          </cell>
          <cell r="B10">
            <v>324.49939686369117</v>
          </cell>
          <cell r="C10">
            <v>0</v>
          </cell>
          <cell r="D10">
            <v>0</v>
          </cell>
          <cell r="F10">
            <v>476.09928230175768</v>
          </cell>
          <cell r="G10">
            <v>476.09928230175768</v>
          </cell>
          <cell r="H10">
            <v>0</v>
          </cell>
          <cell r="I10">
            <v>0</v>
          </cell>
          <cell r="J10">
            <v>0</v>
          </cell>
          <cell r="K10">
            <v>800.59867916544886</v>
          </cell>
        </row>
        <row r="11">
          <cell r="A11">
            <v>11022</v>
          </cell>
          <cell r="B11">
            <v>598.37837837837822</v>
          </cell>
          <cell r="C11">
            <v>0</v>
          </cell>
          <cell r="D11">
            <v>0</v>
          </cell>
          <cell r="F11">
            <v>1259.1635831762003</v>
          </cell>
          <cell r="G11">
            <v>418.94536963348628</v>
          </cell>
          <cell r="H11">
            <v>462.00364373470563</v>
          </cell>
          <cell r="I11">
            <v>0</v>
          </cell>
          <cell r="J11">
            <v>378.21456980800843</v>
          </cell>
          <cell r="K11">
            <v>1857.5419615545784</v>
          </cell>
        </row>
        <row r="12">
          <cell r="A12">
            <v>11023</v>
          </cell>
          <cell r="B12">
            <v>651</v>
          </cell>
          <cell r="C12">
            <v>121</v>
          </cell>
          <cell r="D12">
            <v>0</v>
          </cell>
          <cell r="F12">
            <v>1045</v>
          </cell>
          <cell r="G12">
            <v>468.27228327228335</v>
          </cell>
          <cell r="H12">
            <v>290.91575091575095</v>
          </cell>
          <cell r="I12">
            <v>0</v>
          </cell>
          <cell r="J12">
            <v>285.81196581196582</v>
          </cell>
          <cell r="K12">
            <v>1817</v>
          </cell>
        </row>
        <row r="13">
          <cell r="A13">
            <v>11024</v>
          </cell>
          <cell r="B13">
            <v>1207.7747440273038</v>
          </cell>
          <cell r="C13">
            <v>0</v>
          </cell>
          <cell r="D13">
            <v>0</v>
          </cell>
          <cell r="F13">
            <v>2402</v>
          </cell>
          <cell r="G13">
            <v>1293.1284658040665</v>
          </cell>
          <cell r="H13">
            <v>843.58595194085024</v>
          </cell>
          <cell r="I13">
            <v>0</v>
          </cell>
          <cell r="J13">
            <v>265.28558225508317</v>
          </cell>
          <cell r="K13">
            <v>3609.7747440273038</v>
          </cell>
        </row>
        <row r="14">
          <cell r="A14">
            <v>11029</v>
          </cell>
          <cell r="B14">
            <v>499</v>
          </cell>
          <cell r="C14">
            <v>0</v>
          </cell>
          <cell r="D14">
            <v>0</v>
          </cell>
          <cell r="F14">
            <v>1483</v>
          </cell>
          <cell r="G14">
            <v>866.00148588410104</v>
          </cell>
          <cell r="H14">
            <v>337.14561664190188</v>
          </cell>
          <cell r="I14">
            <v>0</v>
          </cell>
          <cell r="J14">
            <v>279.85289747399696</v>
          </cell>
          <cell r="K14">
            <v>1982</v>
          </cell>
        </row>
        <row r="15">
          <cell r="A15">
            <v>11030</v>
          </cell>
          <cell r="B15">
            <v>47.333333333333336</v>
          </cell>
          <cell r="C15">
            <v>0</v>
          </cell>
          <cell r="D15">
            <v>8</v>
          </cell>
          <cell r="F15">
            <v>240.98747837112313</v>
          </cell>
          <cell r="G15">
            <v>0</v>
          </cell>
          <cell r="H15">
            <v>35.739668402497067</v>
          </cell>
          <cell r="I15">
            <v>0</v>
          </cell>
          <cell r="J15">
            <v>205.24780996862603</v>
          </cell>
          <cell r="K15">
            <v>296.32081170445645</v>
          </cell>
        </row>
        <row r="16">
          <cell r="A16">
            <v>11039</v>
          </cell>
          <cell r="B16">
            <v>302.19230769230774</v>
          </cell>
          <cell r="C16">
            <v>0</v>
          </cell>
          <cell r="D16">
            <v>0</v>
          </cell>
          <cell r="F16">
            <v>626.26996614761879</v>
          </cell>
          <cell r="G16">
            <v>244.34795400513653</v>
          </cell>
          <cell r="H16">
            <v>260.77470721556585</v>
          </cell>
          <cell r="I16">
            <v>0</v>
          </cell>
          <cell r="J16">
            <v>121.14730492691643</v>
          </cell>
          <cell r="K16">
            <v>928.46227383992652</v>
          </cell>
        </row>
        <row r="17">
          <cell r="A17">
            <v>11040</v>
          </cell>
          <cell r="B17">
            <v>1057</v>
          </cell>
          <cell r="C17">
            <v>0</v>
          </cell>
          <cell r="D17">
            <v>7</v>
          </cell>
          <cell r="F17">
            <v>2162</v>
          </cell>
          <cell r="G17">
            <v>818.92138537658059</v>
          </cell>
          <cell r="H17">
            <v>714.32765255634956</v>
          </cell>
          <cell r="I17">
            <v>0</v>
          </cell>
          <cell r="J17">
            <v>628.75096206706985</v>
          </cell>
          <cell r="K17">
            <v>3226</v>
          </cell>
        </row>
        <row r="18">
          <cell r="A18">
            <v>11044</v>
          </cell>
          <cell r="B18">
            <v>478</v>
          </cell>
          <cell r="C18">
            <v>0</v>
          </cell>
          <cell r="D18">
            <v>8</v>
          </cell>
          <cell r="F18">
            <v>1024</v>
          </cell>
          <cell r="G18">
            <v>0</v>
          </cell>
          <cell r="H18">
            <v>514.05210420841684</v>
          </cell>
          <cell r="I18">
            <v>0</v>
          </cell>
          <cell r="J18">
            <v>509.94789579158316</v>
          </cell>
          <cell r="K18">
            <v>1510</v>
          </cell>
        </row>
        <row r="19">
          <cell r="A19">
            <v>11050</v>
          </cell>
          <cell r="B19">
            <v>318.80769230769232</v>
          </cell>
          <cell r="C19">
            <v>0</v>
          </cell>
          <cell r="D19">
            <v>0</v>
          </cell>
          <cell r="F19">
            <v>490.73003385238144</v>
          </cell>
          <cell r="G19">
            <v>360.61998312325306</v>
          </cell>
          <cell r="H19">
            <v>130.11005072912823</v>
          </cell>
          <cell r="I19">
            <v>0</v>
          </cell>
          <cell r="J19">
            <v>0</v>
          </cell>
          <cell r="K19">
            <v>809.53772616007382</v>
          </cell>
        </row>
        <row r="20">
          <cell r="A20">
            <v>11053</v>
          </cell>
          <cell r="B20">
            <v>211.62162162162161</v>
          </cell>
          <cell r="C20">
            <v>0</v>
          </cell>
          <cell r="D20">
            <v>0</v>
          </cell>
          <cell r="F20">
            <v>559.83641682379982</v>
          </cell>
          <cell r="G20">
            <v>0</v>
          </cell>
          <cell r="H20">
            <v>432.07291920840981</v>
          </cell>
          <cell r="I20">
            <v>0</v>
          </cell>
          <cell r="J20">
            <v>127.76349761539001</v>
          </cell>
          <cell r="K20">
            <v>771.45803844542138</v>
          </cell>
        </row>
        <row r="21">
          <cell r="A21">
            <v>11054</v>
          </cell>
          <cell r="B21">
            <v>214.95795795795797</v>
          </cell>
          <cell r="C21">
            <v>0</v>
          </cell>
          <cell r="D21">
            <v>0</v>
          </cell>
          <cell r="F21">
            <v>422.48529553021598</v>
          </cell>
          <cell r="G21">
            <v>0</v>
          </cell>
          <cell r="H21">
            <v>236.67480928965421</v>
          </cell>
          <cell r="I21">
            <v>0</v>
          </cell>
          <cell r="J21">
            <v>185.81048624056183</v>
          </cell>
          <cell r="K21">
            <v>637.44325348817392</v>
          </cell>
        </row>
        <row r="22">
          <cell r="A22">
            <v>11057</v>
          </cell>
          <cell r="B22">
            <v>1308.0420420420421</v>
          </cell>
          <cell r="C22">
            <v>0</v>
          </cell>
          <cell r="D22">
            <v>0</v>
          </cell>
          <cell r="F22">
            <v>2691.5147044697846</v>
          </cell>
          <cell r="G22">
            <v>1300.1032863148189</v>
          </cell>
          <cell r="H22">
            <v>871.57762211049305</v>
          </cell>
          <cell r="I22">
            <v>144.22534461114108</v>
          </cell>
          <cell r="J22">
            <v>375.60845143333142</v>
          </cell>
          <cell r="K22">
            <v>3999.5567465118265</v>
          </cell>
        </row>
        <row r="23">
          <cell r="A23">
            <v>12002</v>
          </cell>
          <cell r="B23">
            <v>381</v>
          </cell>
          <cell r="C23">
            <v>0</v>
          </cell>
          <cell r="D23">
            <v>0</v>
          </cell>
          <cell r="F23">
            <v>640</v>
          </cell>
          <cell r="G23">
            <v>411.35725429017162</v>
          </cell>
          <cell r="H23">
            <v>156.7550702028081</v>
          </cell>
          <cell r="I23">
            <v>0</v>
          </cell>
          <cell r="J23">
            <v>71.88767550702029</v>
          </cell>
          <cell r="K23">
            <v>1021</v>
          </cell>
        </row>
        <row r="24">
          <cell r="A24">
            <v>12007</v>
          </cell>
          <cell r="B24">
            <v>520</v>
          </cell>
          <cell r="C24">
            <v>0</v>
          </cell>
          <cell r="D24">
            <v>0</v>
          </cell>
          <cell r="F24">
            <v>783.00000000000023</v>
          </cell>
          <cell r="G24">
            <v>368.17227979274617</v>
          </cell>
          <cell r="H24">
            <v>286.01813471502589</v>
          </cell>
          <cell r="I24">
            <v>0</v>
          </cell>
          <cell r="J24">
            <v>128.80958549222797</v>
          </cell>
          <cell r="K24">
            <v>1303.0000000000002</v>
          </cell>
        </row>
        <row r="25">
          <cell r="A25">
            <v>12009</v>
          </cell>
          <cell r="B25">
            <v>499</v>
          </cell>
          <cell r="C25">
            <v>0</v>
          </cell>
          <cell r="D25">
            <v>172</v>
          </cell>
          <cell r="F25">
            <v>1003</v>
          </cell>
          <cell r="G25">
            <v>263.301446051168</v>
          </cell>
          <cell r="H25">
            <v>426.19132369299217</v>
          </cell>
          <cell r="I25">
            <v>0</v>
          </cell>
          <cell r="J25">
            <v>313.50723025583983</v>
          </cell>
          <cell r="K25">
            <v>1674</v>
          </cell>
        </row>
        <row r="26">
          <cell r="A26">
            <v>12014</v>
          </cell>
          <cell r="B26">
            <v>927</v>
          </cell>
          <cell r="C26">
            <v>0</v>
          </cell>
          <cell r="D26">
            <v>0</v>
          </cell>
          <cell r="F26">
            <v>1928</v>
          </cell>
          <cell r="G26">
            <v>619.71428571428578</v>
          </cell>
          <cell r="H26">
            <v>692.46900269541777</v>
          </cell>
          <cell r="I26">
            <v>0</v>
          </cell>
          <cell r="J26">
            <v>615.81671159029656</v>
          </cell>
          <cell r="K26">
            <v>2855</v>
          </cell>
        </row>
        <row r="27">
          <cell r="A27">
            <v>12021</v>
          </cell>
          <cell r="B27">
            <v>1521</v>
          </cell>
          <cell r="C27">
            <v>182</v>
          </cell>
          <cell r="D27">
            <v>182</v>
          </cell>
          <cell r="F27">
            <v>3648</v>
          </cell>
          <cell r="G27">
            <v>1472.3720930232555</v>
          </cell>
          <cell r="H27">
            <v>1211.1627906976742</v>
          </cell>
          <cell r="I27">
            <v>0</v>
          </cell>
          <cell r="J27">
            <v>964.46511627906955</v>
          </cell>
          <cell r="K27">
            <v>5533</v>
          </cell>
        </row>
        <row r="28">
          <cell r="A28">
            <v>12025</v>
          </cell>
          <cell r="B28">
            <v>3172.3321811897399</v>
          </cell>
          <cell r="C28">
            <v>143.97125704929962</v>
          </cell>
          <cell r="D28">
            <v>119.14862652355829</v>
          </cell>
          <cell r="E28"/>
          <cell r="F28">
            <v>7480.5479352374005</v>
          </cell>
          <cell r="G28">
            <v>3030.8813638933684</v>
          </cell>
          <cell r="H28">
            <v>2407.6000010826715</v>
          </cell>
          <cell r="I28">
            <v>176.90880786544207</v>
          </cell>
          <cell r="J28">
            <v>1865.1577623959188</v>
          </cell>
          <cell r="K28">
            <v>10915.999999999998</v>
          </cell>
        </row>
        <row r="29">
          <cell r="A29">
            <v>12026</v>
          </cell>
          <cell r="B29">
            <v>426</v>
          </cell>
          <cell r="C29">
            <v>0</v>
          </cell>
          <cell r="D29">
            <v>0</v>
          </cell>
          <cell r="F29">
            <v>730</v>
          </cell>
          <cell r="G29">
            <v>158.24367088607593</v>
          </cell>
          <cell r="H29">
            <v>345.36392405063287</v>
          </cell>
          <cell r="I29">
            <v>0</v>
          </cell>
          <cell r="J29">
            <v>226.39240506329114</v>
          </cell>
          <cell r="K29">
            <v>1156</v>
          </cell>
        </row>
        <row r="30">
          <cell r="A30">
            <v>12035</v>
          </cell>
          <cell r="B30">
            <v>1066</v>
          </cell>
          <cell r="C30">
            <v>0</v>
          </cell>
          <cell r="D30">
            <v>0</v>
          </cell>
          <cell r="F30">
            <v>1812</v>
          </cell>
          <cell r="G30">
            <v>1175.9362972793631</v>
          </cell>
          <cell r="H30">
            <v>506.205706702057</v>
          </cell>
          <cell r="I30">
            <v>0</v>
          </cell>
          <cell r="J30">
            <v>129.85799601857997</v>
          </cell>
          <cell r="K30">
            <v>2878</v>
          </cell>
        </row>
        <row r="31">
          <cell r="A31">
            <v>12040</v>
          </cell>
          <cell r="B31">
            <v>261.07212055974168</v>
          </cell>
          <cell r="C31">
            <v>0</v>
          </cell>
          <cell r="D31">
            <v>0</v>
          </cell>
          <cell r="F31">
            <v>610.95365982560634</v>
          </cell>
          <cell r="G31">
            <v>159.43746824396308</v>
          </cell>
          <cell r="H31">
            <v>143.35974035381557</v>
          </cell>
          <cell r="I31">
            <v>0</v>
          </cell>
          <cell r="J31">
            <v>308.15645122782786</v>
          </cell>
          <cell r="K31">
            <v>872.02578038534807</v>
          </cell>
        </row>
        <row r="32">
          <cell r="A32">
            <v>12041</v>
          </cell>
          <cell r="B32">
            <v>732.92787944025838</v>
          </cell>
          <cell r="C32">
            <v>0</v>
          </cell>
          <cell r="D32">
            <v>0</v>
          </cell>
          <cell r="F32">
            <v>1320.0463401743937</v>
          </cell>
          <cell r="G32">
            <v>813.47018120391567</v>
          </cell>
          <cell r="H32">
            <v>306.89402223343768</v>
          </cell>
          <cell r="I32">
            <v>0</v>
          </cell>
          <cell r="J32">
            <v>199.68213673704025</v>
          </cell>
          <cell r="K32">
            <v>2052.9742196146522</v>
          </cell>
        </row>
        <row r="33">
          <cell r="A33">
            <v>13001</v>
          </cell>
          <cell r="B33">
            <v>450</v>
          </cell>
          <cell r="C33">
            <v>0</v>
          </cell>
          <cell r="D33">
            <v>0</v>
          </cell>
          <cell r="F33">
            <v>765</v>
          </cell>
          <cell r="G33">
            <v>213.77245508982037</v>
          </cell>
          <cell r="H33">
            <v>378.68263473053889</v>
          </cell>
          <cell r="I33">
            <v>0</v>
          </cell>
          <cell r="J33">
            <v>172.54491017964068</v>
          </cell>
          <cell r="K33">
            <v>1215</v>
          </cell>
        </row>
        <row r="34">
          <cell r="A34">
            <v>13008</v>
          </cell>
          <cell r="B34">
            <v>1524</v>
          </cell>
          <cell r="C34">
            <v>71</v>
          </cell>
          <cell r="D34">
            <v>10</v>
          </cell>
          <cell r="F34">
            <v>3952</v>
          </cell>
          <cell r="G34">
            <v>1138.8328816621499</v>
          </cell>
          <cell r="H34">
            <v>1197.1430292080697</v>
          </cell>
          <cell r="I34">
            <v>0</v>
          </cell>
          <cell r="J34">
            <v>1616.0240891297801</v>
          </cell>
          <cell r="K34">
            <v>5557</v>
          </cell>
        </row>
        <row r="35">
          <cell r="A35">
            <v>13011</v>
          </cell>
          <cell r="B35">
            <v>1112.6784037558684</v>
          </cell>
          <cell r="C35">
            <v>40</v>
          </cell>
          <cell r="D35">
            <v>0</v>
          </cell>
          <cell r="F35">
            <v>2475.688125228703</v>
          </cell>
          <cell r="G35">
            <v>702.80523701547429</v>
          </cell>
          <cell r="H35">
            <v>902.31123978115727</v>
          </cell>
          <cell r="I35">
            <v>52.143614359212613</v>
          </cell>
          <cell r="J35">
            <v>818.42803407285874</v>
          </cell>
          <cell r="K35">
            <v>3628.3665289845712</v>
          </cell>
        </row>
        <row r="36">
          <cell r="A36">
            <v>13014</v>
          </cell>
          <cell r="B36">
            <v>1370</v>
          </cell>
          <cell r="C36">
            <v>0</v>
          </cell>
          <cell r="D36">
            <v>0</v>
          </cell>
          <cell r="F36">
            <v>2723</v>
          </cell>
          <cell r="G36">
            <v>974.86173129651399</v>
          </cell>
          <cell r="H36">
            <v>919.3991382687035</v>
          </cell>
          <cell r="I36">
            <v>0</v>
          </cell>
          <cell r="J36">
            <v>828.73913043478262</v>
          </cell>
          <cell r="K36">
            <v>4093</v>
          </cell>
        </row>
        <row r="37">
          <cell r="A37">
            <v>13017</v>
          </cell>
          <cell r="B37">
            <v>240.32159624413146</v>
          </cell>
          <cell r="C37">
            <v>0</v>
          </cell>
          <cell r="D37">
            <v>0</v>
          </cell>
          <cell r="F37">
            <v>234.31187477129708</v>
          </cell>
          <cell r="G37">
            <v>167.2031339387411</v>
          </cell>
          <cell r="H37">
            <v>67.108740832555952</v>
          </cell>
          <cell r="I37">
            <v>0</v>
          </cell>
          <cell r="J37">
            <v>0</v>
          </cell>
          <cell r="K37">
            <v>474.63347101542854</v>
          </cell>
        </row>
        <row r="38">
          <cell r="A38">
            <v>13025</v>
          </cell>
          <cell r="B38">
            <v>1588</v>
          </cell>
          <cell r="C38">
            <v>0</v>
          </cell>
          <cell r="D38">
            <v>25</v>
          </cell>
          <cell r="F38">
            <v>3341</v>
          </cell>
          <cell r="G38">
            <v>1240.2279387821557</v>
          </cell>
          <cell r="H38">
            <v>1298.9755779876261</v>
          </cell>
          <cell r="I38">
            <v>0</v>
          </cell>
          <cell r="J38">
            <v>801.7964832302182</v>
          </cell>
          <cell r="K38">
            <v>4954</v>
          </cell>
        </row>
        <row r="39">
          <cell r="A39">
            <v>13040</v>
          </cell>
          <cell r="B39">
            <v>2389</v>
          </cell>
          <cell r="C39">
            <v>222</v>
          </cell>
          <cell r="D39">
            <v>542</v>
          </cell>
          <cell r="F39">
            <v>5363.0000000000009</v>
          </cell>
          <cell r="G39">
            <v>1974.5949926362298</v>
          </cell>
          <cell r="H39">
            <v>1730.8735535451292</v>
          </cell>
          <cell r="I39">
            <v>324.96191878813386</v>
          </cell>
          <cell r="J39">
            <v>1332.5695350305073</v>
          </cell>
          <cell r="K39">
            <v>8516</v>
          </cell>
        </row>
        <row r="40">
          <cell r="A40">
            <v>13044</v>
          </cell>
          <cell r="B40">
            <v>528</v>
          </cell>
          <cell r="C40">
            <v>0</v>
          </cell>
          <cell r="D40">
            <v>0</v>
          </cell>
          <cell r="F40">
            <v>952.00000000000023</v>
          </cell>
          <cell r="G40">
            <v>508.0839779005525</v>
          </cell>
          <cell r="H40">
            <v>332.41104972375695</v>
          </cell>
          <cell r="I40">
            <v>0</v>
          </cell>
          <cell r="J40">
            <v>111.50497237569061</v>
          </cell>
          <cell r="K40">
            <v>1480.0000000000002</v>
          </cell>
        </row>
        <row r="41">
          <cell r="A41">
            <v>13049</v>
          </cell>
          <cell r="B41">
            <v>859</v>
          </cell>
          <cell r="C41">
            <v>0</v>
          </cell>
          <cell r="D41">
            <v>8</v>
          </cell>
          <cell r="F41">
            <v>1678</v>
          </cell>
          <cell r="G41">
            <v>568.83368719037514</v>
          </cell>
          <cell r="H41">
            <v>767.1535739561217</v>
          </cell>
          <cell r="I41">
            <v>0</v>
          </cell>
          <cell r="J41">
            <v>342.01273885350327</v>
          </cell>
          <cell r="K41">
            <v>2545</v>
          </cell>
        </row>
        <row r="42">
          <cell r="A42">
            <v>21001</v>
          </cell>
          <cell r="B42">
            <v>1156.7467287002034</v>
          </cell>
          <cell r="C42">
            <v>127.95870892701366</v>
          </cell>
          <cell r="D42">
            <v>63.467519627798779</v>
          </cell>
          <cell r="F42">
            <v>1851.8184355917422</v>
          </cell>
          <cell r="G42">
            <v>835.69242221576053</v>
          </cell>
          <cell r="H42">
            <v>333.56473102646123</v>
          </cell>
          <cell r="I42">
            <v>67.662596685082903</v>
          </cell>
          <cell r="J42">
            <v>614.89868566443738</v>
          </cell>
          <cell r="K42">
            <v>3199.9913928467581</v>
          </cell>
        </row>
        <row r="43">
          <cell r="A43">
            <v>21002</v>
          </cell>
          <cell r="B43">
            <v>151</v>
          </cell>
          <cell r="F43">
            <v>170</v>
          </cell>
          <cell r="G43">
            <v>170</v>
          </cell>
          <cell r="K43">
            <v>321</v>
          </cell>
        </row>
        <row r="44">
          <cell r="A44">
            <v>21003</v>
          </cell>
          <cell r="B44">
            <v>117.80036296973297</v>
          </cell>
          <cell r="C44">
            <v>0</v>
          </cell>
          <cell r="D44">
            <v>3.071009014248328</v>
          </cell>
          <cell r="F44">
            <v>322.60322596982826</v>
          </cell>
          <cell r="G44">
            <v>0</v>
          </cell>
          <cell r="H44">
            <v>126.59113930461616</v>
          </cell>
          <cell r="I44">
            <v>0</v>
          </cell>
          <cell r="J44">
            <v>196.01208666521211</v>
          </cell>
          <cell r="K44">
            <v>443.47459795380956</v>
          </cell>
        </row>
        <row r="45">
          <cell r="A45">
            <v>21004</v>
          </cell>
          <cell r="B45">
            <v>2226.4815353300373</v>
          </cell>
          <cell r="C45">
            <v>176.07118348357079</v>
          </cell>
          <cell r="D45">
            <v>0</v>
          </cell>
          <cell r="F45">
            <v>3826.4772317534162</v>
          </cell>
          <cell r="G45">
            <v>2282.6323447919672</v>
          </cell>
          <cell r="H45">
            <v>808.73909420317545</v>
          </cell>
          <cell r="I45">
            <v>332.57707819280813</v>
          </cell>
          <cell r="J45">
            <v>402.52871456546518</v>
          </cell>
          <cell r="K45">
            <v>6229.0299505670246</v>
          </cell>
        </row>
        <row r="46">
          <cell r="A46">
            <v>21005</v>
          </cell>
          <cell r="B46">
            <v>340</v>
          </cell>
          <cell r="C46">
            <v>0</v>
          </cell>
          <cell r="D46">
            <v>0</v>
          </cell>
          <cell r="F46">
            <v>696.359375</v>
          </cell>
          <cell r="G46">
            <v>696.359375</v>
          </cell>
          <cell r="K46">
            <v>1036.359375</v>
          </cell>
        </row>
        <row r="47">
          <cell r="A47">
            <v>21006</v>
          </cell>
          <cell r="B47">
            <v>85.551098090875143</v>
          </cell>
          <cell r="C47">
            <v>0</v>
          </cell>
          <cell r="D47">
            <v>0</v>
          </cell>
          <cell r="F47">
            <v>252.09242736362401</v>
          </cell>
          <cell r="G47">
            <v>0</v>
          </cell>
          <cell r="H47">
            <v>0</v>
          </cell>
          <cell r="I47">
            <v>0</v>
          </cell>
          <cell r="J47">
            <v>252.09242736362401</v>
          </cell>
          <cell r="K47">
            <v>337.64352545449913</v>
          </cell>
        </row>
        <row r="48">
          <cell r="A48">
            <v>21007</v>
          </cell>
          <cell r="B48">
            <v>42</v>
          </cell>
          <cell r="C48">
            <v>0</v>
          </cell>
          <cell r="D48">
            <v>0</v>
          </cell>
          <cell r="F48">
            <v>0</v>
          </cell>
          <cell r="G48">
            <v>0</v>
          </cell>
          <cell r="H48">
            <v>0</v>
          </cell>
          <cell r="I48">
            <v>0</v>
          </cell>
          <cell r="J48">
            <v>0</v>
          </cell>
          <cell r="K48">
            <v>42</v>
          </cell>
        </row>
        <row r="49">
          <cell r="A49">
            <v>21008</v>
          </cell>
          <cell r="B49">
            <v>77.798895027624326</v>
          </cell>
          <cell r="C49">
            <v>0</v>
          </cell>
          <cell r="D49">
            <v>0</v>
          </cell>
          <cell r="F49">
            <v>0</v>
          </cell>
          <cell r="G49">
            <v>0</v>
          </cell>
          <cell r="H49">
            <v>0</v>
          </cell>
          <cell r="I49">
            <v>0</v>
          </cell>
          <cell r="J49">
            <v>0</v>
          </cell>
          <cell r="K49">
            <v>77.798895027624326</v>
          </cell>
        </row>
        <row r="50">
          <cell r="A50">
            <v>21009</v>
          </cell>
          <cell r="F50">
            <v>23</v>
          </cell>
          <cell r="K50">
            <v>23</v>
          </cell>
        </row>
        <row r="51">
          <cell r="A51">
            <v>21010</v>
          </cell>
          <cell r="B51">
            <v>422.77557429485319</v>
          </cell>
          <cell r="C51">
            <v>0</v>
          </cell>
          <cell r="D51">
            <v>144.33742366967141</v>
          </cell>
          <cell r="F51">
            <v>855.78784530386724</v>
          </cell>
          <cell r="G51">
            <v>412.23926694515558</v>
          </cell>
          <cell r="H51">
            <v>116.88809594394287</v>
          </cell>
          <cell r="I51">
            <v>0</v>
          </cell>
          <cell r="J51">
            <v>326.66048241476886</v>
          </cell>
          <cell r="K51">
            <v>1422.9008432683918</v>
          </cell>
        </row>
        <row r="52">
          <cell r="A52">
            <v>21011</v>
          </cell>
          <cell r="B52">
            <v>446.91271724599738</v>
          </cell>
          <cell r="C52">
            <v>0</v>
          </cell>
          <cell r="D52">
            <v>0</v>
          </cell>
          <cell r="F52">
            <v>517.37443375764212</v>
          </cell>
          <cell r="G52">
            <v>517.37443375764212</v>
          </cell>
          <cell r="H52">
            <v>0</v>
          </cell>
          <cell r="I52">
            <v>0</v>
          </cell>
          <cell r="J52">
            <v>0</v>
          </cell>
          <cell r="K52">
            <v>964.28715100363956</v>
          </cell>
        </row>
        <row r="53">
          <cell r="A53">
            <v>21012</v>
          </cell>
          <cell r="B53">
            <v>165.16339550395551</v>
          </cell>
          <cell r="C53">
            <v>0</v>
          </cell>
          <cell r="D53">
            <v>0</v>
          </cell>
          <cell r="F53">
            <v>285.0353091588338</v>
          </cell>
          <cell r="G53">
            <v>65.777379036653954</v>
          </cell>
          <cell r="H53">
            <v>86.332809985608321</v>
          </cell>
          <cell r="I53">
            <v>0</v>
          </cell>
          <cell r="J53">
            <v>132.92512013657156</v>
          </cell>
          <cell r="K53">
            <v>450.19870466278928</v>
          </cell>
        </row>
        <row r="54">
          <cell r="A54">
            <v>21015</v>
          </cell>
          <cell r="B54">
            <v>230.76283037670265</v>
          </cell>
          <cell r="C54">
            <v>0</v>
          </cell>
          <cell r="D54">
            <v>0</v>
          </cell>
          <cell r="F54">
            <v>688.66000066778054</v>
          </cell>
          <cell r="G54">
            <v>170.17957182894085</v>
          </cell>
          <cell r="H54">
            <v>212.15719954674626</v>
          </cell>
          <cell r="I54">
            <v>306.32322929209352</v>
          </cell>
          <cell r="J54">
            <v>0</v>
          </cell>
          <cell r="K54">
            <v>919.42283104448325</v>
          </cell>
        </row>
        <row r="55">
          <cell r="A55">
            <v>21016</v>
          </cell>
          <cell r="B55">
            <v>110.46009389671362</v>
          </cell>
          <cell r="C55">
            <v>0</v>
          </cell>
          <cell r="D55">
            <v>0</v>
          </cell>
          <cell r="F55">
            <v>261.43317335338622</v>
          </cell>
          <cell r="G55">
            <v>111.41244940376372</v>
          </cell>
          <cell r="H55">
            <v>67.288707065639471</v>
          </cell>
          <cell r="I55">
            <v>0</v>
          </cell>
          <cell r="J55">
            <v>82.732016883982965</v>
          </cell>
          <cell r="K55">
            <v>371.89326725009983</v>
          </cell>
        </row>
        <row r="56">
          <cell r="A56">
            <v>21019</v>
          </cell>
          <cell r="B56">
            <v>641.8408839779006</v>
          </cell>
          <cell r="C56">
            <v>71.656876999127647</v>
          </cell>
          <cell r="D56">
            <v>0</v>
          </cell>
          <cell r="F56">
            <v>956.10747310264617</v>
          </cell>
          <cell r="G56">
            <v>717.36082389882006</v>
          </cell>
          <cell r="H56">
            <v>168.13144310128595</v>
          </cell>
          <cell r="I56">
            <v>0</v>
          </cell>
          <cell r="J56">
            <v>70.6152061025401</v>
          </cell>
          <cell r="K56">
            <v>1669.6052340796746</v>
          </cell>
        </row>
        <row r="57">
          <cell r="A57">
            <v>23002</v>
          </cell>
          <cell r="B57">
            <v>699</v>
          </cell>
          <cell r="C57">
            <v>0</v>
          </cell>
          <cell r="D57">
            <v>0</v>
          </cell>
          <cell r="F57">
            <v>1419</v>
          </cell>
          <cell r="G57">
            <v>647.96173469387747</v>
          </cell>
          <cell r="H57">
            <v>451.28061224489801</v>
          </cell>
          <cell r="I57">
            <v>0</v>
          </cell>
          <cell r="J57">
            <v>319.75765306122452</v>
          </cell>
          <cell r="K57">
            <v>2118</v>
          </cell>
        </row>
        <row r="58">
          <cell r="A58">
            <v>23003</v>
          </cell>
          <cell r="B58">
            <v>299.97496087636932</v>
          </cell>
          <cell r="C58">
            <v>0</v>
          </cell>
          <cell r="D58">
            <v>0</v>
          </cell>
          <cell r="F58">
            <v>514.66225063033573</v>
          </cell>
          <cell r="G58">
            <v>514.66225063033573</v>
          </cell>
          <cell r="H58">
            <v>0</v>
          </cell>
          <cell r="I58">
            <v>0</v>
          </cell>
          <cell r="J58">
            <v>0</v>
          </cell>
          <cell r="K58">
            <v>814.63721150670506</v>
          </cell>
        </row>
        <row r="59">
          <cell r="A59">
            <v>23016</v>
          </cell>
          <cell r="B59">
            <v>849</v>
          </cell>
          <cell r="C59">
            <v>0</v>
          </cell>
          <cell r="D59">
            <v>0</v>
          </cell>
          <cell r="F59">
            <v>1657.9999999999998</v>
          </cell>
          <cell r="G59">
            <v>788.15712383488653</v>
          </cell>
          <cell r="H59">
            <v>565.17709720372818</v>
          </cell>
          <cell r="I59">
            <v>0</v>
          </cell>
          <cell r="J59">
            <v>304.66577896138472</v>
          </cell>
          <cell r="K59">
            <v>2507</v>
          </cell>
        </row>
        <row r="60">
          <cell r="A60">
            <v>23025</v>
          </cell>
          <cell r="B60">
            <v>320.35714285714283</v>
          </cell>
          <cell r="C60">
            <v>0</v>
          </cell>
          <cell r="D60">
            <v>0</v>
          </cell>
          <cell r="F60">
            <v>379.0996480411938</v>
          </cell>
          <cell r="G60">
            <v>379.0996480411938</v>
          </cell>
          <cell r="H60">
            <v>0</v>
          </cell>
          <cell r="I60">
            <v>0</v>
          </cell>
          <cell r="J60">
            <v>0</v>
          </cell>
          <cell r="K60">
            <v>699.45679089833664</v>
          </cell>
        </row>
        <row r="61">
          <cell r="A61">
            <v>23027</v>
          </cell>
          <cell r="B61">
            <v>1983</v>
          </cell>
          <cell r="C61">
            <v>77</v>
          </cell>
          <cell r="D61">
            <v>6</v>
          </cell>
          <cell r="F61">
            <v>4265</v>
          </cell>
          <cell r="G61">
            <v>1328.815756035578</v>
          </cell>
          <cell r="H61">
            <v>1773.1994917407874</v>
          </cell>
          <cell r="I61">
            <v>0</v>
          </cell>
          <cell r="J61">
            <v>1162.9847522236339</v>
          </cell>
          <cell r="K61">
            <v>6331</v>
          </cell>
        </row>
        <row r="62">
          <cell r="A62">
            <v>23039</v>
          </cell>
          <cell r="B62">
            <v>609.64285714285711</v>
          </cell>
          <cell r="C62">
            <v>0</v>
          </cell>
          <cell r="D62">
            <v>0</v>
          </cell>
          <cell r="F62">
            <v>1072.9003519588061</v>
          </cell>
          <cell r="G62">
            <v>856.32108836463726</v>
          </cell>
          <cell r="H62">
            <v>107.73430035197126</v>
          </cell>
          <cell r="I62">
            <v>0</v>
          </cell>
          <cell r="J62">
            <v>108.84496324219774</v>
          </cell>
          <cell r="K62">
            <v>1682.5432091016633</v>
          </cell>
        </row>
        <row r="63">
          <cell r="A63">
            <v>23044</v>
          </cell>
          <cell r="B63">
            <v>76.645510835913299</v>
          </cell>
          <cell r="C63">
            <v>0</v>
          </cell>
          <cell r="D63">
            <v>23</v>
          </cell>
          <cell r="F63">
            <v>165.40221217887728</v>
          </cell>
          <cell r="G63">
            <v>0</v>
          </cell>
          <cell r="H63">
            <v>20.966477600139374</v>
          </cell>
          <cell r="I63">
            <v>0</v>
          </cell>
          <cell r="J63">
            <v>144.43573457873791</v>
          </cell>
          <cell r="K63">
            <v>265.04772301479056</v>
          </cell>
        </row>
        <row r="64">
          <cell r="A64">
            <v>23045</v>
          </cell>
          <cell r="B64">
            <v>627</v>
          </cell>
          <cell r="C64">
            <v>0</v>
          </cell>
          <cell r="D64">
            <v>0</v>
          </cell>
          <cell r="F64">
            <v>1178.9999999999998</v>
          </cell>
          <cell r="G64">
            <v>460.18280632411063</v>
          </cell>
          <cell r="H64">
            <v>491.63833992094845</v>
          </cell>
          <cell r="I64">
            <v>0</v>
          </cell>
          <cell r="J64">
            <v>227.1788537549406</v>
          </cell>
          <cell r="K64">
            <v>1805.9999999999998</v>
          </cell>
        </row>
        <row r="65">
          <cell r="A65">
            <v>23047</v>
          </cell>
          <cell r="B65">
            <v>69.238663484486864</v>
          </cell>
          <cell r="C65">
            <v>0</v>
          </cell>
          <cell r="D65">
            <v>112</v>
          </cell>
          <cell r="F65">
            <v>0</v>
          </cell>
          <cell r="G65">
            <v>0</v>
          </cell>
          <cell r="H65">
            <v>0</v>
          </cell>
          <cell r="I65">
            <v>0</v>
          </cell>
          <cell r="J65">
            <v>0</v>
          </cell>
          <cell r="K65">
            <v>181.23866348448686</v>
          </cell>
        </row>
        <row r="66">
          <cell r="A66">
            <v>23052</v>
          </cell>
          <cell r="B66">
            <v>660.06158357771267</v>
          </cell>
          <cell r="C66">
            <v>0</v>
          </cell>
          <cell r="D66">
            <v>0</v>
          </cell>
          <cell r="F66">
            <v>1135.7977517561128</v>
          </cell>
          <cell r="G66">
            <v>368.42575824718443</v>
          </cell>
          <cell r="H66">
            <v>596.23931882014767</v>
          </cell>
          <cell r="I66">
            <v>0</v>
          </cell>
          <cell r="J66">
            <v>171.1326746887809</v>
          </cell>
          <cell r="K66">
            <v>1795.8593353338256</v>
          </cell>
        </row>
        <row r="67">
          <cell r="A67">
            <v>23060</v>
          </cell>
          <cell r="B67">
            <v>402</v>
          </cell>
          <cell r="C67">
            <v>0</v>
          </cell>
          <cell r="D67">
            <v>0</v>
          </cell>
          <cell r="F67">
            <v>786</v>
          </cell>
          <cell r="G67">
            <v>455.29106628242073</v>
          </cell>
          <cell r="H67">
            <v>176.68011527377524</v>
          </cell>
          <cell r="I67">
            <v>0</v>
          </cell>
          <cell r="J67">
            <v>154.02881844380403</v>
          </cell>
          <cell r="K67">
            <v>1188</v>
          </cell>
        </row>
        <row r="68">
          <cell r="A68">
            <v>23062</v>
          </cell>
          <cell r="B68">
            <v>518</v>
          </cell>
          <cell r="C68">
            <v>31</v>
          </cell>
          <cell r="D68">
            <v>3</v>
          </cell>
          <cell r="F68">
            <v>930.00000000000023</v>
          </cell>
          <cell r="G68">
            <v>611.24518613607199</v>
          </cell>
          <cell r="H68">
            <v>165.94351732991018</v>
          </cell>
          <cell r="I68">
            <v>0</v>
          </cell>
          <cell r="J68">
            <v>152.811296534018</v>
          </cell>
          <cell r="K68">
            <v>1482.0000000000002</v>
          </cell>
        </row>
        <row r="69">
          <cell r="A69">
            <v>23086</v>
          </cell>
          <cell r="B69">
            <v>662.35448916408666</v>
          </cell>
          <cell r="C69">
            <v>0</v>
          </cell>
          <cell r="D69">
            <v>0</v>
          </cell>
          <cell r="F69">
            <v>819.59778782112267</v>
          </cell>
          <cell r="G69">
            <v>819.59778782112267</v>
          </cell>
          <cell r="H69">
            <v>0</v>
          </cell>
          <cell r="I69">
            <v>0</v>
          </cell>
          <cell r="J69">
            <v>0</v>
          </cell>
          <cell r="K69">
            <v>1481.9522769852092</v>
          </cell>
        </row>
        <row r="70">
          <cell r="A70">
            <v>23088</v>
          </cell>
          <cell r="B70">
            <v>1544</v>
          </cell>
          <cell r="C70">
            <v>50</v>
          </cell>
          <cell r="D70">
            <v>22</v>
          </cell>
          <cell r="F70">
            <v>3174.9999999999995</v>
          </cell>
          <cell r="G70">
            <v>845.95875139353404</v>
          </cell>
          <cell r="H70">
            <v>978.1029357116314</v>
          </cell>
          <cell r="I70">
            <v>9.4388703084355257</v>
          </cell>
          <cell r="J70">
            <v>1341.499442586399</v>
          </cell>
          <cell r="K70">
            <v>4791</v>
          </cell>
        </row>
        <row r="71">
          <cell r="A71">
            <v>23094</v>
          </cell>
          <cell r="B71">
            <v>796.76133651551322</v>
          </cell>
          <cell r="C71">
            <v>94</v>
          </cell>
          <cell r="D71">
            <v>0</v>
          </cell>
          <cell r="F71">
            <v>1875.9999999999998</v>
          </cell>
          <cell r="G71">
            <v>602.01711491442541</v>
          </cell>
          <cell r="H71">
            <v>848.55745721271376</v>
          </cell>
          <cell r="I71">
            <v>0</v>
          </cell>
          <cell r="J71">
            <v>425.42542787286067</v>
          </cell>
          <cell r="K71">
            <v>2766.761336515513</v>
          </cell>
        </row>
        <row r="72">
          <cell r="A72">
            <v>23097</v>
          </cell>
          <cell r="B72">
            <v>356.76067415730336</v>
          </cell>
          <cell r="C72">
            <v>0</v>
          </cell>
          <cell r="D72">
            <v>0</v>
          </cell>
          <cell r="F72">
            <v>503.83448981645421</v>
          </cell>
          <cell r="G72">
            <v>289.04189152628163</v>
          </cell>
          <cell r="H72">
            <v>155.12798765401354</v>
          </cell>
          <cell r="I72">
            <v>0</v>
          </cell>
          <cell r="J72">
            <v>59.664610636159047</v>
          </cell>
          <cell r="K72">
            <v>860.59516397375751</v>
          </cell>
        </row>
        <row r="73">
          <cell r="A73">
            <v>23101</v>
          </cell>
          <cell r="B73">
            <v>281.56494522691708</v>
          </cell>
          <cell r="C73">
            <v>0</v>
          </cell>
          <cell r="D73">
            <v>0</v>
          </cell>
          <cell r="F73">
            <v>314.90457601627816</v>
          </cell>
          <cell r="G73">
            <v>209.93638401085209</v>
          </cell>
          <cell r="H73">
            <v>61.875986866356406</v>
          </cell>
          <cell r="I73">
            <v>0</v>
          </cell>
          <cell r="J73">
            <v>43.092205139069641</v>
          </cell>
          <cell r="K73">
            <v>596.46952124319523</v>
          </cell>
        </row>
        <row r="74">
          <cell r="A74">
            <v>23102</v>
          </cell>
          <cell r="B74">
            <v>140.93841642228739</v>
          </cell>
          <cell r="C74">
            <v>0</v>
          </cell>
          <cell r="D74">
            <v>28</v>
          </cell>
          <cell r="F74">
            <v>407.20224824388725</v>
          </cell>
          <cell r="G74">
            <v>54.438803241161402</v>
          </cell>
          <cell r="H74">
            <v>243.88583852040307</v>
          </cell>
          <cell r="I74">
            <v>0</v>
          </cell>
          <cell r="J74">
            <v>108.8776064823228</v>
          </cell>
          <cell r="K74">
            <v>576.14066466617464</v>
          </cell>
        </row>
        <row r="75">
          <cell r="A75">
            <v>23103</v>
          </cell>
          <cell r="B75">
            <v>440</v>
          </cell>
          <cell r="C75">
            <v>0</v>
          </cell>
          <cell r="D75">
            <v>0</v>
          </cell>
          <cell r="F75">
            <v>636</v>
          </cell>
          <cell r="G75">
            <v>636</v>
          </cell>
          <cell r="H75">
            <v>0</v>
          </cell>
          <cell r="I75">
            <v>0</v>
          </cell>
          <cell r="J75">
            <v>0</v>
          </cell>
          <cell r="K75">
            <v>1076</v>
          </cell>
        </row>
        <row r="76">
          <cell r="A76">
            <v>23104</v>
          </cell>
          <cell r="B76">
            <v>614.23932584269664</v>
          </cell>
          <cell r="C76">
            <v>0</v>
          </cell>
          <cell r="D76">
            <v>0</v>
          </cell>
          <cell r="F76">
            <v>1072.1655101835456</v>
          </cell>
          <cell r="G76">
            <v>975.17903900213446</v>
          </cell>
          <cell r="H76">
            <v>0</v>
          </cell>
          <cell r="I76">
            <v>0</v>
          </cell>
          <cell r="J76">
            <v>96.98647118141119</v>
          </cell>
          <cell r="K76">
            <v>1686.4048360262423</v>
          </cell>
        </row>
        <row r="77">
          <cell r="A77">
            <v>24001</v>
          </cell>
          <cell r="B77">
            <v>1664</v>
          </cell>
          <cell r="C77">
            <v>0</v>
          </cell>
          <cell r="D77">
            <v>11</v>
          </cell>
          <cell r="F77">
            <v>3323</v>
          </cell>
          <cell r="G77">
            <v>1335.8377028714108</v>
          </cell>
          <cell r="H77">
            <v>1040.2524968789014</v>
          </cell>
          <cell r="I77">
            <v>74.674157303370791</v>
          </cell>
          <cell r="J77">
            <v>872.23564294631706</v>
          </cell>
          <cell r="K77">
            <v>4998</v>
          </cell>
        </row>
        <row r="78">
          <cell r="A78">
            <v>24007</v>
          </cell>
          <cell r="B78">
            <v>179.12149532710279</v>
          </cell>
          <cell r="C78">
            <v>28</v>
          </cell>
          <cell r="D78">
            <v>0</v>
          </cell>
          <cell r="F78">
            <v>349.43434343434348</v>
          </cell>
          <cell r="G78">
            <v>168.28282828282826</v>
          </cell>
          <cell r="H78">
            <v>181.15151515151521</v>
          </cell>
          <cell r="I78">
            <v>0</v>
          </cell>
          <cell r="J78">
            <v>0</v>
          </cell>
          <cell r="K78">
            <v>556.55583876144624</v>
          </cell>
        </row>
        <row r="79">
          <cell r="A79">
            <v>24020</v>
          </cell>
          <cell r="B79">
            <v>1166</v>
          </cell>
          <cell r="C79">
            <v>68</v>
          </cell>
          <cell r="D79">
            <v>0</v>
          </cell>
          <cell r="F79">
            <v>2566</v>
          </cell>
          <cell r="G79">
            <v>1144.3608058608058</v>
          </cell>
          <cell r="H79">
            <v>747.24175824175825</v>
          </cell>
          <cell r="I79">
            <v>38.771978021978022</v>
          </cell>
          <cell r="J79">
            <v>635.62545787545787</v>
          </cell>
          <cell r="K79">
            <v>3800</v>
          </cell>
        </row>
        <row r="80">
          <cell r="A80">
            <v>24033</v>
          </cell>
          <cell r="B80">
            <v>870</v>
          </cell>
          <cell r="C80">
            <v>0</v>
          </cell>
          <cell r="D80">
            <v>17</v>
          </cell>
          <cell r="F80">
            <v>2041.0000000000005</v>
          </cell>
          <cell r="G80">
            <v>821.21219887237339</v>
          </cell>
          <cell r="H80">
            <v>896.53357252690944</v>
          </cell>
          <cell r="I80">
            <v>0</v>
          </cell>
          <cell r="J80">
            <v>323.25422860071762</v>
          </cell>
          <cell r="K80">
            <v>2928.0000000000005</v>
          </cell>
        </row>
        <row r="81">
          <cell r="A81">
            <v>24041</v>
          </cell>
          <cell r="B81">
            <v>234.06311787072244</v>
          </cell>
          <cell r="C81">
            <v>0</v>
          </cell>
          <cell r="D81">
            <v>0</v>
          </cell>
          <cell r="F81">
            <v>369.23270322995518</v>
          </cell>
          <cell r="G81">
            <v>369.23270322995518</v>
          </cell>
          <cell r="H81">
            <v>0</v>
          </cell>
          <cell r="I81">
            <v>0</v>
          </cell>
          <cell r="J81">
            <v>0</v>
          </cell>
          <cell r="K81">
            <v>603.29582110067759</v>
          </cell>
        </row>
        <row r="82">
          <cell r="A82">
            <v>24048</v>
          </cell>
          <cell r="B82">
            <v>822</v>
          </cell>
          <cell r="C82">
            <v>0</v>
          </cell>
          <cell r="D82">
            <v>14</v>
          </cell>
          <cell r="F82">
            <v>1407</v>
          </cell>
          <cell r="G82">
            <v>1050.4805084745763</v>
          </cell>
          <cell r="H82">
            <v>164.54745762711866</v>
          </cell>
          <cell r="I82">
            <v>0</v>
          </cell>
          <cell r="J82">
            <v>191.97203389830506</v>
          </cell>
          <cell r="K82">
            <v>2243</v>
          </cell>
        </row>
        <row r="83">
          <cell r="A83">
            <v>24059</v>
          </cell>
          <cell r="B83">
            <v>434.6025104602511</v>
          </cell>
          <cell r="C83">
            <v>0</v>
          </cell>
          <cell r="D83">
            <v>0</v>
          </cell>
          <cell r="F83">
            <v>667.8038291605302</v>
          </cell>
          <cell r="G83">
            <v>434.55177399919671</v>
          </cell>
          <cell r="H83">
            <v>105.44270986745212</v>
          </cell>
          <cell r="I83">
            <v>0</v>
          </cell>
          <cell r="J83">
            <v>127.80934529388138</v>
          </cell>
          <cell r="K83">
            <v>1102.4063396207812</v>
          </cell>
        </row>
        <row r="84">
          <cell r="A84">
            <v>24062</v>
          </cell>
          <cell r="B84">
            <v>4203</v>
          </cell>
          <cell r="C84">
            <v>186</v>
          </cell>
          <cell r="D84">
            <v>335</v>
          </cell>
          <cell r="F84">
            <v>9332</v>
          </cell>
          <cell r="G84">
            <v>5212.7542760012757</v>
          </cell>
          <cell r="H84">
            <v>2355.5542335068521</v>
          </cell>
          <cell r="I84">
            <v>283.53893551471373</v>
          </cell>
          <cell r="J84">
            <v>1480.1525549771593</v>
          </cell>
          <cell r="K84">
            <v>14055.999999999998</v>
          </cell>
        </row>
        <row r="85">
          <cell r="A85">
            <v>24094</v>
          </cell>
          <cell r="B85">
            <v>338.87850467289718</v>
          </cell>
          <cell r="C85">
            <v>0</v>
          </cell>
          <cell r="D85">
            <v>0</v>
          </cell>
          <cell r="F85">
            <v>532.56565656565658</v>
          </cell>
          <cell r="G85">
            <v>532.56565656565658</v>
          </cell>
          <cell r="H85">
            <v>0</v>
          </cell>
          <cell r="I85">
            <v>0</v>
          </cell>
          <cell r="J85">
            <v>0</v>
          </cell>
          <cell r="K85">
            <v>871.44416123855376</v>
          </cell>
        </row>
        <row r="86">
          <cell r="A86">
            <v>24104</v>
          </cell>
          <cell r="B86">
            <v>372</v>
          </cell>
          <cell r="C86">
            <v>0</v>
          </cell>
          <cell r="D86">
            <v>0</v>
          </cell>
          <cell r="F86">
            <v>702</v>
          </cell>
          <cell r="G86">
            <v>328.75734157650692</v>
          </cell>
          <cell r="H86">
            <v>209.4064914992272</v>
          </cell>
          <cell r="I86">
            <v>0</v>
          </cell>
          <cell r="J86">
            <v>163.83616692426583</v>
          </cell>
          <cell r="K86">
            <v>1074</v>
          </cell>
        </row>
        <row r="87">
          <cell r="A87">
            <v>24107</v>
          </cell>
          <cell r="B87">
            <v>1086.9368821292778</v>
          </cell>
          <cell r="C87">
            <v>64</v>
          </cell>
          <cell r="D87">
            <v>6</v>
          </cell>
          <cell r="F87">
            <v>2479.7672967700441</v>
          </cell>
          <cell r="G87">
            <v>984.44195600842772</v>
          </cell>
          <cell r="H87">
            <v>833.9763015948173</v>
          </cell>
          <cell r="I87">
            <v>0</v>
          </cell>
          <cell r="J87">
            <v>661.34903916679923</v>
          </cell>
          <cell r="K87">
            <v>3636.704178899322</v>
          </cell>
        </row>
        <row r="88">
          <cell r="A88">
            <v>24130</v>
          </cell>
          <cell r="B88">
            <v>270.39748953974896</v>
          </cell>
          <cell r="C88">
            <v>0</v>
          </cell>
          <cell r="D88">
            <v>0</v>
          </cell>
          <cell r="F88">
            <v>282.1961708394698</v>
          </cell>
          <cell r="G88">
            <v>253.33519882179678</v>
          </cell>
          <cell r="H88">
            <v>28.860972017673053</v>
          </cell>
          <cell r="I88">
            <v>0</v>
          </cell>
          <cell r="J88">
            <v>0</v>
          </cell>
          <cell r="K88">
            <v>552.59366037921882</v>
          </cell>
        </row>
        <row r="89">
          <cell r="A89">
            <v>31003</v>
          </cell>
          <cell r="B89">
            <v>162.71495327102804</v>
          </cell>
          <cell r="C89">
            <v>0</v>
          </cell>
          <cell r="D89">
            <v>0</v>
          </cell>
          <cell r="F89">
            <v>211</v>
          </cell>
          <cell r="G89">
            <v>0</v>
          </cell>
          <cell r="H89">
            <v>94.10798122065728</v>
          </cell>
          <cell r="I89">
            <v>0</v>
          </cell>
          <cell r="J89">
            <v>116.89201877934275</v>
          </cell>
          <cell r="K89">
            <v>373.71495327102804</v>
          </cell>
        </row>
        <row r="90">
          <cell r="A90">
            <v>31004</v>
          </cell>
          <cell r="B90">
            <v>416.48648648648651</v>
          </cell>
          <cell r="C90">
            <v>0</v>
          </cell>
          <cell r="D90">
            <v>6</v>
          </cell>
          <cell r="F90">
            <v>881.75329328370867</v>
          </cell>
          <cell r="G90">
            <v>485.75630528204329</v>
          </cell>
          <cell r="H90">
            <v>245.51813256103267</v>
          </cell>
          <cell r="I90">
            <v>0</v>
          </cell>
          <cell r="J90">
            <v>150.47885544063297</v>
          </cell>
          <cell r="K90">
            <v>1304.2397797701951</v>
          </cell>
        </row>
        <row r="91">
          <cell r="A91">
            <v>31005</v>
          </cell>
          <cell r="B91">
            <v>4350</v>
          </cell>
          <cell r="C91">
            <v>196</v>
          </cell>
          <cell r="D91">
            <v>438</v>
          </cell>
          <cell r="F91">
            <v>11353</v>
          </cell>
          <cell r="G91">
            <v>4520.8814317673387</v>
          </cell>
          <cell r="H91">
            <v>3517.652125279642</v>
          </cell>
          <cell r="I91">
            <v>652.94565622669643</v>
          </cell>
          <cell r="J91">
            <v>2661.5207867263239</v>
          </cell>
          <cell r="K91">
            <v>16337</v>
          </cell>
        </row>
        <row r="92">
          <cell r="A92">
            <v>31022</v>
          </cell>
          <cell r="B92">
            <v>109.5</v>
          </cell>
          <cell r="C92">
            <v>0</v>
          </cell>
          <cell r="D92">
            <v>0</v>
          </cell>
          <cell r="F92">
            <v>0</v>
          </cell>
          <cell r="G92">
            <v>0</v>
          </cell>
          <cell r="H92">
            <v>0</v>
          </cell>
          <cell r="I92">
            <v>0</v>
          </cell>
          <cell r="J92">
            <v>0</v>
          </cell>
          <cell r="K92">
            <v>109.5</v>
          </cell>
        </row>
        <row r="93">
          <cell r="A93">
            <v>31033</v>
          </cell>
          <cell r="B93">
            <v>1031</v>
          </cell>
          <cell r="C93">
            <v>0</v>
          </cell>
          <cell r="D93">
            <v>4</v>
          </cell>
          <cell r="F93">
            <v>3090</v>
          </cell>
          <cell r="G93">
            <v>1033.7363966142684</v>
          </cell>
          <cell r="H93">
            <v>1454.7037484885129</v>
          </cell>
          <cell r="I93">
            <v>0</v>
          </cell>
          <cell r="J93">
            <v>601.559854897219</v>
          </cell>
          <cell r="K93">
            <v>4125</v>
          </cell>
        </row>
        <row r="94">
          <cell r="A94">
            <v>31040</v>
          </cell>
          <cell r="B94">
            <v>165.78504672897196</v>
          </cell>
          <cell r="C94">
            <v>0</v>
          </cell>
          <cell r="D94">
            <v>0</v>
          </cell>
          <cell r="F94">
            <v>0</v>
          </cell>
          <cell r="G94">
            <v>0</v>
          </cell>
          <cell r="H94">
            <v>0</v>
          </cell>
          <cell r="I94">
            <v>0</v>
          </cell>
          <cell r="J94">
            <v>0</v>
          </cell>
          <cell r="K94">
            <v>165.78504672897196</v>
          </cell>
        </row>
        <row r="95">
          <cell r="A95">
            <v>31043</v>
          </cell>
          <cell r="B95">
            <v>300</v>
          </cell>
          <cell r="C95">
            <v>0</v>
          </cell>
          <cell r="D95">
            <v>0</v>
          </cell>
          <cell r="F95">
            <v>419</v>
          </cell>
          <cell r="G95">
            <v>252.36137667304016</v>
          </cell>
          <cell r="H95">
            <v>60.887189292543013</v>
          </cell>
          <cell r="I95">
            <v>0</v>
          </cell>
          <cell r="J95">
            <v>105.75143403441682</v>
          </cell>
          <cell r="K95">
            <v>719</v>
          </cell>
        </row>
        <row r="96">
          <cell r="A96">
            <v>32003</v>
          </cell>
          <cell r="B96">
            <v>517</v>
          </cell>
          <cell r="C96">
            <v>0</v>
          </cell>
          <cell r="D96">
            <v>3</v>
          </cell>
          <cell r="F96">
            <v>1083</v>
          </cell>
          <cell r="G96">
            <v>415.48393378773125</v>
          </cell>
          <cell r="H96">
            <v>364.8666017526777</v>
          </cell>
          <cell r="I96">
            <v>0</v>
          </cell>
          <cell r="J96">
            <v>302.649464459591</v>
          </cell>
          <cell r="K96">
            <v>1603</v>
          </cell>
        </row>
        <row r="97">
          <cell r="A97">
            <v>32010</v>
          </cell>
          <cell r="B97">
            <v>202.24768946395565</v>
          </cell>
          <cell r="C97">
            <v>0</v>
          </cell>
          <cell r="D97">
            <v>0</v>
          </cell>
          <cell r="F97">
            <v>108.32300163132135</v>
          </cell>
          <cell r="G97">
            <v>108.32300163132135</v>
          </cell>
          <cell r="H97">
            <v>0</v>
          </cell>
          <cell r="I97">
            <v>0</v>
          </cell>
          <cell r="J97">
            <v>0</v>
          </cell>
          <cell r="K97">
            <v>310.57069109527697</v>
          </cell>
        </row>
        <row r="98">
          <cell r="A98">
            <v>32011</v>
          </cell>
          <cell r="B98">
            <v>379.75231053604438</v>
          </cell>
          <cell r="C98">
            <v>13</v>
          </cell>
          <cell r="D98">
            <v>4</v>
          </cell>
          <cell r="F98">
            <v>693.6769983686786</v>
          </cell>
          <cell r="G98">
            <v>53.535006442246143</v>
          </cell>
          <cell r="H98">
            <v>267.67503221123064</v>
          </cell>
          <cell r="I98">
            <v>0</v>
          </cell>
          <cell r="J98">
            <v>372.46695971520177</v>
          </cell>
          <cell r="K98">
            <v>1090.429308904723</v>
          </cell>
        </row>
        <row r="99">
          <cell r="A99">
            <v>33011</v>
          </cell>
          <cell r="B99">
            <v>1382</v>
          </cell>
          <cell r="C99">
            <v>0</v>
          </cell>
          <cell r="D99">
            <v>37</v>
          </cell>
          <cell r="F99">
            <v>2959</v>
          </cell>
          <cell r="G99">
            <v>928.29238690695104</v>
          </cell>
          <cell r="H99">
            <v>1225.3894814269952</v>
          </cell>
          <cell r="I99">
            <v>63.119529238690696</v>
          </cell>
          <cell r="J99">
            <v>742.19860242736297</v>
          </cell>
          <cell r="K99">
            <v>4378</v>
          </cell>
        </row>
        <row r="100">
          <cell r="A100">
            <v>33021</v>
          </cell>
          <cell r="B100">
            <v>579</v>
          </cell>
          <cell r="C100">
            <v>0</v>
          </cell>
          <cell r="D100">
            <v>4</v>
          </cell>
          <cell r="F100">
            <v>1130</v>
          </cell>
          <cell r="G100">
            <v>383.5282837967402</v>
          </cell>
          <cell r="H100">
            <v>436.61553211888781</v>
          </cell>
          <cell r="I100">
            <v>0</v>
          </cell>
          <cell r="J100">
            <v>309.85618408437199</v>
          </cell>
          <cell r="K100">
            <v>1713</v>
          </cell>
        </row>
        <row r="101">
          <cell r="A101">
            <v>33029</v>
          </cell>
          <cell r="B101">
            <v>234.54241071428569</v>
          </cell>
          <cell r="C101">
            <v>0</v>
          </cell>
          <cell r="D101">
            <v>0</v>
          </cell>
          <cell r="F101">
            <v>195.70611944877274</v>
          </cell>
          <cell r="G101">
            <v>74.45341500768528</v>
          </cell>
          <cell r="H101">
            <v>39.353947932633652</v>
          </cell>
          <cell r="I101">
            <v>0</v>
          </cell>
          <cell r="J101">
            <v>81.898756508453815</v>
          </cell>
          <cell r="K101">
            <v>430.24853016305843</v>
          </cell>
        </row>
        <row r="102">
          <cell r="A102">
            <v>34002</v>
          </cell>
          <cell r="B102">
            <v>159.76343026121245</v>
          </cell>
          <cell r="C102">
            <v>0</v>
          </cell>
          <cell r="D102">
            <v>0</v>
          </cell>
          <cell r="F102">
            <v>395.44379405806461</v>
          </cell>
          <cell r="G102">
            <v>0</v>
          </cell>
          <cell r="H102">
            <v>265.04275741157142</v>
          </cell>
          <cell r="I102">
            <v>0</v>
          </cell>
          <cell r="J102">
            <v>130.40103664649314</v>
          </cell>
          <cell r="K102">
            <v>555.20722431927709</v>
          </cell>
        </row>
        <row r="103">
          <cell r="A103">
            <v>34003</v>
          </cell>
          <cell r="B103">
            <v>577.90476190476193</v>
          </cell>
          <cell r="C103">
            <v>0</v>
          </cell>
          <cell r="D103">
            <v>0</v>
          </cell>
          <cell r="F103">
            <v>854.5288993834447</v>
          </cell>
          <cell r="G103">
            <v>505.21800979714061</v>
          </cell>
          <cell r="H103">
            <v>210.17858610701356</v>
          </cell>
          <cell r="I103">
            <v>0</v>
          </cell>
          <cell r="J103">
            <v>139.13230347929067</v>
          </cell>
          <cell r="K103">
            <v>1432.4336612882066</v>
          </cell>
        </row>
        <row r="104">
          <cell r="A104">
            <v>34013</v>
          </cell>
          <cell r="B104">
            <v>312.42839352428393</v>
          </cell>
          <cell r="C104">
            <v>0</v>
          </cell>
          <cell r="D104">
            <v>0</v>
          </cell>
          <cell r="F104">
            <v>189.45173745173742</v>
          </cell>
          <cell r="G104">
            <v>89.687258687258677</v>
          </cell>
          <cell r="H104">
            <v>65.501930501930502</v>
          </cell>
          <cell r="I104">
            <v>0</v>
          </cell>
          <cell r="J104">
            <v>34.262548262548258</v>
          </cell>
          <cell r="K104">
            <v>501.88013097602135</v>
          </cell>
        </row>
        <row r="105">
          <cell r="A105">
            <v>34022</v>
          </cell>
          <cell r="B105">
            <v>2818</v>
          </cell>
          <cell r="C105">
            <v>350</v>
          </cell>
          <cell r="D105">
            <v>413</v>
          </cell>
          <cell r="F105">
            <v>7624.9999999999991</v>
          </cell>
          <cell r="G105">
            <v>2843.9512961508249</v>
          </cell>
          <cell r="H105">
            <v>2760.0942655145323</v>
          </cell>
          <cell r="I105">
            <v>93.440691280439879</v>
          </cell>
          <cell r="J105">
            <v>1927.5137470542024</v>
          </cell>
          <cell r="K105">
            <v>11206</v>
          </cell>
        </row>
        <row r="106">
          <cell r="A106">
            <v>34023</v>
          </cell>
          <cell r="B106">
            <v>353.71357409713573</v>
          </cell>
          <cell r="C106">
            <v>0</v>
          </cell>
          <cell r="D106">
            <v>0</v>
          </cell>
          <cell r="F106">
            <v>332.54826254826253</v>
          </cell>
          <cell r="G106">
            <v>332.54826254826253</v>
          </cell>
          <cell r="H106">
            <v>0</v>
          </cell>
          <cell r="I106">
            <v>0</v>
          </cell>
          <cell r="J106">
            <v>0</v>
          </cell>
          <cell r="K106">
            <v>686.26183664539826</v>
          </cell>
        </row>
        <row r="107">
          <cell r="A107">
            <v>34025</v>
          </cell>
          <cell r="B107">
            <v>229.85803237858033</v>
          </cell>
          <cell r="C107">
            <v>0</v>
          </cell>
          <cell r="D107">
            <v>0</v>
          </cell>
          <cell r="F107">
            <v>0</v>
          </cell>
          <cell r="G107">
            <v>0</v>
          </cell>
          <cell r="H107">
            <v>0</v>
          </cell>
          <cell r="I107">
            <v>0</v>
          </cell>
          <cell r="J107">
            <v>0</v>
          </cell>
          <cell r="K107">
            <v>229.85803237858033</v>
          </cell>
        </row>
        <row r="108">
          <cell r="A108">
            <v>34027</v>
          </cell>
          <cell r="B108">
            <v>789.10491071428578</v>
          </cell>
          <cell r="C108">
            <v>136</v>
          </cell>
          <cell r="D108">
            <v>0</v>
          </cell>
          <cell r="F108">
            <v>1612.3206187790261</v>
          </cell>
          <cell r="G108">
            <v>558.35641481463631</v>
          </cell>
          <cell r="H108">
            <v>628.54979267704778</v>
          </cell>
          <cell r="I108">
            <v>0</v>
          </cell>
          <cell r="J108">
            <v>425.41441128734203</v>
          </cell>
          <cell r="K108">
            <v>2537.4255294933118</v>
          </cell>
        </row>
        <row r="109">
          <cell r="A109">
            <v>34040</v>
          </cell>
          <cell r="B109">
            <v>1866.2365697387877</v>
          </cell>
          <cell r="C109">
            <v>0</v>
          </cell>
          <cell r="D109">
            <v>84</v>
          </cell>
          <cell r="F109">
            <v>3570.5562059419344</v>
          </cell>
          <cell r="G109">
            <v>1494.7993617512257</v>
          </cell>
          <cell r="H109">
            <v>1407.8677676635657</v>
          </cell>
          <cell r="I109">
            <v>0</v>
          </cell>
          <cell r="J109">
            <v>667.8890765271434</v>
          </cell>
          <cell r="K109">
            <v>5520.7927756807221</v>
          </cell>
        </row>
        <row r="110">
          <cell r="A110">
            <v>34041</v>
          </cell>
          <cell r="B110">
            <v>377.35267857142856</v>
          </cell>
          <cell r="C110">
            <v>0</v>
          </cell>
          <cell r="D110">
            <v>0</v>
          </cell>
          <cell r="F110">
            <v>256.97326177220111</v>
          </cell>
          <cell r="G110">
            <v>120.48953767742211</v>
          </cell>
          <cell r="H110">
            <v>115.15814220496981</v>
          </cell>
          <cell r="I110">
            <v>0</v>
          </cell>
          <cell r="J110">
            <v>21.325581889809222</v>
          </cell>
          <cell r="K110">
            <v>634.32594034362967</v>
          </cell>
        </row>
        <row r="111">
          <cell r="A111">
            <v>34042</v>
          </cell>
          <cell r="B111">
            <v>324.09523809523807</v>
          </cell>
          <cell r="C111">
            <v>0</v>
          </cell>
          <cell r="D111">
            <v>0</v>
          </cell>
          <cell r="F111">
            <v>268.47110061655519</v>
          </cell>
          <cell r="G111">
            <v>142.13175914994099</v>
          </cell>
          <cell r="H111">
            <v>88.83234946871309</v>
          </cell>
          <cell r="I111">
            <v>0</v>
          </cell>
          <cell r="J111">
            <v>37.506991997901096</v>
          </cell>
          <cell r="K111">
            <v>592.56633871179326</v>
          </cell>
        </row>
        <row r="112">
          <cell r="A112">
            <v>35002</v>
          </cell>
          <cell r="B112">
            <v>136.75675675675677</v>
          </cell>
          <cell r="C112">
            <v>0</v>
          </cell>
          <cell r="D112">
            <v>0</v>
          </cell>
          <cell r="F112">
            <v>9.2467067162911381</v>
          </cell>
          <cell r="G112">
            <v>0</v>
          </cell>
          <cell r="H112">
            <v>9.2467067162911381</v>
          </cell>
          <cell r="I112">
            <v>0</v>
          </cell>
          <cell r="J112">
            <v>0</v>
          </cell>
          <cell r="K112">
            <v>146.0034634730479</v>
          </cell>
        </row>
        <row r="113">
          <cell r="A113">
            <v>35005</v>
          </cell>
          <cell r="B113">
            <v>381.23679060665359</v>
          </cell>
          <cell r="C113">
            <v>0</v>
          </cell>
          <cell r="D113">
            <v>20</v>
          </cell>
          <cell r="F113">
            <v>865.00000000000023</v>
          </cell>
          <cell r="G113">
            <v>378.62630966239817</v>
          </cell>
          <cell r="H113">
            <v>361.50756693830039</v>
          </cell>
          <cell r="I113">
            <v>0</v>
          </cell>
          <cell r="J113">
            <v>124.86612339930151</v>
          </cell>
          <cell r="K113">
            <v>1266.2367906066538</v>
          </cell>
        </row>
        <row r="114">
          <cell r="A114">
            <v>35006</v>
          </cell>
          <cell r="B114">
            <v>70.763209393346372</v>
          </cell>
          <cell r="C114">
            <v>0</v>
          </cell>
          <cell r="D114">
            <v>0</v>
          </cell>
          <cell r="F114">
            <v>0</v>
          </cell>
          <cell r="G114">
            <v>0</v>
          </cell>
          <cell r="H114">
            <v>0</v>
          </cell>
          <cell r="I114">
            <v>0</v>
          </cell>
          <cell r="J114">
            <v>0</v>
          </cell>
          <cell r="K114">
            <v>70.763209393346372</v>
          </cell>
        </row>
        <row r="115">
          <cell r="A115">
            <v>35013</v>
          </cell>
          <cell r="B115">
            <v>1711</v>
          </cell>
          <cell r="C115">
            <v>243</v>
          </cell>
          <cell r="D115">
            <v>121</v>
          </cell>
          <cell r="F115">
            <v>3711</v>
          </cell>
          <cell r="G115">
            <v>1692.0174469322478</v>
          </cell>
          <cell r="H115">
            <v>1027.2963070660076</v>
          </cell>
          <cell r="I115">
            <v>71.22012212852573</v>
          </cell>
          <cell r="J115">
            <v>920.46612387321898</v>
          </cell>
          <cell r="K115">
            <v>5786</v>
          </cell>
        </row>
        <row r="116">
          <cell r="A116">
            <v>35029</v>
          </cell>
          <cell r="B116">
            <v>21.756756756756758</v>
          </cell>
          <cell r="C116">
            <v>0</v>
          </cell>
          <cell r="D116">
            <v>0</v>
          </cell>
          <cell r="F116">
            <v>0</v>
          </cell>
          <cell r="G116">
            <v>0</v>
          </cell>
          <cell r="H116">
            <v>0</v>
          </cell>
          <cell r="I116">
            <v>0</v>
          </cell>
          <cell r="J116">
            <v>0</v>
          </cell>
          <cell r="K116">
            <v>21.756756756756758</v>
          </cell>
        </row>
        <row r="117">
          <cell r="A117">
            <v>36007</v>
          </cell>
          <cell r="B117">
            <v>165.39301310043666</v>
          </cell>
          <cell r="C117">
            <v>0</v>
          </cell>
          <cell r="D117">
            <v>0</v>
          </cell>
          <cell r="F117">
            <v>0</v>
          </cell>
          <cell r="G117">
            <v>0</v>
          </cell>
          <cell r="H117">
            <v>0</v>
          </cell>
          <cell r="I117">
            <v>0</v>
          </cell>
          <cell r="J117">
            <v>0</v>
          </cell>
          <cell r="K117">
            <v>165.39301310043666</v>
          </cell>
        </row>
        <row r="118">
          <cell r="A118">
            <v>36008</v>
          </cell>
          <cell r="B118">
            <v>555</v>
          </cell>
          <cell r="C118">
            <v>0</v>
          </cell>
          <cell r="D118">
            <v>0</v>
          </cell>
          <cell r="F118">
            <v>1830</v>
          </cell>
          <cell r="G118">
            <v>699.7058823529411</v>
          </cell>
          <cell r="H118">
            <v>594.50534759358288</v>
          </cell>
          <cell r="I118">
            <v>0</v>
          </cell>
          <cell r="J118">
            <v>535.7887700534759</v>
          </cell>
          <cell r="K118">
            <v>2385</v>
          </cell>
        </row>
        <row r="119">
          <cell r="A119">
            <v>36011</v>
          </cell>
          <cell r="B119">
            <v>95.927947598253283</v>
          </cell>
          <cell r="C119">
            <v>0</v>
          </cell>
          <cell r="D119">
            <v>0</v>
          </cell>
          <cell r="F119">
            <v>0</v>
          </cell>
          <cell r="G119">
            <v>0</v>
          </cell>
          <cell r="H119">
            <v>0</v>
          </cell>
          <cell r="I119">
            <v>0</v>
          </cell>
          <cell r="J119">
            <v>0</v>
          </cell>
          <cell r="K119">
            <v>95.927947598253283</v>
          </cell>
        </row>
        <row r="120">
          <cell r="A120">
            <v>36015</v>
          </cell>
          <cell r="B120">
            <v>2263</v>
          </cell>
          <cell r="C120">
            <v>250</v>
          </cell>
          <cell r="D120">
            <v>161</v>
          </cell>
          <cell r="F120">
            <v>5129</v>
          </cell>
          <cell r="G120">
            <v>1777.064826982041</v>
          </cell>
          <cell r="H120">
            <v>1795.0376697328077</v>
          </cell>
          <cell r="I120">
            <v>10.109724047306175</v>
          </cell>
          <cell r="J120">
            <v>1546.7877792378451</v>
          </cell>
          <cell r="K120">
            <v>7803</v>
          </cell>
        </row>
        <row r="121">
          <cell r="A121">
            <v>37007</v>
          </cell>
          <cell r="B121">
            <v>0</v>
          </cell>
          <cell r="C121">
            <v>0</v>
          </cell>
          <cell r="D121">
            <v>0</v>
          </cell>
          <cell r="F121">
            <v>166.58987281017522</v>
          </cell>
          <cell r="G121">
            <v>57.116527820631497</v>
          </cell>
          <cell r="H121">
            <v>109.4733449895437</v>
          </cell>
          <cell r="I121">
            <v>0</v>
          </cell>
          <cell r="J121">
            <v>0</v>
          </cell>
          <cell r="K121">
            <v>166.58987281017522</v>
          </cell>
        </row>
        <row r="122">
          <cell r="A122">
            <v>37012</v>
          </cell>
          <cell r="B122">
            <v>96.015748031496059</v>
          </cell>
          <cell r="C122">
            <v>0</v>
          </cell>
          <cell r="D122">
            <v>0</v>
          </cell>
          <cell r="F122">
            <v>61.656062276690221</v>
          </cell>
          <cell r="G122">
            <v>19.524419720951897</v>
          </cell>
          <cell r="H122">
            <v>27.745228024510595</v>
          </cell>
          <cell r="I122">
            <v>0</v>
          </cell>
          <cell r="J122">
            <v>14.386414531227716</v>
          </cell>
          <cell r="K122">
            <v>157.67181030818628</v>
          </cell>
        </row>
        <row r="123">
          <cell r="A123">
            <v>37015</v>
          </cell>
          <cell r="B123">
            <v>975.98425196850394</v>
          </cell>
          <cell r="C123">
            <v>0</v>
          </cell>
          <cell r="D123">
            <v>33</v>
          </cell>
          <cell r="F123">
            <v>2036.3439377233099</v>
          </cell>
          <cell r="G123">
            <v>626.64651747018479</v>
          </cell>
          <cell r="H123">
            <v>837.58664239857205</v>
          </cell>
          <cell r="I123">
            <v>0</v>
          </cell>
          <cell r="J123">
            <v>572.11077785455291</v>
          </cell>
          <cell r="K123">
            <v>3045.3281896918138</v>
          </cell>
        </row>
        <row r="124">
          <cell r="A124">
            <v>37020</v>
          </cell>
          <cell r="B124">
            <v>243.67903930131001</v>
          </cell>
          <cell r="C124">
            <v>0</v>
          </cell>
          <cell r="D124">
            <v>0</v>
          </cell>
          <cell r="F124">
            <v>402.41012718982489</v>
          </cell>
          <cell r="G124">
            <v>203.58618860786996</v>
          </cell>
          <cell r="H124">
            <v>146.43918829688891</v>
          </cell>
          <cell r="I124">
            <v>0</v>
          </cell>
          <cell r="J124">
            <v>52.384750285065955</v>
          </cell>
          <cell r="K124">
            <v>646.08916649113485</v>
          </cell>
        </row>
        <row r="125">
          <cell r="A125">
            <v>38008</v>
          </cell>
          <cell r="B125">
            <v>224.43652561247217</v>
          </cell>
          <cell r="C125">
            <v>0</v>
          </cell>
          <cell r="D125">
            <v>0</v>
          </cell>
          <cell r="F125">
            <v>323.83069335103863</v>
          </cell>
          <cell r="G125">
            <v>218.69085784745462</v>
          </cell>
          <cell r="H125">
            <v>32.593349006111033</v>
          </cell>
          <cell r="I125">
            <v>0</v>
          </cell>
          <cell r="J125">
            <v>72.546486497472927</v>
          </cell>
          <cell r="K125">
            <v>548.2672189635108</v>
          </cell>
        </row>
        <row r="126">
          <cell r="A126">
            <v>38014</v>
          </cell>
          <cell r="B126">
            <v>0</v>
          </cell>
          <cell r="C126">
            <v>0</v>
          </cell>
          <cell r="D126">
            <v>0</v>
          </cell>
          <cell r="F126">
            <v>317.98321160959881</v>
          </cell>
          <cell r="G126">
            <v>0</v>
          </cell>
          <cell r="H126">
            <v>179.18923650964362</v>
          </cell>
          <cell r="I126">
            <v>0</v>
          </cell>
          <cell r="J126">
            <v>138.79397509995519</v>
          </cell>
          <cell r="K126">
            <v>317.98321160959881</v>
          </cell>
        </row>
        <row r="127">
          <cell r="A127">
            <v>38016</v>
          </cell>
          <cell r="B127">
            <v>202.56347438752783</v>
          </cell>
          <cell r="C127">
            <v>25</v>
          </cell>
          <cell r="D127">
            <v>9</v>
          </cell>
          <cell r="F127">
            <v>183.18609503936261</v>
          </cell>
          <cell r="G127">
            <v>64.900216528231326</v>
          </cell>
          <cell r="H127">
            <v>25.122664462541159</v>
          </cell>
          <cell r="I127">
            <v>0</v>
          </cell>
          <cell r="J127">
            <v>93.16321404859012</v>
          </cell>
          <cell r="K127">
            <v>419.74956942689045</v>
          </cell>
        </row>
        <row r="128">
          <cell r="A128">
            <v>38025</v>
          </cell>
          <cell r="B128">
            <v>564</v>
          </cell>
          <cell r="C128">
            <v>0</v>
          </cell>
          <cell r="D128">
            <v>0</v>
          </cell>
          <cell r="F128">
            <v>1245</v>
          </cell>
          <cell r="G128">
            <v>451.3862559241706</v>
          </cell>
          <cell r="H128">
            <v>488.75592417061603</v>
          </cell>
          <cell r="I128">
            <v>0</v>
          </cell>
          <cell r="J128">
            <v>304.8578199052132</v>
          </cell>
          <cell r="K128">
            <v>1809</v>
          </cell>
        </row>
        <row r="129">
          <cell r="A129">
            <v>41002</v>
          </cell>
          <cell r="B129">
            <v>2920</v>
          </cell>
          <cell r="C129">
            <v>118</v>
          </cell>
          <cell r="D129">
            <v>610</v>
          </cell>
          <cell r="F129">
            <v>6662</v>
          </cell>
          <cell r="G129">
            <v>3104.8732012866094</v>
          </cell>
          <cell r="H129">
            <v>1981.5700016929068</v>
          </cell>
          <cell r="I129">
            <v>195.11190113424749</v>
          </cell>
          <cell r="J129">
            <v>1380.4448958862367</v>
          </cell>
          <cell r="K129">
            <v>10310</v>
          </cell>
        </row>
        <row r="130">
          <cell r="A130">
            <v>41011</v>
          </cell>
          <cell r="B130">
            <v>630</v>
          </cell>
          <cell r="C130">
            <v>0</v>
          </cell>
          <cell r="D130">
            <v>0</v>
          </cell>
          <cell r="F130">
            <v>1024</v>
          </cell>
          <cell r="G130">
            <v>703.41641337386022</v>
          </cell>
          <cell r="H130">
            <v>190.89766970618035</v>
          </cell>
          <cell r="I130">
            <v>0</v>
          </cell>
          <cell r="J130">
            <v>129.68591691995948</v>
          </cell>
          <cell r="K130">
            <v>1654</v>
          </cell>
        </row>
        <row r="131">
          <cell r="A131">
            <v>41018</v>
          </cell>
          <cell r="B131">
            <v>1014</v>
          </cell>
          <cell r="C131">
            <v>58</v>
          </cell>
          <cell r="D131">
            <v>15</v>
          </cell>
          <cell r="F131">
            <v>2216</v>
          </cell>
          <cell r="G131">
            <v>1045.8163265306123</v>
          </cell>
          <cell r="H131">
            <v>654.62448979591829</v>
          </cell>
          <cell r="I131">
            <v>0</v>
          </cell>
          <cell r="J131">
            <v>515.55918367346931</v>
          </cell>
          <cell r="K131">
            <v>3303</v>
          </cell>
        </row>
        <row r="132">
          <cell r="A132">
            <v>41027</v>
          </cell>
          <cell r="B132">
            <v>536.32047089601042</v>
          </cell>
          <cell r="C132">
            <v>30</v>
          </cell>
          <cell r="D132">
            <v>0</v>
          </cell>
          <cell r="F132">
            <v>762.55342926345304</v>
          </cell>
          <cell r="G132">
            <v>394.95747038294292</v>
          </cell>
          <cell r="H132">
            <v>201.04762799613658</v>
          </cell>
          <cell r="I132">
            <v>0</v>
          </cell>
          <cell r="J132">
            <v>166.54833088437354</v>
          </cell>
          <cell r="K132">
            <v>1328.8739001594636</v>
          </cell>
        </row>
        <row r="133">
          <cell r="A133">
            <v>41034</v>
          </cell>
          <cell r="B133">
            <v>422.68720379146924</v>
          </cell>
          <cell r="C133">
            <v>0</v>
          </cell>
          <cell r="D133">
            <v>0</v>
          </cell>
          <cell r="F133">
            <v>569.80138505562229</v>
          </cell>
          <cell r="G133">
            <v>569.80138505562229</v>
          </cell>
          <cell r="H133">
            <v>0</v>
          </cell>
          <cell r="I133">
            <v>0</v>
          </cell>
          <cell r="J133">
            <v>0</v>
          </cell>
          <cell r="K133">
            <v>992.48858884709148</v>
          </cell>
        </row>
        <row r="134">
          <cell r="A134">
            <v>41048</v>
          </cell>
          <cell r="B134">
            <v>1095</v>
          </cell>
          <cell r="C134">
            <v>0</v>
          </cell>
          <cell r="D134">
            <v>0</v>
          </cell>
          <cell r="F134">
            <v>2378.9999999999995</v>
          </cell>
          <cell r="G134">
            <v>986.83591481122915</v>
          </cell>
          <cell r="H134">
            <v>689.74878993223615</v>
          </cell>
          <cell r="I134">
            <v>59.878025169409476</v>
          </cell>
          <cell r="J134">
            <v>642.53727008712474</v>
          </cell>
          <cell r="K134">
            <v>3473.9999999999995</v>
          </cell>
        </row>
        <row r="135">
          <cell r="A135">
            <v>41081</v>
          </cell>
          <cell r="B135">
            <v>1022.6795291039896</v>
          </cell>
          <cell r="C135">
            <v>0</v>
          </cell>
          <cell r="D135">
            <v>74</v>
          </cell>
          <cell r="F135">
            <v>2478.4465707365471</v>
          </cell>
          <cell r="G135">
            <v>1442.5891028327408</v>
          </cell>
          <cell r="H135">
            <v>573.22996501680223</v>
          </cell>
          <cell r="I135">
            <v>0</v>
          </cell>
          <cell r="J135">
            <v>462.6275028870042</v>
          </cell>
          <cell r="K135">
            <v>3575.1260998405369</v>
          </cell>
        </row>
        <row r="136">
          <cell r="A136">
            <v>41082</v>
          </cell>
          <cell r="B136">
            <v>228.31279620853081</v>
          </cell>
          <cell r="C136">
            <v>0</v>
          </cell>
          <cell r="D136">
            <v>0</v>
          </cell>
          <cell r="F136">
            <v>264.1986149443776</v>
          </cell>
          <cell r="G136">
            <v>160.8165482270125</v>
          </cell>
          <cell r="H136">
            <v>62.539768754949293</v>
          </cell>
          <cell r="I136">
            <v>0</v>
          </cell>
          <cell r="J136">
            <v>40.842297962415863</v>
          </cell>
          <cell r="K136">
            <v>492.51141115290841</v>
          </cell>
        </row>
        <row r="137">
          <cell r="A137">
            <v>42004</v>
          </cell>
          <cell r="B137">
            <v>304.09268929503918</v>
          </cell>
          <cell r="C137">
            <v>0</v>
          </cell>
          <cell r="D137">
            <v>0</v>
          </cell>
          <cell r="F137">
            <v>467.85013261812503</v>
          </cell>
          <cell r="G137">
            <v>302.42246141613612</v>
          </cell>
          <cell r="H137">
            <v>165.427671201989</v>
          </cell>
          <cell r="I137">
            <v>0</v>
          </cell>
          <cell r="J137">
            <v>0</v>
          </cell>
          <cell r="K137">
            <v>771.94282191316415</v>
          </cell>
        </row>
        <row r="138">
          <cell r="A138">
            <v>42006</v>
          </cell>
          <cell r="B138">
            <v>1580</v>
          </cell>
          <cell r="C138">
            <v>74</v>
          </cell>
          <cell r="D138">
            <v>6</v>
          </cell>
          <cell r="F138">
            <v>3488</v>
          </cell>
          <cell r="G138">
            <v>1464.4538258575196</v>
          </cell>
          <cell r="H138">
            <v>1163.0501319261214</v>
          </cell>
          <cell r="I138">
            <v>0</v>
          </cell>
          <cell r="J138">
            <v>860.49604221635877</v>
          </cell>
          <cell r="K138">
            <v>5148</v>
          </cell>
        </row>
        <row r="139">
          <cell r="A139">
            <v>42008</v>
          </cell>
          <cell r="B139">
            <v>490.90731070496088</v>
          </cell>
          <cell r="C139">
            <v>0</v>
          </cell>
          <cell r="D139">
            <v>0</v>
          </cell>
          <cell r="F139">
            <v>888.14986738187486</v>
          </cell>
          <cell r="G139">
            <v>227.26187783006796</v>
          </cell>
          <cell r="H139">
            <v>334.3623030143529</v>
          </cell>
          <cell r="I139">
            <v>0</v>
          </cell>
          <cell r="J139">
            <v>326.52568653745402</v>
          </cell>
          <cell r="K139">
            <v>1379.0571780868358</v>
          </cell>
        </row>
        <row r="140">
          <cell r="A140">
            <v>42025</v>
          </cell>
          <cell r="B140">
            <v>1273</v>
          </cell>
          <cell r="C140">
            <v>0</v>
          </cell>
          <cell r="D140">
            <v>5</v>
          </cell>
          <cell r="F140">
            <v>2563</v>
          </cell>
          <cell r="G140">
            <v>661.71628092577816</v>
          </cell>
          <cell r="H140">
            <v>1217.0670391061453</v>
          </cell>
          <cell r="I140">
            <v>0</v>
          </cell>
          <cell r="J140">
            <v>684.21667996807662</v>
          </cell>
          <cell r="K140">
            <v>3841</v>
          </cell>
        </row>
        <row r="141">
          <cell r="A141">
            <v>42028</v>
          </cell>
          <cell r="B141">
            <v>402</v>
          </cell>
          <cell r="C141">
            <v>0</v>
          </cell>
          <cell r="D141">
            <v>0</v>
          </cell>
          <cell r="F141">
            <v>746</v>
          </cell>
          <cell r="G141">
            <v>309.14402173913044</v>
          </cell>
          <cell r="H141">
            <v>220.96195652173913</v>
          </cell>
          <cell r="I141">
            <v>0</v>
          </cell>
          <cell r="J141">
            <v>215.89402173913041</v>
          </cell>
          <cell r="K141">
            <v>1148</v>
          </cell>
        </row>
        <row r="142">
          <cell r="A142">
            <v>43005</v>
          </cell>
          <cell r="B142">
            <v>1298</v>
          </cell>
          <cell r="C142">
            <v>63</v>
          </cell>
          <cell r="D142">
            <v>50</v>
          </cell>
          <cell r="F142">
            <v>2959.0000000000005</v>
          </cell>
          <cell r="G142">
            <v>859.51352410819288</v>
          </cell>
          <cell r="H142">
            <v>1188.9357114856923</v>
          </cell>
          <cell r="I142">
            <v>0</v>
          </cell>
          <cell r="J142">
            <v>910.55076440611526</v>
          </cell>
          <cell r="K142">
            <v>4370</v>
          </cell>
        </row>
        <row r="143">
          <cell r="A143">
            <v>43010</v>
          </cell>
          <cell r="B143">
            <v>407</v>
          </cell>
          <cell r="C143">
            <v>0</v>
          </cell>
          <cell r="D143">
            <v>0</v>
          </cell>
          <cell r="F143">
            <v>699.99999999999977</v>
          </cell>
          <cell r="G143">
            <v>422.43478260869551</v>
          </cell>
          <cell r="H143">
            <v>142.43478260869557</v>
          </cell>
          <cell r="I143">
            <v>0</v>
          </cell>
          <cell r="J143">
            <v>135.13043478260866</v>
          </cell>
          <cell r="K143">
            <v>1106.9999999999998</v>
          </cell>
        </row>
        <row r="144">
          <cell r="A144">
            <v>43018</v>
          </cell>
          <cell r="B144">
            <v>521</v>
          </cell>
          <cell r="C144">
            <v>0</v>
          </cell>
          <cell r="D144">
            <v>7</v>
          </cell>
          <cell r="F144">
            <v>958</v>
          </cell>
          <cell r="G144">
            <v>261.56996587030716</v>
          </cell>
          <cell r="H144">
            <v>300.80546075085323</v>
          </cell>
          <cell r="I144">
            <v>0</v>
          </cell>
          <cell r="J144">
            <v>395.62457337883956</v>
          </cell>
          <cell r="K144">
            <v>1486</v>
          </cell>
        </row>
        <row r="145">
          <cell r="A145">
            <v>44012</v>
          </cell>
          <cell r="B145">
            <v>328.23665893271459</v>
          </cell>
          <cell r="C145">
            <v>0</v>
          </cell>
          <cell r="D145">
            <v>0</v>
          </cell>
          <cell r="F145">
            <v>426.29831401475241</v>
          </cell>
          <cell r="G145">
            <v>426.29831401475241</v>
          </cell>
          <cell r="H145">
            <v>0</v>
          </cell>
          <cell r="I145">
            <v>0</v>
          </cell>
          <cell r="J145">
            <v>0</v>
          </cell>
          <cell r="K145">
            <v>754.53497294746694</v>
          </cell>
        </row>
        <row r="146">
          <cell r="A146">
            <v>44019</v>
          </cell>
          <cell r="B146">
            <v>584.89281507656062</v>
          </cell>
          <cell r="C146">
            <v>0</v>
          </cell>
          <cell r="D146">
            <v>0</v>
          </cell>
          <cell r="F146">
            <v>956.38548659867809</v>
          </cell>
          <cell r="G146">
            <v>560.28032593655507</v>
          </cell>
          <cell r="H146">
            <v>155.05432275918622</v>
          </cell>
          <cell r="I146">
            <v>241.05083790293654</v>
          </cell>
          <cell r="J146">
            <v>0</v>
          </cell>
          <cell r="K146">
            <v>1541.2783016752387</v>
          </cell>
        </row>
        <row r="147">
          <cell r="A147">
            <v>44021</v>
          </cell>
          <cell r="B147">
            <v>8330</v>
          </cell>
          <cell r="C147">
            <v>547</v>
          </cell>
          <cell r="D147">
            <v>735</v>
          </cell>
          <cell r="F147">
            <v>18153</v>
          </cell>
          <cell r="G147">
            <v>9095.882049993721</v>
          </cell>
          <cell r="H147">
            <v>4131.7970104258266</v>
          </cell>
          <cell r="I147">
            <v>1089.9552819997489</v>
          </cell>
          <cell r="J147">
            <v>3835.3656575807058</v>
          </cell>
          <cell r="K147">
            <v>27765</v>
          </cell>
        </row>
        <row r="148">
          <cell r="A148">
            <v>44034</v>
          </cell>
          <cell r="B148">
            <v>171.77795031055899</v>
          </cell>
          <cell r="C148">
            <v>0</v>
          </cell>
          <cell r="D148">
            <v>0</v>
          </cell>
          <cell r="F148">
            <v>676.1790605200589</v>
          </cell>
          <cell r="G148">
            <v>0</v>
          </cell>
          <cell r="H148">
            <v>321.21630046886349</v>
          </cell>
          <cell r="I148">
            <v>0</v>
          </cell>
          <cell r="J148">
            <v>354.96276005119552</v>
          </cell>
          <cell r="K148">
            <v>847.95701083061795</v>
          </cell>
        </row>
        <row r="149">
          <cell r="A149">
            <v>44040</v>
          </cell>
          <cell r="B149">
            <v>674</v>
          </cell>
          <cell r="C149">
            <v>0</v>
          </cell>
          <cell r="D149">
            <v>8</v>
          </cell>
          <cell r="F149">
            <v>1440</v>
          </cell>
          <cell r="G149">
            <v>675.54030874785599</v>
          </cell>
          <cell r="H149">
            <v>429.77701543739278</v>
          </cell>
          <cell r="I149">
            <v>0</v>
          </cell>
          <cell r="J149">
            <v>334.68267581475124</v>
          </cell>
          <cell r="K149">
            <v>2122</v>
          </cell>
        </row>
        <row r="150">
          <cell r="A150">
            <v>44043</v>
          </cell>
          <cell r="B150">
            <v>141.76334106728538</v>
          </cell>
          <cell r="C150">
            <v>0</v>
          </cell>
          <cell r="D150">
            <v>0</v>
          </cell>
          <cell r="F150">
            <v>291.70168598524765</v>
          </cell>
          <cell r="G150">
            <v>64.085976466455918</v>
          </cell>
          <cell r="H150">
            <v>76.240213382507889</v>
          </cell>
          <cell r="I150">
            <v>0</v>
          </cell>
          <cell r="J150">
            <v>151.3754961362838</v>
          </cell>
          <cell r="K150">
            <v>433.46502705253306</v>
          </cell>
        </row>
        <row r="151">
          <cell r="A151">
            <v>44045</v>
          </cell>
          <cell r="B151">
            <v>77.639751552795019</v>
          </cell>
          <cell r="C151">
            <v>0</v>
          </cell>
          <cell r="D151">
            <v>0</v>
          </cell>
          <cell r="F151">
            <v>57.548479827270214</v>
          </cell>
          <cell r="G151">
            <v>18.366536115086241</v>
          </cell>
          <cell r="H151">
            <v>8.5710501870402442</v>
          </cell>
          <cell r="I151">
            <v>0</v>
          </cell>
          <cell r="J151">
            <v>30.61089352514373</v>
          </cell>
          <cell r="K151">
            <v>135.18823138006525</v>
          </cell>
        </row>
        <row r="152">
          <cell r="A152">
            <v>44073</v>
          </cell>
          <cell r="B152">
            <v>118.40062111801242</v>
          </cell>
          <cell r="C152">
            <v>0</v>
          </cell>
          <cell r="D152">
            <v>0</v>
          </cell>
          <cell r="F152">
            <v>66.11953001431047</v>
          </cell>
          <cell r="G152">
            <v>66.11953001431047</v>
          </cell>
          <cell r="H152">
            <v>0</v>
          </cell>
          <cell r="I152">
            <v>0</v>
          </cell>
          <cell r="J152">
            <v>0</v>
          </cell>
          <cell r="K152">
            <v>184.52015113232289</v>
          </cell>
        </row>
        <row r="153">
          <cell r="A153">
            <v>44083</v>
          </cell>
          <cell r="B153">
            <v>1263</v>
          </cell>
          <cell r="C153">
            <v>54</v>
          </cell>
          <cell r="D153">
            <v>49</v>
          </cell>
          <cell r="F153">
            <v>2619</v>
          </cell>
          <cell r="G153">
            <v>893.51436031331593</v>
          </cell>
          <cell r="H153">
            <v>1083.8420365535248</v>
          </cell>
          <cell r="I153">
            <v>0</v>
          </cell>
          <cell r="J153">
            <v>641.64360313315922</v>
          </cell>
          <cell r="K153">
            <v>3985</v>
          </cell>
        </row>
        <row r="154">
          <cell r="A154">
            <v>44084</v>
          </cell>
          <cell r="B154">
            <v>507</v>
          </cell>
          <cell r="C154">
            <v>31</v>
          </cell>
          <cell r="D154">
            <v>4</v>
          </cell>
          <cell r="F154">
            <v>762.00000000000011</v>
          </cell>
          <cell r="G154">
            <v>440.56334231805931</v>
          </cell>
          <cell r="H154">
            <v>245.44204851752022</v>
          </cell>
          <cell r="I154">
            <v>0</v>
          </cell>
          <cell r="J154">
            <v>75.994609164420481</v>
          </cell>
          <cell r="K154">
            <v>1304</v>
          </cell>
        </row>
        <row r="155">
          <cell r="A155">
            <v>44085</v>
          </cell>
          <cell r="B155">
            <v>338.10718492343932</v>
          </cell>
          <cell r="C155">
            <v>0</v>
          </cell>
          <cell r="D155">
            <v>0</v>
          </cell>
          <cell r="F155">
            <v>399.61451340132226</v>
          </cell>
          <cell r="G155">
            <v>269.02153516559605</v>
          </cell>
          <cell r="H155">
            <v>71.826138029649428</v>
          </cell>
          <cell r="I155">
            <v>0</v>
          </cell>
          <cell r="J155">
            <v>58.7668402060768</v>
          </cell>
          <cell r="K155">
            <v>737.72169832476152</v>
          </cell>
        </row>
        <row r="156">
          <cell r="A156">
            <v>45035</v>
          </cell>
          <cell r="B156">
            <v>1455</v>
          </cell>
          <cell r="C156">
            <v>28</v>
          </cell>
          <cell r="D156">
            <v>76</v>
          </cell>
          <cell r="F156">
            <v>3354</v>
          </cell>
          <cell r="G156">
            <v>1461.5322909585316</v>
          </cell>
          <cell r="H156">
            <v>1109.2596872875595</v>
          </cell>
          <cell r="I156">
            <v>0</v>
          </cell>
          <cell r="J156">
            <v>783.20802175390884</v>
          </cell>
          <cell r="K156">
            <v>4913</v>
          </cell>
        </row>
        <row r="157">
          <cell r="A157">
            <v>45041</v>
          </cell>
          <cell r="B157">
            <v>543</v>
          </cell>
          <cell r="C157">
            <v>0</v>
          </cell>
          <cell r="D157">
            <v>68</v>
          </cell>
          <cell r="F157">
            <v>921</v>
          </cell>
          <cell r="G157">
            <v>437.36483253588517</v>
          </cell>
          <cell r="H157">
            <v>186.18301435406701</v>
          </cell>
          <cell r="I157">
            <v>0</v>
          </cell>
          <cell r="J157">
            <v>297.4521531100479</v>
          </cell>
          <cell r="K157">
            <v>1532</v>
          </cell>
        </row>
        <row r="158">
          <cell r="A158">
            <v>45059</v>
          </cell>
          <cell r="B158">
            <v>523</v>
          </cell>
          <cell r="C158">
            <v>0</v>
          </cell>
          <cell r="D158">
            <v>0</v>
          </cell>
          <cell r="F158">
            <v>1024.0000000000002</v>
          </cell>
          <cell r="G158">
            <v>526.10169491525426</v>
          </cell>
          <cell r="H158">
            <v>301.5593220338983</v>
          </cell>
          <cell r="I158">
            <v>0</v>
          </cell>
          <cell r="J158">
            <v>196.33898305084745</v>
          </cell>
          <cell r="K158">
            <v>1547.0000000000002</v>
          </cell>
        </row>
        <row r="159">
          <cell r="A159">
            <v>46003</v>
          </cell>
          <cell r="B159">
            <v>1409</v>
          </cell>
          <cell r="C159">
            <v>52</v>
          </cell>
          <cell r="D159">
            <v>0</v>
          </cell>
          <cell r="F159">
            <v>2777</v>
          </cell>
          <cell r="G159">
            <v>913.41125362019034</v>
          </cell>
          <cell r="H159">
            <v>974.30533719486971</v>
          </cell>
          <cell r="I159">
            <v>0</v>
          </cell>
          <cell r="J159">
            <v>889.28340918494007</v>
          </cell>
          <cell r="K159">
            <v>4238</v>
          </cell>
        </row>
        <row r="160">
          <cell r="A160">
            <v>46013</v>
          </cell>
          <cell r="B160">
            <v>409.43693693693695</v>
          </cell>
          <cell r="C160">
            <v>0</v>
          </cell>
          <cell r="D160">
            <v>0</v>
          </cell>
          <cell r="F160">
            <v>611.33013428563117</v>
          </cell>
          <cell r="G160">
            <v>211.91065579228808</v>
          </cell>
          <cell r="H160">
            <v>261.9986289795562</v>
          </cell>
          <cell r="I160">
            <v>0</v>
          </cell>
          <cell r="J160">
            <v>137.42084951378683</v>
          </cell>
          <cell r="K160">
            <v>1020.7670712225681</v>
          </cell>
        </row>
        <row r="161">
          <cell r="A161">
            <v>46014</v>
          </cell>
          <cell r="B161">
            <v>1316</v>
          </cell>
          <cell r="C161">
            <v>30</v>
          </cell>
          <cell r="D161">
            <v>7</v>
          </cell>
          <cell r="F161">
            <v>2365</v>
          </cell>
          <cell r="G161">
            <v>1055.7608695652175</v>
          </cell>
          <cell r="H161">
            <v>825</v>
          </cell>
          <cell r="I161">
            <v>0</v>
          </cell>
          <cell r="J161">
            <v>484.23913043478262</v>
          </cell>
          <cell r="K161">
            <v>3718</v>
          </cell>
        </row>
        <row r="162">
          <cell r="A162">
            <v>46021</v>
          </cell>
          <cell r="B162">
            <v>3371</v>
          </cell>
          <cell r="C162">
            <v>182</v>
          </cell>
          <cell r="D162">
            <v>275</v>
          </cell>
          <cell r="F162">
            <v>7440.9999999999991</v>
          </cell>
          <cell r="G162">
            <v>2762.0241793669393</v>
          </cell>
          <cell r="H162">
            <v>2432.7184935521682</v>
          </cell>
          <cell r="I162">
            <v>223.53531652989446</v>
          </cell>
          <cell r="J162">
            <v>2022.7220105509962</v>
          </cell>
          <cell r="K162">
            <v>11269</v>
          </cell>
        </row>
        <row r="163">
          <cell r="A163">
            <v>46024</v>
          </cell>
          <cell r="B163">
            <v>257.18167701863354</v>
          </cell>
          <cell r="C163">
            <v>0</v>
          </cell>
          <cell r="D163">
            <v>0</v>
          </cell>
          <cell r="F163">
            <v>230.15292963836038</v>
          </cell>
          <cell r="G163">
            <v>66.81859247565302</v>
          </cell>
          <cell r="H163">
            <v>85.379312607778857</v>
          </cell>
          <cell r="I163">
            <v>0</v>
          </cell>
          <cell r="J163">
            <v>77.955024554928514</v>
          </cell>
          <cell r="K163">
            <v>487.33460665699391</v>
          </cell>
        </row>
        <row r="164">
          <cell r="A164">
            <v>46025</v>
          </cell>
          <cell r="B164">
            <v>80.563063063063069</v>
          </cell>
          <cell r="C164">
            <v>0</v>
          </cell>
          <cell r="D164">
            <v>0</v>
          </cell>
          <cell r="F164">
            <v>241.6698657143688</v>
          </cell>
          <cell r="G164">
            <v>41.355271138287712</v>
          </cell>
          <cell r="H164">
            <v>34.893510022930258</v>
          </cell>
          <cell r="I164">
            <v>0</v>
          </cell>
          <cell r="J164">
            <v>165.42108455315085</v>
          </cell>
          <cell r="K164">
            <v>322.23292877743188</v>
          </cell>
        </row>
        <row r="165">
          <cell r="A165">
            <v>71004</v>
          </cell>
          <cell r="B165">
            <v>758</v>
          </cell>
          <cell r="C165">
            <v>0</v>
          </cell>
          <cell r="D165">
            <v>0</v>
          </cell>
          <cell r="F165">
            <v>1628.9999999999998</v>
          </cell>
          <cell r="G165">
            <v>369.34109042553189</v>
          </cell>
          <cell r="H165">
            <v>709.43816489361689</v>
          </cell>
          <cell r="I165">
            <v>0</v>
          </cell>
          <cell r="J165">
            <v>550.220744680851</v>
          </cell>
          <cell r="K165">
            <v>2387</v>
          </cell>
        </row>
        <row r="166">
          <cell r="A166">
            <v>71011</v>
          </cell>
          <cell r="B166">
            <v>303</v>
          </cell>
          <cell r="C166">
            <v>0</v>
          </cell>
          <cell r="D166">
            <v>0</v>
          </cell>
          <cell r="F166">
            <v>564</v>
          </cell>
          <cell r="G166">
            <v>195.87434554973822</v>
          </cell>
          <cell r="H166">
            <v>226.38743455497382</v>
          </cell>
          <cell r="I166">
            <v>0</v>
          </cell>
          <cell r="J166">
            <v>141.73821989528795</v>
          </cell>
          <cell r="K166">
            <v>867</v>
          </cell>
        </row>
        <row r="167">
          <cell r="A167">
            <v>71016</v>
          </cell>
          <cell r="B167">
            <v>1815</v>
          </cell>
          <cell r="C167">
            <v>37</v>
          </cell>
          <cell r="D167">
            <v>282</v>
          </cell>
          <cell r="F167">
            <v>4208.9999999999991</v>
          </cell>
          <cell r="G167">
            <v>1555.6184926184926</v>
          </cell>
          <cell r="H167">
            <v>1023.6340326340327</v>
          </cell>
          <cell r="I167">
            <v>371.73504273504273</v>
          </cell>
          <cell r="J167">
            <v>1258.0124320124319</v>
          </cell>
          <cell r="K167">
            <v>6342.9999999999991</v>
          </cell>
        </row>
        <row r="168">
          <cell r="A168">
            <v>71022</v>
          </cell>
          <cell r="B168">
            <v>2764</v>
          </cell>
          <cell r="C168">
            <v>210</v>
          </cell>
          <cell r="D168">
            <v>495</v>
          </cell>
          <cell r="F168">
            <v>7662</v>
          </cell>
          <cell r="G168">
            <v>3004.3780008729814</v>
          </cell>
          <cell r="H168">
            <v>2131.4919249236141</v>
          </cell>
          <cell r="I168">
            <v>869.54168485377556</v>
          </cell>
          <cell r="J168">
            <v>1656.5883893496291</v>
          </cell>
          <cell r="K168">
            <v>11131</v>
          </cell>
        </row>
        <row r="169">
          <cell r="A169">
            <v>71024</v>
          </cell>
          <cell r="B169">
            <v>835.26915520628688</v>
          </cell>
          <cell r="C169">
            <v>0</v>
          </cell>
          <cell r="D169">
            <v>0</v>
          </cell>
          <cell r="F169">
            <v>1633.7173941930771</v>
          </cell>
          <cell r="G169">
            <v>616.20590667602244</v>
          </cell>
          <cell r="H169">
            <v>542.59364036790419</v>
          </cell>
          <cell r="I169">
            <v>0</v>
          </cell>
          <cell r="J169">
            <v>474.91784714915025</v>
          </cell>
          <cell r="K169">
            <v>2468.9865493993639</v>
          </cell>
        </row>
        <row r="170">
          <cell r="A170">
            <v>71034</v>
          </cell>
          <cell r="B170">
            <v>358</v>
          </cell>
          <cell r="C170">
            <v>73</v>
          </cell>
          <cell r="D170">
            <v>0</v>
          </cell>
          <cell r="F170">
            <v>623</v>
          </cell>
          <cell r="G170">
            <v>242.53321033210335</v>
          </cell>
          <cell r="H170">
            <v>190.80811808118082</v>
          </cell>
          <cell r="I170">
            <v>0</v>
          </cell>
          <cell r="J170">
            <v>189.65867158671585</v>
          </cell>
          <cell r="K170">
            <v>1054</v>
          </cell>
        </row>
        <row r="171">
          <cell r="A171">
            <v>71037</v>
          </cell>
          <cell r="B171">
            <v>186.73084479371315</v>
          </cell>
          <cell r="C171">
            <v>0</v>
          </cell>
          <cell r="D171">
            <v>0</v>
          </cell>
          <cell r="F171">
            <v>289.28260580692307</v>
          </cell>
          <cell r="G171">
            <v>193.24546541758019</v>
          </cell>
          <cell r="H171">
            <v>96.037140389342895</v>
          </cell>
          <cell r="I171">
            <v>0</v>
          </cell>
          <cell r="J171">
            <v>0</v>
          </cell>
          <cell r="K171">
            <v>476.01345060063625</v>
          </cell>
        </row>
        <row r="172">
          <cell r="A172">
            <v>71053</v>
          </cell>
          <cell r="B172">
            <v>1169</v>
          </cell>
          <cell r="C172">
            <v>131</v>
          </cell>
          <cell r="D172">
            <v>0</v>
          </cell>
          <cell r="F172">
            <v>2738</v>
          </cell>
          <cell r="G172">
            <v>965.63392857142867</v>
          </cell>
          <cell r="H172">
            <v>928.96428571428578</v>
          </cell>
          <cell r="I172">
            <v>0</v>
          </cell>
          <cell r="J172">
            <v>843.40178571428578</v>
          </cell>
          <cell r="K172">
            <v>4038</v>
          </cell>
        </row>
        <row r="173">
          <cell r="A173">
            <v>71057</v>
          </cell>
          <cell r="B173">
            <v>643</v>
          </cell>
          <cell r="C173">
            <v>0</v>
          </cell>
          <cell r="D173">
            <v>22</v>
          </cell>
          <cell r="F173">
            <v>1215</v>
          </cell>
          <cell r="G173">
            <v>425.50632911392404</v>
          </cell>
          <cell r="H173">
            <v>492.15189873417722</v>
          </cell>
          <cell r="I173">
            <v>0</v>
          </cell>
          <cell r="J173">
            <v>297.34177215189879</v>
          </cell>
          <cell r="K173">
            <v>1880</v>
          </cell>
        </row>
        <row r="174">
          <cell r="A174">
            <v>71066</v>
          </cell>
          <cell r="B174">
            <v>418</v>
          </cell>
          <cell r="C174">
            <v>0</v>
          </cell>
          <cell r="D174">
            <v>0</v>
          </cell>
          <cell r="F174">
            <v>799.99999999999989</v>
          </cell>
          <cell r="G174">
            <v>319.76401179940996</v>
          </cell>
          <cell r="H174">
            <v>329.20353982300878</v>
          </cell>
          <cell r="I174">
            <v>0</v>
          </cell>
          <cell r="J174">
            <v>151.03244837758112</v>
          </cell>
          <cell r="K174">
            <v>1218</v>
          </cell>
        </row>
        <row r="175">
          <cell r="A175">
            <v>71070</v>
          </cell>
          <cell r="B175">
            <v>857</v>
          </cell>
          <cell r="C175">
            <v>77</v>
          </cell>
          <cell r="D175">
            <v>0</v>
          </cell>
          <cell r="F175">
            <v>1312</v>
          </cell>
          <cell r="G175">
            <v>659.64444444444439</v>
          </cell>
          <cell r="H175">
            <v>421.54074074074077</v>
          </cell>
          <cell r="I175">
            <v>0</v>
          </cell>
          <cell r="J175">
            <v>230.81481481481481</v>
          </cell>
          <cell r="K175">
            <v>2246</v>
          </cell>
        </row>
        <row r="176">
          <cell r="A176">
            <v>72003</v>
          </cell>
          <cell r="B176">
            <v>189.5915343915344</v>
          </cell>
          <cell r="C176">
            <v>0</v>
          </cell>
          <cell r="D176">
            <v>0</v>
          </cell>
          <cell r="F176">
            <v>264.23006343143675</v>
          </cell>
          <cell r="G176">
            <v>0</v>
          </cell>
          <cell r="H176">
            <v>171.97732576787479</v>
          </cell>
          <cell r="I176">
            <v>0</v>
          </cell>
          <cell r="J176">
            <v>92.252737663561973</v>
          </cell>
          <cell r="K176">
            <v>453.82159782297117</v>
          </cell>
        </row>
        <row r="177">
          <cell r="A177">
            <v>72004</v>
          </cell>
          <cell r="B177">
            <v>763.40846560846546</v>
          </cell>
          <cell r="C177">
            <v>0</v>
          </cell>
          <cell r="D177">
            <v>29</v>
          </cell>
          <cell r="F177">
            <v>1657.7699365685635</v>
          </cell>
          <cell r="G177">
            <v>531.75896525982705</v>
          </cell>
          <cell r="H177">
            <v>621.52169657505419</v>
          </cell>
          <cell r="I177">
            <v>0</v>
          </cell>
          <cell r="J177">
            <v>504.48927473368207</v>
          </cell>
          <cell r="K177">
            <v>2450.1784021770291</v>
          </cell>
        </row>
        <row r="178">
          <cell r="A178">
            <v>72018</v>
          </cell>
          <cell r="B178">
            <v>300.50574712643686</v>
          </cell>
          <cell r="K178">
            <v>300.50574712643686</v>
          </cell>
        </row>
        <row r="179">
          <cell r="A179">
            <v>72020</v>
          </cell>
          <cell r="B179">
            <v>737</v>
          </cell>
          <cell r="C179">
            <v>108</v>
          </cell>
          <cell r="D179">
            <v>0</v>
          </cell>
          <cell r="E179"/>
          <cell r="F179">
            <v>1494</v>
          </cell>
          <cell r="G179">
            <v>502.51607584501238</v>
          </cell>
          <cell r="H179">
            <v>580.11046990931573</v>
          </cell>
          <cell r="I179">
            <v>0</v>
          </cell>
          <cell r="J179">
            <v>411.37345424567189</v>
          </cell>
          <cell r="K179">
            <v>2339</v>
          </cell>
        </row>
        <row r="180">
          <cell r="A180">
            <v>72021</v>
          </cell>
          <cell r="B180">
            <v>731.49425287356337</v>
          </cell>
          <cell r="C180"/>
          <cell r="D180"/>
          <cell r="E180"/>
          <cell r="F180">
            <v>2256</v>
          </cell>
          <cell r="G180">
            <v>539.45670329670327</v>
          </cell>
          <cell r="H180">
            <v>688.20395604395605</v>
          </cell>
          <cell r="I180">
            <v>0</v>
          </cell>
          <cell r="J180">
            <v>1028.3393406593407</v>
          </cell>
          <cell r="K180">
            <v>2987.4942528735633</v>
          </cell>
        </row>
        <row r="181">
          <cell r="A181">
            <v>72030</v>
          </cell>
          <cell r="B181">
            <v>396</v>
          </cell>
          <cell r="C181"/>
          <cell r="D181"/>
          <cell r="E181"/>
          <cell r="F181">
            <v>705</v>
          </cell>
          <cell r="G181">
            <v>357.16887417218544</v>
          </cell>
          <cell r="H181">
            <v>180.91887417218541</v>
          </cell>
          <cell r="I181"/>
          <cell r="J181">
            <v>166.91225165562912</v>
          </cell>
          <cell r="K181">
            <v>1101</v>
          </cell>
        </row>
        <row r="182">
          <cell r="A182">
            <v>72037</v>
          </cell>
          <cell r="B182">
            <v>147.1969111969112</v>
          </cell>
          <cell r="C182">
            <v>0</v>
          </cell>
          <cell r="D182">
            <v>0</v>
          </cell>
          <cell r="F182">
            <v>200.76307319185793</v>
          </cell>
          <cell r="G182">
            <v>126.54733997401472</v>
          </cell>
          <cell r="H182">
            <v>74.215733217843223</v>
          </cell>
          <cell r="I182">
            <v>0</v>
          </cell>
          <cell r="J182">
            <v>0</v>
          </cell>
          <cell r="K182">
            <v>347.95998438876916</v>
          </cell>
        </row>
        <row r="183">
          <cell r="A183">
            <v>72038</v>
          </cell>
          <cell r="B183">
            <v>419</v>
          </cell>
          <cell r="C183">
            <v>0</v>
          </cell>
          <cell r="D183">
            <v>0</v>
          </cell>
          <cell r="F183">
            <v>667</v>
          </cell>
          <cell r="G183">
            <v>586.00714285714275</v>
          </cell>
          <cell r="H183">
            <v>80.992857142857147</v>
          </cell>
          <cell r="I183">
            <v>0</v>
          </cell>
          <cell r="J183">
            <v>0</v>
          </cell>
          <cell r="K183">
            <v>1086</v>
          </cell>
        </row>
        <row r="184">
          <cell r="A184">
            <v>72039</v>
          </cell>
          <cell r="B184">
            <v>541</v>
          </cell>
          <cell r="C184">
            <v>28</v>
          </cell>
          <cell r="D184">
            <v>0</v>
          </cell>
          <cell r="F184">
            <v>1047.0000000000002</v>
          </cell>
          <cell r="G184">
            <v>419.26072607260727</v>
          </cell>
          <cell r="H184">
            <v>399.6798679867988</v>
          </cell>
          <cell r="I184">
            <v>0</v>
          </cell>
          <cell r="J184">
            <v>228.0594059405941</v>
          </cell>
          <cell r="K184">
            <v>1616.0000000000002</v>
          </cell>
        </row>
        <row r="185">
          <cell r="A185">
            <v>72041</v>
          </cell>
          <cell r="B185">
            <v>576</v>
          </cell>
          <cell r="C185">
            <v>0</v>
          </cell>
          <cell r="D185">
            <v>0</v>
          </cell>
          <cell r="F185">
            <v>1032</v>
          </cell>
          <cell r="G185">
            <v>668.07859358841779</v>
          </cell>
          <cell r="H185">
            <v>274.27507755946226</v>
          </cell>
          <cell r="I185">
            <v>0</v>
          </cell>
          <cell r="J185">
            <v>89.646328852119964</v>
          </cell>
          <cell r="K185">
            <v>1608</v>
          </cell>
        </row>
        <row r="186">
          <cell r="A186">
            <v>72043</v>
          </cell>
          <cell r="B186">
            <v>911.80308880308871</v>
          </cell>
          <cell r="C186">
            <v>72</v>
          </cell>
          <cell r="D186">
            <v>11</v>
          </cell>
          <cell r="F186">
            <v>2050.2369268081425</v>
          </cell>
          <cell r="G186">
            <v>630.69730989965819</v>
          </cell>
          <cell r="H186">
            <v>685.29498747306127</v>
          </cell>
          <cell r="I186">
            <v>33.888213666250287</v>
          </cell>
          <cell r="J186">
            <v>700.35641576917271</v>
          </cell>
          <cell r="K186">
            <v>3045.040015611231</v>
          </cell>
        </row>
        <row r="187">
          <cell r="A187">
            <v>73006</v>
          </cell>
          <cell r="B187">
            <v>1132.2316865417376</v>
          </cell>
          <cell r="C187">
            <v>0</v>
          </cell>
          <cell r="D187">
            <v>0</v>
          </cell>
          <cell r="F187">
            <v>1620.1363392514806</v>
          </cell>
          <cell r="G187">
            <v>883.5004733676883</v>
          </cell>
          <cell r="H187">
            <v>351.54992657562468</v>
          </cell>
          <cell r="I187">
            <v>0</v>
          </cell>
          <cell r="J187">
            <v>385.08593930816784</v>
          </cell>
          <cell r="K187">
            <v>2752.3680257932183</v>
          </cell>
        </row>
        <row r="188">
          <cell r="A188">
            <v>73009</v>
          </cell>
          <cell r="B188">
            <v>285.77898248540447</v>
          </cell>
          <cell r="C188">
            <v>0</v>
          </cell>
          <cell r="D188">
            <v>0</v>
          </cell>
          <cell r="F188">
            <v>420.07075783989484</v>
          </cell>
          <cell r="G188">
            <v>289.12600788980291</v>
          </cell>
          <cell r="H188">
            <v>130.94474995009193</v>
          </cell>
          <cell r="I188">
            <v>0</v>
          </cell>
          <cell r="J188">
            <v>0</v>
          </cell>
          <cell r="K188">
            <v>705.84974032529931</v>
          </cell>
        </row>
        <row r="189">
          <cell r="A189">
            <v>73032</v>
          </cell>
          <cell r="B189">
            <v>0</v>
          </cell>
          <cell r="C189">
            <v>0</v>
          </cell>
          <cell r="D189">
            <v>0</v>
          </cell>
          <cell r="F189">
            <v>577.39004396482017</v>
          </cell>
          <cell r="G189">
            <v>0</v>
          </cell>
          <cell r="H189">
            <v>376.05563985684682</v>
          </cell>
          <cell r="I189">
            <v>0</v>
          </cell>
          <cell r="J189">
            <v>201.3344041079734</v>
          </cell>
          <cell r="K189">
            <v>577.39004396482017</v>
          </cell>
        </row>
        <row r="190">
          <cell r="A190">
            <v>73042</v>
          </cell>
          <cell r="B190">
            <v>455</v>
          </cell>
          <cell r="C190">
            <v>0</v>
          </cell>
          <cell r="D190">
            <v>0</v>
          </cell>
          <cell r="F190">
            <v>945</v>
          </cell>
          <cell r="G190">
            <v>362.16577540106954</v>
          </cell>
          <cell r="H190">
            <v>237.51336898395724</v>
          </cell>
          <cell r="I190">
            <v>0</v>
          </cell>
          <cell r="J190">
            <v>345.32085561497325</v>
          </cell>
          <cell r="K190">
            <v>1400</v>
          </cell>
        </row>
        <row r="191">
          <cell r="A191">
            <v>73083</v>
          </cell>
          <cell r="B191">
            <v>951.22101751459547</v>
          </cell>
          <cell r="C191">
            <v>0</v>
          </cell>
          <cell r="D191">
            <v>0</v>
          </cell>
          <cell r="F191">
            <v>2003.9292421601051</v>
          </cell>
          <cell r="G191">
            <v>544.3289708646746</v>
          </cell>
          <cell r="H191">
            <v>750.29128416482172</v>
          </cell>
          <cell r="I191">
            <v>0</v>
          </cell>
          <cell r="J191">
            <v>709.3089871306089</v>
          </cell>
          <cell r="K191">
            <v>2955.1502596747005</v>
          </cell>
        </row>
        <row r="192">
          <cell r="A192">
            <v>73107</v>
          </cell>
          <cell r="B192">
            <v>935</v>
          </cell>
          <cell r="C192">
            <v>85</v>
          </cell>
          <cell r="D192">
            <v>16</v>
          </cell>
          <cell r="F192">
            <v>1970</v>
          </cell>
          <cell r="G192">
            <v>360.98854731766124</v>
          </cell>
          <cell r="H192">
            <v>777.78782399035561</v>
          </cell>
          <cell r="I192">
            <v>0</v>
          </cell>
          <cell r="J192">
            <v>831.22362869198309</v>
          </cell>
          <cell r="K192">
            <v>3006</v>
          </cell>
        </row>
        <row r="193">
          <cell r="A193">
            <v>73109</v>
          </cell>
          <cell r="B193">
            <v>139.76831345826238</v>
          </cell>
          <cell r="C193">
            <v>0</v>
          </cell>
          <cell r="D193">
            <v>0</v>
          </cell>
          <cell r="F193">
            <v>214.47361678369919</v>
          </cell>
          <cell r="G193">
            <v>168.10094288452098</v>
          </cell>
          <cell r="H193">
            <v>46.372673899178196</v>
          </cell>
          <cell r="I193">
            <v>0</v>
          </cell>
          <cell r="J193">
            <v>0</v>
          </cell>
          <cell r="K193">
            <v>354.24193024196154</v>
          </cell>
        </row>
      </sheetData>
      <sheetData sheetId="6">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48.148464163822531</v>
          </cell>
          <cell r="C2">
            <v>0</v>
          </cell>
          <cell r="D2">
            <v>0</v>
          </cell>
          <cell r="F2">
            <v>0</v>
          </cell>
          <cell r="G2">
            <v>0</v>
          </cell>
          <cell r="H2">
            <v>0</v>
          </cell>
          <cell r="I2">
            <v>0</v>
          </cell>
          <cell r="J2">
            <v>0</v>
          </cell>
          <cell r="K2">
            <v>48.148464163822531</v>
          </cell>
        </row>
        <row r="3">
          <cell r="A3">
            <v>11002</v>
          </cell>
          <cell r="B3">
            <v>12570</v>
          </cell>
          <cell r="C3">
            <v>1415</v>
          </cell>
          <cell r="D3">
            <v>395</v>
          </cell>
          <cell r="F3">
            <v>26374</v>
          </cell>
          <cell r="G3">
            <v>9852.3495414896024</v>
          </cell>
          <cell r="H3">
            <v>7013.7969134421846</v>
          </cell>
          <cell r="I3">
            <v>1650.5133527175126</v>
          </cell>
          <cell r="J3">
            <v>7857.3401923507045</v>
          </cell>
          <cell r="K3">
            <v>40754</v>
          </cell>
        </row>
        <row r="4">
          <cell r="A4">
            <v>11004</v>
          </cell>
          <cell r="B4">
            <v>456.10434782608689</v>
          </cell>
          <cell r="C4">
            <v>0</v>
          </cell>
          <cell r="D4">
            <v>0</v>
          </cell>
          <cell r="F4">
            <v>748.82791195080654</v>
          </cell>
          <cell r="G4">
            <v>748.82791195080654</v>
          </cell>
          <cell r="H4">
            <v>0</v>
          </cell>
          <cell r="I4">
            <v>0</v>
          </cell>
          <cell r="J4">
            <v>0</v>
          </cell>
          <cell r="K4">
            <v>1204.9322597768935</v>
          </cell>
        </row>
        <row r="5">
          <cell r="A5">
            <v>11005</v>
          </cell>
          <cell r="B5">
            <v>1039.6444444444444</v>
          </cell>
          <cell r="C5">
            <v>0</v>
          </cell>
          <cell r="D5">
            <v>0</v>
          </cell>
          <cell r="F5">
            <v>2201.7167956503249</v>
          </cell>
          <cell r="G5">
            <v>693.07490191179977</v>
          </cell>
          <cell r="H5">
            <v>964.23260522774558</v>
          </cell>
          <cell r="I5">
            <v>0</v>
          </cell>
          <cell r="J5">
            <v>544.40928851077922</v>
          </cell>
          <cell r="K5">
            <v>3241.3612400947695</v>
          </cell>
        </row>
        <row r="6">
          <cell r="A6">
            <v>11007</v>
          </cell>
          <cell r="B6">
            <v>411.89565217391311</v>
          </cell>
          <cell r="C6">
            <v>0</v>
          </cell>
          <cell r="D6">
            <v>0</v>
          </cell>
          <cell r="F6">
            <v>495.17208804919341</v>
          </cell>
          <cell r="G6">
            <v>102.48659774438643</v>
          </cell>
          <cell r="H6">
            <v>248.12544717061976</v>
          </cell>
          <cell r="I6">
            <v>0</v>
          </cell>
          <cell r="J6">
            <v>144.56004313418714</v>
          </cell>
          <cell r="K6">
            <v>907.06774022310651</v>
          </cell>
        </row>
        <row r="7">
          <cell r="A7">
            <v>11008</v>
          </cell>
          <cell r="B7">
            <v>1471</v>
          </cell>
          <cell r="C7">
            <v>0</v>
          </cell>
          <cell r="D7">
            <v>0</v>
          </cell>
          <cell r="F7">
            <v>2900</v>
          </cell>
          <cell r="G7">
            <v>1693.0966469428008</v>
          </cell>
          <cell r="H7">
            <v>709.27021696252461</v>
          </cell>
          <cell r="I7">
            <v>0</v>
          </cell>
          <cell r="J7">
            <v>497.63313609467451</v>
          </cell>
          <cell r="K7">
            <v>4371</v>
          </cell>
        </row>
        <row r="8">
          <cell r="A8">
            <v>11013</v>
          </cell>
          <cell r="B8">
            <v>563.82147165259346</v>
          </cell>
          <cell r="C8">
            <v>0</v>
          </cell>
          <cell r="D8">
            <v>10</v>
          </cell>
          <cell r="F8">
            <v>618.40641103914675</v>
          </cell>
          <cell r="G8">
            <v>319.50997903689256</v>
          </cell>
          <cell r="H8">
            <v>119.81624213883471</v>
          </cell>
          <cell r="I8">
            <v>0</v>
          </cell>
          <cell r="J8">
            <v>179.0801898634196</v>
          </cell>
          <cell r="K8">
            <v>1192.2278826917402</v>
          </cell>
        </row>
        <row r="9">
          <cell r="A9">
            <v>11016</v>
          </cell>
          <cell r="B9">
            <v>470</v>
          </cell>
          <cell r="C9">
            <v>0</v>
          </cell>
          <cell r="D9">
            <v>0</v>
          </cell>
          <cell r="F9">
            <v>676</v>
          </cell>
          <cell r="G9">
            <v>460.61241379310343</v>
          </cell>
          <cell r="H9">
            <v>98.835862068965525</v>
          </cell>
          <cell r="I9">
            <v>0</v>
          </cell>
          <cell r="J9">
            <v>116.55172413793105</v>
          </cell>
          <cell r="K9">
            <v>1146</v>
          </cell>
        </row>
        <row r="10">
          <cell r="A10">
            <v>11021</v>
          </cell>
          <cell r="B10">
            <v>328.17852834740648</v>
          </cell>
          <cell r="C10">
            <v>0</v>
          </cell>
          <cell r="D10">
            <v>0</v>
          </cell>
          <cell r="F10">
            <v>479.59358896085314</v>
          </cell>
          <cell r="G10">
            <v>479.59358896085314</v>
          </cell>
          <cell r="H10">
            <v>0</v>
          </cell>
          <cell r="I10">
            <v>0</v>
          </cell>
          <cell r="J10">
            <v>0</v>
          </cell>
          <cell r="K10">
            <v>807.77211730825957</v>
          </cell>
        </row>
        <row r="11">
          <cell r="A11">
            <v>11022</v>
          </cell>
          <cell r="B11">
            <v>590.99099099099078</v>
          </cell>
          <cell r="C11">
            <v>0</v>
          </cell>
          <cell r="D11">
            <v>0</v>
          </cell>
          <cell r="F11">
            <v>1269.5470101952455</v>
          </cell>
          <cell r="G11">
            <v>422.40011429786352</v>
          </cell>
          <cell r="H11">
            <v>465.81345937847726</v>
          </cell>
          <cell r="I11">
            <v>0</v>
          </cell>
          <cell r="J11">
            <v>381.33343651890459</v>
          </cell>
          <cell r="K11">
            <v>1860.5380011862362</v>
          </cell>
        </row>
        <row r="12">
          <cell r="A12">
            <v>11023</v>
          </cell>
          <cell r="B12">
            <v>652</v>
          </cell>
          <cell r="C12">
            <v>123</v>
          </cell>
          <cell r="D12">
            <v>0</v>
          </cell>
          <cell r="F12">
            <v>1069</v>
          </cell>
          <cell r="G12">
            <v>479.02686202686209</v>
          </cell>
          <cell r="H12">
            <v>297.59706959706961</v>
          </cell>
          <cell r="I12">
            <v>0</v>
          </cell>
          <cell r="J12">
            <v>292.37606837606842</v>
          </cell>
          <cell r="K12">
            <v>1844</v>
          </cell>
        </row>
        <row r="13">
          <cell r="A13">
            <v>11024</v>
          </cell>
          <cell r="B13">
            <v>1205.8515358361776</v>
          </cell>
          <cell r="C13">
            <v>0</v>
          </cell>
          <cell r="D13">
            <v>0</v>
          </cell>
          <cell r="F13">
            <v>2418</v>
          </cell>
          <cell r="G13">
            <v>1301.7421441774491</v>
          </cell>
          <cell r="H13">
            <v>849.20517560073938</v>
          </cell>
          <cell r="I13">
            <v>0</v>
          </cell>
          <cell r="J13">
            <v>267.05268022181144</v>
          </cell>
          <cell r="K13">
            <v>3623.8515358361774</v>
          </cell>
        </row>
        <row r="14">
          <cell r="A14">
            <v>11029</v>
          </cell>
          <cell r="B14">
            <v>496</v>
          </cell>
          <cell r="C14">
            <v>0</v>
          </cell>
          <cell r="D14">
            <v>0</v>
          </cell>
          <cell r="F14">
            <v>1499</v>
          </cell>
          <cell r="G14">
            <v>875.34472511144133</v>
          </cell>
          <cell r="H14">
            <v>340.78306092124808</v>
          </cell>
          <cell r="I14">
            <v>0</v>
          </cell>
          <cell r="J14">
            <v>282.87221396731047</v>
          </cell>
          <cell r="K14">
            <v>1995</v>
          </cell>
        </row>
        <row r="15">
          <cell r="A15">
            <v>11030</v>
          </cell>
          <cell r="B15">
            <v>48.355555555555554</v>
          </cell>
          <cell r="C15">
            <v>0</v>
          </cell>
          <cell r="D15">
            <v>8</v>
          </cell>
          <cell r="F15">
            <v>244.28320434967557</v>
          </cell>
          <cell r="G15">
            <v>0</v>
          </cell>
          <cell r="H15">
            <v>36.228441323045104</v>
          </cell>
          <cell r="I15">
            <v>0</v>
          </cell>
          <cell r="J15">
            <v>208.05476302663044</v>
          </cell>
          <cell r="K15">
            <v>300.63875990523115</v>
          </cell>
        </row>
        <row r="16">
          <cell r="A16">
            <v>11039</v>
          </cell>
          <cell r="B16">
            <v>303.16555183946491</v>
          </cell>
          <cell r="C16">
            <v>0</v>
          </cell>
          <cell r="D16">
            <v>0</v>
          </cell>
          <cell r="F16">
            <v>632.43735166921579</v>
          </cell>
          <cell r="G16">
            <v>246.75424540536616</v>
          </cell>
          <cell r="H16">
            <v>263.34276610488655</v>
          </cell>
          <cell r="I16">
            <v>0</v>
          </cell>
          <cell r="J16">
            <v>122.34034015896306</v>
          </cell>
          <cell r="K16">
            <v>935.6029035086807</v>
          </cell>
        </row>
        <row r="17">
          <cell r="A17">
            <v>11040</v>
          </cell>
          <cell r="B17">
            <v>1065</v>
          </cell>
          <cell r="C17">
            <v>0</v>
          </cell>
          <cell r="D17">
            <v>7</v>
          </cell>
          <cell r="F17">
            <v>2206</v>
          </cell>
          <cell r="G17">
            <v>835.58768554150629</v>
          </cell>
          <cell r="H17">
            <v>728.86531061022538</v>
          </cell>
          <cell r="I17">
            <v>0</v>
          </cell>
          <cell r="J17">
            <v>641.54700384826833</v>
          </cell>
          <cell r="K17">
            <v>3278</v>
          </cell>
        </row>
        <row r="18">
          <cell r="A18">
            <v>11044</v>
          </cell>
          <cell r="B18">
            <v>470</v>
          </cell>
          <cell r="C18">
            <v>0</v>
          </cell>
          <cell r="D18">
            <v>8</v>
          </cell>
          <cell r="F18">
            <v>1030</v>
          </cell>
          <cell r="G18">
            <v>0</v>
          </cell>
          <cell r="H18">
            <v>517.06412825651307</v>
          </cell>
          <cell r="I18">
            <v>0</v>
          </cell>
          <cell r="J18">
            <v>512.93587174348693</v>
          </cell>
          <cell r="K18">
            <v>1508</v>
          </cell>
        </row>
        <row r="19">
          <cell r="A19">
            <v>11050</v>
          </cell>
          <cell r="B19">
            <v>319.83444816053509</v>
          </cell>
          <cell r="C19">
            <v>0</v>
          </cell>
          <cell r="D19">
            <v>0</v>
          </cell>
          <cell r="F19">
            <v>495.56264833078444</v>
          </cell>
          <cell r="G19">
            <v>364.17129898212124</v>
          </cell>
          <cell r="H19">
            <v>131.39134934866308</v>
          </cell>
          <cell r="I19">
            <v>0</v>
          </cell>
          <cell r="J19">
            <v>0</v>
          </cell>
          <cell r="K19">
            <v>815.39709649131953</v>
          </cell>
        </row>
        <row r="20">
          <cell r="A20">
            <v>11053</v>
          </cell>
          <cell r="B20">
            <v>209.00900900900899</v>
          </cell>
          <cell r="C20">
            <v>0</v>
          </cell>
          <cell r="D20">
            <v>0</v>
          </cell>
          <cell r="F20">
            <v>564.45298980475479</v>
          </cell>
          <cell r="G20">
            <v>0</v>
          </cell>
          <cell r="H20">
            <v>435.63591744267382</v>
          </cell>
          <cell r="I20">
            <v>0</v>
          </cell>
          <cell r="J20">
            <v>128.81707236208098</v>
          </cell>
          <cell r="K20">
            <v>773.46199881376378</v>
          </cell>
        </row>
        <row r="21">
          <cell r="A21">
            <v>11054</v>
          </cell>
          <cell r="B21">
            <v>211.5705705705706</v>
          </cell>
          <cell r="C21">
            <v>0</v>
          </cell>
          <cell r="D21">
            <v>0</v>
          </cell>
          <cell r="F21">
            <v>421.80693121497802</v>
          </cell>
          <cell r="G21">
            <v>0</v>
          </cell>
          <cell r="H21">
            <v>236.29479193369778</v>
          </cell>
          <cell r="I21">
            <v>0</v>
          </cell>
          <cell r="J21">
            <v>185.51213928128024</v>
          </cell>
          <cell r="K21">
            <v>633.37750178554859</v>
          </cell>
        </row>
        <row r="22">
          <cell r="A22">
            <v>11057</v>
          </cell>
          <cell r="B22">
            <v>1287.4294294294295</v>
          </cell>
          <cell r="C22">
            <v>0</v>
          </cell>
          <cell r="D22">
            <v>0</v>
          </cell>
          <cell r="F22">
            <v>2687.1930687850227</v>
          </cell>
          <cell r="G22">
            <v>1298.015773009882</v>
          </cell>
          <cell r="H22">
            <v>870.17817185019999</v>
          </cell>
          <cell r="I22">
            <v>143.99376891330689</v>
          </cell>
          <cell r="J22">
            <v>375.0053550116337</v>
          </cell>
          <cell r="K22">
            <v>3974.6224982144522</v>
          </cell>
        </row>
        <row r="23">
          <cell r="A23">
            <v>12002</v>
          </cell>
          <cell r="B23">
            <v>372</v>
          </cell>
          <cell r="C23">
            <v>0</v>
          </cell>
          <cell r="D23">
            <v>0</v>
          </cell>
          <cell r="F23">
            <v>639</v>
          </cell>
          <cell r="G23">
            <v>410.71450858034325</v>
          </cell>
          <cell r="H23">
            <v>156.51014040561623</v>
          </cell>
          <cell r="I23">
            <v>0</v>
          </cell>
          <cell r="J23">
            <v>71.775351014040567</v>
          </cell>
          <cell r="K23">
            <v>1011</v>
          </cell>
        </row>
        <row r="24">
          <cell r="A24">
            <v>12007</v>
          </cell>
          <cell r="B24">
            <v>499</v>
          </cell>
          <cell r="C24">
            <v>0</v>
          </cell>
          <cell r="D24">
            <v>0</v>
          </cell>
          <cell r="F24">
            <v>788.00000000000023</v>
          </cell>
          <cell r="G24">
            <v>370.52331606217621</v>
          </cell>
          <cell r="H24">
            <v>287.84455958549222</v>
          </cell>
          <cell r="I24">
            <v>0</v>
          </cell>
          <cell r="J24">
            <v>129.6321243523316</v>
          </cell>
          <cell r="K24">
            <v>1287.0000000000002</v>
          </cell>
        </row>
        <row r="25">
          <cell r="A25">
            <v>12009</v>
          </cell>
          <cell r="B25">
            <v>498</v>
          </cell>
          <cell r="C25">
            <v>0</v>
          </cell>
          <cell r="D25">
            <v>173</v>
          </cell>
          <cell r="F25">
            <v>1010</v>
          </cell>
          <cell r="G25">
            <v>265.13904338153509</v>
          </cell>
          <cell r="H25">
            <v>429.16573971078975</v>
          </cell>
          <cell r="I25">
            <v>0</v>
          </cell>
          <cell r="J25">
            <v>315.69521690767522</v>
          </cell>
          <cell r="K25">
            <v>1681</v>
          </cell>
        </row>
        <row r="26">
          <cell r="A26">
            <v>12014</v>
          </cell>
          <cell r="B26">
            <v>921</v>
          </cell>
          <cell r="C26">
            <v>0</v>
          </cell>
          <cell r="D26">
            <v>0</v>
          </cell>
          <cell r="F26">
            <v>1977</v>
          </cell>
          <cell r="G26">
            <v>635.46428571428578</v>
          </cell>
          <cell r="H26">
            <v>710.06805929919142</v>
          </cell>
          <cell r="I26">
            <v>0</v>
          </cell>
          <cell r="J26">
            <v>631.46765498652292</v>
          </cell>
          <cell r="K26">
            <v>2898</v>
          </cell>
        </row>
        <row r="27">
          <cell r="A27">
            <v>12021</v>
          </cell>
          <cell r="B27">
            <v>1494</v>
          </cell>
          <cell r="C27">
            <v>186</v>
          </cell>
          <cell r="D27">
            <v>185</v>
          </cell>
          <cell r="F27">
            <v>3673</v>
          </cell>
          <cell r="G27">
            <v>1482.4623623011012</v>
          </cell>
          <cell r="H27">
            <v>1219.4629742962054</v>
          </cell>
          <cell r="I27">
            <v>0</v>
          </cell>
          <cell r="J27">
            <v>971.07466340269252</v>
          </cell>
          <cell r="K27">
            <v>5538</v>
          </cell>
        </row>
        <row r="28">
          <cell r="A28">
            <v>12025</v>
          </cell>
          <cell r="B28">
            <v>3290</v>
          </cell>
          <cell r="C28">
            <v>144</v>
          </cell>
          <cell r="D28">
            <v>113</v>
          </cell>
          <cell r="E28"/>
          <cell r="F28">
            <v>7461</v>
          </cell>
          <cell r="G28">
            <v>3022.9611589663273</v>
          </cell>
          <cell r="H28">
            <v>2401.3085356303836</v>
          </cell>
          <cell r="I28">
            <v>176.44651527016444</v>
          </cell>
          <cell r="J28">
            <v>1860.2837901331245</v>
          </cell>
          <cell r="K28">
            <v>11008</v>
          </cell>
        </row>
        <row r="29">
          <cell r="A29">
            <v>12026</v>
          </cell>
          <cell r="B29">
            <v>420</v>
          </cell>
          <cell r="C29">
            <v>0</v>
          </cell>
          <cell r="D29">
            <v>0</v>
          </cell>
          <cell r="F29">
            <v>742</v>
          </cell>
          <cell r="G29">
            <v>160.84493670886076</v>
          </cell>
          <cell r="H29">
            <v>351.04113924050631</v>
          </cell>
          <cell r="I29">
            <v>0</v>
          </cell>
          <cell r="J29">
            <v>230.1139240506329</v>
          </cell>
          <cell r="K29">
            <v>1162</v>
          </cell>
        </row>
        <row r="30">
          <cell r="A30">
            <v>12035</v>
          </cell>
          <cell r="B30">
            <v>1051</v>
          </cell>
          <cell r="C30">
            <v>0</v>
          </cell>
          <cell r="D30">
            <v>0</v>
          </cell>
          <cell r="F30">
            <v>1824</v>
          </cell>
          <cell r="G30">
            <v>1183.7239548772395</v>
          </cell>
          <cell r="H30">
            <v>509.55806237558056</v>
          </cell>
          <cell r="I30">
            <v>0</v>
          </cell>
          <cell r="J30">
            <v>130.71798274717983</v>
          </cell>
          <cell r="K30">
            <v>2875</v>
          </cell>
        </row>
        <row r="31">
          <cell r="A31">
            <v>12040</v>
          </cell>
          <cell r="B31">
            <v>254.76856835306782</v>
          </cell>
          <cell r="C31">
            <v>0</v>
          </cell>
          <cell r="D31">
            <v>0</v>
          </cell>
          <cell r="F31">
            <v>621.07821555549731</v>
          </cell>
          <cell r="G31">
            <v>162.07962204189516</v>
          </cell>
          <cell r="H31">
            <v>145.73545847464524</v>
          </cell>
          <cell r="I31">
            <v>0</v>
          </cell>
          <cell r="J31">
            <v>313.26313503895705</v>
          </cell>
          <cell r="K31">
            <v>875.84678390856516</v>
          </cell>
        </row>
        <row r="32">
          <cell r="A32">
            <v>12041</v>
          </cell>
          <cell r="B32">
            <v>715.23143164693215</v>
          </cell>
          <cell r="C32">
            <v>0</v>
          </cell>
          <cell r="D32">
            <v>0</v>
          </cell>
          <cell r="F32">
            <v>1341.9217844445027</v>
          </cell>
          <cell r="G32">
            <v>826.95078493178994</v>
          </cell>
          <cell r="H32">
            <v>311.97978541907725</v>
          </cell>
          <cell r="I32">
            <v>0</v>
          </cell>
          <cell r="J32">
            <v>202.99121409363542</v>
          </cell>
          <cell r="K32">
            <v>2057.1532160914348</v>
          </cell>
        </row>
        <row r="33">
          <cell r="A33">
            <v>13001</v>
          </cell>
          <cell r="B33">
            <v>459</v>
          </cell>
          <cell r="C33">
            <v>0</v>
          </cell>
          <cell r="D33">
            <v>0</v>
          </cell>
          <cell r="F33">
            <v>775</v>
          </cell>
          <cell r="G33">
            <v>216.56686626746506</v>
          </cell>
          <cell r="H33">
            <v>383.63273453093808</v>
          </cell>
          <cell r="I33">
            <v>0</v>
          </cell>
          <cell r="J33">
            <v>174.80039920159678</v>
          </cell>
          <cell r="K33">
            <v>1234</v>
          </cell>
        </row>
        <row r="34">
          <cell r="A34">
            <v>13008</v>
          </cell>
          <cell r="B34">
            <v>1479</v>
          </cell>
          <cell r="C34">
            <v>72</v>
          </cell>
          <cell r="D34">
            <v>10</v>
          </cell>
          <cell r="F34">
            <v>4025</v>
          </cell>
          <cell r="G34">
            <v>1159.8690153568202</v>
          </cell>
          <cell r="H34">
            <v>1219.2562481180366</v>
          </cell>
          <cell r="I34">
            <v>0</v>
          </cell>
          <cell r="J34">
            <v>1645.8747365251429</v>
          </cell>
          <cell r="K34">
            <v>5586</v>
          </cell>
        </row>
        <row r="35">
          <cell r="A35">
            <v>13011</v>
          </cell>
          <cell r="B35">
            <v>1106.0993740219092</v>
          </cell>
          <cell r="C35">
            <v>41</v>
          </cell>
          <cell r="D35">
            <v>0</v>
          </cell>
          <cell r="F35">
            <v>2488.4776579789618</v>
          </cell>
          <cell r="G35">
            <v>706.43596517717788</v>
          </cell>
          <cell r="H35">
            <v>906.97262625973144</v>
          </cell>
          <cell r="I35">
            <v>52.412990964758364</v>
          </cell>
          <cell r="J35">
            <v>822.65607557729413</v>
          </cell>
          <cell r="K35">
            <v>3635.577032000871</v>
          </cell>
        </row>
        <row r="36">
          <cell r="A36">
            <v>13014</v>
          </cell>
          <cell r="B36">
            <v>1341</v>
          </cell>
          <cell r="C36">
            <v>0</v>
          </cell>
          <cell r="D36">
            <v>0</v>
          </cell>
          <cell r="F36">
            <v>2754</v>
          </cell>
          <cell r="G36">
            <v>985.96004700352535</v>
          </cell>
          <cell r="H36">
            <v>929.86603995299652</v>
          </cell>
          <cell r="I36">
            <v>0</v>
          </cell>
          <cell r="J36">
            <v>838.17391304347836</v>
          </cell>
          <cell r="K36">
            <v>4095</v>
          </cell>
        </row>
        <row r="37">
          <cell r="A37">
            <v>13017</v>
          </cell>
          <cell r="B37">
            <v>238.90062597809077</v>
          </cell>
          <cell r="C37">
            <v>0</v>
          </cell>
          <cell r="D37">
            <v>0</v>
          </cell>
          <cell r="F37">
            <v>235.5223420210381</v>
          </cell>
          <cell r="G37">
            <v>168.06691396646892</v>
          </cell>
          <cell r="H37">
            <v>67.455428054569154</v>
          </cell>
          <cell r="I37">
            <v>0</v>
          </cell>
          <cell r="J37">
            <v>0</v>
          </cell>
          <cell r="K37">
            <v>474.4229679991289</v>
          </cell>
        </row>
        <row r="38">
          <cell r="A38">
            <v>13025</v>
          </cell>
          <cell r="B38">
            <v>1550</v>
          </cell>
          <cell r="C38">
            <v>0</v>
          </cell>
          <cell r="D38">
            <v>25</v>
          </cell>
          <cell r="F38">
            <v>3400</v>
          </cell>
          <cell r="G38">
            <v>1262.1295994789971</v>
          </cell>
          <cell r="H38">
            <v>1321.9146857701076</v>
          </cell>
          <cell r="I38">
            <v>0</v>
          </cell>
          <cell r="J38">
            <v>815.95571475089559</v>
          </cell>
          <cell r="K38">
            <v>4975</v>
          </cell>
        </row>
        <row r="39">
          <cell r="A39">
            <v>13040</v>
          </cell>
          <cell r="B39">
            <v>2384</v>
          </cell>
          <cell r="C39">
            <v>224</v>
          </cell>
          <cell r="D39">
            <v>553</v>
          </cell>
          <cell r="F39">
            <v>5449.0000000000009</v>
          </cell>
          <cell r="G39">
            <v>2006.259204712813</v>
          </cell>
          <cell r="H39">
            <v>1758.6294971596885</v>
          </cell>
          <cell r="I39">
            <v>330.17294340416584</v>
          </cell>
          <cell r="J39">
            <v>1353.9383547233328</v>
          </cell>
          <cell r="K39">
            <v>8610</v>
          </cell>
        </row>
        <row r="40">
          <cell r="A40">
            <v>13044</v>
          </cell>
          <cell r="B40">
            <v>526</v>
          </cell>
          <cell r="C40">
            <v>0</v>
          </cell>
          <cell r="D40">
            <v>0</v>
          </cell>
          <cell r="F40">
            <v>962.00000000000023</v>
          </cell>
          <cell r="G40">
            <v>513.42099447513817</v>
          </cell>
          <cell r="H40">
            <v>335.90276243093922</v>
          </cell>
          <cell r="I40">
            <v>0</v>
          </cell>
          <cell r="J40">
            <v>112.67624309392265</v>
          </cell>
          <cell r="K40">
            <v>1488.0000000000002</v>
          </cell>
        </row>
        <row r="41">
          <cell r="A41">
            <v>13049</v>
          </cell>
          <cell r="B41">
            <v>864</v>
          </cell>
          <cell r="C41">
            <v>0</v>
          </cell>
          <cell r="D41">
            <v>9</v>
          </cell>
          <cell r="F41">
            <v>1676</v>
          </cell>
          <cell r="G41">
            <v>568.15569709837234</v>
          </cell>
          <cell r="H41">
            <v>766.23920736022637</v>
          </cell>
          <cell r="I41">
            <v>0</v>
          </cell>
          <cell r="J41">
            <v>341.60509554140134</v>
          </cell>
          <cell r="K41">
            <v>2549</v>
          </cell>
        </row>
        <row r="42">
          <cell r="A42">
            <v>21001</v>
          </cell>
          <cell r="B42">
            <v>1190.9819535949587</v>
          </cell>
          <cell r="C42">
            <v>131.18361501002576</v>
          </cell>
          <cell r="D42">
            <v>65.075336579776575</v>
          </cell>
          <cell r="F42">
            <v>1898.5471211687202</v>
          </cell>
          <cell r="G42">
            <v>856.78023929665324</v>
          </cell>
          <cell r="H42">
            <v>341.98188528744254</v>
          </cell>
          <cell r="I42">
            <v>69.369990965780175</v>
          </cell>
          <cell r="J42">
            <v>630.41500561884425</v>
          </cell>
          <cell r="K42">
            <v>3285.7880263534812</v>
          </cell>
        </row>
        <row r="43">
          <cell r="A43">
            <v>21002</v>
          </cell>
          <cell r="B43">
            <v>152</v>
          </cell>
          <cell r="F43">
            <v>168</v>
          </cell>
          <cell r="G43">
            <v>168</v>
          </cell>
          <cell r="K43">
            <v>320</v>
          </cell>
        </row>
        <row r="44">
          <cell r="A44">
            <v>21003</v>
          </cell>
          <cell r="B44">
            <v>118.03380120309365</v>
          </cell>
          <cell r="C44">
            <v>0</v>
          </cell>
          <cell r="D44">
            <v>3.0988255514179319</v>
          </cell>
          <cell r="F44">
            <v>333.52273316153702</v>
          </cell>
          <cell r="G44">
            <v>0</v>
          </cell>
          <cell r="H44">
            <v>130.8760092152867</v>
          </cell>
          <cell r="I44">
            <v>0</v>
          </cell>
          <cell r="J44">
            <v>202.64672394625038</v>
          </cell>
          <cell r="K44">
            <v>454.65535991604861</v>
          </cell>
        </row>
        <row r="45">
          <cell r="A45">
            <v>21004</v>
          </cell>
          <cell r="B45">
            <v>2270.4061873388714</v>
          </cell>
          <cell r="C45">
            <v>177.66599828129475</v>
          </cell>
          <cell r="D45">
            <v>0</v>
          </cell>
          <cell r="F45">
            <v>3960.2990547121167</v>
          </cell>
          <cell r="G45">
            <v>2362.4619120476382</v>
          </cell>
          <cell r="H45">
            <v>837.02279572010411</v>
          </cell>
          <cell r="I45">
            <v>344.20816030371503</v>
          </cell>
          <cell r="J45">
            <v>416.60618664065879</v>
          </cell>
          <cell r="K45">
            <v>6408.3712403322825</v>
          </cell>
        </row>
        <row r="46">
          <cell r="A46">
            <v>21005</v>
          </cell>
          <cell r="B46">
            <v>341</v>
          </cell>
          <cell r="C46">
            <v>0</v>
          </cell>
          <cell r="D46">
            <v>0</v>
          </cell>
          <cell r="F46">
            <v>701.27734375</v>
          </cell>
          <cell r="G46">
            <v>701.27734375</v>
          </cell>
          <cell r="K46">
            <v>1042.27734375</v>
          </cell>
        </row>
        <row r="47">
          <cell r="A47">
            <v>21006</v>
          </cell>
          <cell r="B47">
            <v>87.164118001449594</v>
          </cell>
          <cell r="C47">
            <v>0</v>
          </cell>
          <cell r="D47">
            <v>0</v>
          </cell>
          <cell r="F47">
            <v>258.80456745020678</v>
          </cell>
          <cell r="G47">
            <v>0</v>
          </cell>
          <cell r="H47">
            <v>0</v>
          </cell>
          <cell r="I47">
            <v>0</v>
          </cell>
          <cell r="J47">
            <v>258.80456745020678</v>
          </cell>
          <cell r="K47">
            <v>345.96868545165637</v>
          </cell>
        </row>
        <row r="48">
          <cell r="A48">
            <v>21007</v>
          </cell>
          <cell r="B48">
            <v>42</v>
          </cell>
          <cell r="C48">
            <v>0</v>
          </cell>
          <cell r="D48">
            <v>0</v>
          </cell>
          <cell r="F48">
            <v>0</v>
          </cell>
          <cell r="G48">
            <v>0</v>
          </cell>
          <cell r="H48">
            <v>0</v>
          </cell>
          <cell r="I48">
            <v>0</v>
          </cell>
          <cell r="J48">
            <v>0</v>
          </cell>
          <cell r="K48">
            <v>42</v>
          </cell>
        </row>
        <row r="49">
          <cell r="A49">
            <v>21008</v>
          </cell>
          <cell r="B49">
            <v>77.470638785448301</v>
          </cell>
          <cell r="C49">
            <v>0</v>
          </cell>
          <cell r="D49">
            <v>0</v>
          </cell>
          <cell r="F49">
            <v>0</v>
          </cell>
          <cell r="G49">
            <v>0</v>
          </cell>
          <cell r="H49">
            <v>0</v>
          </cell>
          <cell r="I49">
            <v>0</v>
          </cell>
          <cell r="J49">
            <v>0</v>
          </cell>
          <cell r="K49">
            <v>77.470638785448301</v>
          </cell>
        </row>
        <row r="50">
          <cell r="A50">
            <v>21009</v>
          </cell>
          <cell r="F50">
            <v>23</v>
          </cell>
          <cell r="K50">
            <v>23</v>
          </cell>
        </row>
        <row r="51">
          <cell r="A51">
            <v>21010</v>
          </cell>
          <cell r="B51">
            <v>430.73675164709255</v>
          </cell>
          <cell r="C51">
            <v>0</v>
          </cell>
          <cell r="D51">
            <v>148.74362646806074</v>
          </cell>
          <cell r="F51">
            <v>880.0664566026926</v>
          </cell>
          <cell r="G51">
            <v>423.9344516561751</v>
          </cell>
          <cell r="H51">
            <v>120.2041989506117</v>
          </cell>
          <cell r="I51">
            <v>0</v>
          </cell>
          <cell r="J51">
            <v>335.92780599590589</v>
          </cell>
          <cell r="K51">
            <v>1459.5468347178457</v>
          </cell>
        </row>
        <row r="52">
          <cell r="A52">
            <v>21011</v>
          </cell>
          <cell r="B52">
            <v>447.79833858493265</v>
          </cell>
          <cell r="C52">
            <v>0</v>
          </cell>
          <cell r="D52">
            <v>0</v>
          </cell>
          <cell r="F52">
            <v>534.88657683444819</v>
          </cell>
          <cell r="G52">
            <v>534.88657683444819</v>
          </cell>
          <cell r="H52">
            <v>0</v>
          </cell>
          <cell r="I52">
            <v>0</v>
          </cell>
          <cell r="J52">
            <v>0</v>
          </cell>
          <cell r="K52">
            <v>982.68491541938079</v>
          </cell>
        </row>
        <row r="53">
          <cell r="A53">
            <v>21012</v>
          </cell>
          <cell r="B53">
            <v>165.49069034660553</v>
          </cell>
          <cell r="C53">
            <v>0</v>
          </cell>
          <cell r="D53">
            <v>0</v>
          </cell>
          <cell r="F53">
            <v>294.68321363621158</v>
          </cell>
          <cell r="G53">
            <v>68.003818531433453</v>
          </cell>
          <cell r="H53">
            <v>89.25501182250639</v>
          </cell>
          <cell r="I53">
            <v>0</v>
          </cell>
          <cell r="J53">
            <v>137.42438328227178</v>
          </cell>
          <cell r="K53">
            <v>460.17390398281714</v>
          </cell>
        </row>
        <row r="54">
          <cell r="A54">
            <v>21015</v>
          </cell>
          <cell r="B54">
            <v>235.11373934601534</v>
          </cell>
          <cell r="C54">
            <v>0</v>
          </cell>
          <cell r="D54">
            <v>0</v>
          </cell>
          <cell r="F54">
            <v>706.99606274171538</v>
          </cell>
          <cell r="G54">
            <v>174.71072390651949</v>
          </cell>
          <cell r="H54">
            <v>217.80603580346093</v>
          </cell>
          <cell r="I54">
            <v>314.47930303173501</v>
          </cell>
          <cell r="J54">
            <v>0</v>
          </cell>
          <cell r="K54">
            <v>942.10980208773071</v>
          </cell>
        </row>
        <row r="55">
          <cell r="A55">
            <v>21016</v>
          </cell>
          <cell r="B55">
            <v>114.7699530516432</v>
          </cell>
          <cell r="C55">
            <v>0</v>
          </cell>
          <cell r="D55">
            <v>0</v>
          </cell>
          <cell r="F55">
            <v>264.06907152651843</v>
          </cell>
          <cell r="G55">
            <v>112.53576465898041</v>
          </cell>
          <cell r="H55">
            <v>67.96714499205747</v>
          </cell>
          <cell r="I55">
            <v>0</v>
          </cell>
          <cell r="J55">
            <v>83.566161875480503</v>
          </cell>
          <cell r="K55">
            <v>378.83902457816163</v>
          </cell>
        </row>
        <row r="56">
          <cell r="A56">
            <v>21019</v>
          </cell>
          <cell r="B56">
            <v>648.6874820968203</v>
          </cell>
          <cell r="C56">
            <v>72.305929533085077</v>
          </cell>
          <cell r="D56">
            <v>0</v>
          </cell>
          <cell r="F56">
            <v>971.99828129475804</v>
          </cell>
          <cell r="G56">
            <v>729.28358737238591</v>
          </cell>
          <cell r="H56">
            <v>170.92584079040293</v>
          </cell>
          <cell r="I56">
            <v>0</v>
          </cell>
          <cell r="J56">
            <v>71.788853131969233</v>
          </cell>
          <cell r="K56">
            <v>1692.9916929246633</v>
          </cell>
        </row>
        <row r="57">
          <cell r="A57">
            <v>23002</v>
          </cell>
          <cell r="B57">
            <v>692</v>
          </cell>
          <cell r="C57">
            <v>0</v>
          </cell>
          <cell r="D57">
            <v>0</v>
          </cell>
          <cell r="F57">
            <v>1454</v>
          </cell>
          <cell r="G57">
            <v>663.94387755102036</v>
          </cell>
          <cell r="H57">
            <v>462.41156462585036</v>
          </cell>
          <cell r="I57">
            <v>0</v>
          </cell>
          <cell r="J57">
            <v>327.64455782312928</v>
          </cell>
          <cell r="K57">
            <v>2146</v>
          </cell>
        </row>
        <row r="58">
          <cell r="A58">
            <v>23003</v>
          </cell>
          <cell r="B58">
            <v>311.67918622848197</v>
          </cell>
          <cell r="C58">
            <v>0</v>
          </cell>
          <cell r="D58">
            <v>0</v>
          </cell>
          <cell r="F58">
            <v>519.85132923430797</v>
          </cell>
          <cell r="G58">
            <v>519.85132923430797</v>
          </cell>
          <cell r="H58">
            <v>0</v>
          </cell>
          <cell r="I58">
            <v>0</v>
          </cell>
          <cell r="J58">
            <v>0</v>
          </cell>
          <cell r="K58">
            <v>831.53051546278994</v>
          </cell>
        </row>
        <row r="59">
          <cell r="A59">
            <v>23016</v>
          </cell>
          <cell r="B59">
            <v>843</v>
          </cell>
          <cell r="C59">
            <v>0</v>
          </cell>
          <cell r="D59">
            <v>0</v>
          </cell>
          <cell r="F59">
            <v>1676.9999999999998</v>
          </cell>
          <cell r="G59">
            <v>797.18908122503308</v>
          </cell>
          <cell r="H59">
            <v>571.65379494007971</v>
          </cell>
          <cell r="I59">
            <v>0</v>
          </cell>
          <cell r="J59">
            <v>308.1571238348867</v>
          </cell>
          <cell r="K59">
            <v>2520</v>
          </cell>
        </row>
        <row r="60">
          <cell r="A60">
            <v>23025</v>
          </cell>
          <cell r="B60">
            <v>322.7684331797235</v>
          </cell>
          <cell r="C60">
            <v>0</v>
          </cell>
          <cell r="D60">
            <v>0</v>
          </cell>
          <cell r="F60">
            <v>381.44943924806068</v>
          </cell>
          <cell r="G60">
            <v>381.44943924806068</v>
          </cell>
          <cell r="H60">
            <v>0</v>
          </cell>
          <cell r="I60">
            <v>0</v>
          </cell>
          <cell r="J60">
            <v>0</v>
          </cell>
          <cell r="K60">
            <v>704.21787242778419</v>
          </cell>
        </row>
        <row r="61">
          <cell r="A61">
            <v>23027</v>
          </cell>
          <cell r="B61">
            <v>2013</v>
          </cell>
          <cell r="C61">
            <v>79</v>
          </cell>
          <cell r="D61">
            <v>6</v>
          </cell>
          <cell r="F61">
            <v>4337</v>
          </cell>
          <cell r="G61">
            <v>1351.2482846251587</v>
          </cell>
          <cell r="H61">
            <v>1803.133926302414</v>
          </cell>
          <cell r="I61">
            <v>0</v>
          </cell>
          <cell r="J61">
            <v>1182.6177890724268</v>
          </cell>
          <cell r="K61">
            <v>6435</v>
          </cell>
        </row>
        <row r="62">
          <cell r="A62">
            <v>23039</v>
          </cell>
          <cell r="B62">
            <v>614.2315668202765</v>
          </cell>
          <cell r="C62">
            <v>0</v>
          </cell>
          <cell r="D62">
            <v>0</v>
          </cell>
          <cell r="F62">
            <v>1079.5505607519392</v>
          </cell>
          <cell r="G62">
            <v>861.6288637057404</v>
          </cell>
          <cell r="H62">
            <v>108.40207494092975</v>
          </cell>
          <cell r="I62">
            <v>0</v>
          </cell>
          <cell r="J62">
            <v>109.51962210526921</v>
          </cell>
          <cell r="K62">
            <v>1693.7821275722158</v>
          </cell>
        </row>
        <row r="63">
          <cell r="A63">
            <v>23044</v>
          </cell>
          <cell r="B63">
            <v>74.467492260061917</v>
          </cell>
          <cell r="C63">
            <v>0</v>
          </cell>
          <cell r="D63">
            <v>22</v>
          </cell>
          <cell r="F63">
            <v>171.78321122740249</v>
          </cell>
          <cell r="G63">
            <v>0</v>
          </cell>
          <cell r="H63">
            <v>21.775336634459471</v>
          </cell>
          <cell r="I63">
            <v>0</v>
          </cell>
          <cell r="J63">
            <v>150.00787459294301</v>
          </cell>
          <cell r="K63">
            <v>268.25070348746442</v>
          </cell>
        </row>
        <row r="64">
          <cell r="A64">
            <v>23045</v>
          </cell>
          <cell r="B64">
            <v>627</v>
          </cell>
          <cell r="C64">
            <v>0</v>
          </cell>
          <cell r="D64">
            <v>0</v>
          </cell>
          <cell r="F64">
            <v>1187.9999999999998</v>
          </cell>
          <cell r="G64">
            <v>463.695652173913</v>
          </cell>
          <cell r="H64">
            <v>495.39130434782595</v>
          </cell>
          <cell r="I64">
            <v>0</v>
          </cell>
          <cell r="J64">
            <v>228.91304347826076</v>
          </cell>
          <cell r="K64">
            <v>1814.9999999999998</v>
          </cell>
        </row>
        <row r="65">
          <cell r="A65">
            <v>23047</v>
          </cell>
          <cell r="B65">
            <v>70.517899761336508</v>
          </cell>
          <cell r="C65">
            <v>0</v>
          </cell>
          <cell r="D65">
            <v>113</v>
          </cell>
          <cell r="F65">
            <v>0</v>
          </cell>
          <cell r="G65">
            <v>0</v>
          </cell>
          <cell r="H65">
            <v>0</v>
          </cell>
          <cell r="I65">
            <v>0</v>
          </cell>
          <cell r="J65">
            <v>0</v>
          </cell>
          <cell r="K65">
            <v>183.51789976133651</v>
          </cell>
        </row>
        <row r="66">
          <cell r="A66">
            <v>23052</v>
          </cell>
          <cell r="B66">
            <v>666.65395894428161</v>
          </cell>
          <cell r="C66">
            <v>0</v>
          </cell>
          <cell r="D66">
            <v>0</v>
          </cell>
          <cell r="F66">
            <v>1161.5611485879106</v>
          </cell>
          <cell r="G66">
            <v>376.78279100068505</v>
          </cell>
          <cell r="H66">
            <v>609.76386590939273</v>
          </cell>
          <cell r="I66">
            <v>0</v>
          </cell>
          <cell r="J66">
            <v>175.01449167783298</v>
          </cell>
          <cell r="K66">
            <v>1828.2151075321922</v>
          </cell>
        </row>
        <row r="67">
          <cell r="A67">
            <v>23060</v>
          </cell>
          <cell r="B67">
            <v>400</v>
          </cell>
          <cell r="C67">
            <v>0</v>
          </cell>
          <cell r="D67">
            <v>0</v>
          </cell>
          <cell r="F67">
            <v>791</v>
          </cell>
          <cell r="G67">
            <v>458.18731988472621</v>
          </cell>
          <cell r="H67">
            <v>177.8040345821326</v>
          </cell>
          <cell r="I67">
            <v>0</v>
          </cell>
          <cell r="J67">
            <v>155.00864553314122</v>
          </cell>
          <cell r="K67">
            <v>1191</v>
          </cell>
        </row>
        <row r="68">
          <cell r="A68">
            <v>23062</v>
          </cell>
          <cell r="B68">
            <v>529</v>
          </cell>
          <cell r="C68">
            <v>32</v>
          </cell>
          <cell r="D68">
            <v>4</v>
          </cell>
          <cell r="F68">
            <v>924.00000000000023</v>
          </cell>
          <cell r="G68">
            <v>607.30166880616184</v>
          </cell>
          <cell r="H68">
            <v>164.87291399229784</v>
          </cell>
          <cell r="I68">
            <v>0</v>
          </cell>
          <cell r="J68">
            <v>151.82541720154046</v>
          </cell>
          <cell r="K68">
            <v>1489.0000000000002</v>
          </cell>
        </row>
        <row r="69">
          <cell r="A69">
            <v>23086</v>
          </cell>
          <cell r="B69">
            <v>643.53250773993807</v>
          </cell>
          <cell r="C69">
            <v>0</v>
          </cell>
          <cell r="D69">
            <v>0</v>
          </cell>
          <cell r="F69">
            <v>851.21678877259751</v>
          </cell>
          <cell r="G69">
            <v>851.21678877259751</v>
          </cell>
          <cell r="H69">
            <v>0</v>
          </cell>
          <cell r="I69">
            <v>0</v>
          </cell>
          <cell r="J69">
            <v>0</v>
          </cell>
          <cell r="K69">
            <v>1494.7492965125357</v>
          </cell>
        </row>
        <row r="70">
          <cell r="A70">
            <v>23088</v>
          </cell>
          <cell r="B70">
            <v>1577</v>
          </cell>
          <cell r="C70">
            <v>50</v>
          </cell>
          <cell r="D70">
            <v>23</v>
          </cell>
          <cell r="F70">
            <v>3257.9999999999995</v>
          </cell>
          <cell r="G70">
            <v>868.07357859531783</v>
          </cell>
          <cell r="H70">
            <v>1003.6722408026757</v>
          </cell>
          <cell r="I70">
            <v>9.6856187290969906</v>
          </cell>
          <cell r="J70">
            <v>1376.5685618729096</v>
          </cell>
          <cell r="K70">
            <v>4908</v>
          </cell>
        </row>
        <row r="71">
          <cell r="A71">
            <v>23094</v>
          </cell>
          <cell r="B71">
            <v>811.48210023866352</v>
          </cell>
          <cell r="C71">
            <v>95</v>
          </cell>
          <cell r="D71">
            <v>0</v>
          </cell>
          <cell r="F71">
            <v>1899.9999999999998</v>
          </cell>
          <cell r="G71">
            <v>609.71882640586796</v>
          </cell>
          <cell r="H71">
            <v>859.41320293398519</v>
          </cell>
          <cell r="I71">
            <v>0</v>
          </cell>
          <cell r="J71">
            <v>430.86797066014668</v>
          </cell>
          <cell r="K71">
            <v>2806.4821002386634</v>
          </cell>
        </row>
        <row r="72">
          <cell r="A72">
            <v>23097</v>
          </cell>
          <cell r="B72">
            <v>363.74157303370788</v>
          </cell>
          <cell r="C72">
            <v>0</v>
          </cell>
          <cell r="D72">
            <v>0</v>
          </cell>
          <cell r="F72">
            <v>506.71171723291877</v>
          </cell>
          <cell r="G72">
            <v>290.69251146520071</v>
          </cell>
          <cell r="H72">
            <v>156.0138708322408</v>
          </cell>
          <cell r="I72">
            <v>0</v>
          </cell>
          <cell r="J72">
            <v>60.005334935477215</v>
          </cell>
          <cell r="K72">
            <v>870.45329026662671</v>
          </cell>
        </row>
        <row r="73">
          <cell r="A73">
            <v>23101</v>
          </cell>
          <cell r="B73">
            <v>292.55086071987478</v>
          </cell>
          <cell r="C73">
            <v>0</v>
          </cell>
          <cell r="D73">
            <v>0</v>
          </cell>
          <cell r="F73">
            <v>318.07959923917372</v>
          </cell>
          <cell r="G73">
            <v>212.05306615944914</v>
          </cell>
          <cell r="H73">
            <v>62.499851078574487</v>
          </cell>
          <cell r="I73">
            <v>0</v>
          </cell>
          <cell r="J73">
            <v>43.526682001150085</v>
          </cell>
          <cell r="K73">
            <v>610.63045995904849</v>
          </cell>
        </row>
        <row r="74">
          <cell r="A74">
            <v>23102</v>
          </cell>
          <cell r="B74">
            <v>142.34604105571847</v>
          </cell>
          <cell r="C74">
            <v>0</v>
          </cell>
          <cell r="D74">
            <v>29</v>
          </cell>
          <cell r="F74">
            <v>416.43885141208949</v>
          </cell>
          <cell r="G74">
            <v>55.673643236910358</v>
          </cell>
          <cell r="H74">
            <v>249.41792170135841</v>
          </cell>
          <cell r="I74">
            <v>0</v>
          </cell>
          <cell r="J74">
            <v>111.34728647382072</v>
          </cell>
          <cell r="K74">
            <v>587.78489246780794</v>
          </cell>
        </row>
        <row r="75">
          <cell r="A75">
            <v>23103</v>
          </cell>
          <cell r="B75">
            <v>441</v>
          </cell>
          <cell r="C75">
            <v>0</v>
          </cell>
          <cell r="D75">
            <v>0</v>
          </cell>
          <cell r="F75">
            <v>647</v>
          </cell>
          <cell r="G75">
            <v>647</v>
          </cell>
          <cell r="H75">
            <v>0</v>
          </cell>
          <cell r="I75">
            <v>0</v>
          </cell>
          <cell r="J75">
            <v>0</v>
          </cell>
          <cell r="K75">
            <v>1088</v>
          </cell>
        </row>
        <row r="76">
          <cell r="A76">
            <v>23104</v>
          </cell>
          <cell r="B76">
            <v>626.25842696629218</v>
          </cell>
          <cell r="C76">
            <v>0</v>
          </cell>
          <cell r="D76">
            <v>0</v>
          </cell>
          <cell r="F76">
            <v>1078.288282767081</v>
          </cell>
          <cell r="G76">
            <v>980.74795483399942</v>
          </cell>
          <cell r="H76">
            <v>0</v>
          </cell>
          <cell r="I76">
            <v>0</v>
          </cell>
          <cell r="J76">
            <v>97.540327933081684</v>
          </cell>
          <cell r="K76">
            <v>1704.5467097333731</v>
          </cell>
        </row>
        <row r="77">
          <cell r="A77">
            <v>24001</v>
          </cell>
          <cell r="B77">
            <v>1631</v>
          </cell>
          <cell r="C77">
            <v>0</v>
          </cell>
          <cell r="D77">
            <v>11</v>
          </cell>
          <cell r="F77">
            <v>3357</v>
          </cell>
          <cell r="G77">
            <v>1349.5056179775281</v>
          </cell>
          <cell r="H77">
            <v>1050.8960674157304</v>
          </cell>
          <cell r="I77">
            <v>75.438202247191015</v>
          </cell>
          <cell r="J77">
            <v>881.16011235955045</v>
          </cell>
          <cell r="K77">
            <v>4999</v>
          </cell>
        </row>
        <row r="78">
          <cell r="A78">
            <v>24007</v>
          </cell>
          <cell r="B78">
            <v>179.81308411214951</v>
          </cell>
          <cell r="C78">
            <v>28</v>
          </cell>
          <cell r="D78">
            <v>0</v>
          </cell>
          <cell r="F78">
            <v>349.03815937149272</v>
          </cell>
          <cell r="G78">
            <v>168.09203142536475</v>
          </cell>
          <cell r="H78">
            <v>180.946127946128</v>
          </cell>
          <cell r="I78">
            <v>0</v>
          </cell>
          <cell r="J78">
            <v>0</v>
          </cell>
          <cell r="K78">
            <v>556.85124348364229</v>
          </cell>
        </row>
        <row r="79">
          <cell r="A79">
            <v>24020</v>
          </cell>
          <cell r="B79">
            <v>1134</v>
          </cell>
          <cell r="C79">
            <v>68</v>
          </cell>
          <cell r="D79">
            <v>0</v>
          </cell>
          <cell r="F79">
            <v>2602</v>
          </cell>
          <cell r="G79">
            <v>1160.415750915751</v>
          </cell>
          <cell r="H79">
            <v>757.72527472527474</v>
          </cell>
          <cell r="I79">
            <v>39.315934065934066</v>
          </cell>
          <cell r="J79">
            <v>644.54304029304035</v>
          </cell>
          <cell r="K79">
            <v>3804</v>
          </cell>
        </row>
        <row r="80">
          <cell r="A80">
            <v>24033</v>
          </cell>
          <cell r="B80">
            <v>857</v>
          </cell>
          <cell r="C80">
            <v>0</v>
          </cell>
          <cell r="D80">
            <v>17</v>
          </cell>
          <cell r="F80">
            <v>2036.0000000000005</v>
          </cell>
          <cell r="G80">
            <v>819.2004100461304</v>
          </cell>
          <cell r="H80">
            <v>894.33726294208111</v>
          </cell>
          <cell r="I80">
            <v>0</v>
          </cell>
          <cell r="J80">
            <v>322.46232701178889</v>
          </cell>
          <cell r="K80">
            <v>2910.0000000000005</v>
          </cell>
        </row>
        <row r="81">
          <cell r="A81">
            <v>24041</v>
          </cell>
          <cell r="B81">
            <v>241.32775665399242</v>
          </cell>
          <cell r="C81">
            <v>0</v>
          </cell>
          <cell r="D81">
            <v>0</v>
          </cell>
          <cell r="F81">
            <v>366.38148544439571</v>
          </cell>
          <cell r="G81">
            <v>366.38148544439571</v>
          </cell>
          <cell r="H81">
            <v>0</v>
          </cell>
          <cell r="I81">
            <v>0</v>
          </cell>
          <cell r="J81">
            <v>0</v>
          </cell>
          <cell r="K81">
            <v>607.70924209838813</v>
          </cell>
        </row>
        <row r="82">
          <cell r="A82">
            <v>24048</v>
          </cell>
          <cell r="B82">
            <v>802</v>
          </cell>
          <cell r="C82">
            <v>0</v>
          </cell>
          <cell r="D82">
            <v>14</v>
          </cell>
          <cell r="F82">
            <v>1406</v>
          </cell>
          <cell r="G82">
            <v>1049.7338983050847</v>
          </cell>
          <cell r="H82">
            <v>164.43050847457627</v>
          </cell>
          <cell r="I82">
            <v>0</v>
          </cell>
          <cell r="J82">
            <v>191.83559322033895</v>
          </cell>
          <cell r="K82">
            <v>2222</v>
          </cell>
        </row>
        <row r="83">
          <cell r="A83">
            <v>24059</v>
          </cell>
          <cell r="B83">
            <v>440.15062761506277</v>
          </cell>
          <cell r="C83">
            <v>0</v>
          </cell>
          <cell r="D83">
            <v>0</v>
          </cell>
          <cell r="F83">
            <v>664.28907216494838</v>
          </cell>
          <cell r="G83">
            <v>432.26465939920092</v>
          </cell>
          <cell r="H83">
            <v>104.8877482365708</v>
          </cell>
          <cell r="I83">
            <v>0</v>
          </cell>
          <cell r="J83">
            <v>127.13666452917674</v>
          </cell>
          <cell r="K83">
            <v>1104.4396997800111</v>
          </cell>
        </row>
        <row r="84">
          <cell r="A84">
            <v>24062</v>
          </cell>
          <cell r="B84">
            <v>4251</v>
          </cell>
          <cell r="C84">
            <v>186</v>
          </cell>
          <cell r="D84">
            <v>339</v>
          </cell>
          <cell r="F84">
            <v>9326</v>
          </cell>
          <cell r="G84">
            <v>5209.4027408902584</v>
          </cell>
          <cell r="H84">
            <v>2354.0397322851372</v>
          </cell>
          <cell r="I84">
            <v>283.35663444172951</v>
          </cell>
          <cell r="J84">
            <v>1479.2008923828748</v>
          </cell>
          <cell r="K84">
            <v>14101.999999999996</v>
          </cell>
        </row>
        <row r="85">
          <cell r="A85">
            <v>24094</v>
          </cell>
          <cell r="B85">
            <v>340.18691588785043</v>
          </cell>
          <cell r="C85">
            <v>0</v>
          </cell>
          <cell r="D85">
            <v>0</v>
          </cell>
          <cell r="F85">
            <v>531.96184062850728</v>
          </cell>
          <cell r="G85">
            <v>531.96184062850728</v>
          </cell>
          <cell r="H85">
            <v>0</v>
          </cell>
          <cell r="I85">
            <v>0</v>
          </cell>
          <cell r="J85">
            <v>0</v>
          </cell>
          <cell r="K85">
            <v>872.14875651635771</v>
          </cell>
        </row>
        <row r="86">
          <cell r="A86">
            <v>24104</v>
          </cell>
          <cell r="B86">
            <v>367</v>
          </cell>
          <cell r="C86">
            <v>0</v>
          </cell>
          <cell r="D86">
            <v>0</v>
          </cell>
          <cell r="F86">
            <v>714</v>
          </cell>
          <cell r="G86">
            <v>334.37712519319933</v>
          </cell>
          <cell r="H86">
            <v>212.98608964451313</v>
          </cell>
          <cell r="I86">
            <v>0</v>
          </cell>
          <cell r="J86">
            <v>166.63678516228748</v>
          </cell>
          <cell r="K86">
            <v>1081</v>
          </cell>
        </row>
        <row r="87">
          <cell r="A87">
            <v>24107</v>
          </cell>
          <cell r="B87">
            <v>1120.6722433460077</v>
          </cell>
          <cell r="C87">
            <v>66</v>
          </cell>
          <cell r="D87">
            <v>7</v>
          </cell>
          <cell r="F87">
            <v>2460.6185145556037</v>
          </cell>
          <cell r="G87">
            <v>976.84008762226222</v>
          </cell>
          <cell r="H87">
            <v>827.53633015393063</v>
          </cell>
          <cell r="I87">
            <v>0</v>
          </cell>
          <cell r="J87">
            <v>656.24209677941076</v>
          </cell>
          <cell r="K87">
            <v>3654.2907579016114</v>
          </cell>
        </row>
        <row r="88">
          <cell r="A88">
            <v>24130</v>
          </cell>
          <cell r="B88">
            <v>273.84937238493723</v>
          </cell>
          <cell r="C88">
            <v>0</v>
          </cell>
          <cell r="D88">
            <v>0</v>
          </cell>
          <cell r="F88">
            <v>280.71092783505156</v>
          </cell>
          <cell r="G88">
            <v>252.00185567010311</v>
          </cell>
          <cell r="H88">
            <v>28.709072164948456</v>
          </cell>
          <cell r="I88">
            <v>0</v>
          </cell>
          <cell r="J88">
            <v>0</v>
          </cell>
          <cell r="K88">
            <v>554.56030021998879</v>
          </cell>
        </row>
        <row r="89">
          <cell r="A89">
            <v>31003</v>
          </cell>
          <cell r="B89">
            <v>156.39953271028037</v>
          </cell>
          <cell r="C89">
            <v>0</v>
          </cell>
          <cell r="D89">
            <v>0</v>
          </cell>
          <cell r="F89">
            <v>213</v>
          </cell>
          <cell r="G89">
            <v>0</v>
          </cell>
          <cell r="H89">
            <v>95</v>
          </cell>
          <cell r="I89">
            <v>0</v>
          </cell>
          <cell r="J89">
            <v>118.00000000000003</v>
          </cell>
          <cell r="K89">
            <v>369.39953271028037</v>
          </cell>
        </row>
        <row r="90">
          <cell r="A90">
            <v>31004</v>
          </cell>
          <cell r="B90">
            <v>404.89729729729731</v>
          </cell>
          <cell r="C90">
            <v>0</v>
          </cell>
          <cell r="D90">
            <v>6</v>
          </cell>
          <cell r="F90">
            <v>890.65989220576637</v>
          </cell>
          <cell r="G90">
            <v>490.66293462832652</v>
          </cell>
          <cell r="H90">
            <v>247.99811369801279</v>
          </cell>
          <cell r="I90">
            <v>0</v>
          </cell>
          <cell r="J90">
            <v>151.99884387942726</v>
          </cell>
          <cell r="K90">
            <v>1301.5571895030637</v>
          </cell>
        </row>
        <row r="91">
          <cell r="A91">
            <v>31005</v>
          </cell>
          <cell r="B91">
            <v>4265</v>
          </cell>
          <cell r="C91">
            <v>199</v>
          </cell>
          <cell r="D91">
            <v>446</v>
          </cell>
          <cell r="F91">
            <v>11391</v>
          </cell>
          <cell r="G91">
            <v>4536.0134228187935</v>
          </cell>
          <cell r="H91">
            <v>3529.4261744966448</v>
          </cell>
          <cell r="I91">
            <v>655.13115212527964</v>
          </cell>
          <cell r="J91">
            <v>2670.4292505592844</v>
          </cell>
          <cell r="K91">
            <v>16301</v>
          </cell>
        </row>
        <row r="92">
          <cell r="A92">
            <v>31022</v>
          </cell>
          <cell r="B92">
            <v>105.25</v>
          </cell>
          <cell r="C92">
            <v>0</v>
          </cell>
          <cell r="D92">
            <v>0</v>
          </cell>
          <cell r="F92">
            <v>0</v>
          </cell>
          <cell r="G92">
            <v>0</v>
          </cell>
          <cell r="H92">
            <v>0</v>
          </cell>
          <cell r="I92">
            <v>0</v>
          </cell>
          <cell r="J92">
            <v>0</v>
          </cell>
          <cell r="K92">
            <v>105.25</v>
          </cell>
        </row>
        <row r="93">
          <cell r="A93">
            <v>31033</v>
          </cell>
          <cell r="B93">
            <v>1010</v>
          </cell>
          <cell r="C93">
            <v>0</v>
          </cell>
          <cell r="D93">
            <v>4</v>
          </cell>
          <cell r="F93">
            <v>3140</v>
          </cell>
          <cell r="G93">
            <v>1050.4635227730753</v>
          </cell>
          <cell r="H93">
            <v>1478.2426440951231</v>
          </cell>
          <cell r="I93">
            <v>0</v>
          </cell>
          <cell r="J93">
            <v>611.29383313180188</v>
          </cell>
          <cell r="K93">
            <v>4154</v>
          </cell>
        </row>
        <row r="94">
          <cell r="A94">
            <v>31040</v>
          </cell>
          <cell r="B94">
            <v>159.35046728971963</v>
          </cell>
          <cell r="C94">
            <v>0</v>
          </cell>
          <cell r="D94">
            <v>0</v>
          </cell>
          <cell r="F94">
            <v>0</v>
          </cell>
          <cell r="G94">
            <v>0</v>
          </cell>
          <cell r="H94">
            <v>0</v>
          </cell>
          <cell r="I94">
            <v>0</v>
          </cell>
          <cell r="J94">
            <v>0</v>
          </cell>
          <cell r="K94">
            <v>159.35046728971963</v>
          </cell>
        </row>
        <row r="95">
          <cell r="A95">
            <v>31043</v>
          </cell>
          <cell r="B95">
            <v>290</v>
          </cell>
          <cell r="C95">
            <v>0</v>
          </cell>
          <cell r="D95">
            <v>0</v>
          </cell>
          <cell r="F95">
            <v>418</v>
          </cell>
          <cell r="G95">
            <v>251.75908221797323</v>
          </cell>
          <cell r="H95">
            <v>60.741873804971313</v>
          </cell>
          <cell r="I95">
            <v>0</v>
          </cell>
          <cell r="J95">
            <v>105.49904397705544</v>
          </cell>
          <cell r="K95">
            <v>708</v>
          </cell>
        </row>
        <row r="96">
          <cell r="A96">
            <v>32003</v>
          </cell>
          <cell r="B96">
            <v>525</v>
          </cell>
          <cell r="C96">
            <v>0</v>
          </cell>
          <cell r="D96">
            <v>3</v>
          </cell>
          <cell r="F96">
            <v>1077</v>
          </cell>
          <cell r="G96">
            <v>413.18208373904577</v>
          </cell>
          <cell r="H96">
            <v>362.84518013631936</v>
          </cell>
          <cell r="I96">
            <v>0</v>
          </cell>
          <cell r="J96">
            <v>300.97273612463482</v>
          </cell>
          <cell r="K96">
            <v>1605</v>
          </cell>
        </row>
        <row r="97">
          <cell r="A97">
            <v>32010</v>
          </cell>
          <cell r="B97">
            <v>199.81515711645102</v>
          </cell>
          <cell r="C97">
            <v>0</v>
          </cell>
          <cell r="D97">
            <v>0</v>
          </cell>
          <cell r="F97">
            <v>109.9437946731865</v>
          </cell>
          <cell r="G97">
            <v>109.9437946731865</v>
          </cell>
          <cell r="H97">
            <v>0</v>
          </cell>
          <cell r="I97">
            <v>0</v>
          </cell>
          <cell r="J97">
            <v>0</v>
          </cell>
          <cell r="K97">
            <v>309.75895178963754</v>
          </cell>
        </row>
        <row r="98">
          <cell r="A98">
            <v>32011</v>
          </cell>
          <cell r="B98">
            <v>375.18484288354898</v>
          </cell>
          <cell r="C98">
            <v>13</v>
          </cell>
          <cell r="D98">
            <v>4</v>
          </cell>
          <cell r="F98">
            <v>704.05620532681337</v>
          </cell>
          <cell r="G98">
            <v>54.336028982529122</v>
          </cell>
          <cell r="H98">
            <v>271.68014491264557</v>
          </cell>
          <cell r="I98">
            <v>0</v>
          </cell>
          <cell r="J98">
            <v>378.04003143163868</v>
          </cell>
          <cell r="K98">
            <v>1096.2410482103624</v>
          </cell>
        </row>
        <row r="99">
          <cell r="A99">
            <v>33011</v>
          </cell>
          <cell r="B99">
            <v>1334</v>
          </cell>
          <cell r="C99">
            <v>0</v>
          </cell>
          <cell r="D99">
            <v>37</v>
          </cell>
          <cell r="F99">
            <v>2988</v>
          </cell>
          <cell r="G99">
            <v>937.39021699154102</v>
          </cell>
          <cell r="H99">
            <v>1237.3990437660905</v>
          </cell>
          <cell r="I99">
            <v>63.738139021699155</v>
          </cell>
          <cell r="J99">
            <v>749.47260022066939</v>
          </cell>
          <cell r="K99">
            <v>4359</v>
          </cell>
        </row>
        <row r="100">
          <cell r="A100">
            <v>33021</v>
          </cell>
          <cell r="B100">
            <v>546</v>
          </cell>
          <cell r="C100">
            <v>0</v>
          </cell>
          <cell r="D100">
            <v>4</v>
          </cell>
          <cell r="F100">
            <v>1126</v>
          </cell>
          <cell r="G100">
            <v>382.17066155321191</v>
          </cell>
          <cell r="H100">
            <v>435.06999041227232</v>
          </cell>
          <cell r="I100">
            <v>0</v>
          </cell>
          <cell r="J100">
            <v>308.75934803451577</v>
          </cell>
          <cell r="K100">
            <v>1676</v>
          </cell>
        </row>
        <row r="101">
          <cell r="A101">
            <v>33029</v>
          </cell>
          <cell r="B101">
            <v>233.03571428571428</v>
          </cell>
          <cell r="C101">
            <v>0</v>
          </cell>
          <cell r="D101">
            <v>0</v>
          </cell>
          <cell r="F101">
            <v>197.69635117198058</v>
          </cell>
          <cell r="G101">
            <v>75.210568380644787</v>
          </cell>
          <cell r="H101">
            <v>39.754157572626532</v>
          </cell>
          <cell r="I101">
            <v>0</v>
          </cell>
          <cell r="J101">
            <v>82.731625218709283</v>
          </cell>
          <cell r="K101">
            <v>430.73206545769483</v>
          </cell>
        </row>
        <row r="102">
          <cell r="A102">
            <v>34002</v>
          </cell>
          <cell r="B102">
            <v>158.81715130606213</v>
          </cell>
          <cell r="C102">
            <v>0</v>
          </cell>
          <cell r="D102">
            <v>0</v>
          </cell>
          <cell r="F102">
            <v>399.23271593759222</v>
          </cell>
          <cell r="G102">
            <v>0</v>
          </cell>
          <cell r="H102">
            <v>267.58224928793044</v>
          </cell>
          <cell r="I102">
            <v>0</v>
          </cell>
          <cell r="J102">
            <v>131.65046664966175</v>
          </cell>
          <cell r="K102">
            <v>558.04986724365438</v>
          </cell>
        </row>
        <row r="103">
          <cell r="A103">
            <v>34003</v>
          </cell>
          <cell r="B103">
            <v>542.66666666666674</v>
          </cell>
          <cell r="C103">
            <v>0</v>
          </cell>
          <cell r="D103">
            <v>0</v>
          </cell>
          <cell r="F103">
            <v>868.22571166207524</v>
          </cell>
          <cell r="G103">
            <v>513.31589419282056</v>
          </cell>
          <cell r="H103">
            <v>213.54743254506008</v>
          </cell>
          <cell r="I103">
            <v>0</v>
          </cell>
          <cell r="J103">
            <v>141.36238492419469</v>
          </cell>
          <cell r="K103">
            <v>1410.8923783287419</v>
          </cell>
        </row>
        <row r="104">
          <cell r="A104">
            <v>34013</v>
          </cell>
          <cell r="B104">
            <v>315.21793275217931</v>
          </cell>
          <cell r="C104">
            <v>0</v>
          </cell>
          <cell r="D104">
            <v>0</v>
          </cell>
          <cell r="F104">
            <v>196.71042471042469</v>
          </cell>
          <cell r="G104">
            <v>93.123552123552116</v>
          </cell>
          <cell r="H104">
            <v>68.011583011583014</v>
          </cell>
          <cell r="I104">
            <v>0</v>
          </cell>
          <cell r="J104">
            <v>35.575289575289574</v>
          </cell>
          <cell r="K104">
            <v>511.92835746260403</v>
          </cell>
        </row>
        <row r="105">
          <cell r="A105">
            <v>34022</v>
          </cell>
          <cell r="B105">
            <v>2806</v>
          </cell>
          <cell r="C105">
            <v>353</v>
          </cell>
          <cell r="D105">
            <v>422</v>
          </cell>
          <cell r="F105">
            <v>7764.9999999999991</v>
          </cell>
          <cell r="G105">
            <v>2896.16810683425</v>
          </cell>
          <cell r="H105">
            <v>2810.7714061272582</v>
          </cell>
          <cell r="I105">
            <v>95.156323644933195</v>
          </cell>
          <cell r="J105">
            <v>1962.9041633935583</v>
          </cell>
          <cell r="K105">
            <v>11346</v>
          </cell>
        </row>
        <row r="106">
          <cell r="A106">
            <v>34023</v>
          </cell>
          <cell r="B106">
            <v>356.87173100871735</v>
          </cell>
          <cell r="C106">
            <v>0</v>
          </cell>
          <cell r="D106">
            <v>0</v>
          </cell>
          <cell r="F106">
            <v>345.28957528957528</v>
          </cell>
          <cell r="G106">
            <v>345.28957528957528</v>
          </cell>
          <cell r="H106">
            <v>0</v>
          </cell>
          <cell r="I106">
            <v>0</v>
          </cell>
          <cell r="J106">
            <v>0</v>
          </cell>
          <cell r="K106">
            <v>702.16130629829263</v>
          </cell>
        </row>
        <row r="107">
          <cell r="A107">
            <v>34025</v>
          </cell>
          <cell r="B107">
            <v>231.91033623910337</v>
          </cell>
          <cell r="C107">
            <v>0</v>
          </cell>
          <cell r="D107">
            <v>0</v>
          </cell>
          <cell r="F107">
            <v>0</v>
          </cell>
          <cell r="G107">
            <v>0</v>
          </cell>
          <cell r="H107">
            <v>0</v>
          </cell>
          <cell r="I107">
            <v>0</v>
          </cell>
          <cell r="J107">
            <v>0</v>
          </cell>
          <cell r="K107">
            <v>231.91033623910337</v>
          </cell>
        </row>
        <row r="108">
          <cell r="A108">
            <v>34027</v>
          </cell>
          <cell r="B108">
            <v>784.03571428571433</v>
          </cell>
          <cell r="C108">
            <v>136</v>
          </cell>
          <cell r="D108">
            <v>0</v>
          </cell>
          <cell r="F108">
            <v>1628.7170996479651</v>
          </cell>
          <cell r="G108">
            <v>564.03461564325971</v>
          </cell>
          <cell r="H108">
            <v>634.9418244669838</v>
          </cell>
          <cell r="I108">
            <v>0</v>
          </cell>
          <cell r="J108">
            <v>429.74065953772174</v>
          </cell>
          <cell r="K108">
            <v>2548.7528139336796</v>
          </cell>
        </row>
        <row r="109">
          <cell r="A109">
            <v>34040</v>
          </cell>
          <cell r="B109">
            <v>1855.182848693938</v>
          </cell>
          <cell r="C109">
            <v>0</v>
          </cell>
          <cell r="D109">
            <v>85</v>
          </cell>
          <cell r="F109">
            <v>3604.7672840624068</v>
          </cell>
          <cell r="G109">
            <v>1509.1216955249388</v>
          </cell>
          <cell r="H109">
            <v>1421.3571713880276</v>
          </cell>
          <cell r="I109">
            <v>0</v>
          </cell>
          <cell r="J109">
            <v>674.28841714944076</v>
          </cell>
          <cell r="K109">
            <v>5544.9501327563448</v>
          </cell>
        </row>
        <row r="110">
          <cell r="A110">
            <v>34041</v>
          </cell>
          <cell r="B110">
            <v>374.92857142857139</v>
          </cell>
          <cell r="C110">
            <v>0</v>
          </cell>
          <cell r="D110">
            <v>0</v>
          </cell>
          <cell r="F110">
            <v>259.58654918005402</v>
          </cell>
          <cell r="G110">
            <v>121.71485500973488</v>
          </cell>
          <cell r="H110">
            <v>116.32924195620679</v>
          </cell>
          <cell r="I110">
            <v>0</v>
          </cell>
          <cell r="J110">
            <v>21.542452214112366</v>
          </cell>
          <cell r="K110">
            <v>634.51512060862547</v>
          </cell>
        </row>
        <row r="111">
          <cell r="A111">
            <v>34042</v>
          </cell>
          <cell r="B111">
            <v>304.33333333333331</v>
          </cell>
          <cell r="C111">
            <v>0</v>
          </cell>
          <cell r="D111">
            <v>0</v>
          </cell>
          <cell r="F111">
            <v>272.7742883379247</v>
          </cell>
          <cell r="G111">
            <v>144.40991735537193</v>
          </cell>
          <cell r="H111">
            <v>90.256198347107429</v>
          </cell>
          <cell r="I111">
            <v>0</v>
          </cell>
          <cell r="J111">
            <v>38.108172635445364</v>
          </cell>
          <cell r="K111">
            <v>577.10762167125802</v>
          </cell>
        </row>
        <row r="112">
          <cell r="A112">
            <v>35002</v>
          </cell>
          <cell r="B112">
            <v>132.95135135135138</v>
          </cell>
          <cell r="C112">
            <v>0</v>
          </cell>
          <cell r="D112">
            <v>0</v>
          </cell>
          <cell r="F112">
            <v>9.3401077942334734</v>
          </cell>
          <cell r="G112">
            <v>0</v>
          </cell>
          <cell r="H112">
            <v>9.3401077942334734</v>
          </cell>
          <cell r="I112">
            <v>0</v>
          </cell>
          <cell r="J112">
            <v>0</v>
          </cell>
          <cell r="K112">
            <v>142.29145914558484</v>
          </cell>
        </row>
        <row r="113">
          <cell r="A113">
            <v>35005</v>
          </cell>
          <cell r="B113">
            <v>369.42857142857139</v>
          </cell>
          <cell r="C113">
            <v>0</v>
          </cell>
          <cell r="D113">
            <v>20</v>
          </cell>
          <cell r="F113">
            <v>862.00000000000023</v>
          </cell>
          <cell r="G113">
            <v>377.31315483119909</v>
          </cell>
          <cell r="H113">
            <v>360.25378346915022</v>
          </cell>
          <cell r="I113">
            <v>0</v>
          </cell>
          <cell r="J113">
            <v>124.43306169965076</v>
          </cell>
          <cell r="K113">
            <v>1251.4285714285716</v>
          </cell>
        </row>
        <row r="114">
          <cell r="A114">
            <v>35006</v>
          </cell>
          <cell r="B114">
            <v>68.571428571428569</v>
          </cell>
          <cell r="C114">
            <v>0</v>
          </cell>
          <cell r="D114">
            <v>0</v>
          </cell>
          <cell r="F114">
            <v>0</v>
          </cell>
          <cell r="G114">
            <v>0</v>
          </cell>
          <cell r="H114">
            <v>0</v>
          </cell>
          <cell r="I114">
            <v>0</v>
          </cell>
          <cell r="J114">
            <v>0</v>
          </cell>
          <cell r="K114">
            <v>68.571428571428569</v>
          </cell>
        </row>
        <row r="115">
          <cell r="A115">
            <v>35013</v>
          </cell>
          <cell r="B115">
            <v>1662</v>
          </cell>
          <cell r="C115">
            <v>243</v>
          </cell>
          <cell r="D115">
            <v>121</v>
          </cell>
          <cell r="F115">
            <v>3761</v>
          </cell>
          <cell r="G115">
            <v>1714.8147717359698</v>
          </cell>
          <cell r="H115">
            <v>1041.1375399825531</v>
          </cell>
          <cell r="I115">
            <v>72.179703402151787</v>
          </cell>
          <cell r="J115">
            <v>932.86798487932538</v>
          </cell>
          <cell r="K115">
            <v>5787</v>
          </cell>
        </row>
        <row r="116">
          <cell r="A116">
            <v>35029</v>
          </cell>
          <cell r="B116">
            <v>21.151351351351352</v>
          </cell>
          <cell r="C116">
            <v>0</v>
          </cell>
          <cell r="D116">
            <v>0</v>
          </cell>
          <cell r="F116">
            <v>0</v>
          </cell>
          <cell r="G116">
            <v>0</v>
          </cell>
          <cell r="H116">
            <v>0</v>
          </cell>
          <cell r="I116">
            <v>0</v>
          </cell>
          <cell r="J116">
            <v>0</v>
          </cell>
          <cell r="K116">
            <v>21.151351351351352</v>
          </cell>
        </row>
        <row r="117">
          <cell r="A117">
            <v>36007</v>
          </cell>
          <cell r="B117">
            <v>164.41048034934497</v>
          </cell>
          <cell r="C117">
            <v>0</v>
          </cell>
          <cell r="D117">
            <v>0</v>
          </cell>
          <cell r="F117">
            <v>0</v>
          </cell>
          <cell r="G117">
            <v>0</v>
          </cell>
          <cell r="H117">
            <v>0</v>
          </cell>
          <cell r="I117">
            <v>0</v>
          </cell>
          <cell r="J117">
            <v>0</v>
          </cell>
          <cell r="K117">
            <v>164.41048034934497</v>
          </cell>
        </row>
        <row r="118">
          <cell r="A118">
            <v>36008</v>
          </cell>
          <cell r="B118">
            <v>544</v>
          </cell>
          <cell r="C118">
            <v>0</v>
          </cell>
          <cell r="D118">
            <v>0</v>
          </cell>
          <cell r="F118">
            <v>1822</v>
          </cell>
          <cell r="G118">
            <v>696.64705882352939</v>
          </cell>
          <cell r="H118">
            <v>591.90641711229955</v>
          </cell>
          <cell r="I118">
            <v>0</v>
          </cell>
          <cell r="J118">
            <v>533.44652406417117</v>
          </cell>
          <cell r="K118">
            <v>2366</v>
          </cell>
        </row>
        <row r="119">
          <cell r="A119">
            <v>36011</v>
          </cell>
          <cell r="B119">
            <v>95.358078602620097</v>
          </cell>
          <cell r="C119">
            <v>0</v>
          </cell>
          <cell r="D119">
            <v>0</v>
          </cell>
          <cell r="F119">
            <v>0</v>
          </cell>
          <cell r="G119">
            <v>0</v>
          </cell>
          <cell r="H119">
            <v>0</v>
          </cell>
          <cell r="I119">
            <v>0</v>
          </cell>
          <cell r="J119">
            <v>0</v>
          </cell>
          <cell r="K119">
            <v>95.358078602620097</v>
          </cell>
        </row>
        <row r="120">
          <cell r="A120">
            <v>36015</v>
          </cell>
          <cell r="B120">
            <v>2262</v>
          </cell>
          <cell r="C120">
            <v>254</v>
          </cell>
          <cell r="D120">
            <v>163</v>
          </cell>
          <cell r="F120">
            <v>5155</v>
          </cell>
          <cell r="G120">
            <v>1786.0731493648707</v>
          </cell>
          <cell r="H120">
            <v>1804.1371003066142</v>
          </cell>
          <cell r="I120">
            <v>10.160972404730616</v>
          </cell>
          <cell r="J120">
            <v>1554.6287779237846</v>
          </cell>
          <cell r="K120">
            <v>7834</v>
          </cell>
        </row>
        <row r="121">
          <cell r="A121">
            <v>37007</v>
          </cell>
          <cell r="B121">
            <v>0</v>
          </cell>
          <cell r="C121">
            <v>0</v>
          </cell>
          <cell r="D121">
            <v>0</v>
          </cell>
          <cell r="F121">
            <v>168.34653227741782</v>
          </cell>
          <cell r="G121">
            <v>57.718811066543253</v>
          </cell>
          <cell r="H121">
            <v>110.62772121087457</v>
          </cell>
          <cell r="I121">
            <v>0</v>
          </cell>
          <cell r="J121">
            <v>0</v>
          </cell>
          <cell r="K121">
            <v>168.34653227741782</v>
          </cell>
        </row>
        <row r="122">
          <cell r="A122">
            <v>37012</v>
          </cell>
          <cell r="B122">
            <v>94.224409448818889</v>
          </cell>
          <cell r="C122">
            <v>0</v>
          </cell>
          <cell r="D122">
            <v>0</v>
          </cell>
          <cell r="F122">
            <v>62.067494532111418</v>
          </cell>
          <cell r="G122">
            <v>19.654706601835276</v>
          </cell>
          <cell r="H122">
            <v>27.930372539450133</v>
          </cell>
          <cell r="I122">
            <v>0</v>
          </cell>
          <cell r="J122">
            <v>14.482415390825995</v>
          </cell>
          <cell r="K122">
            <v>156.2919039809303</v>
          </cell>
        </row>
        <row r="123">
          <cell r="A123">
            <v>37015</v>
          </cell>
          <cell r="B123">
            <v>957.77559055118115</v>
          </cell>
          <cell r="C123">
            <v>0</v>
          </cell>
          <cell r="D123">
            <v>33</v>
          </cell>
          <cell r="F123">
            <v>2049.9325054678889</v>
          </cell>
          <cell r="G123">
            <v>630.82814342089148</v>
          </cell>
          <cell r="H123">
            <v>843.17587642792375</v>
          </cell>
          <cell r="I123">
            <v>0</v>
          </cell>
          <cell r="J123">
            <v>575.92848561907329</v>
          </cell>
          <cell r="K123">
            <v>3040.7080960190701</v>
          </cell>
        </row>
        <row r="124">
          <cell r="A124">
            <v>37020</v>
          </cell>
          <cell r="B124">
            <v>242.23144104803492</v>
          </cell>
          <cell r="C124">
            <v>0</v>
          </cell>
          <cell r="D124">
            <v>0</v>
          </cell>
          <cell r="F124">
            <v>406.65346772258226</v>
          </cell>
          <cell r="G124">
            <v>205.73296739811113</v>
          </cell>
          <cell r="H124">
            <v>147.98336251443081</v>
          </cell>
          <cell r="I124">
            <v>0</v>
          </cell>
          <cell r="J124">
            <v>52.937137810040291</v>
          </cell>
          <cell r="K124">
            <v>648.88490877061713</v>
          </cell>
        </row>
        <row r="125">
          <cell r="A125">
            <v>38008</v>
          </cell>
          <cell r="B125">
            <v>218.65478841870822</v>
          </cell>
          <cell r="C125">
            <v>0</v>
          </cell>
          <cell r="D125">
            <v>0</v>
          </cell>
          <cell r="F125">
            <v>323.83069335103863</v>
          </cell>
          <cell r="G125">
            <v>218.69085784745462</v>
          </cell>
          <cell r="H125">
            <v>32.593349006111033</v>
          </cell>
          <cell r="I125">
            <v>0</v>
          </cell>
          <cell r="J125">
            <v>72.546486497472927</v>
          </cell>
          <cell r="K125">
            <v>542.48548176974691</v>
          </cell>
        </row>
        <row r="126">
          <cell r="A126">
            <v>38014</v>
          </cell>
          <cell r="B126">
            <v>0</v>
          </cell>
          <cell r="C126">
            <v>0</v>
          </cell>
          <cell r="D126">
            <v>0</v>
          </cell>
          <cell r="F126">
            <v>317.98321160959881</v>
          </cell>
          <cell r="G126">
            <v>0</v>
          </cell>
          <cell r="H126">
            <v>179.18923650964362</v>
          </cell>
          <cell r="I126">
            <v>0</v>
          </cell>
          <cell r="J126">
            <v>138.79397509995519</v>
          </cell>
          <cell r="K126">
            <v>317.98321160959881</v>
          </cell>
        </row>
        <row r="127">
          <cell r="A127">
            <v>38016</v>
          </cell>
          <cell r="B127">
            <v>197.34521158129178</v>
          </cell>
          <cell r="C127">
            <v>25</v>
          </cell>
          <cell r="D127">
            <v>9</v>
          </cell>
          <cell r="F127">
            <v>183.18609503936261</v>
          </cell>
          <cell r="G127">
            <v>64.900216528231326</v>
          </cell>
          <cell r="H127">
            <v>25.122664462541159</v>
          </cell>
          <cell r="I127">
            <v>0</v>
          </cell>
          <cell r="J127">
            <v>93.16321404859012</v>
          </cell>
          <cell r="K127">
            <v>414.53130662065439</v>
          </cell>
        </row>
        <row r="128">
          <cell r="A128">
            <v>38025</v>
          </cell>
          <cell r="B128">
            <v>571</v>
          </cell>
          <cell r="C128">
            <v>0</v>
          </cell>
          <cell r="D128">
            <v>0</v>
          </cell>
          <cell r="F128">
            <v>1237</v>
          </cell>
          <cell r="G128">
            <v>448.48578199052128</v>
          </cell>
          <cell r="H128">
            <v>485.61532385466023</v>
          </cell>
          <cell r="I128">
            <v>0</v>
          </cell>
          <cell r="J128">
            <v>302.89889415481827</v>
          </cell>
          <cell r="K128">
            <v>1808</v>
          </cell>
        </row>
        <row r="129">
          <cell r="A129">
            <v>41002</v>
          </cell>
          <cell r="B129">
            <v>2986</v>
          </cell>
          <cell r="C129">
            <v>117</v>
          </cell>
          <cell r="D129">
            <v>618</v>
          </cell>
          <cell r="F129">
            <v>6734</v>
          </cell>
          <cell r="G129">
            <v>3138.4293211444051</v>
          </cell>
          <cell r="H129">
            <v>2002.9859488742172</v>
          </cell>
          <cell r="I129">
            <v>197.2205857457254</v>
          </cell>
          <cell r="J129">
            <v>1395.3641442356527</v>
          </cell>
          <cell r="K129">
            <v>10455</v>
          </cell>
        </row>
        <row r="130">
          <cell r="A130">
            <v>41011</v>
          </cell>
          <cell r="B130">
            <v>627</v>
          </cell>
          <cell r="C130">
            <v>0</v>
          </cell>
          <cell r="D130">
            <v>0</v>
          </cell>
          <cell r="F130">
            <v>1059</v>
          </cell>
          <cell r="G130">
            <v>727.45896656534956</v>
          </cell>
          <cell r="H130">
            <v>197.42249240121581</v>
          </cell>
          <cell r="I130">
            <v>0</v>
          </cell>
          <cell r="J130">
            <v>134.11854103343467</v>
          </cell>
          <cell r="K130">
            <v>1686</v>
          </cell>
        </row>
        <row r="131">
          <cell r="A131">
            <v>41018</v>
          </cell>
          <cell r="B131">
            <v>1013</v>
          </cell>
          <cell r="C131">
            <v>58</v>
          </cell>
          <cell r="D131">
            <v>15</v>
          </cell>
          <cell r="F131">
            <v>2232</v>
          </cell>
          <cell r="G131">
            <v>1053.3673469387754</v>
          </cell>
          <cell r="H131">
            <v>659.35102040816321</v>
          </cell>
          <cell r="I131">
            <v>0</v>
          </cell>
          <cell r="J131">
            <v>519.28163265306114</v>
          </cell>
          <cell r="K131">
            <v>3318</v>
          </cell>
        </row>
        <row r="132">
          <cell r="A132">
            <v>41027</v>
          </cell>
          <cell r="B132">
            <v>549.04905166775666</v>
          </cell>
          <cell r="C132">
            <v>31</v>
          </cell>
          <cell r="D132">
            <v>0</v>
          </cell>
          <cell r="F132">
            <v>772.43533115455614</v>
          </cell>
          <cell r="G132">
            <v>400.07570973995729</v>
          </cell>
          <cell r="H132">
            <v>203.65299682546018</v>
          </cell>
          <cell r="I132">
            <v>0</v>
          </cell>
          <cell r="J132">
            <v>168.70662458913864</v>
          </cell>
          <cell r="K132">
            <v>1352.4843828223129</v>
          </cell>
        </row>
        <row r="133">
          <cell r="A133">
            <v>41034</v>
          </cell>
          <cell r="B133">
            <v>427.23222748815169</v>
          </cell>
          <cell r="C133">
            <v>0</v>
          </cell>
          <cell r="D133">
            <v>0</v>
          </cell>
          <cell r="F133">
            <v>568.4349548756328</v>
          </cell>
          <cell r="G133">
            <v>568.4349548756328</v>
          </cell>
          <cell r="H133">
            <v>0</v>
          </cell>
          <cell r="I133">
            <v>0</v>
          </cell>
          <cell r="J133">
            <v>0</v>
          </cell>
          <cell r="K133">
            <v>995.66718236378449</v>
          </cell>
        </row>
        <row r="134">
          <cell r="A134">
            <v>41048</v>
          </cell>
          <cell r="B134">
            <v>1060</v>
          </cell>
          <cell r="C134">
            <v>0</v>
          </cell>
          <cell r="D134">
            <v>0</v>
          </cell>
          <cell r="F134">
            <v>2409.9999999999995</v>
          </cell>
          <cell r="G134">
            <v>999.69506292352344</v>
          </cell>
          <cell r="H134">
            <v>698.73668925459822</v>
          </cell>
          <cell r="I134">
            <v>60.658276863504341</v>
          </cell>
          <cell r="J134">
            <v>650.90997095837349</v>
          </cell>
          <cell r="K134">
            <v>3469.9999999999995</v>
          </cell>
        </row>
        <row r="135">
          <cell r="A135">
            <v>41081</v>
          </cell>
          <cell r="B135">
            <v>1046.9509483322433</v>
          </cell>
          <cell r="C135">
            <v>0</v>
          </cell>
          <cell r="D135">
            <v>75</v>
          </cell>
          <cell r="F135">
            <v>2510.564668845444</v>
          </cell>
          <cell r="G135">
            <v>1461.2835620487158</v>
          </cell>
          <cell r="H135">
            <v>580.65843108613444</v>
          </cell>
          <cell r="I135">
            <v>0</v>
          </cell>
          <cell r="J135">
            <v>468.62267571059391</v>
          </cell>
          <cell r="K135">
            <v>3632.5156171776871</v>
          </cell>
        </row>
        <row r="136">
          <cell r="A136">
            <v>41082</v>
          </cell>
          <cell r="B136">
            <v>230.76777251184836</v>
          </cell>
          <cell r="C136">
            <v>0</v>
          </cell>
          <cell r="D136">
            <v>0</v>
          </cell>
          <cell r="F136">
            <v>263.56504512436715</v>
          </cell>
          <cell r="G136">
            <v>160.4308970322235</v>
          </cell>
          <cell r="H136">
            <v>62.389793290309129</v>
          </cell>
          <cell r="I136">
            <v>0</v>
          </cell>
          <cell r="J136">
            <v>40.744354801834533</v>
          </cell>
          <cell r="K136">
            <v>494.33281763621551</v>
          </cell>
        </row>
        <row r="137">
          <cell r="A137">
            <v>42004</v>
          </cell>
          <cell r="B137">
            <v>297.59007832898175</v>
          </cell>
          <cell r="C137">
            <v>0</v>
          </cell>
          <cell r="D137">
            <v>0</v>
          </cell>
          <cell r="F137">
            <v>472.68044372185199</v>
          </cell>
          <cell r="G137">
            <v>305.54481721246788</v>
          </cell>
          <cell r="H137">
            <v>167.13562650938417</v>
          </cell>
          <cell r="I137">
            <v>0</v>
          </cell>
          <cell r="J137">
            <v>0</v>
          </cell>
          <cell r="K137">
            <v>770.27052205083373</v>
          </cell>
        </row>
        <row r="138">
          <cell r="A138">
            <v>42006</v>
          </cell>
          <cell r="B138">
            <v>1530</v>
          </cell>
          <cell r="C138">
            <v>72</v>
          </cell>
          <cell r="D138">
            <v>6</v>
          </cell>
          <cell r="F138">
            <v>3535</v>
          </cell>
          <cell r="G138">
            <v>1484.1870052770448</v>
          </cell>
          <cell r="H138">
            <v>1178.7219656992083</v>
          </cell>
          <cell r="I138">
            <v>0</v>
          </cell>
          <cell r="J138">
            <v>872.09102902374661</v>
          </cell>
          <cell r="K138">
            <v>5143</v>
          </cell>
        </row>
        <row r="139">
          <cell r="A139">
            <v>42008</v>
          </cell>
          <cell r="B139">
            <v>480.40992167101831</v>
          </cell>
          <cell r="C139">
            <v>0</v>
          </cell>
          <cell r="D139">
            <v>0</v>
          </cell>
          <cell r="F139">
            <v>897.31955627814784</v>
          </cell>
          <cell r="G139">
            <v>229.60823940058489</v>
          </cell>
          <cell r="H139">
            <v>337.81442118706747</v>
          </cell>
          <cell r="I139">
            <v>0</v>
          </cell>
          <cell r="J139">
            <v>329.89689569049557</v>
          </cell>
          <cell r="K139">
            <v>1377.7294779491663</v>
          </cell>
        </row>
        <row r="140">
          <cell r="A140">
            <v>42025</v>
          </cell>
          <cell r="B140">
            <v>1269</v>
          </cell>
          <cell r="C140">
            <v>0</v>
          </cell>
          <cell r="D140">
            <v>5</v>
          </cell>
          <cell r="E140"/>
          <cell r="F140">
            <v>2576</v>
          </cell>
          <cell r="G140">
            <v>665.07262569832403</v>
          </cell>
          <cell r="H140">
            <v>1223.2402234636872</v>
          </cell>
          <cell r="I140">
            <v>0</v>
          </cell>
          <cell r="J140">
            <v>687.68715083798884</v>
          </cell>
          <cell r="K140">
            <v>3850</v>
          </cell>
        </row>
        <row r="141">
          <cell r="A141">
            <v>42028</v>
          </cell>
          <cell r="B141">
            <v>403</v>
          </cell>
          <cell r="C141">
            <v>0</v>
          </cell>
          <cell r="D141">
            <v>0</v>
          </cell>
          <cell r="F141">
            <v>750</v>
          </cell>
          <cell r="G141">
            <v>310.80163043478257</v>
          </cell>
          <cell r="H141">
            <v>222.14673913043478</v>
          </cell>
          <cell r="I141">
            <v>0</v>
          </cell>
          <cell r="J141">
            <v>217.0516304347826</v>
          </cell>
          <cell r="K141">
            <v>1153</v>
          </cell>
        </row>
        <row r="142">
          <cell r="A142">
            <v>43005</v>
          </cell>
          <cell r="B142">
            <v>1257</v>
          </cell>
          <cell r="C142">
            <v>63</v>
          </cell>
          <cell r="D142">
            <v>51</v>
          </cell>
          <cell r="F142">
            <v>3004.0000000000005</v>
          </cell>
          <cell r="G142">
            <v>872.58486867894953</v>
          </cell>
          <cell r="H142">
            <v>1207.0168561348494</v>
          </cell>
          <cell r="I142">
            <v>0</v>
          </cell>
          <cell r="J142">
            <v>924.39827518620154</v>
          </cell>
          <cell r="K142">
            <v>4375</v>
          </cell>
        </row>
        <row r="143">
          <cell r="A143">
            <v>43010</v>
          </cell>
          <cell r="B143">
            <v>393</v>
          </cell>
          <cell r="C143">
            <v>0</v>
          </cell>
          <cell r="D143">
            <v>0</v>
          </cell>
          <cell r="F143">
            <v>710.99999999999977</v>
          </cell>
          <cell r="G143">
            <v>429.07304347826073</v>
          </cell>
          <cell r="H143">
            <v>144.67304347826078</v>
          </cell>
          <cell r="I143">
            <v>0</v>
          </cell>
          <cell r="J143">
            <v>137.25391304347824</v>
          </cell>
          <cell r="K143">
            <v>1103.9999999999998</v>
          </cell>
        </row>
        <row r="144">
          <cell r="A144">
            <v>43018</v>
          </cell>
          <cell r="B144">
            <v>496</v>
          </cell>
          <cell r="C144">
            <v>0</v>
          </cell>
          <cell r="D144">
            <v>7</v>
          </cell>
          <cell r="F144">
            <v>971</v>
          </cell>
          <cell r="G144">
            <v>265.11945392491469</v>
          </cell>
          <cell r="H144">
            <v>304.88737201365188</v>
          </cell>
          <cell r="I144">
            <v>0</v>
          </cell>
          <cell r="J144">
            <v>400.99317406143342</v>
          </cell>
          <cell r="K144">
            <v>1474</v>
          </cell>
        </row>
        <row r="145">
          <cell r="A145">
            <v>44012</v>
          </cell>
          <cell r="B145">
            <v>316.36426914153134</v>
          </cell>
          <cell r="C145">
            <v>0</v>
          </cell>
          <cell r="D145">
            <v>0</v>
          </cell>
          <cell r="F145">
            <v>438.17291886196</v>
          </cell>
          <cell r="G145">
            <v>438.17291886196</v>
          </cell>
          <cell r="H145">
            <v>0</v>
          </cell>
          <cell r="I145">
            <v>0</v>
          </cell>
          <cell r="J145">
            <v>0</v>
          </cell>
          <cell r="K145">
            <v>754.53718800349134</v>
          </cell>
        </row>
        <row r="146">
          <cell r="A146">
            <v>44019</v>
          </cell>
          <cell r="B146">
            <v>570.95170789163717</v>
          </cell>
          <cell r="C146">
            <v>0</v>
          </cell>
          <cell r="D146">
            <v>0</v>
          </cell>
          <cell r="F146">
            <v>970.49146722697719</v>
          </cell>
          <cell r="G146">
            <v>568.54404755803819</v>
          </cell>
          <cell r="H146">
            <v>157.34125967303851</v>
          </cell>
          <cell r="I146">
            <v>244.60615999590021</v>
          </cell>
          <cell r="J146">
            <v>0</v>
          </cell>
          <cell r="K146">
            <v>1541.4431751186144</v>
          </cell>
        </row>
        <row r="147">
          <cell r="A147">
            <v>44021</v>
          </cell>
          <cell r="B147">
            <v>8098</v>
          </cell>
          <cell r="C147">
            <v>558</v>
          </cell>
          <cell r="D147">
            <v>752</v>
          </cell>
          <cell r="F147">
            <v>18582</v>
          </cell>
          <cell r="G147">
            <v>9310.8400954653935</v>
          </cell>
          <cell r="H147">
            <v>4229.4415274463008</v>
          </cell>
          <cell r="I147">
            <v>1115.7136038186156</v>
          </cell>
          <cell r="J147">
            <v>3926.0047732696894</v>
          </cell>
          <cell r="K147">
            <v>27990</v>
          </cell>
        </row>
        <row r="148">
          <cell r="A148">
            <v>44034</v>
          </cell>
          <cell r="B148">
            <v>167.65527950310559</v>
          </cell>
          <cell r="C148">
            <v>0</v>
          </cell>
          <cell r="D148">
            <v>0</v>
          </cell>
          <cell r="F148">
            <v>678.80499861916599</v>
          </cell>
          <cell r="G148">
            <v>0</v>
          </cell>
          <cell r="H148">
            <v>322.46374241243188</v>
          </cell>
          <cell r="I148">
            <v>0</v>
          </cell>
          <cell r="J148">
            <v>356.3412562067341</v>
          </cell>
          <cell r="K148">
            <v>846.46027812227157</v>
          </cell>
        </row>
        <row r="149">
          <cell r="A149">
            <v>44040</v>
          </cell>
          <cell r="B149">
            <v>664</v>
          </cell>
          <cell r="C149">
            <v>0</v>
          </cell>
          <cell r="D149">
            <v>9</v>
          </cell>
          <cell r="F149">
            <v>1455</v>
          </cell>
          <cell r="G149">
            <v>682.57718696397944</v>
          </cell>
          <cell r="H149">
            <v>434.25385934819894</v>
          </cell>
          <cell r="I149">
            <v>0</v>
          </cell>
          <cell r="J149">
            <v>338.16895368782156</v>
          </cell>
          <cell r="K149">
            <v>2128</v>
          </cell>
        </row>
        <row r="150">
          <cell r="A150">
            <v>44043</v>
          </cell>
          <cell r="B150">
            <v>136.63573085846869</v>
          </cell>
          <cell r="C150">
            <v>0</v>
          </cell>
          <cell r="D150">
            <v>0</v>
          </cell>
          <cell r="F150">
            <v>299.82708113804006</v>
          </cell>
          <cell r="G150">
            <v>65.871101159114858</v>
          </cell>
          <cell r="H150">
            <v>78.363896206533184</v>
          </cell>
          <cell r="I150">
            <v>0</v>
          </cell>
          <cell r="J150">
            <v>155.59208377239199</v>
          </cell>
          <cell r="K150">
            <v>436.46281199650878</v>
          </cell>
        </row>
        <row r="151">
          <cell r="A151">
            <v>44045</v>
          </cell>
          <cell r="B151">
            <v>75.776397515527947</v>
          </cell>
          <cell r="C151">
            <v>0</v>
          </cell>
          <cell r="D151">
            <v>0</v>
          </cell>
          <cell r="F151">
            <v>57.771969069317862</v>
          </cell>
          <cell r="G151">
            <v>18.437862468931236</v>
          </cell>
          <cell r="H151">
            <v>8.604335818834576</v>
          </cell>
          <cell r="I151">
            <v>0</v>
          </cell>
          <cell r="J151">
            <v>30.729770781552055</v>
          </cell>
          <cell r="K151">
            <v>133.54836658484581</v>
          </cell>
        </row>
        <row r="152">
          <cell r="A152">
            <v>44073</v>
          </cell>
          <cell r="B152">
            <v>115.55900621118012</v>
          </cell>
          <cell r="C152">
            <v>0</v>
          </cell>
          <cell r="D152">
            <v>0</v>
          </cell>
          <cell r="F152">
            <v>66.376304888152447</v>
          </cell>
          <cell r="G152">
            <v>66.376304888152447</v>
          </cell>
          <cell r="H152">
            <v>0</v>
          </cell>
          <cell r="I152">
            <v>0</v>
          </cell>
          <cell r="J152">
            <v>0</v>
          </cell>
          <cell r="K152">
            <v>181.93531109933258</v>
          </cell>
        </row>
        <row r="153">
          <cell r="A153">
            <v>44083</v>
          </cell>
          <cell r="B153">
            <v>1227</v>
          </cell>
          <cell r="C153">
            <v>54</v>
          </cell>
          <cell r="D153">
            <v>51</v>
          </cell>
          <cell r="F153">
            <v>2677</v>
          </cell>
          <cell r="G153">
            <v>913.30200174064407</v>
          </cell>
          <cell r="H153">
            <v>1107.8446475195824</v>
          </cell>
          <cell r="I153">
            <v>0</v>
          </cell>
          <cell r="J153">
            <v>655.85335073977365</v>
          </cell>
          <cell r="K153">
            <v>4009</v>
          </cell>
        </row>
        <row r="154">
          <cell r="A154">
            <v>44084</v>
          </cell>
          <cell r="B154">
            <v>469</v>
          </cell>
          <cell r="C154">
            <v>33</v>
          </cell>
          <cell r="D154">
            <v>4</v>
          </cell>
          <cell r="F154">
            <v>771.00000000000023</v>
          </cell>
          <cell r="G154">
            <v>445.76684636118603</v>
          </cell>
          <cell r="H154">
            <v>248.34097035040432</v>
          </cell>
          <cell r="I154">
            <v>0</v>
          </cell>
          <cell r="J154">
            <v>76.892183288409711</v>
          </cell>
          <cell r="K154">
            <v>1277.0000000000002</v>
          </cell>
        </row>
        <row r="155">
          <cell r="A155">
            <v>44085</v>
          </cell>
          <cell r="B155">
            <v>330.04829210836277</v>
          </cell>
          <cell r="C155">
            <v>0</v>
          </cell>
          <cell r="D155">
            <v>0</v>
          </cell>
          <cell r="F155">
            <v>405.50853277302315</v>
          </cell>
          <cell r="G155">
            <v>272.98940441582607</v>
          </cell>
          <cell r="H155">
            <v>72.88552059645842</v>
          </cell>
          <cell r="I155">
            <v>0</v>
          </cell>
          <cell r="J155">
            <v>59.633607760738698</v>
          </cell>
          <cell r="K155">
            <v>735.55682488138586</v>
          </cell>
        </row>
        <row r="156">
          <cell r="A156">
            <v>45035</v>
          </cell>
          <cell r="B156">
            <v>1416</v>
          </cell>
          <cell r="C156">
            <v>26</v>
          </cell>
          <cell r="D156">
            <v>78</v>
          </cell>
          <cell r="F156">
            <v>3387</v>
          </cell>
          <cell r="G156">
            <v>1475.9123045547246</v>
          </cell>
          <cell r="H156">
            <v>1120.1736913664174</v>
          </cell>
          <cell r="I156">
            <v>0</v>
          </cell>
          <cell r="J156">
            <v>790.91400407885794</v>
          </cell>
          <cell r="K156">
            <v>4907</v>
          </cell>
        </row>
        <row r="157">
          <cell r="A157">
            <v>45041</v>
          </cell>
          <cell r="B157">
            <v>528</v>
          </cell>
          <cell r="C157">
            <v>0</v>
          </cell>
          <cell r="D157">
            <v>69</v>
          </cell>
          <cell r="F157">
            <v>913</v>
          </cell>
          <cell r="G157">
            <v>433.56578947368422</v>
          </cell>
          <cell r="H157">
            <v>184.56578947368425</v>
          </cell>
          <cell r="I157">
            <v>0</v>
          </cell>
          <cell r="J157">
            <v>294.86842105263167</v>
          </cell>
          <cell r="K157">
            <v>1510</v>
          </cell>
        </row>
        <row r="158">
          <cell r="A158">
            <v>45059</v>
          </cell>
          <cell r="B158">
            <v>522</v>
          </cell>
          <cell r="C158">
            <v>0</v>
          </cell>
          <cell r="D158">
            <v>0</v>
          </cell>
          <cell r="F158">
            <v>1013.0000000000002</v>
          </cell>
          <cell r="G158">
            <v>520.45021186440681</v>
          </cell>
          <cell r="H158">
            <v>298.31991525423729</v>
          </cell>
          <cell r="I158">
            <v>0</v>
          </cell>
          <cell r="J158">
            <v>194.22987288135593</v>
          </cell>
          <cell r="K158">
            <v>1535.0000000000002</v>
          </cell>
        </row>
        <row r="159">
          <cell r="A159">
            <v>46003</v>
          </cell>
          <cell r="B159">
            <v>1409</v>
          </cell>
          <cell r="C159">
            <v>53</v>
          </cell>
          <cell r="D159">
            <v>0</v>
          </cell>
          <cell r="F159">
            <v>2786</v>
          </cell>
          <cell r="G159">
            <v>916.37153496069516</v>
          </cell>
          <cell r="H159">
            <v>977.4629706247415</v>
          </cell>
          <cell r="I159">
            <v>0</v>
          </cell>
          <cell r="J159">
            <v>892.16549441456357</v>
          </cell>
          <cell r="K159">
            <v>4248</v>
          </cell>
        </row>
        <row r="160">
          <cell r="A160">
            <v>46013</v>
          </cell>
          <cell r="B160">
            <v>410.27252252252254</v>
          </cell>
          <cell r="C160">
            <v>0</v>
          </cell>
          <cell r="D160">
            <v>0</v>
          </cell>
          <cell r="F160">
            <v>619.21364129283154</v>
          </cell>
          <cell r="G160">
            <v>214.64338406159072</v>
          </cell>
          <cell r="H160">
            <v>265.37727483978495</v>
          </cell>
          <cell r="I160">
            <v>0</v>
          </cell>
          <cell r="J160">
            <v>139.19298239145584</v>
          </cell>
          <cell r="K160">
            <v>1029.4861638153541</v>
          </cell>
        </row>
        <row r="161">
          <cell r="A161">
            <v>46014</v>
          </cell>
          <cell r="B161">
            <v>1258</v>
          </cell>
          <cell r="C161">
            <v>31</v>
          </cell>
          <cell r="D161">
            <v>8</v>
          </cell>
          <cell r="F161">
            <v>2409</v>
          </cell>
          <cell r="G161">
            <v>1075.4029322548031</v>
          </cell>
          <cell r="H161">
            <v>840.34883720930236</v>
          </cell>
          <cell r="I161">
            <v>0</v>
          </cell>
          <cell r="J161">
            <v>493.24823053589489</v>
          </cell>
          <cell r="K161">
            <v>3706</v>
          </cell>
        </row>
        <row r="162">
          <cell r="A162">
            <v>46021</v>
          </cell>
          <cell r="B162">
            <v>3345</v>
          </cell>
          <cell r="C162">
            <v>182</v>
          </cell>
          <cell r="D162">
            <v>284</v>
          </cell>
          <cell r="F162">
            <v>7493.9999999999991</v>
          </cell>
          <cell r="G162">
            <v>2781.6972450175845</v>
          </cell>
          <cell r="H162">
            <v>2450.0460140679947</v>
          </cell>
          <cell r="I162">
            <v>225.12749120750289</v>
          </cell>
          <cell r="J162">
            <v>2037.1292497069164</v>
          </cell>
          <cell r="K162">
            <v>11305</v>
          </cell>
        </row>
        <row r="163">
          <cell r="A163">
            <v>46024</v>
          </cell>
          <cell r="B163">
            <v>251.00931677018636</v>
          </cell>
          <cell r="C163">
            <v>0</v>
          </cell>
          <cell r="D163">
            <v>0</v>
          </cell>
          <cell r="F163">
            <v>231.04672742336373</v>
          </cell>
          <cell r="G163">
            <v>67.078082155170122</v>
          </cell>
          <cell r="H163">
            <v>85.710882753828486</v>
          </cell>
          <cell r="I163">
            <v>0</v>
          </cell>
          <cell r="J163">
            <v>78.257762514365126</v>
          </cell>
          <cell r="K163">
            <v>482.05604419355006</v>
          </cell>
        </row>
        <row r="164">
          <cell r="A164">
            <v>46025</v>
          </cell>
          <cell r="B164">
            <v>80.727477477477478</v>
          </cell>
          <cell r="C164">
            <v>0</v>
          </cell>
          <cell r="D164">
            <v>0</v>
          </cell>
          <cell r="F164">
            <v>244.78635870716838</v>
          </cell>
          <cell r="G164">
            <v>41.888574752028816</v>
          </cell>
          <cell r="H164">
            <v>35.343484947024315</v>
          </cell>
          <cell r="I164">
            <v>0</v>
          </cell>
          <cell r="J164">
            <v>167.55429900811527</v>
          </cell>
          <cell r="K164">
            <v>325.51383618464587</v>
          </cell>
        </row>
        <row r="165">
          <cell r="A165">
            <v>71004</v>
          </cell>
          <cell r="B165">
            <v>727</v>
          </cell>
          <cell r="C165">
            <v>0</v>
          </cell>
          <cell r="D165">
            <v>0</v>
          </cell>
          <cell r="F165">
            <v>1668.9999999999998</v>
          </cell>
          <cell r="G165">
            <v>378.41023936170211</v>
          </cell>
          <cell r="H165">
            <v>726.85837765957433</v>
          </cell>
          <cell r="I165">
            <v>0</v>
          </cell>
          <cell r="J165">
            <v>563.73138297872333</v>
          </cell>
          <cell r="K165">
            <v>2396</v>
          </cell>
        </row>
        <row r="166">
          <cell r="A166">
            <v>71011</v>
          </cell>
          <cell r="B166">
            <v>305</v>
          </cell>
          <cell r="C166">
            <v>0</v>
          </cell>
          <cell r="D166">
            <v>0</v>
          </cell>
          <cell r="F166">
            <v>561</v>
          </cell>
          <cell r="G166">
            <v>194.83246073298429</v>
          </cell>
          <cell r="H166">
            <v>225.18324607329842</v>
          </cell>
          <cell r="I166">
            <v>0</v>
          </cell>
          <cell r="J166">
            <v>140.98429319371726</v>
          </cell>
          <cell r="K166">
            <v>866</v>
          </cell>
        </row>
        <row r="167">
          <cell r="A167">
            <v>71016</v>
          </cell>
          <cell r="B167">
            <v>1758</v>
          </cell>
          <cell r="C167">
            <v>37</v>
          </cell>
          <cell r="D167">
            <v>288</v>
          </cell>
          <cell r="F167">
            <v>4175.9999999999991</v>
          </cell>
          <cell r="G167">
            <v>1543.4219114219113</v>
          </cell>
          <cell r="H167">
            <v>1015.6083916083916</v>
          </cell>
          <cell r="I167">
            <v>368.82051282051282</v>
          </cell>
          <cell r="J167">
            <v>1248.1491841491841</v>
          </cell>
          <cell r="K167">
            <v>6258.9999999999991</v>
          </cell>
        </row>
        <row r="168">
          <cell r="A168">
            <v>71022</v>
          </cell>
          <cell r="B168">
            <v>2737</v>
          </cell>
          <cell r="C168">
            <v>211</v>
          </cell>
          <cell r="D168">
            <v>504</v>
          </cell>
          <cell r="F168">
            <v>7742</v>
          </cell>
          <cell r="G168">
            <v>3035.7471264367814</v>
          </cell>
          <cell r="H168">
            <v>2153.7471264367814</v>
          </cell>
          <cell r="I168">
            <v>878.62068965517233</v>
          </cell>
          <cell r="J168">
            <v>1673.8850574712644</v>
          </cell>
          <cell r="K168">
            <v>11194</v>
          </cell>
        </row>
        <row r="169">
          <cell r="A169">
            <v>71024</v>
          </cell>
          <cell r="B169">
            <v>835.26915520628688</v>
          </cell>
          <cell r="C169">
            <v>0</v>
          </cell>
          <cell r="D169">
            <v>0</v>
          </cell>
          <cell r="F169">
            <v>1635.4165282484003</v>
          </cell>
          <cell r="G169">
            <v>616.8467864541567</v>
          </cell>
          <cell r="H169">
            <v>543.15796032668516</v>
          </cell>
          <cell r="I169">
            <v>0</v>
          </cell>
          <cell r="J169">
            <v>475.41178146755811</v>
          </cell>
          <cell r="K169">
            <v>2470.685683454687</v>
          </cell>
        </row>
        <row r="170">
          <cell r="A170">
            <v>71034</v>
          </cell>
          <cell r="B170">
            <v>345</v>
          </cell>
          <cell r="C170">
            <v>75</v>
          </cell>
          <cell r="D170">
            <v>0</v>
          </cell>
          <cell r="F170">
            <v>645</v>
          </cell>
          <cell r="G170">
            <v>251.09778597785981</v>
          </cell>
          <cell r="H170">
            <v>197.54612546125463</v>
          </cell>
          <cell r="I170">
            <v>0</v>
          </cell>
          <cell r="J170">
            <v>196.35608856088561</v>
          </cell>
          <cell r="K170">
            <v>1065</v>
          </cell>
        </row>
        <row r="171">
          <cell r="A171">
            <v>71037</v>
          </cell>
          <cell r="B171">
            <v>186.73084479371315</v>
          </cell>
          <cell r="C171">
            <v>0</v>
          </cell>
          <cell r="D171">
            <v>0</v>
          </cell>
          <cell r="F171">
            <v>289.58347175160009</v>
          </cell>
          <cell r="G171">
            <v>193.4464487409474</v>
          </cell>
          <cell r="H171">
            <v>96.137023010652669</v>
          </cell>
          <cell r="I171">
            <v>0</v>
          </cell>
          <cell r="J171">
            <v>0</v>
          </cell>
          <cell r="K171">
            <v>476.3143165453132</v>
          </cell>
        </row>
        <row r="172">
          <cell r="A172">
            <v>71053</v>
          </cell>
          <cell r="B172">
            <v>1196</v>
          </cell>
          <cell r="C172">
            <v>131</v>
          </cell>
          <cell r="D172">
            <v>0</v>
          </cell>
          <cell r="F172">
            <v>2750</v>
          </cell>
          <cell r="G172">
            <v>969.86607142857144</v>
          </cell>
          <cell r="H172">
            <v>933.03571428571433</v>
          </cell>
          <cell r="I172">
            <v>0</v>
          </cell>
          <cell r="J172">
            <v>847.09821428571433</v>
          </cell>
          <cell r="K172">
            <v>4077</v>
          </cell>
        </row>
        <row r="173">
          <cell r="A173">
            <v>71057</v>
          </cell>
          <cell r="B173">
            <v>622</v>
          </cell>
          <cell r="C173">
            <v>0</v>
          </cell>
          <cell r="D173">
            <v>22</v>
          </cell>
          <cell r="F173">
            <v>1239</v>
          </cell>
          <cell r="G173">
            <v>433.91139240506328</v>
          </cell>
          <cell r="H173">
            <v>501.87341772151899</v>
          </cell>
          <cell r="I173">
            <v>0</v>
          </cell>
          <cell r="J173">
            <v>303.21518987341778</v>
          </cell>
          <cell r="K173">
            <v>1883</v>
          </cell>
        </row>
        <row r="174">
          <cell r="A174">
            <v>71066</v>
          </cell>
          <cell r="B174">
            <v>398</v>
          </cell>
          <cell r="C174">
            <v>0</v>
          </cell>
          <cell r="D174">
            <v>0</v>
          </cell>
          <cell r="F174">
            <v>821.99999999999989</v>
          </cell>
          <cell r="G174">
            <v>328.55752212389376</v>
          </cell>
          <cell r="H174">
            <v>338.25663716814154</v>
          </cell>
          <cell r="I174">
            <v>0</v>
          </cell>
          <cell r="J174">
            <v>155.18584070796459</v>
          </cell>
          <cell r="K174">
            <v>1220</v>
          </cell>
        </row>
        <row r="175">
          <cell r="A175">
            <v>71070</v>
          </cell>
          <cell r="B175">
            <v>812</v>
          </cell>
          <cell r="C175">
            <v>81</v>
          </cell>
          <cell r="D175">
            <v>0</v>
          </cell>
          <cell r="F175">
            <v>1353</v>
          </cell>
          <cell r="G175">
            <v>680.25833333333333</v>
          </cell>
          <cell r="H175">
            <v>434.7138888888889</v>
          </cell>
          <cell r="I175">
            <v>0</v>
          </cell>
          <cell r="J175">
            <v>238.02777777777777</v>
          </cell>
          <cell r="K175">
            <v>2246</v>
          </cell>
        </row>
        <row r="176">
          <cell r="A176">
            <v>72003</v>
          </cell>
          <cell r="B176">
            <v>186.4084656084656</v>
          </cell>
          <cell r="C176">
            <v>0</v>
          </cell>
          <cell r="D176">
            <v>0</v>
          </cell>
          <cell r="F176">
            <v>267.66697892872395</v>
          </cell>
          <cell r="G176">
            <v>0</v>
          </cell>
          <cell r="H176">
            <v>174.21428369929876</v>
          </cell>
          <cell r="I176">
            <v>0</v>
          </cell>
          <cell r="J176">
            <v>93.45269522942516</v>
          </cell>
          <cell r="K176">
            <v>454.07544453718958</v>
          </cell>
        </row>
        <row r="177">
          <cell r="A177">
            <v>72004</v>
          </cell>
          <cell r="B177">
            <v>750.59153439153431</v>
          </cell>
          <cell r="C177">
            <v>0</v>
          </cell>
          <cell r="D177">
            <v>30</v>
          </cell>
          <cell r="F177">
            <v>1679.3330210712763</v>
          </cell>
          <cell r="G177">
            <v>538.6757051825615</v>
          </cell>
          <cell r="H177">
            <v>629.60600584372037</v>
          </cell>
          <cell r="I177">
            <v>0</v>
          </cell>
          <cell r="J177">
            <v>511.0513100449943</v>
          </cell>
          <cell r="K177">
            <v>2459.9245554628105</v>
          </cell>
        </row>
        <row r="178">
          <cell r="A178">
            <v>72018</v>
          </cell>
          <cell r="B178">
            <v>294.0996168582376</v>
          </cell>
          <cell r="K178">
            <v>294.0996168582376</v>
          </cell>
        </row>
        <row r="179">
          <cell r="A179">
            <v>72020</v>
          </cell>
          <cell r="B179">
            <v>712</v>
          </cell>
          <cell r="C179">
            <v>111</v>
          </cell>
          <cell r="D179">
            <v>0</v>
          </cell>
          <cell r="E179"/>
          <cell r="F179">
            <v>1515</v>
          </cell>
          <cell r="G179">
            <v>509.57955482275349</v>
          </cell>
          <cell r="H179">
            <v>588.26463314097282</v>
          </cell>
          <cell r="I179">
            <v>0</v>
          </cell>
          <cell r="J179">
            <v>417.15581203627374</v>
          </cell>
          <cell r="K179">
            <v>2338</v>
          </cell>
        </row>
        <row r="180">
          <cell r="A180">
            <v>72021</v>
          </cell>
          <cell r="B180">
            <v>715.90038314176252</v>
          </cell>
          <cell r="C180"/>
          <cell r="D180"/>
          <cell r="E180"/>
          <cell r="F180">
            <v>2255</v>
          </cell>
          <cell r="G180">
            <v>539.21758241758243</v>
          </cell>
          <cell r="H180">
            <v>687.89890109890109</v>
          </cell>
          <cell r="I180">
            <v>0</v>
          </cell>
          <cell r="J180">
            <v>1027.8835164835166</v>
          </cell>
          <cell r="K180">
            <v>2970.9003831417626</v>
          </cell>
        </row>
        <row r="181">
          <cell r="A181">
            <v>72030</v>
          </cell>
          <cell r="B181">
            <v>380</v>
          </cell>
          <cell r="C181"/>
          <cell r="D181"/>
          <cell r="E181"/>
          <cell r="F181">
            <v>727</v>
          </cell>
          <cell r="G181">
            <v>368.31456953642385</v>
          </cell>
          <cell r="H181">
            <v>186.56456953642382</v>
          </cell>
          <cell r="I181">
            <v>0</v>
          </cell>
          <cell r="J181">
            <v>172.12086092715231</v>
          </cell>
          <cell r="K181">
            <v>1107</v>
          </cell>
        </row>
        <row r="182">
          <cell r="A182">
            <v>72037</v>
          </cell>
          <cell r="B182">
            <v>142.47104247104247</v>
          </cell>
          <cell r="C182">
            <v>0</v>
          </cell>
          <cell r="D182">
            <v>0</v>
          </cell>
          <cell r="F182">
            <v>204.50898570809872</v>
          </cell>
          <cell r="G182">
            <v>128.90850757903854</v>
          </cell>
          <cell r="H182">
            <v>75.600478129060193</v>
          </cell>
          <cell r="I182">
            <v>0</v>
          </cell>
          <cell r="J182">
            <v>0</v>
          </cell>
          <cell r="K182">
            <v>346.98002817914119</v>
          </cell>
        </row>
        <row r="183">
          <cell r="A183">
            <v>72038</v>
          </cell>
          <cell r="B183">
            <v>422</v>
          </cell>
          <cell r="C183">
            <v>0</v>
          </cell>
          <cell r="D183">
            <v>0</v>
          </cell>
          <cell r="F183">
            <v>683</v>
          </cell>
          <cell r="G183">
            <v>600.06428571428557</v>
          </cell>
          <cell r="H183">
            <v>82.935714285714297</v>
          </cell>
          <cell r="I183">
            <v>0</v>
          </cell>
          <cell r="J183">
            <v>0</v>
          </cell>
          <cell r="K183">
            <v>1105</v>
          </cell>
        </row>
        <row r="184">
          <cell r="A184">
            <v>72039</v>
          </cell>
          <cell r="B184">
            <v>533</v>
          </cell>
          <cell r="C184">
            <v>28</v>
          </cell>
          <cell r="D184">
            <v>0</v>
          </cell>
          <cell r="F184">
            <v>1070.0000000000002</v>
          </cell>
          <cell r="G184">
            <v>428.47084708470851</v>
          </cell>
          <cell r="H184">
            <v>408.45984598459859</v>
          </cell>
          <cell r="I184">
            <v>0</v>
          </cell>
          <cell r="J184">
            <v>233.06930693069313</v>
          </cell>
          <cell r="K184">
            <v>1631.0000000000002</v>
          </cell>
        </row>
        <row r="185">
          <cell r="A185">
            <v>72041</v>
          </cell>
          <cell r="B185">
            <v>555</v>
          </cell>
          <cell r="C185">
            <v>0</v>
          </cell>
          <cell r="D185">
            <v>0</v>
          </cell>
          <cell r="F185">
            <v>1049</v>
          </cell>
          <cell r="G185">
            <v>679.08376421923469</v>
          </cell>
          <cell r="H185">
            <v>278.79317476732166</v>
          </cell>
          <cell r="I185">
            <v>0</v>
          </cell>
          <cell r="J185">
            <v>91.123061013443646</v>
          </cell>
          <cell r="K185">
            <v>1604</v>
          </cell>
        </row>
        <row r="186">
          <cell r="A186">
            <v>72043</v>
          </cell>
          <cell r="B186">
            <v>882.52895752895745</v>
          </cell>
          <cell r="C186">
            <v>74</v>
          </cell>
          <cell r="D186">
            <v>11</v>
          </cell>
          <cell r="F186">
            <v>2088.4910142919016</v>
          </cell>
          <cell r="G186">
            <v>642.46509622386327</v>
          </cell>
          <cell r="H186">
            <v>698.08147768801848</v>
          </cell>
          <cell r="I186">
            <v>34.520512632923996</v>
          </cell>
          <cell r="J186">
            <v>713.42392774709595</v>
          </cell>
          <cell r="K186">
            <v>3056.0199718208592</v>
          </cell>
        </row>
        <row r="187">
          <cell r="A187">
            <v>73006</v>
          </cell>
          <cell r="B187">
            <v>1132.2316865417376</v>
          </cell>
          <cell r="C187">
            <v>0</v>
          </cell>
          <cell r="D187">
            <v>0</v>
          </cell>
          <cell r="F187">
            <v>1637.6004954789014</v>
          </cell>
          <cell r="G187">
            <v>893.02411031112115</v>
          </cell>
          <cell r="H187">
            <v>355.33943656358747</v>
          </cell>
          <cell r="I187">
            <v>0</v>
          </cell>
          <cell r="J187">
            <v>389.23694860419283</v>
          </cell>
          <cell r="K187">
            <v>2769.8321820206393</v>
          </cell>
        </row>
        <row r="188">
          <cell r="A188">
            <v>73009</v>
          </cell>
          <cell r="B188">
            <v>291.78565471226023</v>
          </cell>
          <cell r="C188">
            <v>0</v>
          </cell>
          <cell r="D188">
            <v>0</v>
          </cell>
          <cell r="F188">
            <v>421.97701952976234</v>
          </cell>
          <cell r="G188">
            <v>290.43804835464937</v>
          </cell>
          <cell r="H188">
            <v>131.53897117511298</v>
          </cell>
          <cell r="I188">
            <v>0</v>
          </cell>
          <cell r="J188">
            <v>0</v>
          </cell>
          <cell r="K188">
            <v>713.76267424202251</v>
          </cell>
        </row>
        <row r="189">
          <cell r="A189">
            <v>73032</v>
          </cell>
          <cell r="B189">
            <v>0</v>
          </cell>
          <cell r="C189">
            <v>0</v>
          </cell>
          <cell r="D189">
            <v>0</v>
          </cell>
          <cell r="F189">
            <v>583.61398307886884</v>
          </cell>
          <cell r="G189">
            <v>0</v>
          </cell>
          <cell r="H189">
            <v>380.10930761649774</v>
          </cell>
          <cell r="I189">
            <v>0</v>
          </cell>
          <cell r="J189">
            <v>203.50467546237113</v>
          </cell>
          <cell r="K189">
            <v>583.61398307886884</v>
          </cell>
        </row>
        <row r="190">
          <cell r="A190">
            <v>73042</v>
          </cell>
          <cell r="B190">
            <v>438</v>
          </cell>
          <cell r="C190">
            <v>0</v>
          </cell>
          <cell r="D190">
            <v>0</v>
          </cell>
          <cell r="F190">
            <v>934</v>
          </cell>
          <cell r="G190">
            <v>357.9500891265597</v>
          </cell>
          <cell r="H190">
            <v>234.74866310160428</v>
          </cell>
          <cell r="I190">
            <v>0</v>
          </cell>
          <cell r="J190">
            <v>341.30124777183602</v>
          </cell>
          <cell r="K190">
            <v>1372</v>
          </cell>
        </row>
        <row r="191">
          <cell r="A191">
            <v>73083</v>
          </cell>
          <cell r="B191">
            <v>971.21434528773977</v>
          </cell>
          <cell r="C191">
            <v>0</v>
          </cell>
          <cell r="D191">
            <v>0</v>
          </cell>
          <cell r="F191">
            <v>2013.0229804702376</v>
          </cell>
          <cell r="G191">
            <v>546.79911058394498</v>
          </cell>
          <cell r="H191">
            <v>753.69607134543764</v>
          </cell>
          <cell r="I191">
            <v>0</v>
          </cell>
          <cell r="J191">
            <v>712.52779854085497</v>
          </cell>
          <cell r="K191">
            <v>2984.2373257579775</v>
          </cell>
        </row>
        <row r="192">
          <cell r="A192">
            <v>73107</v>
          </cell>
          <cell r="B192">
            <v>928</v>
          </cell>
          <cell r="C192">
            <v>85</v>
          </cell>
          <cell r="D192">
            <v>16</v>
          </cell>
          <cell r="F192">
            <v>2017</v>
          </cell>
          <cell r="G192">
            <v>369.60096443640748</v>
          </cell>
          <cell r="H192">
            <v>796.34418324291744</v>
          </cell>
          <cell r="I192">
            <v>0</v>
          </cell>
          <cell r="J192">
            <v>851.05485232067508</v>
          </cell>
          <cell r="K192">
            <v>3046</v>
          </cell>
        </row>
        <row r="193">
          <cell r="A193">
            <v>73109</v>
          </cell>
          <cell r="B193">
            <v>139.76831345826238</v>
          </cell>
          <cell r="C193">
            <v>0</v>
          </cell>
          <cell r="D193">
            <v>0</v>
          </cell>
          <cell r="F193">
            <v>216.78552144222994</v>
          </cell>
          <cell r="G193">
            <v>169.91297626553157</v>
          </cell>
          <cell r="H193">
            <v>46.87254517669836</v>
          </cell>
          <cell r="I193">
            <v>0</v>
          </cell>
          <cell r="J193">
            <v>0</v>
          </cell>
          <cell r="K193">
            <v>356.55383490049235</v>
          </cell>
        </row>
      </sheetData>
      <sheetData sheetId="7">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47.111774744027308</v>
          </cell>
          <cell r="C2">
            <v>0</v>
          </cell>
          <cell r="D2">
            <v>0</v>
          </cell>
          <cell r="F2">
            <v>0</v>
          </cell>
          <cell r="G2">
            <v>0</v>
          </cell>
          <cell r="H2">
            <v>0</v>
          </cell>
          <cell r="I2">
            <v>0</v>
          </cell>
          <cell r="J2">
            <v>0</v>
          </cell>
          <cell r="K2">
            <v>47.111774744027308</v>
          </cell>
        </row>
        <row r="3">
          <cell r="A3">
            <v>11002</v>
          </cell>
          <cell r="B3">
            <v>12413</v>
          </cell>
          <cell r="C3">
            <v>1411</v>
          </cell>
          <cell r="D3">
            <v>405</v>
          </cell>
          <cell r="F3">
            <v>26658</v>
          </cell>
          <cell r="G3">
            <v>9958.4414225005603</v>
          </cell>
          <cell r="H3">
            <v>7089.3227465891305</v>
          </cell>
          <cell r="I3">
            <v>1668.286378886155</v>
          </cell>
          <cell r="J3">
            <v>7941.949452024156</v>
          </cell>
          <cell r="K3">
            <v>40887</v>
          </cell>
        </row>
        <row r="4">
          <cell r="A4">
            <v>11004</v>
          </cell>
          <cell r="B4">
            <v>451.9006211180124</v>
          </cell>
          <cell r="C4">
            <v>0</v>
          </cell>
          <cell r="D4">
            <v>0</v>
          </cell>
          <cell r="F4">
            <v>757.85718741645121</v>
          </cell>
          <cell r="G4">
            <v>757.85718741645121</v>
          </cell>
          <cell r="H4">
            <v>0</v>
          </cell>
          <cell r="I4">
            <v>0</v>
          </cell>
          <cell r="J4">
            <v>0</v>
          </cell>
          <cell r="K4">
            <v>1209.7578085344635</v>
          </cell>
        </row>
        <row r="5">
          <cell r="A5">
            <v>11005</v>
          </cell>
          <cell r="B5">
            <v>1034.8666666666666</v>
          </cell>
          <cell r="C5">
            <v>0</v>
          </cell>
          <cell r="D5">
            <v>0</v>
          </cell>
          <cell r="F5">
            <v>2244.0228828929926</v>
          </cell>
          <cell r="G5">
            <v>706.39236732057111</v>
          </cell>
          <cell r="H5">
            <v>982.76037810006937</v>
          </cell>
          <cell r="I5">
            <v>0</v>
          </cell>
          <cell r="J5">
            <v>554.87013747235187</v>
          </cell>
          <cell r="K5">
            <v>3278.8895495596589</v>
          </cell>
        </row>
        <row r="6">
          <cell r="A6">
            <v>11007</v>
          </cell>
          <cell r="B6">
            <v>408.0993788819876</v>
          </cell>
          <cell r="C6">
            <v>0</v>
          </cell>
          <cell r="D6">
            <v>0</v>
          </cell>
          <cell r="F6">
            <v>501.14281258354862</v>
          </cell>
          <cell r="G6">
            <v>103.72236861751006</v>
          </cell>
          <cell r="H6">
            <v>251.11731349502432</v>
          </cell>
          <cell r="I6">
            <v>0</v>
          </cell>
          <cell r="J6">
            <v>146.30313047101416</v>
          </cell>
          <cell r="K6">
            <v>909.24219146553628</v>
          </cell>
        </row>
        <row r="7">
          <cell r="A7">
            <v>11008</v>
          </cell>
          <cell r="B7">
            <v>1463</v>
          </cell>
          <cell r="C7">
            <v>0</v>
          </cell>
          <cell r="D7">
            <v>0</v>
          </cell>
          <cell r="F7">
            <v>2926</v>
          </cell>
          <cell r="G7">
            <v>1708.2761341222879</v>
          </cell>
          <cell r="H7">
            <v>715.62919132149898</v>
          </cell>
          <cell r="I7">
            <v>0</v>
          </cell>
          <cell r="J7">
            <v>502.09467455621296</v>
          </cell>
          <cell r="K7">
            <v>4389</v>
          </cell>
        </row>
        <row r="8">
          <cell r="A8">
            <v>11013</v>
          </cell>
          <cell r="B8">
            <v>551.81182147165259</v>
          </cell>
          <cell r="C8">
            <v>0</v>
          </cell>
          <cell r="D8">
            <v>10</v>
          </cell>
          <cell r="F8">
            <v>627.98100938856896</v>
          </cell>
          <cell r="G8">
            <v>324.45685485076064</v>
          </cell>
          <cell r="H8">
            <v>121.67132056903525</v>
          </cell>
          <cell r="I8">
            <v>0</v>
          </cell>
          <cell r="J8">
            <v>181.8528339687731</v>
          </cell>
          <cell r="K8">
            <v>1189.7928308602216</v>
          </cell>
        </row>
        <row r="9">
          <cell r="A9">
            <v>11016</v>
          </cell>
          <cell r="B9">
            <v>472</v>
          </cell>
          <cell r="C9">
            <v>0</v>
          </cell>
          <cell r="D9">
            <v>0</v>
          </cell>
          <cell r="F9">
            <v>693</v>
          </cell>
          <cell r="G9">
            <v>472.19586206896548</v>
          </cell>
          <cell r="H9">
            <v>101.32137931034482</v>
          </cell>
          <cell r="I9">
            <v>0</v>
          </cell>
          <cell r="J9">
            <v>119.48275862068967</v>
          </cell>
          <cell r="K9">
            <v>1165</v>
          </cell>
        </row>
        <row r="10">
          <cell r="A10">
            <v>11021</v>
          </cell>
          <cell r="B10">
            <v>321.18817852834741</v>
          </cell>
          <cell r="C10">
            <v>0</v>
          </cell>
          <cell r="D10">
            <v>0</v>
          </cell>
          <cell r="F10">
            <v>487.01899061143104</v>
          </cell>
          <cell r="G10">
            <v>487.01899061143104</v>
          </cell>
          <cell r="H10">
            <v>0</v>
          </cell>
          <cell r="I10">
            <v>0</v>
          </cell>
          <cell r="J10">
            <v>0</v>
          </cell>
          <cell r="K10">
            <v>808.20716913977844</v>
          </cell>
        </row>
        <row r="11">
          <cell r="A11">
            <v>11022</v>
          </cell>
          <cell r="B11">
            <v>592.46846846846825</v>
          </cell>
          <cell r="C11">
            <v>0</v>
          </cell>
          <cell r="D11">
            <v>0</v>
          </cell>
          <cell r="F11">
            <v>1285.4682649577812</v>
          </cell>
          <cell r="G11">
            <v>427.69738944990871</v>
          </cell>
          <cell r="H11">
            <v>471.65517669892711</v>
          </cell>
          <cell r="I11">
            <v>0</v>
          </cell>
          <cell r="J11">
            <v>386.11569880894535</v>
          </cell>
          <cell r="K11">
            <v>1877.9367334262495</v>
          </cell>
        </row>
        <row r="12">
          <cell r="A12">
            <v>11023</v>
          </cell>
          <cell r="B12">
            <v>659</v>
          </cell>
          <cell r="C12">
            <v>125</v>
          </cell>
          <cell r="D12">
            <v>0</v>
          </cell>
          <cell r="F12">
            <v>1072</v>
          </cell>
          <cell r="G12">
            <v>480.37118437118443</v>
          </cell>
          <cell r="H12">
            <v>298.43223443223445</v>
          </cell>
          <cell r="I12">
            <v>0</v>
          </cell>
          <cell r="J12">
            <v>293.19658119658123</v>
          </cell>
          <cell r="K12">
            <v>1856</v>
          </cell>
        </row>
        <row r="13">
          <cell r="A13">
            <v>11024</v>
          </cell>
          <cell r="B13">
            <v>1179.8882252559727</v>
          </cell>
          <cell r="C13">
            <v>0</v>
          </cell>
          <cell r="D13">
            <v>0</v>
          </cell>
          <cell r="F13">
            <v>2445</v>
          </cell>
          <cell r="G13">
            <v>1316.2777264325323</v>
          </cell>
          <cell r="H13">
            <v>858.68761552680223</v>
          </cell>
          <cell r="I13">
            <v>0</v>
          </cell>
          <cell r="J13">
            <v>270.03465804066542</v>
          </cell>
          <cell r="K13">
            <v>3624.8882252559724</v>
          </cell>
        </row>
        <row r="14">
          <cell r="A14">
            <v>11029</v>
          </cell>
          <cell r="B14">
            <v>492</v>
          </cell>
          <cell r="C14">
            <v>0</v>
          </cell>
          <cell r="D14">
            <v>0</v>
          </cell>
          <cell r="F14">
            <v>1510</v>
          </cell>
          <cell r="G14">
            <v>881.76820208023776</v>
          </cell>
          <cell r="H14">
            <v>343.2838038632986</v>
          </cell>
          <cell r="I14">
            <v>0</v>
          </cell>
          <cell r="J14">
            <v>284.94799405646353</v>
          </cell>
          <cell r="K14">
            <v>2002</v>
          </cell>
        </row>
        <row r="15">
          <cell r="A15">
            <v>11030</v>
          </cell>
          <cell r="B15">
            <v>48.133333333333333</v>
          </cell>
          <cell r="C15">
            <v>0</v>
          </cell>
          <cell r="D15">
            <v>8</v>
          </cell>
          <cell r="F15">
            <v>248.97711710700787</v>
          </cell>
          <cell r="G15">
            <v>0</v>
          </cell>
          <cell r="H15">
            <v>36.924572452310478</v>
          </cell>
          <cell r="I15">
            <v>0</v>
          </cell>
          <cell r="J15">
            <v>212.05254465469733</v>
          </cell>
          <cell r="K15">
            <v>305.1104504403412</v>
          </cell>
        </row>
        <row r="16">
          <cell r="A16">
            <v>11039</v>
          </cell>
          <cell r="B16">
            <v>303.6521739130435</v>
          </cell>
          <cell r="C16">
            <v>0</v>
          </cell>
          <cell r="D16">
            <v>0</v>
          </cell>
          <cell r="F16">
            <v>634.1193659023786</v>
          </cell>
          <cell r="G16">
            <v>247.41050669633788</v>
          </cell>
          <cell r="H16">
            <v>264.04314580197405</v>
          </cell>
          <cell r="I16">
            <v>0</v>
          </cell>
          <cell r="J16">
            <v>122.66571340406669</v>
          </cell>
          <cell r="K16">
            <v>937.7715398154221</v>
          </cell>
        </row>
        <row r="17">
          <cell r="A17">
            <v>11040</v>
          </cell>
          <cell r="B17">
            <v>1063</v>
          </cell>
          <cell r="C17">
            <v>0</v>
          </cell>
          <cell r="D17">
            <v>7</v>
          </cell>
          <cell r="F17">
            <v>2220</v>
          </cell>
          <cell r="G17">
            <v>840.89059923034631</v>
          </cell>
          <cell r="H17">
            <v>733.49092908191312</v>
          </cell>
          <cell r="I17">
            <v>0</v>
          </cell>
          <cell r="J17">
            <v>645.61847168774057</v>
          </cell>
          <cell r="K17">
            <v>3290</v>
          </cell>
        </row>
        <row r="18">
          <cell r="A18">
            <v>11044</v>
          </cell>
          <cell r="B18">
            <v>463</v>
          </cell>
          <cell r="C18">
            <v>0</v>
          </cell>
          <cell r="D18">
            <v>8</v>
          </cell>
          <cell r="F18">
            <v>1032</v>
          </cell>
          <cell r="G18">
            <v>0</v>
          </cell>
          <cell r="H18">
            <v>518.06813627254508</v>
          </cell>
          <cell r="I18">
            <v>0</v>
          </cell>
          <cell r="J18">
            <v>513.93186372745492</v>
          </cell>
          <cell r="K18">
            <v>1503</v>
          </cell>
        </row>
        <row r="19">
          <cell r="A19">
            <v>11050</v>
          </cell>
          <cell r="B19">
            <v>320.3478260869565</v>
          </cell>
          <cell r="C19">
            <v>0</v>
          </cell>
          <cell r="D19">
            <v>0</v>
          </cell>
          <cell r="F19">
            <v>496.88063409762162</v>
          </cell>
          <cell r="G19">
            <v>365.13983967090348</v>
          </cell>
          <cell r="H19">
            <v>131.74079442671803</v>
          </cell>
          <cell r="I19">
            <v>0</v>
          </cell>
          <cell r="J19">
            <v>0</v>
          </cell>
          <cell r="K19">
            <v>817.22846018457813</v>
          </cell>
        </row>
        <row r="20">
          <cell r="A20">
            <v>11053</v>
          </cell>
          <cell r="B20">
            <v>209.53153153153153</v>
          </cell>
          <cell r="C20">
            <v>0</v>
          </cell>
          <cell r="D20">
            <v>0</v>
          </cell>
          <cell r="F20">
            <v>571.531735042219</v>
          </cell>
          <cell r="G20">
            <v>0</v>
          </cell>
          <cell r="H20">
            <v>441.09918140187852</v>
          </cell>
          <cell r="I20">
            <v>0</v>
          </cell>
          <cell r="J20">
            <v>130.43255364034044</v>
          </cell>
          <cell r="K20">
            <v>781.06326657375052</v>
          </cell>
        </row>
        <row r="21">
          <cell r="A21">
            <v>11054</v>
          </cell>
          <cell r="B21">
            <v>211.00600600600603</v>
          </cell>
          <cell r="C21">
            <v>0</v>
          </cell>
          <cell r="D21">
            <v>0</v>
          </cell>
          <cell r="F21">
            <v>417.3297267344073</v>
          </cell>
          <cell r="G21">
            <v>0</v>
          </cell>
          <cell r="H21">
            <v>233.78667738438546</v>
          </cell>
          <cell r="I21">
            <v>0</v>
          </cell>
          <cell r="J21">
            <v>183.54304935002187</v>
          </cell>
          <cell r="K21">
            <v>628.33573274041328</v>
          </cell>
        </row>
        <row r="22">
          <cell r="A22">
            <v>11057</v>
          </cell>
          <cell r="B22">
            <v>1283.9939939939941</v>
          </cell>
          <cell r="C22">
            <v>0</v>
          </cell>
          <cell r="D22">
            <v>0</v>
          </cell>
          <cell r="F22">
            <v>2658.6702732655931</v>
          </cell>
          <cell r="G22">
            <v>1284.2381851972971</v>
          </cell>
          <cell r="H22">
            <v>860.94180013226605</v>
          </cell>
          <cell r="I22">
            <v>142.46536930760115</v>
          </cell>
          <cell r="J22">
            <v>371.02491862842885</v>
          </cell>
          <cell r="K22">
            <v>3942.6642672595872</v>
          </cell>
        </row>
        <row r="23">
          <cell r="A23">
            <v>12002</v>
          </cell>
          <cell r="B23">
            <v>386</v>
          </cell>
          <cell r="C23">
            <v>0</v>
          </cell>
          <cell r="D23">
            <v>0</v>
          </cell>
          <cell r="F23">
            <v>621</v>
          </cell>
          <cell r="G23">
            <v>399.14508580343215</v>
          </cell>
          <cell r="H23">
            <v>152.10140405616224</v>
          </cell>
          <cell r="I23">
            <v>0</v>
          </cell>
          <cell r="J23">
            <v>69.753510140405623</v>
          </cell>
          <cell r="K23">
            <v>1007</v>
          </cell>
        </row>
        <row r="24">
          <cell r="A24">
            <v>12007</v>
          </cell>
          <cell r="B24">
            <v>490</v>
          </cell>
          <cell r="C24">
            <v>0</v>
          </cell>
          <cell r="D24">
            <v>0</v>
          </cell>
          <cell r="F24">
            <v>774.00000000000023</v>
          </cell>
          <cell r="G24">
            <v>363.94041450777206</v>
          </cell>
          <cell r="H24">
            <v>282.73056994818648</v>
          </cell>
          <cell r="I24">
            <v>0</v>
          </cell>
          <cell r="J24">
            <v>127.32901554404145</v>
          </cell>
          <cell r="K24">
            <v>1264.0000000000002</v>
          </cell>
        </row>
        <row r="25">
          <cell r="A25">
            <v>12009</v>
          </cell>
          <cell r="B25">
            <v>473</v>
          </cell>
          <cell r="C25">
            <v>0</v>
          </cell>
          <cell r="D25">
            <v>176</v>
          </cell>
          <cell r="F25">
            <v>1012</v>
          </cell>
          <cell r="G25">
            <v>265.66407119021136</v>
          </cell>
          <cell r="H25">
            <v>430.0155728587319</v>
          </cell>
          <cell r="I25">
            <v>0</v>
          </cell>
          <cell r="J25">
            <v>316.32035595105674</v>
          </cell>
          <cell r="K25">
            <v>1661</v>
          </cell>
        </row>
        <row r="26">
          <cell r="A26">
            <v>12014</v>
          </cell>
          <cell r="B26">
            <v>918</v>
          </cell>
          <cell r="C26">
            <v>0</v>
          </cell>
          <cell r="D26">
            <v>0</v>
          </cell>
          <cell r="F26">
            <v>1974</v>
          </cell>
          <cell r="G26">
            <v>634.5</v>
          </cell>
          <cell r="H26">
            <v>708.9905660377359</v>
          </cell>
          <cell r="I26">
            <v>0</v>
          </cell>
          <cell r="J26">
            <v>630.50943396226421</v>
          </cell>
          <cell r="K26">
            <v>2892</v>
          </cell>
        </row>
        <row r="27">
          <cell r="A27">
            <v>12021</v>
          </cell>
          <cell r="B27">
            <v>1520</v>
          </cell>
          <cell r="C27">
            <v>188</v>
          </cell>
          <cell r="D27">
            <v>191</v>
          </cell>
          <cell r="F27">
            <v>3673</v>
          </cell>
          <cell r="G27">
            <v>1482.4623623011012</v>
          </cell>
          <cell r="H27">
            <v>1219.4629742962054</v>
          </cell>
          <cell r="I27">
            <v>0</v>
          </cell>
          <cell r="J27">
            <v>971.07466340269252</v>
          </cell>
          <cell r="K27">
            <v>5572</v>
          </cell>
        </row>
        <row r="28">
          <cell r="A28">
            <v>12025</v>
          </cell>
          <cell r="B28">
            <v>3206</v>
          </cell>
          <cell r="C28">
            <v>145</v>
          </cell>
          <cell r="D28">
            <v>116</v>
          </cell>
          <cell r="E28"/>
          <cell r="F28">
            <v>7543</v>
          </cell>
          <cell r="G28">
            <v>3056.1849647611589</v>
          </cell>
          <cell r="H28">
            <v>2427.7000783085359</v>
          </cell>
          <cell r="I28">
            <v>178.38574784651527</v>
          </cell>
          <cell r="J28">
            <v>1880.72920908379</v>
          </cell>
          <cell r="K28">
            <v>11010</v>
          </cell>
        </row>
        <row r="29">
          <cell r="A29">
            <v>12026</v>
          </cell>
          <cell r="B29">
            <v>425</v>
          </cell>
          <cell r="C29">
            <v>0</v>
          </cell>
          <cell r="D29">
            <v>0</v>
          </cell>
          <cell r="F29">
            <v>737</v>
          </cell>
          <cell r="G29">
            <v>159.76107594936707</v>
          </cell>
          <cell r="H29">
            <v>348.67563291139243</v>
          </cell>
          <cell r="I29" t="e">
            <v>#REF!</v>
          </cell>
          <cell r="J29">
            <v>228.5632911392405</v>
          </cell>
          <cell r="K29">
            <v>1162</v>
          </cell>
        </row>
        <row r="30">
          <cell r="A30">
            <v>12035</v>
          </cell>
          <cell r="B30">
            <v>1018</v>
          </cell>
          <cell r="C30">
            <v>0</v>
          </cell>
          <cell r="D30">
            <v>0</v>
          </cell>
          <cell r="F30">
            <v>1833</v>
          </cell>
          <cell r="G30">
            <v>1189.5646980756471</v>
          </cell>
          <cell r="H30">
            <v>512.07232913072323</v>
          </cell>
          <cell r="I30">
            <v>0</v>
          </cell>
          <cell r="J30">
            <v>131.36297279362975</v>
          </cell>
          <cell r="K30">
            <v>2851</v>
          </cell>
        </row>
        <row r="31">
          <cell r="A31">
            <v>12040</v>
          </cell>
          <cell r="B31">
            <v>257.1324004305705</v>
          </cell>
          <cell r="C31">
            <v>0</v>
          </cell>
          <cell r="D31">
            <v>0</v>
          </cell>
          <cell r="F31">
            <v>619.49625372270191</v>
          </cell>
          <cell r="G31">
            <v>161.66678551096828</v>
          </cell>
          <cell r="H31">
            <v>145.3642525182656</v>
          </cell>
          <cell r="I31">
            <v>0</v>
          </cell>
          <cell r="J31">
            <v>312.46521569346811</v>
          </cell>
          <cell r="K31">
            <v>876.62865415327246</v>
          </cell>
        </row>
        <row r="32">
          <cell r="A32">
            <v>12041</v>
          </cell>
          <cell r="B32">
            <v>721.86759956942944</v>
          </cell>
          <cell r="C32">
            <v>0</v>
          </cell>
          <cell r="D32">
            <v>0</v>
          </cell>
          <cell r="F32">
            <v>1338.5037462772982</v>
          </cell>
          <cell r="G32">
            <v>824.84444059930956</v>
          </cell>
          <cell r="H32">
            <v>311.18513492132104</v>
          </cell>
          <cell r="I32">
            <v>0</v>
          </cell>
          <cell r="J32">
            <v>202.47417075666743</v>
          </cell>
          <cell r="K32">
            <v>2060.3713458467278</v>
          </cell>
        </row>
        <row r="33">
          <cell r="A33">
            <v>13001</v>
          </cell>
          <cell r="B33">
            <v>447</v>
          </cell>
          <cell r="C33">
            <v>0</v>
          </cell>
          <cell r="D33">
            <v>0</v>
          </cell>
          <cell r="F33">
            <v>785</v>
          </cell>
          <cell r="G33">
            <v>219.36127744510978</v>
          </cell>
          <cell r="H33">
            <v>388.58283433133732</v>
          </cell>
          <cell r="I33">
            <v>0</v>
          </cell>
          <cell r="J33">
            <v>177.05588822355287</v>
          </cell>
          <cell r="K33">
            <v>1232</v>
          </cell>
        </row>
        <row r="34">
          <cell r="A34">
            <v>13008</v>
          </cell>
          <cell r="B34">
            <v>1472</v>
          </cell>
          <cell r="C34">
            <v>73</v>
          </cell>
          <cell r="D34">
            <v>10</v>
          </cell>
          <cell r="F34">
            <v>4055</v>
          </cell>
          <cell r="G34">
            <v>1168.5140018066847</v>
          </cell>
          <cell r="H34">
            <v>1228.343872327612</v>
          </cell>
          <cell r="I34">
            <v>0</v>
          </cell>
          <cell r="J34">
            <v>1658.1421258657031</v>
          </cell>
          <cell r="K34">
            <v>5610</v>
          </cell>
        </row>
        <row r="35">
          <cell r="A35">
            <v>13011</v>
          </cell>
          <cell r="B35">
            <v>1120.9021909233174</v>
          </cell>
          <cell r="C35">
            <v>40</v>
          </cell>
          <cell r="D35">
            <v>0</v>
          </cell>
          <cell r="F35">
            <v>2497.6130385148613</v>
          </cell>
          <cell r="G35">
            <v>709.0293424355375</v>
          </cell>
          <cell r="H35">
            <v>910.30218803014168</v>
          </cell>
          <cell r="I35">
            <v>52.60540282586247</v>
          </cell>
          <cell r="J35">
            <v>825.6761052233195</v>
          </cell>
          <cell r="K35">
            <v>3658.5152294381787</v>
          </cell>
        </row>
        <row r="36">
          <cell r="A36">
            <v>13014</v>
          </cell>
          <cell r="B36">
            <v>1366</v>
          </cell>
          <cell r="C36">
            <v>0</v>
          </cell>
          <cell r="D36">
            <v>0</v>
          </cell>
          <cell r="F36">
            <v>2745</v>
          </cell>
          <cell r="G36">
            <v>982.73795534665101</v>
          </cell>
          <cell r="H36">
            <v>926.82726204465337</v>
          </cell>
          <cell r="I36">
            <v>0</v>
          </cell>
          <cell r="J36">
            <v>835.43478260869574</v>
          </cell>
          <cell r="K36">
            <v>4111</v>
          </cell>
        </row>
        <row r="37">
          <cell r="A37">
            <v>13017</v>
          </cell>
          <cell r="B37">
            <v>242.09780907668232</v>
          </cell>
          <cell r="C37">
            <v>0</v>
          </cell>
          <cell r="D37">
            <v>0</v>
          </cell>
          <cell r="F37">
            <v>236.38696148513884</v>
          </cell>
          <cell r="G37">
            <v>168.68389970056023</v>
          </cell>
          <cell r="H37">
            <v>67.703061784578594</v>
          </cell>
          <cell r="I37">
            <v>0</v>
          </cell>
          <cell r="J37">
            <v>0</v>
          </cell>
          <cell r="K37">
            <v>478.48477056182116</v>
          </cell>
        </row>
        <row r="38">
          <cell r="A38">
            <v>13025</v>
          </cell>
          <cell r="B38">
            <v>1538</v>
          </cell>
          <cell r="C38">
            <v>0</v>
          </cell>
          <cell r="D38">
            <v>25</v>
          </cell>
          <cell r="F38">
            <v>3400</v>
          </cell>
          <cell r="G38">
            <v>1262.1295994789971</v>
          </cell>
          <cell r="H38">
            <v>1321.9146857701076</v>
          </cell>
          <cell r="I38">
            <v>0</v>
          </cell>
          <cell r="J38">
            <v>815.95571475089559</v>
          </cell>
          <cell r="K38">
            <v>4963</v>
          </cell>
        </row>
        <row r="39">
          <cell r="A39">
            <v>13040</v>
          </cell>
          <cell r="B39">
            <v>2450</v>
          </cell>
          <cell r="C39">
            <v>226</v>
          </cell>
          <cell r="D39">
            <v>564</v>
          </cell>
          <cell r="F39">
            <v>5506.0000000000009</v>
          </cell>
          <cell r="G39">
            <v>2027.2459499263625</v>
          </cell>
          <cell r="H39">
            <v>1777.025878392594</v>
          </cell>
          <cell r="I39">
            <v>333.62676204502424</v>
          </cell>
          <cell r="J39">
            <v>1368.1014096360195</v>
          </cell>
          <cell r="K39">
            <v>8746</v>
          </cell>
        </row>
        <row r="40">
          <cell r="A40">
            <v>13044</v>
          </cell>
          <cell r="B40">
            <v>526</v>
          </cell>
          <cell r="C40">
            <v>0</v>
          </cell>
          <cell r="D40">
            <v>0</v>
          </cell>
          <cell r="F40">
            <v>966.00000000000023</v>
          </cell>
          <cell r="G40">
            <v>515.55580110497237</v>
          </cell>
          <cell r="H40">
            <v>337.2994475138122</v>
          </cell>
          <cell r="I40">
            <v>0</v>
          </cell>
          <cell r="J40">
            <v>113.14475138121547</v>
          </cell>
          <cell r="K40">
            <v>1492.0000000000002</v>
          </cell>
        </row>
        <row r="41">
          <cell r="A41">
            <v>13049</v>
          </cell>
          <cell r="B41">
            <v>844</v>
          </cell>
          <cell r="C41">
            <v>0</v>
          </cell>
          <cell r="D41">
            <v>10</v>
          </cell>
          <cell r="F41">
            <v>1668</v>
          </cell>
          <cell r="G41">
            <v>565.44373673036091</v>
          </cell>
          <cell r="H41">
            <v>762.58174097664539</v>
          </cell>
          <cell r="I41">
            <v>0</v>
          </cell>
          <cell r="J41">
            <v>339.9745222929937</v>
          </cell>
          <cell r="K41">
            <v>2522</v>
          </cell>
        </row>
        <row r="42">
          <cell r="A42">
            <v>21001</v>
          </cell>
          <cell r="B42">
            <v>1222.1567299006324</v>
          </cell>
          <cell r="C42">
            <v>132.43507226738933</v>
          </cell>
          <cell r="D42">
            <v>66.738934056007224</v>
          </cell>
          <cell r="F42">
            <v>1947.9426377597115</v>
          </cell>
          <cell r="G42">
            <v>879.07154934797234</v>
          </cell>
          <cell r="H42">
            <v>350.87941103235823</v>
          </cell>
          <cell r="I42">
            <v>71.174827148912556</v>
          </cell>
          <cell r="J42">
            <v>646.81685023046828</v>
          </cell>
          <cell r="K42">
            <v>3369.2733739837404</v>
          </cell>
        </row>
        <row r="43">
          <cell r="A43">
            <v>21002</v>
          </cell>
          <cell r="B43">
            <v>153</v>
          </cell>
          <cell r="F43">
            <v>171</v>
          </cell>
          <cell r="G43">
            <v>171</v>
          </cell>
          <cell r="K43">
            <v>324</v>
          </cell>
        </row>
        <row r="44">
          <cell r="A44">
            <v>21003</v>
          </cell>
          <cell r="B44">
            <v>118.99150786779633</v>
          </cell>
          <cell r="C44">
            <v>0</v>
          </cell>
          <cell r="D44">
            <v>3.1283875338753382</v>
          </cell>
          <cell r="F44">
            <v>341.18985817384657</v>
          </cell>
          <cell r="G44">
            <v>0</v>
          </cell>
          <cell r="H44">
            <v>133.88462789100311</v>
          </cell>
          <cell r="I44">
            <v>0</v>
          </cell>
          <cell r="J44">
            <v>207.3052302828435</v>
          </cell>
          <cell r="K44">
            <v>463.30975357551824</v>
          </cell>
        </row>
        <row r="45">
          <cell r="A45">
            <v>21004</v>
          </cell>
          <cell r="B45">
            <v>2326.4775293586267</v>
          </cell>
          <cell r="C45">
            <v>180.40368112014457</v>
          </cell>
          <cell r="D45">
            <v>0</v>
          </cell>
          <cell r="F45">
            <v>4085.6741192411919</v>
          </cell>
          <cell r="G45">
            <v>2437.2526817795433</v>
          </cell>
          <cell r="H45">
            <v>863.52124585630054</v>
          </cell>
          <cell r="I45">
            <v>355.10509503347112</v>
          </cell>
          <cell r="J45">
            <v>429.79509657187646</v>
          </cell>
          <cell r="K45">
            <v>6592.5553297199631</v>
          </cell>
        </row>
        <row r="46">
          <cell r="A46">
            <v>21005</v>
          </cell>
          <cell r="B46">
            <v>341</v>
          </cell>
          <cell r="C46">
            <v>0</v>
          </cell>
          <cell r="D46">
            <v>0</v>
          </cell>
          <cell r="F46">
            <v>709.08046875000002</v>
          </cell>
          <cell r="G46">
            <v>709.08046875000002</v>
          </cell>
          <cell r="K46">
            <v>1050.0804687499999</v>
          </cell>
        </row>
        <row r="47">
          <cell r="A47">
            <v>21006</v>
          </cell>
          <cell r="B47">
            <v>88.559715431080775</v>
          </cell>
          <cell r="C47">
            <v>0</v>
          </cell>
          <cell r="D47">
            <v>0</v>
          </cell>
          <cell r="F47">
            <v>266.30335917583045</v>
          </cell>
          <cell r="G47">
            <v>0</v>
          </cell>
          <cell r="H47">
            <v>0</v>
          </cell>
          <cell r="I47">
            <v>0</v>
          </cell>
          <cell r="J47">
            <v>266.30335917583045</v>
          </cell>
          <cell r="K47">
            <v>354.86307460691125</v>
          </cell>
        </row>
        <row r="48">
          <cell r="A48">
            <v>21007</v>
          </cell>
          <cell r="B48">
            <v>42</v>
          </cell>
          <cell r="C48">
            <v>0</v>
          </cell>
          <cell r="D48">
            <v>0</v>
          </cell>
          <cell r="F48">
            <v>0</v>
          </cell>
          <cell r="G48">
            <v>0</v>
          </cell>
          <cell r="H48">
            <v>0</v>
          </cell>
          <cell r="I48">
            <v>0</v>
          </cell>
          <cell r="J48">
            <v>0</v>
          </cell>
          <cell r="K48">
            <v>42</v>
          </cell>
        </row>
        <row r="49">
          <cell r="A49">
            <v>21008</v>
          </cell>
          <cell r="B49">
            <v>78.209688346883453</v>
          </cell>
          <cell r="C49">
            <v>0</v>
          </cell>
          <cell r="D49">
            <v>0</v>
          </cell>
          <cell r="F49">
            <v>0</v>
          </cell>
          <cell r="G49">
            <v>0</v>
          </cell>
          <cell r="H49">
            <v>0</v>
          </cell>
          <cell r="I49">
            <v>0</v>
          </cell>
          <cell r="J49">
            <v>0</v>
          </cell>
          <cell r="K49">
            <v>78.209688346883453</v>
          </cell>
        </row>
        <row r="50">
          <cell r="A50">
            <v>21009</v>
          </cell>
          <cell r="F50">
            <v>22.640625</v>
          </cell>
          <cell r="K50">
            <v>22.640625</v>
          </cell>
        </row>
        <row r="51">
          <cell r="A51">
            <v>21010</v>
          </cell>
          <cell r="B51">
            <v>441.10264227642267</v>
          </cell>
          <cell r="C51">
            <v>0</v>
          </cell>
          <cell r="D51">
            <v>154.33378500451673</v>
          </cell>
          <cell r="F51">
            <v>903.06120144534771</v>
          </cell>
          <cell r="G51">
            <v>435.0111885011126</v>
          </cell>
          <cell r="H51">
            <v>123.34494458765727</v>
          </cell>
          <cell r="I51">
            <v>0</v>
          </cell>
          <cell r="J51">
            <v>344.7050683565779</v>
          </cell>
          <cell r="K51">
            <v>1498.4976287262871</v>
          </cell>
        </row>
        <row r="52">
          <cell r="A52">
            <v>21011</v>
          </cell>
          <cell r="B52">
            <v>451.43169995205216</v>
          </cell>
          <cell r="C52">
            <v>0</v>
          </cell>
          <cell r="D52">
            <v>0</v>
          </cell>
          <cell r="F52">
            <v>547.18271692997132</v>
          </cell>
          <cell r="G52">
            <v>547.18271692997132</v>
          </cell>
          <cell r="H52">
            <v>0</v>
          </cell>
          <cell r="I52">
            <v>0</v>
          </cell>
          <cell r="J52">
            <v>0</v>
          </cell>
          <cell r="K52">
            <v>998.61441688202353</v>
          </cell>
        </row>
        <row r="53">
          <cell r="A53">
            <v>21012</v>
          </cell>
          <cell r="B53">
            <v>166.83345433010621</v>
          </cell>
          <cell r="C53">
            <v>0</v>
          </cell>
          <cell r="D53">
            <v>0</v>
          </cell>
          <cell r="F53">
            <v>301.45748361343578</v>
          </cell>
          <cell r="G53">
            <v>69.567111603100571</v>
          </cell>
          <cell r="H53">
            <v>91.306833979069495</v>
          </cell>
          <cell r="I53">
            <v>0</v>
          </cell>
          <cell r="J53">
            <v>140.58353803126576</v>
          </cell>
          <cell r="K53">
            <v>468.29093794354196</v>
          </cell>
        </row>
        <row r="54">
          <cell r="A54">
            <v>21015</v>
          </cell>
          <cell r="B54">
            <v>238.87817978120469</v>
          </cell>
          <cell r="C54">
            <v>0</v>
          </cell>
          <cell r="D54">
            <v>0</v>
          </cell>
          <cell r="F54">
            <v>727.48108075190225</v>
          </cell>
          <cell r="G54">
            <v>179.7729194609314</v>
          </cell>
          <cell r="H54">
            <v>224.11690626129445</v>
          </cell>
          <cell r="I54">
            <v>323.59125502967652</v>
          </cell>
          <cell r="J54">
            <v>0</v>
          </cell>
          <cell r="K54">
            <v>966.35926053310698</v>
          </cell>
        </row>
        <row r="55">
          <cell r="A55">
            <v>21016</v>
          </cell>
          <cell r="B55">
            <v>115.72769953051643</v>
          </cell>
          <cell r="C55">
            <v>0</v>
          </cell>
          <cell r="D55">
            <v>0</v>
          </cell>
          <cell r="F55">
            <v>265.74646127305709</v>
          </cell>
          <cell r="G55">
            <v>113.25060163957284</v>
          </cell>
          <cell r="H55">
            <v>68.398878217959833</v>
          </cell>
          <cell r="I55">
            <v>0</v>
          </cell>
          <cell r="J55">
            <v>84.096981415524397</v>
          </cell>
          <cell r="K55">
            <v>381.47416080357351</v>
          </cell>
        </row>
        <row r="56">
          <cell r="A56">
            <v>21019</v>
          </cell>
          <cell r="B56">
            <v>654.87579042457105</v>
          </cell>
          <cell r="C56">
            <v>75.081300813008127</v>
          </cell>
          <cell r="D56">
            <v>0</v>
          </cell>
          <cell r="F56">
            <v>985.44207317073165</v>
          </cell>
          <cell r="G56">
            <v>739.37037142938834</v>
          </cell>
          <cell r="H56">
            <v>173.28993080376287</v>
          </cell>
          <cell r="I56">
            <v>0</v>
          </cell>
          <cell r="J56">
            <v>72.781770937580404</v>
          </cell>
          <cell r="K56">
            <v>1715.3991644083108</v>
          </cell>
        </row>
        <row r="57">
          <cell r="A57">
            <v>23002</v>
          </cell>
          <cell r="B57">
            <v>707</v>
          </cell>
          <cell r="C57">
            <v>0</v>
          </cell>
          <cell r="D57">
            <v>0</v>
          </cell>
          <cell r="F57">
            <v>1475</v>
          </cell>
          <cell r="G57">
            <v>673.53316326530614</v>
          </cell>
          <cell r="H57">
            <v>469.09013605442181</v>
          </cell>
          <cell r="I57">
            <v>0</v>
          </cell>
          <cell r="J57">
            <v>332.37670068027211</v>
          </cell>
          <cell r="K57">
            <v>2182</v>
          </cell>
        </row>
        <row r="58">
          <cell r="A58">
            <v>23003</v>
          </cell>
          <cell r="B58">
            <v>314.28012519561815</v>
          </cell>
          <cell r="C58">
            <v>0</v>
          </cell>
          <cell r="D58">
            <v>0</v>
          </cell>
          <cell r="F58">
            <v>523.15347016410851</v>
          </cell>
          <cell r="G58">
            <v>523.15347016410851</v>
          </cell>
          <cell r="H58">
            <v>0</v>
          </cell>
          <cell r="I58">
            <v>0</v>
          </cell>
          <cell r="J58">
            <v>0</v>
          </cell>
          <cell r="K58">
            <v>837.43359535972672</v>
          </cell>
        </row>
        <row r="59">
          <cell r="A59">
            <v>23016</v>
          </cell>
          <cell r="B59">
            <v>863</v>
          </cell>
          <cell r="C59">
            <v>0</v>
          </cell>
          <cell r="D59">
            <v>0</v>
          </cell>
          <cell r="F59">
            <v>1691.9999999999998</v>
          </cell>
          <cell r="G59">
            <v>804.31957390146442</v>
          </cell>
          <cell r="H59">
            <v>576.76697736351514</v>
          </cell>
          <cell r="I59">
            <v>0</v>
          </cell>
          <cell r="J59">
            <v>310.91344873501987</v>
          </cell>
          <cell r="K59">
            <v>2555</v>
          </cell>
        </row>
        <row r="60">
          <cell r="A60">
            <v>23025</v>
          </cell>
          <cell r="B60">
            <v>328.96889400921657</v>
          </cell>
          <cell r="C60">
            <v>0</v>
          </cell>
          <cell r="D60">
            <v>0</v>
          </cell>
          <cell r="F60">
            <v>384.84358210242402</v>
          </cell>
          <cell r="G60">
            <v>384.84358210242402</v>
          </cell>
          <cell r="H60">
            <v>0</v>
          </cell>
          <cell r="I60">
            <v>0</v>
          </cell>
          <cell r="J60">
            <v>0</v>
          </cell>
          <cell r="K60">
            <v>713.81247611164054</v>
          </cell>
        </row>
        <row r="61">
          <cell r="A61">
            <v>23027</v>
          </cell>
          <cell r="B61">
            <v>2018</v>
          </cell>
          <cell r="C61">
            <v>78</v>
          </cell>
          <cell r="D61">
            <v>6</v>
          </cell>
          <cell r="F61">
            <v>4401</v>
          </cell>
          <cell r="G61">
            <v>1371.1883100381194</v>
          </cell>
          <cell r="H61">
            <v>1829.7423125794151</v>
          </cell>
          <cell r="I61">
            <v>0</v>
          </cell>
          <cell r="J61">
            <v>1200.0693773824651</v>
          </cell>
          <cell r="K61">
            <v>6503</v>
          </cell>
        </row>
        <row r="62">
          <cell r="A62">
            <v>23039</v>
          </cell>
          <cell r="B62">
            <v>626.03110599078343</v>
          </cell>
          <cell r="C62">
            <v>0</v>
          </cell>
          <cell r="D62">
            <v>0</v>
          </cell>
          <cell r="F62">
            <v>1089.1564178975759</v>
          </cell>
          <cell r="G62">
            <v>869.29565030955609</v>
          </cell>
          <cell r="H62">
            <v>109.36663823609203</v>
          </cell>
          <cell r="I62">
            <v>0</v>
          </cell>
          <cell r="J62">
            <v>110.494129351928</v>
          </cell>
          <cell r="K62">
            <v>1715.1875238883595</v>
          </cell>
        </row>
        <row r="63">
          <cell r="A63">
            <v>23044</v>
          </cell>
          <cell r="B63">
            <v>77.371517027863774</v>
          </cell>
          <cell r="C63">
            <v>0</v>
          </cell>
          <cell r="D63">
            <v>23</v>
          </cell>
          <cell r="F63">
            <v>175.14163177925786</v>
          </cell>
          <cell r="G63">
            <v>0</v>
          </cell>
          <cell r="H63">
            <v>22.201051915680576</v>
          </cell>
          <cell r="I63">
            <v>0</v>
          </cell>
          <cell r="J63">
            <v>152.94057986357728</v>
          </cell>
          <cell r="K63">
            <v>275.51314880712164</v>
          </cell>
        </row>
        <row r="64">
          <cell r="A64">
            <v>23045</v>
          </cell>
          <cell r="B64">
            <v>643</v>
          </cell>
          <cell r="C64">
            <v>0</v>
          </cell>
          <cell r="D64">
            <v>0</v>
          </cell>
          <cell r="F64">
            <v>1202.9999999999998</v>
          </cell>
          <cell r="G64">
            <v>469.55039525691694</v>
          </cell>
          <cell r="H64">
            <v>501.64624505928839</v>
          </cell>
          <cell r="I64">
            <v>0</v>
          </cell>
          <cell r="J64">
            <v>231.80335968379435</v>
          </cell>
          <cell r="K64">
            <v>1845.9999999999998</v>
          </cell>
        </row>
        <row r="65">
          <cell r="A65">
            <v>23047</v>
          </cell>
          <cell r="B65">
            <v>70.917661097852019</v>
          </cell>
          <cell r="C65">
            <v>0</v>
          </cell>
          <cell r="D65">
            <v>113</v>
          </cell>
          <cell r="F65">
            <v>0</v>
          </cell>
          <cell r="G65">
            <v>0</v>
          </cell>
          <cell r="H65">
            <v>0</v>
          </cell>
          <cell r="I65">
            <v>0</v>
          </cell>
          <cell r="J65">
            <v>0</v>
          </cell>
          <cell r="K65">
            <v>183.91766109785203</v>
          </cell>
        </row>
        <row r="66">
          <cell r="A66">
            <v>23052</v>
          </cell>
          <cell r="B66">
            <v>681.4868035190616</v>
          </cell>
          <cell r="C66">
            <v>0</v>
          </cell>
          <cell r="D66">
            <v>0</v>
          </cell>
          <cell r="F66">
            <v>1171.8665073206298</v>
          </cell>
          <cell r="G66">
            <v>380.12560410208528</v>
          </cell>
          <cell r="H66">
            <v>615.17368474509078</v>
          </cell>
          <cell r="I66">
            <v>0</v>
          </cell>
          <cell r="J66">
            <v>176.56721847345381</v>
          </cell>
          <cell r="K66">
            <v>1853.3533108396914</v>
          </cell>
        </row>
        <row r="67">
          <cell r="A67">
            <v>23060</v>
          </cell>
          <cell r="B67">
            <v>401</v>
          </cell>
          <cell r="C67">
            <v>0</v>
          </cell>
          <cell r="D67">
            <v>0</v>
          </cell>
          <cell r="F67">
            <v>783</v>
          </cell>
          <cell r="G67">
            <v>453.55331412103743</v>
          </cell>
          <cell r="H67">
            <v>176.00576368876082</v>
          </cell>
          <cell r="I67">
            <v>0</v>
          </cell>
          <cell r="J67">
            <v>153.44092219020172</v>
          </cell>
          <cell r="K67">
            <v>1184</v>
          </cell>
        </row>
        <row r="68">
          <cell r="A68">
            <v>23062</v>
          </cell>
          <cell r="B68">
            <v>539</v>
          </cell>
          <cell r="C68">
            <v>32</v>
          </cell>
          <cell r="D68">
            <v>5</v>
          </cell>
          <cell r="F68">
            <v>922.00000000000023</v>
          </cell>
          <cell r="G68">
            <v>605.98716302952505</v>
          </cell>
          <cell r="H68">
            <v>164.51604621309374</v>
          </cell>
          <cell r="I68">
            <v>0</v>
          </cell>
          <cell r="J68">
            <v>151.49679075738126</v>
          </cell>
          <cell r="K68">
            <v>1498.0000000000002</v>
          </cell>
        </row>
        <row r="69">
          <cell r="A69">
            <v>23086</v>
          </cell>
          <cell r="B69">
            <v>668.62848297213623</v>
          </cell>
          <cell r="C69">
            <v>0</v>
          </cell>
          <cell r="D69">
            <v>0</v>
          </cell>
          <cell r="F69">
            <v>867.85836822074214</v>
          </cell>
          <cell r="G69">
            <v>867.85836822074214</v>
          </cell>
          <cell r="H69">
            <v>0</v>
          </cell>
          <cell r="I69">
            <v>0</v>
          </cell>
          <cell r="J69">
            <v>0</v>
          </cell>
          <cell r="K69">
            <v>1536.4868511928785</v>
          </cell>
        </row>
        <row r="70">
          <cell r="A70">
            <v>23088</v>
          </cell>
          <cell r="B70">
            <v>1622</v>
          </cell>
          <cell r="C70">
            <v>50</v>
          </cell>
          <cell r="D70">
            <v>24</v>
          </cell>
          <cell r="F70">
            <v>3331.9999999999995</v>
          </cell>
          <cell r="G70">
            <v>887.79041248606472</v>
          </cell>
          <cell r="H70">
            <v>1026.4689706428837</v>
          </cell>
          <cell r="I70">
            <v>9.9056112969156445</v>
          </cell>
          <cell r="J70">
            <v>1407.8350055741359</v>
          </cell>
          <cell r="K70">
            <v>5028</v>
          </cell>
        </row>
        <row r="71">
          <cell r="A71">
            <v>23094</v>
          </cell>
          <cell r="B71">
            <v>816.08233890214808</v>
          </cell>
          <cell r="C71">
            <v>96</v>
          </cell>
          <cell r="D71">
            <v>0</v>
          </cell>
          <cell r="F71">
            <v>1920.9999999999998</v>
          </cell>
          <cell r="G71">
            <v>616.45782396088021</v>
          </cell>
          <cell r="H71">
            <v>868.91198044009764</v>
          </cell>
          <cell r="I71">
            <v>0</v>
          </cell>
          <cell r="J71">
            <v>435.63019559902199</v>
          </cell>
          <cell r="K71">
            <v>2833.082338902148</v>
          </cell>
        </row>
        <row r="72">
          <cell r="A72">
            <v>23097</v>
          </cell>
          <cell r="B72">
            <v>374.39662921348315</v>
          </cell>
          <cell r="C72">
            <v>0</v>
          </cell>
          <cell r="D72">
            <v>0</v>
          </cell>
          <cell r="F72">
            <v>501.91633820547787</v>
          </cell>
          <cell r="G72">
            <v>287.94147823366887</v>
          </cell>
          <cell r="H72">
            <v>154.53739886852873</v>
          </cell>
          <cell r="I72">
            <v>0</v>
          </cell>
          <cell r="J72">
            <v>59.43746110328027</v>
          </cell>
          <cell r="K72">
            <v>876.31296741896108</v>
          </cell>
        </row>
        <row r="73">
          <cell r="A73">
            <v>23101</v>
          </cell>
          <cell r="B73">
            <v>294.99217527386543</v>
          </cell>
          <cell r="C73">
            <v>0</v>
          </cell>
          <cell r="D73">
            <v>0</v>
          </cell>
          <cell r="F73">
            <v>320.10006856283457</v>
          </cell>
          <cell r="G73">
            <v>213.40004570855635</v>
          </cell>
          <cell r="H73">
            <v>62.896855577258712</v>
          </cell>
          <cell r="I73">
            <v>0</v>
          </cell>
          <cell r="J73">
            <v>43.803167277019462</v>
          </cell>
          <cell r="K73">
            <v>615.09224383669994</v>
          </cell>
        </row>
        <row r="74">
          <cell r="A74">
            <v>23102</v>
          </cell>
          <cell r="B74">
            <v>145.51319648093843</v>
          </cell>
          <cell r="C74">
            <v>0</v>
          </cell>
          <cell r="D74">
            <v>31</v>
          </cell>
          <cell r="F74">
            <v>420.13349267937042</v>
          </cell>
          <cell r="G74">
            <v>56.167579235209949</v>
          </cell>
          <cell r="H74">
            <v>251.63075497374055</v>
          </cell>
          <cell r="I74">
            <v>0</v>
          </cell>
          <cell r="J74">
            <v>112.3351584704199</v>
          </cell>
          <cell r="K74">
            <v>596.64668916030882</v>
          </cell>
        </row>
        <row r="75">
          <cell r="A75">
            <v>23103</v>
          </cell>
          <cell r="B75">
            <v>441</v>
          </cell>
          <cell r="C75">
            <v>0</v>
          </cell>
          <cell r="D75">
            <v>0</v>
          </cell>
          <cell r="F75">
            <v>653</v>
          </cell>
          <cell r="G75">
            <v>653</v>
          </cell>
          <cell r="H75">
            <v>0</v>
          </cell>
          <cell r="I75">
            <v>0</v>
          </cell>
          <cell r="J75">
            <v>0</v>
          </cell>
          <cell r="K75">
            <v>1094</v>
          </cell>
        </row>
        <row r="76">
          <cell r="A76">
            <v>23104</v>
          </cell>
          <cell r="B76">
            <v>644.60337078651685</v>
          </cell>
          <cell r="C76">
            <v>0</v>
          </cell>
          <cell r="D76">
            <v>0</v>
          </cell>
          <cell r="F76">
            <v>1068.083661794522</v>
          </cell>
          <cell r="G76">
            <v>971.46642844755786</v>
          </cell>
          <cell r="H76">
            <v>0</v>
          </cell>
          <cell r="I76">
            <v>0</v>
          </cell>
          <cell r="J76">
            <v>96.617233346964184</v>
          </cell>
          <cell r="K76">
            <v>1712.6870325810387</v>
          </cell>
        </row>
        <row r="77">
          <cell r="A77">
            <v>24001</v>
          </cell>
          <cell r="B77">
            <v>1586</v>
          </cell>
          <cell r="C77">
            <v>0</v>
          </cell>
          <cell r="D77">
            <v>12</v>
          </cell>
          <cell r="F77">
            <v>3395</v>
          </cell>
          <cell r="G77">
            <v>1364.7815230961301</v>
          </cell>
          <cell r="H77">
            <v>1062.791822721598</v>
          </cell>
          <cell r="I77">
            <v>76.292134831460672</v>
          </cell>
          <cell r="J77">
            <v>891.13451935081139</v>
          </cell>
          <cell r="K77">
            <v>4993</v>
          </cell>
        </row>
        <row r="78">
          <cell r="A78">
            <v>24007</v>
          </cell>
          <cell r="B78">
            <v>174.28037383177571</v>
          </cell>
          <cell r="C78">
            <v>27</v>
          </cell>
          <cell r="D78">
            <v>0</v>
          </cell>
          <cell r="F78">
            <v>352.20763187429856</v>
          </cell>
          <cell r="G78">
            <v>169.61840628507295</v>
          </cell>
          <cell r="H78">
            <v>182.58922558922563</v>
          </cell>
          <cell r="I78">
            <v>0</v>
          </cell>
          <cell r="J78">
            <v>0</v>
          </cell>
          <cell r="K78">
            <v>553.48800570607432</v>
          </cell>
        </row>
        <row r="79">
          <cell r="A79">
            <v>24020</v>
          </cell>
          <cell r="B79">
            <v>1134</v>
          </cell>
          <cell r="C79">
            <v>67</v>
          </cell>
          <cell r="D79">
            <v>0</v>
          </cell>
          <cell r="F79">
            <v>2588</v>
          </cell>
          <cell r="G79">
            <v>1154.1721611721612</v>
          </cell>
          <cell r="H79">
            <v>753.64835164835165</v>
          </cell>
          <cell r="I79">
            <v>39.104395604395606</v>
          </cell>
          <cell r="J79">
            <v>641.07509157509162</v>
          </cell>
          <cell r="K79">
            <v>3789</v>
          </cell>
        </row>
        <row r="80">
          <cell r="A80">
            <v>24033</v>
          </cell>
          <cell r="B80">
            <v>847</v>
          </cell>
          <cell r="C80">
            <v>0</v>
          </cell>
          <cell r="D80">
            <v>17</v>
          </cell>
          <cell r="F80">
            <v>2042.0000000000005</v>
          </cell>
          <cell r="G80">
            <v>821.61455663762194</v>
          </cell>
          <cell r="H80">
            <v>896.97283444387506</v>
          </cell>
          <cell r="I80">
            <v>0</v>
          </cell>
          <cell r="J80">
            <v>323.41260891850339</v>
          </cell>
          <cell r="K80">
            <v>2906.0000000000005</v>
          </cell>
        </row>
        <row r="81">
          <cell r="A81">
            <v>24041</v>
          </cell>
          <cell r="B81">
            <v>248.94676806083652</v>
          </cell>
          <cell r="C81">
            <v>0</v>
          </cell>
          <cell r="D81">
            <v>0</v>
          </cell>
          <cell r="F81">
            <v>364.17827170100878</v>
          </cell>
          <cell r="G81">
            <v>364.17827170100878</v>
          </cell>
          <cell r="H81">
            <v>0</v>
          </cell>
          <cell r="I81">
            <v>0</v>
          </cell>
          <cell r="J81">
            <v>0</v>
          </cell>
          <cell r="K81">
            <v>613.1250397618453</v>
          </cell>
        </row>
        <row r="82">
          <cell r="A82">
            <v>24048</v>
          </cell>
          <cell r="B82">
            <v>785</v>
          </cell>
          <cell r="C82">
            <v>0</v>
          </cell>
          <cell r="D82">
            <v>14</v>
          </cell>
          <cell r="F82">
            <v>1398</v>
          </cell>
          <cell r="G82">
            <v>1043.7610169491527</v>
          </cell>
          <cell r="H82">
            <v>163.4949152542373</v>
          </cell>
          <cell r="I82">
            <v>0</v>
          </cell>
          <cell r="J82">
            <v>190.74406779661015</v>
          </cell>
          <cell r="K82">
            <v>2197</v>
          </cell>
        </row>
        <row r="83">
          <cell r="A83">
            <v>24059</v>
          </cell>
          <cell r="B83">
            <v>432.75313807531387</v>
          </cell>
          <cell r="C83">
            <v>0</v>
          </cell>
          <cell r="D83">
            <v>0</v>
          </cell>
          <cell r="F83">
            <v>674.13039175257722</v>
          </cell>
          <cell r="G83">
            <v>438.66858027918909</v>
          </cell>
          <cell r="H83">
            <v>106.44164080303851</v>
          </cell>
          <cell r="I83">
            <v>0</v>
          </cell>
          <cell r="J83">
            <v>129.02017067034973</v>
          </cell>
          <cell r="K83">
            <v>1106.8835298278912</v>
          </cell>
        </row>
        <row r="84">
          <cell r="A84">
            <v>24062</v>
          </cell>
          <cell r="B84">
            <v>4272</v>
          </cell>
          <cell r="C84">
            <v>187</v>
          </cell>
          <cell r="D84">
            <v>348</v>
          </cell>
          <cell r="F84">
            <v>9365</v>
          </cell>
          <cell r="G84">
            <v>5231.1877191118674</v>
          </cell>
          <cell r="H84">
            <v>2363.8839902262825</v>
          </cell>
          <cell r="I84">
            <v>284.54159141612666</v>
          </cell>
          <cell r="J84">
            <v>1485.386699245724</v>
          </cell>
          <cell r="K84">
            <v>14171.999999999998</v>
          </cell>
        </row>
        <row r="85">
          <cell r="A85">
            <v>24094</v>
          </cell>
          <cell r="B85">
            <v>329.71962616822429</v>
          </cell>
          <cell r="C85">
            <v>0</v>
          </cell>
          <cell r="D85">
            <v>0</v>
          </cell>
          <cell r="F85">
            <v>536.7923681257015</v>
          </cell>
          <cell r="G85">
            <v>536.7923681257015</v>
          </cell>
          <cell r="H85">
            <v>0</v>
          </cell>
          <cell r="I85">
            <v>0</v>
          </cell>
          <cell r="J85">
            <v>0</v>
          </cell>
          <cell r="K85">
            <v>866.5119942939258</v>
          </cell>
        </row>
        <row r="86">
          <cell r="A86">
            <v>24104</v>
          </cell>
          <cell r="B86">
            <v>377</v>
          </cell>
          <cell r="C86">
            <v>0</v>
          </cell>
          <cell r="D86">
            <v>0</v>
          </cell>
          <cell r="F86">
            <v>715</v>
          </cell>
          <cell r="G86">
            <v>334.84544049459038</v>
          </cell>
          <cell r="H86">
            <v>213.28438948995364</v>
          </cell>
          <cell r="I86">
            <v>0</v>
          </cell>
          <cell r="J86">
            <v>166.87017001545595</v>
          </cell>
          <cell r="K86">
            <v>1092</v>
          </cell>
        </row>
        <row r="87">
          <cell r="A87">
            <v>24107</v>
          </cell>
          <cell r="B87">
            <v>1156.0532319391637</v>
          </cell>
          <cell r="C87">
            <v>66</v>
          </cell>
          <cell r="D87">
            <v>8</v>
          </cell>
          <cell r="F87">
            <v>2445.8217282989904</v>
          </cell>
          <cell r="G87">
            <v>970.96591659658895</v>
          </cell>
          <cell r="H87">
            <v>822.55998858597275</v>
          </cell>
          <cell r="I87">
            <v>0</v>
          </cell>
          <cell r="J87">
            <v>652.29582311642889</v>
          </cell>
          <cell r="K87">
            <v>3675.874960238154</v>
          </cell>
        </row>
        <row r="88">
          <cell r="A88">
            <v>24130</v>
          </cell>
          <cell r="B88">
            <v>269.24686192468619</v>
          </cell>
          <cell r="C88">
            <v>0</v>
          </cell>
          <cell r="D88">
            <v>0</v>
          </cell>
          <cell r="F88">
            <v>284.86960824742266</v>
          </cell>
          <cell r="G88">
            <v>255.73521649484539</v>
          </cell>
          <cell r="H88">
            <v>29.134391752577322</v>
          </cell>
          <cell r="I88">
            <v>0</v>
          </cell>
          <cell r="J88">
            <v>0</v>
          </cell>
          <cell r="K88">
            <v>554.11647017210885</v>
          </cell>
        </row>
        <row r="89">
          <cell r="A89">
            <v>31003</v>
          </cell>
          <cell r="B89">
            <v>153.42757009345794</v>
          </cell>
          <cell r="C89">
            <v>0</v>
          </cell>
          <cell r="D89">
            <v>0</v>
          </cell>
          <cell r="F89">
            <v>213</v>
          </cell>
          <cell r="G89">
            <v>0</v>
          </cell>
          <cell r="H89">
            <v>95</v>
          </cell>
          <cell r="I89">
            <v>0</v>
          </cell>
          <cell r="J89">
            <v>118.00000000000003</v>
          </cell>
          <cell r="K89">
            <v>366.42757009345792</v>
          </cell>
        </row>
        <row r="90">
          <cell r="A90">
            <v>31004</v>
          </cell>
          <cell r="B90">
            <v>404.89729729729731</v>
          </cell>
          <cell r="C90">
            <v>0</v>
          </cell>
          <cell r="D90">
            <v>6</v>
          </cell>
          <cell r="F90">
            <v>878.78442697635614</v>
          </cell>
          <cell r="G90">
            <v>484.12076216661552</v>
          </cell>
          <cell r="H90">
            <v>244.69147218203929</v>
          </cell>
          <cell r="I90">
            <v>0</v>
          </cell>
          <cell r="J90">
            <v>149.97219262770156</v>
          </cell>
          <cell r="K90">
            <v>1289.6817242736533</v>
          </cell>
        </row>
        <row r="91">
          <cell r="A91">
            <v>31005</v>
          </cell>
          <cell r="B91">
            <v>4196</v>
          </cell>
          <cell r="C91">
            <v>199</v>
          </cell>
          <cell r="D91">
            <v>449</v>
          </cell>
          <cell r="F91">
            <v>11361</v>
          </cell>
          <cell r="G91">
            <v>4524.0671140939612</v>
          </cell>
          <cell r="H91">
            <v>3520.1308724832215</v>
          </cell>
          <cell r="I91">
            <v>653.40576062639821</v>
          </cell>
          <cell r="J91">
            <v>2663.3962527964209</v>
          </cell>
          <cell r="K91">
            <v>16205</v>
          </cell>
        </row>
        <row r="92">
          <cell r="A92">
            <v>31022</v>
          </cell>
          <cell r="B92">
            <v>103.25</v>
          </cell>
          <cell r="C92">
            <v>0</v>
          </cell>
          <cell r="D92">
            <v>0</v>
          </cell>
          <cell r="F92">
            <v>0</v>
          </cell>
          <cell r="G92">
            <v>0</v>
          </cell>
          <cell r="H92">
            <v>0</v>
          </cell>
          <cell r="I92">
            <v>0</v>
          </cell>
          <cell r="J92">
            <v>0</v>
          </cell>
          <cell r="K92">
            <v>103.25</v>
          </cell>
        </row>
        <row r="93">
          <cell r="A93">
            <v>31033</v>
          </cell>
          <cell r="B93">
            <v>1001</v>
          </cell>
          <cell r="C93">
            <v>0</v>
          </cell>
          <cell r="D93">
            <v>4</v>
          </cell>
          <cell r="F93">
            <v>3131</v>
          </cell>
          <cell r="G93">
            <v>1047.45264006449</v>
          </cell>
          <cell r="H93">
            <v>1474.0056428859334</v>
          </cell>
          <cell r="I93">
            <v>0</v>
          </cell>
          <cell r="J93">
            <v>609.54171704957696</v>
          </cell>
          <cell r="K93">
            <v>4136</v>
          </cell>
        </row>
        <row r="94">
          <cell r="A94">
            <v>31040</v>
          </cell>
          <cell r="B94">
            <v>156.32242990654206</v>
          </cell>
          <cell r="C94">
            <v>0</v>
          </cell>
          <cell r="D94">
            <v>0</v>
          </cell>
          <cell r="F94">
            <v>0</v>
          </cell>
          <cell r="G94">
            <v>0</v>
          </cell>
          <cell r="H94">
            <v>0</v>
          </cell>
          <cell r="I94">
            <v>0</v>
          </cell>
          <cell r="J94">
            <v>0</v>
          </cell>
          <cell r="K94">
            <v>156.32242990654206</v>
          </cell>
        </row>
        <row r="95">
          <cell r="A95">
            <v>31043</v>
          </cell>
          <cell r="B95">
            <v>285</v>
          </cell>
          <cell r="C95">
            <v>0</v>
          </cell>
          <cell r="D95">
            <v>0</v>
          </cell>
          <cell r="F95">
            <v>406</v>
          </cell>
          <cell r="G95">
            <v>244.53154875717016</v>
          </cell>
          <cell r="H95">
            <v>58.998087954110893</v>
          </cell>
          <cell r="I95">
            <v>0</v>
          </cell>
          <cell r="J95">
            <v>102.47036328871891</v>
          </cell>
          <cell r="K95">
            <v>691</v>
          </cell>
        </row>
        <row r="96">
          <cell r="A96">
            <v>32003</v>
          </cell>
          <cell r="B96">
            <v>503</v>
          </cell>
          <cell r="C96">
            <v>0</v>
          </cell>
          <cell r="D96">
            <v>3</v>
          </cell>
          <cell r="F96">
            <v>1074</v>
          </cell>
          <cell r="G96">
            <v>412.031158714703</v>
          </cell>
          <cell r="H96">
            <v>361.83446932814019</v>
          </cell>
          <cell r="I96">
            <v>0</v>
          </cell>
          <cell r="J96">
            <v>300.13437195715676</v>
          </cell>
          <cell r="K96">
            <v>1580</v>
          </cell>
        </row>
        <row r="97">
          <cell r="A97">
            <v>32010</v>
          </cell>
          <cell r="B97">
            <v>200.85767097966729</v>
          </cell>
          <cell r="C97">
            <v>0</v>
          </cell>
          <cell r="D97">
            <v>0</v>
          </cell>
          <cell r="F97">
            <v>109.13339815225393</v>
          </cell>
          <cell r="G97">
            <v>109.13339815225393</v>
          </cell>
          <cell r="H97">
            <v>0</v>
          </cell>
          <cell r="I97">
            <v>0</v>
          </cell>
          <cell r="J97">
            <v>0</v>
          </cell>
          <cell r="K97">
            <v>309.99106913192122</v>
          </cell>
        </row>
        <row r="98">
          <cell r="A98">
            <v>32011</v>
          </cell>
          <cell r="B98">
            <v>377.14232902033274</v>
          </cell>
          <cell r="C98">
            <v>13</v>
          </cell>
          <cell r="D98">
            <v>4</v>
          </cell>
          <cell r="F98">
            <v>698.86660184774598</v>
          </cell>
          <cell r="G98">
            <v>53.935517712387636</v>
          </cell>
          <cell r="H98">
            <v>269.67758856193808</v>
          </cell>
          <cell r="I98">
            <v>0</v>
          </cell>
          <cell r="J98">
            <v>375.25349557342025</v>
          </cell>
          <cell r="K98">
            <v>1093.0089308680788</v>
          </cell>
        </row>
        <row r="99">
          <cell r="A99">
            <v>33011</v>
          </cell>
          <cell r="B99">
            <v>1317</v>
          </cell>
          <cell r="C99">
            <v>0</v>
          </cell>
          <cell r="D99">
            <v>37</v>
          </cell>
          <cell r="F99">
            <v>2980</v>
          </cell>
          <cell r="G99">
            <v>934.88047076130931</v>
          </cell>
          <cell r="H99">
            <v>1234.0860610518573</v>
          </cell>
          <cell r="I99">
            <v>63.567488047076132</v>
          </cell>
          <cell r="J99">
            <v>747.46598013975722</v>
          </cell>
          <cell r="K99">
            <v>4334</v>
          </cell>
        </row>
        <row r="100">
          <cell r="A100">
            <v>33021</v>
          </cell>
          <cell r="B100">
            <v>559</v>
          </cell>
          <cell r="C100">
            <v>0</v>
          </cell>
          <cell r="D100">
            <v>4</v>
          </cell>
          <cell r="F100">
            <v>1103</v>
          </cell>
          <cell r="G100">
            <v>374.3643336529243</v>
          </cell>
          <cell r="H100">
            <v>426.18312559923299</v>
          </cell>
          <cell r="I100">
            <v>0</v>
          </cell>
          <cell r="J100">
            <v>302.45254074784276</v>
          </cell>
          <cell r="K100">
            <v>1666</v>
          </cell>
        </row>
        <row r="101">
          <cell r="A101">
            <v>33029</v>
          </cell>
          <cell r="B101">
            <v>237.22098214285714</v>
          </cell>
          <cell r="C101">
            <v>0</v>
          </cell>
          <cell r="D101">
            <v>0</v>
          </cell>
          <cell r="F101">
            <v>198.45453468558358</v>
          </cell>
          <cell r="G101">
            <v>75.49900776081985</v>
          </cell>
          <cell r="H101">
            <v>39.906618387861919</v>
          </cell>
          <cell r="I101">
            <v>0</v>
          </cell>
          <cell r="J101">
            <v>83.048908536901834</v>
          </cell>
          <cell r="K101">
            <v>435.67551682844072</v>
          </cell>
        </row>
        <row r="102">
          <cell r="A102">
            <v>34002</v>
          </cell>
          <cell r="B102">
            <v>157.08230655495319</v>
          </cell>
          <cell r="C102">
            <v>0</v>
          </cell>
          <cell r="D102">
            <v>0</v>
          </cell>
          <cell r="F102">
            <v>397.63738040937005</v>
          </cell>
          <cell r="G102">
            <v>0</v>
          </cell>
          <cell r="H102">
            <v>266.51298955051612</v>
          </cell>
          <cell r="I102">
            <v>0</v>
          </cell>
          <cell r="J102">
            <v>131.1243908588539</v>
          </cell>
          <cell r="K102">
            <v>554.71968696432327</v>
          </cell>
        </row>
        <row r="103">
          <cell r="A103">
            <v>34003</v>
          </cell>
          <cell r="B103">
            <v>530.49350649350652</v>
          </cell>
          <cell r="C103">
            <v>0</v>
          </cell>
          <cell r="D103">
            <v>0</v>
          </cell>
          <cell r="F103">
            <v>849.96329529056788</v>
          </cell>
          <cell r="G103">
            <v>502.51871499858066</v>
          </cell>
          <cell r="H103">
            <v>209.0556372943314</v>
          </cell>
          <cell r="I103">
            <v>0</v>
          </cell>
          <cell r="J103">
            <v>138.38894299765599</v>
          </cell>
          <cell r="K103">
            <v>1380.4568017840743</v>
          </cell>
        </row>
        <row r="104">
          <cell r="A104">
            <v>34013</v>
          </cell>
          <cell r="B104">
            <v>314.17185554171857</v>
          </cell>
          <cell r="C104">
            <v>0</v>
          </cell>
          <cell r="D104">
            <v>0</v>
          </cell>
          <cell r="F104">
            <v>198.16216216216213</v>
          </cell>
          <cell r="G104">
            <v>93.810810810810807</v>
          </cell>
          <cell r="H104">
            <v>68.513513513513516</v>
          </cell>
          <cell r="I104">
            <v>0</v>
          </cell>
          <cell r="J104">
            <v>35.837837837837832</v>
          </cell>
          <cell r="K104">
            <v>512.3340177038807</v>
          </cell>
        </row>
        <row r="105">
          <cell r="A105">
            <v>34022</v>
          </cell>
          <cell r="B105">
            <v>2827</v>
          </cell>
          <cell r="C105">
            <v>356</v>
          </cell>
          <cell r="D105">
            <v>435</v>
          </cell>
          <cell r="F105">
            <v>7828.9999999999991</v>
          </cell>
          <cell r="G105">
            <v>2920.0386488609583</v>
          </cell>
          <cell r="H105">
            <v>2833.9380989787901</v>
          </cell>
          <cell r="I105">
            <v>95.940612725844431</v>
          </cell>
          <cell r="J105">
            <v>1979.0826394344067</v>
          </cell>
          <cell r="K105">
            <v>11447</v>
          </cell>
        </row>
        <row r="106">
          <cell r="A106">
            <v>34023</v>
          </cell>
          <cell r="B106">
            <v>355.68742216687423</v>
          </cell>
          <cell r="C106">
            <v>0</v>
          </cell>
          <cell r="D106">
            <v>0</v>
          </cell>
          <cell r="F106">
            <v>347.83783783783781</v>
          </cell>
          <cell r="G106">
            <v>347.83783783783781</v>
          </cell>
          <cell r="H106">
            <v>0</v>
          </cell>
          <cell r="I106">
            <v>0</v>
          </cell>
          <cell r="J106">
            <v>0</v>
          </cell>
          <cell r="K106">
            <v>703.52526000471198</v>
          </cell>
        </row>
        <row r="107">
          <cell r="A107">
            <v>34025</v>
          </cell>
          <cell r="B107">
            <v>231.14072229140726</v>
          </cell>
          <cell r="C107">
            <v>0</v>
          </cell>
          <cell r="D107">
            <v>0</v>
          </cell>
          <cell r="F107">
            <v>0</v>
          </cell>
          <cell r="G107">
            <v>0</v>
          </cell>
          <cell r="H107">
            <v>0</v>
          </cell>
          <cell r="I107">
            <v>0</v>
          </cell>
          <cell r="J107">
            <v>0</v>
          </cell>
          <cell r="K107">
            <v>231.14072229140726</v>
          </cell>
        </row>
        <row r="108">
          <cell r="A108">
            <v>34027</v>
          </cell>
          <cell r="B108">
            <v>798.1168154761906</v>
          </cell>
          <cell r="C108">
            <v>137</v>
          </cell>
          <cell r="D108">
            <v>0</v>
          </cell>
          <cell r="F108">
            <v>1634.9633780742279</v>
          </cell>
          <cell r="G108">
            <v>566.19773976844965</v>
          </cell>
          <cell r="H108">
            <v>637.37688419648327</v>
          </cell>
          <cell r="I108">
            <v>0</v>
          </cell>
          <cell r="J108">
            <v>431.38875410929501</v>
          </cell>
          <cell r="K108">
            <v>2570.0801935504187</v>
          </cell>
        </row>
        <row r="109">
          <cell r="A109">
            <v>34040</v>
          </cell>
          <cell r="B109">
            <v>1834.9176934450468</v>
          </cell>
          <cell r="C109">
            <v>0</v>
          </cell>
          <cell r="D109">
            <v>87</v>
          </cell>
          <cell r="F109">
            <v>3590.362619590629</v>
          </cell>
          <cell r="G109">
            <v>1503.0912391991649</v>
          </cell>
          <cell r="H109">
            <v>1415.677422451412</v>
          </cell>
          <cell r="I109">
            <v>0</v>
          </cell>
          <cell r="J109">
            <v>671.59395794005241</v>
          </cell>
          <cell r="K109">
            <v>5512.280313035676</v>
          </cell>
        </row>
        <row r="110">
          <cell r="A110">
            <v>34041</v>
          </cell>
          <cell r="B110">
            <v>381.66220238095235</v>
          </cell>
          <cell r="C110">
            <v>0</v>
          </cell>
          <cell r="D110">
            <v>0</v>
          </cell>
          <cell r="F110">
            <v>260.58208724018846</v>
          </cell>
          <cell r="G110">
            <v>122.18164256490164</v>
          </cell>
          <cell r="H110">
            <v>116.77537519477325</v>
          </cell>
          <cell r="I110">
            <v>0</v>
          </cell>
          <cell r="J110">
            <v>21.625069480513567</v>
          </cell>
          <cell r="K110">
            <v>642.24428962114075</v>
          </cell>
        </row>
        <row r="111">
          <cell r="A111">
            <v>34042</v>
          </cell>
          <cell r="B111">
            <v>297.50649350649348</v>
          </cell>
          <cell r="C111">
            <v>0</v>
          </cell>
          <cell r="D111">
            <v>0</v>
          </cell>
          <cell r="F111">
            <v>267.036704709432</v>
          </cell>
          <cell r="G111">
            <v>141.37237308146402</v>
          </cell>
          <cell r="H111">
            <v>88.357733175914987</v>
          </cell>
          <cell r="I111">
            <v>0</v>
          </cell>
          <cell r="J111">
            <v>37.306598452053002</v>
          </cell>
          <cell r="K111">
            <v>564.54319821592549</v>
          </cell>
        </row>
        <row r="112">
          <cell r="A112">
            <v>35002</v>
          </cell>
          <cell r="B112">
            <v>132.95135135135138</v>
          </cell>
          <cell r="C112">
            <v>0</v>
          </cell>
          <cell r="D112">
            <v>0</v>
          </cell>
          <cell r="F112">
            <v>9.2155730236436941</v>
          </cell>
          <cell r="G112">
            <v>0</v>
          </cell>
          <cell r="H112">
            <v>9.2155730236436941</v>
          </cell>
          <cell r="I112">
            <v>0</v>
          </cell>
          <cell r="J112">
            <v>0</v>
          </cell>
          <cell r="K112">
            <v>142.16692437499506</v>
          </cell>
        </row>
        <row r="113">
          <cell r="A113">
            <v>35005</v>
          </cell>
          <cell r="B113">
            <v>369.42857142857139</v>
          </cell>
          <cell r="C113">
            <v>0</v>
          </cell>
          <cell r="D113">
            <v>20</v>
          </cell>
          <cell r="F113">
            <v>827.00000000000023</v>
          </cell>
          <cell r="G113">
            <v>361.99301513387661</v>
          </cell>
          <cell r="H113">
            <v>345.62630966239817</v>
          </cell>
          <cell r="I113">
            <v>0</v>
          </cell>
          <cell r="J113">
            <v>119.38067520372527</v>
          </cell>
          <cell r="K113">
            <v>1216.4285714285716</v>
          </cell>
        </row>
        <row r="114">
          <cell r="A114">
            <v>35006</v>
          </cell>
          <cell r="B114">
            <v>68.571428571428569</v>
          </cell>
          <cell r="C114">
            <v>0</v>
          </cell>
          <cell r="D114">
            <v>0</v>
          </cell>
          <cell r="F114">
            <v>0</v>
          </cell>
          <cell r="G114">
            <v>0</v>
          </cell>
          <cell r="H114">
            <v>0</v>
          </cell>
          <cell r="I114">
            <v>0</v>
          </cell>
          <cell r="J114">
            <v>0</v>
          </cell>
          <cell r="K114">
            <v>68.571428571428569</v>
          </cell>
        </row>
        <row r="115">
          <cell r="A115">
            <v>35013</v>
          </cell>
          <cell r="B115">
            <v>1689</v>
          </cell>
          <cell r="C115">
            <v>240</v>
          </cell>
          <cell r="D115">
            <v>123</v>
          </cell>
          <cell r="F115">
            <v>3738</v>
          </cell>
          <cell r="G115">
            <v>1704.3280023262578</v>
          </cell>
          <cell r="H115">
            <v>1034.7705728409421</v>
          </cell>
          <cell r="I115">
            <v>71.738296016283797</v>
          </cell>
          <cell r="J115">
            <v>927.16312881651641</v>
          </cell>
          <cell r="K115">
            <v>5790</v>
          </cell>
        </row>
        <row r="116">
          <cell r="A116">
            <v>35029</v>
          </cell>
          <cell r="B116">
            <v>21.151351351351352</v>
          </cell>
          <cell r="C116">
            <v>0</v>
          </cell>
          <cell r="D116">
            <v>0</v>
          </cell>
          <cell r="F116">
            <v>0</v>
          </cell>
          <cell r="G116">
            <v>0</v>
          </cell>
          <cell r="H116">
            <v>0</v>
          </cell>
          <cell r="I116">
            <v>0</v>
          </cell>
          <cell r="J116">
            <v>0</v>
          </cell>
          <cell r="K116">
            <v>21.151351351351352</v>
          </cell>
        </row>
        <row r="117">
          <cell r="A117">
            <v>36007</v>
          </cell>
          <cell r="B117">
            <v>163.42794759825327</v>
          </cell>
          <cell r="C117">
            <v>0</v>
          </cell>
          <cell r="D117">
            <v>0</v>
          </cell>
          <cell r="F117">
            <v>0</v>
          </cell>
          <cell r="G117">
            <v>0</v>
          </cell>
          <cell r="H117">
            <v>0</v>
          </cell>
          <cell r="I117">
            <v>0</v>
          </cell>
          <cell r="J117">
            <v>0</v>
          </cell>
          <cell r="K117">
            <v>163.42794759825327</v>
          </cell>
        </row>
        <row r="118">
          <cell r="A118">
            <v>36008</v>
          </cell>
          <cell r="B118">
            <v>527</v>
          </cell>
          <cell r="C118">
            <v>0</v>
          </cell>
          <cell r="D118">
            <v>0</v>
          </cell>
          <cell r="F118">
            <v>1804</v>
          </cell>
          <cell r="G118">
            <v>689.76470588235293</v>
          </cell>
          <cell r="H118">
            <v>586.05882352941182</v>
          </cell>
          <cell r="I118">
            <v>0</v>
          </cell>
          <cell r="J118">
            <v>528.17647058823525</v>
          </cell>
          <cell r="K118">
            <v>2331</v>
          </cell>
        </row>
        <row r="119">
          <cell r="A119">
            <v>36011</v>
          </cell>
          <cell r="B119">
            <v>94.788209606986911</v>
          </cell>
          <cell r="C119">
            <v>0</v>
          </cell>
          <cell r="D119">
            <v>0</v>
          </cell>
          <cell r="F119">
            <v>0</v>
          </cell>
          <cell r="G119">
            <v>0</v>
          </cell>
          <cell r="H119">
            <v>0</v>
          </cell>
          <cell r="I119">
            <v>0</v>
          </cell>
          <cell r="J119">
            <v>0</v>
          </cell>
          <cell r="K119">
            <v>94.788209606986911</v>
          </cell>
        </row>
        <row r="120">
          <cell r="A120">
            <v>36015</v>
          </cell>
          <cell r="B120">
            <v>2242</v>
          </cell>
          <cell r="C120">
            <v>255</v>
          </cell>
          <cell r="D120">
            <v>166</v>
          </cell>
          <cell r="F120">
            <v>5138</v>
          </cell>
          <cell r="G120">
            <v>1780.1830924222513</v>
          </cell>
          <cell r="H120">
            <v>1798.1874726237406</v>
          </cell>
          <cell r="I120">
            <v>10.127463863337713</v>
          </cell>
          <cell r="J120">
            <v>1549.5019710906704</v>
          </cell>
          <cell r="K120">
            <v>7801</v>
          </cell>
        </row>
        <row r="121">
          <cell r="A121">
            <v>37007</v>
          </cell>
          <cell r="B121">
            <v>0</v>
          </cell>
          <cell r="C121">
            <v>0</v>
          </cell>
          <cell r="D121">
            <v>0</v>
          </cell>
          <cell r="F121">
            <v>167.17542596592276</v>
          </cell>
          <cell r="G121">
            <v>57.317288902602087</v>
          </cell>
          <cell r="H121">
            <v>109.85813706332065</v>
          </cell>
          <cell r="I121">
            <v>0</v>
          </cell>
          <cell r="J121">
            <v>0</v>
          </cell>
          <cell r="K121">
            <v>167.17542596592276</v>
          </cell>
        </row>
        <row r="122">
          <cell r="A122">
            <v>37012</v>
          </cell>
          <cell r="B122">
            <v>92.433070866141719</v>
          </cell>
          <cell r="C122">
            <v>0</v>
          </cell>
          <cell r="D122">
            <v>0</v>
          </cell>
          <cell r="F122">
            <v>61.2740180395134</v>
          </cell>
          <cell r="G122">
            <v>19.403439045845904</v>
          </cell>
          <cell r="H122">
            <v>27.573308117781028</v>
          </cell>
          <cell r="I122">
            <v>0</v>
          </cell>
          <cell r="J122">
            <v>14.297270875886458</v>
          </cell>
          <cell r="K122">
            <v>153.70708890565513</v>
          </cell>
        </row>
        <row r="123">
          <cell r="A123">
            <v>37015</v>
          </cell>
          <cell r="B123">
            <v>939.56692913385837</v>
          </cell>
          <cell r="C123">
            <v>0</v>
          </cell>
          <cell r="D123">
            <v>34</v>
          </cell>
          <cell r="F123">
            <v>2023.7259819604867</v>
          </cell>
          <cell r="G123">
            <v>622.76357908738578</v>
          </cell>
          <cell r="H123">
            <v>832.39663937131684</v>
          </cell>
          <cell r="I123">
            <v>0</v>
          </cell>
          <cell r="J123">
            <v>568.56576350178409</v>
          </cell>
          <cell r="K123">
            <v>2997.2929110943451</v>
          </cell>
        </row>
        <row r="124">
          <cell r="A124">
            <v>37020</v>
          </cell>
          <cell r="B124">
            <v>240.78384279475981</v>
          </cell>
          <cell r="C124">
            <v>0</v>
          </cell>
          <cell r="D124">
            <v>0</v>
          </cell>
          <cell r="F124">
            <v>403.82457403407733</v>
          </cell>
          <cell r="G124">
            <v>204.30178153795035</v>
          </cell>
          <cell r="H124">
            <v>146.95391303606954</v>
          </cell>
          <cell r="I124">
            <v>0</v>
          </cell>
          <cell r="J124">
            <v>52.568879460057403</v>
          </cell>
          <cell r="K124">
            <v>644.60841682883711</v>
          </cell>
        </row>
        <row r="125">
          <cell r="A125">
            <v>38008</v>
          </cell>
          <cell r="B125">
            <v>213.39866369710467</v>
          </cell>
          <cell r="C125">
            <v>0</v>
          </cell>
          <cell r="D125">
            <v>0</v>
          </cell>
          <cell r="F125">
            <v>321.86808308830501</v>
          </cell>
          <cell r="G125">
            <v>217.36545870898519</v>
          </cell>
          <cell r="H125">
            <v>32.39581355758915</v>
          </cell>
          <cell r="I125">
            <v>0</v>
          </cell>
          <cell r="J125">
            <v>72.106810821730676</v>
          </cell>
          <cell r="K125">
            <v>535.26674678540962</v>
          </cell>
        </row>
        <row r="126">
          <cell r="A126">
            <v>38014</v>
          </cell>
          <cell r="B126">
            <v>0</v>
          </cell>
          <cell r="C126">
            <v>0</v>
          </cell>
          <cell r="D126">
            <v>0</v>
          </cell>
          <cell r="F126">
            <v>316.0560406301467</v>
          </cell>
          <cell r="G126">
            <v>0</v>
          </cell>
          <cell r="H126">
            <v>178.10324113685792</v>
          </cell>
          <cell r="I126">
            <v>0</v>
          </cell>
          <cell r="J126">
            <v>137.95279949328878</v>
          </cell>
          <cell r="K126">
            <v>316.0560406301467</v>
          </cell>
        </row>
        <row r="127">
          <cell r="A127">
            <v>38016</v>
          </cell>
          <cell r="B127">
            <v>192.60133630289533</v>
          </cell>
          <cell r="C127">
            <v>25</v>
          </cell>
          <cell r="D127">
            <v>9</v>
          </cell>
          <cell r="F127">
            <v>182.07587628154829</v>
          </cell>
          <cell r="G127">
            <v>64.506881882605683</v>
          </cell>
          <cell r="H127">
            <v>24.970405890040912</v>
          </cell>
          <cell r="I127">
            <v>0</v>
          </cell>
          <cell r="J127">
            <v>92.598588508901699</v>
          </cell>
          <cell r="K127">
            <v>408.67721258444362</v>
          </cell>
        </row>
        <row r="128">
          <cell r="A128">
            <v>38025</v>
          </cell>
          <cell r="B128">
            <v>579</v>
          </cell>
          <cell r="C128">
            <v>0</v>
          </cell>
          <cell r="D128">
            <v>0</v>
          </cell>
          <cell r="F128">
            <v>1235</v>
          </cell>
          <cell r="G128">
            <v>447.76066350710897</v>
          </cell>
          <cell r="H128">
            <v>484.83017377567131</v>
          </cell>
          <cell r="I128">
            <v>0</v>
          </cell>
          <cell r="J128">
            <v>302.40916271721949</v>
          </cell>
          <cell r="K128">
            <v>1814</v>
          </cell>
        </row>
        <row r="129">
          <cell r="A129">
            <v>41002</v>
          </cell>
          <cell r="B129">
            <v>2997</v>
          </cell>
          <cell r="C129">
            <v>119</v>
          </cell>
          <cell r="D129">
            <v>628</v>
          </cell>
          <cell r="F129">
            <v>6796</v>
          </cell>
          <cell r="G129">
            <v>3167.3248687997293</v>
          </cell>
          <cell r="H129">
            <v>2021.4274589470122</v>
          </cell>
          <cell r="I129">
            <v>199.03639749449803</v>
          </cell>
          <cell r="J129">
            <v>1408.2112747587607</v>
          </cell>
          <cell r="K129">
            <v>10540</v>
          </cell>
        </row>
        <row r="130">
          <cell r="A130">
            <v>41011</v>
          </cell>
          <cell r="B130">
            <v>621</v>
          </cell>
          <cell r="C130">
            <v>0</v>
          </cell>
          <cell r="D130">
            <v>0</v>
          </cell>
          <cell r="F130">
            <v>1079</v>
          </cell>
          <cell r="G130">
            <v>741.19756838905778</v>
          </cell>
          <cell r="H130">
            <v>201.15096251266465</v>
          </cell>
          <cell r="I130">
            <v>0</v>
          </cell>
          <cell r="J130">
            <v>136.65146909827763</v>
          </cell>
          <cell r="K130">
            <v>1700</v>
          </cell>
        </row>
        <row r="131">
          <cell r="A131">
            <v>41018</v>
          </cell>
          <cell r="B131">
            <v>988</v>
          </cell>
          <cell r="C131">
            <v>58</v>
          </cell>
          <cell r="D131">
            <v>16</v>
          </cell>
          <cell r="F131">
            <v>2220</v>
          </cell>
          <cell r="G131">
            <v>1047.704081632653</v>
          </cell>
          <cell r="H131">
            <v>655.80612244897952</v>
          </cell>
          <cell r="I131">
            <v>0</v>
          </cell>
          <cell r="J131">
            <v>516.48979591836724</v>
          </cell>
          <cell r="K131">
            <v>3282</v>
          </cell>
        </row>
        <row r="132">
          <cell r="A132">
            <v>41027</v>
          </cell>
          <cell r="B132">
            <v>550.08109875735772</v>
          </cell>
          <cell r="C132">
            <v>31</v>
          </cell>
          <cell r="D132">
            <v>0</v>
          </cell>
          <cell r="F132">
            <v>769.14136385752181</v>
          </cell>
          <cell r="G132">
            <v>398.36962995428587</v>
          </cell>
          <cell r="H132">
            <v>202.784540549019</v>
          </cell>
          <cell r="I132">
            <v>0</v>
          </cell>
          <cell r="J132">
            <v>167.98719335421694</v>
          </cell>
          <cell r="K132">
            <v>1350.2224626148795</v>
          </cell>
        </row>
        <row r="133">
          <cell r="A133">
            <v>41034</v>
          </cell>
          <cell r="B133">
            <v>426.58293838862562</v>
          </cell>
          <cell r="C133">
            <v>0</v>
          </cell>
          <cell r="D133">
            <v>0</v>
          </cell>
          <cell r="F133">
            <v>567.0685246956433</v>
          </cell>
          <cell r="G133">
            <v>567.0685246956433</v>
          </cell>
          <cell r="H133">
            <v>0</v>
          </cell>
          <cell r="I133">
            <v>0</v>
          </cell>
          <cell r="J133">
            <v>0</v>
          </cell>
          <cell r="K133">
            <v>993.65146308426893</v>
          </cell>
        </row>
        <row r="134">
          <cell r="A134">
            <v>41048</v>
          </cell>
          <cell r="B134">
            <v>1053</v>
          </cell>
          <cell r="C134">
            <v>0</v>
          </cell>
          <cell r="D134">
            <v>0</v>
          </cell>
          <cell r="F134">
            <v>2400.9999999999995</v>
          </cell>
          <cell r="G134">
            <v>995.96176185866386</v>
          </cell>
          <cell r="H134">
            <v>696.12729912875113</v>
          </cell>
          <cell r="I134">
            <v>60.431752178121961</v>
          </cell>
          <cell r="J134">
            <v>648.47918683446255</v>
          </cell>
          <cell r="K134">
            <v>3453.9999999999995</v>
          </cell>
        </row>
        <row r="135">
          <cell r="A135">
            <v>41081</v>
          </cell>
          <cell r="B135">
            <v>1048.9189012426423</v>
          </cell>
          <cell r="C135">
            <v>0</v>
          </cell>
          <cell r="D135">
            <v>77</v>
          </cell>
          <cell r="F135">
            <v>2499.8586361424786</v>
          </cell>
          <cell r="G135">
            <v>1455.0520756433907</v>
          </cell>
          <cell r="H135">
            <v>578.18227572969045</v>
          </cell>
          <cell r="I135">
            <v>0</v>
          </cell>
          <cell r="J135">
            <v>466.62428476939732</v>
          </cell>
          <cell r="K135">
            <v>3625.7775373851209</v>
          </cell>
        </row>
        <row r="136">
          <cell r="A136">
            <v>41082</v>
          </cell>
          <cell r="B136">
            <v>230.41706161137441</v>
          </cell>
          <cell r="C136">
            <v>0</v>
          </cell>
          <cell r="D136">
            <v>0</v>
          </cell>
          <cell r="F136">
            <v>262.93147530435664</v>
          </cell>
          <cell r="G136">
            <v>160.04524583743449</v>
          </cell>
          <cell r="H136">
            <v>62.239817825668965</v>
          </cell>
          <cell r="I136">
            <v>0</v>
          </cell>
          <cell r="J136">
            <v>40.646411641253202</v>
          </cell>
          <cell r="K136">
            <v>493.34853691573107</v>
          </cell>
        </row>
        <row r="137">
          <cell r="A137">
            <v>42004</v>
          </cell>
          <cell r="B137">
            <v>297.59007832898175</v>
          </cell>
          <cell r="C137">
            <v>0</v>
          </cell>
          <cell r="D137">
            <v>0</v>
          </cell>
          <cell r="F137">
            <v>464.744932622872</v>
          </cell>
          <cell r="G137">
            <v>300.41523268992279</v>
          </cell>
          <cell r="H137">
            <v>164.32969993294924</v>
          </cell>
          <cell r="I137">
            <v>0</v>
          </cell>
          <cell r="J137">
            <v>0</v>
          </cell>
          <cell r="K137">
            <v>762.33501095185375</v>
          </cell>
        </row>
        <row r="138">
          <cell r="A138">
            <v>42006</v>
          </cell>
          <cell r="B138">
            <v>1512</v>
          </cell>
          <cell r="C138">
            <v>71</v>
          </cell>
          <cell r="D138">
            <v>7</v>
          </cell>
          <cell r="F138">
            <v>3486</v>
          </cell>
          <cell r="G138">
            <v>1463.6141160949867</v>
          </cell>
          <cell r="H138">
            <v>1162.3832453825858</v>
          </cell>
          <cell r="I138">
            <v>0</v>
          </cell>
          <cell r="J138">
            <v>860.00263852242733</v>
          </cell>
          <cell r="K138">
            <v>5076</v>
          </cell>
        </row>
        <row r="139">
          <cell r="A139">
            <v>42008</v>
          </cell>
          <cell r="B139">
            <v>480.40992167101831</v>
          </cell>
          <cell r="C139">
            <v>0</v>
          </cell>
          <cell r="D139">
            <v>0</v>
          </cell>
          <cell r="F139">
            <v>882.25506737712783</v>
          </cell>
          <cell r="G139">
            <v>225.75350253473565</v>
          </cell>
          <cell r="H139">
            <v>332.14308418903641</v>
          </cell>
          <cell r="I139">
            <v>0</v>
          </cell>
          <cell r="J139">
            <v>324.35848065335585</v>
          </cell>
          <cell r="K139">
            <v>1362.6649890481463</v>
          </cell>
        </row>
        <row r="140">
          <cell r="A140">
            <v>42025</v>
          </cell>
          <cell r="B140">
            <v>1252</v>
          </cell>
          <cell r="C140">
            <v>0</v>
          </cell>
          <cell r="D140">
            <v>5</v>
          </cell>
          <cell r="E140"/>
          <cell r="F140">
            <v>2577</v>
          </cell>
          <cell r="G140">
            <v>665.33080606544297</v>
          </cell>
          <cell r="H140">
            <v>1223.7150837988829</v>
          </cell>
          <cell r="I140">
            <v>0</v>
          </cell>
          <cell r="J140">
            <v>687.95411013567434</v>
          </cell>
          <cell r="K140">
            <v>3834</v>
          </cell>
        </row>
        <row r="141">
          <cell r="A141">
            <v>42028</v>
          </cell>
          <cell r="B141">
            <v>397</v>
          </cell>
          <cell r="C141">
            <v>0</v>
          </cell>
          <cell r="D141">
            <v>0</v>
          </cell>
          <cell r="F141">
            <v>741</v>
          </cell>
          <cell r="G141">
            <v>307.07201086956519</v>
          </cell>
          <cell r="H141">
            <v>219.48097826086956</v>
          </cell>
          <cell r="I141">
            <v>0</v>
          </cell>
          <cell r="J141">
            <v>214.44701086956519</v>
          </cell>
          <cell r="K141">
            <v>1138</v>
          </cell>
        </row>
        <row r="142">
          <cell r="A142">
            <v>43005</v>
          </cell>
          <cell r="B142">
            <v>1248</v>
          </cell>
          <cell r="C142">
            <v>63</v>
          </cell>
          <cell r="D142">
            <v>52</v>
          </cell>
          <cell r="F142">
            <v>3018.0000000000005</v>
          </cell>
          <cell r="G142">
            <v>876.65150921207373</v>
          </cell>
          <cell r="H142">
            <v>1212.6421011368095</v>
          </cell>
          <cell r="I142">
            <v>0</v>
          </cell>
          <cell r="J142">
            <v>928.70638965111732</v>
          </cell>
          <cell r="K142">
            <v>4381</v>
          </cell>
        </row>
        <row r="143">
          <cell r="A143">
            <v>43010</v>
          </cell>
          <cell r="B143">
            <v>409</v>
          </cell>
          <cell r="C143">
            <v>0</v>
          </cell>
          <cell r="D143">
            <v>0</v>
          </cell>
          <cell r="F143">
            <v>691.99999999999977</v>
          </cell>
          <cell r="G143">
            <v>417.60695652173899</v>
          </cell>
          <cell r="H143">
            <v>140.80695652173907</v>
          </cell>
          <cell r="I143">
            <v>0</v>
          </cell>
          <cell r="J143">
            <v>133.58608695652171</v>
          </cell>
          <cell r="K143">
            <v>1100.9999999999998</v>
          </cell>
        </row>
        <row r="144">
          <cell r="A144">
            <v>43018</v>
          </cell>
          <cell r="B144">
            <v>486</v>
          </cell>
          <cell r="C144">
            <v>0</v>
          </cell>
          <cell r="D144">
            <v>7</v>
          </cell>
          <cell r="F144">
            <v>976</v>
          </cell>
          <cell r="G144">
            <v>266.48464163822524</v>
          </cell>
          <cell r="H144">
            <v>306.45733788395904</v>
          </cell>
          <cell r="I144">
            <v>0</v>
          </cell>
          <cell r="J144">
            <v>403.05802047781566</v>
          </cell>
          <cell r="K144">
            <v>1469</v>
          </cell>
        </row>
        <row r="145">
          <cell r="A145">
            <v>44012</v>
          </cell>
          <cell r="B145">
            <v>319.15777262180973</v>
          </cell>
          <cell r="C145">
            <v>0</v>
          </cell>
          <cell r="D145">
            <v>0</v>
          </cell>
          <cell r="F145">
            <v>438.17291886196</v>
          </cell>
          <cell r="G145">
            <v>438.17291886196</v>
          </cell>
          <cell r="H145">
            <v>0</v>
          </cell>
          <cell r="I145">
            <v>0</v>
          </cell>
          <cell r="J145">
            <v>0</v>
          </cell>
          <cell r="K145">
            <v>757.33069148376967</v>
          </cell>
        </row>
        <row r="146">
          <cell r="A146">
            <v>44019</v>
          </cell>
          <cell r="B146">
            <v>576.65488810365127</v>
          </cell>
          <cell r="C146">
            <v>0</v>
          </cell>
          <cell r="D146">
            <v>0</v>
          </cell>
          <cell r="F146">
            <v>977.54445754112669</v>
          </cell>
          <cell r="G146">
            <v>572.6759083687798</v>
          </cell>
          <cell r="H146">
            <v>158.48472812996468</v>
          </cell>
          <cell r="I146">
            <v>246.38382104238204</v>
          </cell>
          <cell r="J146">
            <v>0</v>
          </cell>
          <cell r="K146">
            <v>1554.1993456447781</v>
          </cell>
        </row>
        <row r="147">
          <cell r="A147">
            <v>44021</v>
          </cell>
          <cell r="B147">
            <v>8088</v>
          </cell>
          <cell r="C147">
            <v>560</v>
          </cell>
          <cell r="D147">
            <v>763</v>
          </cell>
          <cell r="F147">
            <v>18744</v>
          </cell>
          <cell r="G147">
            <v>9392.0130636854683</v>
          </cell>
          <cell r="H147">
            <v>4266.3142821253623</v>
          </cell>
          <cell r="I147">
            <v>1125.4405225474184</v>
          </cell>
          <cell r="J147">
            <v>3960.2321316417538</v>
          </cell>
          <cell r="K147">
            <v>28155</v>
          </cell>
        </row>
        <row r="148">
          <cell r="A148">
            <v>44034</v>
          </cell>
          <cell r="B148">
            <v>166.28105590062111</v>
          </cell>
          <cell r="C148">
            <v>0</v>
          </cell>
          <cell r="D148">
            <v>0</v>
          </cell>
          <cell r="F148">
            <v>675.52257599528218</v>
          </cell>
          <cell r="G148">
            <v>0</v>
          </cell>
          <cell r="H148">
            <v>320.90443998297138</v>
          </cell>
          <cell r="I148">
            <v>0</v>
          </cell>
          <cell r="J148">
            <v>354.61813601231086</v>
          </cell>
          <cell r="K148">
            <v>841.80363189590332</v>
          </cell>
        </row>
        <row r="149">
          <cell r="A149">
            <v>44040</v>
          </cell>
          <cell r="B149">
            <v>670</v>
          </cell>
          <cell r="C149">
            <v>0</v>
          </cell>
          <cell r="D149">
            <v>10</v>
          </cell>
          <cell r="F149">
            <v>1449</v>
          </cell>
          <cell r="G149">
            <v>679.76243567752999</v>
          </cell>
          <cell r="H149">
            <v>432.46312178387649</v>
          </cell>
          <cell r="I149">
            <v>0</v>
          </cell>
          <cell r="J149">
            <v>336.77444253859346</v>
          </cell>
          <cell r="K149">
            <v>2129</v>
          </cell>
        </row>
        <row r="150">
          <cell r="A150">
            <v>44043</v>
          </cell>
          <cell r="B150">
            <v>137.84222737819027</v>
          </cell>
          <cell r="C150">
            <v>0</v>
          </cell>
          <cell r="D150">
            <v>0</v>
          </cell>
          <cell r="F150">
            <v>299.82708113804006</v>
          </cell>
          <cell r="G150">
            <v>65.871101159114858</v>
          </cell>
          <cell r="H150">
            <v>78.363896206533184</v>
          </cell>
          <cell r="I150">
            <v>0</v>
          </cell>
          <cell r="J150">
            <v>155.59208377239199</v>
          </cell>
          <cell r="K150">
            <v>437.66930851623033</v>
          </cell>
        </row>
        <row r="151">
          <cell r="A151">
            <v>44045</v>
          </cell>
          <cell r="B151">
            <v>75.155279503105575</v>
          </cell>
          <cell r="C151">
            <v>0</v>
          </cell>
          <cell r="D151">
            <v>0</v>
          </cell>
          <cell r="F151">
            <v>57.492607516758298</v>
          </cell>
          <cell r="G151">
            <v>18.348704526624992</v>
          </cell>
          <cell r="H151">
            <v>8.5627287790916622</v>
          </cell>
          <cell r="I151">
            <v>0</v>
          </cell>
          <cell r="J151">
            <v>30.581174211041649</v>
          </cell>
          <cell r="K151">
            <v>132.64788701986387</v>
          </cell>
        </row>
        <row r="152">
          <cell r="A152">
            <v>44073</v>
          </cell>
          <cell r="B152">
            <v>114.61180124223603</v>
          </cell>
          <cell r="C152">
            <v>0</v>
          </cell>
          <cell r="D152">
            <v>0</v>
          </cell>
          <cell r="F152">
            <v>66.055336295849969</v>
          </cell>
          <cell r="G152">
            <v>66.055336295849969</v>
          </cell>
          <cell r="H152">
            <v>0</v>
          </cell>
          <cell r="I152">
            <v>0</v>
          </cell>
          <cell r="J152">
            <v>0</v>
          </cell>
          <cell r="K152">
            <v>180.667137538086</v>
          </cell>
        </row>
        <row r="153">
          <cell r="A153">
            <v>44083</v>
          </cell>
          <cell r="B153">
            <v>1175</v>
          </cell>
          <cell r="C153">
            <v>55</v>
          </cell>
          <cell r="D153">
            <v>52</v>
          </cell>
          <cell r="F153">
            <v>2705</v>
          </cell>
          <cell r="G153">
            <v>922.85465622280253</v>
          </cell>
          <cell r="H153">
            <v>1119.4321148825065</v>
          </cell>
          <cell r="I153">
            <v>0</v>
          </cell>
          <cell r="J153">
            <v>662.71322889469093</v>
          </cell>
          <cell r="K153">
            <v>3987</v>
          </cell>
        </row>
        <row r="154">
          <cell r="A154">
            <v>44084</v>
          </cell>
          <cell r="B154">
            <v>429</v>
          </cell>
          <cell r="C154">
            <v>32</v>
          </cell>
          <cell r="D154">
            <v>4</v>
          </cell>
          <cell r="F154">
            <v>778.00000000000023</v>
          </cell>
          <cell r="G154">
            <v>449.81401617250674</v>
          </cell>
          <cell r="H154">
            <v>250.5956873315364</v>
          </cell>
          <cell r="I154">
            <v>0</v>
          </cell>
          <cell r="J154">
            <v>77.590296495956878</v>
          </cell>
          <cell r="K154">
            <v>1243.0000000000002</v>
          </cell>
        </row>
        <row r="155">
          <cell r="A155">
            <v>44085</v>
          </cell>
          <cell r="B155">
            <v>333.34511189634861</v>
          </cell>
          <cell r="C155">
            <v>0</v>
          </cell>
          <cell r="D155">
            <v>0</v>
          </cell>
          <cell r="F155">
            <v>408.45554245887365</v>
          </cell>
          <cell r="G155">
            <v>274.97333904094108</v>
          </cell>
          <cell r="H155">
            <v>73.415211879862909</v>
          </cell>
          <cell r="I155">
            <v>0</v>
          </cell>
          <cell r="J155">
            <v>60.066991538069651</v>
          </cell>
          <cell r="K155">
            <v>741.80065435522226</v>
          </cell>
        </row>
        <row r="156">
          <cell r="A156">
            <v>45035</v>
          </cell>
          <cell r="B156">
            <v>1374</v>
          </cell>
          <cell r="C156">
            <v>25</v>
          </cell>
          <cell r="D156">
            <v>81</v>
          </cell>
          <cell r="F156">
            <v>3375</v>
          </cell>
          <cell r="G156">
            <v>1470.6832087015634</v>
          </cell>
          <cell r="H156">
            <v>1116.204962610469</v>
          </cell>
          <cell r="I156">
            <v>0</v>
          </cell>
          <cell r="J156">
            <v>788.11182868796732</v>
          </cell>
          <cell r="K156">
            <v>4855</v>
          </cell>
        </row>
        <row r="157">
          <cell r="A157">
            <v>45041</v>
          </cell>
          <cell r="B157">
            <v>509</v>
          </cell>
          <cell r="C157">
            <v>0</v>
          </cell>
          <cell r="D157">
            <v>69</v>
          </cell>
          <cell r="F157">
            <v>905</v>
          </cell>
          <cell r="G157">
            <v>429.76674641148327</v>
          </cell>
          <cell r="H157">
            <v>182.94856459330146</v>
          </cell>
          <cell r="I157">
            <v>0</v>
          </cell>
          <cell r="J157">
            <v>292.28468899521539</v>
          </cell>
          <cell r="K157">
            <v>1483</v>
          </cell>
        </row>
        <row r="158">
          <cell r="A158">
            <v>45059</v>
          </cell>
          <cell r="B158">
            <v>516</v>
          </cell>
          <cell r="C158">
            <v>0</v>
          </cell>
          <cell r="D158">
            <v>0</v>
          </cell>
          <cell r="F158">
            <v>1004.0000000000002</v>
          </cell>
          <cell r="G158">
            <v>515.82627118644075</v>
          </cell>
          <cell r="H158">
            <v>295.66949152542372</v>
          </cell>
          <cell r="I158">
            <v>0</v>
          </cell>
          <cell r="J158">
            <v>192.50423728813558</v>
          </cell>
          <cell r="K158">
            <v>1520.0000000000002</v>
          </cell>
        </row>
        <row r="159">
          <cell r="A159">
            <v>46003</v>
          </cell>
          <cell r="B159">
            <v>1376</v>
          </cell>
          <cell r="C159">
            <v>51</v>
          </cell>
          <cell r="D159">
            <v>0</v>
          </cell>
          <cell r="F159">
            <v>2815</v>
          </cell>
          <cell r="G159">
            <v>925.91021928009934</v>
          </cell>
          <cell r="H159">
            <v>987.63756723210599</v>
          </cell>
          <cell r="I159">
            <v>0</v>
          </cell>
          <cell r="J159">
            <v>901.45221348779489</v>
          </cell>
          <cell r="K159">
            <v>4242</v>
          </cell>
        </row>
        <row r="160">
          <cell r="A160">
            <v>46013</v>
          </cell>
          <cell r="B160">
            <v>403.58783783783787</v>
          </cell>
          <cell r="C160">
            <v>0</v>
          </cell>
          <cell r="D160">
            <v>0</v>
          </cell>
          <cell r="F160">
            <v>623.51373602403169</v>
          </cell>
          <cell r="G160">
            <v>216.13396311757398</v>
          </cell>
          <cell r="H160">
            <v>267.22017258172787</v>
          </cell>
          <cell r="I160">
            <v>0</v>
          </cell>
          <cell r="J160">
            <v>140.15960032472984</v>
          </cell>
          <cell r="K160">
            <v>1027.1015738618696</v>
          </cell>
        </row>
        <row r="161">
          <cell r="A161">
            <v>46014</v>
          </cell>
          <cell r="B161">
            <v>1226</v>
          </cell>
          <cell r="C161">
            <v>30</v>
          </cell>
          <cell r="D161">
            <v>8</v>
          </cell>
          <cell r="F161">
            <v>2401</v>
          </cell>
          <cell r="G161">
            <v>1071.8316481294239</v>
          </cell>
          <cell r="H161">
            <v>837.55813953488371</v>
          </cell>
          <cell r="I161">
            <v>0</v>
          </cell>
          <cell r="J161">
            <v>491.61021233569267</v>
          </cell>
          <cell r="K161">
            <v>3665</v>
          </cell>
        </row>
        <row r="162">
          <cell r="A162">
            <v>46021</v>
          </cell>
          <cell r="B162">
            <v>3317</v>
          </cell>
          <cell r="C162">
            <v>181</v>
          </cell>
          <cell r="D162">
            <v>290</v>
          </cell>
          <cell r="F162">
            <v>7562.9999999999991</v>
          </cell>
          <cell r="G162">
            <v>2807.309349355216</v>
          </cell>
          <cell r="H162">
            <v>2472.6044841735047</v>
          </cell>
          <cell r="I162">
            <v>227.20032239155915</v>
          </cell>
          <cell r="J162">
            <v>2055.8858440797185</v>
          </cell>
          <cell r="K162">
            <v>11351</v>
          </cell>
        </row>
        <row r="163">
          <cell r="A163">
            <v>46024</v>
          </cell>
          <cell r="B163">
            <v>248.95186335403727</v>
          </cell>
          <cell r="C163">
            <v>0</v>
          </cell>
          <cell r="D163">
            <v>0</v>
          </cell>
          <cell r="F163">
            <v>229.92948019210954</v>
          </cell>
          <cell r="G163">
            <v>66.753720055773741</v>
          </cell>
          <cell r="H163">
            <v>85.296420071266454</v>
          </cell>
          <cell r="I163">
            <v>0</v>
          </cell>
          <cell r="J163">
            <v>77.879340065069357</v>
          </cell>
          <cell r="K163">
            <v>478.88134354614681</v>
          </cell>
        </row>
        <row r="164">
          <cell r="A164">
            <v>46025</v>
          </cell>
          <cell r="B164">
            <v>79.412162162162176</v>
          </cell>
          <cell r="C164">
            <v>0</v>
          </cell>
          <cell r="D164">
            <v>0</v>
          </cell>
          <cell r="F164">
            <v>246.48626397596817</v>
          </cell>
          <cell r="G164">
            <v>42.179467632251239</v>
          </cell>
          <cell r="H164">
            <v>35.588925814711985</v>
          </cell>
          <cell r="I164">
            <v>0</v>
          </cell>
          <cell r="J164">
            <v>168.71787052900495</v>
          </cell>
          <cell r="K164">
            <v>325.89842613813033</v>
          </cell>
        </row>
        <row r="165">
          <cell r="A165">
            <v>71004</v>
          </cell>
          <cell r="B165">
            <v>707</v>
          </cell>
          <cell r="C165">
            <v>0</v>
          </cell>
          <cell r="D165">
            <v>0</v>
          </cell>
          <cell r="F165">
            <v>1686.9999999999998</v>
          </cell>
          <cell r="G165">
            <v>382.49135638297872</v>
          </cell>
          <cell r="H165">
            <v>734.69747340425522</v>
          </cell>
          <cell r="I165">
            <v>0</v>
          </cell>
          <cell r="J165">
            <v>569.81117021276589</v>
          </cell>
          <cell r="K165">
            <v>2394</v>
          </cell>
        </row>
        <row r="166">
          <cell r="A166">
            <v>71011</v>
          </cell>
          <cell r="B166">
            <v>301</v>
          </cell>
          <cell r="C166">
            <v>0</v>
          </cell>
          <cell r="D166">
            <v>0</v>
          </cell>
          <cell r="F166">
            <v>561</v>
          </cell>
          <cell r="G166">
            <v>194.83246073298429</v>
          </cell>
          <cell r="H166">
            <v>225.18324607329842</v>
          </cell>
          <cell r="I166">
            <v>0</v>
          </cell>
          <cell r="J166">
            <v>140.98429319371726</v>
          </cell>
          <cell r="K166">
            <v>862</v>
          </cell>
        </row>
        <row r="167">
          <cell r="A167">
            <v>71016</v>
          </cell>
          <cell r="B167">
            <v>1737</v>
          </cell>
          <cell r="C167">
            <v>36</v>
          </cell>
          <cell r="D167">
            <v>293</v>
          </cell>
          <cell r="F167">
            <v>4136.9999999999991</v>
          </cell>
          <cell r="G167">
            <v>1529.00777000777</v>
          </cell>
          <cell r="H167">
            <v>1006.1235431235431</v>
          </cell>
          <cell r="I167">
            <v>365.37606837606836</v>
          </cell>
          <cell r="J167">
            <v>1236.4926184926185</v>
          </cell>
          <cell r="K167">
            <v>6202.9999999999991</v>
          </cell>
        </row>
        <row r="168">
          <cell r="A168">
            <v>71022</v>
          </cell>
          <cell r="B168">
            <v>2700</v>
          </cell>
          <cell r="C168">
            <v>211</v>
          </cell>
          <cell r="D168">
            <v>515</v>
          </cell>
          <cell r="F168">
            <v>7784</v>
          </cell>
          <cell r="G168">
            <v>3052.2159173577766</v>
          </cell>
          <cell r="H168">
            <v>2165.4311072311943</v>
          </cell>
          <cell r="I168">
            <v>883.38716717590569</v>
          </cell>
          <cell r="J168">
            <v>1682.9658082351229</v>
          </cell>
          <cell r="K168">
            <v>11210</v>
          </cell>
        </row>
        <row r="169">
          <cell r="A169">
            <v>71024</v>
          </cell>
          <cell r="B169">
            <v>830.36542239685662</v>
          </cell>
          <cell r="C169">
            <v>0</v>
          </cell>
          <cell r="D169">
            <v>0</v>
          </cell>
          <cell r="F169">
            <v>1622.6730228334777</v>
          </cell>
          <cell r="G169">
            <v>612.04018811815024</v>
          </cell>
          <cell r="H169">
            <v>538.92556063582788</v>
          </cell>
          <cell r="I169">
            <v>0</v>
          </cell>
          <cell r="J169">
            <v>471.7072740794992</v>
          </cell>
          <cell r="K169">
            <v>2453.0384452303342</v>
          </cell>
        </row>
        <row r="170">
          <cell r="A170">
            <v>71034</v>
          </cell>
          <cell r="B170">
            <v>354</v>
          </cell>
          <cell r="C170">
            <v>75</v>
          </cell>
          <cell r="D170">
            <v>0</v>
          </cell>
          <cell r="F170">
            <v>646</v>
          </cell>
          <cell r="G170">
            <v>251.48708487084875</v>
          </cell>
          <cell r="H170">
            <v>197.85239852398524</v>
          </cell>
          <cell r="I170">
            <v>0</v>
          </cell>
          <cell r="J170">
            <v>196.66051660516604</v>
          </cell>
          <cell r="K170">
            <v>1075</v>
          </cell>
        </row>
        <row r="171">
          <cell r="A171">
            <v>71037</v>
          </cell>
          <cell r="B171">
            <v>185.63457760314341</v>
          </cell>
          <cell r="C171">
            <v>0</v>
          </cell>
          <cell r="D171">
            <v>0</v>
          </cell>
          <cell r="F171">
            <v>287.32697716652268</v>
          </cell>
          <cell r="G171">
            <v>191.93907381569326</v>
          </cell>
          <cell r="H171">
            <v>95.387903350829404</v>
          </cell>
          <cell r="I171">
            <v>0</v>
          </cell>
          <cell r="J171">
            <v>0</v>
          </cell>
          <cell r="K171">
            <v>472.96155476966612</v>
          </cell>
        </row>
        <row r="172">
          <cell r="A172">
            <v>71053</v>
          </cell>
          <cell r="B172">
            <v>1184</v>
          </cell>
          <cell r="C172">
            <v>131</v>
          </cell>
          <cell r="D172">
            <v>0</v>
          </cell>
          <cell r="F172">
            <v>2773</v>
          </cell>
          <cell r="G172">
            <v>977.97767857142867</v>
          </cell>
          <cell r="H172">
            <v>940.83928571428578</v>
          </cell>
          <cell r="I172">
            <v>0</v>
          </cell>
          <cell r="J172">
            <v>854.18303571428578</v>
          </cell>
          <cell r="K172">
            <v>4088</v>
          </cell>
        </row>
        <row r="173">
          <cell r="A173">
            <v>71057</v>
          </cell>
          <cell r="B173">
            <v>618</v>
          </cell>
          <cell r="C173">
            <v>0</v>
          </cell>
          <cell r="D173">
            <v>22</v>
          </cell>
          <cell r="F173">
            <v>1238</v>
          </cell>
          <cell r="G173">
            <v>433.56118143459918</v>
          </cell>
          <cell r="H173">
            <v>501.46835443037975</v>
          </cell>
          <cell r="I173">
            <v>0</v>
          </cell>
          <cell r="J173">
            <v>302.97046413502113</v>
          </cell>
          <cell r="K173">
            <v>1878</v>
          </cell>
        </row>
        <row r="174">
          <cell r="A174">
            <v>71066</v>
          </cell>
          <cell r="B174">
            <v>405</v>
          </cell>
          <cell r="C174">
            <v>0</v>
          </cell>
          <cell r="D174">
            <v>0</v>
          </cell>
          <cell r="F174">
            <v>819.99999999999989</v>
          </cell>
          <cell r="G174">
            <v>327.75811209439519</v>
          </cell>
          <cell r="H174">
            <v>337.433628318584</v>
          </cell>
          <cell r="I174">
            <v>0</v>
          </cell>
          <cell r="J174">
            <v>154.80825958702064</v>
          </cell>
          <cell r="K174">
            <v>1225</v>
          </cell>
        </row>
        <row r="175">
          <cell r="A175">
            <v>71070</v>
          </cell>
          <cell r="B175">
            <v>782</v>
          </cell>
          <cell r="C175">
            <v>83</v>
          </cell>
          <cell r="D175">
            <v>0</v>
          </cell>
          <cell r="F175">
            <v>1368</v>
          </cell>
          <cell r="G175">
            <v>687.8</v>
          </cell>
          <cell r="H175">
            <v>439.53333333333336</v>
          </cell>
          <cell r="I175">
            <v>0</v>
          </cell>
          <cell r="J175">
            <v>240.66666666666669</v>
          </cell>
          <cell r="K175">
            <v>2233</v>
          </cell>
        </row>
        <row r="176">
          <cell r="A176">
            <v>72003</v>
          </cell>
          <cell r="B176">
            <v>182.42962962962963</v>
          </cell>
          <cell r="C176">
            <v>0</v>
          </cell>
          <cell r="D176">
            <v>0</v>
          </cell>
          <cell r="F176">
            <v>266.84211920937503</v>
          </cell>
          <cell r="G176">
            <v>0</v>
          </cell>
          <cell r="H176">
            <v>173.67741379575702</v>
          </cell>
          <cell r="I176">
            <v>0</v>
          </cell>
          <cell r="J176">
            <v>93.164705413617995</v>
          </cell>
          <cell r="K176">
            <v>449.27174883900466</v>
          </cell>
        </row>
        <row r="177">
          <cell r="A177">
            <v>72004</v>
          </cell>
          <cell r="B177">
            <v>734.57037037037026</v>
          </cell>
          <cell r="C177">
            <v>0</v>
          </cell>
          <cell r="D177">
            <v>30</v>
          </cell>
          <cell r="F177">
            <v>1674.1578807906253</v>
          </cell>
          <cell r="G177">
            <v>537.01568760110524</v>
          </cell>
          <cell r="H177">
            <v>627.66577161924056</v>
          </cell>
          <cell r="I177">
            <v>0</v>
          </cell>
          <cell r="J177">
            <v>509.47642157027934</v>
          </cell>
          <cell r="K177">
            <v>2438.7282511609956</v>
          </cell>
        </row>
        <row r="178">
          <cell r="A178">
            <v>72018</v>
          </cell>
          <cell r="B178">
            <v>287.98467432950196</v>
          </cell>
          <cell r="K178">
            <v>287.98467432950196</v>
          </cell>
        </row>
        <row r="179">
          <cell r="A179">
            <v>72020</v>
          </cell>
          <cell r="B179">
            <v>717</v>
          </cell>
          <cell r="C179">
            <v>112</v>
          </cell>
          <cell r="D179">
            <v>0</v>
          </cell>
          <cell r="E179"/>
          <cell r="F179">
            <v>1536</v>
          </cell>
          <cell r="G179">
            <v>516.64303380049466</v>
          </cell>
          <cell r="H179">
            <v>596.4187963726298</v>
          </cell>
          <cell r="I179">
            <v>0</v>
          </cell>
          <cell r="J179">
            <v>422.93816982687554</v>
          </cell>
          <cell r="K179">
            <v>2365</v>
          </cell>
        </row>
        <row r="180">
          <cell r="A180">
            <v>72021</v>
          </cell>
          <cell r="B180">
            <v>701.0153256704981</v>
          </cell>
          <cell r="C180"/>
          <cell r="D180"/>
          <cell r="E180"/>
          <cell r="F180">
            <v>2260</v>
          </cell>
          <cell r="G180">
            <v>540.41318681318683</v>
          </cell>
          <cell r="H180">
            <v>689.4241758241759</v>
          </cell>
          <cell r="I180">
            <v>0</v>
          </cell>
          <cell r="J180">
            <v>1030.1626373626375</v>
          </cell>
          <cell r="K180">
            <v>2961.015325670498</v>
          </cell>
        </row>
        <row r="181">
          <cell r="A181">
            <v>72030</v>
          </cell>
          <cell r="B181">
            <v>366</v>
          </cell>
          <cell r="C181"/>
          <cell r="D181"/>
          <cell r="E181"/>
          <cell r="F181">
            <v>733</v>
          </cell>
          <cell r="G181">
            <v>371.35430463576159</v>
          </cell>
          <cell r="H181">
            <v>188.10430463576157</v>
          </cell>
          <cell r="I181">
            <v>0</v>
          </cell>
          <cell r="J181">
            <v>173.54139072847681</v>
          </cell>
          <cell r="K181">
            <v>1099</v>
          </cell>
        </row>
        <row r="182">
          <cell r="A182">
            <v>72037</v>
          </cell>
          <cell r="B182">
            <v>142.47104247104247</v>
          </cell>
          <cell r="C182">
            <v>0</v>
          </cell>
          <cell r="D182">
            <v>0</v>
          </cell>
          <cell r="F182">
            <v>205.0441160675617</v>
          </cell>
          <cell r="G182">
            <v>129.24581723689909</v>
          </cell>
          <cell r="H182">
            <v>75.798298830662617</v>
          </cell>
          <cell r="I182">
            <v>0</v>
          </cell>
          <cell r="J182">
            <v>0</v>
          </cell>
          <cell r="K182">
            <v>347.51515853860417</v>
          </cell>
        </row>
        <row r="183">
          <cell r="A183">
            <v>72038</v>
          </cell>
          <cell r="B183">
            <v>422</v>
          </cell>
          <cell r="C183">
            <v>0</v>
          </cell>
          <cell r="D183">
            <v>0</v>
          </cell>
          <cell r="F183">
            <v>686</v>
          </cell>
          <cell r="G183">
            <v>602.69999999999993</v>
          </cell>
          <cell r="H183">
            <v>83.300000000000011</v>
          </cell>
          <cell r="I183">
            <v>0</v>
          </cell>
          <cell r="J183">
            <v>0</v>
          </cell>
          <cell r="K183">
            <v>1108</v>
          </cell>
        </row>
        <row r="184">
          <cell r="A184">
            <v>72039</v>
          </cell>
          <cell r="B184">
            <v>535</v>
          </cell>
          <cell r="C184">
            <v>28</v>
          </cell>
          <cell r="D184">
            <v>0</v>
          </cell>
          <cell r="F184">
            <v>1075.0000000000002</v>
          </cell>
          <cell r="G184">
            <v>430.47304730473053</v>
          </cell>
          <cell r="H184">
            <v>410.3685368536855</v>
          </cell>
          <cell r="I184">
            <v>0</v>
          </cell>
          <cell r="J184">
            <v>234.15841584158423</v>
          </cell>
          <cell r="K184">
            <v>1638.0000000000002</v>
          </cell>
        </row>
        <row r="185">
          <cell r="A185">
            <v>72041</v>
          </cell>
          <cell r="B185">
            <v>537</v>
          </cell>
          <cell r="C185">
            <v>0</v>
          </cell>
          <cell r="D185">
            <v>0</v>
          </cell>
          <cell r="F185">
            <v>1049</v>
          </cell>
          <cell r="G185">
            <v>679.08376421923469</v>
          </cell>
          <cell r="H185">
            <v>278.79317476732166</v>
          </cell>
          <cell r="I185">
            <v>0</v>
          </cell>
          <cell r="J185">
            <v>91.123061013443646</v>
          </cell>
          <cell r="K185">
            <v>1586</v>
          </cell>
        </row>
        <row r="186">
          <cell r="A186">
            <v>72043</v>
          </cell>
          <cell r="B186">
            <v>882.52895752895745</v>
          </cell>
          <cell r="C186">
            <v>74</v>
          </cell>
          <cell r="D186">
            <v>11</v>
          </cell>
          <cell r="F186">
            <v>2093.9558839324386</v>
          </cell>
          <cell r="G186">
            <v>644.1462085558926</v>
          </cell>
          <cell r="H186">
            <v>699.90811914729807</v>
          </cell>
          <cell r="I186">
            <v>34.610841056734522</v>
          </cell>
          <cell r="J186">
            <v>715.2907151725135</v>
          </cell>
          <cell r="K186">
            <v>3061.4848414613962</v>
          </cell>
        </row>
        <row r="187">
          <cell r="A187">
            <v>73006</v>
          </cell>
          <cell r="B187">
            <v>1112.6490630323678</v>
          </cell>
          <cell r="C187">
            <v>0</v>
          </cell>
          <cell r="D187">
            <v>0</v>
          </cell>
          <cell r="F187">
            <v>1651.0344618076865</v>
          </cell>
          <cell r="G187">
            <v>900.34998488299254</v>
          </cell>
          <cell r="H187">
            <v>358.25444424663573</v>
          </cell>
          <cell r="I187">
            <v>0</v>
          </cell>
          <cell r="J187">
            <v>392.43003267805824</v>
          </cell>
          <cell r="K187">
            <v>2763.6835248400544</v>
          </cell>
        </row>
        <row r="188">
          <cell r="A188">
            <v>73009</v>
          </cell>
          <cell r="B188">
            <v>291.09257714762299</v>
          </cell>
          <cell r="C188">
            <v>0</v>
          </cell>
          <cell r="D188">
            <v>0</v>
          </cell>
          <cell r="F188">
            <v>419.55086828811278</v>
          </cell>
          <cell r="G188">
            <v>288.76817867211753</v>
          </cell>
          <cell r="H188">
            <v>130.78268961599528</v>
          </cell>
          <cell r="I188">
            <v>0</v>
          </cell>
          <cell r="J188">
            <v>0</v>
          </cell>
          <cell r="K188">
            <v>710.64344543573577</v>
          </cell>
        </row>
        <row r="189">
          <cell r="A189">
            <v>73032</v>
          </cell>
          <cell r="B189">
            <v>0</v>
          </cell>
          <cell r="C189">
            <v>0</v>
          </cell>
          <cell r="D189">
            <v>0</v>
          </cell>
          <cell r="F189">
            <v>588.401628551214</v>
          </cell>
          <cell r="G189">
            <v>0</v>
          </cell>
          <cell r="H189">
            <v>383.22751358545997</v>
          </cell>
          <cell r="I189">
            <v>0</v>
          </cell>
          <cell r="J189">
            <v>205.174114965754</v>
          </cell>
          <cell r="K189">
            <v>588.401628551214</v>
          </cell>
        </row>
        <row r="190">
          <cell r="A190">
            <v>73042</v>
          </cell>
          <cell r="B190">
            <v>426</v>
          </cell>
          <cell r="C190">
            <v>0</v>
          </cell>
          <cell r="D190">
            <v>0</v>
          </cell>
          <cell r="F190">
            <v>932</v>
          </cell>
          <cell r="G190">
            <v>357.18360071301248</v>
          </cell>
          <cell r="H190">
            <v>234.24598930481284</v>
          </cell>
          <cell r="I190">
            <v>0</v>
          </cell>
          <cell r="J190">
            <v>340.57040998217468</v>
          </cell>
          <cell r="K190">
            <v>1358</v>
          </cell>
        </row>
        <row r="191">
          <cell r="A191">
            <v>73083</v>
          </cell>
          <cell r="B191">
            <v>968.90742285237695</v>
          </cell>
          <cell r="C191">
            <v>0</v>
          </cell>
          <cell r="D191">
            <v>0</v>
          </cell>
          <cell r="F191">
            <v>2001.449131711887</v>
          </cell>
          <cell r="G191">
            <v>543.65529639578267</v>
          </cell>
          <cell r="H191">
            <v>749.36270584283557</v>
          </cell>
          <cell r="I191">
            <v>0</v>
          </cell>
          <cell r="J191">
            <v>708.43112947326892</v>
          </cell>
          <cell r="K191">
            <v>2970.3565545642641</v>
          </cell>
        </row>
        <row r="192">
          <cell r="A192">
            <v>73107</v>
          </cell>
          <cell r="B192">
            <v>925</v>
          </cell>
          <cell r="C192">
            <v>86</v>
          </cell>
          <cell r="D192">
            <v>18</v>
          </cell>
          <cell r="F192">
            <v>2047</v>
          </cell>
          <cell r="G192">
            <v>375.09825195901141</v>
          </cell>
          <cell r="H192">
            <v>808.18866787221214</v>
          </cell>
          <cell r="I192">
            <v>0</v>
          </cell>
          <cell r="J192">
            <v>863.7130801687764</v>
          </cell>
          <cell r="K192">
            <v>3076</v>
          </cell>
        </row>
        <row r="193">
          <cell r="A193">
            <v>73109</v>
          </cell>
          <cell r="B193">
            <v>137.35093696763204</v>
          </cell>
          <cell r="C193">
            <v>0</v>
          </cell>
          <cell r="D193">
            <v>0</v>
          </cell>
          <cell r="F193">
            <v>218.56390964109974</v>
          </cell>
          <cell r="G193">
            <v>171.30684809707816</v>
          </cell>
          <cell r="H193">
            <v>47.25706154402156</v>
          </cell>
          <cell r="I193">
            <v>0</v>
          </cell>
          <cell r="J193">
            <v>0</v>
          </cell>
          <cell r="K193">
            <v>355.91484660873175</v>
          </cell>
        </row>
      </sheetData>
      <sheetData sheetId="8">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46.420648464163826</v>
          </cell>
          <cell r="C2">
            <v>0</v>
          </cell>
          <cell r="D2">
            <v>0</v>
          </cell>
          <cell r="F2">
            <v>0</v>
          </cell>
          <cell r="G2">
            <v>0</v>
          </cell>
          <cell r="H2">
            <v>0</v>
          </cell>
          <cell r="I2">
            <v>0</v>
          </cell>
          <cell r="J2">
            <v>0</v>
          </cell>
          <cell r="K2">
            <v>46.420648464163826</v>
          </cell>
        </row>
        <row r="3">
          <cell r="A3">
            <v>11002</v>
          </cell>
          <cell r="B3">
            <v>12228</v>
          </cell>
          <cell r="C3">
            <v>1407</v>
          </cell>
          <cell r="D3">
            <v>411</v>
          </cell>
          <cell r="F3">
            <v>26778</v>
          </cell>
          <cell r="G3">
            <v>10003.268977857304</v>
          </cell>
          <cell r="H3">
            <v>7121.2350704540377</v>
          </cell>
          <cell r="I3">
            <v>1675.7961082531872</v>
          </cell>
          <cell r="J3">
            <v>7977.6998434354728</v>
          </cell>
          <cell r="K3">
            <v>40824</v>
          </cell>
        </row>
        <row r="4">
          <cell r="A4">
            <v>11004</v>
          </cell>
          <cell r="B4">
            <v>440.86583850931675</v>
          </cell>
          <cell r="C4">
            <v>0</v>
          </cell>
          <cell r="D4">
            <v>0</v>
          </cell>
          <cell r="F4">
            <v>766.886462882096</v>
          </cell>
          <cell r="G4">
            <v>766.886462882096</v>
          </cell>
          <cell r="H4">
            <v>0</v>
          </cell>
          <cell r="I4">
            <v>0</v>
          </cell>
          <cell r="J4">
            <v>0</v>
          </cell>
          <cell r="K4">
            <v>1207.7523013914129</v>
          </cell>
        </row>
        <row r="5">
          <cell r="A5">
            <v>11005</v>
          </cell>
          <cell r="B5">
            <v>1032.9555555555555</v>
          </cell>
          <cell r="C5">
            <v>0</v>
          </cell>
          <cell r="D5">
            <v>0</v>
          </cell>
          <cell r="F5">
            <v>2271.9268978828372</v>
          </cell>
          <cell r="G5">
            <v>715.17622748380325</v>
          </cell>
          <cell r="H5">
            <v>994.98082403713397</v>
          </cell>
          <cell r="I5">
            <v>0</v>
          </cell>
          <cell r="J5">
            <v>561.76984636189979</v>
          </cell>
          <cell r="K5">
            <v>3304.882453438393</v>
          </cell>
        </row>
        <row r="6">
          <cell r="A6">
            <v>11007</v>
          </cell>
          <cell r="B6">
            <v>398.13416149068325</v>
          </cell>
          <cell r="C6">
            <v>0</v>
          </cell>
          <cell r="D6">
            <v>0</v>
          </cell>
          <cell r="F6">
            <v>507.11353711790383</v>
          </cell>
          <cell r="G6">
            <v>104.9581394906337</v>
          </cell>
          <cell r="H6">
            <v>254.1091798194289</v>
          </cell>
          <cell r="I6">
            <v>0</v>
          </cell>
          <cell r="J6">
            <v>148.04621780784117</v>
          </cell>
          <cell r="K6">
            <v>905.24769860858714</v>
          </cell>
        </row>
        <row r="7">
          <cell r="A7">
            <v>11008</v>
          </cell>
          <cell r="B7">
            <v>1466</v>
          </cell>
          <cell r="C7">
            <v>0</v>
          </cell>
          <cell r="D7">
            <v>0</v>
          </cell>
          <cell r="F7">
            <v>2934</v>
          </cell>
          <cell r="G7">
            <v>1712.9467455621302</v>
          </cell>
          <cell r="H7">
            <v>717.58579881656806</v>
          </cell>
          <cell r="I7">
            <v>0</v>
          </cell>
          <cell r="J7">
            <v>503.46745562130172</v>
          </cell>
          <cell r="K7">
            <v>4400</v>
          </cell>
        </row>
        <row r="8">
          <cell r="A8">
            <v>11013</v>
          </cell>
          <cell r="B8">
            <v>545.4909529553679</v>
          </cell>
          <cell r="C8">
            <v>0</v>
          </cell>
          <cell r="D8">
            <v>10</v>
          </cell>
          <cell r="F8">
            <v>629.67064439140813</v>
          </cell>
          <cell r="G8">
            <v>325.32983293556089</v>
          </cell>
          <cell r="H8">
            <v>121.99868735083534</v>
          </cell>
          <cell r="I8">
            <v>0</v>
          </cell>
          <cell r="J8">
            <v>182.34212410501195</v>
          </cell>
          <cell r="K8">
            <v>1185.161597346776</v>
          </cell>
        </row>
        <row r="9">
          <cell r="A9">
            <v>11016</v>
          </cell>
          <cell r="B9">
            <v>457</v>
          </cell>
          <cell r="C9">
            <v>0</v>
          </cell>
          <cell r="D9">
            <v>0</v>
          </cell>
          <cell r="F9">
            <v>706</v>
          </cell>
          <cell r="G9">
            <v>481.05379310344824</v>
          </cell>
          <cell r="H9">
            <v>103.22206896551724</v>
          </cell>
          <cell r="I9">
            <v>0</v>
          </cell>
          <cell r="J9">
            <v>121.72413793103449</v>
          </cell>
          <cell r="K9">
            <v>1163</v>
          </cell>
        </row>
        <row r="10">
          <cell r="A10">
            <v>11021</v>
          </cell>
          <cell r="B10">
            <v>317.50904704463204</v>
          </cell>
          <cell r="C10">
            <v>0</v>
          </cell>
          <cell r="D10">
            <v>0</v>
          </cell>
          <cell r="F10">
            <v>488.32935560859181</v>
          </cell>
          <cell r="G10">
            <v>488.32935560859181</v>
          </cell>
          <cell r="H10">
            <v>0</v>
          </cell>
          <cell r="I10">
            <v>0</v>
          </cell>
          <cell r="J10">
            <v>0</v>
          </cell>
          <cell r="K10">
            <v>805.83840265322385</v>
          </cell>
        </row>
        <row r="11">
          <cell r="A11">
            <v>11022</v>
          </cell>
          <cell r="B11">
            <v>598.37837837837822</v>
          </cell>
          <cell r="C11">
            <v>0</v>
          </cell>
          <cell r="D11">
            <v>0</v>
          </cell>
          <cell r="F11">
            <v>1282.6993510860359</v>
          </cell>
          <cell r="G11">
            <v>426.77612420607477</v>
          </cell>
          <cell r="H11">
            <v>470.639225860588</v>
          </cell>
          <cell r="I11">
            <v>0</v>
          </cell>
          <cell r="J11">
            <v>385.28400101937308</v>
          </cell>
          <cell r="K11">
            <v>1881.077729464414</v>
          </cell>
        </row>
        <row r="12">
          <cell r="A12">
            <v>11023</v>
          </cell>
          <cell r="B12">
            <v>647</v>
          </cell>
          <cell r="C12">
            <v>127</v>
          </cell>
          <cell r="D12">
            <v>0</v>
          </cell>
          <cell r="F12">
            <v>1078</v>
          </cell>
          <cell r="G12">
            <v>483.05982905982916</v>
          </cell>
          <cell r="H12">
            <v>300.10256410256409</v>
          </cell>
          <cell r="I12">
            <v>0</v>
          </cell>
          <cell r="J12">
            <v>294.83760683760687</v>
          </cell>
          <cell r="K12">
            <v>1852</v>
          </cell>
        </row>
        <row r="13">
          <cell r="A13">
            <v>11024</v>
          </cell>
          <cell r="B13">
            <v>1162.5793515358362</v>
          </cell>
          <cell r="C13">
            <v>0</v>
          </cell>
          <cell r="D13">
            <v>0</v>
          </cell>
          <cell r="F13">
            <v>2433</v>
          </cell>
          <cell r="G13">
            <v>1309.8174676524955</v>
          </cell>
          <cell r="H13">
            <v>854.47319778188546</v>
          </cell>
          <cell r="I13">
            <v>0</v>
          </cell>
          <cell r="J13">
            <v>268.7093345656192</v>
          </cell>
          <cell r="K13">
            <v>3595.5793515358364</v>
          </cell>
        </row>
        <row r="14">
          <cell r="A14">
            <v>11029</v>
          </cell>
          <cell r="B14">
            <v>478</v>
          </cell>
          <cell r="C14">
            <v>0</v>
          </cell>
          <cell r="D14">
            <v>0</v>
          </cell>
          <cell r="F14">
            <v>1515</v>
          </cell>
          <cell r="G14">
            <v>884.68796433878163</v>
          </cell>
          <cell r="H14">
            <v>344.42050520059433</v>
          </cell>
          <cell r="I14">
            <v>0</v>
          </cell>
          <cell r="J14">
            <v>285.89153046062398</v>
          </cell>
          <cell r="K14">
            <v>1993</v>
          </cell>
        </row>
        <row r="15">
          <cell r="A15">
            <v>11030</v>
          </cell>
          <cell r="B15">
            <v>48.044444444444444</v>
          </cell>
          <cell r="C15">
            <v>0</v>
          </cell>
          <cell r="D15">
            <v>8</v>
          </cell>
          <cell r="F15">
            <v>252.07310211716319</v>
          </cell>
          <cell r="G15">
            <v>0</v>
          </cell>
          <cell r="H15">
            <v>37.383722771613179</v>
          </cell>
          <cell r="I15">
            <v>0</v>
          </cell>
          <cell r="J15">
            <v>214.68937934554995</v>
          </cell>
          <cell r="K15">
            <v>308.11754656160764</v>
          </cell>
        </row>
        <row r="16">
          <cell r="A16">
            <v>11039</v>
          </cell>
          <cell r="B16">
            <v>301.21906354515056</v>
          </cell>
          <cell r="C16">
            <v>0</v>
          </cell>
          <cell r="D16">
            <v>0</v>
          </cell>
          <cell r="F16">
            <v>634.68003731343288</v>
          </cell>
          <cell r="G16">
            <v>247.62926045999512</v>
          </cell>
          <cell r="H16">
            <v>264.27660570100318</v>
          </cell>
          <cell r="I16">
            <v>0</v>
          </cell>
          <cell r="J16">
            <v>122.77417115243456</v>
          </cell>
          <cell r="K16">
            <v>935.89910085858344</v>
          </cell>
        </row>
        <row r="17">
          <cell r="A17">
            <v>11040</v>
          </cell>
          <cell r="B17">
            <v>1056</v>
          </cell>
          <cell r="C17">
            <v>0</v>
          </cell>
          <cell r="D17">
            <v>7</v>
          </cell>
          <cell r="F17">
            <v>2232</v>
          </cell>
          <cell r="G17">
            <v>845.4359538207807</v>
          </cell>
          <cell r="H17">
            <v>737.45574491478828</v>
          </cell>
          <cell r="I17">
            <v>0</v>
          </cell>
          <cell r="J17">
            <v>649.10830126443102</v>
          </cell>
          <cell r="K17">
            <v>3295</v>
          </cell>
        </row>
        <row r="18">
          <cell r="A18">
            <v>11044</v>
          </cell>
          <cell r="B18">
            <v>459</v>
          </cell>
          <cell r="C18">
            <v>0</v>
          </cell>
          <cell r="D18">
            <v>9</v>
          </cell>
          <cell r="F18">
            <v>1031</v>
          </cell>
          <cell r="G18">
            <v>0</v>
          </cell>
          <cell r="H18">
            <v>517.56613226452907</v>
          </cell>
          <cell r="I18">
            <v>0</v>
          </cell>
          <cell r="J18">
            <v>513.43386773547093</v>
          </cell>
          <cell r="K18">
            <v>1499</v>
          </cell>
        </row>
        <row r="19">
          <cell r="A19">
            <v>11050</v>
          </cell>
          <cell r="B19">
            <v>317.7809364548495</v>
          </cell>
          <cell r="C19">
            <v>0</v>
          </cell>
          <cell r="D19">
            <v>0</v>
          </cell>
          <cell r="F19">
            <v>497.31996268656741</v>
          </cell>
          <cell r="G19">
            <v>365.46268656716427</v>
          </cell>
          <cell r="H19">
            <v>131.85727611940302</v>
          </cell>
          <cell r="I19">
            <v>0</v>
          </cell>
          <cell r="J19">
            <v>0</v>
          </cell>
          <cell r="K19">
            <v>815.1008991414169</v>
          </cell>
        </row>
        <row r="20">
          <cell r="A20">
            <v>11053</v>
          </cell>
          <cell r="B20">
            <v>211.62162162162161</v>
          </cell>
          <cell r="C20">
            <v>0</v>
          </cell>
          <cell r="D20">
            <v>0</v>
          </cell>
          <cell r="F20">
            <v>570.30064891396432</v>
          </cell>
          <cell r="G20">
            <v>0</v>
          </cell>
          <cell r="H20">
            <v>440.14904853940817</v>
          </cell>
          <cell r="I20">
            <v>0</v>
          </cell>
          <cell r="J20">
            <v>130.15160037455618</v>
          </cell>
          <cell r="K20">
            <v>781.92227053558599</v>
          </cell>
        </row>
        <row r="21">
          <cell r="A21">
            <v>11054</v>
          </cell>
          <cell r="B21">
            <v>208.18318318318319</v>
          </cell>
          <cell r="C21">
            <v>0</v>
          </cell>
          <cell r="D21">
            <v>0</v>
          </cell>
          <cell r="F21">
            <v>413.8022322951698</v>
          </cell>
          <cell r="G21">
            <v>0</v>
          </cell>
          <cell r="H21">
            <v>231.8105871334121</v>
          </cell>
          <cell r="I21">
            <v>0</v>
          </cell>
          <cell r="J21">
            <v>181.99164516175773</v>
          </cell>
          <cell r="K21">
            <v>621.98541547835293</v>
          </cell>
        </row>
        <row r="22">
          <cell r="A22">
            <v>11057</v>
          </cell>
          <cell r="B22">
            <v>1266.816816816817</v>
          </cell>
          <cell r="C22">
            <v>0</v>
          </cell>
          <cell r="D22">
            <v>0</v>
          </cell>
          <cell r="F22">
            <v>2636.1977677048308</v>
          </cell>
          <cell r="G22">
            <v>1273.3831160116242</v>
          </cell>
          <cell r="H22">
            <v>853.66465877874236</v>
          </cell>
          <cell r="I22">
            <v>141.26117567886331</v>
          </cell>
          <cell r="J22">
            <v>367.88881723560075</v>
          </cell>
          <cell r="K22">
            <v>3903.0145845216475</v>
          </cell>
        </row>
        <row r="23">
          <cell r="A23">
            <v>12002</v>
          </cell>
          <cell r="B23">
            <v>380</v>
          </cell>
          <cell r="C23">
            <v>0</v>
          </cell>
          <cell r="D23">
            <v>0</v>
          </cell>
          <cell r="F23">
            <v>615</v>
          </cell>
          <cell r="G23">
            <v>395.28861154446179</v>
          </cell>
          <cell r="H23">
            <v>150.63182527301092</v>
          </cell>
          <cell r="I23">
            <v>0</v>
          </cell>
          <cell r="J23">
            <v>69.079563182527309</v>
          </cell>
          <cell r="K23">
            <v>995</v>
          </cell>
        </row>
        <row r="24">
          <cell r="A24">
            <v>12007</v>
          </cell>
          <cell r="B24">
            <v>488</v>
          </cell>
          <cell r="C24">
            <v>0</v>
          </cell>
          <cell r="D24">
            <v>0</v>
          </cell>
          <cell r="F24">
            <v>753.00000000000011</v>
          </cell>
          <cell r="G24">
            <v>354.06606217616587</v>
          </cell>
          <cell r="H24">
            <v>275.05958549222794</v>
          </cell>
          <cell r="I24">
            <v>0</v>
          </cell>
          <cell r="J24">
            <v>123.87435233160622</v>
          </cell>
          <cell r="K24">
            <v>1241</v>
          </cell>
        </row>
        <row r="25">
          <cell r="A25">
            <v>12009</v>
          </cell>
          <cell r="B25">
            <v>451</v>
          </cell>
          <cell r="C25">
            <v>0</v>
          </cell>
          <cell r="D25">
            <v>177</v>
          </cell>
          <cell r="F25">
            <v>1005</v>
          </cell>
          <cell r="G25">
            <v>263.82647385984427</v>
          </cell>
          <cell r="H25">
            <v>427.04115684093438</v>
          </cell>
          <cell r="I25">
            <v>0</v>
          </cell>
          <cell r="J25">
            <v>314.13236929922135</v>
          </cell>
          <cell r="K25">
            <v>1633</v>
          </cell>
        </row>
        <row r="26">
          <cell r="A26">
            <v>12014</v>
          </cell>
          <cell r="B26">
            <v>882</v>
          </cell>
          <cell r="C26">
            <v>0</v>
          </cell>
          <cell r="D26">
            <v>0</v>
          </cell>
          <cell r="F26">
            <v>1970</v>
          </cell>
          <cell r="G26">
            <v>633.21428571428578</v>
          </cell>
          <cell r="H26">
            <v>707.55390835579522</v>
          </cell>
          <cell r="I26">
            <v>0</v>
          </cell>
          <cell r="J26">
            <v>629.23180592991912</v>
          </cell>
          <cell r="K26">
            <v>2852</v>
          </cell>
        </row>
        <row r="27">
          <cell r="A27">
            <v>12021</v>
          </cell>
          <cell r="B27">
            <v>1526</v>
          </cell>
          <cell r="C27">
            <v>190</v>
          </cell>
          <cell r="D27">
            <v>193</v>
          </cell>
          <cell r="F27">
            <v>3647</v>
          </cell>
          <cell r="G27">
            <v>1471.9684822521415</v>
          </cell>
          <cell r="H27">
            <v>1210.8307833537331</v>
          </cell>
          <cell r="I27">
            <v>0</v>
          </cell>
          <cell r="J27">
            <v>964.20073439412465</v>
          </cell>
          <cell r="K27">
            <v>5556</v>
          </cell>
        </row>
        <row r="28">
          <cell r="A28">
            <v>12025</v>
          </cell>
          <cell r="B28">
            <v>3195</v>
          </cell>
          <cell r="C28">
            <v>145</v>
          </cell>
          <cell r="D28">
            <v>120</v>
          </cell>
          <cell r="E28"/>
          <cell r="F28">
            <v>7533.9999999999991</v>
          </cell>
          <cell r="G28">
            <v>3052.538449490994</v>
          </cell>
          <cell r="H28">
            <v>2424.8034455755674</v>
          </cell>
          <cell r="I28">
            <v>178.17290524667186</v>
          </cell>
          <cell r="J28">
            <v>1878.4851996867656</v>
          </cell>
          <cell r="K28">
            <v>10994</v>
          </cell>
        </row>
        <row r="29">
          <cell r="A29">
            <v>12026</v>
          </cell>
          <cell r="B29">
            <v>427</v>
          </cell>
          <cell r="C29">
            <v>0</v>
          </cell>
          <cell r="D29">
            <v>0</v>
          </cell>
          <cell r="F29">
            <v>739</v>
          </cell>
          <cell r="G29">
            <v>160.19462025316454</v>
          </cell>
          <cell r="H29">
            <v>349.62183544303798</v>
          </cell>
          <cell r="I29">
            <v>0</v>
          </cell>
          <cell r="J29">
            <v>229.18354430379745</v>
          </cell>
          <cell r="K29">
            <v>1166</v>
          </cell>
        </row>
        <row r="30">
          <cell r="A30">
            <v>12035</v>
          </cell>
          <cell r="B30">
            <v>1009</v>
          </cell>
          <cell r="C30">
            <v>0</v>
          </cell>
          <cell r="D30">
            <v>0</v>
          </cell>
          <cell r="F30">
            <v>1810</v>
          </cell>
          <cell r="G30">
            <v>1174.6383543463837</v>
          </cell>
          <cell r="H30">
            <v>505.64698075646976</v>
          </cell>
          <cell r="I30">
            <v>0</v>
          </cell>
          <cell r="J30">
            <v>129.71466489714666</v>
          </cell>
          <cell r="K30">
            <v>2819</v>
          </cell>
        </row>
        <row r="31">
          <cell r="A31">
            <v>12040</v>
          </cell>
          <cell r="B31">
            <v>254.76856835306782</v>
          </cell>
          <cell r="C31">
            <v>0</v>
          </cell>
          <cell r="D31">
            <v>0</v>
          </cell>
          <cell r="F31">
            <v>614.43397585775642</v>
          </cell>
          <cell r="G31">
            <v>160.34570861200223</v>
          </cell>
          <cell r="H31">
            <v>144.17639345785076</v>
          </cell>
          <cell r="I31">
            <v>0</v>
          </cell>
          <cell r="J31">
            <v>309.91187378790352</v>
          </cell>
          <cell r="K31">
            <v>869.20254421082427</v>
          </cell>
        </row>
        <row r="32">
          <cell r="A32">
            <v>12041</v>
          </cell>
          <cell r="B32">
            <v>715.23143164693215</v>
          </cell>
          <cell r="C32">
            <v>0</v>
          </cell>
          <cell r="D32">
            <v>0</v>
          </cell>
          <cell r="F32">
            <v>1327.5660241422436</v>
          </cell>
          <cell r="G32">
            <v>818.10413873537243</v>
          </cell>
          <cell r="H32">
            <v>308.64225332850128</v>
          </cell>
          <cell r="I32">
            <v>0</v>
          </cell>
          <cell r="J32">
            <v>200.81963207836984</v>
          </cell>
          <cell r="K32">
            <v>2042.7974557891757</v>
          </cell>
        </row>
        <row r="33">
          <cell r="A33">
            <v>13001</v>
          </cell>
          <cell r="B33">
            <v>427</v>
          </cell>
          <cell r="C33">
            <v>0</v>
          </cell>
          <cell r="D33">
            <v>0</v>
          </cell>
          <cell r="F33">
            <v>783</v>
          </cell>
          <cell r="G33">
            <v>218.80239520958085</v>
          </cell>
          <cell r="H33">
            <v>387.59281437125748</v>
          </cell>
          <cell r="I33">
            <v>0</v>
          </cell>
          <cell r="J33">
            <v>176.60479041916165</v>
          </cell>
          <cell r="K33">
            <v>1210</v>
          </cell>
        </row>
        <row r="34">
          <cell r="A34">
            <v>13008</v>
          </cell>
          <cell r="B34">
            <v>1457</v>
          </cell>
          <cell r="C34">
            <v>73</v>
          </cell>
          <cell r="D34">
            <v>10</v>
          </cell>
          <cell r="F34">
            <v>4046</v>
          </cell>
          <cell r="G34">
            <v>1165.9205058717253</v>
          </cell>
          <cell r="H34">
            <v>1225.6175850647394</v>
          </cell>
          <cell r="I34">
            <v>0</v>
          </cell>
          <cell r="J34">
            <v>1654.4619090635349</v>
          </cell>
          <cell r="K34">
            <v>5586</v>
          </cell>
        </row>
        <row r="35">
          <cell r="A35">
            <v>13011</v>
          </cell>
          <cell r="B35">
            <v>1112.6784037558684</v>
          </cell>
          <cell r="C35">
            <v>40</v>
          </cell>
          <cell r="D35">
            <v>0</v>
          </cell>
          <cell r="F35">
            <v>2492.1318101933216</v>
          </cell>
          <cell r="G35">
            <v>707.47331608052173</v>
          </cell>
          <cell r="H35">
            <v>908.3044509678956</v>
          </cell>
          <cell r="I35">
            <v>52.489955709200004</v>
          </cell>
          <cell r="J35">
            <v>823.86408743570428</v>
          </cell>
          <cell r="K35">
            <v>3644.8102139491903</v>
          </cell>
        </row>
        <row r="36">
          <cell r="A36">
            <v>13014</v>
          </cell>
          <cell r="B36">
            <v>1375</v>
          </cell>
          <cell r="C36">
            <v>0</v>
          </cell>
          <cell r="D36">
            <v>0</v>
          </cell>
          <cell r="F36">
            <v>2741</v>
          </cell>
          <cell r="G36">
            <v>981.30591461026245</v>
          </cell>
          <cell r="H36">
            <v>925.47669408538979</v>
          </cell>
          <cell r="I36">
            <v>0</v>
          </cell>
          <cell r="J36">
            <v>834.21739130434787</v>
          </cell>
          <cell r="K36">
            <v>4116</v>
          </cell>
        </row>
        <row r="37">
          <cell r="A37">
            <v>13017</v>
          </cell>
          <cell r="B37">
            <v>240.32159624413146</v>
          </cell>
          <cell r="C37">
            <v>0</v>
          </cell>
          <cell r="D37">
            <v>0</v>
          </cell>
          <cell r="F37">
            <v>235.8681898066784</v>
          </cell>
          <cell r="G37">
            <v>168.31370826010544</v>
          </cell>
          <cell r="H37">
            <v>67.55448154657293</v>
          </cell>
          <cell r="I37">
            <v>0</v>
          </cell>
          <cell r="J37">
            <v>0</v>
          </cell>
          <cell r="K37">
            <v>476.18978605080986</v>
          </cell>
        </row>
        <row r="38">
          <cell r="A38">
            <v>13025</v>
          </cell>
          <cell r="B38">
            <v>1515</v>
          </cell>
          <cell r="C38">
            <v>0</v>
          </cell>
          <cell r="D38">
            <v>26</v>
          </cell>
          <cell r="F38">
            <v>3395</v>
          </cell>
          <cell r="G38">
            <v>1260.2735265385868</v>
          </cell>
          <cell r="H38">
            <v>1319.9706935851514</v>
          </cell>
          <cell r="I38">
            <v>0</v>
          </cell>
          <cell r="J38">
            <v>814.75577987626184</v>
          </cell>
          <cell r="K38">
            <v>4936</v>
          </cell>
        </row>
        <row r="39">
          <cell r="A39">
            <v>13040</v>
          </cell>
          <cell r="B39">
            <v>2451</v>
          </cell>
          <cell r="C39">
            <v>226</v>
          </cell>
          <cell r="D39">
            <v>567</v>
          </cell>
          <cell r="F39">
            <v>5512.0000000000009</v>
          </cell>
          <cell r="G39">
            <v>2029.455081001473</v>
          </cell>
          <cell r="H39">
            <v>1778.9623395750052</v>
          </cell>
          <cell r="I39">
            <v>333.99032190195669</v>
          </cell>
          <cell r="J39">
            <v>1369.5922575215654</v>
          </cell>
          <cell r="K39">
            <v>8756</v>
          </cell>
        </row>
        <row r="40">
          <cell r="A40">
            <v>13044</v>
          </cell>
          <cell r="B40">
            <v>512</v>
          </cell>
          <cell r="C40">
            <v>0</v>
          </cell>
          <cell r="D40">
            <v>0</v>
          </cell>
          <cell r="F40">
            <v>964.00000000000023</v>
          </cell>
          <cell r="G40">
            <v>514.48839779005527</v>
          </cell>
          <cell r="H40">
            <v>336.60110497237571</v>
          </cell>
          <cell r="I40">
            <v>0</v>
          </cell>
          <cell r="J40">
            <v>112.91049723756906</v>
          </cell>
          <cell r="K40">
            <v>1476.0000000000002</v>
          </cell>
        </row>
        <row r="41">
          <cell r="A41">
            <v>13049</v>
          </cell>
          <cell r="B41">
            <v>797</v>
          </cell>
          <cell r="C41">
            <v>0</v>
          </cell>
          <cell r="D41">
            <v>10</v>
          </cell>
          <cell r="F41">
            <v>1658</v>
          </cell>
          <cell r="G41">
            <v>562.05378627034679</v>
          </cell>
          <cell r="H41">
            <v>758.00990799716908</v>
          </cell>
          <cell r="I41">
            <v>0</v>
          </cell>
          <cell r="J41">
            <v>337.93630573248413</v>
          </cell>
          <cell r="K41">
            <v>2465</v>
          </cell>
        </row>
        <row r="42">
          <cell r="A42">
            <v>21001</v>
          </cell>
          <cell r="B42">
            <v>1253.3025867366891</v>
          </cell>
          <cell r="C42">
            <v>133.86831666573551</v>
          </cell>
          <cell r="D42">
            <v>66.407117716073515</v>
          </cell>
          <cell r="F42">
            <v>1998.5380188837371</v>
          </cell>
          <cell r="G42">
            <v>901.90433672701988</v>
          </cell>
          <cell r="H42">
            <v>359.99306622200646</v>
          </cell>
          <cell r="I42">
            <v>73.023504536136556</v>
          </cell>
          <cell r="J42">
            <v>663.61711139857414</v>
          </cell>
          <cell r="K42">
            <v>3452.1160400022354</v>
          </cell>
        </row>
        <row r="43">
          <cell r="A43">
            <v>21002</v>
          </cell>
          <cell r="B43">
            <v>152</v>
          </cell>
          <cell r="F43">
            <v>171</v>
          </cell>
          <cell r="G43">
            <v>171</v>
          </cell>
          <cell r="K43">
            <v>323</v>
          </cell>
        </row>
        <row r="44">
          <cell r="A44">
            <v>21003</v>
          </cell>
          <cell r="B44">
            <v>119.93901024783263</v>
          </cell>
          <cell r="C44">
            <v>0</v>
          </cell>
          <cell r="D44">
            <v>3.1622437007654054</v>
          </cell>
          <cell r="F44">
            <v>346.69587650649447</v>
          </cell>
          <cell r="G44">
            <v>0</v>
          </cell>
          <cell r="H44">
            <v>136.04521736330796</v>
          </cell>
          <cell r="I44">
            <v>0</v>
          </cell>
          <cell r="J44">
            <v>210.65065914318652</v>
          </cell>
          <cell r="K44">
            <v>469.79713045509249</v>
          </cell>
        </row>
        <row r="45">
          <cell r="A45">
            <v>21004</v>
          </cell>
          <cell r="B45">
            <v>2391.7103190122352</v>
          </cell>
          <cell r="C45">
            <v>183.41013464439357</v>
          </cell>
          <cell r="D45">
            <v>0</v>
          </cell>
          <cell r="F45">
            <v>4183.6484161126318</v>
          </cell>
          <cell r="G45">
            <v>2495.6979005675098</v>
          </cell>
          <cell r="H45">
            <v>884.22844971719837</v>
          </cell>
          <cell r="I45">
            <v>363.62050056655653</v>
          </cell>
          <cell r="J45">
            <v>440.10156526136728</v>
          </cell>
          <cell r="K45">
            <v>6758.7688697692611</v>
          </cell>
        </row>
        <row r="46">
          <cell r="A46">
            <v>21005</v>
          </cell>
          <cell r="B46">
            <v>343</v>
          </cell>
          <cell r="C46">
            <v>0</v>
          </cell>
          <cell r="D46">
            <v>0</v>
          </cell>
          <cell r="F46">
            <v>709.06406249999998</v>
          </cell>
          <cell r="G46">
            <v>709.06406249999998</v>
          </cell>
          <cell r="K46">
            <v>1052.0640625000001</v>
          </cell>
        </row>
        <row r="47">
          <cell r="A47">
            <v>21006</v>
          </cell>
          <cell r="B47">
            <v>89.803219687216867</v>
          </cell>
          <cell r="C47">
            <v>0</v>
          </cell>
          <cell r="D47">
            <v>0</v>
          </cell>
          <cell r="F47">
            <v>271.44504678280674</v>
          </cell>
          <cell r="G47">
            <v>0</v>
          </cell>
          <cell r="H47">
            <v>0</v>
          </cell>
          <cell r="I47">
            <v>0</v>
          </cell>
          <cell r="J47">
            <v>271.44504678280674</v>
          </cell>
          <cell r="K47">
            <v>361.24826647002362</v>
          </cell>
        </row>
        <row r="48">
          <cell r="A48">
            <v>21007</v>
          </cell>
          <cell r="B48">
            <v>45</v>
          </cell>
          <cell r="C48">
            <v>0</v>
          </cell>
          <cell r="D48">
            <v>0</v>
          </cell>
          <cell r="F48">
            <v>0</v>
          </cell>
          <cell r="G48">
            <v>0</v>
          </cell>
          <cell r="H48">
            <v>0</v>
          </cell>
          <cell r="I48">
            <v>0</v>
          </cell>
          <cell r="J48">
            <v>0</v>
          </cell>
          <cell r="K48">
            <v>45</v>
          </cell>
        </row>
        <row r="49">
          <cell r="A49">
            <v>21008</v>
          </cell>
          <cell r="B49">
            <v>79.056092519135149</v>
          </cell>
          <cell r="C49">
            <v>0</v>
          </cell>
          <cell r="D49">
            <v>0</v>
          </cell>
          <cell r="F49">
            <v>0</v>
          </cell>
          <cell r="G49">
            <v>0</v>
          </cell>
          <cell r="H49">
            <v>0</v>
          </cell>
          <cell r="I49">
            <v>0</v>
          </cell>
          <cell r="J49">
            <v>0</v>
          </cell>
          <cell r="K49">
            <v>79.056092519135149</v>
          </cell>
        </row>
        <row r="50">
          <cell r="A50">
            <v>21009</v>
          </cell>
          <cell r="B50"/>
          <cell r="F50">
            <v>22.72265625</v>
          </cell>
          <cell r="K50">
            <v>22.72265625</v>
          </cell>
        </row>
        <row r="51">
          <cell r="A51">
            <v>21010</v>
          </cell>
          <cell r="B51">
            <v>455.36309291021848</v>
          </cell>
          <cell r="C51">
            <v>0</v>
          </cell>
          <cell r="D51">
            <v>158.11218503827027</v>
          </cell>
          <cell r="F51">
            <v>924.42924185708682</v>
          </cell>
          <cell r="G51">
            <v>445.30432991896254</v>
          </cell>
          <cell r="H51">
            <v>126.26350620487042</v>
          </cell>
          <cell r="I51">
            <v>0</v>
          </cell>
          <cell r="J51">
            <v>352.86140573325395</v>
          </cell>
          <cell r="K51">
            <v>1537.9045198055755</v>
          </cell>
        </row>
        <row r="52">
          <cell r="A52">
            <v>21011</v>
          </cell>
          <cell r="B52">
            <v>455.02634815672593</v>
          </cell>
          <cell r="C52">
            <v>0</v>
          </cell>
          <cell r="D52">
            <v>0</v>
          </cell>
          <cell r="F52">
            <v>556.01298546975124</v>
          </cell>
          <cell r="G52">
            <v>556.01298546975124</v>
          </cell>
          <cell r="H52">
            <v>0</v>
          </cell>
          <cell r="I52">
            <v>0</v>
          </cell>
          <cell r="J52">
            <v>0</v>
          </cell>
          <cell r="K52">
            <v>1011.0393336264772</v>
          </cell>
        </row>
        <row r="53">
          <cell r="A53">
            <v>21012</v>
          </cell>
          <cell r="B53">
            <v>168.16191127531172</v>
          </cell>
          <cell r="C53">
            <v>0</v>
          </cell>
          <cell r="D53">
            <v>0</v>
          </cell>
          <cell r="F53">
            <v>306.32231294972786</v>
          </cell>
          <cell r="G53">
            <v>70.689764526860287</v>
          </cell>
          <cell r="H53">
            <v>92.780315941504114</v>
          </cell>
          <cell r="I53">
            <v>0</v>
          </cell>
          <cell r="J53">
            <v>142.85223248136353</v>
          </cell>
          <cell r="K53">
            <v>474.48422422503961</v>
          </cell>
        </row>
        <row r="54">
          <cell r="A54">
            <v>21015</v>
          </cell>
          <cell r="B54">
            <v>242.23236889315075</v>
          </cell>
          <cell r="C54">
            <v>0</v>
          </cell>
          <cell r="D54">
            <v>0</v>
          </cell>
          <cell r="F54">
            <v>741.52701869571183</v>
          </cell>
          <cell r="G54">
            <v>183.24390906813309</v>
          </cell>
          <cell r="H54">
            <v>228.44407330493925</v>
          </cell>
          <cell r="I54">
            <v>329.83903632263957</v>
          </cell>
          <cell r="J54">
            <v>0</v>
          </cell>
          <cell r="K54">
            <v>983.75938758886264</v>
          </cell>
        </row>
        <row r="55">
          <cell r="A55">
            <v>21016</v>
          </cell>
          <cell r="B55">
            <v>115.5680751173709</v>
          </cell>
          <cell r="C55">
            <v>0</v>
          </cell>
          <cell r="D55">
            <v>0</v>
          </cell>
          <cell r="F55">
            <v>270.29937629937638</v>
          </cell>
          <cell r="G55">
            <v>115.19087344403802</v>
          </cell>
          <cell r="H55">
            <v>69.570725545409104</v>
          </cell>
          <cell r="I55">
            <v>0</v>
          </cell>
          <cell r="J55">
            <v>85.537777309929226</v>
          </cell>
          <cell r="K55">
            <v>385.86745141674726</v>
          </cell>
        </row>
        <row r="56">
          <cell r="A56">
            <v>21019</v>
          </cell>
          <cell r="B56">
            <v>668.28750209508917</v>
          </cell>
          <cell r="C56">
            <v>76.947930051958224</v>
          </cell>
          <cell r="D56">
            <v>0</v>
          </cell>
          <cell r="F56">
            <v>998.21492820827973</v>
          </cell>
          <cell r="G56">
            <v>748.95375621723213</v>
          </cell>
          <cell r="H56">
            <v>175.53603661341378</v>
          </cell>
          <cell r="I56">
            <v>0</v>
          </cell>
          <cell r="J56">
            <v>73.725135377633791</v>
          </cell>
          <cell r="K56">
            <v>1743.4503603553271</v>
          </cell>
        </row>
        <row r="57">
          <cell r="A57">
            <v>23002</v>
          </cell>
          <cell r="B57">
            <v>702</v>
          </cell>
          <cell r="C57">
            <v>0</v>
          </cell>
          <cell r="D57">
            <v>0</v>
          </cell>
          <cell r="F57">
            <v>1490</v>
          </cell>
          <cell r="G57">
            <v>680.38265306122446</v>
          </cell>
          <cell r="H57">
            <v>473.86054421768711</v>
          </cell>
          <cell r="I57">
            <v>0</v>
          </cell>
          <cell r="J57">
            <v>335.75680272108843</v>
          </cell>
          <cell r="K57">
            <v>2192</v>
          </cell>
        </row>
        <row r="58">
          <cell r="A58">
            <v>23003</v>
          </cell>
          <cell r="B58">
            <v>313.84663536776213</v>
          </cell>
          <cell r="C58">
            <v>0</v>
          </cell>
          <cell r="D58">
            <v>0</v>
          </cell>
          <cell r="F58">
            <v>532.11642411642413</v>
          </cell>
          <cell r="G58">
            <v>532.11642411642413</v>
          </cell>
          <cell r="H58">
            <v>0</v>
          </cell>
          <cell r="I58">
            <v>0</v>
          </cell>
          <cell r="J58">
            <v>0</v>
          </cell>
          <cell r="K58">
            <v>845.96305948418626</v>
          </cell>
        </row>
        <row r="59">
          <cell r="A59">
            <v>23016</v>
          </cell>
          <cell r="B59">
            <v>872</v>
          </cell>
          <cell r="C59">
            <v>0</v>
          </cell>
          <cell r="D59">
            <v>0</v>
          </cell>
          <cell r="F59">
            <v>1704.9999999999998</v>
          </cell>
          <cell r="G59">
            <v>810.49933422103834</v>
          </cell>
          <cell r="H59">
            <v>581.19840213049258</v>
          </cell>
          <cell r="I59">
            <v>0</v>
          </cell>
          <cell r="J59">
            <v>313.30226364846862</v>
          </cell>
          <cell r="K59">
            <v>2577</v>
          </cell>
        </row>
        <row r="60">
          <cell r="A60">
            <v>23025</v>
          </cell>
          <cell r="B60">
            <v>330.0023041474654</v>
          </cell>
          <cell r="C60">
            <v>0</v>
          </cell>
          <cell r="D60">
            <v>0</v>
          </cell>
          <cell r="F60">
            <v>384.58249419054988</v>
          </cell>
          <cell r="G60">
            <v>384.58249419054988</v>
          </cell>
          <cell r="H60">
            <v>0</v>
          </cell>
          <cell r="I60">
            <v>0</v>
          </cell>
          <cell r="J60">
            <v>0</v>
          </cell>
          <cell r="K60">
            <v>714.58479833801528</v>
          </cell>
        </row>
        <row r="61">
          <cell r="A61">
            <v>23027</v>
          </cell>
          <cell r="B61">
            <v>2038</v>
          </cell>
          <cell r="C61">
            <v>79</v>
          </cell>
          <cell r="D61">
            <v>6</v>
          </cell>
          <cell r="F61">
            <v>4467</v>
          </cell>
          <cell r="G61">
            <v>1391.7514612452349</v>
          </cell>
          <cell r="H61">
            <v>1857.1822109275727</v>
          </cell>
          <cell r="I61">
            <v>0</v>
          </cell>
          <cell r="J61">
            <v>1218.0663278271918</v>
          </cell>
          <cell r="K61">
            <v>6590</v>
          </cell>
        </row>
        <row r="62">
          <cell r="A62">
            <v>23039</v>
          </cell>
          <cell r="B62">
            <v>627.99769585253455</v>
          </cell>
          <cell r="C62">
            <v>0</v>
          </cell>
          <cell r="D62">
            <v>0</v>
          </cell>
          <cell r="F62">
            <v>1088.4175058094499</v>
          </cell>
          <cell r="G62">
            <v>868.70589749387796</v>
          </cell>
          <cell r="H62">
            <v>109.29244105954109</v>
          </cell>
          <cell r="I62">
            <v>0</v>
          </cell>
          <cell r="J62">
            <v>110.41916725603117</v>
          </cell>
          <cell r="K62">
            <v>1716.4152016619846</v>
          </cell>
        </row>
        <row r="63">
          <cell r="A63">
            <v>23044</v>
          </cell>
          <cell r="B63">
            <v>78.512383900928782</v>
          </cell>
          <cell r="C63">
            <v>0</v>
          </cell>
          <cell r="D63">
            <v>24</v>
          </cell>
          <cell r="F63">
            <v>176.48500000000001</v>
          </cell>
          <cell r="G63">
            <v>0</v>
          </cell>
          <cell r="H63">
            <v>22.371338028169017</v>
          </cell>
          <cell r="I63">
            <v>0</v>
          </cell>
          <cell r="J63">
            <v>154.11366197183099</v>
          </cell>
          <cell r="K63">
            <v>278.99738390092881</v>
          </cell>
        </row>
        <row r="64">
          <cell r="A64">
            <v>23045</v>
          </cell>
          <cell r="B64">
            <v>666</v>
          </cell>
          <cell r="C64">
            <v>0</v>
          </cell>
          <cell r="D64">
            <v>0</v>
          </cell>
          <cell r="F64">
            <v>1195.9999999999998</v>
          </cell>
          <cell r="G64">
            <v>466.81818181818176</v>
          </cell>
          <cell r="H64">
            <v>498.72727272727258</v>
          </cell>
          <cell r="I64">
            <v>0</v>
          </cell>
          <cell r="J64">
            <v>230.45454545454535</v>
          </cell>
          <cell r="K64">
            <v>1861.9999999999998</v>
          </cell>
        </row>
        <row r="65">
          <cell r="A65">
            <v>23047</v>
          </cell>
          <cell r="B65">
            <v>69.878281622911686</v>
          </cell>
          <cell r="C65">
            <v>0</v>
          </cell>
          <cell r="D65">
            <v>116</v>
          </cell>
          <cell r="F65">
            <v>0</v>
          </cell>
          <cell r="G65">
            <v>0</v>
          </cell>
          <cell r="H65">
            <v>0</v>
          </cell>
          <cell r="I65">
            <v>0</v>
          </cell>
          <cell r="J65">
            <v>0</v>
          </cell>
          <cell r="K65">
            <v>185.87828162291169</v>
          </cell>
        </row>
        <row r="66">
          <cell r="A66">
            <v>23052</v>
          </cell>
          <cell r="B66">
            <v>692.19941348973612</v>
          </cell>
          <cell r="C66">
            <v>0</v>
          </cell>
          <cell r="D66">
            <v>0</v>
          </cell>
          <cell r="F66">
            <v>1182.9079631056859</v>
          </cell>
          <cell r="G66">
            <v>383.70718956787124</v>
          </cell>
          <cell r="H66">
            <v>620.96991921191011</v>
          </cell>
          <cell r="I66">
            <v>0</v>
          </cell>
          <cell r="J66">
            <v>178.23085432590469</v>
          </cell>
          <cell r="K66">
            <v>1875.107376595422</v>
          </cell>
        </row>
        <row r="67">
          <cell r="A67">
            <v>23060</v>
          </cell>
          <cell r="B67">
            <v>396</v>
          </cell>
          <cell r="C67">
            <v>0</v>
          </cell>
          <cell r="D67">
            <v>0</v>
          </cell>
          <cell r="F67">
            <v>785</v>
          </cell>
          <cell r="G67">
            <v>454.71181556195961</v>
          </cell>
          <cell r="H67">
            <v>176.45533141210376</v>
          </cell>
          <cell r="I67">
            <v>0</v>
          </cell>
          <cell r="J67">
            <v>153.8328530259366</v>
          </cell>
          <cell r="K67">
            <v>1181</v>
          </cell>
        </row>
        <row r="68">
          <cell r="A68">
            <v>23062</v>
          </cell>
          <cell r="B68">
            <v>533</v>
          </cell>
          <cell r="C68">
            <v>32</v>
          </cell>
          <cell r="D68">
            <v>5</v>
          </cell>
          <cell r="F68">
            <v>927.00000000000023</v>
          </cell>
          <cell r="G68">
            <v>609.27342747111686</v>
          </cell>
          <cell r="H68">
            <v>165.40821566110401</v>
          </cell>
          <cell r="I68">
            <v>0</v>
          </cell>
          <cell r="J68">
            <v>152.31835686777922</v>
          </cell>
          <cell r="K68">
            <v>1497.0000000000002</v>
          </cell>
        </row>
        <row r="69">
          <cell r="A69">
            <v>23086</v>
          </cell>
          <cell r="B69">
            <v>678.48761609907126</v>
          </cell>
          <cell r="C69">
            <v>0</v>
          </cell>
          <cell r="D69">
            <v>0</v>
          </cell>
          <cell r="F69">
            <v>874.51499999999999</v>
          </cell>
          <cell r="G69">
            <v>874.51499999999999</v>
          </cell>
          <cell r="H69">
            <v>0</v>
          </cell>
          <cell r="I69">
            <v>0</v>
          </cell>
          <cell r="J69">
            <v>0</v>
          </cell>
          <cell r="K69">
            <v>1553.0026160990712</v>
          </cell>
        </row>
        <row r="70">
          <cell r="A70">
            <v>23088</v>
          </cell>
          <cell r="B70">
            <v>1648</v>
          </cell>
          <cell r="C70">
            <v>50</v>
          </cell>
          <cell r="D70">
            <v>25</v>
          </cell>
          <cell r="F70">
            <v>3395.9999999999995</v>
          </cell>
          <cell r="G70">
            <v>904.84280936454854</v>
          </cell>
          <cell r="H70">
            <v>1046.1850613154961</v>
          </cell>
          <cell r="I70">
            <v>10.095875139353401</v>
          </cell>
          <cell r="J70">
            <v>1434.8762541806018</v>
          </cell>
          <cell r="K70">
            <v>5119</v>
          </cell>
        </row>
        <row r="71">
          <cell r="A71">
            <v>23094</v>
          </cell>
          <cell r="B71">
            <v>804.12171837708831</v>
          </cell>
          <cell r="C71">
            <v>96</v>
          </cell>
          <cell r="D71">
            <v>0</v>
          </cell>
          <cell r="F71">
            <v>1937.9999999999998</v>
          </cell>
          <cell r="G71">
            <v>621.9132029339853</v>
          </cell>
          <cell r="H71">
            <v>876.60146699266488</v>
          </cell>
          <cell r="I71">
            <v>0</v>
          </cell>
          <cell r="J71">
            <v>439.48533007334964</v>
          </cell>
          <cell r="K71">
            <v>2838.1217183770882</v>
          </cell>
        </row>
        <row r="72">
          <cell r="A72">
            <v>23097</v>
          </cell>
          <cell r="B72">
            <v>374.76404494382024</v>
          </cell>
          <cell r="C72">
            <v>0</v>
          </cell>
          <cell r="D72">
            <v>0</v>
          </cell>
          <cell r="F72">
            <v>507.0314091680815</v>
          </cell>
          <cell r="G72">
            <v>290.87591368063619</v>
          </cell>
          <cell r="H72">
            <v>156.11230229648825</v>
          </cell>
          <cell r="I72">
            <v>0</v>
          </cell>
          <cell r="J72">
            <v>60.043193190957012</v>
          </cell>
          <cell r="K72">
            <v>881.79545411190179</v>
          </cell>
        </row>
        <row r="73">
          <cell r="A73">
            <v>23101</v>
          </cell>
          <cell r="B73">
            <v>294.58528951486699</v>
          </cell>
          <cell r="C73">
            <v>0</v>
          </cell>
          <cell r="D73">
            <v>0</v>
          </cell>
          <cell r="F73">
            <v>325.58419958419961</v>
          </cell>
          <cell r="G73">
            <v>217.05613305613306</v>
          </cell>
          <cell r="H73">
            <v>63.974439216544482</v>
          </cell>
          <cell r="I73">
            <v>0</v>
          </cell>
          <cell r="J73">
            <v>44.55362731152205</v>
          </cell>
          <cell r="K73">
            <v>620.1694890990666</v>
          </cell>
        </row>
        <row r="74">
          <cell r="A74">
            <v>23102</v>
          </cell>
          <cell r="B74">
            <v>147.80058651026394</v>
          </cell>
          <cell r="C74">
            <v>0</v>
          </cell>
          <cell r="D74">
            <v>31</v>
          </cell>
          <cell r="F74">
            <v>424.09203689431422</v>
          </cell>
          <cell r="G74">
            <v>56.696796376245217</v>
          </cell>
          <cell r="H74">
            <v>254.00164776557858</v>
          </cell>
          <cell r="I74">
            <v>0</v>
          </cell>
          <cell r="J74">
            <v>113.39359275249043</v>
          </cell>
          <cell r="K74">
            <v>602.89262340457822</v>
          </cell>
        </row>
        <row r="75">
          <cell r="A75">
            <v>23103</v>
          </cell>
          <cell r="B75">
            <v>444</v>
          </cell>
          <cell r="C75">
            <v>0</v>
          </cell>
          <cell r="D75">
            <v>0</v>
          </cell>
          <cell r="F75">
            <v>662</v>
          </cell>
          <cell r="G75">
            <v>662</v>
          </cell>
          <cell r="H75">
            <v>0</v>
          </cell>
          <cell r="I75">
            <v>0</v>
          </cell>
          <cell r="J75">
            <v>0</v>
          </cell>
          <cell r="K75">
            <v>1106</v>
          </cell>
        </row>
        <row r="76">
          <cell r="A76">
            <v>23104</v>
          </cell>
          <cell r="B76">
            <v>645.23595505617982</v>
          </cell>
          <cell r="C76">
            <v>0</v>
          </cell>
          <cell r="D76">
            <v>0</v>
          </cell>
          <cell r="F76">
            <v>1078.9685908319184</v>
          </cell>
          <cell r="G76">
            <v>981.36672325976224</v>
          </cell>
          <cell r="H76">
            <v>0</v>
          </cell>
          <cell r="I76">
            <v>0</v>
          </cell>
          <cell r="J76">
            <v>97.601867572156181</v>
          </cell>
          <cell r="K76">
            <v>1724.2045458880982</v>
          </cell>
        </row>
        <row r="77">
          <cell r="A77">
            <v>24001</v>
          </cell>
          <cell r="B77">
            <v>1580</v>
          </cell>
          <cell r="C77">
            <v>0</v>
          </cell>
          <cell r="D77">
            <v>11</v>
          </cell>
          <cell r="F77">
            <v>3387</v>
          </cell>
          <cell r="G77">
            <v>1361.5655430711611</v>
          </cell>
          <cell r="H77">
            <v>1060.2874531835205</v>
          </cell>
          <cell r="I77">
            <v>76.112359550561791</v>
          </cell>
          <cell r="J77">
            <v>889.03464419475642</v>
          </cell>
          <cell r="K77">
            <v>4978</v>
          </cell>
        </row>
        <row r="78">
          <cell r="A78">
            <v>24007</v>
          </cell>
          <cell r="B78">
            <v>167.01869158878503</v>
          </cell>
          <cell r="C78">
            <v>26</v>
          </cell>
          <cell r="D78">
            <v>0</v>
          </cell>
          <cell r="F78">
            <v>353</v>
          </cell>
          <cell r="G78">
            <v>170</v>
          </cell>
          <cell r="H78">
            <v>183.00000000000006</v>
          </cell>
          <cell r="I78">
            <v>0</v>
          </cell>
          <cell r="J78">
            <v>0</v>
          </cell>
          <cell r="K78">
            <v>546.01869158878503</v>
          </cell>
        </row>
        <row r="79">
          <cell r="A79">
            <v>24020</v>
          </cell>
          <cell r="B79">
            <v>1119</v>
          </cell>
          <cell r="C79">
            <v>66</v>
          </cell>
          <cell r="D79">
            <v>0</v>
          </cell>
          <cell r="F79">
            <v>2564</v>
          </cell>
          <cell r="G79">
            <v>1143.4688644688645</v>
          </cell>
          <cell r="H79">
            <v>746.65934065934073</v>
          </cell>
          <cell r="I79">
            <v>38.741758241758241</v>
          </cell>
          <cell r="J79">
            <v>635.13003663003667</v>
          </cell>
          <cell r="K79">
            <v>3749</v>
          </cell>
        </row>
        <row r="80">
          <cell r="A80">
            <v>24033</v>
          </cell>
          <cell r="B80">
            <v>838</v>
          </cell>
          <cell r="C80">
            <v>0</v>
          </cell>
          <cell r="D80">
            <v>18</v>
          </cell>
          <cell r="F80">
            <v>2015.0000000000005</v>
          </cell>
          <cell r="G80">
            <v>810.75089697591</v>
          </cell>
          <cell r="H80">
            <v>885.11276268580229</v>
          </cell>
          <cell r="I80">
            <v>0</v>
          </cell>
          <cell r="J80">
            <v>319.13634033828811</v>
          </cell>
          <cell r="K80">
            <v>2871.0000000000005</v>
          </cell>
        </row>
        <row r="81">
          <cell r="A81">
            <v>24041</v>
          </cell>
          <cell r="B81">
            <v>245.04866920152094</v>
          </cell>
          <cell r="C81">
            <v>0</v>
          </cell>
          <cell r="D81">
            <v>0</v>
          </cell>
          <cell r="F81">
            <v>367.54789272030638</v>
          </cell>
          <cell r="G81">
            <v>367.54789272030638</v>
          </cell>
          <cell r="H81">
            <v>0</v>
          </cell>
          <cell r="I81">
            <v>0</v>
          </cell>
          <cell r="J81">
            <v>0</v>
          </cell>
          <cell r="K81">
            <v>612.59656192182729</v>
          </cell>
        </row>
        <row r="82">
          <cell r="A82">
            <v>24048</v>
          </cell>
          <cell r="B82">
            <v>781</v>
          </cell>
          <cell r="C82">
            <v>0</v>
          </cell>
          <cell r="D82">
            <v>13</v>
          </cell>
          <cell r="F82">
            <v>1367</v>
          </cell>
          <cell r="G82">
            <v>1020.6161016949153</v>
          </cell>
          <cell r="H82">
            <v>159.86949152542374</v>
          </cell>
          <cell r="I82">
            <v>0</v>
          </cell>
          <cell r="J82">
            <v>186.51440677966099</v>
          </cell>
          <cell r="K82">
            <v>2161</v>
          </cell>
        </row>
        <row r="83">
          <cell r="A83">
            <v>24059</v>
          </cell>
          <cell r="B83">
            <v>422.27336122733618</v>
          </cell>
          <cell r="C83">
            <v>0</v>
          </cell>
          <cell r="D83">
            <v>0</v>
          </cell>
          <cell r="F83">
            <v>681.86285714285714</v>
          </cell>
          <cell r="G83">
            <v>443.70023239917975</v>
          </cell>
          <cell r="H83">
            <v>107.66255639097743</v>
          </cell>
          <cell r="I83">
            <v>0</v>
          </cell>
          <cell r="J83">
            <v>130.50006835269994</v>
          </cell>
          <cell r="K83">
            <v>1104.1362183701933</v>
          </cell>
        </row>
        <row r="84">
          <cell r="A84">
            <v>24062</v>
          </cell>
          <cell r="B84">
            <v>4204</v>
          </cell>
          <cell r="C84">
            <v>185</v>
          </cell>
          <cell r="D84">
            <v>351</v>
          </cell>
          <cell r="F84">
            <v>9413</v>
          </cell>
          <cell r="G84">
            <v>5258</v>
          </cell>
          <cell r="H84">
            <v>2376</v>
          </cell>
          <cell r="I84">
            <v>286</v>
          </cell>
          <cell r="J84">
            <v>1493</v>
          </cell>
          <cell r="K84">
            <v>14153</v>
          </cell>
        </row>
        <row r="85">
          <cell r="A85">
            <v>24094</v>
          </cell>
          <cell r="B85">
            <v>315.98130841121491</v>
          </cell>
          <cell r="C85">
            <v>0</v>
          </cell>
          <cell r="D85">
            <v>0</v>
          </cell>
          <cell r="F85">
            <v>538</v>
          </cell>
          <cell r="G85">
            <v>538</v>
          </cell>
          <cell r="H85">
            <v>0</v>
          </cell>
          <cell r="I85">
            <v>0</v>
          </cell>
          <cell r="J85">
            <v>0</v>
          </cell>
          <cell r="K85">
            <v>853.98130841121497</v>
          </cell>
        </row>
        <row r="86">
          <cell r="A86">
            <v>24104</v>
          </cell>
          <cell r="B86">
            <v>383</v>
          </cell>
          <cell r="C86">
            <v>0</v>
          </cell>
          <cell r="D86">
            <v>0</v>
          </cell>
          <cell r="F86">
            <v>720</v>
          </cell>
          <cell r="G86">
            <v>337.18701700154554</v>
          </cell>
          <cell r="H86">
            <v>214.77588871715611</v>
          </cell>
          <cell r="I86">
            <v>0</v>
          </cell>
          <cell r="J86">
            <v>168.03709428129829</v>
          </cell>
          <cell r="K86">
            <v>1103</v>
          </cell>
        </row>
        <row r="87">
          <cell r="A87">
            <v>24107</v>
          </cell>
          <cell r="B87">
            <v>1137.9513307984794</v>
          </cell>
          <cell r="C87">
            <v>66</v>
          </cell>
          <cell r="D87">
            <v>8</v>
          </cell>
          <cell r="F87">
            <v>2468.4521072796929</v>
          </cell>
          <cell r="G87">
            <v>979.9499428711481</v>
          </cell>
          <cell r="H87">
            <v>830.17086392520241</v>
          </cell>
          <cell r="I87">
            <v>0</v>
          </cell>
          <cell r="J87">
            <v>658.33130048334237</v>
          </cell>
          <cell r="K87">
            <v>3680.4034380781723</v>
          </cell>
        </row>
        <row r="88">
          <cell r="A88">
            <v>24130</v>
          </cell>
          <cell r="B88">
            <v>262.72663877266388</v>
          </cell>
          <cell r="C88">
            <v>0</v>
          </cell>
          <cell r="D88">
            <v>0</v>
          </cell>
          <cell r="F88">
            <v>288.13714285714286</v>
          </cell>
          <cell r="G88">
            <v>258.66857142857145</v>
          </cell>
          <cell r="H88">
            <v>29.46857142857143</v>
          </cell>
          <cell r="I88">
            <v>0</v>
          </cell>
          <cell r="J88">
            <v>0</v>
          </cell>
          <cell r="K88">
            <v>550.86378162980668</v>
          </cell>
        </row>
        <row r="89">
          <cell r="A89">
            <v>31003</v>
          </cell>
          <cell r="B89">
            <v>148.5981308411215</v>
          </cell>
          <cell r="C89">
            <v>0</v>
          </cell>
          <cell r="D89">
            <v>0</v>
          </cell>
          <cell r="F89">
            <v>209</v>
          </cell>
          <cell r="G89">
            <v>0</v>
          </cell>
          <cell r="H89">
            <v>93.215962441314559</v>
          </cell>
          <cell r="I89">
            <v>0</v>
          </cell>
          <cell r="J89">
            <v>115.78403755868547</v>
          </cell>
          <cell r="K89">
            <v>357.59813084112147</v>
          </cell>
        </row>
        <row r="90">
          <cell r="A90">
            <v>31004</v>
          </cell>
          <cell r="B90">
            <v>407.07027027027027</v>
          </cell>
          <cell r="C90">
            <v>0</v>
          </cell>
          <cell r="D90">
            <v>7</v>
          </cell>
          <cell r="F90">
            <v>869.87782805429845</v>
          </cell>
          <cell r="G90">
            <v>479.21413282033222</v>
          </cell>
          <cell r="H90">
            <v>242.21149104505915</v>
          </cell>
          <cell r="I90">
            <v>0</v>
          </cell>
          <cell r="J90">
            <v>148.45220418890727</v>
          </cell>
          <cell r="K90">
            <v>1283.9480983245687</v>
          </cell>
        </row>
        <row r="91">
          <cell r="A91">
            <v>31005</v>
          </cell>
          <cell r="B91">
            <v>4142</v>
          </cell>
          <cell r="C91">
            <v>195</v>
          </cell>
          <cell r="D91">
            <v>455</v>
          </cell>
          <cell r="F91">
            <v>11245</v>
          </cell>
          <cell r="G91">
            <v>4477.8747203579424</v>
          </cell>
          <cell r="H91">
            <v>3484.1890380313198</v>
          </cell>
          <cell r="I91">
            <v>646.73424683072335</v>
          </cell>
          <cell r="J91">
            <v>2636.2019947800154</v>
          </cell>
          <cell r="K91">
            <v>16037</v>
          </cell>
        </row>
        <row r="92">
          <cell r="A92">
            <v>31022</v>
          </cell>
          <cell r="B92">
            <v>100</v>
          </cell>
          <cell r="C92">
            <v>0</v>
          </cell>
          <cell r="D92">
            <v>0</v>
          </cell>
          <cell r="F92">
            <v>0</v>
          </cell>
          <cell r="G92">
            <v>0</v>
          </cell>
          <cell r="H92">
            <v>0</v>
          </cell>
          <cell r="I92">
            <v>0</v>
          </cell>
          <cell r="J92">
            <v>0</v>
          </cell>
          <cell r="K92">
            <v>100</v>
          </cell>
        </row>
        <row r="93">
          <cell r="A93">
            <v>31033</v>
          </cell>
          <cell r="B93">
            <v>972</v>
          </cell>
          <cell r="C93">
            <v>0</v>
          </cell>
          <cell r="D93">
            <v>4</v>
          </cell>
          <cell r="F93">
            <v>3109</v>
          </cell>
          <cell r="G93">
            <v>1040.092704554615</v>
          </cell>
          <cell r="H93">
            <v>1463.6485288190247</v>
          </cell>
          <cell r="I93">
            <v>0</v>
          </cell>
          <cell r="J93">
            <v>605.25876662636051</v>
          </cell>
          <cell r="K93">
            <v>4085</v>
          </cell>
        </row>
        <row r="94">
          <cell r="A94">
            <v>31040</v>
          </cell>
          <cell r="B94">
            <v>151.4018691588785</v>
          </cell>
          <cell r="C94">
            <v>0</v>
          </cell>
          <cell r="D94">
            <v>0</v>
          </cell>
          <cell r="F94">
            <v>0</v>
          </cell>
          <cell r="G94">
            <v>0</v>
          </cell>
          <cell r="H94">
            <v>0</v>
          </cell>
          <cell r="I94">
            <v>0</v>
          </cell>
          <cell r="J94">
            <v>0</v>
          </cell>
          <cell r="K94">
            <v>151.4018691588785</v>
          </cell>
        </row>
        <row r="95">
          <cell r="A95">
            <v>31043</v>
          </cell>
          <cell r="B95">
            <v>277</v>
          </cell>
          <cell r="C95">
            <v>0</v>
          </cell>
          <cell r="D95">
            <v>0</v>
          </cell>
          <cell r="F95">
            <v>391</v>
          </cell>
          <cell r="G95">
            <v>235.49713193116634</v>
          </cell>
          <cell r="H95">
            <v>56.818355640535366</v>
          </cell>
          <cell r="I95">
            <v>0</v>
          </cell>
          <cell r="J95">
            <v>98.684512428298277</v>
          </cell>
          <cell r="K95">
            <v>668</v>
          </cell>
        </row>
        <row r="96">
          <cell r="A96">
            <v>32003</v>
          </cell>
          <cell r="B96">
            <v>479</v>
          </cell>
          <cell r="C96">
            <v>0</v>
          </cell>
          <cell r="D96">
            <v>3</v>
          </cell>
          <cell r="F96">
            <v>1068</v>
          </cell>
          <cell r="G96">
            <v>409.72930866601752</v>
          </cell>
          <cell r="H96">
            <v>359.81304771178191</v>
          </cell>
          <cell r="I96">
            <v>0</v>
          </cell>
          <cell r="J96">
            <v>298.45764362220058</v>
          </cell>
          <cell r="K96">
            <v>1550</v>
          </cell>
        </row>
        <row r="97">
          <cell r="A97">
            <v>32010</v>
          </cell>
          <cell r="B97">
            <v>197.38262476894641</v>
          </cell>
          <cell r="C97">
            <v>0</v>
          </cell>
          <cell r="D97">
            <v>0</v>
          </cell>
          <cell r="F97">
            <v>108.32300163132135</v>
          </cell>
          <cell r="G97">
            <v>108.32300163132135</v>
          </cell>
          <cell r="H97">
            <v>0</v>
          </cell>
          <cell r="I97">
            <v>0</v>
          </cell>
          <cell r="J97">
            <v>0</v>
          </cell>
          <cell r="K97">
            <v>305.70562640026776</v>
          </cell>
        </row>
        <row r="98">
          <cell r="A98">
            <v>32011</v>
          </cell>
          <cell r="B98">
            <v>370.61737523105364</v>
          </cell>
          <cell r="C98">
            <v>13</v>
          </cell>
          <cell r="D98">
            <v>4</v>
          </cell>
          <cell r="F98">
            <v>693.6769983686786</v>
          </cell>
          <cell r="G98">
            <v>53.535006442246143</v>
          </cell>
          <cell r="H98">
            <v>267.67503221123064</v>
          </cell>
          <cell r="I98">
            <v>0</v>
          </cell>
          <cell r="J98">
            <v>372.46695971520177</v>
          </cell>
          <cell r="K98">
            <v>1081.2943735997324</v>
          </cell>
        </row>
        <row r="99">
          <cell r="A99">
            <v>33011</v>
          </cell>
          <cell r="B99">
            <v>1295</v>
          </cell>
          <cell r="C99">
            <v>0</v>
          </cell>
          <cell r="D99">
            <v>38</v>
          </cell>
          <cell r="F99">
            <v>2965</v>
          </cell>
          <cell r="G99">
            <v>930.17469657962488</v>
          </cell>
          <cell r="H99">
            <v>1227.8742184626701</v>
          </cell>
          <cell r="I99">
            <v>63.247517469657964</v>
          </cell>
          <cell r="J99">
            <v>743.70356748804704</v>
          </cell>
          <cell r="K99">
            <v>4298</v>
          </cell>
        </row>
        <row r="100">
          <cell r="A100">
            <v>33021</v>
          </cell>
          <cell r="B100">
            <v>544</v>
          </cell>
          <cell r="C100">
            <v>0</v>
          </cell>
          <cell r="D100">
            <v>4</v>
          </cell>
          <cell r="F100">
            <v>1077</v>
          </cell>
          <cell r="G100">
            <v>365.53978906999043</v>
          </cell>
          <cell r="H100">
            <v>416.13710450623205</v>
          </cell>
          <cell r="I100">
            <v>0</v>
          </cell>
          <cell r="J100">
            <v>295.32310642377752</v>
          </cell>
          <cell r="K100">
            <v>1625</v>
          </cell>
        </row>
        <row r="101">
          <cell r="A101">
            <v>33029</v>
          </cell>
          <cell r="B101">
            <v>240.73660714285714</v>
          </cell>
          <cell r="C101">
            <v>0</v>
          </cell>
          <cell r="D101">
            <v>0</v>
          </cell>
          <cell r="F101">
            <v>198.73885350318471</v>
          </cell>
          <cell r="G101">
            <v>75.60717252838549</v>
          </cell>
          <cell r="H101">
            <v>39.96379119357519</v>
          </cell>
          <cell r="I101">
            <v>0</v>
          </cell>
          <cell r="J101">
            <v>83.167889781224048</v>
          </cell>
          <cell r="K101">
            <v>439.47546064604182</v>
          </cell>
        </row>
        <row r="102">
          <cell r="A102">
            <v>34002</v>
          </cell>
          <cell r="B102">
            <v>153.29719073435191</v>
          </cell>
          <cell r="C102">
            <v>0</v>
          </cell>
          <cell r="D102">
            <v>0</v>
          </cell>
          <cell r="F102">
            <v>397.93650582091169</v>
          </cell>
          <cell r="G102">
            <v>0</v>
          </cell>
          <cell r="H102">
            <v>266.71347575128129</v>
          </cell>
          <cell r="I102">
            <v>0</v>
          </cell>
          <cell r="J102">
            <v>131.2230300696304</v>
          </cell>
          <cell r="K102">
            <v>551.23369655526358</v>
          </cell>
        </row>
        <row r="103">
          <cell r="A103">
            <v>34003</v>
          </cell>
          <cell r="B103">
            <v>537.54112554112555</v>
          </cell>
          <cell r="C103">
            <v>0</v>
          </cell>
          <cell r="D103">
            <v>0</v>
          </cell>
          <cell r="F103">
            <v>828.65714285714273</v>
          </cell>
          <cell r="G103">
            <v>489.92200593863413</v>
          </cell>
          <cell r="H103">
            <v>203.81520950181459</v>
          </cell>
          <cell r="I103">
            <v>0</v>
          </cell>
          <cell r="J103">
            <v>134.91992741669415</v>
          </cell>
          <cell r="K103">
            <v>1366.1982683982683</v>
          </cell>
        </row>
        <row r="104">
          <cell r="A104">
            <v>34013</v>
          </cell>
          <cell r="B104">
            <v>311.03362391033625</v>
          </cell>
          <cell r="C104">
            <v>0</v>
          </cell>
          <cell r="D104">
            <v>0</v>
          </cell>
          <cell r="F104">
            <v>202.51737451737449</v>
          </cell>
          <cell r="G104">
            <v>95.872586872586865</v>
          </cell>
          <cell r="H104">
            <v>70.019305019305023</v>
          </cell>
          <cell r="I104">
            <v>0</v>
          </cell>
          <cell r="J104">
            <v>36.625482625482618</v>
          </cell>
          <cell r="K104">
            <v>513.55099842771074</v>
          </cell>
        </row>
        <row r="105">
          <cell r="A105">
            <v>34022</v>
          </cell>
          <cell r="B105">
            <v>2856</v>
          </cell>
          <cell r="C105">
            <v>356</v>
          </cell>
          <cell r="D105">
            <v>441</v>
          </cell>
          <cell r="F105">
            <v>7876.9999999999991</v>
          </cell>
          <cell r="G105">
            <v>2937.9415553809899</v>
          </cell>
          <cell r="H105">
            <v>2851.3131186174392</v>
          </cell>
          <cell r="I105">
            <v>96.528829536527851</v>
          </cell>
          <cell r="J105">
            <v>1991.2164964650431</v>
          </cell>
          <cell r="K105">
            <v>11530</v>
          </cell>
        </row>
        <row r="106">
          <cell r="A106">
            <v>34023</v>
          </cell>
          <cell r="B106">
            <v>352.13449564134498</v>
          </cell>
          <cell r="C106">
            <v>0</v>
          </cell>
          <cell r="D106">
            <v>0</v>
          </cell>
          <cell r="F106">
            <v>355.48262548262545</v>
          </cell>
          <cell r="G106">
            <v>355.48262548262545</v>
          </cell>
          <cell r="H106">
            <v>0</v>
          </cell>
          <cell r="I106">
            <v>0</v>
          </cell>
          <cell r="J106">
            <v>0</v>
          </cell>
          <cell r="K106">
            <v>707.61712112397049</v>
          </cell>
        </row>
        <row r="107">
          <cell r="A107">
            <v>34025</v>
          </cell>
          <cell r="B107">
            <v>228.83188044831883</v>
          </cell>
          <cell r="C107">
            <v>0</v>
          </cell>
          <cell r="D107">
            <v>0</v>
          </cell>
          <cell r="F107">
            <v>0</v>
          </cell>
          <cell r="G107">
            <v>0</v>
          </cell>
          <cell r="H107">
            <v>0</v>
          </cell>
          <cell r="I107">
            <v>0</v>
          </cell>
          <cell r="J107">
            <v>0</v>
          </cell>
          <cell r="K107">
            <v>228.83188044831883</v>
          </cell>
        </row>
        <row r="108">
          <cell r="A108">
            <v>34027</v>
          </cell>
          <cell r="B108">
            <v>809.9449404761906</v>
          </cell>
          <cell r="C108">
            <v>135</v>
          </cell>
          <cell r="D108">
            <v>0</v>
          </cell>
          <cell r="F108">
            <v>1637.3057324840763</v>
          </cell>
          <cell r="G108">
            <v>567.00891131539584</v>
          </cell>
          <cell r="H108">
            <v>638.29003159504555</v>
          </cell>
          <cell r="I108">
            <v>0</v>
          </cell>
          <cell r="J108">
            <v>432.00678957363493</v>
          </cell>
          <cell r="K108">
            <v>2582.2506729602669</v>
          </cell>
        </row>
        <row r="109">
          <cell r="A109">
            <v>34040</v>
          </cell>
          <cell r="B109">
            <v>1790.7028092656481</v>
          </cell>
          <cell r="C109">
            <v>0</v>
          </cell>
          <cell r="D109">
            <v>87</v>
          </cell>
          <cell r="F109">
            <v>3593.0634941790872</v>
          </cell>
          <cell r="G109">
            <v>1504.2219497602475</v>
          </cell>
          <cell r="H109">
            <v>1416.7423753770274</v>
          </cell>
          <cell r="I109">
            <v>0</v>
          </cell>
          <cell r="J109">
            <v>672.09916904181273</v>
          </cell>
          <cell r="K109">
            <v>5470.7663034447351</v>
          </cell>
        </row>
        <row r="110">
          <cell r="A110">
            <v>34041</v>
          </cell>
          <cell r="B110">
            <v>387.31845238095235</v>
          </cell>
          <cell r="C110">
            <v>0</v>
          </cell>
          <cell r="D110">
            <v>0</v>
          </cell>
          <cell r="F110">
            <v>260.95541401273886</v>
          </cell>
          <cell r="G110">
            <v>122.35668789808918</v>
          </cell>
          <cell r="H110">
            <v>116.94267515923568</v>
          </cell>
          <cell r="I110">
            <v>0</v>
          </cell>
          <cell r="J110">
            <v>21.656050955414013</v>
          </cell>
          <cell r="K110">
            <v>648.27386639369115</v>
          </cell>
        </row>
        <row r="111">
          <cell r="A111">
            <v>34042</v>
          </cell>
          <cell r="B111">
            <v>301.45887445887445</v>
          </cell>
          <cell r="C111">
            <v>0</v>
          </cell>
          <cell r="D111">
            <v>0</v>
          </cell>
          <cell r="F111">
            <v>260.34285714285716</v>
          </cell>
          <cell r="G111">
            <v>137.82857142857145</v>
          </cell>
          <cell r="H111">
            <v>86.142857142857139</v>
          </cell>
          <cell r="I111">
            <v>0</v>
          </cell>
          <cell r="J111">
            <v>36.371428571428574</v>
          </cell>
          <cell r="K111">
            <v>561.8017316017316</v>
          </cell>
        </row>
        <row r="112">
          <cell r="A112">
            <v>35002</v>
          </cell>
          <cell r="B112">
            <v>133.66486486486488</v>
          </cell>
          <cell r="C112">
            <v>0</v>
          </cell>
          <cell r="D112">
            <v>0</v>
          </cell>
          <cell r="F112">
            <v>9.1221719457013588</v>
          </cell>
          <cell r="G112">
            <v>0</v>
          </cell>
          <cell r="H112">
            <v>9.1221719457013588</v>
          </cell>
          <cell r="I112">
            <v>0</v>
          </cell>
          <cell r="J112">
            <v>0</v>
          </cell>
          <cell r="K112">
            <v>142.78703681056624</v>
          </cell>
        </row>
        <row r="113">
          <cell r="A113">
            <v>35005</v>
          </cell>
          <cell r="B113">
            <v>372.80234833659489</v>
          </cell>
          <cell r="C113">
            <v>0</v>
          </cell>
          <cell r="D113">
            <v>19</v>
          </cell>
          <cell r="F113">
            <v>822.00000000000023</v>
          </cell>
          <cell r="G113">
            <v>359.80442374854482</v>
          </cell>
          <cell r="H113">
            <v>343.53667054714788</v>
          </cell>
          <cell r="I113">
            <v>0</v>
          </cell>
          <cell r="J113">
            <v>118.65890570430734</v>
          </cell>
          <cell r="K113">
            <v>1213.8023483365951</v>
          </cell>
        </row>
        <row r="114">
          <cell r="A114">
            <v>35006</v>
          </cell>
          <cell r="B114">
            <v>69.197651663405082</v>
          </cell>
          <cell r="C114">
            <v>0</v>
          </cell>
          <cell r="D114">
            <v>0</v>
          </cell>
          <cell r="F114">
            <v>0</v>
          </cell>
          <cell r="G114">
            <v>0</v>
          </cell>
          <cell r="H114">
            <v>0</v>
          </cell>
          <cell r="I114">
            <v>0</v>
          </cell>
          <cell r="J114">
            <v>0</v>
          </cell>
          <cell r="K114">
            <v>69.197651663405082</v>
          </cell>
        </row>
        <row r="115">
          <cell r="A115">
            <v>35013</v>
          </cell>
          <cell r="B115">
            <v>1692</v>
          </cell>
          <cell r="C115">
            <v>238</v>
          </cell>
          <cell r="D115">
            <v>124</v>
          </cell>
          <cell r="F115">
            <v>3711</v>
          </cell>
          <cell r="G115">
            <v>1692.0174469322478</v>
          </cell>
          <cell r="H115">
            <v>1027.2963070660076</v>
          </cell>
          <cell r="I115">
            <v>71.22012212852573</v>
          </cell>
          <cell r="J115">
            <v>920.46612387321898</v>
          </cell>
          <cell r="K115">
            <v>5765</v>
          </cell>
        </row>
        <row r="116">
          <cell r="A116">
            <v>35029</v>
          </cell>
          <cell r="B116">
            <v>21.264864864864865</v>
          </cell>
          <cell r="C116">
            <v>0</v>
          </cell>
          <cell r="D116">
            <v>0</v>
          </cell>
          <cell r="F116">
            <v>0</v>
          </cell>
          <cell r="G116">
            <v>0</v>
          </cell>
          <cell r="H116">
            <v>0</v>
          </cell>
          <cell r="I116">
            <v>0</v>
          </cell>
          <cell r="J116">
            <v>0</v>
          </cell>
          <cell r="K116">
            <v>21.264864864864865</v>
          </cell>
        </row>
        <row r="117">
          <cell r="A117">
            <v>36007</v>
          </cell>
          <cell r="B117">
            <v>160.80786026200872</v>
          </cell>
          <cell r="C117">
            <v>0</v>
          </cell>
          <cell r="D117">
            <v>0</v>
          </cell>
          <cell r="F117">
            <v>0</v>
          </cell>
          <cell r="G117">
            <v>0</v>
          </cell>
          <cell r="H117">
            <v>0</v>
          </cell>
          <cell r="I117">
            <v>0</v>
          </cell>
          <cell r="J117">
            <v>0</v>
          </cell>
          <cell r="K117">
            <v>160.80786026200872</v>
          </cell>
        </row>
        <row r="118">
          <cell r="A118">
            <v>36008</v>
          </cell>
          <cell r="B118">
            <v>535</v>
          </cell>
          <cell r="C118">
            <v>0</v>
          </cell>
          <cell r="D118">
            <v>0</v>
          </cell>
          <cell r="F118">
            <v>1789</v>
          </cell>
          <cell r="G118">
            <v>684.02941176470586</v>
          </cell>
          <cell r="H118">
            <v>581.18582887700541</v>
          </cell>
          <cell r="I118">
            <v>0</v>
          </cell>
          <cell r="J118">
            <v>523.78475935828874</v>
          </cell>
          <cell r="K118">
            <v>2324</v>
          </cell>
        </row>
        <row r="119">
          <cell r="A119">
            <v>36011</v>
          </cell>
          <cell r="B119">
            <v>93.268558951965076</v>
          </cell>
          <cell r="C119">
            <v>0</v>
          </cell>
          <cell r="D119">
            <v>0</v>
          </cell>
          <cell r="F119">
            <v>0</v>
          </cell>
          <cell r="G119">
            <v>0</v>
          </cell>
          <cell r="H119">
            <v>0</v>
          </cell>
          <cell r="I119">
            <v>0</v>
          </cell>
          <cell r="J119">
            <v>0</v>
          </cell>
          <cell r="K119">
            <v>93.268558951965076</v>
          </cell>
        </row>
        <row r="120">
          <cell r="A120">
            <v>36015</v>
          </cell>
          <cell r="B120">
            <v>2210</v>
          </cell>
          <cell r="C120">
            <v>255</v>
          </cell>
          <cell r="D120">
            <v>172</v>
          </cell>
          <cell r="F120">
            <v>5121</v>
          </cell>
          <cell r="G120">
            <v>1774.293035479632</v>
          </cell>
          <cell r="H120">
            <v>1792.2378449408673</v>
          </cell>
          <cell r="I120">
            <v>10.093955321944808</v>
          </cell>
          <cell r="J120">
            <v>1544.375164257556</v>
          </cell>
          <cell r="K120">
            <v>7758</v>
          </cell>
        </row>
        <row r="121">
          <cell r="A121">
            <v>37007</v>
          </cell>
          <cell r="B121">
            <v>0</v>
          </cell>
          <cell r="C121">
            <v>0</v>
          </cell>
          <cell r="D121">
            <v>0</v>
          </cell>
          <cell r="F121">
            <v>166.00431965442766</v>
          </cell>
          <cell r="G121">
            <v>56.915766738660913</v>
          </cell>
          <cell r="H121">
            <v>109.08855291576674</v>
          </cell>
          <cell r="I121">
            <v>0</v>
          </cell>
          <cell r="J121">
            <v>0</v>
          </cell>
          <cell r="K121">
            <v>166.00431965442766</v>
          </cell>
        </row>
        <row r="122">
          <cell r="A122">
            <v>37012</v>
          </cell>
          <cell r="B122">
            <v>92.343503937007867</v>
          </cell>
          <cell r="C122">
            <v>0</v>
          </cell>
          <cell r="D122">
            <v>0</v>
          </cell>
          <cell r="F122">
            <v>60.216049382716044</v>
          </cell>
          <cell r="G122">
            <v>19.068415637860078</v>
          </cell>
          <cell r="H122">
            <v>27.097222222222218</v>
          </cell>
          <cell r="I122">
            <v>0</v>
          </cell>
          <cell r="J122">
            <v>14.050411522633743</v>
          </cell>
          <cell r="K122">
            <v>152.5595533197239</v>
          </cell>
        </row>
        <row r="123">
          <cell r="A123">
            <v>37015</v>
          </cell>
          <cell r="B123">
            <v>938.65649606299212</v>
          </cell>
          <cell r="C123">
            <v>0</v>
          </cell>
          <cell r="D123">
            <v>34</v>
          </cell>
          <cell r="F123">
            <v>1988.7839506172841</v>
          </cell>
          <cell r="G123">
            <v>612.01082664271144</v>
          </cell>
          <cell r="H123">
            <v>818.02432329584087</v>
          </cell>
          <cell r="I123">
            <v>0</v>
          </cell>
          <cell r="J123">
            <v>558.74880067873164</v>
          </cell>
          <cell r="K123">
            <v>2961.4404466802762</v>
          </cell>
        </row>
        <row r="124">
          <cell r="A124">
            <v>37020</v>
          </cell>
          <cell r="B124">
            <v>236.92358078602618</v>
          </cell>
          <cell r="C124">
            <v>0</v>
          </cell>
          <cell r="D124">
            <v>0</v>
          </cell>
          <cell r="F124">
            <v>400.9956803455724</v>
          </cell>
          <cell r="G124">
            <v>202.87059567778957</v>
          </cell>
          <cell r="H124">
            <v>145.92446355770829</v>
          </cell>
          <cell r="I124">
            <v>0</v>
          </cell>
          <cell r="J124">
            <v>52.200621110074515</v>
          </cell>
          <cell r="K124">
            <v>637.91926113159855</v>
          </cell>
        </row>
        <row r="125">
          <cell r="A125">
            <v>38008</v>
          </cell>
          <cell r="B125">
            <v>208.66815144766147</v>
          </cell>
          <cell r="C125">
            <v>0</v>
          </cell>
          <cell r="D125">
            <v>0</v>
          </cell>
          <cell r="F125">
            <v>318.33538461538461</v>
          </cell>
          <cell r="G125">
            <v>214.97974025974023</v>
          </cell>
          <cell r="H125">
            <v>32.040249750249757</v>
          </cell>
          <cell r="I125">
            <v>0</v>
          </cell>
          <cell r="J125">
            <v>71.315394605394602</v>
          </cell>
          <cell r="K125">
            <v>527.00353606304611</v>
          </cell>
        </row>
        <row r="126">
          <cell r="A126">
            <v>38014</v>
          </cell>
          <cell r="B126">
            <v>0</v>
          </cell>
          <cell r="C126">
            <v>0</v>
          </cell>
          <cell r="D126">
            <v>0</v>
          </cell>
          <cell r="F126">
            <v>312.58713286713294</v>
          </cell>
          <cell r="G126">
            <v>0</v>
          </cell>
          <cell r="H126">
            <v>176.14844946584361</v>
          </cell>
          <cell r="I126">
            <v>0</v>
          </cell>
          <cell r="J126">
            <v>136.43868340128927</v>
          </cell>
          <cell r="K126">
            <v>312.58713286713294</v>
          </cell>
        </row>
        <row r="127">
          <cell r="A127">
            <v>38016</v>
          </cell>
          <cell r="B127">
            <v>188.33184855233853</v>
          </cell>
          <cell r="C127">
            <v>25</v>
          </cell>
          <cell r="D127">
            <v>9</v>
          </cell>
          <cell r="F127">
            <v>180.07748251748251</v>
          </cell>
          <cell r="G127">
            <v>63.798879520479517</v>
          </cell>
          <cell r="H127">
            <v>24.696340459540462</v>
          </cell>
          <cell r="I127">
            <v>0</v>
          </cell>
          <cell r="J127">
            <v>91.582262537462526</v>
          </cell>
          <cell r="K127">
            <v>402.40933106982106</v>
          </cell>
        </row>
        <row r="128">
          <cell r="A128">
            <v>38025</v>
          </cell>
          <cell r="B128">
            <v>591</v>
          </cell>
          <cell r="C128">
            <v>0</v>
          </cell>
          <cell r="D128">
            <v>0</v>
          </cell>
          <cell r="F128">
            <v>1240</v>
          </cell>
          <cell r="G128">
            <v>449.57345971563979</v>
          </cell>
          <cell r="H128">
            <v>486.79304897314364</v>
          </cell>
          <cell r="I128">
            <v>0</v>
          </cell>
          <cell r="J128">
            <v>303.63349131121635</v>
          </cell>
          <cell r="K128">
            <v>1831</v>
          </cell>
        </row>
        <row r="129">
          <cell r="A129">
            <v>41002</v>
          </cell>
          <cell r="B129">
            <v>2973</v>
          </cell>
          <cell r="C129">
            <v>117</v>
          </cell>
          <cell r="D129">
            <v>636</v>
          </cell>
          <cell r="F129">
            <v>6845</v>
          </cell>
          <cell r="G129">
            <v>3190.1616725918402</v>
          </cell>
          <cell r="H129">
            <v>2036.0022007787372</v>
          </cell>
          <cell r="I129">
            <v>200.47147452175383</v>
          </cell>
          <cell r="J129">
            <v>1418.3646521076689</v>
          </cell>
          <cell r="K129">
            <v>10571</v>
          </cell>
        </row>
        <row r="130">
          <cell r="A130">
            <v>41011</v>
          </cell>
          <cell r="B130">
            <v>613</v>
          </cell>
          <cell r="C130">
            <v>0</v>
          </cell>
          <cell r="D130">
            <v>0</v>
          </cell>
          <cell r="F130">
            <v>1085</v>
          </cell>
          <cell r="G130">
            <v>745.31914893617022</v>
          </cell>
          <cell r="H130">
            <v>202.26950354609929</v>
          </cell>
          <cell r="I130">
            <v>0</v>
          </cell>
          <cell r="J130">
            <v>137.41134751773052</v>
          </cell>
          <cell r="K130">
            <v>1698</v>
          </cell>
        </row>
        <row r="131">
          <cell r="A131">
            <v>41018</v>
          </cell>
          <cell r="B131">
            <v>956</v>
          </cell>
          <cell r="C131">
            <v>56</v>
          </cell>
          <cell r="D131">
            <v>17</v>
          </cell>
          <cell r="F131">
            <v>2214</v>
          </cell>
          <cell r="G131">
            <v>1044.8724489795918</v>
          </cell>
          <cell r="H131">
            <v>654.03367346938774</v>
          </cell>
          <cell r="I131">
            <v>0</v>
          </cell>
          <cell r="J131">
            <v>515.09387755102034</v>
          </cell>
          <cell r="K131">
            <v>3243</v>
          </cell>
        </row>
        <row r="132">
          <cell r="A132">
            <v>41027</v>
          </cell>
          <cell r="B132">
            <v>537.35251798561148</v>
          </cell>
          <cell r="C132">
            <v>31</v>
          </cell>
          <cell r="D132">
            <v>0</v>
          </cell>
          <cell r="F132">
            <v>778.08213223518646</v>
          </cell>
          <cell r="G132">
            <v>403.00041794396554</v>
          </cell>
          <cell r="H132">
            <v>205.14177901364508</v>
          </cell>
          <cell r="I132">
            <v>0</v>
          </cell>
          <cell r="J132">
            <v>169.93993527757584</v>
          </cell>
          <cell r="K132">
            <v>1346.4346502207979</v>
          </cell>
        </row>
        <row r="133">
          <cell r="A133">
            <v>41034</v>
          </cell>
          <cell r="B133">
            <v>430.478672985782</v>
          </cell>
          <cell r="C133">
            <v>0</v>
          </cell>
          <cell r="D133">
            <v>0</v>
          </cell>
          <cell r="F133">
            <v>559.55315870570109</v>
          </cell>
          <cell r="G133">
            <v>559.55315870570109</v>
          </cell>
          <cell r="H133">
            <v>0</v>
          </cell>
          <cell r="I133">
            <v>0</v>
          </cell>
          <cell r="J133">
            <v>0</v>
          </cell>
          <cell r="K133">
            <v>990.03183169148315</v>
          </cell>
        </row>
        <row r="134">
          <cell r="A134">
            <v>41048</v>
          </cell>
          <cell r="B134">
            <v>1089</v>
          </cell>
          <cell r="C134">
            <v>0</v>
          </cell>
          <cell r="D134">
            <v>0</v>
          </cell>
          <cell r="F134">
            <v>2384.9999999999995</v>
          </cell>
          <cell r="G134">
            <v>989.32478218780227</v>
          </cell>
          <cell r="H134">
            <v>691.48838334946743</v>
          </cell>
          <cell r="I134">
            <v>60.029041626331065</v>
          </cell>
          <cell r="J134">
            <v>644.1577928363987</v>
          </cell>
          <cell r="K134">
            <v>3473.9999999999995</v>
          </cell>
        </row>
        <row r="135">
          <cell r="A135">
            <v>41081</v>
          </cell>
          <cell r="B135">
            <v>1024.6474820143885</v>
          </cell>
          <cell r="C135">
            <v>0</v>
          </cell>
          <cell r="D135">
            <v>78</v>
          </cell>
          <cell r="F135">
            <v>2528.9178677648138</v>
          </cell>
          <cell r="G135">
            <v>1471.9661101721301</v>
          </cell>
          <cell r="H135">
            <v>584.90326884003855</v>
          </cell>
          <cell r="I135">
            <v>0</v>
          </cell>
          <cell r="J135">
            <v>472.04848875264514</v>
          </cell>
          <cell r="K135">
            <v>3631.5653497792023</v>
          </cell>
        </row>
        <row r="136">
          <cell r="A136">
            <v>41082</v>
          </cell>
          <cell r="B136">
            <v>232.52132701421803</v>
          </cell>
          <cell r="C136">
            <v>0</v>
          </cell>
          <cell r="D136">
            <v>0</v>
          </cell>
          <cell r="F136">
            <v>259.44684129429891</v>
          </cell>
          <cell r="G136">
            <v>157.924164266095</v>
          </cell>
          <cell r="H136">
            <v>61.414952770148048</v>
          </cell>
          <cell r="I136">
            <v>0</v>
          </cell>
          <cell r="J136">
            <v>40.107724258055867</v>
          </cell>
          <cell r="K136">
            <v>491.96816830851697</v>
          </cell>
        </row>
        <row r="137">
          <cell r="A137">
            <v>42004</v>
          </cell>
          <cell r="B137">
            <v>298.35509138381201</v>
          </cell>
          <cell r="C137">
            <v>0</v>
          </cell>
          <cell r="D137">
            <v>0</v>
          </cell>
          <cell r="F137">
            <v>457.84448818897636</v>
          </cell>
          <cell r="G137">
            <v>295.95472440944883</v>
          </cell>
          <cell r="H137">
            <v>161.88976377952758</v>
          </cell>
          <cell r="I137">
            <v>0</v>
          </cell>
          <cell r="J137">
            <v>0</v>
          </cell>
          <cell r="K137">
            <v>756.19957957278837</v>
          </cell>
        </row>
        <row r="138">
          <cell r="A138">
            <v>42006</v>
          </cell>
          <cell r="B138">
            <v>1494</v>
          </cell>
          <cell r="C138">
            <v>71</v>
          </cell>
          <cell r="D138">
            <v>7</v>
          </cell>
          <cell r="F138">
            <v>3480</v>
          </cell>
          <cell r="G138">
            <v>1461.0949868073878</v>
          </cell>
          <cell r="H138">
            <v>1160.3825857519789</v>
          </cell>
          <cell r="I138">
            <v>0</v>
          </cell>
          <cell r="J138">
            <v>858.52242744063324</v>
          </cell>
          <cell r="K138">
            <v>5052</v>
          </cell>
        </row>
        <row r="139">
          <cell r="A139">
            <v>42008</v>
          </cell>
          <cell r="B139">
            <v>481.64490861618799</v>
          </cell>
          <cell r="C139">
            <v>0</v>
          </cell>
          <cell r="D139">
            <v>0</v>
          </cell>
          <cell r="F139">
            <v>869.15551181102353</v>
          </cell>
          <cell r="G139">
            <v>222.40155743399717</v>
          </cell>
          <cell r="H139">
            <v>327.21148679944417</v>
          </cell>
          <cell r="I139">
            <v>0</v>
          </cell>
          <cell r="J139">
            <v>319.54246757758222</v>
          </cell>
          <cell r="K139">
            <v>1350.8004204272115</v>
          </cell>
        </row>
        <row r="140">
          <cell r="A140">
            <v>42025</v>
          </cell>
          <cell r="B140">
            <v>1237</v>
          </cell>
          <cell r="C140">
            <v>0</v>
          </cell>
          <cell r="D140">
            <v>5</v>
          </cell>
          <cell r="E140"/>
          <cell r="F140">
            <v>2568</v>
          </cell>
          <cell r="G140">
            <v>663.00718276137275</v>
          </cell>
          <cell r="H140">
            <v>1219.441340782123</v>
          </cell>
          <cell r="I140">
            <v>0</v>
          </cell>
          <cell r="J140">
            <v>685.55147645650436</v>
          </cell>
          <cell r="K140">
            <v>3810</v>
          </cell>
        </row>
        <row r="141">
          <cell r="A141">
            <v>42028</v>
          </cell>
          <cell r="B141">
            <v>390</v>
          </cell>
          <cell r="C141">
            <v>0</v>
          </cell>
          <cell r="D141">
            <v>0</v>
          </cell>
          <cell r="F141">
            <v>741</v>
          </cell>
          <cell r="G141">
            <v>307.07201086956519</v>
          </cell>
          <cell r="H141">
            <v>219.48097826086956</v>
          </cell>
          <cell r="I141">
            <v>0</v>
          </cell>
          <cell r="J141">
            <v>214.44701086956519</v>
          </cell>
          <cell r="K141">
            <v>1131</v>
          </cell>
        </row>
        <row r="142">
          <cell r="A142">
            <v>43005</v>
          </cell>
          <cell r="B142">
            <v>1268</v>
          </cell>
          <cell r="C142">
            <v>64</v>
          </cell>
          <cell r="D142">
            <v>52</v>
          </cell>
          <cell r="F142">
            <v>2998.0000000000005</v>
          </cell>
          <cell r="G142">
            <v>870.84202273618189</v>
          </cell>
          <cell r="H142">
            <v>1204.6060368482952</v>
          </cell>
          <cell r="I142">
            <v>0</v>
          </cell>
          <cell r="J142">
            <v>922.5519404155234</v>
          </cell>
          <cell r="K142">
            <v>4382</v>
          </cell>
        </row>
        <row r="143">
          <cell r="A143">
            <v>43010</v>
          </cell>
          <cell r="B143">
            <v>413</v>
          </cell>
          <cell r="C143">
            <v>0</v>
          </cell>
          <cell r="D143">
            <v>0</v>
          </cell>
          <cell r="F143">
            <v>677.99999999999977</v>
          </cell>
          <cell r="G143">
            <v>409.15826086956508</v>
          </cell>
          <cell r="H143">
            <v>137.95826086956515</v>
          </cell>
          <cell r="I143">
            <v>0</v>
          </cell>
          <cell r="J143">
            <v>130.88347826086954</v>
          </cell>
          <cell r="K143">
            <v>1090.9999999999998</v>
          </cell>
        </row>
        <row r="144">
          <cell r="A144">
            <v>43018</v>
          </cell>
          <cell r="B144">
            <v>489</v>
          </cell>
          <cell r="C144">
            <v>0</v>
          </cell>
          <cell r="D144">
            <v>7</v>
          </cell>
          <cell r="F144">
            <v>969</v>
          </cell>
          <cell r="G144">
            <v>264.57337883959048</v>
          </cell>
          <cell r="H144">
            <v>304.25938566552901</v>
          </cell>
          <cell r="I144">
            <v>0</v>
          </cell>
          <cell r="J144">
            <v>400.16723549488052</v>
          </cell>
          <cell r="K144">
            <v>1465</v>
          </cell>
        </row>
        <row r="145">
          <cell r="A145">
            <v>44012</v>
          </cell>
          <cell r="B145">
            <v>328.23665893271459</v>
          </cell>
          <cell r="C145">
            <v>0</v>
          </cell>
          <cell r="D145">
            <v>0</v>
          </cell>
          <cell r="F145">
            <v>433.42307692307696</v>
          </cell>
          <cell r="G145">
            <v>433.42307692307696</v>
          </cell>
          <cell r="H145">
            <v>0</v>
          </cell>
          <cell r="I145">
            <v>0</v>
          </cell>
          <cell r="J145">
            <v>0</v>
          </cell>
          <cell r="K145">
            <v>761.6597358557915</v>
          </cell>
        </row>
        <row r="146">
          <cell r="A146">
            <v>44019</v>
          </cell>
          <cell r="B146">
            <v>592.49705535924613</v>
          </cell>
          <cell r="C146">
            <v>0</v>
          </cell>
          <cell r="D146">
            <v>0</v>
          </cell>
          <cell r="F146">
            <v>964.84907497565746</v>
          </cell>
          <cell r="G146">
            <v>565.23855890944492</v>
          </cell>
          <cell r="H146">
            <v>156.42648490749761</v>
          </cell>
          <cell r="I146">
            <v>243.18403115871473</v>
          </cell>
          <cell r="J146">
            <v>0</v>
          </cell>
          <cell r="K146">
            <v>1557.3461303349036</v>
          </cell>
        </row>
        <row r="147">
          <cell r="A147">
            <v>44021</v>
          </cell>
          <cell r="B147">
            <v>8197</v>
          </cell>
          <cell r="C147">
            <v>566</v>
          </cell>
          <cell r="D147">
            <v>777</v>
          </cell>
          <cell r="F147">
            <v>18696</v>
          </cell>
          <cell r="G147">
            <v>9367.9618138424812</v>
          </cell>
          <cell r="H147">
            <v>4255.3890214797148</v>
          </cell>
          <cell r="I147">
            <v>1122.5584725536992</v>
          </cell>
          <cell r="J147">
            <v>3950.0906921241049</v>
          </cell>
          <cell r="K147">
            <v>28236</v>
          </cell>
        </row>
        <row r="148">
          <cell r="A148">
            <v>44034</v>
          </cell>
          <cell r="B148">
            <v>165.18167701863354</v>
          </cell>
          <cell r="C148">
            <v>0</v>
          </cell>
          <cell r="D148">
            <v>0</v>
          </cell>
          <cell r="F148">
            <v>669.6142152722914</v>
          </cell>
          <cell r="G148">
            <v>0</v>
          </cell>
          <cell r="H148">
            <v>318.09769560994249</v>
          </cell>
          <cell r="I148">
            <v>0</v>
          </cell>
          <cell r="J148">
            <v>351.51651966234891</v>
          </cell>
          <cell r="K148">
            <v>834.79589229092494</v>
          </cell>
        </row>
        <row r="149">
          <cell r="A149">
            <v>44040</v>
          </cell>
          <cell r="B149">
            <v>674</v>
          </cell>
          <cell r="C149">
            <v>0</v>
          </cell>
          <cell r="D149">
            <v>9</v>
          </cell>
          <cell r="F149">
            <v>1445</v>
          </cell>
          <cell r="G149">
            <v>677.8859348198971</v>
          </cell>
          <cell r="H149">
            <v>431.26929674099483</v>
          </cell>
          <cell r="I149">
            <v>0</v>
          </cell>
          <cell r="J149">
            <v>335.84476843910801</v>
          </cell>
          <cell r="K149">
            <v>2128</v>
          </cell>
        </row>
        <row r="150">
          <cell r="A150">
            <v>44043</v>
          </cell>
          <cell r="B150">
            <v>141.76334106728538</v>
          </cell>
          <cell r="C150">
            <v>0</v>
          </cell>
          <cell r="D150">
            <v>0</v>
          </cell>
          <cell r="F150">
            <v>296.57692307692309</v>
          </cell>
          <cell r="G150">
            <v>65.157051282051285</v>
          </cell>
          <cell r="H150">
            <v>77.514423076923066</v>
          </cell>
          <cell r="I150">
            <v>0</v>
          </cell>
          <cell r="J150">
            <v>153.9054487179487</v>
          </cell>
          <cell r="K150">
            <v>438.3402641442085</v>
          </cell>
        </row>
        <row r="151">
          <cell r="A151">
            <v>44045</v>
          </cell>
          <cell r="B151">
            <v>74.658385093167695</v>
          </cell>
          <cell r="C151">
            <v>0</v>
          </cell>
          <cell r="D151">
            <v>0</v>
          </cell>
          <cell r="F151">
            <v>56.989756722151085</v>
          </cell>
          <cell r="G151">
            <v>18.188220230473753</v>
          </cell>
          <cell r="H151">
            <v>8.4878361075544166</v>
          </cell>
          <cell r="I151">
            <v>0</v>
          </cell>
          <cell r="J151">
            <v>30.313700384122917</v>
          </cell>
          <cell r="K151">
            <v>131.64814181531878</v>
          </cell>
        </row>
        <row r="152">
          <cell r="A152">
            <v>44073</v>
          </cell>
          <cell r="B152">
            <v>113.85403726708074</v>
          </cell>
          <cell r="C152">
            <v>0</v>
          </cell>
          <cell r="D152">
            <v>0</v>
          </cell>
          <cell r="F152">
            <v>65.477592829705515</v>
          </cell>
          <cell r="G152">
            <v>65.477592829705515</v>
          </cell>
          <cell r="H152">
            <v>0</v>
          </cell>
          <cell r="I152">
            <v>0</v>
          </cell>
          <cell r="J152">
            <v>0</v>
          </cell>
          <cell r="K152">
            <v>179.33163009678626</v>
          </cell>
        </row>
        <row r="153">
          <cell r="A153">
            <v>44083</v>
          </cell>
          <cell r="B153">
            <v>1163</v>
          </cell>
          <cell r="C153">
            <v>54</v>
          </cell>
          <cell r="D153">
            <v>53</v>
          </cell>
          <cell r="F153">
            <v>2680</v>
          </cell>
          <cell r="G153">
            <v>914.32550043516108</v>
          </cell>
          <cell r="H153">
            <v>1109.0861618798956</v>
          </cell>
          <cell r="I153">
            <v>0</v>
          </cell>
          <cell r="J153">
            <v>656.58833768494333</v>
          </cell>
          <cell r="K153">
            <v>3950</v>
          </cell>
        </row>
        <row r="154">
          <cell r="A154">
            <v>44084</v>
          </cell>
          <cell r="B154">
            <v>432</v>
          </cell>
          <cell r="C154">
            <v>32</v>
          </cell>
          <cell r="D154">
            <v>4</v>
          </cell>
          <cell r="F154">
            <v>743.00000000000011</v>
          </cell>
          <cell r="G154">
            <v>429.578167115903</v>
          </cell>
          <cell r="H154">
            <v>239.32210242587601</v>
          </cell>
          <cell r="I154">
            <v>0</v>
          </cell>
          <cell r="J154">
            <v>74.099730458221032</v>
          </cell>
          <cell r="K154">
            <v>1211</v>
          </cell>
        </row>
        <row r="155">
          <cell r="A155">
            <v>44085</v>
          </cell>
          <cell r="B155">
            <v>342.50294464075381</v>
          </cell>
          <cell r="C155">
            <v>0</v>
          </cell>
          <cell r="D155">
            <v>0</v>
          </cell>
          <cell r="F155">
            <v>403.15092502434283</v>
          </cell>
          <cell r="G155">
            <v>271.40225671573404</v>
          </cell>
          <cell r="H155">
            <v>72.461767569734818</v>
          </cell>
          <cell r="I155">
            <v>0</v>
          </cell>
          <cell r="J155">
            <v>59.286900738873939</v>
          </cell>
          <cell r="K155">
            <v>745.65386966509664</v>
          </cell>
        </row>
        <row r="156">
          <cell r="A156">
            <v>45035</v>
          </cell>
          <cell r="B156">
            <v>1353</v>
          </cell>
          <cell r="C156">
            <v>26</v>
          </cell>
          <cell r="D156">
            <v>78</v>
          </cell>
          <cell r="F156">
            <v>3326</v>
          </cell>
          <cell r="G156">
            <v>1449.3310673011556</v>
          </cell>
          <cell r="H156">
            <v>1099.9993201903467</v>
          </cell>
          <cell r="I156">
            <v>0</v>
          </cell>
          <cell r="J156">
            <v>776.66961250849761</v>
          </cell>
          <cell r="K156">
            <v>4783</v>
          </cell>
        </row>
        <row r="157">
          <cell r="A157">
            <v>45041</v>
          </cell>
          <cell r="B157">
            <v>502</v>
          </cell>
          <cell r="C157">
            <v>0</v>
          </cell>
          <cell r="D157">
            <v>71</v>
          </cell>
          <cell r="F157">
            <v>889</v>
          </cell>
          <cell r="G157">
            <v>422.16866028708137</v>
          </cell>
          <cell r="H157">
            <v>179.7141148325359</v>
          </cell>
          <cell r="I157">
            <v>0</v>
          </cell>
          <cell r="J157">
            <v>287.11722488038282</v>
          </cell>
          <cell r="K157">
            <v>1462</v>
          </cell>
        </row>
        <row r="158">
          <cell r="A158">
            <v>45059</v>
          </cell>
          <cell r="B158">
            <v>506</v>
          </cell>
          <cell r="C158">
            <v>0</v>
          </cell>
          <cell r="D158">
            <v>0</v>
          </cell>
          <cell r="F158">
            <v>994.00000000000023</v>
          </cell>
          <cell r="G158">
            <v>510.68855932203394</v>
          </cell>
          <cell r="H158">
            <v>292.72457627118644</v>
          </cell>
          <cell r="I158">
            <v>0</v>
          </cell>
          <cell r="J158">
            <v>190.58686440677965</v>
          </cell>
          <cell r="K158">
            <v>1500.0000000000002</v>
          </cell>
        </row>
        <row r="159">
          <cell r="A159">
            <v>46003</v>
          </cell>
          <cell r="B159">
            <v>1348</v>
          </cell>
          <cell r="C159">
            <v>51</v>
          </cell>
          <cell r="D159">
            <v>0</v>
          </cell>
          <cell r="F159">
            <v>2820</v>
          </cell>
          <cell r="G159">
            <v>927.55482002482415</v>
          </cell>
          <cell r="H159">
            <v>989.39180802647911</v>
          </cell>
          <cell r="I159">
            <v>0</v>
          </cell>
          <cell r="J159">
            <v>903.05337194869685</v>
          </cell>
          <cell r="K159">
            <v>4219</v>
          </cell>
        </row>
        <row r="160">
          <cell r="A160">
            <v>46013</v>
          </cell>
          <cell r="B160">
            <v>386.87612612612611</v>
          </cell>
          <cell r="C160">
            <v>0</v>
          </cell>
          <cell r="D160">
            <v>0</v>
          </cell>
          <cell r="F160">
            <v>627.81383075523195</v>
          </cell>
          <cell r="G160">
            <v>217.62454217355727</v>
          </cell>
          <cell r="H160">
            <v>269.06307032367084</v>
          </cell>
          <cell r="I160">
            <v>0</v>
          </cell>
          <cell r="J160">
            <v>141.12621825800383</v>
          </cell>
          <cell r="K160">
            <v>1014.6899568813581</v>
          </cell>
        </row>
        <row r="161">
          <cell r="A161">
            <v>46014</v>
          </cell>
          <cell r="B161">
            <v>1254</v>
          </cell>
          <cell r="C161">
            <v>30</v>
          </cell>
          <cell r="D161">
            <v>8</v>
          </cell>
          <cell r="F161">
            <v>2365</v>
          </cell>
          <cell r="G161">
            <v>1055.7608695652175</v>
          </cell>
          <cell r="H161">
            <v>825</v>
          </cell>
          <cell r="I161">
            <v>0</v>
          </cell>
          <cell r="J161">
            <v>484.23913043478262</v>
          </cell>
          <cell r="K161">
            <v>3657</v>
          </cell>
        </row>
        <row r="162">
          <cell r="A162">
            <v>46021</v>
          </cell>
          <cell r="B162">
            <v>3364</v>
          </cell>
          <cell r="C162">
            <v>180</v>
          </cell>
          <cell r="D162">
            <v>294</v>
          </cell>
          <cell r="F162">
            <v>7548.9999999999991</v>
          </cell>
          <cell r="G162">
            <v>2802.1126905041024</v>
          </cell>
          <cell r="H162">
            <v>2468.0274032825318</v>
          </cell>
          <cell r="I162">
            <v>226.77974794841731</v>
          </cell>
          <cell r="J162">
            <v>2052.0801582649469</v>
          </cell>
          <cell r="K162">
            <v>11387</v>
          </cell>
        </row>
        <row r="163">
          <cell r="A163">
            <v>46024</v>
          </cell>
          <cell r="B163">
            <v>247.30590062111804</v>
          </cell>
          <cell r="C163">
            <v>0</v>
          </cell>
          <cell r="D163">
            <v>0</v>
          </cell>
          <cell r="F163">
            <v>227.91843517585204</v>
          </cell>
          <cell r="G163">
            <v>66.169868276860271</v>
          </cell>
          <cell r="H163">
            <v>84.550387242654793</v>
          </cell>
          <cell r="I163">
            <v>0</v>
          </cell>
          <cell r="J163">
            <v>77.198179656336976</v>
          </cell>
          <cell r="K163">
            <v>475.22433579697008</v>
          </cell>
        </row>
        <row r="164">
          <cell r="A164">
            <v>46025</v>
          </cell>
          <cell r="B164">
            <v>76.123873873873876</v>
          </cell>
          <cell r="C164">
            <v>0</v>
          </cell>
          <cell r="D164">
            <v>0</v>
          </cell>
          <cell r="F164">
            <v>248.18616924476794</v>
          </cell>
          <cell r="G164">
            <v>42.470360512473661</v>
          </cell>
          <cell r="H164">
            <v>35.834366682399654</v>
          </cell>
          <cell r="I164">
            <v>0</v>
          </cell>
          <cell r="J164">
            <v>169.88144204989464</v>
          </cell>
          <cell r="K164">
            <v>324.31004311864183</v>
          </cell>
        </row>
        <row r="165">
          <cell r="A165">
            <v>71004</v>
          </cell>
          <cell r="B165">
            <v>720</v>
          </cell>
          <cell r="C165">
            <v>0</v>
          </cell>
          <cell r="D165">
            <v>0</v>
          </cell>
          <cell r="F165">
            <v>1679.9999999999998</v>
          </cell>
          <cell r="G165">
            <v>380.90425531914894</v>
          </cell>
          <cell r="H165">
            <v>731.64893617021266</v>
          </cell>
          <cell r="I165">
            <v>0</v>
          </cell>
          <cell r="J165">
            <v>567.44680851063822</v>
          </cell>
          <cell r="K165">
            <v>2400</v>
          </cell>
        </row>
        <row r="166">
          <cell r="A166">
            <v>71011</v>
          </cell>
          <cell r="B166">
            <v>288</v>
          </cell>
          <cell r="C166">
            <v>0</v>
          </cell>
          <cell r="D166">
            <v>0</v>
          </cell>
          <cell r="F166">
            <v>564</v>
          </cell>
          <cell r="G166">
            <v>195.87434554973822</v>
          </cell>
          <cell r="H166">
            <v>226.38743455497382</v>
          </cell>
          <cell r="I166">
            <v>0</v>
          </cell>
          <cell r="J166">
            <v>141.73821989528795</v>
          </cell>
          <cell r="K166">
            <v>852</v>
          </cell>
        </row>
        <row r="167">
          <cell r="A167">
            <v>71016</v>
          </cell>
          <cell r="B167">
            <v>1728</v>
          </cell>
          <cell r="C167">
            <v>36</v>
          </cell>
          <cell r="D167">
            <v>296</v>
          </cell>
          <cell r="F167">
            <v>4048.9999999999995</v>
          </cell>
          <cell r="G167">
            <v>1496.4835534835534</v>
          </cell>
          <cell r="H167">
            <v>984.72183372183372</v>
          </cell>
          <cell r="I167">
            <v>357.60398860398857</v>
          </cell>
          <cell r="J167">
            <v>1210.190624190624</v>
          </cell>
          <cell r="K167">
            <v>6109</v>
          </cell>
        </row>
        <row r="168">
          <cell r="A168">
            <v>71022</v>
          </cell>
          <cell r="B168">
            <v>2676</v>
          </cell>
          <cell r="C168">
            <v>210</v>
          </cell>
          <cell r="D168">
            <v>522</v>
          </cell>
          <cell r="F168">
            <v>7760</v>
          </cell>
          <cell r="G168">
            <v>3042.8051796886366</v>
          </cell>
          <cell r="H168">
            <v>2158.7545467772443</v>
          </cell>
          <cell r="I168">
            <v>880.66346573548662</v>
          </cell>
          <cell r="J168">
            <v>1677.7768077986325</v>
          </cell>
          <cell r="K168">
            <v>11168</v>
          </cell>
        </row>
        <row r="169">
          <cell r="A169">
            <v>71024</v>
          </cell>
          <cell r="B169">
            <v>804.2121807465619</v>
          </cell>
          <cell r="C169">
            <v>0</v>
          </cell>
          <cell r="D169">
            <v>0</v>
          </cell>
          <cell r="F169">
            <v>1626.0712909441236</v>
          </cell>
          <cell r="G169">
            <v>613.32194767441865</v>
          </cell>
          <cell r="H169">
            <v>540.05420055338982</v>
          </cell>
          <cell r="I169">
            <v>0</v>
          </cell>
          <cell r="J169">
            <v>472.69514271631493</v>
          </cell>
          <cell r="K169">
            <v>2430.2834716906855</v>
          </cell>
        </row>
        <row r="170">
          <cell r="A170">
            <v>71034</v>
          </cell>
          <cell r="B170">
            <v>359</v>
          </cell>
          <cell r="C170">
            <v>75</v>
          </cell>
          <cell r="D170">
            <v>0</v>
          </cell>
          <cell r="F170">
            <v>651</v>
          </cell>
          <cell r="G170">
            <v>253.43357933579338</v>
          </cell>
          <cell r="H170">
            <v>199.38376383763838</v>
          </cell>
          <cell r="I170">
            <v>0</v>
          </cell>
          <cell r="J170">
            <v>198.18265682656826</v>
          </cell>
          <cell r="K170">
            <v>1085</v>
          </cell>
        </row>
        <row r="171">
          <cell r="A171">
            <v>71037</v>
          </cell>
          <cell r="B171">
            <v>179.7878192534381</v>
          </cell>
          <cell r="C171">
            <v>0</v>
          </cell>
          <cell r="D171">
            <v>0</v>
          </cell>
          <cell r="F171">
            <v>287.92870905587665</v>
          </cell>
          <cell r="G171">
            <v>192.34104046242771</v>
          </cell>
          <cell r="H171">
            <v>95.587668593448939</v>
          </cell>
          <cell r="I171">
            <v>0</v>
          </cell>
          <cell r="J171">
            <v>0</v>
          </cell>
          <cell r="K171">
            <v>467.71652830931475</v>
          </cell>
        </row>
        <row r="172">
          <cell r="A172">
            <v>71053</v>
          </cell>
          <cell r="B172">
            <v>1127</v>
          </cell>
          <cell r="C172">
            <v>132</v>
          </cell>
          <cell r="D172">
            <v>0</v>
          </cell>
          <cell r="F172">
            <v>2812</v>
          </cell>
          <cell r="G172">
            <v>991.73214285714289</v>
          </cell>
          <cell r="H172">
            <v>954.07142857142867</v>
          </cell>
          <cell r="I172">
            <v>0</v>
          </cell>
          <cell r="J172">
            <v>866.19642857142867</v>
          </cell>
          <cell r="K172">
            <v>4071</v>
          </cell>
        </row>
        <row r="173">
          <cell r="A173">
            <v>71057</v>
          </cell>
          <cell r="B173">
            <v>585</v>
          </cell>
          <cell r="C173">
            <v>0</v>
          </cell>
          <cell r="D173">
            <v>22</v>
          </cell>
          <cell r="F173">
            <v>1236</v>
          </cell>
          <cell r="G173">
            <v>432.86075949367086</v>
          </cell>
          <cell r="H173">
            <v>500.65822784810126</v>
          </cell>
          <cell r="I173">
            <v>0</v>
          </cell>
          <cell r="J173">
            <v>302.48101265822788</v>
          </cell>
          <cell r="K173">
            <v>1843</v>
          </cell>
        </row>
        <row r="174">
          <cell r="A174">
            <v>71066</v>
          </cell>
          <cell r="B174">
            <v>412</v>
          </cell>
          <cell r="C174">
            <v>0</v>
          </cell>
          <cell r="D174">
            <v>0</v>
          </cell>
          <cell r="F174">
            <v>812.99999999999989</v>
          </cell>
          <cell r="G174">
            <v>324.96017699115038</v>
          </cell>
          <cell r="H174">
            <v>334.5530973451327</v>
          </cell>
          <cell r="I174">
            <v>0</v>
          </cell>
          <cell r="J174">
            <v>153.48672566371681</v>
          </cell>
          <cell r="K174">
            <v>1225</v>
          </cell>
        </row>
        <row r="175">
          <cell r="A175">
            <v>71070</v>
          </cell>
          <cell r="B175">
            <v>780</v>
          </cell>
          <cell r="C175">
            <v>82</v>
          </cell>
          <cell r="D175">
            <v>0</v>
          </cell>
          <cell r="F175">
            <v>1350</v>
          </cell>
          <cell r="G175">
            <v>678.75</v>
          </cell>
          <cell r="H175">
            <v>433.75</v>
          </cell>
          <cell r="I175">
            <v>0</v>
          </cell>
          <cell r="J175">
            <v>237.5</v>
          </cell>
          <cell r="K175">
            <v>2212</v>
          </cell>
        </row>
        <row r="176">
          <cell r="A176">
            <v>72003</v>
          </cell>
          <cell r="B176">
            <v>174.67089947089949</v>
          </cell>
          <cell r="C176">
            <v>0</v>
          </cell>
          <cell r="D176">
            <v>0</v>
          </cell>
          <cell r="F176">
            <v>267.80445554861541</v>
          </cell>
          <cell r="G176">
            <v>0</v>
          </cell>
          <cell r="H176">
            <v>174.30376201655571</v>
          </cell>
          <cell r="I176">
            <v>0</v>
          </cell>
          <cell r="J176">
            <v>93.500693532059685</v>
          </cell>
          <cell r="K176">
            <v>442.47535501951489</v>
          </cell>
        </row>
        <row r="177">
          <cell r="A177">
            <v>72004</v>
          </cell>
          <cell r="B177">
            <v>703.3291005291004</v>
          </cell>
          <cell r="C177">
            <v>0</v>
          </cell>
          <cell r="D177">
            <v>32</v>
          </cell>
          <cell r="F177">
            <v>1680.1955444513849</v>
          </cell>
          <cell r="G177">
            <v>538.95237477947092</v>
          </cell>
          <cell r="H177">
            <v>629.92937821446708</v>
          </cell>
          <cell r="I177">
            <v>0</v>
          </cell>
          <cell r="J177">
            <v>511.31379145744677</v>
          </cell>
          <cell r="K177">
            <v>2415.5246449804854</v>
          </cell>
        </row>
        <row r="178">
          <cell r="A178">
            <v>72018</v>
          </cell>
          <cell r="B178">
            <v>280.41379310344831</v>
          </cell>
          <cell r="K178">
            <v>280.41379310344831</v>
          </cell>
        </row>
        <row r="179">
          <cell r="A179">
            <v>72020</v>
          </cell>
          <cell r="B179">
            <v>758</v>
          </cell>
          <cell r="C179">
            <v>114</v>
          </cell>
          <cell r="D179">
            <v>0</v>
          </cell>
          <cell r="E179"/>
          <cell r="F179">
            <v>1513</v>
          </cell>
          <cell r="G179">
            <v>508.90684253915913</v>
          </cell>
          <cell r="H179">
            <v>587.48804616652922</v>
          </cell>
          <cell r="I179">
            <v>0</v>
          </cell>
          <cell r="J179">
            <v>416.60511129431166</v>
          </cell>
          <cell r="K179">
            <v>2385</v>
          </cell>
        </row>
        <row r="180">
          <cell r="A180">
            <v>72021</v>
          </cell>
          <cell r="B180">
            <v>682.58620689655186</v>
          </cell>
          <cell r="C180"/>
          <cell r="D180"/>
          <cell r="E180"/>
          <cell r="F180">
            <v>2233</v>
          </cell>
          <cell r="G180">
            <v>533.95692307692309</v>
          </cell>
          <cell r="H180">
            <v>681.18769230769237</v>
          </cell>
          <cell r="I180">
            <v>0</v>
          </cell>
          <cell r="J180">
            <v>1017.8553846153847</v>
          </cell>
          <cell r="K180">
            <v>2915.5862068965516</v>
          </cell>
        </row>
        <row r="181">
          <cell r="A181">
            <v>72030</v>
          </cell>
          <cell r="B181">
            <v>354</v>
          </cell>
          <cell r="C181"/>
          <cell r="D181"/>
          <cell r="E181"/>
          <cell r="F181">
            <v>739</v>
          </cell>
          <cell r="G181">
            <v>374.39403973509934</v>
          </cell>
          <cell r="H181">
            <v>189.64403973509931</v>
          </cell>
          <cell r="I181">
            <v>0</v>
          </cell>
          <cell r="J181">
            <v>174.96192052980132</v>
          </cell>
          <cell r="K181">
            <v>1093</v>
          </cell>
        </row>
        <row r="182">
          <cell r="A182">
            <v>72037</v>
          </cell>
          <cell r="B182">
            <v>139.96911196911196</v>
          </cell>
          <cell r="C182">
            <v>0</v>
          </cell>
          <cell r="D182">
            <v>0</v>
          </cell>
          <cell r="F182">
            <v>205.93599999999998</v>
          </cell>
          <cell r="G182">
            <v>129.80799999999999</v>
          </cell>
          <cell r="H182">
            <v>76.128</v>
          </cell>
          <cell r="I182">
            <v>0</v>
          </cell>
          <cell r="J182">
            <v>0</v>
          </cell>
          <cell r="K182">
            <v>345.90511196911194</v>
          </cell>
        </row>
        <row r="183">
          <cell r="A183">
            <v>72038</v>
          </cell>
          <cell r="B183">
            <v>420</v>
          </cell>
          <cell r="C183">
            <v>0</v>
          </cell>
          <cell r="D183">
            <v>0</v>
          </cell>
          <cell r="F183">
            <v>702</v>
          </cell>
          <cell r="G183">
            <v>616.75714285714275</v>
          </cell>
          <cell r="H183">
            <v>85.242857142857147</v>
          </cell>
          <cell r="I183">
            <v>0</v>
          </cell>
          <cell r="J183">
            <v>0</v>
          </cell>
          <cell r="K183">
            <v>1122</v>
          </cell>
        </row>
        <row r="184">
          <cell r="A184">
            <v>72039</v>
          </cell>
          <cell r="B184">
            <v>536</v>
          </cell>
          <cell r="C184">
            <v>28</v>
          </cell>
          <cell r="D184">
            <v>0</v>
          </cell>
          <cell r="F184">
            <v>1071.0000000000002</v>
          </cell>
          <cell r="G184">
            <v>428.87128712871294</v>
          </cell>
          <cell r="H184">
            <v>408.84158415841597</v>
          </cell>
          <cell r="I184">
            <v>0</v>
          </cell>
          <cell r="J184">
            <v>233.28712871287135</v>
          </cell>
          <cell r="K184">
            <v>1635.0000000000002</v>
          </cell>
        </row>
        <row r="185">
          <cell r="A185">
            <v>72041</v>
          </cell>
          <cell r="B185">
            <v>524</v>
          </cell>
          <cell r="C185">
            <v>0</v>
          </cell>
          <cell r="D185">
            <v>0</v>
          </cell>
          <cell r="F185">
            <v>1030</v>
          </cell>
          <cell r="G185">
            <v>666.78386763185108</v>
          </cell>
          <cell r="H185">
            <v>273.74353671147884</v>
          </cell>
          <cell r="I185">
            <v>0</v>
          </cell>
          <cell r="J185">
            <v>89.472595656670123</v>
          </cell>
          <cell r="K185">
            <v>1554</v>
          </cell>
        </row>
        <row r="186">
          <cell r="A186">
            <v>72043</v>
          </cell>
          <cell r="B186">
            <v>867.03088803088792</v>
          </cell>
          <cell r="C186">
            <v>74</v>
          </cell>
          <cell r="D186">
            <v>12</v>
          </cell>
          <cell r="F186">
            <v>2103.0640000000003</v>
          </cell>
          <cell r="G186">
            <v>646.94806244260815</v>
          </cell>
          <cell r="H186">
            <v>702.95252157943071</v>
          </cell>
          <cell r="I186">
            <v>34.761388429752074</v>
          </cell>
          <cell r="J186">
            <v>718.40202754820962</v>
          </cell>
          <cell r="K186">
            <v>3056.0948880308883</v>
          </cell>
        </row>
        <row r="187">
          <cell r="A187">
            <v>73006</v>
          </cell>
          <cell r="B187">
            <v>1093.0664395229983</v>
          </cell>
          <cell r="C187">
            <v>0</v>
          </cell>
          <cell r="D187">
            <v>0</v>
          </cell>
          <cell r="F187">
            <v>1658.4231432885183</v>
          </cell>
          <cell r="G187">
            <v>904.3792158975217</v>
          </cell>
          <cell r="H187">
            <v>359.85769847231234</v>
          </cell>
          <cell r="I187">
            <v>0</v>
          </cell>
          <cell r="J187">
            <v>394.18622891868421</v>
          </cell>
          <cell r="K187">
            <v>2751.4895828115168</v>
          </cell>
        </row>
        <row r="188">
          <cell r="A188">
            <v>73009</v>
          </cell>
          <cell r="B188">
            <v>287.16513761467888</v>
          </cell>
          <cell r="C188">
            <v>0</v>
          </cell>
          <cell r="D188">
            <v>0</v>
          </cell>
          <cell r="F188">
            <v>424.05657773689052</v>
          </cell>
          <cell r="G188">
            <v>291.86936522539099</v>
          </cell>
          <cell r="H188">
            <v>132.18721251149955</v>
          </cell>
          <cell r="I188">
            <v>0</v>
          </cell>
          <cell r="J188">
            <v>0</v>
          </cell>
          <cell r="K188">
            <v>711.2217153515694</v>
          </cell>
        </row>
        <row r="189">
          <cell r="A189">
            <v>73032</v>
          </cell>
          <cell r="B189">
            <v>0</v>
          </cell>
          <cell r="C189">
            <v>0</v>
          </cell>
          <cell r="D189">
            <v>0</v>
          </cell>
          <cell r="F189">
            <v>591.03483356100378</v>
          </cell>
          <cell r="G189">
            <v>0</v>
          </cell>
          <cell r="H189">
            <v>384.94252686838922</v>
          </cell>
          <cell r="I189">
            <v>0</v>
          </cell>
          <cell r="J189">
            <v>206.09230669261456</v>
          </cell>
          <cell r="K189">
            <v>591.03483356100378</v>
          </cell>
        </row>
        <row r="190">
          <cell r="A190">
            <v>73042</v>
          </cell>
          <cell r="B190">
            <v>410</v>
          </cell>
          <cell r="C190">
            <v>0</v>
          </cell>
          <cell r="D190">
            <v>0</v>
          </cell>
          <cell r="F190">
            <v>927</v>
          </cell>
          <cell r="G190">
            <v>355.26737967914437</v>
          </cell>
          <cell r="H190">
            <v>232.98930481283423</v>
          </cell>
          <cell r="I190">
            <v>0</v>
          </cell>
          <cell r="J190">
            <v>338.7433155080214</v>
          </cell>
          <cell r="K190">
            <v>1337</v>
          </cell>
        </row>
        <row r="191">
          <cell r="A191">
            <v>73083</v>
          </cell>
          <cell r="B191">
            <v>955.83486238532112</v>
          </cell>
          <cell r="C191">
            <v>0</v>
          </cell>
          <cell r="D191">
            <v>0</v>
          </cell>
          <cell r="F191">
            <v>2022.9434222631094</v>
          </cell>
          <cell r="G191">
            <v>549.49380845951271</v>
          </cell>
          <cell r="H191">
            <v>757.41038463338225</v>
          </cell>
          <cell r="I191">
            <v>0</v>
          </cell>
          <cell r="J191">
            <v>716.03922917021441</v>
          </cell>
          <cell r="K191">
            <v>2978.7782846484306</v>
          </cell>
        </row>
        <row r="192">
          <cell r="A192">
            <v>73107</v>
          </cell>
          <cell r="B192">
            <v>913</v>
          </cell>
          <cell r="C192">
            <v>85</v>
          </cell>
          <cell r="D192">
            <v>17</v>
          </cell>
          <cell r="F192">
            <v>2052</v>
          </cell>
          <cell r="G192">
            <v>376.01446654611209</v>
          </cell>
          <cell r="H192">
            <v>810.16274864376135</v>
          </cell>
          <cell r="I192">
            <v>0</v>
          </cell>
          <cell r="J192">
            <v>865.82278481012656</v>
          </cell>
          <cell r="K192">
            <v>3067</v>
          </cell>
        </row>
        <row r="193">
          <cell r="A193">
            <v>73109</v>
          </cell>
          <cell r="B193">
            <v>134.93356047700172</v>
          </cell>
          <cell r="C193">
            <v>0</v>
          </cell>
          <cell r="D193">
            <v>0</v>
          </cell>
          <cell r="F193">
            <v>219.54202315047814</v>
          </cell>
          <cell r="G193">
            <v>172.0734776044288</v>
          </cell>
          <cell r="H193">
            <v>47.46854554604932</v>
          </cell>
          <cell r="I193">
            <v>0</v>
          </cell>
          <cell r="J193">
            <v>0</v>
          </cell>
          <cell r="K193">
            <v>354.47558362747986</v>
          </cell>
        </row>
      </sheetData>
      <sheetData sheetId="9">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45.729522184300343</v>
          </cell>
          <cell r="C2">
            <v>0</v>
          </cell>
          <cell r="D2">
            <v>0</v>
          </cell>
          <cell r="F2">
            <v>0</v>
          </cell>
          <cell r="G2">
            <v>0</v>
          </cell>
          <cell r="H2">
            <v>0</v>
          </cell>
          <cell r="I2">
            <v>0</v>
          </cell>
          <cell r="J2">
            <v>0</v>
          </cell>
          <cell r="K2">
            <v>45.729522184300343</v>
          </cell>
        </row>
        <row r="3">
          <cell r="A3">
            <v>11002</v>
          </cell>
          <cell r="B3">
            <v>12103</v>
          </cell>
          <cell r="C3">
            <v>1396</v>
          </cell>
          <cell r="D3">
            <v>417</v>
          </cell>
          <cell r="F3">
            <v>26679</v>
          </cell>
          <cell r="G3">
            <v>9966.2862446879899</v>
          </cell>
          <cell r="H3">
            <v>7094.9074032654898</v>
          </cell>
          <cell r="I3">
            <v>1669.6005815253855</v>
          </cell>
          <cell r="J3">
            <v>7948.2057705211355</v>
          </cell>
          <cell r="K3">
            <v>40595</v>
          </cell>
        </row>
        <row r="4">
          <cell r="A4">
            <v>11004</v>
          </cell>
          <cell r="B4">
            <v>439.28944099378879</v>
          </cell>
          <cell r="C4">
            <v>0</v>
          </cell>
          <cell r="D4">
            <v>0</v>
          </cell>
          <cell r="F4">
            <v>760.86694590499951</v>
          </cell>
          <cell r="G4">
            <v>760.86694590499951</v>
          </cell>
          <cell r="H4">
            <v>0</v>
          </cell>
          <cell r="I4">
            <v>0</v>
          </cell>
          <cell r="J4">
            <v>0</v>
          </cell>
          <cell r="K4">
            <v>1200.1563868987882</v>
          </cell>
        </row>
        <row r="5">
          <cell r="A5">
            <v>11005</v>
          </cell>
          <cell r="B5">
            <v>1022.4444444444443</v>
          </cell>
          <cell r="C5">
            <v>0</v>
          </cell>
          <cell r="D5">
            <v>0</v>
          </cell>
          <cell r="F5">
            <v>2283.6285815882561</v>
          </cell>
          <cell r="G5">
            <v>718.85978174580384</v>
          </cell>
          <cell r="H5">
            <v>1000.105527172032</v>
          </cell>
          <cell r="I5">
            <v>0</v>
          </cell>
          <cell r="J5">
            <v>564.66327267041981</v>
          </cell>
          <cell r="K5">
            <v>3306.0730260327005</v>
          </cell>
        </row>
        <row r="6">
          <cell r="A6">
            <v>11007</v>
          </cell>
          <cell r="B6">
            <v>396.71055900621121</v>
          </cell>
          <cell r="C6">
            <v>0</v>
          </cell>
          <cell r="D6">
            <v>0</v>
          </cell>
          <cell r="F6">
            <v>503.13305409500038</v>
          </cell>
          <cell r="G6">
            <v>104.13429224188461</v>
          </cell>
          <cell r="H6">
            <v>252.11460226982587</v>
          </cell>
          <cell r="I6">
            <v>0</v>
          </cell>
          <cell r="J6">
            <v>146.88415958328983</v>
          </cell>
          <cell r="K6">
            <v>899.84361310121153</v>
          </cell>
        </row>
        <row r="7">
          <cell r="A7">
            <v>11008</v>
          </cell>
          <cell r="B7">
            <v>1459</v>
          </cell>
          <cell r="C7">
            <v>0</v>
          </cell>
          <cell r="D7">
            <v>0</v>
          </cell>
          <cell r="F7">
            <v>2940</v>
          </cell>
          <cell r="G7">
            <v>1716.4497041420118</v>
          </cell>
          <cell r="H7">
            <v>719.05325443786978</v>
          </cell>
          <cell r="I7">
            <v>0</v>
          </cell>
          <cell r="J7">
            <v>504.49704142011831</v>
          </cell>
          <cell r="K7">
            <v>4399</v>
          </cell>
        </row>
        <row r="8">
          <cell r="A8">
            <v>11013</v>
          </cell>
          <cell r="B8">
            <v>537.27382388419778</v>
          </cell>
          <cell r="C8">
            <v>0</v>
          </cell>
          <cell r="D8">
            <v>10</v>
          </cell>
          <cell r="F8">
            <v>625.16495105050353</v>
          </cell>
          <cell r="G8">
            <v>323.00189137609357</v>
          </cell>
          <cell r="H8">
            <v>121.12570926603509</v>
          </cell>
          <cell r="I8">
            <v>0</v>
          </cell>
          <cell r="J8">
            <v>181.037350408375</v>
          </cell>
          <cell r="K8">
            <v>1172.4387749347013</v>
          </cell>
        </row>
        <row r="9">
          <cell r="A9">
            <v>11016</v>
          </cell>
          <cell r="B9">
            <v>434</v>
          </cell>
          <cell r="C9">
            <v>0</v>
          </cell>
          <cell r="D9">
            <v>0</v>
          </cell>
          <cell r="F9">
            <v>715</v>
          </cell>
          <cell r="G9">
            <v>487.18620689655171</v>
          </cell>
          <cell r="H9">
            <v>104.53793103448277</v>
          </cell>
          <cell r="I9">
            <v>0</v>
          </cell>
          <cell r="J9">
            <v>123.27586206896552</v>
          </cell>
          <cell r="K9">
            <v>1149</v>
          </cell>
        </row>
        <row r="10">
          <cell r="A10">
            <v>11021</v>
          </cell>
          <cell r="B10">
            <v>312.72617611580216</v>
          </cell>
          <cell r="C10">
            <v>0</v>
          </cell>
          <cell r="D10">
            <v>0</v>
          </cell>
          <cell r="F10">
            <v>484.83504894949635</v>
          </cell>
          <cell r="G10">
            <v>484.83504894949635</v>
          </cell>
          <cell r="H10">
            <v>0</v>
          </cell>
          <cell r="I10">
            <v>0</v>
          </cell>
          <cell r="J10">
            <v>0</v>
          </cell>
          <cell r="K10">
            <v>797.56122506529846</v>
          </cell>
        </row>
        <row r="11">
          <cell r="A11">
            <v>11022</v>
          </cell>
          <cell r="B11">
            <v>590.25225225225211</v>
          </cell>
          <cell r="C11">
            <v>0</v>
          </cell>
          <cell r="D11">
            <v>0</v>
          </cell>
          <cell r="F11">
            <v>1290.3138642333356</v>
          </cell>
          <cell r="G11">
            <v>429.30960362661813</v>
          </cell>
          <cell r="H11">
            <v>473.43309066602052</v>
          </cell>
          <cell r="I11">
            <v>0</v>
          </cell>
          <cell r="J11">
            <v>387.5711699406969</v>
          </cell>
          <cell r="K11">
            <v>1880.5661164855878</v>
          </cell>
        </row>
        <row r="12">
          <cell r="A12">
            <v>11023</v>
          </cell>
          <cell r="B12">
            <v>630</v>
          </cell>
          <cell r="C12">
            <v>129</v>
          </cell>
          <cell r="D12">
            <v>0</v>
          </cell>
          <cell r="F12">
            <v>1090</v>
          </cell>
          <cell r="G12">
            <v>488.4371184371185</v>
          </cell>
          <cell r="H12">
            <v>303.44322344322347</v>
          </cell>
          <cell r="I12">
            <v>0</v>
          </cell>
          <cell r="J12">
            <v>298.11965811965814</v>
          </cell>
          <cell r="K12">
            <v>1849</v>
          </cell>
        </row>
        <row r="13">
          <cell r="A13">
            <v>11024</v>
          </cell>
          <cell r="B13">
            <v>1145.2704778156997</v>
          </cell>
          <cell r="C13">
            <v>0</v>
          </cell>
          <cell r="D13">
            <v>0</v>
          </cell>
          <cell r="F13">
            <v>2408</v>
          </cell>
          <cell r="G13">
            <v>1296.358595194085</v>
          </cell>
          <cell r="H13">
            <v>845.69316081330874</v>
          </cell>
          <cell r="I13">
            <v>0</v>
          </cell>
          <cell r="J13">
            <v>265.94824399260625</v>
          </cell>
          <cell r="K13">
            <v>3553.2704778156995</v>
          </cell>
        </row>
        <row r="14">
          <cell r="A14">
            <v>11029</v>
          </cell>
          <cell r="B14">
            <v>476</v>
          </cell>
          <cell r="C14">
            <v>0</v>
          </cell>
          <cell r="D14">
            <v>0</v>
          </cell>
          <cell r="F14">
            <v>1501</v>
          </cell>
          <cell r="G14">
            <v>876.51263001485893</v>
          </cell>
          <cell r="H14">
            <v>341.23774145616636</v>
          </cell>
          <cell r="I14">
            <v>0</v>
          </cell>
          <cell r="J14">
            <v>283.24962852897465</v>
          </cell>
          <cell r="K14">
            <v>1977</v>
          </cell>
        </row>
        <row r="15">
          <cell r="A15">
            <v>11030</v>
          </cell>
          <cell r="B15">
            <v>47.555555555555557</v>
          </cell>
          <cell r="C15">
            <v>0</v>
          </cell>
          <cell r="D15">
            <v>8</v>
          </cell>
          <cell r="F15">
            <v>253.37141841174446</v>
          </cell>
          <cell r="G15">
            <v>0</v>
          </cell>
          <cell r="H15">
            <v>37.576269679707856</v>
          </cell>
          <cell r="I15">
            <v>0</v>
          </cell>
          <cell r="J15">
            <v>215.79514873203655</v>
          </cell>
          <cell r="K15">
            <v>308.9269739673</v>
          </cell>
        </row>
        <row r="16">
          <cell r="A16">
            <v>11039</v>
          </cell>
          <cell r="B16">
            <v>301.70568561872915</v>
          </cell>
          <cell r="C16">
            <v>0</v>
          </cell>
          <cell r="D16">
            <v>0</v>
          </cell>
          <cell r="F16">
            <v>632.43735166921579</v>
          </cell>
          <cell r="G16">
            <v>246.75424540536616</v>
          </cell>
          <cell r="H16">
            <v>263.34276610488655</v>
          </cell>
          <cell r="I16">
            <v>0</v>
          </cell>
          <cell r="J16">
            <v>122.34034015896306</v>
          </cell>
          <cell r="K16">
            <v>934.14303728794494</v>
          </cell>
        </row>
        <row r="17">
          <cell r="A17">
            <v>11040</v>
          </cell>
          <cell r="B17">
            <v>1050</v>
          </cell>
          <cell r="C17">
            <v>0</v>
          </cell>
          <cell r="D17">
            <v>7</v>
          </cell>
          <cell r="F17">
            <v>2226</v>
          </cell>
          <cell r="G17">
            <v>843.16327652556356</v>
          </cell>
          <cell r="H17">
            <v>735.47333699835065</v>
          </cell>
          <cell r="I17">
            <v>0</v>
          </cell>
          <cell r="J17">
            <v>647.36338647608579</v>
          </cell>
          <cell r="K17">
            <v>3283</v>
          </cell>
        </row>
        <row r="18">
          <cell r="A18">
            <v>11044</v>
          </cell>
          <cell r="B18">
            <v>450</v>
          </cell>
          <cell r="C18">
            <v>0</v>
          </cell>
          <cell r="D18">
            <v>8</v>
          </cell>
          <cell r="F18">
            <v>1027</v>
          </cell>
          <cell r="G18">
            <v>0</v>
          </cell>
          <cell r="H18">
            <v>515.55811623246495</v>
          </cell>
          <cell r="I18">
            <v>0</v>
          </cell>
          <cell r="J18">
            <v>511.44188376753505</v>
          </cell>
          <cell r="K18">
            <v>1485</v>
          </cell>
        </row>
        <row r="19">
          <cell r="A19">
            <v>11050</v>
          </cell>
          <cell r="B19">
            <v>318.29431438127091</v>
          </cell>
          <cell r="C19">
            <v>0</v>
          </cell>
          <cell r="D19">
            <v>0</v>
          </cell>
          <cell r="F19">
            <v>495.56264833078444</v>
          </cell>
          <cell r="G19">
            <v>364.17129898212124</v>
          </cell>
          <cell r="H19">
            <v>131.39134934866308</v>
          </cell>
          <cell r="I19">
            <v>0</v>
          </cell>
          <cell r="J19">
            <v>0</v>
          </cell>
          <cell r="K19">
            <v>813.85696271205529</v>
          </cell>
        </row>
        <row r="20">
          <cell r="A20">
            <v>11053</v>
          </cell>
          <cell r="B20">
            <v>208.74774774774775</v>
          </cell>
          <cell r="C20">
            <v>0</v>
          </cell>
          <cell r="D20">
            <v>0</v>
          </cell>
          <cell r="F20">
            <v>573.68613576666462</v>
          </cell>
          <cell r="G20">
            <v>0</v>
          </cell>
          <cell r="H20">
            <v>442.7619139112017</v>
          </cell>
          <cell r="I20">
            <v>0</v>
          </cell>
          <cell r="J20">
            <v>130.92422185546289</v>
          </cell>
          <cell r="K20">
            <v>782.4338835144124</v>
          </cell>
        </row>
        <row r="21">
          <cell r="A21">
            <v>11054</v>
          </cell>
          <cell r="B21">
            <v>210.72372372372374</v>
          </cell>
          <cell r="C21">
            <v>0</v>
          </cell>
          <cell r="D21">
            <v>0</v>
          </cell>
          <cell r="F21">
            <v>411.49579362336067</v>
          </cell>
          <cell r="G21">
            <v>0</v>
          </cell>
          <cell r="H21">
            <v>230.51852812316031</v>
          </cell>
          <cell r="I21">
            <v>0</v>
          </cell>
          <cell r="J21">
            <v>180.97726550020039</v>
          </cell>
          <cell r="K21">
            <v>622.21951734708443</v>
          </cell>
        </row>
        <row r="22">
          <cell r="A22">
            <v>11057</v>
          </cell>
          <cell r="B22">
            <v>1282.2762762762763</v>
          </cell>
          <cell r="C22">
            <v>0</v>
          </cell>
          <cell r="D22">
            <v>0</v>
          </cell>
          <cell r="F22">
            <v>2621.5042063766396</v>
          </cell>
          <cell r="G22">
            <v>1266.2855707748381</v>
          </cell>
          <cell r="H22">
            <v>848.9065278937461</v>
          </cell>
          <cell r="I22">
            <v>140.473818306227</v>
          </cell>
          <cell r="J22">
            <v>365.83828940182855</v>
          </cell>
          <cell r="K22">
            <v>3903.7804826529159</v>
          </cell>
        </row>
        <row r="23">
          <cell r="A23">
            <v>12002</v>
          </cell>
          <cell r="B23">
            <v>381</v>
          </cell>
          <cell r="C23">
            <v>0</v>
          </cell>
          <cell r="D23">
            <v>0</v>
          </cell>
          <cell r="F23">
            <v>611</v>
          </cell>
          <cell r="G23">
            <v>392.71762870514823</v>
          </cell>
          <cell r="H23">
            <v>149.65210608424337</v>
          </cell>
          <cell r="I23">
            <v>0</v>
          </cell>
          <cell r="J23">
            <v>68.630265210608428</v>
          </cell>
          <cell r="K23">
            <v>992</v>
          </cell>
        </row>
        <row r="24">
          <cell r="A24">
            <v>12007</v>
          </cell>
          <cell r="B24">
            <v>486</v>
          </cell>
          <cell r="C24">
            <v>0</v>
          </cell>
          <cell r="D24">
            <v>0</v>
          </cell>
          <cell r="F24">
            <v>735.00000000000011</v>
          </cell>
          <cell r="G24">
            <v>345.60233160621766</v>
          </cell>
          <cell r="H24">
            <v>268.48445595854918</v>
          </cell>
          <cell r="I24">
            <v>0</v>
          </cell>
          <cell r="J24">
            <v>120.91321243523316</v>
          </cell>
          <cell r="K24">
            <v>1221</v>
          </cell>
        </row>
        <row r="25">
          <cell r="A25">
            <v>12009</v>
          </cell>
          <cell r="B25">
            <v>441</v>
          </cell>
          <cell r="C25">
            <v>0</v>
          </cell>
          <cell r="D25">
            <v>180</v>
          </cell>
          <cell r="F25">
            <v>981</v>
          </cell>
          <cell r="G25">
            <v>257.52614015572863</v>
          </cell>
          <cell r="H25">
            <v>416.84315906562847</v>
          </cell>
          <cell r="I25">
            <v>0</v>
          </cell>
          <cell r="J25">
            <v>306.63070077864296</v>
          </cell>
          <cell r="K25">
            <v>1602</v>
          </cell>
        </row>
        <row r="26">
          <cell r="A26">
            <v>12014</v>
          </cell>
          <cell r="B26">
            <v>857</v>
          </cell>
          <cell r="C26">
            <v>0</v>
          </cell>
          <cell r="D26">
            <v>0</v>
          </cell>
          <cell r="F26">
            <v>1952</v>
          </cell>
          <cell r="G26">
            <v>627.42857142857144</v>
          </cell>
          <cell r="H26">
            <v>701.08894878706201</v>
          </cell>
          <cell r="I26">
            <v>0</v>
          </cell>
          <cell r="J26">
            <v>623.48247978436666</v>
          </cell>
          <cell r="K26">
            <v>2809</v>
          </cell>
        </row>
        <row r="27">
          <cell r="A27">
            <v>12021</v>
          </cell>
          <cell r="B27">
            <v>1478</v>
          </cell>
          <cell r="C27">
            <v>190</v>
          </cell>
          <cell r="D27">
            <v>196</v>
          </cell>
          <cell r="F27">
            <v>3651</v>
          </cell>
          <cell r="G27">
            <v>1473.5829253365969</v>
          </cell>
          <cell r="H27">
            <v>1212.1588127294981</v>
          </cell>
          <cell r="I27">
            <v>0</v>
          </cell>
          <cell r="J27">
            <v>965.25826193390424</v>
          </cell>
          <cell r="K27">
            <v>5515</v>
          </cell>
        </row>
        <row r="28">
          <cell r="A28">
            <v>12025</v>
          </cell>
          <cell r="B28">
            <v>3170</v>
          </cell>
          <cell r="C28">
            <v>145</v>
          </cell>
          <cell r="D28">
            <v>121</v>
          </cell>
          <cell r="E28"/>
          <cell r="F28">
            <v>7498</v>
          </cell>
          <cell r="G28">
            <v>3037.9523884103369</v>
          </cell>
          <cell r="H28">
            <v>2413.2169146436963</v>
          </cell>
          <cell r="I28">
            <v>177.32153484729835</v>
          </cell>
          <cell r="J28">
            <v>1869.5091620986686</v>
          </cell>
          <cell r="K28">
            <v>10934</v>
          </cell>
        </row>
        <row r="29">
          <cell r="A29">
            <v>12026</v>
          </cell>
          <cell r="B29">
            <v>425</v>
          </cell>
          <cell r="C29">
            <v>0</v>
          </cell>
          <cell r="D29">
            <v>0</v>
          </cell>
          <cell r="F29">
            <v>739</v>
          </cell>
          <cell r="G29">
            <v>160.19462025316454</v>
          </cell>
          <cell r="H29">
            <v>349.62183544303798</v>
          </cell>
          <cell r="I29">
            <v>0</v>
          </cell>
          <cell r="J29">
            <v>229.18354430379745</v>
          </cell>
          <cell r="K29">
            <v>1164</v>
          </cell>
        </row>
        <row r="30">
          <cell r="A30">
            <v>12035</v>
          </cell>
          <cell r="B30">
            <v>1010</v>
          </cell>
          <cell r="C30">
            <v>0</v>
          </cell>
          <cell r="D30">
            <v>0</v>
          </cell>
          <cell r="F30">
            <v>1792</v>
          </cell>
          <cell r="G30">
            <v>1162.9568679495687</v>
          </cell>
          <cell r="H30">
            <v>500.61844724618442</v>
          </cell>
          <cell r="I30">
            <v>0</v>
          </cell>
          <cell r="J30">
            <v>128.42468480424685</v>
          </cell>
          <cell r="K30">
            <v>2802</v>
          </cell>
        </row>
        <row r="31">
          <cell r="A31">
            <v>12040</v>
          </cell>
          <cell r="B31">
            <v>249.77825618945104</v>
          </cell>
          <cell r="C31">
            <v>0</v>
          </cell>
          <cell r="D31">
            <v>0</v>
          </cell>
          <cell r="F31">
            <v>611.58644455872457</v>
          </cell>
          <cell r="G31">
            <v>159.60260285633385</v>
          </cell>
          <cell r="H31">
            <v>143.50822273636743</v>
          </cell>
          <cell r="I31">
            <v>0</v>
          </cell>
          <cell r="J31">
            <v>308.47561896602343</v>
          </cell>
          <cell r="K31">
            <v>861.36470074817566</v>
          </cell>
        </row>
        <row r="32">
          <cell r="A32">
            <v>12041</v>
          </cell>
          <cell r="B32">
            <v>701.22174381054901</v>
          </cell>
          <cell r="C32">
            <v>0</v>
          </cell>
          <cell r="D32">
            <v>0</v>
          </cell>
          <cell r="F32">
            <v>1321.4135554412753</v>
          </cell>
          <cell r="G32">
            <v>814.3127189369078</v>
          </cell>
          <cell r="H32">
            <v>307.21188243254016</v>
          </cell>
          <cell r="I32">
            <v>0</v>
          </cell>
          <cell r="J32">
            <v>199.88895407182744</v>
          </cell>
          <cell r="K32">
            <v>2022.6352992518243</v>
          </cell>
        </row>
        <row r="33">
          <cell r="A33">
            <v>13001</v>
          </cell>
          <cell r="B33">
            <v>417</v>
          </cell>
          <cell r="C33">
            <v>0</v>
          </cell>
          <cell r="D33">
            <v>0</v>
          </cell>
          <cell r="F33">
            <v>777</v>
          </cell>
          <cell r="G33">
            <v>217.12574850299401</v>
          </cell>
          <cell r="H33">
            <v>384.62275449101793</v>
          </cell>
          <cell r="I33">
            <v>0</v>
          </cell>
          <cell r="J33">
            <v>175.251497005988</v>
          </cell>
          <cell r="K33">
            <v>1194</v>
          </cell>
        </row>
        <row r="34">
          <cell r="A34">
            <v>13008</v>
          </cell>
          <cell r="B34">
            <v>1392</v>
          </cell>
          <cell r="C34">
            <v>72</v>
          </cell>
          <cell r="D34">
            <v>10</v>
          </cell>
          <cell r="F34">
            <v>4015</v>
          </cell>
          <cell r="G34">
            <v>1156.9873532068655</v>
          </cell>
          <cell r="H34">
            <v>1216.2270400481782</v>
          </cell>
          <cell r="I34">
            <v>0</v>
          </cell>
          <cell r="J34">
            <v>1641.7856067449563</v>
          </cell>
          <cell r="K34">
            <v>5489</v>
          </cell>
        </row>
        <row r="35">
          <cell r="A35">
            <v>13011</v>
          </cell>
          <cell r="B35">
            <v>1068.2699530516431</v>
          </cell>
          <cell r="C35">
            <v>40</v>
          </cell>
          <cell r="D35">
            <v>0</v>
          </cell>
          <cell r="F35">
            <v>2489.3911960325518</v>
          </cell>
          <cell r="G35">
            <v>706.69530290301384</v>
          </cell>
          <cell r="H35">
            <v>907.30558243677251</v>
          </cell>
          <cell r="I35">
            <v>52.432232150868778</v>
          </cell>
          <cell r="J35">
            <v>822.95807854189673</v>
          </cell>
          <cell r="K35">
            <v>3597.6611490841951</v>
          </cell>
        </row>
        <row r="36">
          <cell r="A36">
            <v>13014</v>
          </cell>
          <cell r="B36">
            <v>1377</v>
          </cell>
          <cell r="C36">
            <v>0</v>
          </cell>
          <cell r="D36">
            <v>0</v>
          </cell>
          <cell r="F36">
            <v>2751</v>
          </cell>
          <cell r="G36">
            <v>984.8860164512339</v>
          </cell>
          <cell r="H36">
            <v>928.85311398354884</v>
          </cell>
          <cell r="I36">
            <v>0</v>
          </cell>
          <cell r="J36">
            <v>837.26086956521749</v>
          </cell>
          <cell r="K36">
            <v>4128</v>
          </cell>
        </row>
        <row r="37">
          <cell r="A37">
            <v>13017</v>
          </cell>
          <cell r="B37">
            <v>230.73004694835683</v>
          </cell>
          <cell r="C37">
            <v>0</v>
          </cell>
          <cell r="D37">
            <v>0</v>
          </cell>
          <cell r="F37">
            <v>235.60880396744818</v>
          </cell>
          <cell r="G37">
            <v>168.12861253987805</v>
          </cell>
          <cell r="H37">
            <v>67.480191427570105</v>
          </cell>
          <cell r="I37">
            <v>0</v>
          </cell>
          <cell r="J37">
            <v>0</v>
          </cell>
          <cell r="K37">
            <v>466.33885091580498</v>
          </cell>
        </row>
        <row r="38">
          <cell r="A38">
            <v>13025</v>
          </cell>
          <cell r="B38">
            <v>1509</v>
          </cell>
          <cell r="C38">
            <v>0</v>
          </cell>
          <cell r="D38">
            <v>27</v>
          </cell>
          <cell r="F38">
            <v>3365</v>
          </cell>
          <cell r="G38">
            <v>1249.1370888961251</v>
          </cell>
          <cell r="H38">
            <v>1308.3067404754152</v>
          </cell>
          <cell r="I38">
            <v>0</v>
          </cell>
          <cell r="J38">
            <v>807.55617062845988</v>
          </cell>
          <cell r="K38">
            <v>4901</v>
          </cell>
        </row>
        <row r="39">
          <cell r="A39">
            <v>13040</v>
          </cell>
          <cell r="B39">
            <v>2416</v>
          </cell>
          <cell r="C39">
            <v>224</v>
          </cell>
          <cell r="D39">
            <v>576</v>
          </cell>
          <cell r="F39">
            <v>5562.0000000000009</v>
          </cell>
          <cell r="G39">
            <v>2047.8645066273934</v>
          </cell>
          <cell r="H39">
            <v>1795.0995160950977</v>
          </cell>
          <cell r="I39">
            <v>337.01998737639389</v>
          </cell>
          <cell r="J39">
            <v>1382.0159899011153</v>
          </cell>
          <cell r="K39">
            <v>8778</v>
          </cell>
        </row>
        <row r="40">
          <cell r="A40">
            <v>13044</v>
          </cell>
          <cell r="B40">
            <v>520</v>
          </cell>
          <cell r="C40">
            <v>0</v>
          </cell>
          <cell r="D40">
            <v>0</v>
          </cell>
          <cell r="F40">
            <v>964.00000000000023</v>
          </cell>
          <cell r="G40">
            <v>514.48839779005527</v>
          </cell>
          <cell r="H40">
            <v>336.60110497237571</v>
          </cell>
          <cell r="I40">
            <v>0</v>
          </cell>
          <cell r="J40">
            <v>112.91049723756906</v>
          </cell>
          <cell r="K40">
            <v>1484.0000000000002</v>
          </cell>
        </row>
        <row r="41">
          <cell r="A41">
            <v>13049</v>
          </cell>
          <cell r="B41">
            <v>769</v>
          </cell>
          <cell r="C41">
            <v>0</v>
          </cell>
          <cell r="D41">
            <v>10</v>
          </cell>
          <cell r="F41">
            <v>1621</v>
          </cell>
          <cell r="G41">
            <v>549.5109695682944</v>
          </cell>
          <cell r="H41">
            <v>741.09412597310677</v>
          </cell>
          <cell r="I41">
            <v>0</v>
          </cell>
          <cell r="J41">
            <v>330.39490445859877</v>
          </cell>
          <cell r="K41">
            <v>2400</v>
          </cell>
        </row>
        <row r="42">
          <cell r="A42">
            <v>21001</v>
          </cell>
          <cell r="B42">
            <v>1273.7729771755428</v>
          </cell>
          <cell r="C42">
            <v>135.37168878769367</v>
          </cell>
          <cell r="D42">
            <v>69.284722607874727</v>
          </cell>
          <cell r="F42">
            <v>2043.3663575276289</v>
          </cell>
          <cell r="G42">
            <v>922.13456134580179</v>
          </cell>
          <cell r="H42">
            <v>368.06791440081003</v>
          </cell>
          <cell r="I42">
            <v>74.66146306350953</v>
          </cell>
          <cell r="J42">
            <v>678.50241871750745</v>
          </cell>
          <cell r="K42">
            <v>3521.79574609874</v>
          </cell>
        </row>
        <row r="43">
          <cell r="A43">
            <v>21002</v>
          </cell>
          <cell r="B43">
            <v>151</v>
          </cell>
          <cell r="F43">
            <v>172</v>
          </cell>
          <cell r="G43">
            <v>172</v>
          </cell>
          <cell r="K43">
            <v>323</v>
          </cell>
        </row>
        <row r="44">
          <cell r="A44">
            <v>21003</v>
          </cell>
          <cell r="B44">
            <v>121.45798985364074</v>
          </cell>
          <cell r="C44">
            <v>0</v>
          </cell>
          <cell r="D44">
            <v>3.1977564280557562</v>
          </cell>
          <cell r="F44">
            <v>351.8119819854208</v>
          </cell>
          <cell r="G44">
            <v>0</v>
          </cell>
          <cell r="H44">
            <v>138.0528030575702</v>
          </cell>
          <cell r="I44">
            <v>0</v>
          </cell>
          <cell r="J44">
            <v>213.75917892785063</v>
          </cell>
          <cell r="K44">
            <v>476.46772826711731</v>
          </cell>
        </row>
        <row r="45">
          <cell r="A45">
            <v>21004</v>
          </cell>
          <cell r="B45">
            <v>2413.2401843727439</v>
          </cell>
          <cell r="C45">
            <v>185.46987282723387</v>
          </cell>
          <cell r="D45">
            <v>0</v>
          </cell>
          <cell r="F45">
            <v>4281.7958571666559</v>
          </cell>
          <cell r="G45">
            <v>2554.2464061353367</v>
          </cell>
          <cell r="H45">
            <v>904.97224819526173</v>
          </cell>
          <cell r="I45">
            <v>372.1509548724066</v>
          </cell>
          <cell r="J45">
            <v>450.42624796365078</v>
          </cell>
          <cell r="K45">
            <v>6880.5059143666331</v>
          </cell>
        </row>
        <row r="46">
          <cell r="A46">
            <v>21005</v>
          </cell>
          <cell r="B46">
            <v>342</v>
          </cell>
          <cell r="C46">
            <v>0</v>
          </cell>
          <cell r="D46">
            <v>0</v>
          </cell>
          <cell r="F46">
            <v>705.14609374999998</v>
          </cell>
          <cell r="G46">
            <v>705.14609374999998</v>
          </cell>
          <cell r="K46">
            <v>1047.1460937500001</v>
          </cell>
        </row>
        <row r="47">
          <cell r="A47">
            <v>21006</v>
          </cell>
          <cell r="B47">
            <v>92.829769047900911</v>
          </cell>
          <cell r="C47">
            <v>0</v>
          </cell>
          <cell r="D47">
            <v>0</v>
          </cell>
          <cell r="F47">
            <v>276.49286927238182</v>
          </cell>
          <cell r="G47">
            <v>0</v>
          </cell>
          <cell r="H47">
            <v>0</v>
          </cell>
          <cell r="I47">
            <v>0</v>
          </cell>
          <cell r="J47">
            <v>276.49286927238182</v>
          </cell>
          <cell r="K47">
            <v>369.32263832028275</v>
          </cell>
        </row>
        <row r="48">
          <cell r="A48">
            <v>21007</v>
          </cell>
          <cell r="B48">
            <v>47</v>
          </cell>
          <cell r="C48">
            <v>0</v>
          </cell>
          <cell r="D48">
            <v>0</v>
          </cell>
          <cell r="F48">
            <v>0</v>
          </cell>
          <cell r="G48">
            <v>0</v>
          </cell>
          <cell r="H48">
            <v>0</v>
          </cell>
          <cell r="I48">
            <v>0</v>
          </cell>
          <cell r="J48">
            <v>0</v>
          </cell>
          <cell r="K48">
            <v>47</v>
          </cell>
        </row>
        <row r="49">
          <cell r="A49">
            <v>21008</v>
          </cell>
          <cell r="B49">
            <v>78.877991892042004</v>
          </cell>
          <cell r="C49">
            <v>0</v>
          </cell>
          <cell r="D49">
            <v>0</v>
          </cell>
          <cell r="F49">
            <v>0</v>
          </cell>
          <cell r="G49">
            <v>0</v>
          </cell>
          <cell r="H49">
            <v>0</v>
          </cell>
          <cell r="I49">
            <v>0</v>
          </cell>
          <cell r="J49">
            <v>0</v>
          </cell>
          <cell r="K49">
            <v>78.877991892042004</v>
          </cell>
        </row>
        <row r="50">
          <cell r="A50">
            <v>21009</v>
          </cell>
          <cell r="F50">
            <v>22.919531250000002</v>
          </cell>
          <cell r="K50">
            <v>22.919531250000002</v>
          </cell>
        </row>
        <row r="51">
          <cell r="A51">
            <v>21010</v>
          </cell>
          <cell r="B51">
            <v>470.07019492419613</v>
          </cell>
          <cell r="C51">
            <v>0</v>
          </cell>
          <cell r="D51">
            <v>164.15149664019549</v>
          </cell>
          <cell r="F51">
            <v>941.20630865774422</v>
          </cell>
          <cell r="G51">
            <v>453.38596575586456</v>
          </cell>
          <cell r="H51">
            <v>128.55500801178948</v>
          </cell>
          <cell r="I51">
            <v>0</v>
          </cell>
          <cell r="J51">
            <v>359.26533489009023</v>
          </cell>
          <cell r="K51">
            <v>1575.4280002221358</v>
          </cell>
        </row>
        <row r="52">
          <cell r="A52">
            <v>21011</v>
          </cell>
          <cell r="B52">
            <v>460.78907490865771</v>
          </cell>
          <cell r="C52">
            <v>0</v>
          </cell>
          <cell r="D52">
            <v>0</v>
          </cell>
          <cell r="F52">
            <v>564.21793186248033</v>
          </cell>
          <cell r="G52">
            <v>564.21793186248033</v>
          </cell>
          <cell r="H52">
            <v>0</v>
          </cell>
          <cell r="I52">
            <v>0</v>
          </cell>
          <cell r="J52">
            <v>0</v>
          </cell>
          <cell r="K52">
            <v>1025.0070067711381</v>
          </cell>
        </row>
        <row r="53">
          <cell r="A53">
            <v>21012</v>
          </cell>
          <cell r="B53">
            <v>170.2916146401561</v>
          </cell>
          <cell r="C53">
            <v>0</v>
          </cell>
          <cell r="D53">
            <v>0</v>
          </cell>
          <cell r="F53">
            <v>310.84263571615725</v>
          </cell>
          <cell r="G53">
            <v>71.732915934497839</v>
          </cell>
          <cell r="H53">
            <v>94.149452164028403</v>
          </cell>
          <cell r="I53">
            <v>0</v>
          </cell>
          <cell r="J53">
            <v>144.96026761763108</v>
          </cell>
          <cell r="K53">
            <v>481.13425035631337</v>
          </cell>
        </row>
        <row r="54">
          <cell r="A54">
            <v>21015</v>
          </cell>
          <cell r="B54">
            <v>250.3960875634169</v>
          </cell>
          <cell r="C54">
            <v>0</v>
          </cell>
          <cell r="D54">
            <v>0</v>
          </cell>
          <cell r="F54">
            <v>755.31653818027553</v>
          </cell>
          <cell r="G54">
            <v>186.65153332296762</v>
          </cell>
          <cell r="H54">
            <v>232.69224487596628</v>
          </cell>
          <cell r="I54">
            <v>335.97275998134165</v>
          </cell>
          <cell r="J54">
            <v>0</v>
          </cell>
          <cell r="K54">
            <v>1005.7126257436925</v>
          </cell>
        </row>
        <row r="55">
          <cell r="A55">
            <v>21016</v>
          </cell>
          <cell r="B55">
            <v>116.84507042253522</v>
          </cell>
          <cell r="C55">
            <v>0</v>
          </cell>
          <cell r="D55">
            <v>0</v>
          </cell>
          <cell r="F55">
            <v>270.77863051267315</v>
          </cell>
          <cell r="G55">
            <v>115.39511258135015</v>
          </cell>
          <cell r="H55">
            <v>69.694077895666922</v>
          </cell>
          <cell r="I55">
            <v>0</v>
          </cell>
          <cell r="J55">
            <v>85.689440035656048</v>
          </cell>
          <cell r="K55">
            <v>387.62370093520838</v>
          </cell>
        </row>
        <row r="56">
          <cell r="A56">
            <v>21019</v>
          </cell>
          <cell r="B56">
            <v>675.79252512911648</v>
          </cell>
          <cell r="C56">
            <v>77.812073082690063</v>
          </cell>
          <cell r="D56">
            <v>0</v>
          </cell>
          <cell r="F56">
            <v>1012.6228688843228</v>
          </cell>
          <cell r="G56">
            <v>759.76393445013662</v>
          </cell>
          <cell r="H56">
            <v>178.06967213675077</v>
          </cell>
          <cell r="I56">
            <v>0</v>
          </cell>
          <cell r="J56">
            <v>74.789262297435329</v>
          </cell>
          <cell r="K56">
            <v>1766.2274670961292</v>
          </cell>
        </row>
        <row r="57">
          <cell r="A57">
            <v>23002</v>
          </cell>
          <cell r="B57">
            <v>709</v>
          </cell>
          <cell r="C57">
            <v>0</v>
          </cell>
          <cell r="D57">
            <v>0</v>
          </cell>
          <cell r="F57">
            <v>1510</v>
          </cell>
          <cell r="G57">
            <v>689.51530612244892</v>
          </cell>
          <cell r="H57">
            <v>480.22108843537416</v>
          </cell>
          <cell r="I57">
            <v>0</v>
          </cell>
          <cell r="J57">
            <v>340.26360544217687</v>
          </cell>
          <cell r="K57">
            <v>2219</v>
          </cell>
        </row>
        <row r="58">
          <cell r="A58">
            <v>23003</v>
          </cell>
          <cell r="B58">
            <v>317.31455399061031</v>
          </cell>
          <cell r="C58">
            <v>0</v>
          </cell>
          <cell r="D58">
            <v>0</v>
          </cell>
          <cell r="F58">
            <v>533.05989295351003</v>
          </cell>
          <cell r="G58">
            <v>533.05989295351003</v>
          </cell>
          <cell r="H58">
            <v>0</v>
          </cell>
          <cell r="I58">
            <v>0</v>
          </cell>
          <cell r="J58">
            <v>0</v>
          </cell>
          <cell r="K58">
            <v>850.37444694412034</v>
          </cell>
        </row>
        <row r="59">
          <cell r="A59">
            <v>23016</v>
          </cell>
          <cell r="B59">
            <v>863</v>
          </cell>
          <cell r="C59">
            <v>0</v>
          </cell>
          <cell r="D59">
            <v>0</v>
          </cell>
          <cell r="F59">
            <v>1717.9999999999998</v>
          </cell>
          <cell r="G59">
            <v>816.67909454061225</v>
          </cell>
          <cell r="H59">
            <v>585.62982689746991</v>
          </cell>
          <cell r="I59">
            <v>0</v>
          </cell>
          <cell r="J59">
            <v>315.69107856191732</v>
          </cell>
          <cell r="K59">
            <v>2581</v>
          </cell>
        </row>
        <row r="60">
          <cell r="A60">
            <v>23025</v>
          </cell>
          <cell r="B60">
            <v>328.96889400921657</v>
          </cell>
          <cell r="C60">
            <v>0</v>
          </cell>
          <cell r="D60">
            <v>0</v>
          </cell>
          <cell r="F60">
            <v>388.49881286866139</v>
          </cell>
          <cell r="G60">
            <v>388.49881286866139</v>
          </cell>
          <cell r="H60">
            <v>0</v>
          </cell>
          <cell r="I60">
            <v>0</v>
          </cell>
          <cell r="J60">
            <v>0</v>
          </cell>
          <cell r="K60">
            <v>717.46770687787796</v>
          </cell>
        </row>
        <row r="61">
          <cell r="A61">
            <v>23027</v>
          </cell>
          <cell r="B61">
            <v>2075</v>
          </cell>
          <cell r="C61">
            <v>79</v>
          </cell>
          <cell r="D61">
            <v>6</v>
          </cell>
          <cell r="F61">
            <v>4485</v>
          </cell>
          <cell r="G61">
            <v>1397.3595933926301</v>
          </cell>
          <cell r="H61">
            <v>1864.6658195679793</v>
          </cell>
          <cell r="I61">
            <v>0</v>
          </cell>
          <cell r="J61">
            <v>1222.9745870393901</v>
          </cell>
          <cell r="K61">
            <v>6645</v>
          </cell>
        </row>
        <row r="62">
          <cell r="A62">
            <v>23039</v>
          </cell>
          <cell r="B62">
            <v>626.03110599078343</v>
          </cell>
          <cell r="C62">
            <v>0</v>
          </cell>
          <cell r="D62">
            <v>0</v>
          </cell>
          <cell r="F62">
            <v>1099.5011871313384</v>
          </cell>
          <cell r="G62">
            <v>877.55218972904981</v>
          </cell>
          <cell r="H62">
            <v>110.40539870780525</v>
          </cell>
          <cell r="I62">
            <v>0</v>
          </cell>
          <cell r="J62">
            <v>111.54359869448362</v>
          </cell>
          <cell r="K62">
            <v>1725.5322931221217</v>
          </cell>
        </row>
        <row r="63">
          <cell r="A63">
            <v>23044</v>
          </cell>
          <cell r="B63">
            <v>77.993808049535602</v>
          </cell>
          <cell r="C63">
            <v>0</v>
          </cell>
          <cell r="D63">
            <v>25</v>
          </cell>
          <cell r="F63">
            <v>181.35470980019031</v>
          </cell>
          <cell r="G63">
            <v>0</v>
          </cell>
          <cell r="H63">
            <v>22.988625185939618</v>
          </cell>
          <cell r="I63">
            <v>0</v>
          </cell>
          <cell r="J63">
            <v>158.3660846142507</v>
          </cell>
          <cell r="K63">
            <v>284.34851784972591</v>
          </cell>
        </row>
        <row r="64">
          <cell r="A64">
            <v>23045</v>
          </cell>
          <cell r="B64">
            <v>673</v>
          </cell>
          <cell r="C64">
            <v>0</v>
          </cell>
          <cell r="D64">
            <v>0</v>
          </cell>
          <cell r="F64">
            <v>1221.9999999999998</v>
          </cell>
          <cell r="G64">
            <v>476.96640316205531</v>
          </cell>
          <cell r="H64">
            <v>509.56916996047414</v>
          </cell>
          <cell r="I64">
            <v>0</v>
          </cell>
          <cell r="J64">
            <v>235.46442687747026</v>
          </cell>
          <cell r="K64">
            <v>1894.9999999999998</v>
          </cell>
        </row>
        <row r="65">
          <cell r="A65">
            <v>23047</v>
          </cell>
          <cell r="B65">
            <v>69.478520286396176</v>
          </cell>
          <cell r="C65">
            <v>0</v>
          </cell>
          <cell r="D65">
            <v>116</v>
          </cell>
          <cell r="F65">
            <v>0</v>
          </cell>
          <cell r="G65">
            <v>0</v>
          </cell>
          <cell r="H65">
            <v>0</v>
          </cell>
          <cell r="I65">
            <v>0</v>
          </cell>
          <cell r="J65">
            <v>0</v>
          </cell>
          <cell r="K65">
            <v>185.47852028639619</v>
          </cell>
        </row>
        <row r="66">
          <cell r="A66">
            <v>23052</v>
          </cell>
          <cell r="B66">
            <v>703.73607038123168</v>
          </cell>
          <cell r="C66">
            <v>0</v>
          </cell>
          <cell r="D66">
            <v>0</v>
          </cell>
          <cell r="F66">
            <v>1197.6299041524276</v>
          </cell>
          <cell r="G66">
            <v>388.48263685558589</v>
          </cell>
          <cell r="H66">
            <v>628.69823183433584</v>
          </cell>
          <cell r="I66">
            <v>0</v>
          </cell>
          <cell r="J66">
            <v>180.44903546250586</v>
          </cell>
          <cell r="K66">
            <v>1901.3659745336593</v>
          </cell>
        </row>
        <row r="67">
          <cell r="A67">
            <v>23060</v>
          </cell>
          <cell r="B67">
            <v>394</v>
          </cell>
          <cell r="C67">
            <v>0</v>
          </cell>
          <cell r="D67">
            <v>0</v>
          </cell>
          <cell r="F67">
            <v>784</v>
          </cell>
          <cell r="G67">
            <v>454.13256484149849</v>
          </cell>
          <cell r="H67">
            <v>176.23054755043231</v>
          </cell>
          <cell r="I67">
            <v>0</v>
          </cell>
          <cell r="J67">
            <v>153.63688760806917</v>
          </cell>
          <cell r="K67">
            <v>1178</v>
          </cell>
        </row>
        <row r="68">
          <cell r="A68">
            <v>23062</v>
          </cell>
          <cell r="B68">
            <v>540</v>
          </cell>
          <cell r="C68">
            <v>33</v>
          </cell>
          <cell r="D68">
            <v>5</v>
          </cell>
          <cell r="F68">
            <v>923.00000000000023</v>
          </cell>
          <cell r="G68">
            <v>606.6444159178435</v>
          </cell>
          <cell r="H68">
            <v>164.69448010269579</v>
          </cell>
          <cell r="I68">
            <v>0</v>
          </cell>
          <cell r="J68">
            <v>151.66110397946088</v>
          </cell>
          <cell r="K68">
            <v>1501.0000000000002</v>
          </cell>
        </row>
        <row r="69">
          <cell r="A69">
            <v>23086</v>
          </cell>
          <cell r="B69">
            <v>674.00619195046443</v>
          </cell>
          <cell r="C69">
            <v>0</v>
          </cell>
          <cell r="D69">
            <v>0</v>
          </cell>
          <cell r="F69">
            <v>898.64529019980966</v>
          </cell>
          <cell r="G69">
            <v>898.64529019980966</v>
          </cell>
          <cell r="H69">
            <v>0</v>
          </cell>
          <cell r="I69">
            <v>0</v>
          </cell>
          <cell r="J69">
            <v>0</v>
          </cell>
          <cell r="K69">
            <v>1572.6514821502742</v>
          </cell>
        </row>
        <row r="70">
          <cell r="A70">
            <v>23088</v>
          </cell>
          <cell r="B70">
            <v>1658</v>
          </cell>
          <cell r="C70">
            <v>50</v>
          </cell>
          <cell r="D70">
            <v>26</v>
          </cell>
          <cell r="F70">
            <v>3458.9999999999995</v>
          </cell>
          <cell r="G70">
            <v>921.62876254180605</v>
          </cell>
          <cell r="H70">
            <v>1065.593088071349</v>
          </cell>
          <cell r="I70">
            <v>10.283166109253067</v>
          </cell>
          <cell r="J70">
            <v>1461.4949832775919</v>
          </cell>
          <cell r="K70">
            <v>5193</v>
          </cell>
        </row>
        <row r="71">
          <cell r="A71">
            <v>23094</v>
          </cell>
          <cell r="B71">
            <v>799.52147971360387</v>
          </cell>
          <cell r="C71">
            <v>95</v>
          </cell>
          <cell r="D71">
            <v>0</v>
          </cell>
          <cell r="F71">
            <v>1946.9999999999998</v>
          </cell>
          <cell r="G71">
            <v>624.80134474327622</v>
          </cell>
          <cell r="H71">
            <v>880.67237163814161</v>
          </cell>
          <cell r="I71">
            <v>0</v>
          </cell>
          <cell r="J71">
            <v>441.52628361858194</v>
          </cell>
          <cell r="K71">
            <v>2841.5214797136036</v>
          </cell>
        </row>
        <row r="72">
          <cell r="A72">
            <v>23097</v>
          </cell>
          <cell r="B72">
            <v>374.02921348314607</v>
          </cell>
          <cell r="C72">
            <v>0</v>
          </cell>
          <cell r="D72">
            <v>0</v>
          </cell>
          <cell r="F72">
            <v>511.50709626035962</v>
          </cell>
          <cell r="G72">
            <v>293.4435446967326</v>
          </cell>
          <cell r="H72">
            <v>157.49034279595284</v>
          </cell>
          <cell r="I72">
            <v>0</v>
          </cell>
          <cell r="J72">
            <v>60.57320876767416</v>
          </cell>
          <cell r="K72">
            <v>885.53630974350563</v>
          </cell>
        </row>
        <row r="73">
          <cell r="A73">
            <v>23101</v>
          </cell>
          <cell r="B73">
            <v>297.84037558685446</v>
          </cell>
          <cell r="C73">
            <v>0</v>
          </cell>
          <cell r="D73">
            <v>0</v>
          </cell>
          <cell r="F73">
            <v>326.16147653381699</v>
          </cell>
          <cell r="G73">
            <v>217.44098435587799</v>
          </cell>
          <cell r="H73">
            <v>64.08786907331141</v>
          </cell>
          <cell r="I73">
            <v>0</v>
          </cell>
          <cell r="J73">
            <v>44.632623104627584</v>
          </cell>
          <cell r="K73">
            <v>624.0018521206714</v>
          </cell>
        </row>
        <row r="74">
          <cell r="A74">
            <v>23102</v>
          </cell>
          <cell r="B74">
            <v>150.26392961876834</v>
          </cell>
          <cell r="C74">
            <v>0</v>
          </cell>
          <cell r="D74">
            <v>31</v>
          </cell>
          <cell r="F74">
            <v>429.37009584757266</v>
          </cell>
          <cell r="G74">
            <v>57.402419230958905</v>
          </cell>
          <cell r="H74">
            <v>257.16283815469592</v>
          </cell>
          <cell r="I74">
            <v>0</v>
          </cell>
          <cell r="J74">
            <v>114.80483846191781</v>
          </cell>
          <cell r="K74">
            <v>610.63402546634097</v>
          </cell>
        </row>
        <row r="75">
          <cell r="A75">
            <v>23103</v>
          </cell>
          <cell r="B75">
            <v>447</v>
          </cell>
          <cell r="C75">
            <v>0</v>
          </cell>
          <cell r="D75">
            <v>0</v>
          </cell>
          <cell r="F75">
            <v>659</v>
          </cell>
          <cell r="G75">
            <v>659</v>
          </cell>
          <cell r="H75">
            <v>0</v>
          </cell>
          <cell r="I75">
            <v>0</v>
          </cell>
          <cell r="J75">
            <v>0</v>
          </cell>
          <cell r="K75">
            <v>1106</v>
          </cell>
        </row>
        <row r="76">
          <cell r="A76">
            <v>23104</v>
          </cell>
          <cell r="B76">
            <v>643.97078651685399</v>
          </cell>
          <cell r="C76">
            <v>0</v>
          </cell>
          <cell r="D76">
            <v>0</v>
          </cell>
          <cell r="F76">
            <v>1088.4929037396403</v>
          </cell>
          <cell r="G76">
            <v>990.02948122044108</v>
          </cell>
          <cell r="H76">
            <v>0</v>
          </cell>
          <cell r="I76">
            <v>0</v>
          </cell>
          <cell r="J76">
            <v>98.46342251919917</v>
          </cell>
          <cell r="K76">
            <v>1732.4636902564944</v>
          </cell>
        </row>
        <row r="77">
          <cell r="A77">
            <v>24001</v>
          </cell>
          <cell r="B77">
            <v>1571</v>
          </cell>
          <cell r="C77">
            <v>0</v>
          </cell>
          <cell r="D77">
            <v>11</v>
          </cell>
          <cell r="F77">
            <v>3379</v>
          </cell>
          <cell r="G77">
            <v>1358.3495630461923</v>
          </cell>
          <cell r="H77">
            <v>1057.7830836454432</v>
          </cell>
          <cell r="I77">
            <v>75.932584269662925</v>
          </cell>
          <cell r="J77">
            <v>886.93476903870157</v>
          </cell>
          <cell r="K77">
            <v>4961</v>
          </cell>
        </row>
        <row r="78">
          <cell r="A78">
            <v>24007</v>
          </cell>
          <cell r="B78">
            <v>163.90654205607476</v>
          </cell>
          <cell r="C78">
            <v>26</v>
          </cell>
          <cell r="D78">
            <v>0</v>
          </cell>
          <cell r="F78">
            <v>347.84960718294053</v>
          </cell>
          <cell r="G78">
            <v>167.51964085297419</v>
          </cell>
          <cell r="H78">
            <v>180.3299663299664</v>
          </cell>
          <cell r="I78">
            <v>0</v>
          </cell>
          <cell r="J78">
            <v>0</v>
          </cell>
          <cell r="K78">
            <v>537.75614923901526</v>
          </cell>
        </row>
        <row r="79">
          <cell r="A79">
            <v>24020</v>
          </cell>
          <cell r="B79">
            <v>1092</v>
          </cell>
          <cell r="C79">
            <v>66</v>
          </cell>
          <cell r="D79">
            <v>0</v>
          </cell>
          <cell r="F79">
            <v>2552</v>
          </cell>
          <cell r="G79">
            <v>1138.1172161172162</v>
          </cell>
          <cell r="H79">
            <v>743.16483516483527</v>
          </cell>
          <cell r="I79">
            <v>38.560439560439562</v>
          </cell>
          <cell r="J79">
            <v>632.15750915750914</v>
          </cell>
          <cell r="K79">
            <v>3710</v>
          </cell>
        </row>
        <row r="80">
          <cell r="A80">
            <v>24033</v>
          </cell>
          <cell r="B80">
            <v>837</v>
          </cell>
          <cell r="C80">
            <v>0</v>
          </cell>
          <cell r="D80">
            <v>18</v>
          </cell>
          <cell r="F80">
            <v>2002.0000000000005</v>
          </cell>
          <cell r="G80">
            <v>805.52024602767835</v>
          </cell>
          <cell r="H80">
            <v>879.40235776524867</v>
          </cell>
          <cell r="I80">
            <v>0</v>
          </cell>
          <cell r="J80">
            <v>317.07739620707338</v>
          </cell>
          <cell r="K80">
            <v>2857.0000000000005</v>
          </cell>
        </row>
        <row r="81">
          <cell r="A81">
            <v>24041</v>
          </cell>
          <cell r="B81">
            <v>236.72091254752854</v>
          </cell>
          <cell r="C81">
            <v>0</v>
          </cell>
          <cell r="D81">
            <v>0</v>
          </cell>
          <cell r="F81">
            <v>370.91751373960398</v>
          </cell>
          <cell r="G81">
            <v>370.91751373960398</v>
          </cell>
          <cell r="H81">
            <v>0</v>
          </cell>
          <cell r="I81">
            <v>0</v>
          </cell>
          <cell r="J81">
            <v>0</v>
          </cell>
          <cell r="K81">
            <v>607.63842628713246</v>
          </cell>
        </row>
        <row r="82">
          <cell r="A82">
            <v>24048</v>
          </cell>
          <cell r="B82">
            <v>782</v>
          </cell>
          <cell r="C82">
            <v>0</v>
          </cell>
          <cell r="D82">
            <v>13</v>
          </cell>
          <cell r="F82">
            <v>1340</v>
          </cell>
          <cell r="G82">
            <v>1000.4576271186442</v>
          </cell>
          <cell r="H82">
            <v>156.71186440677965</v>
          </cell>
          <cell r="I82">
            <v>0</v>
          </cell>
          <cell r="J82">
            <v>182.83050847457625</v>
          </cell>
          <cell r="K82">
            <v>2135</v>
          </cell>
        </row>
        <row r="83">
          <cell r="A83">
            <v>24059</v>
          </cell>
          <cell r="B83">
            <v>409.94421199442121</v>
          </cell>
          <cell r="C83">
            <v>0</v>
          </cell>
          <cell r="D83">
            <v>0</v>
          </cell>
          <cell r="F83">
            <v>681.15990574374075</v>
          </cell>
          <cell r="G83">
            <v>443.24280947918061</v>
          </cell>
          <cell r="H83">
            <v>107.55156406480117</v>
          </cell>
          <cell r="I83">
            <v>0</v>
          </cell>
          <cell r="J83">
            <v>130.365532199759</v>
          </cell>
          <cell r="K83">
            <v>1091.1041177381619</v>
          </cell>
        </row>
        <row r="84">
          <cell r="A84">
            <v>24062</v>
          </cell>
          <cell r="B84">
            <v>4145</v>
          </cell>
          <cell r="C84">
            <v>188</v>
          </cell>
          <cell r="D84">
            <v>359</v>
          </cell>
          <cell r="F84">
            <v>9411</v>
          </cell>
          <cell r="G84">
            <v>5256.8828216296615</v>
          </cell>
          <cell r="H84">
            <v>2375.4951662594281</v>
          </cell>
          <cell r="I84">
            <v>285.93923297567198</v>
          </cell>
          <cell r="J84">
            <v>1492.6827791352387</v>
          </cell>
          <cell r="K84">
            <v>14102.999999999998</v>
          </cell>
        </row>
        <row r="85">
          <cell r="A85">
            <v>24094</v>
          </cell>
          <cell r="B85">
            <v>310.09345794392522</v>
          </cell>
          <cell r="C85">
            <v>0</v>
          </cell>
          <cell r="D85">
            <v>0</v>
          </cell>
          <cell r="F85">
            <v>530.15039281705947</v>
          </cell>
          <cell r="G85">
            <v>530.15039281705947</v>
          </cell>
          <cell r="H85">
            <v>0</v>
          </cell>
          <cell r="I85">
            <v>0</v>
          </cell>
          <cell r="J85">
            <v>0</v>
          </cell>
          <cell r="K85">
            <v>840.24385076098474</v>
          </cell>
        </row>
        <row r="86">
          <cell r="A86">
            <v>24104</v>
          </cell>
          <cell r="B86">
            <v>389</v>
          </cell>
          <cell r="C86">
            <v>0</v>
          </cell>
          <cell r="D86">
            <v>0</v>
          </cell>
          <cell r="F86">
            <v>722</v>
          </cell>
          <cell r="G86">
            <v>338.12364760432763</v>
          </cell>
          <cell r="H86">
            <v>215.3724884080371</v>
          </cell>
          <cell r="I86">
            <v>0</v>
          </cell>
          <cell r="J86">
            <v>168.50386398763524</v>
          </cell>
          <cell r="K86">
            <v>1111</v>
          </cell>
        </row>
        <row r="87">
          <cell r="A87">
            <v>24107</v>
          </cell>
          <cell r="B87">
            <v>1099.2790874524717</v>
          </cell>
          <cell r="C87">
            <v>65</v>
          </cell>
          <cell r="D87">
            <v>8</v>
          </cell>
          <cell r="F87">
            <v>2491.0824862603954</v>
          </cell>
          <cell r="G87">
            <v>988.93396914570735</v>
          </cell>
          <cell r="H87">
            <v>837.78173926443208</v>
          </cell>
          <cell r="I87">
            <v>0</v>
          </cell>
          <cell r="J87">
            <v>664.36677785025597</v>
          </cell>
          <cell r="K87">
            <v>3663.3615737128671</v>
          </cell>
        </row>
        <row r="88">
          <cell r="A88">
            <v>24130</v>
          </cell>
          <cell r="B88">
            <v>255.05578800557879</v>
          </cell>
          <cell r="C88">
            <v>0</v>
          </cell>
          <cell r="D88">
            <v>0</v>
          </cell>
          <cell r="F88">
            <v>287.84009425625919</v>
          </cell>
          <cell r="G88">
            <v>258.4019027982327</v>
          </cell>
          <cell r="H88">
            <v>29.438191458026512</v>
          </cell>
          <cell r="I88">
            <v>0</v>
          </cell>
          <cell r="J88">
            <v>0</v>
          </cell>
          <cell r="K88">
            <v>542.89588226183798</v>
          </cell>
        </row>
        <row r="89">
          <cell r="A89">
            <v>31003</v>
          </cell>
          <cell r="B89">
            <v>149.34112149532712</v>
          </cell>
          <cell r="C89">
            <v>0</v>
          </cell>
          <cell r="D89">
            <v>0</v>
          </cell>
          <cell r="F89">
            <v>205</v>
          </cell>
          <cell r="G89">
            <v>0</v>
          </cell>
          <cell r="H89">
            <v>91.431924882629104</v>
          </cell>
          <cell r="I89">
            <v>0</v>
          </cell>
          <cell r="J89">
            <v>113.56807511737091</v>
          </cell>
          <cell r="K89">
            <v>354.34112149532712</v>
          </cell>
        </row>
        <row r="90">
          <cell r="A90">
            <v>31004</v>
          </cell>
          <cell r="B90">
            <v>412.14054054054054</v>
          </cell>
          <cell r="C90">
            <v>0</v>
          </cell>
          <cell r="D90">
            <v>7</v>
          </cell>
          <cell r="F90">
            <v>860.97122913224075</v>
          </cell>
          <cell r="G90">
            <v>474.30750347404899</v>
          </cell>
          <cell r="H90">
            <v>239.73150990807903</v>
          </cell>
          <cell r="I90">
            <v>0</v>
          </cell>
          <cell r="J90">
            <v>146.93221575011302</v>
          </cell>
          <cell r="K90">
            <v>1280.1117696727813</v>
          </cell>
        </row>
        <row r="91">
          <cell r="A91">
            <v>31005</v>
          </cell>
          <cell r="B91">
            <v>4143</v>
          </cell>
          <cell r="C91">
            <v>194</v>
          </cell>
          <cell r="D91">
            <v>461</v>
          </cell>
          <cell r="F91">
            <v>11117</v>
          </cell>
          <cell r="G91">
            <v>4426.9038031319915</v>
          </cell>
          <cell r="H91">
            <v>3444.5290827740491</v>
          </cell>
          <cell r="I91">
            <v>639.37257643549594</v>
          </cell>
          <cell r="J91">
            <v>2606.1945376584645</v>
          </cell>
          <cell r="K91">
            <v>15915</v>
          </cell>
        </row>
        <row r="92">
          <cell r="A92">
            <v>31022</v>
          </cell>
          <cell r="B92">
            <v>100.5</v>
          </cell>
          <cell r="C92">
            <v>0</v>
          </cell>
          <cell r="D92">
            <v>0</v>
          </cell>
          <cell r="F92">
            <v>0</v>
          </cell>
          <cell r="G92">
            <v>0</v>
          </cell>
          <cell r="H92">
            <v>0</v>
          </cell>
          <cell r="I92">
            <v>0</v>
          </cell>
          <cell r="J92">
            <v>0</v>
          </cell>
          <cell r="K92">
            <v>100.5</v>
          </cell>
        </row>
        <row r="93">
          <cell r="A93">
            <v>31033</v>
          </cell>
          <cell r="B93">
            <v>942</v>
          </cell>
          <cell r="C93">
            <v>0</v>
          </cell>
          <cell r="D93">
            <v>4</v>
          </cell>
          <cell r="F93">
            <v>3057</v>
          </cell>
          <cell r="G93">
            <v>1022.6964933494559</v>
          </cell>
          <cell r="H93">
            <v>1439.1680773881501</v>
          </cell>
          <cell r="I93">
            <v>0</v>
          </cell>
          <cell r="J93">
            <v>595.13542926239438</v>
          </cell>
          <cell r="K93">
            <v>4003</v>
          </cell>
        </row>
        <row r="94">
          <cell r="A94">
            <v>31040</v>
          </cell>
          <cell r="B94">
            <v>152.15887850467288</v>
          </cell>
          <cell r="C94">
            <v>0</v>
          </cell>
          <cell r="D94">
            <v>0</v>
          </cell>
          <cell r="F94">
            <v>0</v>
          </cell>
          <cell r="G94">
            <v>0</v>
          </cell>
          <cell r="H94">
            <v>0</v>
          </cell>
          <cell r="I94">
            <v>0</v>
          </cell>
          <cell r="J94">
            <v>0</v>
          </cell>
          <cell r="K94">
            <v>152.15887850467288</v>
          </cell>
        </row>
        <row r="95">
          <cell r="A95">
            <v>31043</v>
          </cell>
          <cell r="B95">
            <v>276</v>
          </cell>
          <cell r="C95">
            <v>0</v>
          </cell>
          <cell r="D95">
            <v>0</v>
          </cell>
          <cell r="F95">
            <v>392</v>
          </cell>
          <cell r="G95">
            <v>236.09942638623326</v>
          </cell>
          <cell r="H95">
            <v>56.963671128107066</v>
          </cell>
          <cell r="I95">
            <v>0</v>
          </cell>
          <cell r="J95">
            <v>98.936902485659644</v>
          </cell>
          <cell r="K95">
            <v>668</v>
          </cell>
        </row>
        <row r="96">
          <cell r="A96">
            <v>32003</v>
          </cell>
          <cell r="B96">
            <v>482</v>
          </cell>
          <cell r="C96">
            <v>0</v>
          </cell>
          <cell r="D96">
            <v>3</v>
          </cell>
          <cell r="F96">
            <v>1054</v>
          </cell>
          <cell r="G96">
            <v>404.35832521908469</v>
          </cell>
          <cell r="H96">
            <v>355.09639727361247</v>
          </cell>
          <cell r="I96">
            <v>0</v>
          </cell>
          <cell r="J96">
            <v>294.54527750730279</v>
          </cell>
          <cell r="K96">
            <v>1539</v>
          </cell>
        </row>
        <row r="97">
          <cell r="A97">
            <v>32010</v>
          </cell>
          <cell r="B97">
            <v>195.99260628465805</v>
          </cell>
          <cell r="C97">
            <v>0</v>
          </cell>
          <cell r="D97">
            <v>0</v>
          </cell>
          <cell r="F97">
            <v>107.91780337085507</v>
          </cell>
          <cell r="G97">
            <v>107.91780337085507</v>
          </cell>
          <cell r="H97">
            <v>0</v>
          </cell>
          <cell r="I97">
            <v>0</v>
          </cell>
          <cell r="J97">
            <v>0</v>
          </cell>
          <cell r="K97">
            <v>303.91040965551315</v>
          </cell>
        </row>
        <row r="98">
          <cell r="A98">
            <v>32011</v>
          </cell>
          <cell r="B98">
            <v>368.007393715342</v>
          </cell>
          <cell r="C98">
            <v>13</v>
          </cell>
          <cell r="D98">
            <v>4</v>
          </cell>
          <cell r="F98">
            <v>691.08219662914485</v>
          </cell>
          <cell r="G98">
            <v>53.334750807175396</v>
          </cell>
          <cell r="H98">
            <v>266.67375403587693</v>
          </cell>
          <cell r="I98">
            <v>0</v>
          </cell>
          <cell r="J98">
            <v>371.07369178609252</v>
          </cell>
          <cell r="K98">
            <v>1076.0895903444869</v>
          </cell>
        </row>
        <row r="99">
          <cell r="A99">
            <v>33011</v>
          </cell>
          <cell r="B99">
            <v>1266</v>
          </cell>
          <cell r="C99">
            <v>0</v>
          </cell>
          <cell r="D99">
            <v>39</v>
          </cell>
          <cell r="F99">
            <v>2931</v>
          </cell>
          <cell r="G99">
            <v>919.50827510114016</v>
          </cell>
          <cell r="H99">
            <v>1213.794041927179</v>
          </cell>
          <cell r="I99">
            <v>62.522250827510113</v>
          </cell>
          <cell r="J99">
            <v>735.1754321441706</v>
          </cell>
          <cell r="K99">
            <v>4236</v>
          </cell>
        </row>
        <row r="100">
          <cell r="A100">
            <v>33021</v>
          </cell>
          <cell r="B100">
            <v>526</v>
          </cell>
          <cell r="C100">
            <v>0</v>
          </cell>
          <cell r="D100">
            <v>4</v>
          </cell>
          <cell r="F100">
            <v>1067</v>
          </cell>
          <cell r="G100">
            <v>362.1457334611697</v>
          </cell>
          <cell r="H100">
            <v>412.2732502396932</v>
          </cell>
          <cell r="I100">
            <v>0</v>
          </cell>
          <cell r="J100">
            <v>292.5810162991371</v>
          </cell>
          <cell r="K100">
            <v>1597</v>
          </cell>
        </row>
        <row r="101">
          <cell r="A101">
            <v>33029</v>
          </cell>
          <cell r="B101">
            <v>235.37946428571428</v>
          </cell>
          <cell r="C101">
            <v>0</v>
          </cell>
          <cell r="D101">
            <v>0</v>
          </cell>
          <cell r="F101">
            <v>199.59180995598808</v>
          </cell>
          <cell r="G101">
            <v>75.931666831082424</v>
          </cell>
          <cell r="H101">
            <v>40.135309610714998</v>
          </cell>
          <cell r="I101">
            <v>0</v>
          </cell>
          <cell r="J101">
            <v>83.524833514190675</v>
          </cell>
          <cell r="K101">
            <v>434.97127424170236</v>
          </cell>
        </row>
        <row r="102">
          <cell r="A102">
            <v>34002</v>
          </cell>
          <cell r="B102">
            <v>154.48003942828981</v>
          </cell>
          <cell r="C102">
            <v>0</v>
          </cell>
          <cell r="D102">
            <v>0</v>
          </cell>
          <cell r="F102">
            <v>392.25312300162028</v>
          </cell>
          <cell r="G102">
            <v>0</v>
          </cell>
          <cell r="H102">
            <v>262.90423793674285</v>
          </cell>
          <cell r="I102">
            <v>0</v>
          </cell>
          <cell r="J102">
            <v>129.34888506487746</v>
          </cell>
          <cell r="K102">
            <v>546.73316242991007</v>
          </cell>
        </row>
        <row r="103">
          <cell r="A103">
            <v>34003</v>
          </cell>
          <cell r="B103">
            <v>547.79220779220782</v>
          </cell>
          <cell r="C103">
            <v>0</v>
          </cell>
          <cell r="D103">
            <v>0</v>
          </cell>
          <cell r="F103">
            <v>812.67752853207389</v>
          </cell>
          <cell r="G103">
            <v>480.47447414367429</v>
          </cell>
          <cell r="H103">
            <v>199.88488865742698</v>
          </cell>
          <cell r="I103">
            <v>0</v>
          </cell>
          <cell r="J103">
            <v>132.31816573097277</v>
          </cell>
          <cell r="K103">
            <v>1360.4697363242817</v>
          </cell>
        </row>
        <row r="104">
          <cell r="A104">
            <v>34013</v>
          </cell>
          <cell r="B104">
            <v>307.19800747198008</v>
          </cell>
          <cell r="C104">
            <v>0</v>
          </cell>
          <cell r="D104">
            <v>0</v>
          </cell>
          <cell r="F104">
            <v>202.15444015444012</v>
          </cell>
          <cell r="G104">
            <v>95.700772200772192</v>
          </cell>
          <cell r="H104">
            <v>69.89382239382239</v>
          </cell>
          <cell r="I104">
            <v>0</v>
          </cell>
          <cell r="J104">
            <v>36.559845559845556</v>
          </cell>
          <cell r="K104">
            <v>509.3524476264202</v>
          </cell>
        </row>
        <row r="105">
          <cell r="A105">
            <v>34022</v>
          </cell>
          <cell r="B105">
            <v>2815</v>
          </cell>
          <cell r="C105">
            <v>354</v>
          </cell>
          <cell r="D105">
            <v>447</v>
          </cell>
          <cell r="F105">
            <v>7906.9999999999991</v>
          </cell>
          <cell r="G105">
            <v>2949.1308719560093</v>
          </cell>
          <cell r="H105">
            <v>2862.1725058915945</v>
          </cell>
          <cell r="I105">
            <v>96.896465043204998</v>
          </cell>
          <cell r="J105">
            <v>1998.8001571091906</v>
          </cell>
          <cell r="K105">
            <v>11523</v>
          </cell>
        </row>
        <row r="106">
          <cell r="A106">
            <v>34023</v>
          </cell>
          <cell r="B106">
            <v>347.79202988792031</v>
          </cell>
          <cell r="C106">
            <v>0</v>
          </cell>
          <cell r="D106">
            <v>0</v>
          </cell>
          <cell r="F106">
            <v>354.84555984555982</v>
          </cell>
          <cell r="G106">
            <v>354.84555984555982</v>
          </cell>
          <cell r="H106">
            <v>0</v>
          </cell>
          <cell r="I106">
            <v>0</v>
          </cell>
          <cell r="J106">
            <v>0</v>
          </cell>
          <cell r="K106">
            <v>702.63758973348013</v>
          </cell>
        </row>
        <row r="107">
          <cell r="A107">
            <v>34025</v>
          </cell>
          <cell r="B107">
            <v>226.00996264009964</v>
          </cell>
          <cell r="C107">
            <v>0</v>
          </cell>
          <cell r="D107">
            <v>0</v>
          </cell>
          <cell r="F107">
            <v>0</v>
          </cell>
          <cell r="G107">
            <v>0</v>
          </cell>
          <cell r="H107">
            <v>0</v>
          </cell>
          <cell r="I107">
            <v>0</v>
          </cell>
          <cell r="J107">
            <v>0</v>
          </cell>
          <cell r="K107">
            <v>226.00996264009964</v>
          </cell>
        </row>
        <row r="108">
          <cell r="A108">
            <v>34027</v>
          </cell>
          <cell r="B108">
            <v>791.92113095238108</v>
          </cell>
          <cell r="C108">
            <v>135</v>
          </cell>
          <cell r="D108">
            <v>0</v>
          </cell>
          <cell r="F108">
            <v>1644.3327957136216</v>
          </cell>
          <cell r="G108">
            <v>569.44242595623439</v>
          </cell>
          <cell r="H108">
            <v>641.02947379073248</v>
          </cell>
          <cell r="I108">
            <v>0</v>
          </cell>
          <cell r="J108">
            <v>433.86089596665482</v>
          </cell>
          <cell r="K108">
            <v>2571.2539266660028</v>
          </cell>
        </row>
        <row r="109">
          <cell r="A109">
            <v>34040</v>
          </cell>
          <cell r="B109">
            <v>1804.5199605717103</v>
          </cell>
          <cell r="C109">
            <v>0</v>
          </cell>
          <cell r="D109">
            <v>88</v>
          </cell>
          <cell r="F109">
            <v>3541.7468769983789</v>
          </cell>
          <cell r="G109">
            <v>1482.7384490996776</v>
          </cell>
          <cell r="H109">
            <v>1396.5082697903347</v>
          </cell>
          <cell r="I109">
            <v>0</v>
          </cell>
          <cell r="J109">
            <v>662.50015810836669</v>
          </cell>
          <cell r="K109">
            <v>5434.2668375700887</v>
          </cell>
        </row>
        <row r="110">
          <cell r="A110">
            <v>34041</v>
          </cell>
          <cell r="B110">
            <v>378.69940476190476</v>
          </cell>
          <cell r="C110">
            <v>0</v>
          </cell>
          <cell r="D110">
            <v>0</v>
          </cell>
          <cell r="F110">
            <v>262.07539433039011</v>
          </cell>
          <cell r="G110">
            <v>122.8818238976518</v>
          </cell>
          <cell r="H110">
            <v>117.44457505262295</v>
          </cell>
          <cell r="I110">
            <v>0</v>
          </cell>
          <cell r="J110">
            <v>21.748995380115364</v>
          </cell>
          <cell r="K110">
            <v>640.77479909229487</v>
          </cell>
        </row>
        <row r="111">
          <cell r="A111">
            <v>34042</v>
          </cell>
          <cell r="B111">
            <v>307.20779220779218</v>
          </cell>
          <cell r="C111">
            <v>0</v>
          </cell>
          <cell r="D111">
            <v>0</v>
          </cell>
          <cell r="F111">
            <v>255.32247146792602</v>
          </cell>
          <cell r="G111">
            <v>135.17072018890204</v>
          </cell>
          <cell r="H111">
            <v>84.481700118063742</v>
          </cell>
          <cell r="I111">
            <v>0</v>
          </cell>
          <cell r="J111">
            <v>35.670051160960256</v>
          </cell>
          <cell r="K111">
            <v>562.53026367571817</v>
          </cell>
        </row>
        <row r="112">
          <cell r="A112">
            <v>35002</v>
          </cell>
          <cell r="B112">
            <v>135.32972972972976</v>
          </cell>
          <cell r="C112">
            <v>0</v>
          </cell>
          <cell r="D112">
            <v>0</v>
          </cell>
          <cell r="F112">
            <v>9.0287708677590235</v>
          </cell>
          <cell r="G112">
            <v>0</v>
          </cell>
          <cell r="H112">
            <v>9.0287708677590235</v>
          </cell>
          <cell r="I112">
            <v>0</v>
          </cell>
          <cell r="J112">
            <v>0</v>
          </cell>
          <cell r="K112">
            <v>144.35850059748878</v>
          </cell>
        </row>
        <row r="113">
          <cell r="A113">
            <v>35005</v>
          </cell>
          <cell r="B113">
            <v>377.86301369863008</v>
          </cell>
          <cell r="C113">
            <v>0</v>
          </cell>
          <cell r="D113">
            <v>19</v>
          </cell>
          <cell r="F113">
            <v>804.00000000000023</v>
          </cell>
          <cell r="G113">
            <v>351.92549476135042</v>
          </cell>
          <cell r="H113">
            <v>336.01396973224684</v>
          </cell>
          <cell r="I113">
            <v>0</v>
          </cell>
          <cell r="J113">
            <v>116.0605355064028</v>
          </cell>
          <cell r="K113">
            <v>1200.8630136986303</v>
          </cell>
        </row>
        <row r="114">
          <cell r="A114">
            <v>35006</v>
          </cell>
          <cell r="B114">
            <v>70.136986301369859</v>
          </cell>
          <cell r="C114">
            <v>0</v>
          </cell>
          <cell r="D114">
            <v>0</v>
          </cell>
          <cell r="F114">
            <v>0</v>
          </cell>
          <cell r="G114">
            <v>0</v>
          </cell>
          <cell r="H114">
            <v>0</v>
          </cell>
          <cell r="I114">
            <v>0</v>
          </cell>
          <cell r="J114">
            <v>0</v>
          </cell>
          <cell r="K114">
            <v>70.136986301369859</v>
          </cell>
        </row>
        <row r="115">
          <cell r="A115">
            <v>35013</v>
          </cell>
          <cell r="B115">
            <v>1687</v>
          </cell>
          <cell r="C115">
            <v>240</v>
          </cell>
          <cell r="D115">
            <v>124</v>
          </cell>
          <cell r="F115">
            <v>3718</v>
          </cell>
          <cell r="G115">
            <v>1695.2090724047689</v>
          </cell>
          <cell r="H115">
            <v>1029.2340796743238</v>
          </cell>
          <cell r="I115">
            <v>71.354463506833383</v>
          </cell>
          <cell r="J115">
            <v>922.20238441407389</v>
          </cell>
          <cell r="K115">
            <v>5769</v>
          </cell>
        </row>
        <row r="116">
          <cell r="A116">
            <v>35029</v>
          </cell>
          <cell r="B116">
            <v>21.529729729729731</v>
          </cell>
          <cell r="C116">
            <v>0</v>
          </cell>
          <cell r="D116">
            <v>0</v>
          </cell>
          <cell r="F116">
            <v>0</v>
          </cell>
          <cell r="G116">
            <v>0</v>
          </cell>
          <cell r="H116">
            <v>0</v>
          </cell>
          <cell r="I116">
            <v>0</v>
          </cell>
          <cell r="J116">
            <v>0</v>
          </cell>
          <cell r="K116">
            <v>21.529729729729731</v>
          </cell>
        </row>
        <row r="117">
          <cell r="A117">
            <v>36007</v>
          </cell>
          <cell r="B117">
            <v>163.42794759825327</v>
          </cell>
          <cell r="C117">
            <v>0</v>
          </cell>
          <cell r="D117">
            <v>0</v>
          </cell>
          <cell r="F117">
            <v>0</v>
          </cell>
          <cell r="G117">
            <v>0</v>
          </cell>
          <cell r="H117">
            <v>0</v>
          </cell>
          <cell r="I117">
            <v>0</v>
          </cell>
          <cell r="J117">
            <v>0</v>
          </cell>
          <cell r="K117">
            <v>163.42794759825327</v>
          </cell>
        </row>
        <row r="118">
          <cell r="A118">
            <v>36008</v>
          </cell>
          <cell r="B118">
            <v>555</v>
          </cell>
          <cell r="C118">
            <v>0</v>
          </cell>
          <cell r="D118">
            <v>0</v>
          </cell>
          <cell r="F118">
            <v>1761</v>
          </cell>
          <cell r="G118">
            <v>673.32352941176464</v>
          </cell>
          <cell r="H118">
            <v>572.0895721925134</v>
          </cell>
          <cell r="I118">
            <v>0</v>
          </cell>
          <cell r="J118">
            <v>515.58689839572196</v>
          </cell>
          <cell r="K118">
            <v>2316</v>
          </cell>
        </row>
        <row r="119">
          <cell r="A119">
            <v>36011</v>
          </cell>
          <cell r="B119">
            <v>94.788209606986911</v>
          </cell>
          <cell r="C119">
            <v>0</v>
          </cell>
          <cell r="D119">
            <v>0</v>
          </cell>
          <cell r="F119">
            <v>0</v>
          </cell>
          <cell r="G119">
            <v>0</v>
          </cell>
          <cell r="H119">
            <v>0</v>
          </cell>
          <cell r="I119">
            <v>0</v>
          </cell>
          <cell r="J119">
            <v>0</v>
          </cell>
          <cell r="K119">
            <v>94.788209606986911</v>
          </cell>
        </row>
        <row r="120">
          <cell r="A120">
            <v>36015</v>
          </cell>
          <cell r="B120">
            <v>2189</v>
          </cell>
          <cell r="C120">
            <v>255</v>
          </cell>
          <cell r="D120">
            <v>174</v>
          </cell>
          <cell r="F120">
            <v>5092</v>
          </cell>
          <cell r="G120">
            <v>1764.245291283399</v>
          </cell>
          <cell r="H120">
            <v>1782.0884800700833</v>
          </cell>
          <cell r="I120">
            <v>10.036793692509855</v>
          </cell>
          <cell r="J120">
            <v>1535.629434954008</v>
          </cell>
          <cell r="K120">
            <v>7710</v>
          </cell>
        </row>
        <row r="121">
          <cell r="A121">
            <v>37007</v>
          </cell>
          <cell r="B121">
            <v>0</v>
          </cell>
          <cell r="C121">
            <v>0</v>
          </cell>
          <cell r="D121">
            <v>0</v>
          </cell>
          <cell r="F121">
            <v>165.71154307655391</v>
          </cell>
          <cell r="G121">
            <v>56.815386197675622</v>
          </cell>
          <cell r="H121">
            <v>108.89615687887827</v>
          </cell>
          <cell r="I121">
            <v>0</v>
          </cell>
          <cell r="J121">
            <v>0</v>
          </cell>
          <cell r="K121">
            <v>165.71154307655391</v>
          </cell>
        </row>
        <row r="122">
          <cell r="A122">
            <v>37012</v>
          </cell>
          <cell r="B122">
            <v>95.209645669291334</v>
          </cell>
          <cell r="C122">
            <v>0</v>
          </cell>
          <cell r="D122">
            <v>0</v>
          </cell>
          <cell r="F122">
            <v>59.510736944851146</v>
          </cell>
          <cell r="G122">
            <v>18.845066699202857</v>
          </cell>
          <cell r="H122">
            <v>26.779831625183011</v>
          </cell>
          <cell r="I122">
            <v>0</v>
          </cell>
          <cell r="J122">
            <v>13.885838620465265</v>
          </cell>
          <cell r="K122">
            <v>154.72038261414247</v>
          </cell>
        </row>
        <row r="123">
          <cell r="A123">
            <v>37015</v>
          </cell>
          <cell r="B123">
            <v>967.79035433070874</v>
          </cell>
          <cell r="C123">
            <v>0</v>
          </cell>
          <cell r="D123">
            <v>34</v>
          </cell>
          <cell r="F123">
            <v>1965.489263055149</v>
          </cell>
          <cell r="G123">
            <v>604.84232501292865</v>
          </cell>
          <cell r="H123">
            <v>808.44277924552352</v>
          </cell>
          <cell r="I123">
            <v>0</v>
          </cell>
          <cell r="J123">
            <v>552.20415879669667</v>
          </cell>
          <cell r="K123">
            <v>2967.2796173858578</v>
          </cell>
        </row>
        <row r="124">
          <cell r="A124">
            <v>37020</v>
          </cell>
          <cell r="B124">
            <v>240.78384279475981</v>
          </cell>
          <cell r="C124">
            <v>0</v>
          </cell>
          <cell r="D124">
            <v>0</v>
          </cell>
          <cell r="F124">
            <v>400.28845692344618</v>
          </cell>
          <cell r="G124">
            <v>202.51279921274937</v>
          </cell>
          <cell r="H124">
            <v>145.66710118811798</v>
          </cell>
          <cell r="I124">
            <v>0</v>
          </cell>
          <cell r="J124">
            <v>52.108556522578787</v>
          </cell>
          <cell r="K124">
            <v>641.07229971820595</v>
          </cell>
        </row>
        <row r="125">
          <cell r="A125">
            <v>38008</v>
          </cell>
          <cell r="B125">
            <v>208.66815144766147</v>
          </cell>
          <cell r="C125">
            <v>0</v>
          </cell>
          <cell r="D125">
            <v>0</v>
          </cell>
          <cell r="F125">
            <v>315.5877302475576</v>
          </cell>
          <cell r="G125">
            <v>213.12418146588305</v>
          </cell>
          <cell r="H125">
            <v>31.763700122319115</v>
          </cell>
          <cell r="I125">
            <v>0</v>
          </cell>
          <cell r="J125">
            <v>70.699848659355439</v>
          </cell>
          <cell r="K125">
            <v>524.25588169521905</v>
          </cell>
        </row>
        <row r="126">
          <cell r="A126">
            <v>38014</v>
          </cell>
          <cell r="B126">
            <v>0</v>
          </cell>
          <cell r="C126">
            <v>0</v>
          </cell>
          <cell r="D126">
            <v>0</v>
          </cell>
          <cell r="F126">
            <v>309.88909349589994</v>
          </cell>
          <cell r="G126">
            <v>0</v>
          </cell>
          <cell r="H126">
            <v>174.62805594394362</v>
          </cell>
          <cell r="I126">
            <v>0</v>
          </cell>
          <cell r="J126">
            <v>135.26103755195632</v>
          </cell>
          <cell r="K126">
            <v>309.88909349589994</v>
          </cell>
        </row>
        <row r="127">
          <cell r="A127">
            <v>38016</v>
          </cell>
          <cell r="B127">
            <v>188.33184855233853</v>
          </cell>
          <cell r="C127">
            <v>25</v>
          </cell>
          <cell r="D127">
            <v>9</v>
          </cell>
          <cell r="F127">
            <v>178.52317625654246</v>
          </cell>
          <cell r="G127">
            <v>63.248211016603619</v>
          </cell>
          <cell r="H127">
            <v>24.483178458040111</v>
          </cell>
          <cell r="I127">
            <v>0</v>
          </cell>
          <cell r="J127">
            <v>90.791786781898736</v>
          </cell>
          <cell r="K127">
            <v>400.85502480888101</v>
          </cell>
        </row>
        <row r="128">
          <cell r="A128">
            <v>38025</v>
          </cell>
          <cell r="B128">
            <v>609</v>
          </cell>
          <cell r="C128">
            <v>0</v>
          </cell>
          <cell r="D128">
            <v>0</v>
          </cell>
          <cell r="F128">
            <v>1262</v>
          </cell>
          <cell r="G128">
            <v>457.54976303317534</v>
          </cell>
          <cell r="H128">
            <v>495.42969984202205</v>
          </cell>
          <cell r="I128">
            <v>0</v>
          </cell>
          <cell r="J128">
            <v>309.02053712480244</v>
          </cell>
          <cell r="K128">
            <v>1871</v>
          </cell>
        </row>
        <row r="129">
          <cell r="A129">
            <v>41002</v>
          </cell>
          <cell r="B129">
            <v>2939</v>
          </cell>
          <cell r="C129">
            <v>119</v>
          </cell>
          <cell r="D129">
            <v>645</v>
          </cell>
          <cell r="F129">
            <v>6866</v>
          </cell>
          <cell r="G129">
            <v>3199.9488742170306</v>
          </cell>
          <cell r="H129">
            <v>2042.2485187066193</v>
          </cell>
          <cell r="I129">
            <v>201.08650753343491</v>
          </cell>
          <cell r="J129">
            <v>1422.7160995429153</v>
          </cell>
          <cell r="K129">
            <v>10569</v>
          </cell>
        </row>
        <row r="130">
          <cell r="A130">
            <v>41011</v>
          </cell>
          <cell r="B130">
            <v>589</v>
          </cell>
          <cell r="C130">
            <v>0</v>
          </cell>
          <cell r="D130">
            <v>0</v>
          </cell>
          <cell r="F130">
            <v>1085</v>
          </cell>
          <cell r="G130">
            <v>745.31914893617022</v>
          </cell>
          <cell r="H130">
            <v>202.26950354609929</v>
          </cell>
          <cell r="I130">
            <v>0</v>
          </cell>
          <cell r="J130">
            <v>137.41134751773052</v>
          </cell>
          <cell r="K130">
            <v>1674</v>
          </cell>
        </row>
        <row r="131">
          <cell r="A131">
            <v>41018</v>
          </cell>
          <cell r="B131">
            <v>950</v>
          </cell>
          <cell r="C131">
            <v>57</v>
          </cell>
          <cell r="D131">
            <v>17</v>
          </cell>
          <cell r="F131">
            <v>2180</v>
          </cell>
          <cell r="G131">
            <v>1028.8265306122448</v>
          </cell>
          <cell r="H131">
            <v>643.98979591836735</v>
          </cell>
          <cell r="I131">
            <v>0</v>
          </cell>
          <cell r="J131">
            <v>507.18367346938766</v>
          </cell>
          <cell r="K131">
            <v>3204</v>
          </cell>
        </row>
        <row r="132">
          <cell r="A132">
            <v>41027</v>
          </cell>
          <cell r="B132">
            <v>545.60889470241989</v>
          </cell>
          <cell r="C132">
            <v>31</v>
          </cell>
          <cell r="D132">
            <v>0</v>
          </cell>
          <cell r="F132">
            <v>773.14118128963491</v>
          </cell>
          <cell r="G132">
            <v>400.44129826545833</v>
          </cell>
          <cell r="H132">
            <v>203.83909459898328</v>
          </cell>
          <cell r="I132">
            <v>0</v>
          </cell>
          <cell r="J132">
            <v>168.86078842519328</v>
          </cell>
          <cell r="K132">
            <v>1349.7500759920549</v>
          </cell>
        </row>
        <row r="133">
          <cell r="A133">
            <v>41034</v>
          </cell>
          <cell r="B133">
            <v>419.44075829383888</v>
          </cell>
          <cell r="C133">
            <v>0</v>
          </cell>
          <cell r="D133">
            <v>0</v>
          </cell>
          <cell r="F133">
            <v>561.60280397568533</v>
          </cell>
          <cell r="G133">
            <v>561.60280397568533</v>
          </cell>
          <cell r="H133">
            <v>0</v>
          </cell>
          <cell r="I133">
            <v>0</v>
          </cell>
          <cell r="J133">
            <v>0</v>
          </cell>
          <cell r="K133">
            <v>981.04356226952427</v>
          </cell>
        </row>
        <row r="134">
          <cell r="A134">
            <v>41048</v>
          </cell>
          <cell r="B134">
            <v>1104</v>
          </cell>
          <cell r="C134">
            <v>0</v>
          </cell>
          <cell r="D134">
            <v>0</v>
          </cell>
          <cell r="F134">
            <v>2381.9999999999995</v>
          </cell>
          <cell r="G134">
            <v>988.08034849951571</v>
          </cell>
          <cell r="H134">
            <v>690.61858664085185</v>
          </cell>
          <cell r="I134">
            <v>59.953533397870267</v>
          </cell>
          <cell r="J134">
            <v>643.34753146176172</v>
          </cell>
          <cell r="K134">
            <v>3485.9999999999995</v>
          </cell>
        </row>
        <row r="135">
          <cell r="A135">
            <v>41081</v>
          </cell>
          <cell r="B135">
            <v>1040.3911052975802</v>
          </cell>
          <cell r="C135">
            <v>0</v>
          </cell>
          <cell r="D135">
            <v>81</v>
          </cell>
          <cell r="F135">
            <v>2512.8588187103655</v>
          </cell>
          <cell r="G135">
            <v>1462.6188805641427</v>
          </cell>
          <cell r="H135">
            <v>581.18903580537244</v>
          </cell>
          <cell r="I135">
            <v>0</v>
          </cell>
          <cell r="J135">
            <v>469.05090234085031</v>
          </cell>
          <cell r="K135">
            <v>3634.249924007946</v>
          </cell>
        </row>
        <row r="136">
          <cell r="A136">
            <v>41082</v>
          </cell>
          <cell r="B136">
            <v>226.55924170616115</v>
          </cell>
          <cell r="C136">
            <v>0</v>
          </cell>
          <cell r="D136">
            <v>0</v>
          </cell>
          <cell r="F136">
            <v>260.39719602431461</v>
          </cell>
          <cell r="G136">
            <v>158.5026410582785</v>
          </cell>
          <cell r="H136">
            <v>61.639915967108294</v>
          </cell>
          <cell r="I136">
            <v>0</v>
          </cell>
          <cell r="J136">
            <v>40.254638998927867</v>
          </cell>
          <cell r="K136">
            <v>486.95643773047573</v>
          </cell>
        </row>
        <row r="137">
          <cell r="A137">
            <v>42004</v>
          </cell>
          <cell r="B137">
            <v>296.82506527415143</v>
          </cell>
          <cell r="C137">
            <v>0</v>
          </cell>
          <cell r="D137">
            <v>0</v>
          </cell>
          <cell r="F137">
            <v>456.11937708050243</v>
          </cell>
          <cell r="G137">
            <v>294.83959733933034</v>
          </cell>
          <cell r="H137">
            <v>161.27977974117215</v>
          </cell>
          <cell r="I137">
            <v>0</v>
          </cell>
          <cell r="J137">
            <v>0</v>
          </cell>
          <cell r="K137">
            <v>752.9444423546538</v>
          </cell>
        </row>
        <row r="138">
          <cell r="A138">
            <v>42006</v>
          </cell>
          <cell r="B138">
            <v>1503</v>
          </cell>
          <cell r="C138">
            <v>71</v>
          </cell>
          <cell r="D138">
            <v>7</v>
          </cell>
          <cell r="F138">
            <v>3413</v>
          </cell>
          <cell r="G138">
            <v>1432.9647097625329</v>
          </cell>
          <cell r="H138">
            <v>1138.0418865435356</v>
          </cell>
          <cell r="I138">
            <v>0</v>
          </cell>
          <cell r="J138">
            <v>841.99340369393133</v>
          </cell>
          <cell r="K138">
            <v>4994</v>
          </cell>
        </row>
        <row r="139">
          <cell r="A139">
            <v>42008</v>
          </cell>
          <cell r="B139">
            <v>479.17493472584857</v>
          </cell>
          <cell r="C139">
            <v>0</v>
          </cell>
          <cell r="D139">
            <v>0</v>
          </cell>
          <cell r="F139">
            <v>865.88062291949745</v>
          </cell>
          <cell r="G139">
            <v>221.56357115881255</v>
          </cell>
          <cell r="H139">
            <v>325.9785874520461</v>
          </cell>
          <cell r="I139">
            <v>0</v>
          </cell>
          <cell r="J139">
            <v>318.33846430863878</v>
          </cell>
          <cell r="K139">
            <v>1345.055557645346</v>
          </cell>
        </row>
        <row r="140">
          <cell r="A140">
            <v>42025</v>
          </cell>
          <cell r="B140">
            <v>1230</v>
          </cell>
          <cell r="C140">
            <v>0</v>
          </cell>
          <cell r="D140">
            <v>5</v>
          </cell>
          <cell r="E140"/>
          <cell r="F140">
            <v>2544</v>
          </cell>
          <cell r="G140">
            <v>656.81085395051878</v>
          </cell>
          <cell r="H140">
            <v>1208.0446927374303</v>
          </cell>
          <cell r="I140">
            <v>0</v>
          </cell>
          <cell r="J140">
            <v>679.14445331205104</v>
          </cell>
          <cell r="K140">
            <v>3779</v>
          </cell>
        </row>
        <row r="141">
          <cell r="A141">
            <v>42028</v>
          </cell>
          <cell r="B141">
            <v>380</v>
          </cell>
          <cell r="C141">
            <v>0</v>
          </cell>
          <cell r="D141">
            <v>0</v>
          </cell>
          <cell r="E141"/>
          <cell r="F141">
            <v>733</v>
          </cell>
          <cell r="G141">
            <v>303.75679347826087</v>
          </cell>
          <cell r="H141">
            <v>217.11141304347825</v>
          </cell>
          <cell r="I141">
            <v>0</v>
          </cell>
          <cell r="J141">
            <v>212.13179347826085</v>
          </cell>
          <cell r="K141">
            <v>1113</v>
          </cell>
        </row>
        <row r="142">
          <cell r="A142">
            <v>43005</v>
          </cell>
          <cell r="B142">
            <v>1265</v>
          </cell>
          <cell r="C142">
            <v>64</v>
          </cell>
          <cell r="D142">
            <v>52</v>
          </cell>
          <cell r="F142">
            <v>2983.0000000000005</v>
          </cell>
          <cell r="G142">
            <v>866.48490787926312</v>
          </cell>
          <cell r="H142">
            <v>1198.5789886319094</v>
          </cell>
          <cell r="I142">
            <v>0</v>
          </cell>
          <cell r="J142">
            <v>917.93610348882794</v>
          </cell>
          <cell r="K142">
            <v>4364</v>
          </cell>
        </row>
        <row r="143">
          <cell r="A143">
            <v>43010</v>
          </cell>
          <cell r="B143">
            <v>399</v>
          </cell>
          <cell r="C143">
            <v>0</v>
          </cell>
          <cell r="D143">
            <v>0</v>
          </cell>
          <cell r="F143">
            <v>683.99999999999977</v>
          </cell>
          <cell r="G143">
            <v>412.77913043478247</v>
          </cell>
          <cell r="H143">
            <v>139.17913043478254</v>
          </cell>
          <cell r="I143">
            <v>0</v>
          </cell>
          <cell r="J143">
            <v>132.04173913043473</v>
          </cell>
          <cell r="K143">
            <v>1082.9999999999998</v>
          </cell>
        </row>
        <row r="144">
          <cell r="A144">
            <v>43018</v>
          </cell>
          <cell r="B144">
            <v>498</v>
          </cell>
          <cell r="C144">
            <v>0</v>
          </cell>
          <cell r="D144">
            <v>7</v>
          </cell>
          <cell r="F144">
            <v>954</v>
          </cell>
          <cell r="G144">
            <v>260.47781569965872</v>
          </cell>
          <cell r="H144">
            <v>299.54948805460754</v>
          </cell>
          <cell r="I144">
            <v>0</v>
          </cell>
          <cell r="J144">
            <v>393.97269624573374</v>
          </cell>
          <cell r="K144">
            <v>1459</v>
          </cell>
        </row>
        <row r="145">
          <cell r="A145">
            <v>44012</v>
          </cell>
          <cell r="B145">
            <v>312.17401392111367</v>
          </cell>
          <cell r="C145">
            <v>0</v>
          </cell>
          <cell r="D145">
            <v>0</v>
          </cell>
          <cell r="F145">
            <v>435.79799789251848</v>
          </cell>
          <cell r="G145">
            <v>435.79799789251848</v>
          </cell>
          <cell r="H145">
            <v>0</v>
          </cell>
          <cell r="I145">
            <v>0</v>
          </cell>
          <cell r="J145">
            <v>0</v>
          </cell>
          <cell r="K145">
            <v>747.97201181363221</v>
          </cell>
        </row>
        <row r="146">
          <cell r="A146">
            <v>44019</v>
          </cell>
          <cell r="B146">
            <v>575.38751472320371</v>
          </cell>
          <cell r="C146">
            <v>0</v>
          </cell>
          <cell r="D146">
            <v>0</v>
          </cell>
          <cell r="F146">
            <v>973.31266335263695</v>
          </cell>
          <cell r="G146">
            <v>570.19679188233476</v>
          </cell>
          <cell r="H146">
            <v>157.79864705580897</v>
          </cell>
          <cell r="I146">
            <v>245.31722441449296</v>
          </cell>
          <cell r="J146">
            <v>0</v>
          </cell>
          <cell r="K146">
            <v>1548.7001780758405</v>
          </cell>
        </row>
        <row r="147">
          <cell r="A147">
            <v>44021</v>
          </cell>
          <cell r="B147">
            <v>8113</v>
          </cell>
          <cell r="C147">
            <v>568</v>
          </cell>
          <cell r="D147">
            <v>791</v>
          </cell>
          <cell r="F147">
            <v>18744</v>
          </cell>
          <cell r="G147">
            <v>9392.0130636854665</v>
          </cell>
          <cell r="H147">
            <v>4266.3142821253614</v>
          </cell>
          <cell r="I147">
            <v>1125.4405225474184</v>
          </cell>
          <cell r="J147">
            <v>3960.2321316417538</v>
          </cell>
          <cell r="K147">
            <v>28216</v>
          </cell>
        </row>
        <row r="148">
          <cell r="A148">
            <v>44034</v>
          </cell>
          <cell r="B148">
            <v>163.53260869565216</v>
          </cell>
          <cell r="C148">
            <v>0</v>
          </cell>
          <cell r="D148">
            <v>0</v>
          </cell>
          <cell r="F148">
            <v>663.0493700245238</v>
          </cell>
          <cell r="G148">
            <v>0</v>
          </cell>
          <cell r="H148">
            <v>314.97909075102149</v>
          </cell>
          <cell r="I148">
            <v>0</v>
          </cell>
          <cell r="J148">
            <v>348.07027927350236</v>
          </cell>
          <cell r="K148">
            <v>826.58197872017593</v>
          </cell>
        </row>
        <row r="149">
          <cell r="A149">
            <v>44040</v>
          </cell>
          <cell r="B149">
            <v>663</v>
          </cell>
          <cell r="C149">
            <v>0</v>
          </cell>
          <cell r="D149">
            <v>10</v>
          </cell>
          <cell r="F149">
            <v>1453</v>
          </cell>
          <cell r="G149">
            <v>681.638936535163</v>
          </cell>
          <cell r="H149">
            <v>433.65694682675814</v>
          </cell>
          <cell r="I149">
            <v>0</v>
          </cell>
          <cell r="J149">
            <v>337.70411663807886</v>
          </cell>
          <cell r="K149">
            <v>2126</v>
          </cell>
        </row>
        <row r="150">
          <cell r="A150">
            <v>44043</v>
          </cell>
          <cell r="B150">
            <v>134.82598607888633</v>
          </cell>
          <cell r="C150">
            <v>0</v>
          </cell>
          <cell r="D150">
            <v>0</v>
          </cell>
          <cell r="F150">
            <v>298.20200210748158</v>
          </cell>
          <cell r="G150">
            <v>65.514076220583064</v>
          </cell>
          <cell r="H150">
            <v>77.939159641728125</v>
          </cell>
          <cell r="I150">
            <v>0</v>
          </cell>
          <cell r="J150">
            <v>154.74876624517034</v>
          </cell>
          <cell r="K150">
            <v>433.02798818636791</v>
          </cell>
        </row>
        <row r="151">
          <cell r="A151">
            <v>44045</v>
          </cell>
          <cell r="B151">
            <v>73.91304347826086</v>
          </cell>
          <cell r="C151">
            <v>0</v>
          </cell>
          <cell r="D151">
            <v>0</v>
          </cell>
          <cell r="F151">
            <v>56.431033617031957</v>
          </cell>
          <cell r="G151">
            <v>18.009904345861266</v>
          </cell>
          <cell r="H151">
            <v>8.404622028068589</v>
          </cell>
          <cell r="I151">
            <v>0</v>
          </cell>
          <cell r="J151">
            <v>30.016507243102104</v>
          </cell>
          <cell r="K151">
            <v>130.34407709529282</v>
          </cell>
        </row>
        <row r="152">
          <cell r="A152">
            <v>44073</v>
          </cell>
          <cell r="B152">
            <v>112.71739130434783</v>
          </cell>
          <cell r="C152">
            <v>0</v>
          </cell>
          <cell r="D152">
            <v>0</v>
          </cell>
          <cell r="F152">
            <v>64.835655645100559</v>
          </cell>
          <cell r="G152">
            <v>64.835655645100559</v>
          </cell>
          <cell r="H152">
            <v>0</v>
          </cell>
          <cell r="I152">
            <v>0</v>
          </cell>
          <cell r="J152">
            <v>0</v>
          </cell>
          <cell r="K152">
            <v>177.5530469494484</v>
          </cell>
        </row>
        <row r="153">
          <cell r="A153">
            <v>44083</v>
          </cell>
          <cell r="B153">
            <v>1185</v>
          </cell>
          <cell r="C153">
            <v>54</v>
          </cell>
          <cell r="D153">
            <v>54</v>
          </cell>
          <cell r="F153">
            <v>2638</v>
          </cell>
          <cell r="G153">
            <v>899.9965187119235</v>
          </cell>
          <cell r="H153">
            <v>1091.7049608355092</v>
          </cell>
          <cell r="I153">
            <v>0</v>
          </cell>
          <cell r="J153">
            <v>646.29852045256735</v>
          </cell>
          <cell r="K153">
            <v>3931</v>
          </cell>
        </row>
        <row r="154">
          <cell r="A154">
            <v>44084</v>
          </cell>
          <cell r="B154">
            <v>431</v>
          </cell>
          <cell r="C154">
            <v>31</v>
          </cell>
          <cell r="D154">
            <v>4</v>
          </cell>
          <cell r="F154">
            <v>720.00000000000011</v>
          </cell>
          <cell r="G154">
            <v>416.2803234501348</v>
          </cell>
          <cell r="H154">
            <v>231.91374663072776</v>
          </cell>
          <cell r="I154">
            <v>0</v>
          </cell>
          <cell r="J154">
            <v>71.805929919137469</v>
          </cell>
          <cell r="K154">
            <v>1186</v>
          </cell>
        </row>
        <row r="155">
          <cell r="A155">
            <v>44085</v>
          </cell>
          <cell r="B155">
            <v>332.61248527679624</v>
          </cell>
          <cell r="C155">
            <v>0</v>
          </cell>
          <cell r="D155">
            <v>0</v>
          </cell>
          <cell r="F155">
            <v>406.68733664736334</v>
          </cell>
          <cell r="G155">
            <v>273.78297826587209</v>
          </cell>
          <cell r="H155">
            <v>73.097397109820207</v>
          </cell>
          <cell r="I155">
            <v>0</v>
          </cell>
          <cell r="J155">
            <v>59.806961271671078</v>
          </cell>
          <cell r="K155">
            <v>739.29982192415957</v>
          </cell>
        </row>
        <row r="156">
          <cell r="A156">
            <v>45035</v>
          </cell>
          <cell r="B156">
            <v>1318</v>
          </cell>
          <cell r="C156">
            <v>25</v>
          </cell>
          <cell r="D156">
            <v>81</v>
          </cell>
          <cell r="F156">
            <v>3282</v>
          </cell>
          <cell r="G156">
            <v>1430.1577158395648</v>
          </cell>
          <cell r="H156">
            <v>1085.4473147518695</v>
          </cell>
          <cell r="I156">
            <v>0</v>
          </cell>
          <cell r="J156">
            <v>766.39496940856554</v>
          </cell>
          <cell r="K156">
            <v>4706</v>
          </cell>
        </row>
        <row r="157">
          <cell r="A157">
            <v>45041</v>
          </cell>
          <cell r="B157">
            <v>483</v>
          </cell>
          <cell r="C157">
            <v>0</v>
          </cell>
          <cell r="D157">
            <v>71</v>
          </cell>
          <cell r="F157">
            <v>875</v>
          </cell>
          <cell r="G157">
            <v>415.52033492822966</v>
          </cell>
          <cell r="H157">
            <v>176.88397129186606</v>
          </cell>
          <cell r="I157">
            <v>0</v>
          </cell>
          <cell r="J157">
            <v>282.59569377990437</v>
          </cell>
          <cell r="K157">
            <v>1429</v>
          </cell>
        </row>
        <row r="158">
          <cell r="A158">
            <v>45059</v>
          </cell>
          <cell r="B158">
            <v>500</v>
          </cell>
          <cell r="C158">
            <v>0</v>
          </cell>
          <cell r="D158">
            <v>0</v>
          </cell>
          <cell r="F158">
            <v>983.00000000000023</v>
          </cell>
          <cell r="G158">
            <v>505.03707627118644</v>
          </cell>
          <cell r="H158">
            <v>289.48516949152543</v>
          </cell>
          <cell r="I158">
            <v>0</v>
          </cell>
          <cell r="J158">
            <v>188.47775423728814</v>
          </cell>
          <cell r="K158">
            <v>1483.0000000000002</v>
          </cell>
        </row>
        <row r="159">
          <cell r="A159">
            <v>46003</v>
          </cell>
          <cell r="B159">
            <v>1390</v>
          </cell>
          <cell r="C159">
            <v>51</v>
          </cell>
          <cell r="D159">
            <v>0</v>
          </cell>
          <cell r="F159">
            <v>2789</v>
          </cell>
          <cell r="G159">
            <v>917.35829540753002</v>
          </cell>
          <cell r="H159">
            <v>978.51551510136539</v>
          </cell>
          <cell r="I159">
            <v>0</v>
          </cell>
          <cell r="J159">
            <v>893.1261894911047</v>
          </cell>
          <cell r="K159">
            <v>4230</v>
          </cell>
        </row>
        <row r="160">
          <cell r="A160">
            <v>46013</v>
          </cell>
          <cell r="B160">
            <v>388.54729729729729</v>
          </cell>
          <cell r="C160">
            <v>0</v>
          </cell>
          <cell r="D160">
            <v>0</v>
          </cell>
          <cell r="F160">
            <v>624.23041847923173</v>
          </cell>
          <cell r="G160">
            <v>216.38239296023787</v>
          </cell>
          <cell r="H160">
            <v>267.52732220538502</v>
          </cell>
          <cell r="I160">
            <v>0</v>
          </cell>
          <cell r="J160">
            <v>140.32070331360885</v>
          </cell>
          <cell r="K160">
            <v>1012.777715776529</v>
          </cell>
        </row>
        <row r="161">
          <cell r="A161">
            <v>46014</v>
          </cell>
          <cell r="B161">
            <v>1287</v>
          </cell>
          <cell r="C161">
            <v>30</v>
          </cell>
          <cell r="D161">
            <v>8</v>
          </cell>
          <cell r="F161">
            <v>2332</v>
          </cell>
          <cell r="G161">
            <v>1041.0293225480284</v>
          </cell>
          <cell r="H161">
            <v>813.48837209302326</v>
          </cell>
          <cell r="I161">
            <v>0</v>
          </cell>
          <cell r="J161">
            <v>477.48230535894845</v>
          </cell>
          <cell r="K161">
            <v>3657</v>
          </cell>
        </row>
        <row r="162">
          <cell r="A162">
            <v>46021</v>
          </cell>
          <cell r="B162">
            <v>3412</v>
          </cell>
          <cell r="C162">
            <v>180</v>
          </cell>
          <cell r="D162">
            <v>296</v>
          </cell>
          <cell r="F162">
            <v>7545.9999999999991</v>
          </cell>
          <cell r="G162">
            <v>2800.9991207502921</v>
          </cell>
          <cell r="H162">
            <v>2467.046600234466</v>
          </cell>
          <cell r="I162">
            <v>226.68962485345833</v>
          </cell>
          <cell r="J162">
            <v>2051.2646541617814</v>
          </cell>
          <cell r="K162">
            <v>11434</v>
          </cell>
        </row>
        <row r="163">
          <cell r="A163">
            <v>46024</v>
          </cell>
          <cell r="B163">
            <v>244.83695652173915</v>
          </cell>
          <cell r="C163">
            <v>0</v>
          </cell>
          <cell r="D163">
            <v>0</v>
          </cell>
          <cell r="F163">
            <v>225.68394071334367</v>
          </cell>
          <cell r="G163">
            <v>65.521144078067522</v>
          </cell>
          <cell r="H163">
            <v>83.721461877530729</v>
          </cell>
          <cell r="I163">
            <v>0</v>
          </cell>
          <cell r="J163">
            <v>76.441334757745437</v>
          </cell>
          <cell r="K163">
            <v>470.52089723508283</v>
          </cell>
        </row>
        <row r="164">
          <cell r="A164">
            <v>46025</v>
          </cell>
          <cell r="B164">
            <v>76.452702702702709</v>
          </cell>
          <cell r="C164">
            <v>0</v>
          </cell>
          <cell r="D164">
            <v>0</v>
          </cell>
          <cell r="F164">
            <v>246.76958152076813</v>
          </cell>
          <cell r="G164">
            <v>42.227949778954979</v>
          </cell>
          <cell r="H164">
            <v>35.629832625993259</v>
          </cell>
          <cell r="I164">
            <v>0</v>
          </cell>
          <cell r="J164">
            <v>168.91179911581992</v>
          </cell>
          <cell r="K164">
            <v>323.22228422347087</v>
          </cell>
        </row>
        <row r="165">
          <cell r="A165">
            <v>71004</v>
          </cell>
          <cell r="B165">
            <v>731</v>
          </cell>
          <cell r="C165">
            <v>0</v>
          </cell>
          <cell r="D165">
            <v>0</v>
          </cell>
          <cell r="F165">
            <v>1670.9999999999998</v>
          </cell>
          <cell r="G165">
            <v>378.86369680851061</v>
          </cell>
          <cell r="H165">
            <v>727.72938829787222</v>
          </cell>
          <cell r="I165">
            <v>0</v>
          </cell>
          <cell r="J165">
            <v>564.406914893617</v>
          </cell>
          <cell r="K165">
            <v>2402</v>
          </cell>
        </row>
        <row r="166">
          <cell r="A166">
            <v>71011</v>
          </cell>
          <cell r="B166">
            <v>285</v>
          </cell>
          <cell r="C166">
            <v>0</v>
          </cell>
          <cell r="D166">
            <v>0</v>
          </cell>
          <cell r="F166">
            <v>559</v>
          </cell>
          <cell r="G166">
            <v>194.13787085514835</v>
          </cell>
          <cell r="H166">
            <v>224.3804537521815</v>
          </cell>
          <cell r="I166">
            <v>0</v>
          </cell>
          <cell r="J166">
            <v>140.48167539267016</v>
          </cell>
          <cell r="K166">
            <v>844</v>
          </cell>
        </row>
        <row r="167">
          <cell r="A167">
            <v>71016</v>
          </cell>
          <cell r="B167">
            <v>1688</v>
          </cell>
          <cell r="C167">
            <v>35</v>
          </cell>
          <cell r="D167">
            <v>300</v>
          </cell>
          <cell r="F167">
            <v>3997.9999999999995</v>
          </cell>
          <cell r="G167">
            <v>1477.6342916342917</v>
          </cell>
          <cell r="H167">
            <v>972.31857031857032</v>
          </cell>
          <cell r="I167">
            <v>353.09971509971507</v>
          </cell>
          <cell r="J167">
            <v>1194.9474229474229</v>
          </cell>
          <cell r="K167">
            <v>6021</v>
          </cell>
        </row>
        <row r="168">
          <cell r="A168">
            <v>71022</v>
          </cell>
          <cell r="B168">
            <v>2617</v>
          </cell>
          <cell r="C168">
            <v>209</v>
          </cell>
          <cell r="D168">
            <v>532</v>
          </cell>
          <cell r="F168">
            <v>7730</v>
          </cell>
          <cell r="G168">
            <v>3031.0417576022114</v>
          </cell>
          <cell r="H168">
            <v>2150.4088462098066</v>
          </cell>
          <cell r="I168">
            <v>877.2588389349628</v>
          </cell>
          <cell r="J168">
            <v>1671.2905572530192</v>
          </cell>
          <cell r="K168">
            <v>11088</v>
          </cell>
        </row>
        <row r="169">
          <cell r="A169">
            <v>71024</v>
          </cell>
          <cell r="B169">
            <v>800.12573673870338</v>
          </cell>
          <cell r="C169">
            <v>0</v>
          </cell>
          <cell r="D169">
            <v>0</v>
          </cell>
          <cell r="F169">
            <v>1617.5756206675085</v>
          </cell>
          <cell r="G169">
            <v>610.11754878374768</v>
          </cell>
          <cell r="H169">
            <v>537.23260075948497</v>
          </cell>
          <cell r="I169">
            <v>0</v>
          </cell>
          <cell r="J169">
            <v>470.22547112427566</v>
          </cell>
          <cell r="K169">
            <v>2417.7013574062121</v>
          </cell>
        </row>
        <row r="170">
          <cell r="A170">
            <v>71034</v>
          </cell>
          <cell r="B170">
            <v>365</v>
          </cell>
          <cell r="C170">
            <v>76</v>
          </cell>
          <cell r="D170">
            <v>0</v>
          </cell>
          <cell r="F170">
            <v>657</v>
          </cell>
          <cell r="G170">
            <v>255.76937269372698</v>
          </cell>
          <cell r="H170">
            <v>201.22140221402216</v>
          </cell>
          <cell r="I170">
            <v>0</v>
          </cell>
          <cell r="J170">
            <v>200.00922509225092</v>
          </cell>
          <cell r="K170">
            <v>1098</v>
          </cell>
        </row>
        <row r="171">
          <cell r="A171">
            <v>71037</v>
          </cell>
          <cell r="B171">
            <v>178.87426326129665</v>
          </cell>
          <cell r="C171">
            <v>0</v>
          </cell>
          <cell r="D171">
            <v>0</v>
          </cell>
          <cell r="F171">
            <v>286.4243793324917</v>
          </cell>
          <cell r="G171">
            <v>191.3361238455916</v>
          </cell>
          <cell r="H171">
            <v>95.088255486900096</v>
          </cell>
          <cell r="I171">
            <v>0</v>
          </cell>
          <cell r="J171">
            <v>0</v>
          </cell>
          <cell r="K171">
            <v>465.29864259378837</v>
          </cell>
        </row>
        <row r="172">
          <cell r="A172">
            <v>71053</v>
          </cell>
          <cell r="B172">
            <v>1082</v>
          </cell>
          <cell r="C172">
            <v>130</v>
          </cell>
          <cell r="D172">
            <v>0</v>
          </cell>
          <cell r="F172">
            <v>2818</v>
          </cell>
          <cell r="G172">
            <v>993.84821428571433</v>
          </cell>
          <cell r="H172">
            <v>956.10714285714289</v>
          </cell>
          <cell r="I172">
            <v>0</v>
          </cell>
          <cell r="J172">
            <v>868.04464285714289</v>
          </cell>
          <cell r="K172">
            <v>4030</v>
          </cell>
        </row>
        <row r="173">
          <cell r="A173">
            <v>71057</v>
          </cell>
          <cell r="B173">
            <v>574</v>
          </cell>
          <cell r="C173">
            <v>0</v>
          </cell>
          <cell r="D173">
            <v>22</v>
          </cell>
          <cell r="F173">
            <v>1219</v>
          </cell>
          <cell r="G173">
            <v>426.90717299578057</v>
          </cell>
          <cell r="H173">
            <v>493.77215189873419</v>
          </cell>
          <cell r="I173">
            <v>0</v>
          </cell>
          <cell r="J173">
            <v>298.32067510548529</v>
          </cell>
          <cell r="K173">
            <v>1815</v>
          </cell>
        </row>
        <row r="174">
          <cell r="A174">
            <v>71066</v>
          </cell>
          <cell r="B174">
            <v>407</v>
          </cell>
          <cell r="C174">
            <v>0</v>
          </cell>
          <cell r="D174">
            <v>0</v>
          </cell>
          <cell r="F174">
            <v>812.99999999999989</v>
          </cell>
          <cell r="G174">
            <v>324.96017699115038</v>
          </cell>
          <cell r="H174">
            <v>334.5530973451327</v>
          </cell>
          <cell r="I174">
            <v>0</v>
          </cell>
          <cell r="J174">
            <v>153.48672566371681</v>
          </cell>
          <cell r="K174">
            <v>1220</v>
          </cell>
        </row>
        <row r="175">
          <cell r="A175">
            <v>71070</v>
          </cell>
          <cell r="B175">
            <v>794</v>
          </cell>
          <cell r="C175">
            <v>82</v>
          </cell>
          <cell r="D175">
            <v>0</v>
          </cell>
          <cell r="F175">
            <v>1329</v>
          </cell>
          <cell r="G175">
            <v>668.19166666666661</v>
          </cell>
          <cell r="H175">
            <v>427.00277777777779</v>
          </cell>
          <cell r="I175">
            <v>0</v>
          </cell>
          <cell r="J175">
            <v>233.80555555555557</v>
          </cell>
          <cell r="K175">
            <v>2205</v>
          </cell>
        </row>
        <row r="176">
          <cell r="A176">
            <v>72003</v>
          </cell>
          <cell r="B176">
            <v>174.07407407407408</v>
          </cell>
          <cell r="C176">
            <v>0</v>
          </cell>
          <cell r="D176">
            <v>0</v>
          </cell>
          <cell r="F176">
            <v>263.40520371208783</v>
          </cell>
          <cell r="G176">
            <v>0</v>
          </cell>
          <cell r="H176">
            <v>171.44045586433305</v>
          </cell>
          <cell r="I176">
            <v>0</v>
          </cell>
          <cell r="J176">
            <v>91.964747847754808</v>
          </cell>
          <cell r="K176">
            <v>437.4792777861619</v>
          </cell>
        </row>
        <row r="177">
          <cell r="A177">
            <v>72004</v>
          </cell>
          <cell r="B177">
            <v>700.92592592592575</v>
          </cell>
          <cell r="C177">
            <v>0</v>
          </cell>
          <cell r="D177">
            <v>32</v>
          </cell>
          <cell r="F177">
            <v>1652.5947962879125</v>
          </cell>
          <cell r="G177">
            <v>530.09894767837079</v>
          </cell>
          <cell r="H177">
            <v>619.58146235057438</v>
          </cell>
          <cell r="I177">
            <v>0</v>
          </cell>
          <cell r="J177">
            <v>502.91438625896717</v>
          </cell>
          <cell r="K177">
            <v>2385.5207222138383</v>
          </cell>
        </row>
        <row r="178">
          <cell r="A178">
            <v>72018</v>
          </cell>
          <cell r="B178">
            <v>276.91954022988511</v>
          </cell>
          <cell r="K178">
            <v>276.91954022988511</v>
          </cell>
        </row>
        <row r="179">
          <cell r="A179">
            <v>72020</v>
          </cell>
          <cell r="B179">
            <v>764</v>
          </cell>
          <cell r="C179">
            <v>114</v>
          </cell>
          <cell r="D179">
            <v>0</v>
          </cell>
          <cell r="E179"/>
          <cell r="F179">
            <v>1496</v>
          </cell>
          <cell r="G179">
            <v>503.18878812860675</v>
          </cell>
          <cell r="H179">
            <v>580.88705688375921</v>
          </cell>
          <cell r="I179">
            <v>0</v>
          </cell>
          <cell r="J179">
            <v>411.92415498763398</v>
          </cell>
          <cell r="K179">
            <v>2374</v>
          </cell>
        </row>
        <row r="180">
          <cell r="A180">
            <v>72021</v>
          </cell>
          <cell r="B180">
            <v>674.080459770115</v>
          </cell>
          <cell r="C180"/>
          <cell r="D180"/>
          <cell r="E180"/>
          <cell r="F180">
            <v>2207</v>
          </cell>
          <cell r="G180">
            <v>527.73978021978019</v>
          </cell>
          <cell r="H180">
            <v>673.2562637362638</v>
          </cell>
          <cell r="I180">
            <v>0</v>
          </cell>
          <cell r="J180">
            <v>1006.0039560439561</v>
          </cell>
          <cell r="K180">
            <v>2881.0804597701149</v>
          </cell>
        </row>
        <row r="181">
          <cell r="A181">
            <v>72030</v>
          </cell>
          <cell r="B181">
            <v>347</v>
          </cell>
          <cell r="C181"/>
          <cell r="D181"/>
          <cell r="E181"/>
          <cell r="F181">
            <v>731</v>
          </cell>
          <cell r="G181">
            <v>370.34105960264901</v>
          </cell>
          <cell r="H181">
            <v>187.59105960264898</v>
          </cell>
          <cell r="I181">
            <v>0</v>
          </cell>
          <cell r="J181">
            <v>173.06788079470198</v>
          </cell>
          <cell r="K181">
            <v>1078</v>
          </cell>
        </row>
        <row r="182">
          <cell r="A182">
            <v>72037</v>
          </cell>
          <cell r="B182">
            <v>136.63320463320463</v>
          </cell>
          <cell r="C182">
            <v>0</v>
          </cell>
          <cell r="D182">
            <v>0</v>
          </cell>
          <cell r="F182">
            <v>204.15223213512343</v>
          </cell>
          <cell r="G182">
            <v>128.68363447379818</v>
          </cell>
          <cell r="H182">
            <v>75.468597661325248</v>
          </cell>
          <cell r="I182">
            <v>0</v>
          </cell>
          <cell r="J182">
            <v>0</v>
          </cell>
          <cell r="K182">
            <v>340.78543676832805</v>
          </cell>
        </row>
        <row r="183">
          <cell r="A183">
            <v>72038</v>
          </cell>
          <cell r="B183">
            <v>421</v>
          </cell>
          <cell r="C183">
            <v>0</v>
          </cell>
          <cell r="D183">
            <v>0</v>
          </cell>
          <cell r="F183">
            <v>699</v>
          </cell>
          <cell r="G183">
            <v>614.12142857142851</v>
          </cell>
          <cell r="H183">
            <v>84.878571428571433</v>
          </cell>
          <cell r="I183">
            <v>0</v>
          </cell>
          <cell r="J183">
            <v>0</v>
          </cell>
          <cell r="K183">
            <v>1120</v>
          </cell>
        </row>
        <row r="184">
          <cell r="A184">
            <v>72039</v>
          </cell>
          <cell r="B184">
            <v>537</v>
          </cell>
          <cell r="C184">
            <v>28</v>
          </cell>
          <cell r="D184">
            <v>0</v>
          </cell>
          <cell r="F184">
            <v>1073.0000000000002</v>
          </cell>
          <cell r="G184">
            <v>429.67216721672173</v>
          </cell>
          <cell r="H184">
            <v>409.60506050605073</v>
          </cell>
          <cell r="I184">
            <v>0</v>
          </cell>
          <cell r="J184">
            <v>233.72277227722779</v>
          </cell>
          <cell r="K184">
            <v>1638.0000000000002</v>
          </cell>
        </row>
        <row r="185">
          <cell r="A185">
            <v>72041</v>
          </cell>
          <cell r="B185">
            <v>510</v>
          </cell>
          <cell r="C185">
            <v>0</v>
          </cell>
          <cell r="D185">
            <v>0</v>
          </cell>
          <cell r="F185">
            <v>1013</v>
          </cell>
          <cell r="G185">
            <v>655.77869700103406</v>
          </cell>
          <cell r="H185">
            <v>269.22543950361944</v>
          </cell>
          <cell r="I185">
            <v>0</v>
          </cell>
          <cell r="J185">
            <v>87.995863495346441</v>
          </cell>
          <cell r="K185">
            <v>1523</v>
          </cell>
        </row>
        <row r="186">
          <cell r="A186">
            <v>72043</v>
          </cell>
          <cell r="B186">
            <v>846.36679536679526</v>
          </cell>
          <cell r="C186">
            <v>73</v>
          </cell>
          <cell r="D186">
            <v>12</v>
          </cell>
          <cell r="F186">
            <v>2084.8477678648769</v>
          </cell>
          <cell r="G186">
            <v>641.34435466917705</v>
          </cell>
          <cell r="H186">
            <v>696.86371671516542</v>
          </cell>
          <cell r="I186">
            <v>34.460293683716976</v>
          </cell>
          <cell r="J186">
            <v>712.1794027968175</v>
          </cell>
          <cell r="K186">
            <v>3016.2145632316724</v>
          </cell>
        </row>
        <row r="187">
          <cell r="A187">
            <v>73006</v>
          </cell>
          <cell r="B187">
            <v>1091.2862010221465</v>
          </cell>
          <cell r="C187">
            <v>0</v>
          </cell>
          <cell r="D187">
            <v>0</v>
          </cell>
          <cell r="F187">
            <v>1638.9438921117799</v>
          </cell>
          <cell r="G187">
            <v>893.7566977683083</v>
          </cell>
          <cell r="H187">
            <v>355.63093733189226</v>
          </cell>
          <cell r="I187">
            <v>0</v>
          </cell>
          <cell r="J187">
            <v>389.55625701157936</v>
          </cell>
          <cell r="K187">
            <v>2730.2300931339264</v>
          </cell>
        </row>
        <row r="188">
          <cell r="A188">
            <v>73009</v>
          </cell>
          <cell r="B188">
            <v>289.70642201834863</v>
          </cell>
          <cell r="C188">
            <v>0</v>
          </cell>
          <cell r="D188">
            <v>0</v>
          </cell>
          <cell r="F188">
            <v>422.15031604702301</v>
          </cell>
          <cell r="G188">
            <v>290.55732476054453</v>
          </cell>
          <cell r="H188">
            <v>131.59299128647851</v>
          </cell>
          <cell r="I188">
            <v>0</v>
          </cell>
          <cell r="J188">
            <v>0</v>
          </cell>
          <cell r="K188">
            <v>711.8567380653717</v>
          </cell>
        </row>
        <row r="189">
          <cell r="A189">
            <v>73032</v>
          </cell>
          <cell r="B189">
            <v>0</v>
          </cell>
          <cell r="C189">
            <v>0</v>
          </cell>
          <cell r="D189">
            <v>0</v>
          </cell>
          <cell r="F189">
            <v>584.09274762610335</v>
          </cell>
          <cell r="G189">
            <v>0</v>
          </cell>
          <cell r="H189">
            <v>380.42112821339396</v>
          </cell>
          <cell r="I189">
            <v>0</v>
          </cell>
          <cell r="J189">
            <v>203.67161941270942</v>
          </cell>
          <cell r="K189">
            <v>584.09274762610335</v>
          </cell>
        </row>
        <row r="190">
          <cell r="A190">
            <v>73042</v>
          </cell>
          <cell r="B190">
            <v>408</v>
          </cell>
          <cell r="C190">
            <v>0</v>
          </cell>
          <cell r="D190">
            <v>0</v>
          </cell>
          <cell r="F190">
            <v>918</v>
          </cell>
          <cell r="G190">
            <v>351.81818181818181</v>
          </cell>
          <cell r="H190">
            <v>230.72727272727272</v>
          </cell>
          <cell r="I190">
            <v>0</v>
          </cell>
          <cell r="J190">
            <v>335.45454545454544</v>
          </cell>
          <cell r="K190">
            <v>1326</v>
          </cell>
        </row>
        <row r="191">
          <cell r="A191">
            <v>73083</v>
          </cell>
          <cell r="B191">
            <v>964.29357798165131</v>
          </cell>
          <cell r="C191">
            <v>0</v>
          </cell>
          <cell r="D191">
            <v>0</v>
          </cell>
          <cell r="F191">
            <v>2013.8496839529769</v>
          </cell>
          <cell r="G191">
            <v>547.02366874024221</v>
          </cell>
          <cell r="H191">
            <v>754.00559745276632</v>
          </cell>
          <cell r="I191">
            <v>0</v>
          </cell>
          <cell r="J191">
            <v>712.82041775996834</v>
          </cell>
          <cell r="K191">
            <v>2978.1432619346283</v>
          </cell>
        </row>
        <row r="192">
          <cell r="A192">
            <v>73107</v>
          </cell>
          <cell r="B192">
            <v>912</v>
          </cell>
          <cell r="C192">
            <v>85</v>
          </cell>
          <cell r="D192">
            <v>18</v>
          </cell>
          <cell r="F192">
            <v>2052</v>
          </cell>
          <cell r="G192">
            <v>376.01446654611209</v>
          </cell>
          <cell r="H192">
            <v>810.16274864376135</v>
          </cell>
          <cell r="I192">
            <v>0</v>
          </cell>
          <cell r="J192">
            <v>865.82278481012656</v>
          </cell>
          <cell r="K192">
            <v>3067</v>
          </cell>
        </row>
        <row r="193">
          <cell r="A193">
            <v>73109</v>
          </cell>
          <cell r="B193">
            <v>134.71379897785351</v>
          </cell>
          <cell r="C193">
            <v>0</v>
          </cell>
          <cell r="D193">
            <v>0</v>
          </cell>
          <cell r="F193">
            <v>216.96336026211691</v>
          </cell>
          <cell r="G193">
            <v>170.05236344868621</v>
          </cell>
          <cell r="H193">
            <v>46.910996813430678</v>
          </cell>
          <cell r="I193">
            <v>0</v>
          </cell>
          <cell r="J193">
            <v>0</v>
          </cell>
          <cell r="K193">
            <v>351.67715923997042</v>
          </cell>
        </row>
      </sheetData>
      <sheetData sheetId="10">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44.462457337883961</v>
          </cell>
          <cell r="C2">
            <v>0</v>
          </cell>
          <cell r="D2">
            <v>0</v>
          </cell>
          <cell r="F2">
            <v>0</v>
          </cell>
          <cell r="G2">
            <v>0</v>
          </cell>
          <cell r="H2">
            <v>0</v>
          </cell>
          <cell r="I2">
            <v>0</v>
          </cell>
          <cell r="J2">
            <v>0</v>
          </cell>
          <cell r="K2">
            <v>44.462457337883961</v>
          </cell>
        </row>
        <row r="3">
          <cell r="A3">
            <v>11002</v>
          </cell>
          <cell r="B3">
            <v>12094</v>
          </cell>
          <cell r="C3">
            <v>1386</v>
          </cell>
          <cell r="D3">
            <v>428</v>
          </cell>
          <cell r="F3">
            <v>26499</v>
          </cell>
          <cell r="G3">
            <v>9899.0449116528762</v>
          </cell>
          <cell r="H3">
            <v>7047.0389174681286</v>
          </cell>
          <cell r="I3">
            <v>1658.3359874748378</v>
          </cell>
          <cell r="J3">
            <v>7894.5801834041595</v>
          </cell>
          <cell r="K3">
            <v>40407</v>
          </cell>
        </row>
        <row r="4">
          <cell r="A4">
            <v>11004</v>
          </cell>
          <cell r="B4">
            <v>437.18757763975151</v>
          </cell>
          <cell r="C4">
            <v>0</v>
          </cell>
          <cell r="D4">
            <v>0</v>
          </cell>
          <cell r="F4">
            <v>759.0610908118706</v>
          </cell>
          <cell r="G4">
            <v>759.0610908118706</v>
          </cell>
          <cell r="H4">
            <v>0</v>
          </cell>
          <cell r="I4">
            <v>0</v>
          </cell>
          <cell r="J4">
            <v>0</v>
          </cell>
          <cell r="K4">
            <v>1196.2486684516221</v>
          </cell>
        </row>
        <row r="5">
          <cell r="A5">
            <v>11005</v>
          </cell>
          <cell r="B5">
            <v>998.55555555555554</v>
          </cell>
          <cell r="C5">
            <v>0</v>
          </cell>
          <cell r="D5">
            <v>0</v>
          </cell>
          <cell r="F5">
            <v>2285.4288406198589</v>
          </cell>
          <cell r="G5">
            <v>719.42648240149617</v>
          </cell>
          <cell r="H5">
            <v>1000.8939430389395</v>
          </cell>
          <cell r="I5">
            <v>0</v>
          </cell>
          <cell r="J5">
            <v>565.10841517942299</v>
          </cell>
          <cell r="K5">
            <v>3283.9843961754145</v>
          </cell>
        </row>
        <row r="6">
          <cell r="A6">
            <v>11007</v>
          </cell>
          <cell r="B6">
            <v>394.81242236024849</v>
          </cell>
          <cell r="C6">
            <v>0</v>
          </cell>
          <cell r="D6">
            <v>0</v>
          </cell>
          <cell r="F6">
            <v>501.93890918812929</v>
          </cell>
          <cell r="G6">
            <v>103.88713806725988</v>
          </cell>
          <cell r="H6">
            <v>251.51622900494493</v>
          </cell>
          <cell r="I6">
            <v>0</v>
          </cell>
          <cell r="J6">
            <v>146.53554211592444</v>
          </cell>
          <cell r="K6">
            <v>896.75133154837772</v>
          </cell>
        </row>
        <row r="7">
          <cell r="A7">
            <v>11008</v>
          </cell>
          <cell r="B7">
            <v>1471</v>
          </cell>
          <cell r="C7">
            <v>0</v>
          </cell>
          <cell r="D7">
            <v>0</v>
          </cell>
          <cell r="F7">
            <v>2934</v>
          </cell>
          <cell r="G7">
            <v>1712.9467455621302</v>
          </cell>
          <cell r="H7">
            <v>717.58579881656806</v>
          </cell>
          <cell r="I7">
            <v>0</v>
          </cell>
          <cell r="J7">
            <v>503.46745562130172</v>
          </cell>
          <cell r="K7">
            <v>4405</v>
          </cell>
        </row>
        <row r="8">
          <cell r="A8">
            <v>11013</v>
          </cell>
          <cell r="B8">
            <v>535.37756332931235</v>
          </cell>
          <cell r="C8">
            <v>0</v>
          </cell>
          <cell r="D8">
            <v>10</v>
          </cell>
          <cell r="F8">
            <v>624.0385277152775</v>
          </cell>
          <cell r="G8">
            <v>322.41990598622669</v>
          </cell>
          <cell r="H8">
            <v>120.90746474483502</v>
          </cell>
          <cell r="I8">
            <v>0</v>
          </cell>
          <cell r="J8">
            <v>180.71115698421576</v>
          </cell>
          <cell r="K8">
            <v>1169.4160910445898</v>
          </cell>
        </row>
        <row r="9">
          <cell r="A9">
            <v>11016</v>
          </cell>
          <cell r="B9">
            <v>430</v>
          </cell>
          <cell r="C9">
            <v>0</v>
          </cell>
          <cell r="D9">
            <v>0</v>
          </cell>
          <cell r="F9">
            <v>710</v>
          </cell>
          <cell r="G9">
            <v>483.77931034482759</v>
          </cell>
          <cell r="H9">
            <v>103.80689655172414</v>
          </cell>
          <cell r="I9">
            <v>0</v>
          </cell>
          <cell r="J9">
            <v>122.41379310344828</v>
          </cell>
          <cell r="K9">
            <v>1140</v>
          </cell>
        </row>
        <row r="10">
          <cell r="A10">
            <v>11021</v>
          </cell>
          <cell r="B10">
            <v>311.62243667068753</v>
          </cell>
          <cell r="C10">
            <v>0</v>
          </cell>
          <cell r="D10">
            <v>0</v>
          </cell>
          <cell r="F10">
            <v>483.9614722847225</v>
          </cell>
          <cell r="G10">
            <v>483.9614722847225</v>
          </cell>
          <cell r="H10">
            <v>0</v>
          </cell>
          <cell r="I10">
            <v>0</v>
          </cell>
          <cell r="J10">
            <v>0</v>
          </cell>
          <cell r="K10">
            <v>795.58390895541004</v>
          </cell>
        </row>
        <row r="11">
          <cell r="A11">
            <v>11022</v>
          </cell>
          <cell r="B11">
            <v>594.6846846846845</v>
          </cell>
          <cell r="C11">
            <v>0</v>
          </cell>
          <cell r="D11">
            <v>0</v>
          </cell>
          <cell r="F11">
            <v>1289.6216357653993</v>
          </cell>
          <cell r="G11">
            <v>429.07928731565966</v>
          </cell>
          <cell r="H11">
            <v>473.17910295643577</v>
          </cell>
          <cell r="I11">
            <v>0</v>
          </cell>
          <cell r="J11">
            <v>387.36324549330385</v>
          </cell>
          <cell r="K11">
            <v>1884.3063204500838</v>
          </cell>
        </row>
        <row r="12">
          <cell r="A12">
            <v>11023</v>
          </cell>
          <cell r="B12">
            <v>629</v>
          </cell>
          <cell r="C12">
            <v>129</v>
          </cell>
          <cell r="D12">
            <v>0</v>
          </cell>
          <cell r="F12">
            <v>1083</v>
          </cell>
          <cell r="G12">
            <v>485.30036630036636</v>
          </cell>
          <cell r="H12">
            <v>301.49450549450552</v>
          </cell>
          <cell r="I12">
            <v>0</v>
          </cell>
          <cell r="J12">
            <v>296.20512820512823</v>
          </cell>
          <cell r="K12">
            <v>1841</v>
          </cell>
        </row>
        <row r="13">
          <cell r="A13">
            <v>11024</v>
          </cell>
          <cell r="B13">
            <v>1113.537542662116</v>
          </cell>
          <cell r="C13">
            <v>0</v>
          </cell>
          <cell r="D13">
            <v>0</v>
          </cell>
          <cell r="F13">
            <v>2390</v>
          </cell>
          <cell r="G13">
            <v>1286.6682070240295</v>
          </cell>
          <cell r="H13">
            <v>839.37153419593346</v>
          </cell>
          <cell r="I13">
            <v>0</v>
          </cell>
          <cell r="J13">
            <v>263.96025878003695</v>
          </cell>
          <cell r="K13">
            <v>3503.5375426621158</v>
          </cell>
        </row>
        <row r="14">
          <cell r="A14">
            <v>11029</v>
          </cell>
          <cell r="B14">
            <v>477</v>
          </cell>
          <cell r="C14">
            <v>0</v>
          </cell>
          <cell r="D14">
            <v>0</v>
          </cell>
          <cell r="F14">
            <v>1482</v>
          </cell>
          <cell r="G14">
            <v>865.41753343239236</v>
          </cell>
          <cell r="H14">
            <v>336.91827637444277</v>
          </cell>
          <cell r="I14">
            <v>0</v>
          </cell>
          <cell r="J14">
            <v>279.66419019316487</v>
          </cell>
          <cell r="K14">
            <v>1959</v>
          </cell>
        </row>
        <row r="15">
          <cell r="A15">
            <v>11030</v>
          </cell>
          <cell r="B15">
            <v>46.444444444444443</v>
          </cell>
          <cell r="C15">
            <v>0</v>
          </cell>
          <cell r="D15">
            <v>8</v>
          </cell>
          <cell r="F15">
            <v>253.57115938014158</v>
          </cell>
          <cell r="G15">
            <v>0</v>
          </cell>
          <cell r="H15">
            <v>37.605892280953192</v>
          </cell>
          <cell r="I15">
            <v>0</v>
          </cell>
          <cell r="J15">
            <v>215.96526709918834</v>
          </cell>
          <cell r="K15">
            <v>308.01560382458604</v>
          </cell>
        </row>
        <row r="16">
          <cell r="A16">
            <v>11039</v>
          </cell>
          <cell r="B16">
            <v>298.78595317725757</v>
          </cell>
          <cell r="C16">
            <v>0</v>
          </cell>
          <cell r="D16">
            <v>0</v>
          </cell>
          <cell r="F16">
            <v>632.43735166921579</v>
          </cell>
          <cell r="G16">
            <v>246.75424540536616</v>
          </cell>
          <cell r="H16">
            <v>263.34276610488655</v>
          </cell>
          <cell r="I16">
            <v>0</v>
          </cell>
          <cell r="J16">
            <v>122.34034015896306</v>
          </cell>
          <cell r="K16">
            <v>931.22330484647341</v>
          </cell>
        </row>
        <row r="17">
          <cell r="A17">
            <v>11040</v>
          </cell>
          <cell r="B17">
            <v>1043</v>
          </cell>
          <cell r="C17">
            <v>0</v>
          </cell>
          <cell r="D17">
            <v>7</v>
          </cell>
          <cell r="F17">
            <v>2224</v>
          </cell>
          <cell r="G17">
            <v>842.40571742715781</v>
          </cell>
          <cell r="H17">
            <v>734.81253435953818</v>
          </cell>
          <cell r="I17">
            <v>0</v>
          </cell>
          <cell r="J17">
            <v>646.78174821330401</v>
          </cell>
          <cell r="K17">
            <v>3274</v>
          </cell>
        </row>
        <row r="18">
          <cell r="A18">
            <v>11044</v>
          </cell>
          <cell r="B18">
            <v>446</v>
          </cell>
          <cell r="C18">
            <v>0</v>
          </cell>
          <cell r="D18">
            <v>8</v>
          </cell>
          <cell r="F18">
            <v>1020</v>
          </cell>
          <cell r="G18">
            <v>0</v>
          </cell>
          <cell r="H18">
            <v>512.04408817635272</v>
          </cell>
          <cell r="I18">
            <v>0</v>
          </cell>
          <cell r="J18">
            <v>507.95591182364728</v>
          </cell>
          <cell r="K18">
            <v>1474</v>
          </cell>
        </row>
        <row r="19">
          <cell r="A19">
            <v>11050</v>
          </cell>
          <cell r="B19">
            <v>315.21404682274249</v>
          </cell>
          <cell r="C19">
            <v>0</v>
          </cell>
          <cell r="D19">
            <v>0</v>
          </cell>
          <cell r="F19">
            <v>495.56264833078444</v>
          </cell>
          <cell r="G19">
            <v>364.17129898212124</v>
          </cell>
          <cell r="H19">
            <v>131.39134934866308</v>
          </cell>
          <cell r="I19">
            <v>0</v>
          </cell>
          <cell r="J19">
            <v>0</v>
          </cell>
          <cell r="K19">
            <v>810.77669515352693</v>
          </cell>
        </row>
        <row r="20">
          <cell r="A20">
            <v>11053</v>
          </cell>
          <cell r="B20">
            <v>210.3153153153153</v>
          </cell>
          <cell r="C20">
            <v>0</v>
          </cell>
          <cell r="D20">
            <v>0</v>
          </cell>
          <cell r="F20">
            <v>573.37836423460089</v>
          </cell>
          <cell r="G20">
            <v>0</v>
          </cell>
          <cell r="H20">
            <v>442.52438069558411</v>
          </cell>
          <cell r="I20">
            <v>0</v>
          </cell>
          <cell r="J20">
            <v>130.85398353901681</v>
          </cell>
          <cell r="K20">
            <v>783.69367954991617</v>
          </cell>
        </row>
        <row r="21">
          <cell r="A21">
            <v>11054</v>
          </cell>
          <cell r="B21">
            <v>207.05405405405406</v>
          </cell>
          <cell r="C21">
            <v>0</v>
          </cell>
          <cell r="D21">
            <v>0</v>
          </cell>
          <cell r="F21">
            <v>407.01858914278995</v>
          </cell>
          <cell r="G21">
            <v>0</v>
          </cell>
          <cell r="H21">
            <v>228.01041357384798</v>
          </cell>
          <cell r="I21">
            <v>0</v>
          </cell>
          <cell r="J21">
            <v>179.00817556894202</v>
          </cell>
          <cell r="K21">
            <v>614.07264319684396</v>
          </cell>
        </row>
        <row r="22">
          <cell r="A22">
            <v>11057</v>
          </cell>
          <cell r="B22">
            <v>1259.9459459459461</v>
          </cell>
          <cell r="C22">
            <v>0</v>
          </cell>
          <cell r="D22">
            <v>0</v>
          </cell>
          <cell r="F22">
            <v>2592.9814108572104</v>
          </cell>
          <cell r="G22">
            <v>1252.5079829622534</v>
          </cell>
          <cell r="H22">
            <v>839.67015617581217</v>
          </cell>
          <cell r="I22">
            <v>138.94541870052129</v>
          </cell>
          <cell r="J22">
            <v>361.8578530186237</v>
          </cell>
          <cell r="K22">
            <v>3852.9273568031567</v>
          </cell>
        </row>
        <row r="23">
          <cell r="A23">
            <v>12002</v>
          </cell>
          <cell r="B23">
            <v>398</v>
          </cell>
          <cell r="C23">
            <v>0</v>
          </cell>
          <cell r="D23">
            <v>0</v>
          </cell>
          <cell r="F23">
            <v>604</v>
          </cell>
          <cell r="G23">
            <v>388.21840873634949</v>
          </cell>
          <cell r="H23">
            <v>147.93759750390015</v>
          </cell>
          <cell r="I23">
            <v>0</v>
          </cell>
          <cell r="J23">
            <v>67.843993759750404</v>
          </cell>
          <cell r="K23">
            <v>1002</v>
          </cell>
        </row>
        <row r="24">
          <cell r="A24">
            <v>12007</v>
          </cell>
          <cell r="B24">
            <v>483</v>
          </cell>
          <cell r="C24">
            <v>0</v>
          </cell>
          <cell r="D24">
            <v>0</v>
          </cell>
          <cell r="F24">
            <v>721.00000000000011</v>
          </cell>
          <cell r="G24">
            <v>339.01943005181352</v>
          </cell>
          <cell r="H24">
            <v>263.3704663212435</v>
          </cell>
          <cell r="I24">
            <v>0</v>
          </cell>
          <cell r="J24">
            <v>118.610103626943</v>
          </cell>
          <cell r="K24">
            <v>1204</v>
          </cell>
        </row>
        <row r="25">
          <cell r="A25">
            <v>12009</v>
          </cell>
          <cell r="B25">
            <v>429</v>
          </cell>
          <cell r="C25">
            <v>0</v>
          </cell>
          <cell r="D25">
            <v>183</v>
          </cell>
          <cell r="F25">
            <v>961</v>
          </cell>
          <cell r="G25">
            <v>252.27586206896555</v>
          </cell>
          <cell r="H25">
            <v>408.34482758620686</v>
          </cell>
          <cell r="I25">
            <v>0</v>
          </cell>
          <cell r="J25">
            <v>300.37931034482756</v>
          </cell>
          <cell r="K25">
            <v>1573</v>
          </cell>
        </row>
        <row r="26">
          <cell r="A26">
            <v>12014</v>
          </cell>
          <cell r="B26">
            <v>863</v>
          </cell>
          <cell r="C26">
            <v>0</v>
          </cell>
          <cell r="D26">
            <v>0</v>
          </cell>
          <cell r="F26">
            <v>1912</v>
          </cell>
          <cell r="G26">
            <v>614.57142857142867</v>
          </cell>
          <cell r="H26">
            <v>686.72237196765502</v>
          </cell>
          <cell r="I26">
            <v>0</v>
          </cell>
          <cell r="J26">
            <v>610.70619946091642</v>
          </cell>
          <cell r="K26">
            <v>2775</v>
          </cell>
        </row>
        <row r="27">
          <cell r="A27">
            <v>12021</v>
          </cell>
          <cell r="B27">
            <v>1449</v>
          </cell>
          <cell r="C27">
            <v>190</v>
          </cell>
          <cell r="D27">
            <v>199</v>
          </cell>
          <cell r="F27">
            <v>3633</v>
          </cell>
          <cell r="G27">
            <v>1466.317931456548</v>
          </cell>
          <cell r="H27">
            <v>1206.1826805385556</v>
          </cell>
          <cell r="I27">
            <v>0</v>
          </cell>
          <cell r="J27">
            <v>960.49938800489576</v>
          </cell>
          <cell r="K27">
            <v>5471</v>
          </cell>
        </row>
        <row r="28">
          <cell r="A28">
            <v>12025</v>
          </cell>
          <cell r="B28">
            <v>3138</v>
          </cell>
          <cell r="C28">
            <v>142</v>
          </cell>
          <cell r="D28">
            <v>122</v>
          </cell>
          <cell r="E28"/>
          <cell r="F28">
            <v>7458</v>
          </cell>
          <cell r="G28">
            <v>3021.7456538762726</v>
          </cell>
          <cell r="H28">
            <v>2400.3429913860609</v>
          </cell>
          <cell r="I28">
            <v>176.37556773688331</v>
          </cell>
          <cell r="J28">
            <v>1859.5357870007831</v>
          </cell>
          <cell r="K28">
            <v>10860</v>
          </cell>
        </row>
        <row r="29">
          <cell r="A29">
            <v>12026</v>
          </cell>
          <cell r="B29">
            <v>412</v>
          </cell>
          <cell r="C29">
            <v>0</v>
          </cell>
          <cell r="D29">
            <v>0</v>
          </cell>
          <cell r="E29"/>
          <cell r="F29">
            <v>735</v>
          </cell>
          <cell r="G29">
            <v>159.32753164556962</v>
          </cell>
          <cell r="H29">
            <v>347.72943037974687</v>
          </cell>
          <cell r="I29">
            <v>0</v>
          </cell>
          <cell r="J29">
            <v>227.94303797468353</v>
          </cell>
          <cell r="K29">
            <v>1147</v>
          </cell>
        </row>
        <row r="30">
          <cell r="A30">
            <v>12035</v>
          </cell>
          <cell r="B30">
            <v>1015</v>
          </cell>
          <cell r="C30">
            <v>0</v>
          </cell>
          <cell r="D30">
            <v>0</v>
          </cell>
          <cell r="F30">
            <v>1772</v>
          </cell>
          <cell r="G30">
            <v>1149.9774386197744</v>
          </cell>
          <cell r="H30">
            <v>495.03118779031183</v>
          </cell>
          <cell r="I30">
            <v>0</v>
          </cell>
          <cell r="J30">
            <v>126.99137358991375</v>
          </cell>
          <cell r="K30">
            <v>2787</v>
          </cell>
        </row>
        <row r="31">
          <cell r="A31">
            <v>12040</v>
          </cell>
          <cell r="B31">
            <v>245.57588805166847</v>
          </cell>
          <cell r="C31">
            <v>0</v>
          </cell>
          <cell r="D31">
            <v>0</v>
          </cell>
          <cell r="F31">
            <v>603.99302776130639</v>
          </cell>
          <cell r="G31">
            <v>157.62098750788479</v>
          </cell>
          <cell r="H31">
            <v>141.72643414574517</v>
          </cell>
          <cell r="I31">
            <v>0</v>
          </cell>
          <cell r="J31">
            <v>304.64560610767654</v>
          </cell>
          <cell r="K31">
            <v>849.56891581297486</v>
          </cell>
        </row>
        <row r="32">
          <cell r="A32">
            <v>12041</v>
          </cell>
          <cell r="B32">
            <v>689.42411194833153</v>
          </cell>
          <cell r="C32">
            <v>0</v>
          </cell>
          <cell r="D32">
            <v>0</v>
          </cell>
          <cell r="F32">
            <v>1305.0069722386936</v>
          </cell>
          <cell r="G32">
            <v>804.20226614100204</v>
          </cell>
          <cell r="H32">
            <v>303.39756004331048</v>
          </cell>
          <cell r="I32">
            <v>0</v>
          </cell>
          <cell r="J32">
            <v>197.40714605438106</v>
          </cell>
          <cell r="K32">
            <v>1994.4310841870251</v>
          </cell>
        </row>
        <row r="33">
          <cell r="A33">
            <v>13001</v>
          </cell>
          <cell r="B33">
            <v>395</v>
          </cell>
          <cell r="C33">
            <v>0</v>
          </cell>
          <cell r="D33">
            <v>0</v>
          </cell>
          <cell r="F33">
            <v>767</v>
          </cell>
          <cell r="G33">
            <v>214.3313373253493</v>
          </cell>
          <cell r="H33">
            <v>379.67265469061874</v>
          </cell>
          <cell r="I33">
            <v>0</v>
          </cell>
          <cell r="J33">
            <v>172.99600798403191</v>
          </cell>
          <cell r="K33">
            <v>1162</v>
          </cell>
        </row>
        <row r="34">
          <cell r="A34">
            <v>13008</v>
          </cell>
          <cell r="B34">
            <v>1351</v>
          </cell>
          <cell r="C34">
            <v>70</v>
          </cell>
          <cell r="D34">
            <v>10</v>
          </cell>
          <cell r="F34">
            <v>3955</v>
          </cell>
          <cell r="G34">
            <v>1139.6973803071364</v>
          </cell>
          <cell r="H34">
            <v>1198.0517916290273</v>
          </cell>
          <cell r="I34">
            <v>0</v>
          </cell>
          <cell r="J34">
            <v>1617.250828063836</v>
          </cell>
          <cell r="K34">
            <v>5386</v>
          </cell>
        </row>
        <row r="35">
          <cell r="A35">
            <v>13011</v>
          </cell>
          <cell r="B35">
            <v>1057.5790297339593</v>
          </cell>
          <cell r="C35">
            <v>40</v>
          </cell>
          <cell r="D35">
            <v>0</v>
          </cell>
          <cell r="F35">
            <v>2469.2933588535734</v>
          </cell>
          <cell r="G35">
            <v>700.98987293462255</v>
          </cell>
          <cell r="H35">
            <v>899.98054654187013</v>
          </cell>
          <cell r="I35">
            <v>52.008926056439741</v>
          </cell>
          <cell r="J35">
            <v>816.31401332064104</v>
          </cell>
          <cell r="K35">
            <v>3566.8723885875324</v>
          </cell>
        </row>
        <row r="36">
          <cell r="A36">
            <v>13014</v>
          </cell>
          <cell r="B36">
            <v>1359</v>
          </cell>
          <cell r="C36">
            <v>0</v>
          </cell>
          <cell r="D36">
            <v>0</v>
          </cell>
          <cell r="F36">
            <v>2735</v>
          </cell>
          <cell r="G36">
            <v>979.15785350567967</v>
          </cell>
          <cell r="H36">
            <v>923.45084214649432</v>
          </cell>
          <cell r="I36">
            <v>0</v>
          </cell>
          <cell r="J36">
            <v>832.39130434782612</v>
          </cell>
          <cell r="K36">
            <v>4094</v>
          </cell>
        </row>
        <row r="37">
          <cell r="A37">
            <v>13017</v>
          </cell>
          <cell r="B37">
            <v>228.42097026604071</v>
          </cell>
          <cell r="C37">
            <v>0</v>
          </cell>
          <cell r="D37">
            <v>0</v>
          </cell>
          <cell r="F37">
            <v>233.70664114642656</v>
          </cell>
          <cell r="G37">
            <v>166.77124392487721</v>
          </cell>
          <cell r="H37">
            <v>66.935397221549351</v>
          </cell>
          <cell r="I37">
            <v>0</v>
          </cell>
          <cell r="J37">
            <v>0</v>
          </cell>
          <cell r="K37">
            <v>462.12761141246727</v>
          </cell>
        </row>
        <row r="38">
          <cell r="A38">
            <v>13025</v>
          </cell>
          <cell r="B38">
            <v>1492</v>
          </cell>
          <cell r="C38">
            <v>0</v>
          </cell>
          <cell r="D38">
            <v>27</v>
          </cell>
          <cell r="F38">
            <v>3311</v>
          </cell>
          <cell r="G38">
            <v>1229.0915011396939</v>
          </cell>
          <cell r="H38">
            <v>1287.3116248778899</v>
          </cell>
          <cell r="I38">
            <v>0</v>
          </cell>
          <cell r="J38">
            <v>794.59687398241624</v>
          </cell>
          <cell r="K38">
            <v>4830</v>
          </cell>
        </row>
        <row r="39">
          <cell r="A39">
            <v>13040</v>
          </cell>
          <cell r="B39">
            <v>2389</v>
          </cell>
          <cell r="C39">
            <v>221</v>
          </cell>
          <cell r="D39">
            <v>579</v>
          </cell>
          <cell r="F39">
            <v>5552.0000000000009</v>
          </cell>
          <cell r="G39">
            <v>2044.1826215022093</v>
          </cell>
          <cell r="H39">
            <v>1791.8720807910793</v>
          </cell>
          <cell r="I39">
            <v>336.41405428150648</v>
          </cell>
          <cell r="J39">
            <v>1379.5312434252053</v>
          </cell>
          <cell r="K39">
            <v>8741</v>
          </cell>
        </row>
        <row r="40">
          <cell r="A40">
            <v>13044</v>
          </cell>
          <cell r="B40">
            <v>525</v>
          </cell>
          <cell r="C40">
            <v>0</v>
          </cell>
          <cell r="D40">
            <v>0</v>
          </cell>
          <cell r="F40">
            <v>948.00000000000023</v>
          </cell>
          <cell r="G40">
            <v>505.94917127071824</v>
          </cell>
          <cell r="H40">
            <v>331.01436464088397</v>
          </cell>
          <cell r="I40">
            <v>0</v>
          </cell>
          <cell r="J40">
            <v>111.03646408839779</v>
          </cell>
          <cell r="K40">
            <v>1473.0000000000002</v>
          </cell>
        </row>
        <row r="41">
          <cell r="A41">
            <v>13049</v>
          </cell>
          <cell r="B41">
            <v>781</v>
          </cell>
          <cell r="C41">
            <v>0</v>
          </cell>
          <cell r="D41">
            <v>9</v>
          </cell>
          <cell r="F41">
            <v>1581</v>
          </cell>
          <cell r="G41">
            <v>535.95116772823781</v>
          </cell>
          <cell r="H41">
            <v>722.80679405520164</v>
          </cell>
          <cell r="I41">
            <v>0</v>
          </cell>
          <cell r="J41">
            <v>322.24203821656056</v>
          </cell>
          <cell r="K41">
            <v>2371</v>
          </cell>
        </row>
        <row r="42">
          <cell r="A42">
            <v>21001</v>
          </cell>
          <cell r="B42">
            <v>1275.9643470076953</v>
          </cell>
          <cell r="C42">
            <v>136.86441897802135</v>
          </cell>
          <cell r="D42">
            <v>70.048718374577874</v>
          </cell>
          <cell r="F42">
            <v>2089.6071527431773</v>
          </cell>
          <cell r="G42">
            <v>943.00220226358772</v>
          </cell>
          <cell r="H42">
            <v>376.39718584668765</v>
          </cell>
          <cell r="I42">
            <v>76.351030581000728</v>
          </cell>
          <cell r="J42">
            <v>693.85673405190107</v>
          </cell>
          <cell r="K42">
            <v>3572.4846371034719</v>
          </cell>
        </row>
        <row r="43">
          <cell r="A43">
            <v>21002</v>
          </cell>
          <cell r="B43">
            <v>151</v>
          </cell>
          <cell r="F43">
            <v>173</v>
          </cell>
          <cell r="G43">
            <v>173</v>
          </cell>
          <cell r="K43">
            <v>324</v>
          </cell>
        </row>
        <row r="44">
          <cell r="A44">
            <v>21003</v>
          </cell>
          <cell r="B44">
            <v>122.79729506534854</v>
          </cell>
          <cell r="C44">
            <v>0</v>
          </cell>
          <cell r="D44">
            <v>3.2330177711343628</v>
          </cell>
          <cell r="F44">
            <v>355.38234969888163</v>
          </cell>
          <cell r="G44">
            <v>0</v>
          </cell>
          <cell r="H44">
            <v>139.45383342614343</v>
          </cell>
          <cell r="I44">
            <v>0</v>
          </cell>
          <cell r="J44">
            <v>215.92851627273822</v>
          </cell>
          <cell r="K44">
            <v>481.41266253536452</v>
          </cell>
        </row>
        <row r="45">
          <cell r="A45">
            <v>21004</v>
          </cell>
          <cell r="B45">
            <v>2429.0740187122851</v>
          </cell>
          <cell r="C45">
            <v>185.35968554503685</v>
          </cell>
          <cell r="D45">
            <v>0</v>
          </cell>
          <cell r="F45">
            <v>4375.3507169351706</v>
          </cell>
          <cell r="G45">
            <v>2610.0552705257915</v>
          </cell>
          <cell r="H45">
            <v>924.74538885833147</v>
          </cell>
          <cell r="I45">
            <v>380.28224640456421</v>
          </cell>
          <cell r="J45">
            <v>460.26781114648361</v>
          </cell>
          <cell r="K45">
            <v>6989.784421192493</v>
          </cell>
        </row>
        <row r="46">
          <cell r="A46">
            <v>21005</v>
          </cell>
          <cell r="B46">
            <v>340</v>
          </cell>
          <cell r="C46">
            <v>0</v>
          </cell>
          <cell r="D46">
            <v>0</v>
          </cell>
          <cell r="F46">
            <v>705.16250000000002</v>
          </cell>
          <cell r="G46">
            <v>705.16250000000002</v>
          </cell>
          <cell r="K46">
            <v>1045.1624999999999</v>
          </cell>
        </row>
        <row r="47">
          <cell r="A47">
            <v>21006</v>
          </cell>
          <cell r="B47">
            <v>94.144863874028857</v>
          </cell>
          <cell r="C47">
            <v>0</v>
          </cell>
          <cell r="D47">
            <v>0</v>
          </cell>
          <cell r="F47">
            <v>279.83051150553655</v>
          </cell>
          <cell r="G47">
            <v>0</v>
          </cell>
          <cell r="H47">
            <v>0</v>
          </cell>
          <cell r="I47">
            <v>0</v>
          </cell>
          <cell r="J47">
            <v>279.83051150553655</v>
          </cell>
          <cell r="K47">
            <v>373.97537537956543</v>
          </cell>
        </row>
        <row r="48">
          <cell r="A48">
            <v>21007</v>
          </cell>
          <cell r="B48">
            <v>47</v>
          </cell>
          <cell r="C48">
            <v>0</v>
          </cell>
          <cell r="D48">
            <v>0</v>
          </cell>
          <cell r="F48">
            <v>0</v>
          </cell>
          <cell r="G48">
            <v>0</v>
          </cell>
          <cell r="H48">
            <v>0</v>
          </cell>
          <cell r="I48">
            <v>0</v>
          </cell>
          <cell r="J48">
            <v>0</v>
          </cell>
          <cell r="K48">
            <v>47</v>
          </cell>
        </row>
        <row r="49">
          <cell r="A49">
            <v>21008</v>
          </cell>
          <cell r="B49">
            <v>79.747771687980944</v>
          </cell>
          <cell r="C49">
            <v>0</v>
          </cell>
          <cell r="D49">
            <v>0</v>
          </cell>
          <cell r="F49">
            <v>0</v>
          </cell>
          <cell r="G49">
            <v>0</v>
          </cell>
          <cell r="H49">
            <v>0</v>
          </cell>
          <cell r="I49">
            <v>0</v>
          </cell>
          <cell r="J49">
            <v>0</v>
          </cell>
          <cell r="K49">
            <v>79.747771687980944</v>
          </cell>
        </row>
        <row r="50">
          <cell r="A50">
            <v>21009</v>
          </cell>
          <cell r="F50">
            <v>22.837500000000002</v>
          </cell>
          <cell r="K50">
            <v>22.837500000000002</v>
          </cell>
        </row>
        <row r="51">
          <cell r="A51">
            <v>21010</v>
          </cell>
          <cell r="B51">
            <v>479.56430271826378</v>
          </cell>
          <cell r="C51">
            <v>0</v>
          </cell>
          <cell r="D51">
            <v>170.27226927974314</v>
          </cell>
          <cell r="F51">
            <v>962.36162320766198</v>
          </cell>
          <cell r="G51">
            <v>463.57663556954446</v>
          </cell>
          <cell r="H51">
            <v>131.44451438933922</v>
          </cell>
          <cell r="I51">
            <v>0</v>
          </cell>
          <cell r="J51">
            <v>367.34047324877832</v>
          </cell>
          <cell r="K51">
            <v>1612.198195205669</v>
          </cell>
        </row>
        <row r="52">
          <cell r="A52">
            <v>21011</v>
          </cell>
          <cell r="B52">
            <v>465.87015035101308</v>
          </cell>
          <cell r="C52">
            <v>0</v>
          </cell>
          <cell r="D52">
            <v>0</v>
          </cell>
          <cell r="F52">
            <v>569.94390366113532</v>
          </cell>
          <cell r="G52">
            <v>569.94390366113532</v>
          </cell>
          <cell r="H52">
            <v>0</v>
          </cell>
          <cell r="I52">
            <v>0</v>
          </cell>
          <cell r="J52">
            <v>0</v>
          </cell>
          <cell r="K52">
            <v>1035.8140540121485</v>
          </cell>
        </row>
        <row r="53">
          <cell r="A53">
            <v>21012</v>
          </cell>
          <cell r="B53">
            <v>172.16940339059175</v>
          </cell>
          <cell r="C53">
            <v>0</v>
          </cell>
          <cell r="D53">
            <v>0</v>
          </cell>
          <cell r="F53">
            <v>313.99722557482221</v>
          </cell>
          <cell r="G53">
            <v>72.460898209574367</v>
          </cell>
          <cell r="H53">
            <v>95.104928900066355</v>
          </cell>
          <cell r="I53">
            <v>0</v>
          </cell>
          <cell r="J53">
            <v>146.43139846518156</v>
          </cell>
          <cell r="K53">
            <v>486.16662896541396</v>
          </cell>
        </row>
        <row r="54">
          <cell r="A54">
            <v>21015</v>
          </cell>
          <cell r="B54">
            <v>253.94338281810414</v>
          </cell>
          <cell r="C54">
            <v>0</v>
          </cell>
          <cell r="D54">
            <v>0</v>
          </cell>
          <cell r="F54">
            <v>764.43422857086273</v>
          </cell>
          <cell r="G54">
            <v>188.90466933382112</v>
          </cell>
          <cell r="H54">
            <v>235.50115443616366</v>
          </cell>
          <cell r="I54">
            <v>340.02840480087804</v>
          </cell>
          <cell r="J54">
            <v>0</v>
          </cell>
          <cell r="K54">
            <v>1018.3776113889669</v>
          </cell>
        </row>
        <row r="55">
          <cell r="A55">
            <v>21016</v>
          </cell>
          <cell r="B55">
            <v>118.12206572769954</v>
          </cell>
          <cell r="C55">
            <v>0</v>
          </cell>
          <cell r="D55">
            <v>0</v>
          </cell>
          <cell r="F55">
            <v>274.13341000575053</v>
          </cell>
          <cell r="G55">
            <v>116.82478654253501</v>
          </cell>
          <cell r="H55">
            <v>70.557544347471648</v>
          </cell>
          <cell r="I55">
            <v>0</v>
          </cell>
          <cell r="J55">
            <v>86.751079115743835</v>
          </cell>
          <cell r="K55">
            <v>392.25547573345006</v>
          </cell>
        </row>
        <row r="56">
          <cell r="A56">
            <v>21019</v>
          </cell>
          <cell r="B56">
            <v>674.62304157670383</v>
          </cell>
          <cell r="C56">
            <v>77.592426507224715</v>
          </cell>
          <cell r="D56">
            <v>0</v>
          </cell>
          <cell r="F56">
            <v>1025.9443060399713</v>
          </cell>
          <cell r="G56">
            <v>769.75891660677792</v>
          </cell>
          <cell r="H56">
            <v>180.41224607971358</v>
          </cell>
          <cell r="I56">
            <v>0</v>
          </cell>
          <cell r="J56">
            <v>75.773143353479696</v>
          </cell>
          <cell r="K56">
            <v>1778.1597741238998</v>
          </cell>
        </row>
        <row r="57">
          <cell r="A57">
            <v>23002</v>
          </cell>
          <cell r="B57">
            <v>731</v>
          </cell>
          <cell r="C57">
            <v>0</v>
          </cell>
          <cell r="D57">
            <v>0</v>
          </cell>
          <cell r="F57">
            <v>1510</v>
          </cell>
          <cell r="G57">
            <v>689.51530612244892</v>
          </cell>
          <cell r="H57">
            <v>480.22108843537416</v>
          </cell>
          <cell r="I57">
            <v>0</v>
          </cell>
          <cell r="J57">
            <v>340.26360544217687</v>
          </cell>
          <cell r="K57">
            <v>2241</v>
          </cell>
        </row>
        <row r="58">
          <cell r="A58">
            <v>23003</v>
          </cell>
          <cell r="B58">
            <v>320.78247261345854</v>
          </cell>
          <cell r="C58">
            <v>0</v>
          </cell>
          <cell r="D58">
            <v>0</v>
          </cell>
          <cell r="F58">
            <v>539.664174813111</v>
          </cell>
          <cell r="G58">
            <v>539.664174813111</v>
          </cell>
          <cell r="H58">
            <v>0</v>
          </cell>
          <cell r="I58">
            <v>0</v>
          </cell>
          <cell r="J58">
            <v>0</v>
          </cell>
          <cell r="K58">
            <v>860.4466474265696</v>
          </cell>
        </row>
        <row r="59">
          <cell r="A59">
            <v>23016</v>
          </cell>
          <cell r="B59">
            <v>867</v>
          </cell>
          <cell r="C59">
            <v>0</v>
          </cell>
          <cell r="D59">
            <v>0</v>
          </cell>
          <cell r="F59">
            <v>1723.9999999999998</v>
          </cell>
          <cell r="G59">
            <v>819.53129161118477</v>
          </cell>
          <cell r="H59">
            <v>587.67509986684411</v>
          </cell>
          <cell r="I59">
            <v>0</v>
          </cell>
          <cell r="J59">
            <v>316.79360852197061</v>
          </cell>
          <cell r="K59">
            <v>2591</v>
          </cell>
        </row>
        <row r="60">
          <cell r="A60">
            <v>23025</v>
          </cell>
          <cell r="B60">
            <v>332.41359447004606</v>
          </cell>
          <cell r="C60">
            <v>0</v>
          </cell>
          <cell r="D60">
            <v>0</v>
          </cell>
          <cell r="F60">
            <v>390.84860407552833</v>
          </cell>
          <cell r="G60">
            <v>390.84860407552833</v>
          </cell>
          <cell r="H60">
            <v>0</v>
          </cell>
          <cell r="I60">
            <v>0</v>
          </cell>
          <cell r="J60">
            <v>0</v>
          </cell>
          <cell r="K60">
            <v>723.26219854557439</v>
          </cell>
        </row>
        <row r="61">
          <cell r="A61">
            <v>23027</v>
          </cell>
          <cell r="B61">
            <v>2081</v>
          </cell>
          <cell r="C61">
            <v>81</v>
          </cell>
          <cell r="D61">
            <v>6</v>
          </cell>
          <cell r="F61">
            <v>4526</v>
          </cell>
          <cell r="G61">
            <v>1410.133672172808</v>
          </cell>
          <cell r="H61">
            <v>1881.7118170266833</v>
          </cell>
          <cell r="I61">
            <v>0</v>
          </cell>
          <cell r="J61">
            <v>1234.1545108005082</v>
          </cell>
          <cell r="K61">
            <v>6694</v>
          </cell>
        </row>
        <row r="62">
          <cell r="A62">
            <v>23039</v>
          </cell>
          <cell r="B62">
            <v>632.58640552995394</v>
          </cell>
          <cell r="C62">
            <v>0</v>
          </cell>
          <cell r="D62">
            <v>0</v>
          </cell>
          <cell r="F62">
            <v>1106.1513959244714</v>
          </cell>
          <cell r="G62">
            <v>882.85996507015295</v>
          </cell>
          <cell r="H62">
            <v>111.07317329676376</v>
          </cell>
          <cell r="I62">
            <v>0</v>
          </cell>
          <cell r="J62">
            <v>112.21825755755511</v>
          </cell>
          <cell r="K62">
            <v>1738.7378014544254</v>
          </cell>
        </row>
        <row r="63">
          <cell r="A63">
            <v>23044</v>
          </cell>
          <cell r="B63">
            <v>78.823529411764696</v>
          </cell>
          <cell r="C63">
            <v>0</v>
          </cell>
          <cell r="D63">
            <v>24</v>
          </cell>
          <cell r="F63">
            <v>181.85847288296861</v>
          </cell>
          <cell r="G63">
            <v>0</v>
          </cell>
          <cell r="H63">
            <v>23.052482478122784</v>
          </cell>
          <cell r="I63">
            <v>0</v>
          </cell>
          <cell r="J63">
            <v>158.80599040484583</v>
          </cell>
          <cell r="K63">
            <v>284.68200229473331</v>
          </cell>
        </row>
        <row r="64">
          <cell r="A64">
            <v>23045</v>
          </cell>
          <cell r="B64">
            <v>673</v>
          </cell>
          <cell r="C64">
            <v>0</v>
          </cell>
          <cell r="D64">
            <v>0</v>
          </cell>
          <cell r="F64">
            <v>1240.9999999999998</v>
          </cell>
          <cell r="G64">
            <v>484.38241106719363</v>
          </cell>
          <cell r="H64">
            <v>517.49209486165989</v>
          </cell>
          <cell r="I64">
            <v>0</v>
          </cell>
          <cell r="J64">
            <v>239.12549407114614</v>
          </cell>
          <cell r="K64">
            <v>1913.9999999999998</v>
          </cell>
        </row>
        <row r="65">
          <cell r="A65">
            <v>23047</v>
          </cell>
          <cell r="B65">
            <v>69.078758949880665</v>
          </cell>
          <cell r="C65">
            <v>0</v>
          </cell>
          <cell r="D65">
            <v>118</v>
          </cell>
          <cell r="F65">
            <v>0</v>
          </cell>
          <cell r="G65">
            <v>0</v>
          </cell>
          <cell r="H65">
            <v>0</v>
          </cell>
          <cell r="I65">
            <v>0</v>
          </cell>
          <cell r="J65">
            <v>0</v>
          </cell>
          <cell r="K65">
            <v>187.07875894988067</v>
          </cell>
        </row>
        <row r="66">
          <cell r="A66">
            <v>23052</v>
          </cell>
          <cell r="B66">
            <v>713.62463343108504</v>
          </cell>
          <cell r="C66">
            <v>0</v>
          </cell>
          <cell r="D66">
            <v>0</v>
          </cell>
          <cell r="F66">
            <v>1212.351845199169</v>
          </cell>
          <cell r="G66">
            <v>393.25808414330055</v>
          </cell>
          <cell r="H66">
            <v>636.42654445676169</v>
          </cell>
          <cell r="I66">
            <v>0</v>
          </cell>
          <cell r="J66">
            <v>182.66721659910704</v>
          </cell>
          <cell r="K66">
            <v>1925.976478630254</v>
          </cell>
        </row>
        <row r="67">
          <cell r="A67">
            <v>23060</v>
          </cell>
          <cell r="B67">
            <v>382</v>
          </cell>
          <cell r="C67">
            <v>0</v>
          </cell>
          <cell r="D67">
            <v>0</v>
          </cell>
          <cell r="F67">
            <v>777</v>
          </cell>
          <cell r="G67">
            <v>450.07780979827083</v>
          </cell>
          <cell r="H67">
            <v>174.65706051873201</v>
          </cell>
          <cell r="I67">
            <v>0</v>
          </cell>
          <cell r="J67">
            <v>152.26512968299713</v>
          </cell>
          <cell r="K67">
            <v>1159</v>
          </cell>
        </row>
        <row r="68">
          <cell r="A68">
            <v>23062</v>
          </cell>
          <cell r="B68">
            <v>527</v>
          </cell>
          <cell r="C68">
            <v>33</v>
          </cell>
          <cell r="D68">
            <v>5</v>
          </cell>
          <cell r="F68">
            <v>925.00000000000023</v>
          </cell>
          <cell r="G68">
            <v>607.95892169448018</v>
          </cell>
          <cell r="H68">
            <v>165.05134788189991</v>
          </cell>
          <cell r="I68">
            <v>0</v>
          </cell>
          <cell r="J68">
            <v>151.98973042362005</v>
          </cell>
          <cell r="K68">
            <v>1490.0000000000002</v>
          </cell>
        </row>
        <row r="69">
          <cell r="A69">
            <v>23086</v>
          </cell>
          <cell r="B69">
            <v>681.17647058823536</v>
          </cell>
          <cell r="C69">
            <v>0</v>
          </cell>
          <cell r="D69">
            <v>0</v>
          </cell>
          <cell r="F69">
            <v>901.14152711703139</v>
          </cell>
          <cell r="G69">
            <v>901.14152711703139</v>
          </cell>
          <cell r="H69">
            <v>0</v>
          </cell>
          <cell r="I69">
            <v>0</v>
          </cell>
          <cell r="J69">
            <v>0</v>
          </cell>
          <cell r="K69">
            <v>1582.3179977052669</v>
          </cell>
        </row>
        <row r="70">
          <cell r="A70">
            <v>23088</v>
          </cell>
          <cell r="B70">
            <v>1657</v>
          </cell>
          <cell r="C70">
            <v>50</v>
          </cell>
          <cell r="D70">
            <v>27</v>
          </cell>
          <cell r="F70">
            <v>3503.9999999999995</v>
          </cell>
          <cell r="G70">
            <v>933.61872909699002</v>
          </cell>
          <cell r="H70">
            <v>1079.4559643255295</v>
          </cell>
          <cell r="I70">
            <v>10.416945373467113</v>
          </cell>
          <cell r="J70">
            <v>1480.5083612040132</v>
          </cell>
          <cell r="K70">
            <v>5238</v>
          </cell>
        </row>
        <row r="71">
          <cell r="A71">
            <v>23094</v>
          </cell>
          <cell r="B71">
            <v>794.92124105011942</v>
          </cell>
          <cell r="C71">
            <v>96</v>
          </cell>
          <cell r="D71">
            <v>0</v>
          </cell>
          <cell r="F71">
            <v>1947.9999999999998</v>
          </cell>
          <cell r="G71">
            <v>625.12224938875306</v>
          </cell>
          <cell r="H71">
            <v>881.12469437652794</v>
          </cell>
          <cell r="I71">
            <v>0</v>
          </cell>
          <cell r="J71">
            <v>441.75305623471883</v>
          </cell>
          <cell r="K71">
            <v>2838.9212410501191</v>
          </cell>
        </row>
        <row r="72">
          <cell r="A72">
            <v>23097</v>
          </cell>
          <cell r="B72">
            <v>378.0707865168539</v>
          </cell>
          <cell r="C72">
            <v>0</v>
          </cell>
          <cell r="D72">
            <v>0</v>
          </cell>
          <cell r="F72">
            <v>514.0646317416614</v>
          </cell>
          <cell r="G72">
            <v>294.91076242021626</v>
          </cell>
          <cell r="H72">
            <v>158.27779450993262</v>
          </cell>
          <cell r="I72">
            <v>0</v>
          </cell>
          <cell r="J72">
            <v>60.876074811512531</v>
          </cell>
          <cell r="K72">
            <v>892.1354182585153</v>
          </cell>
        </row>
        <row r="73">
          <cell r="A73">
            <v>23101</v>
          </cell>
          <cell r="B73">
            <v>301.09546165884194</v>
          </cell>
          <cell r="C73">
            <v>0</v>
          </cell>
          <cell r="D73">
            <v>0</v>
          </cell>
          <cell r="F73">
            <v>330.20241518113863</v>
          </cell>
          <cell r="G73">
            <v>220.13494345409239</v>
          </cell>
          <cell r="H73">
            <v>64.881878070679861</v>
          </cell>
          <cell r="I73">
            <v>0</v>
          </cell>
          <cell r="J73">
            <v>45.185593656366336</v>
          </cell>
          <cell r="K73">
            <v>631.29787683998052</v>
          </cell>
        </row>
        <row r="74">
          <cell r="A74">
            <v>23102</v>
          </cell>
          <cell r="B74">
            <v>152.37536656891496</v>
          </cell>
          <cell r="C74">
            <v>0</v>
          </cell>
          <cell r="D74">
            <v>31</v>
          </cell>
          <cell r="F74">
            <v>434.64815480083104</v>
          </cell>
          <cell r="G74">
            <v>58.108042085672601</v>
          </cell>
          <cell r="H74">
            <v>260.32402854381326</v>
          </cell>
          <cell r="I74">
            <v>0</v>
          </cell>
          <cell r="J74">
            <v>116.2160841713452</v>
          </cell>
          <cell r="K74">
            <v>618.02352136974605</v>
          </cell>
        </row>
        <row r="75">
          <cell r="A75">
            <v>23103</v>
          </cell>
          <cell r="B75">
            <v>439</v>
          </cell>
          <cell r="C75">
            <v>0</v>
          </cell>
          <cell r="D75">
            <v>0</v>
          </cell>
          <cell r="F75">
            <v>661</v>
          </cell>
          <cell r="G75">
            <v>661</v>
          </cell>
          <cell r="H75">
            <v>0</v>
          </cell>
          <cell r="I75">
            <v>0</v>
          </cell>
          <cell r="J75">
            <v>0</v>
          </cell>
          <cell r="K75">
            <v>1100</v>
          </cell>
        </row>
        <row r="76">
          <cell r="A76">
            <v>23104</v>
          </cell>
          <cell r="B76">
            <v>650.9292134831461</v>
          </cell>
          <cell r="C76">
            <v>0</v>
          </cell>
          <cell r="D76">
            <v>0</v>
          </cell>
          <cell r="F76">
            <v>1093.9353682583385</v>
          </cell>
          <cell r="G76">
            <v>994.97962862654333</v>
          </cell>
          <cell r="H76">
            <v>0</v>
          </cell>
          <cell r="I76">
            <v>0</v>
          </cell>
          <cell r="J76">
            <v>98.955739631795169</v>
          </cell>
          <cell r="K76">
            <v>1744.8645817414845</v>
          </cell>
        </row>
        <row r="77">
          <cell r="A77">
            <v>24001</v>
          </cell>
          <cell r="B77">
            <v>1567</v>
          </cell>
          <cell r="C77">
            <v>0</v>
          </cell>
          <cell r="D77">
            <v>12</v>
          </cell>
          <cell r="F77">
            <v>3351</v>
          </cell>
          <cell r="G77">
            <v>1347.0936329588017</v>
          </cell>
          <cell r="H77">
            <v>1049.0177902621722</v>
          </cell>
          <cell r="I77">
            <v>75.303370786516851</v>
          </cell>
          <cell r="J77">
            <v>879.58520599250926</v>
          </cell>
          <cell r="K77">
            <v>4930</v>
          </cell>
        </row>
        <row r="78">
          <cell r="A78">
            <v>24007</v>
          </cell>
          <cell r="B78">
            <v>165.28971962616822</v>
          </cell>
          <cell r="C78">
            <v>26</v>
          </cell>
          <cell r="D78">
            <v>0</v>
          </cell>
          <cell r="F78">
            <v>341.11447811447812</v>
          </cell>
          <cell r="G78">
            <v>164.27609427609426</v>
          </cell>
          <cell r="H78">
            <v>176.83838383838389</v>
          </cell>
          <cell r="I78">
            <v>0</v>
          </cell>
          <cell r="J78">
            <v>0</v>
          </cell>
          <cell r="K78">
            <v>532.4041977406464</v>
          </cell>
        </row>
        <row r="79">
          <cell r="A79">
            <v>24020</v>
          </cell>
          <cell r="B79">
            <v>1077</v>
          </cell>
          <cell r="C79">
            <v>65</v>
          </cell>
          <cell r="D79">
            <v>0</v>
          </cell>
          <cell r="F79">
            <v>2514</v>
          </cell>
          <cell r="G79">
            <v>1121.1703296703297</v>
          </cell>
          <cell r="H79">
            <v>732.09890109890114</v>
          </cell>
          <cell r="I79">
            <v>37.986263736263737</v>
          </cell>
          <cell r="J79">
            <v>622.74450549450546</v>
          </cell>
          <cell r="K79">
            <v>3656</v>
          </cell>
        </row>
        <row r="80">
          <cell r="A80">
            <v>24033</v>
          </cell>
          <cell r="B80">
            <v>844</v>
          </cell>
          <cell r="C80">
            <v>0</v>
          </cell>
          <cell r="D80">
            <v>20</v>
          </cell>
          <cell r="F80">
            <v>1977.0000000000005</v>
          </cell>
          <cell r="G80">
            <v>795.46130189646351</v>
          </cell>
          <cell r="H80">
            <v>868.42080984110726</v>
          </cell>
          <cell r="I80">
            <v>0</v>
          </cell>
          <cell r="J80">
            <v>313.11788826242957</v>
          </cell>
          <cell r="K80">
            <v>2841.0000000000005</v>
          </cell>
        </row>
        <row r="81">
          <cell r="A81">
            <v>24041</v>
          </cell>
          <cell r="B81">
            <v>244.87148288973384</v>
          </cell>
          <cell r="C81">
            <v>0</v>
          </cell>
          <cell r="D81">
            <v>0</v>
          </cell>
          <cell r="F81">
            <v>371.69511859021111</v>
          </cell>
          <cell r="G81">
            <v>371.69511859021111</v>
          </cell>
          <cell r="H81">
            <v>0</v>
          </cell>
          <cell r="I81">
            <v>0</v>
          </cell>
          <cell r="J81">
            <v>0</v>
          </cell>
          <cell r="K81">
            <v>616.56660147994489</v>
          </cell>
        </row>
        <row r="82">
          <cell r="A82">
            <v>24048</v>
          </cell>
          <cell r="B82">
            <v>774</v>
          </cell>
          <cell r="C82">
            <v>0</v>
          </cell>
          <cell r="D82">
            <v>12</v>
          </cell>
          <cell r="F82">
            <v>1323</v>
          </cell>
          <cell r="G82">
            <v>987.76525423728822</v>
          </cell>
          <cell r="H82">
            <v>154.72372881355932</v>
          </cell>
          <cell r="I82">
            <v>0</v>
          </cell>
          <cell r="J82">
            <v>180.51101694915252</v>
          </cell>
          <cell r="K82">
            <v>2109</v>
          </cell>
        </row>
        <row r="83">
          <cell r="A83">
            <v>24059</v>
          </cell>
          <cell r="B83">
            <v>409.32775453277549</v>
          </cell>
          <cell r="C83">
            <v>0</v>
          </cell>
          <cell r="D83">
            <v>0</v>
          </cell>
          <cell r="F83">
            <v>676.23924594992627</v>
          </cell>
          <cell r="G83">
            <v>440.04084903918653</v>
          </cell>
          <cell r="H83">
            <v>106.77461778156731</v>
          </cell>
          <cell r="I83">
            <v>0</v>
          </cell>
          <cell r="J83">
            <v>129.42377912917252</v>
          </cell>
          <cell r="K83">
            <v>1085.5670004827018</v>
          </cell>
        </row>
        <row r="84">
          <cell r="A84">
            <v>24062</v>
          </cell>
          <cell r="B84">
            <v>4160</v>
          </cell>
          <cell r="C84">
            <v>187</v>
          </cell>
          <cell r="D84">
            <v>360</v>
          </cell>
          <cell r="F84">
            <v>9386</v>
          </cell>
          <cell r="G84">
            <v>5242.9180920004255</v>
          </cell>
          <cell r="H84">
            <v>2369.184744502284</v>
          </cell>
          <cell r="I84">
            <v>285.17964517157122</v>
          </cell>
          <cell r="J84">
            <v>1488.7175183257198</v>
          </cell>
          <cell r="K84">
            <v>14093</v>
          </cell>
        </row>
        <row r="85">
          <cell r="A85">
            <v>24094</v>
          </cell>
          <cell r="B85">
            <v>312.71028037383178</v>
          </cell>
          <cell r="C85">
            <v>0</v>
          </cell>
          <cell r="D85">
            <v>0</v>
          </cell>
          <cell r="F85">
            <v>519.88552188552194</v>
          </cell>
          <cell r="G85">
            <v>519.88552188552194</v>
          </cell>
          <cell r="H85">
            <v>0</v>
          </cell>
          <cell r="I85">
            <v>0</v>
          </cell>
          <cell r="J85">
            <v>0</v>
          </cell>
          <cell r="K85">
            <v>832.59580225935372</v>
          </cell>
        </row>
        <row r="86">
          <cell r="A86">
            <v>24104</v>
          </cell>
          <cell r="B86">
            <v>382</v>
          </cell>
          <cell r="C86">
            <v>0</v>
          </cell>
          <cell r="D86">
            <v>0</v>
          </cell>
          <cell r="F86">
            <v>725</v>
          </cell>
          <cell r="G86">
            <v>339.52859350850076</v>
          </cell>
          <cell r="H86">
            <v>216.26738794435857</v>
          </cell>
          <cell r="I86">
            <v>0</v>
          </cell>
          <cell r="J86">
            <v>169.20401854714063</v>
          </cell>
          <cell r="K86">
            <v>1107</v>
          </cell>
        </row>
        <row r="87">
          <cell r="A87">
            <v>24107</v>
          </cell>
          <cell r="B87">
            <v>1137.1285171102663</v>
          </cell>
          <cell r="C87">
            <v>67</v>
          </cell>
          <cell r="D87">
            <v>7</v>
          </cell>
          <cell r="F87">
            <v>2496.3048814097883</v>
          </cell>
          <cell r="G87">
            <v>991.00720597829786</v>
          </cell>
          <cell r="H87">
            <v>839.53809511194663</v>
          </cell>
          <cell r="I87">
            <v>0</v>
          </cell>
          <cell r="J87">
            <v>665.75958031954372</v>
          </cell>
          <cell r="K87">
            <v>3707.4333985200547</v>
          </cell>
        </row>
        <row r="88">
          <cell r="A88">
            <v>24130</v>
          </cell>
          <cell r="B88">
            <v>254.67224546722454</v>
          </cell>
          <cell r="C88">
            <v>0</v>
          </cell>
          <cell r="D88">
            <v>0</v>
          </cell>
          <cell r="F88">
            <v>285.76075405007361</v>
          </cell>
          <cell r="G88">
            <v>256.53522238586157</v>
          </cell>
          <cell r="H88">
            <v>29.225531664212081</v>
          </cell>
          <cell r="I88">
            <v>0</v>
          </cell>
          <cell r="J88">
            <v>0</v>
          </cell>
          <cell r="K88">
            <v>540.43299951729819</v>
          </cell>
        </row>
        <row r="89">
          <cell r="A89">
            <v>31003</v>
          </cell>
          <cell r="B89">
            <v>144.88317757009347</v>
          </cell>
          <cell r="C89">
            <v>0</v>
          </cell>
          <cell r="D89">
            <v>0</v>
          </cell>
          <cell r="F89">
            <v>201</v>
          </cell>
          <cell r="G89">
            <v>0</v>
          </cell>
          <cell r="H89">
            <v>89.647887323943664</v>
          </cell>
          <cell r="I89">
            <v>0</v>
          </cell>
          <cell r="J89">
            <v>111.35211267605636</v>
          </cell>
          <cell r="K89">
            <v>345.88317757009349</v>
          </cell>
        </row>
        <row r="90">
          <cell r="A90">
            <v>31004</v>
          </cell>
          <cell r="B90">
            <v>401.2756756756757</v>
          </cell>
          <cell r="C90">
            <v>0</v>
          </cell>
          <cell r="D90">
            <v>6</v>
          </cell>
          <cell r="F90">
            <v>851.07500810773229</v>
          </cell>
          <cell r="G90">
            <v>468.85569308928979</v>
          </cell>
          <cell r="H90">
            <v>236.97597531143444</v>
          </cell>
          <cell r="I90">
            <v>0</v>
          </cell>
          <cell r="J90">
            <v>145.24333970700826</v>
          </cell>
          <cell r="K90">
            <v>1258.3506837834079</v>
          </cell>
        </row>
        <row r="91">
          <cell r="A91">
            <v>31005</v>
          </cell>
          <cell r="B91">
            <v>4177</v>
          </cell>
          <cell r="C91">
            <v>192</v>
          </cell>
          <cell r="D91">
            <v>463</v>
          </cell>
          <cell r="F91">
            <v>10950</v>
          </cell>
          <cell r="G91">
            <v>4360.40268456376</v>
          </cell>
          <cell r="H91">
            <v>3392.7852348993288</v>
          </cell>
          <cell r="I91">
            <v>629.7678970917226</v>
          </cell>
          <cell r="J91">
            <v>2567.0441834451904</v>
          </cell>
          <cell r="K91">
            <v>15782</v>
          </cell>
        </row>
        <row r="92">
          <cell r="A92">
            <v>31022</v>
          </cell>
          <cell r="B92">
            <v>97.5</v>
          </cell>
          <cell r="C92">
            <v>0</v>
          </cell>
          <cell r="D92">
            <v>0</v>
          </cell>
          <cell r="F92">
            <v>0</v>
          </cell>
          <cell r="G92">
            <v>0</v>
          </cell>
          <cell r="H92">
            <v>0</v>
          </cell>
          <cell r="I92">
            <v>0</v>
          </cell>
          <cell r="J92">
            <v>0</v>
          </cell>
          <cell r="K92">
            <v>97.5</v>
          </cell>
        </row>
        <row r="93">
          <cell r="A93">
            <v>31033</v>
          </cell>
          <cell r="B93">
            <v>932</v>
          </cell>
          <cell r="C93">
            <v>0</v>
          </cell>
          <cell r="D93">
            <v>4</v>
          </cell>
          <cell r="F93">
            <v>2990</v>
          </cell>
          <cell r="G93">
            <v>1000.2821442966546</v>
          </cell>
          <cell r="H93">
            <v>1407.6259572752924</v>
          </cell>
          <cell r="I93">
            <v>0</v>
          </cell>
          <cell r="J93">
            <v>582.09189842805336</v>
          </cell>
          <cell r="K93">
            <v>3926</v>
          </cell>
        </row>
        <row r="94">
          <cell r="A94">
            <v>31040</v>
          </cell>
          <cell r="B94">
            <v>147.61682242990653</v>
          </cell>
          <cell r="C94">
            <v>0</v>
          </cell>
          <cell r="D94">
            <v>0</v>
          </cell>
          <cell r="F94">
            <v>0</v>
          </cell>
          <cell r="G94">
            <v>0</v>
          </cell>
          <cell r="H94">
            <v>0</v>
          </cell>
          <cell r="I94">
            <v>0</v>
          </cell>
          <cell r="J94">
            <v>0</v>
          </cell>
          <cell r="K94">
            <v>147.61682242990653</v>
          </cell>
        </row>
        <row r="95">
          <cell r="A95">
            <v>31043</v>
          </cell>
          <cell r="B95">
            <v>271</v>
          </cell>
          <cell r="C95">
            <v>0</v>
          </cell>
          <cell r="D95">
            <v>0</v>
          </cell>
          <cell r="F95">
            <v>383</v>
          </cell>
          <cell r="G95">
            <v>230.67877629063096</v>
          </cell>
          <cell r="H95">
            <v>55.655831739961755</v>
          </cell>
          <cell r="I95">
            <v>0</v>
          </cell>
          <cell r="J95">
            <v>96.665391969407253</v>
          </cell>
          <cell r="K95">
            <v>654</v>
          </cell>
        </row>
        <row r="96">
          <cell r="A96">
            <v>32003</v>
          </cell>
          <cell r="B96">
            <v>484</v>
          </cell>
          <cell r="C96">
            <v>0</v>
          </cell>
          <cell r="D96">
            <v>3</v>
          </cell>
          <cell r="F96">
            <v>1035</v>
          </cell>
          <cell r="G96">
            <v>397.06913339824729</v>
          </cell>
          <cell r="H96">
            <v>348.6952288218111</v>
          </cell>
          <cell r="I96">
            <v>0</v>
          </cell>
          <cell r="J96">
            <v>289.23563777994156</v>
          </cell>
          <cell r="K96">
            <v>1522</v>
          </cell>
        </row>
        <row r="97">
          <cell r="A97">
            <v>32010</v>
          </cell>
          <cell r="B97">
            <v>197.38262476894641</v>
          </cell>
          <cell r="C97">
            <v>0</v>
          </cell>
          <cell r="D97">
            <v>0</v>
          </cell>
          <cell r="F97">
            <v>106.5671425026341</v>
          </cell>
          <cell r="G97">
            <v>106.5671425026341</v>
          </cell>
          <cell r="H97">
            <v>0</v>
          </cell>
          <cell r="I97">
            <v>0</v>
          </cell>
          <cell r="J97">
            <v>0</v>
          </cell>
          <cell r="K97">
            <v>303.94976727158053</v>
          </cell>
        </row>
        <row r="98">
          <cell r="A98">
            <v>32011</v>
          </cell>
          <cell r="B98">
            <v>370.61737523105364</v>
          </cell>
          <cell r="C98">
            <v>13</v>
          </cell>
          <cell r="D98">
            <v>4</v>
          </cell>
          <cell r="F98">
            <v>682.43285749736583</v>
          </cell>
          <cell r="G98">
            <v>52.667232023606239</v>
          </cell>
          <cell r="H98">
            <v>263.33616011803116</v>
          </cell>
          <cell r="I98">
            <v>0</v>
          </cell>
          <cell r="J98">
            <v>366.42946535572844</v>
          </cell>
          <cell r="K98">
            <v>1070.0502327284194</v>
          </cell>
        </row>
        <row r="99">
          <cell r="A99">
            <v>33011</v>
          </cell>
          <cell r="B99">
            <v>1263</v>
          </cell>
          <cell r="C99">
            <v>0</v>
          </cell>
          <cell r="D99">
            <v>39</v>
          </cell>
          <cell r="F99">
            <v>2867</v>
          </cell>
          <cell r="G99">
            <v>899.43030525928646</v>
          </cell>
          <cell r="H99">
            <v>1187.2901802133138</v>
          </cell>
          <cell r="I99">
            <v>61.157043030525926</v>
          </cell>
          <cell r="J99">
            <v>719.1224714968738</v>
          </cell>
          <cell r="K99">
            <v>4169</v>
          </cell>
        </row>
        <row r="100">
          <cell r="A100">
            <v>33021</v>
          </cell>
          <cell r="B100">
            <v>526</v>
          </cell>
          <cell r="C100">
            <v>0</v>
          </cell>
          <cell r="D100">
            <v>4</v>
          </cell>
          <cell r="F100">
            <v>1027</v>
          </cell>
          <cell r="G100">
            <v>348.56951102588687</v>
          </cell>
          <cell r="H100">
            <v>396.81783317353785</v>
          </cell>
          <cell r="I100">
            <v>0</v>
          </cell>
          <cell r="J100">
            <v>281.61265580057523</v>
          </cell>
          <cell r="K100">
            <v>1557</v>
          </cell>
        </row>
        <row r="101">
          <cell r="A101">
            <v>33029</v>
          </cell>
          <cell r="B101">
            <v>230.35714285714283</v>
          </cell>
          <cell r="C101">
            <v>0</v>
          </cell>
          <cell r="D101">
            <v>0</v>
          </cell>
          <cell r="F101">
            <v>200.44476640879145</v>
          </cell>
          <cell r="G101">
            <v>76.256161133779358</v>
          </cell>
          <cell r="H101">
            <v>40.306828027854806</v>
          </cell>
          <cell r="I101">
            <v>0</v>
          </cell>
          <cell r="J101">
            <v>83.881777247157302</v>
          </cell>
          <cell r="K101">
            <v>430.80190926593428</v>
          </cell>
        </row>
        <row r="102">
          <cell r="A102">
            <v>34002</v>
          </cell>
          <cell r="B102">
            <v>153.06062099556434</v>
          </cell>
          <cell r="C102">
            <v>0</v>
          </cell>
          <cell r="D102">
            <v>0</v>
          </cell>
          <cell r="F102">
            <v>386.07119782975951</v>
          </cell>
          <cell r="G102">
            <v>0</v>
          </cell>
          <cell r="H102">
            <v>258.76085645426235</v>
          </cell>
          <cell r="I102">
            <v>0</v>
          </cell>
          <cell r="J102">
            <v>127.31034137549707</v>
          </cell>
          <cell r="K102">
            <v>539.13181882532388</v>
          </cell>
        </row>
        <row r="103">
          <cell r="A103">
            <v>34003</v>
          </cell>
          <cell r="B103">
            <v>531.13419913419921</v>
          </cell>
          <cell r="C103">
            <v>0</v>
          </cell>
          <cell r="D103">
            <v>0</v>
          </cell>
          <cell r="F103">
            <v>804.30725436179966</v>
          </cell>
          <cell r="G103">
            <v>475.52576701298096</v>
          </cell>
          <cell r="H103">
            <v>197.82614916750964</v>
          </cell>
          <cell r="I103">
            <v>0</v>
          </cell>
          <cell r="J103">
            <v>130.9553381813092</v>
          </cell>
          <cell r="K103">
            <v>1335.4414534959988</v>
          </cell>
        </row>
        <row r="104">
          <cell r="A104">
            <v>34013</v>
          </cell>
          <cell r="B104">
            <v>307.19800747198008</v>
          </cell>
          <cell r="C104">
            <v>0</v>
          </cell>
          <cell r="D104">
            <v>0</v>
          </cell>
          <cell r="F104">
            <v>200.33976833976831</v>
          </cell>
          <cell r="G104">
            <v>94.841698841698843</v>
          </cell>
          <cell r="H104">
            <v>69.266409266409269</v>
          </cell>
          <cell r="I104">
            <v>0</v>
          </cell>
          <cell r="J104">
            <v>36.231660231660229</v>
          </cell>
          <cell r="K104">
            <v>507.53777581174836</v>
          </cell>
        </row>
        <row r="105">
          <cell r="A105">
            <v>34022</v>
          </cell>
          <cell r="B105">
            <v>2767</v>
          </cell>
          <cell r="C105">
            <v>351</v>
          </cell>
          <cell r="D105">
            <v>454</v>
          </cell>
          <cell r="F105">
            <v>7891.9999999999991</v>
          </cell>
          <cell r="G105">
            <v>2943.5362136684998</v>
          </cell>
          <cell r="H105">
            <v>2856.7428122545166</v>
          </cell>
          <cell r="I105">
            <v>96.712647289866425</v>
          </cell>
          <cell r="J105">
            <v>1995.0083267871169</v>
          </cell>
          <cell r="K105">
            <v>11464</v>
          </cell>
        </row>
        <row r="106">
          <cell r="A106">
            <v>34023</v>
          </cell>
          <cell r="B106">
            <v>347.79202988792031</v>
          </cell>
          <cell r="C106">
            <v>0</v>
          </cell>
          <cell r="D106">
            <v>0</v>
          </cell>
          <cell r="F106">
            <v>351.66023166023166</v>
          </cell>
          <cell r="G106">
            <v>351.66023166023166</v>
          </cell>
          <cell r="H106">
            <v>0</v>
          </cell>
          <cell r="I106">
            <v>0</v>
          </cell>
          <cell r="J106">
            <v>0</v>
          </cell>
          <cell r="K106">
            <v>699.45226154815191</v>
          </cell>
        </row>
        <row r="107">
          <cell r="A107">
            <v>34025</v>
          </cell>
          <cell r="B107">
            <v>226.00996264009964</v>
          </cell>
          <cell r="C107">
            <v>0</v>
          </cell>
          <cell r="D107">
            <v>0</v>
          </cell>
          <cell r="F107">
            <v>0</v>
          </cell>
          <cell r="G107">
            <v>0</v>
          </cell>
          <cell r="H107">
            <v>0</v>
          </cell>
          <cell r="I107">
            <v>0</v>
          </cell>
          <cell r="J107">
            <v>0</v>
          </cell>
          <cell r="K107">
            <v>226.00996264009964</v>
          </cell>
        </row>
        <row r="108">
          <cell r="A108">
            <v>34027</v>
          </cell>
          <cell r="B108">
            <v>775.02380952380963</v>
          </cell>
          <cell r="C108">
            <v>134</v>
          </cell>
          <cell r="D108">
            <v>0</v>
          </cell>
          <cell r="F108">
            <v>1651.359858943167</v>
          </cell>
          <cell r="G108">
            <v>571.87594059707305</v>
          </cell>
          <cell r="H108">
            <v>643.7689159864193</v>
          </cell>
          <cell r="I108">
            <v>0</v>
          </cell>
          <cell r="J108">
            <v>435.71500235967477</v>
          </cell>
          <cell r="K108">
            <v>2560.3836684669768</v>
          </cell>
        </row>
        <row r="109">
          <cell r="A109">
            <v>34040</v>
          </cell>
          <cell r="B109">
            <v>1787.9393790044358</v>
          </cell>
          <cell r="C109">
            <v>0</v>
          </cell>
          <cell r="D109">
            <v>89</v>
          </cell>
          <cell r="F109">
            <v>3485.9288021702396</v>
          </cell>
          <cell r="G109">
            <v>1459.3704308373035</v>
          </cell>
          <cell r="H109">
            <v>1374.4992426609497</v>
          </cell>
          <cell r="I109">
            <v>0</v>
          </cell>
          <cell r="J109">
            <v>652.05912867198674</v>
          </cell>
          <cell r="K109">
            <v>5362.8681811746756</v>
          </cell>
        </row>
        <row r="110">
          <cell r="A110">
            <v>34041</v>
          </cell>
          <cell r="B110">
            <v>370.61904761904759</v>
          </cell>
          <cell r="C110">
            <v>0</v>
          </cell>
          <cell r="D110">
            <v>0</v>
          </cell>
          <cell r="F110">
            <v>263.19537464804137</v>
          </cell>
          <cell r="G110">
            <v>123.40695989721441</v>
          </cell>
          <cell r="H110">
            <v>117.94647494601024</v>
          </cell>
          <cell r="I110">
            <v>0</v>
          </cell>
          <cell r="J110">
            <v>21.841939804816711</v>
          </cell>
          <cell r="K110">
            <v>633.81442226708896</v>
          </cell>
        </row>
        <row r="111">
          <cell r="A111">
            <v>34042</v>
          </cell>
          <cell r="B111">
            <v>297.86580086580085</v>
          </cell>
          <cell r="C111">
            <v>0</v>
          </cell>
          <cell r="D111">
            <v>0</v>
          </cell>
          <cell r="F111">
            <v>252.69274563820019</v>
          </cell>
          <cell r="G111">
            <v>133.77851239669425</v>
          </cell>
          <cell r="H111">
            <v>83.611570247933869</v>
          </cell>
          <cell r="I111">
            <v>0</v>
          </cell>
          <cell r="J111">
            <v>35.302662993572092</v>
          </cell>
          <cell r="K111">
            <v>550.55854650400101</v>
          </cell>
        </row>
        <row r="112">
          <cell r="A112">
            <v>35002</v>
          </cell>
          <cell r="B112">
            <v>131.76216216216218</v>
          </cell>
          <cell r="C112">
            <v>0</v>
          </cell>
          <cell r="D112">
            <v>0</v>
          </cell>
          <cell r="F112">
            <v>8.924991892267542</v>
          </cell>
          <cell r="G112">
            <v>0</v>
          </cell>
          <cell r="H112">
            <v>8.924991892267542</v>
          </cell>
          <cell r="I112">
            <v>0</v>
          </cell>
          <cell r="J112">
            <v>0</v>
          </cell>
          <cell r="K112">
            <v>140.68715405442973</v>
          </cell>
        </row>
        <row r="113">
          <cell r="A113">
            <v>35005</v>
          </cell>
          <cell r="B113">
            <v>371.95890410958901</v>
          </cell>
          <cell r="C113">
            <v>0</v>
          </cell>
          <cell r="D113">
            <v>19</v>
          </cell>
          <cell r="F113">
            <v>789.00000000000023</v>
          </cell>
          <cell r="G113">
            <v>345.35972060535505</v>
          </cell>
          <cell r="H113">
            <v>329.74505238649596</v>
          </cell>
          <cell r="I113">
            <v>0</v>
          </cell>
          <cell r="J113">
            <v>113.89522700814902</v>
          </cell>
          <cell r="K113">
            <v>1179.9589041095892</v>
          </cell>
        </row>
        <row r="114">
          <cell r="A114">
            <v>35006</v>
          </cell>
          <cell r="B114">
            <v>69.041095890410958</v>
          </cell>
          <cell r="C114">
            <v>0</v>
          </cell>
          <cell r="D114">
            <v>0</v>
          </cell>
          <cell r="F114">
            <v>0</v>
          </cell>
          <cell r="G114">
            <v>0</v>
          </cell>
          <cell r="H114">
            <v>0</v>
          </cell>
          <cell r="I114">
            <v>0</v>
          </cell>
          <cell r="J114">
            <v>0</v>
          </cell>
          <cell r="K114">
            <v>69.041095890410958</v>
          </cell>
        </row>
        <row r="115">
          <cell r="A115">
            <v>35013</v>
          </cell>
          <cell r="B115">
            <v>1666</v>
          </cell>
          <cell r="C115">
            <v>234</v>
          </cell>
          <cell r="D115">
            <v>126</v>
          </cell>
          <cell r="F115">
            <v>3679</v>
          </cell>
          <cell r="G115">
            <v>1677.4271590578658</v>
          </cell>
          <cell r="H115">
            <v>1018.4379179994183</v>
          </cell>
          <cell r="I115">
            <v>70.605990113405056</v>
          </cell>
          <cell r="J115">
            <v>912.52893282931086</v>
          </cell>
          <cell r="K115">
            <v>5705</v>
          </cell>
        </row>
        <row r="116">
          <cell r="A116">
            <v>35029</v>
          </cell>
          <cell r="B116">
            <v>20.962162162162162</v>
          </cell>
          <cell r="C116">
            <v>0</v>
          </cell>
          <cell r="D116">
            <v>0</v>
          </cell>
          <cell r="F116">
            <v>0</v>
          </cell>
          <cell r="G116">
            <v>0</v>
          </cell>
          <cell r="H116">
            <v>0</v>
          </cell>
          <cell r="I116">
            <v>0</v>
          </cell>
          <cell r="J116">
            <v>0</v>
          </cell>
          <cell r="K116">
            <v>20.962162162162162</v>
          </cell>
        </row>
        <row r="117">
          <cell r="A117">
            <v>36007</v>
          </cell>
          <cell r="B117">
            <v>162.77292576419214</v>
          </cell>
          <cell r="C117">
            <v>0</v>
          </cell>
          <cell r="D117">
            <v>0</v>
          </cell>
          <cell r="F117">
            <v>0</v>
          </cell>
          <cell r="G117">
            <v>0</v>
          </cell>
          <cell r="H117">
            <v>0</v>
          </cell>
          <cell r="I117">
            <v>0</v>
          </cell>
          <cell r="J117">
            <v>0</v>
          </cell>
          <cell r="K117">
            <v>162.77292576419214</v>
          </cell>
        </row>
        <row r="118">
          <cell r="A118">
            <v>36008</v>
          </cell>
          <cell r="B118">
            <v>561</v>
          </cell>
          <cell r="C118">
            <v>0</v>
          </cell>
          <cell r="D118">
            <v>0</v>
          </cell>
          <cell r="F118">
            <v>1758</v>
          </cell>
          <cell r="G118">
            <v>672.17647058823525</v>
          </cell>
          <cell r="H118">
            <v>571.11497326203209</v>
          </cell>
          <cell r="I118">
            <v>0</v>
          </cell>
          <cell r="J118">
            <v>514.70855614973266</v>
          </cell>
          <cell r="K118">
            <v>2319</v>
          </cell>
        </row>
        <row r="119">
          <cell r="A119">
            <v>36011</v>
          </cell>
          <cell r="B119">
            <v>94.408296943231448</v>
          </cell>
          <cell r="C119">
            <v>0</v>
          </cell>
          <cell r="D119">
            <v>0</v>
          </cell>
          <cell r="F119">
            <v>0</v>
          </cell>
          <cell r="G119">
            <v>0</v>
          </cell>
          <cell r="H119">
            <v>0</v>
          </cell>
          <cell r="I119">
            <v>0</v>
          </cell>
          <cell r="J119">
            <v>0</v>
          </cell>
          <cell r="K119">
            <v>94.408296943231448</v>
          </cell>
        </row>
        <row r="120">
          <cell r="A120">
            <v>36015</v>
          </cell>
          <cell r="B120">
            <v>2158</v>
          </cell>
          <cell r="C120">
            <v>254</v>
          </cell>
          <cell r="D120">
            <v>173</v>
          </cell>
          <cell r="F120">
            <v>5053</v>
          </cell>
          <cell r="G120">
            <v>1750.7328077091545</v>
          </cell>
          <cell r="H120">
            <v>1768.4393342093738</v>
          </cell>
          <cell r="I120">
            <v>9.9599211563731931</v>
          </cell>
          <cell r="J120">
            <v>1523.8679369250988</v>
          </cell>
          <cell r="K120">
            <v>7638</v>
          </cell>
        </row>
        <row r="121">
          <cell r="A121">
            <v>37007</v>
          </cell>
          <cell r="B121">
            <v>0</v>
          </cell>
          <cell r="C121">
            <v>0</v>
          </cell>
          <cell r="D121">
            <v>0</v>
          </cell>
          <cell r="F121">
            <v>163.6621070314375</v>
          </cell>
          <cell r="G121">
            <v>56.112722410778574</v>
          </cell>
          <cell r="H121">
            <v>107.54938462065893</v>
          </cell>
          <cell r="I121">
            <v>0</v>
          </cell>
          <cell r="J121">
            <v>0</v>
          </cell>
          <cell r="K121">
            <v>163.6621070314375</v>
          </cell>
        </row>
        <row r="122">
          <cell r="A122">
            <v>37012</v>
          </cell>
          <cell r="B122">
            <v>94.224409448818889</v>
          </cell>
          <cell r="C122">
            <v>0</v>
          </cell>
          <cell r="D122">
            <v>0</v>
          </cell>
          <cell r="F122">
            <v>58.922976579963724</v>
          </cell>
          <cell r="G122">
            <v>18.658942583655175</v>
          </cell>
          <cell r="H122">
            <v>26.515339460983672</v>
          </cell>
          <cell r="I122">
            <v>0</v>
          </cell>
          <cell r="J122">
            <v>13.748694535324868</v>
          </cell>
          <cell r="K122">
            <v>153.14738602878262</v>
          </cell>
        </row>
        <row r="123">
          <cell r="A123">
            <v>37015</v>
          </cell>
          <cell r="B123">
            <v>957.77559055118115</v>
          </cell>
          <cell r="C123">
            <v>0</v>
          </cell>
          <cell r="D123">
            <v>35</v>
          </cell>
          <cell r="F123">
            <v>1946.0770234200363</v>
          </cell>
          <cell r="G123">
            <v>598.86857365477624</v>
          </cell>
          <cell r="H123">
            <v>800.45815920359246</v>
          </cell>
          <cell r="I123">
            <v>0</v>
          </cell>
          <cell r="J123">
            <v>546.75029056166761</v>
          </cell>
          <cell r="K123">
            <v>2938.8526139712176</v>
          </cell>
        </row>
        <row r="124">
          <cell r="A124">
            <v>37020</v>
          </cell>
          <cell r="B124">
            <v>239.81877729257639</v>
          </cell>
          <cell r="C124">
            <v>0</v>
          </cell>
          <cell r="D124">
            <v>0</v>
          </cell>
          <cell r="F124">
            <v>395.33789296856258</v>
          </cell>
          <cell r="G124">
            <v>200.00822395746803</v>
          </cell>
          <cell r="H124">
            <v>143.86556460098578</v>
          </cell>
          <cell r="I124">
            <v>0</v>
          </cell>
          <cell r="J124">
            <v>51.464104410108732</v>
          </cell>
          <cell r="K124">
            <v>635.15667026113897</v>
          </cell>
        </row>
        <row r="125">
          <cell r="A125">
            <v>38008</v>
          </cell>
          <cell r="B125">
            <v>206.56570155902003</v>
          </cell>
          <cell r="C125">
            <v>0</v>
          </cell>
          <cell r="D125">
            <v>0</v>
          </cell>
          <cell r="F125">
            <v>310.87746561699709</v>
          </cell>
          <cell r="G125">
            <v>209.94322353355642</v>
          </cell>
          <cell r="H125">
            <v>31.289615045866594</v>
          </cell>
          <cell r="I125">
            <v>0</v>
          </cell>
          <cell r="J125">
            <v>69.644627037574011</v>
          </cell>
          <cell r="K125">
            <v>517.44316717601714</v>
          </cell>
        </row>
        <row r="126">
          <cell r="A126">
            <v>38014</v>
          </cell>
          <cell r="B126">
            <v>0</v>
          </cell>
          <cell r="C126">
            <v>0</v>
          </cell>
          <cell r="D126">
            <v>0</v>
          </cell>
          <cell r="F126">
            <v>305.26388314521489</v>
          </cell>
          <cell r="G126">
            <v>0</v>
          </cell>
          <cell r="H126">
            <v>172.0216670492579</v>
          </cell>
          <cell r="I126">
            <v>0</v>
          </cell>
          <cell r="J126">
            <v>133.24221609595696</v>
          </cell>
          <cell r="K126">
            <v>305.26388314521489</v>
          </cell>
        </row>
        <row r="127">
          <cell r="A127">
            <v>38016</v>
          </cell>
          <cell r="B127">
            <v>186.43429844097997</v>
          </cell>
          <cell r="C127">
            <v>25</v>
          </cell>
          <cell r="D127">
            <v>9</v>
          </cell>
          <cell r="F127">
            <v>175.85865123778811</v>
          </cell>
          <cell r="G127">
            <v>62.304207867102072</v>
          </cell>
          <cell r="H127">
            <v>24.117757884039513</v>
          </cell>
          <cell r="I127">
            <v>0</v>
          </cell>
          <cell r="J127">
            <v>89.43668548664651</v>
          </cell>
          <cell r="K127">
            <v>396.29294967876808</v>
          </cell>
        </row>
        <row r="128">
          <cell r="A128">
            <v>38025</v>
          </cell>
          <cell r="B128">
            <v>602</v>
          </cell>
          <cell r="C128">
            <v>0</v>
          </cell>
          <cell r="D128">
            <v>0</v>
          </cell>
          <cell r="F128">
            <v>1271</v>
          </cell>
          <cell r="G128">
            <v>460.81279620853076</v>
          </cell>
          <cell r="H128">
            <v>498.96287519747227</v>
          </cell>
          <cell r="I128">
            <v>0</v>
          </cell>
          <cell r="J128">
            <v>311.22432859399674</v>
          </cell>
          <cell r="K128">
            <v>1873</v>
          </cell>
        </row>
        <row r="129">
          <cell r="A129">
            <v>41002</v>
          </cell>
          <cell r="B129">
            <v>2845</v>
          </cell>
          <cell r="C129">
            <v>117</v>
          </cell>
          <cell r="D129">
            <v>653</v>
          </cell>
          <cell r="F129">
            <v>6897</v>
          </cell>
          <cell r="G129">
            <v>3214.3966480446929</v>
          </cell>
          <cell r="H129">
            <v>2051.4692737430169</v>
          </cell>
          <cell r="I129">
            <v>201.99441340782121</v>
          </cell>
          <cell r="J129">
            <v>1429.1396648044692</v>
          </cell>
          <cell r="K129">
            <v>10512</v>
          </cell>
        </row>
        <row r="130">
          <cell r="A130">
            <v>41011</v>
          </cell>
          <cell r="B130">
            <v>590</v>
          </cell>
          <cell r="C130">
            <v>0</v>
          </cell>
          <cell r="D130">
            <v>0</v>
          </cell>
          <cell r="F130">
            <v>1081</v>
          </cell>
          <cell r="G130">
            <v>742.57142857142867</v>
          </cell>
          <cell r="H130">
            <v>201.52380952380952</v>
          </cell>
          <cell r="I130">
            <v>0</v>
          </cell>
          <cell r="J130">
            <v>136.90476190476193</v>
          </cell>
          <cell r="K130">
            <v>1671</v>
          </cell>
        </row>
        <row r="131">
          <cell r="A131">
            <v>41018</v>
          </cell>
          <cell r="B131">
            <v>947</v>
          </cell>
          <cell r="C131">
            <v>57</v>
          </cell>
          <cell r="D131">
            <v>17</v>
          </cell>
          <cell r="F131">
            <v>2150</v>
          </cell>
          <cell r="G131">
            <v>1014.6683673469388</v>
          </cell>
          <cell r="H131">
            <v>635.12755102040819</v>
          </cell>
          <cell r="I131">
            <v>0</v>
          </cell>
          <cell r="J131">
            <v>500.20408163265296</v>
          </cell>
          <cell r="K131">
            <v>3171</v>
          </cell>
        </row>
        <row r="132">
          <cell r="A132">
            <v>41027</v>
          </cell>
          <cell r="B132">
            <v>524.96795291039894</v>
          </cell>
          <cell r="C132">
            <v>30</v>
          </cell>
          <cell r="D132">
            <v>0</v>
          </cell>
          <cell r="F132">
            <v>772.90589791127536</v>
          </cell>
          <cell r="G132">
            <v>400.31943542362467</v>
          </cell>
          <cell r="H132">
            <v>203.77706200780892</v>
          </cell>
          <cell r="I132">
            <v>0</v>
          </cell>
          <cell r="J132">
            <v>168.80940047984174</v>
          </cell>
          <cell r="K132">
            <v>1327.8738508216743</v>
          </cell>
        </row>
        <row r="133">
          <cell r="A133">
            <v>41034</v>
          </cell>
          <cell r="B133">
            <v>404.50710900473939</v>
          </cell>
          <cell r="C133">
            <v>0</v>
          </cell>
          <cell r="D133">
            <v>0</v>
          </cell>
          <cell r="F133">
            <v>568.4349548756328</v>
          </cell>
          <cell r="G133">
            <v>568.4349548756328</v>
          </cell>
          <cell r="H133">
            <v>0</v>
          </cell>
          <cell r="I133">
            <v>0</v>
          </cell>
          <cell r="J133">
            <v>0</v>
          </cell>
          <cell r="K133">
            <v>972.94206388037219</v>
          </cell>
        </row>
        <row r="134">
          <cell r="A134">
            <v>41048</v>
          </cell>
          <cell r="B134">
            <v>1107</v>
          </cell>
          <cell r="C134">
            <v>0</v>
          </cell>
          <cell r="D134">
            <v>0</v>
          </cell>
          <cell r="F134">
            <v>2388.9999999999995</v>
          </cell>
          <cell r="G134">
            <v>990.98402710551761</v>
          </cell>
          <cell r="H134">
            <v>692.64811229428835</v>
          </cell>
          <cell r="I134">
            <v>60.129719264278791</v>
          </cell>
          <cell r="J134">
            <v>645.23814133591463</v>
          </cell>
          <cell r="K134">
            <v>3495.9999999999995</v>
          </cell>
        </row>
        <row r="135">
          <cell r="A135">
            <v>41081</v>
          </cell>
          <cell r="B135">
            <v>1001.0320470896011</v>
          </cell>
          <cell r="C135">
            <v>0</v>
          </cell>
          <cell r="D135">
            <v>82</v>
          </cell>
          <cell r="F135">
            <v>2512.0941020887249</v>
          </cell>
          <cell r="G135">
            <v>1462.1737743923336</v>
          </cell>
          <cell r="H135">
            <v>581.01216756562644</v>
          </cell>
          <cell r="I135">
            <v>0</v>
          </cell>
          <cell r="J135">
            <v>468.90816013076483</v>
          </cell>
          <cell r="K135">
            <v>3595.1261491783262</v>
          </cell>
        </row>
        <row r="136">
          <cell r="A136">
            <v>41082</v>
          </cell>
          <cell r="B136">
            <v>218.49289099526067</v>
          </cell>
          <cell r="C136">
            <v>0</v>
          </cell>
          <cell r="D136">
            <v>0</v>
          </cell>
          <cell r="F136">
            <v>263.56504512436715</v>
          </cell>
          <cell r="G136">
            <v>160.4308970322235</v>
          </cell>
          <cell r="H136">
            <v>62.389793290309129</v>
          </cell>
          <cell r="I136">
            <v>0</v>
          </cell>
          <cell r="J136">
            <v>40.744354801834533</v>
          </cell>
          <cell r="K136">
            <v>482.05793611962781</v>
          </cell>
        </row>
        <row r="137">
          <cell r="A137">
            <v>42004</v>
          </cell>
          <cell r="B137">
            <v>283.4373368146214</v>
          </cell>
          <cell r="C137">
            <v>0</v>
          </cell>
          <cell r="D137">
            <v>0</v>
          </cell>
          <cell r="F137">
            <v>451.97911042016506</v>
          </cell>
          <cell r="G137">
            <v>292.16329237104594</v>
          </cell>
          <cell r="H137">
            <v>159.81581804911914</v>
          </cell>
          <cell r="I137">
            <v>0</v>
          </cell>
          <cell r="J137">
            <v>0</v>
          </cell>
          <cell r="K137">
            <v>735.41644723478646</v>
          </cell>
        </row>
        <row r="138">
          <cell r="A138">
            <v>42006</v>
          </cell>
          <cell r="B138">
            <v>1482</v>
          </cell>
          <cell r="C138">
            <v>70</v>
          </cell>
          <cell r="D138">
            <v>8</v>
          </cell>
          <cell r="F138">
            <v>3362</v>
          </cell>
          <cell r="G138">
            <v>1411.5521108179419</v>
          </cell>
          <cell r="H138">
            <v>1121.0362796833772</v>
          </cell>
          <cell r="I138">
            <v>0</v>
          </cell>
          <cell r="J138">
            <v>829.41160949868072</v>
          </cell>
          <cell r="K138">
            <v>4922</v>
          </cell>
        </row>
        <row r="139">
          <cell r="A139">
            <v>42008</v>
          </cell>
          <cell r="B139">
            <v>457.5626631853786</v>
          </cell>
          <cell r="C139">
            <v>0</v>
          </cell>
          <cell r="D139">
            <v>0</v>
          </cell>
          <cell r="F139">
            <v>858.02088957983483</v>
          </cell>
          <cell r="G139">
            <v>219.55240409836949</v>
          </cell>
          <cell r="H139">
            <v>323.01962901829074</v>
          </cell>
          <cell r="I139">
            <v>0</v>
          </cell>
          <cell r="J139">
            <v>315.44885646317459</v>
          </cell>
          <cell r="K139">
            <v>1315.5835527652134</v>
          </cell>
        </row>
        <row r="140">
          <cell r="A140">
            <v>42025</v>
          </cell>
          <cell r="B140">
            <v>1219</v>
          </cell>
          <cell r="C140">
            <v>0</v>
          </cell>
          <cell r="D140">
            <v>5</v>
          </cell>
          <cell r="E140"/>
          <cell r="F140">
            <v>2530</v>
          </cell>
          <cell r="G140">
            <v>653.19632881085397</v>
          </cell>
          <cell r="H140">
            <v>1201.3966480446929</v>
          </cell>
          <cell r="I140">
            <v>0</v>
          </cell>
          <cell r="J140">
            <v>675.40702314445332</v>
          </cell>
          <cell r="K140">
            <v>3754</v>
          </cell>
        </row>
        <row r="141">
          <cell r="A141">
            <v>42028</v>
          </cell>
          <cell r="B141">
            <v>371</v>
          </cell>
          <cell r="C141">
            <v>0</v>
          </cell>
          <cell r="D141">
            <v>0</v>
          </cell>
          <cell r="E141"/>
          <cell r="F141">
            <v>724</v>
          </cell>
          <cell r="G141">
            <v>300.02717391304344</v>
          </cell>
          <cell r="H141">
            <v>214.44565217391303</v>
          </cell>
          <cell r="I141">
            <v>0</v>
          </cell>
          <cell r="J141">
            <v>209.52717391304347</v>
          </cell>
          <cell r="K141">
            <v>1095</v>
          </cell>
        </row>
        <row r="142">
          <cell r="A142">
            <v>43005</v>
          </cell>
          <cell r="B142">
            <v>1233</v>
          </cell>
          <cell r="C142">
            <v>63</v>
          </cell>
          <cell r="D142">
            <v>53</v>
          </cell>
          <cell r="F142">
            <v>2968.0000000000005</v>
          </cell>
          <cell r="G142">
            <v>862.12779302234424</v>
          </cell>
          <cell r="H142">
            <v>1192.5519404155236</v>
          </cell>
          <cell r="I142">
            <v>0</v>
          </cell>
          <cell r="J142">
            <v>913.32026656213259</v>
          </cell>
          <cell r="K142">
            <v>4317</v>
          </cell>
        </row>
        <row r="143">
          <cell r="A143">
            <v>43010</v>
          </cell>
          <cell r="B143">
            <v>381</v>
          </cell>
          <cell r="C143">
            <v>0</v>
          </cell>
          <cell r="D143">
            <v>0</v>
          </cell>
          <cell r="F143">
            <v>670.99999999999977</v>
          </cell>
          <cell r="G143">
            <v>404.93391304347813</v>
          </cell>
          <cell r="H143">
            <v>136.53391304347818</v>
          </cell>
          <cell r="I143">
            <v>0</v>
          </cell>
          <cell r="J143">
            <v>129.53217391304344</v>
          </cell>
          <cell r="K143">
            <v>1051.9999999999998</v>
          </cell>
        </row>
        <row r="144">
          <cell r="A144">
            <v>43018</v>
          </cell>
          <cell r="B144">
            <v>488</v>
          </cell>
          <cell r="C144">
            <v>0</v>
          </cell>
          <cell r="D144">
            <v>7</v>
          </cell>
          <cell r="F144">
            <v>942</v>
          </cell>
          <cell r="G144">
            <v>257.20136518771329</v>
          </cell>
          <cell r="H144">
            <v>295.78156996587029</v>
          </cell>
          <cell r="I144">
            <v>0</v>
          </cell>
          <cell r="J144">
            <v>389.01706484641636</v>
          </cell>
          <cell r="K144">
            <v>1437</v>
          </cell>
        </row>
        <row r="145">
          <cell r="A145">
            <v>44012</v>
          </cell>
          <cell r="B145">
            <v>305.88863109048725</v>
          </cell>
          <cell r="C145">
            <v>0</v>
          </cell>
          <cell r="D145">
            <v>0</v>
          </cell>
          <cell r="F145">
            <v>438.17291886196</v>
          </cell>
          <cell r="G145">
            <v>438.17291886196</v>
          </cell>
          <cell r="H145">
            <v>0</v>
          </cell>
          <cell r="I145">
            <v>0</v>
          </cell>
          <cell r="J145">
            <v>0</v>
          </cell>
          <cell r="K145">
            <v>744.06154995244719</v>
          </cell>
        </row>
        <row r="146">
          <cell r="A146">
            <v>44019</v>
          </cell>
          <cell r="B146">
            <v>560.17903415783269</v>
          </cell>
          <cell r="C146">
            <v>0</v>
          </cell>
          <cell r="D146">
            <v>0</v>
          </cell>
          <cell r="F146">
            <v>977.54445754112669</v>
          </cell>
          <cell r="G146">
            <v>572.6759083687798</v>
          </cell>
          <cell r="H146">
            <v>158.48472812996468</v>
          </cell>
          <cell r="I146">
            <v>246.38382104238204</v>
          </cell>
          <cell r="J146">
            <v>0</v>
          </cell>
          <cell r="K146">
            <v>1537.7234916989594</v>
          </cell>
        </row>
        <row r="147">
          <cell r="A147">
            <v>44021</v>
          </cell>
          <cell r="B147">
            <v>8078</v>
          </cell>
          <cell r="C147">
            <v>561</v>
          </cell>
          <cell r="D147">
            <v>805</v>
          </cell>
          <cell r="F147">
            <v>18681</v>
          </cell>
          <cell r="G147">
            <v>9360.4457982665499</v>
          </cell>
          <cell r="H147">
            <v>4251.9748775279495</v>
          </cell>
          <cell r="I147">
            <v>1121.657831930662</v>
          </cell>
          <cell r="J147">
            <v>3946.9214922748397</v>
          </cell>
          <cell r="K147">
            <v>28125</v>
          </cell>
        </row>
        <row r="148">
          <cell r="A148">
            <v>44034</v>
          </cell>
          <cell r="B148">
            <v>167.38043478260869</v>
          </cell>
          <cell r="C148">
            <v>0</v>
          </cell>
          <cell r="D148">
            <v>0</v>
          </cell>
          <cell r="F148">
            <v>659.76694740063999</v>
          </cell>
          <cell r="G148">
            <v>0</v>
          </cell>
          <cell r="H148">
            <v>313.41978832156099</v>
          </cell>
          <cell r="I148">
            <v>0</v>
          </cell>
          <cell r="J148">
            <v>346.34715907907912</v>
          </cell>
          <cell r="K148">
            <v>827.14738218324874</v>
          </cell>
        </row>
        <row r="149">
          <cell r="A149">
            <v>44040</v>
          </cell>
          <cell r="B149">
            <v>666</v>
          </cell>
          <cell r="C149">
            <v>0</v>
          </cell>
          <cell r="D149">
            <v>11</v>
          </cell>
          <cell r="F149">
            <v>1451</v>
          </cell>
          <cell r="G149">
            <v>680.70068610634655</v>
          </cell>
          <cell r="H149">
            <v>433.06003430531729</v>
          </cell>
          <cell r="I149">
            <v>0</v>
          </cell>
          <cell r="J149">
            <v>337.23927958833616</v>
          </cell>
          <cell r="K149">
            <v>2128</v>
          </cell>
        </row>
        <row r="150">
          <cell r="A150">
            <v>44043</v>
          </cell>
          <cell r="B150">
            <v>132.11136890951278</v>
          </cell>
          <cell r="C150">
            <v>0</v>
          </cell>
          <cell r="D150">
            <v>0</v>
          </cell>
          <cell r="F150">
            <v>299.82708113804006</v>
          </cell>
          <cell r="G150">
            <v>65.871101159114858</v>
          </cell>
          <cell r="H150">
            <v>78.363896206533184</v>
          </cell>
          <cell r="I150">
            <v>0</v>
          </cell>
          <cell r="J150">
            <v>155.59208377239199</v>
          </cell>
          <cell r="K150">
            <v>431.93845004755281</v>
          </cell>
        </row>
        <row r="151">
          <cell r="A151">
            <v>44045</v>
          </cell>
          <cell r="B151">
            <v>75.65217391304347</v>
          </cell>
          <cell r="C151">
            <v>0</v>
          </cell>
          <cell r="D151">
            <v>0</v>
          </cell>
          <cell r="F151">
            <v>56.151672064472393</v>
          </cell>
          <cell r="G151">
            <v>17.920746403555022</v>
          </cell>
          <cell r="H151">
            <v>8.3630149883256752</v>
          </cell>
          <cell r="I151">
            <v>0</v>
          </cell>
          <cell r="J151">
            <v>29.867910672591698</v>
          </cell>
          <cell r="K151">
            <v>131.80384597751586</v>
          </cell>
        </row>
        <row r="152">
          <cell r="A152">
            <v>44073</v>
          </cell>
          <cell r="B152">
            <v>115.3695652173913</v>
          </cell>
          <cell r="C152">
            <v>0</v>
          </cell>
          <cell r="D152">
            <v>0</v>
          </cell>
          <cell r="F152">
            <v>64.514687052798081</v>
          </cell>
          <cell r="G152">
            <v>64.514687052798081</v>
          </cell>
          <cell r="H152">
            <v>0</v>
          </cell>
          <cell r="I152">
            <v>0</v>
          </cell>
          <cell r="J152">
            <v>0</v>
          </cell>
          <cell r="K152">
            <v>179.88425227018939</v>
          </cell>
        </row>
        <row r="153">
          <cell r="A153">
            <v>44083</v>
          </cell>
          <cell r="B153">
            <v>1192</v>
          </cell>
          <cell r="C153">
            <v>52</v>
          </cell>
          <cell r="D153">
            <v>55</v>
          </cell>
          <cell r="F153">
            <v>2594</v>
          </cell>
          <cell r="G153">
            <v>884.98520452567459</v>
          </cell>
          <cell r="H153">
            <v>1073.4960835509139</v>
          </cell>
          <cell r="I153">
            <v>0</v>
          </cell>
          <cell r="J153">
            <v>635.51871192341162</v>
          </cell>
          <cell r="K153">
            <v>3893</v>
          </cell>
        </row>
        <row r="154">
          <cell r="A154">
            <v>44084</v>
          </cell>
          <cell r="B154">
            <v>420</v>
          </cell>
          <cell r="C154">
            <v>30</v>
          </cell>
          <cell r="D154">
            <v>4</v>
          </cell>
          <cell r="F154">
            <v>698.00000000000011</v>
          </cell>
          <cell r="G154">
            <v>403.56064690026955</v>
          </cell>
          <cell r="H154">
            <v>224.82749326145554</v>
          </cell>
          <cell r="I154">
            <v>0</v>
          </cell>
          <cell r="J154">
            <v>69.611859838274938</v>
          </cell>
          <cell r="K154">
            <v>1152</v>
          </cell>
        </row>
        <row r="155">
          <cell r="A155">
            <v>44085</v>
          </cell>
          <cell r="B155">
            <v>323.82096584216725</v>
          </cell>
          <cell r="C155">
            <v>0</v>
          </cell>
          <cell r="D155">
            <v>0</v>
          </cell>
          <cell r="F155">
            <v>408.45554245887365</v>
          </cell>
          <cell r="G155">
            <v>274.97333904094108</v>
          </cell>
          <cell r="H155">
            <v>73.415211879862909</v>
          </cell>
          <cell r="I155">
            <v>0</v>
          </cell>
          <cell r="J155">
            <v>60.066991538069651</v>
          </cell>
          <cell r="K155">
            <v>732.27650830104085</v>
          </cell>
        </row>
        <row r="156">
          <cell r="A156">
            <v>45035</v>
          </cell>
          <cell r="B156">
            <v>1297</v>
          </cell>
          <cell r="C156">
            <v>25</v>
          </cell>
          <cell r="D156">
            <v>81</v>
          </cell>
          <cell r="F156">
            <v>3225</v>
          </cell>
          <cell r="G156">
            <v>1405.3195105370496</v>
          </cell>
          <cell r="H156">
            <v>1066.595853161115</v>
          </cell>
          <cell r="I156">
            <v>0</v>
          </cell>
          <cell r="J156">
            <v>753.08463630183542</v>
          </cell>
          <cell r="K156">
            <v>4628</v>
          </cell>
        </row>
        <row r="157">
          <cell r="A157">
            <v>45041</v>
          </cell>
          <cell r="B157">
            <v>473</v>
          </cell>
          <cell r="C157">
            <v>0</v>
          </cell>
          <cell r="D157">
            <v>71</v>
          </cell>
          <cell r="F157">
            <v>861</v>
          </cell>
          <cell r="G157">
            <v>408.87200956937801</v>
          </cell>
          <cell r="H157">
            <v>174.0538277511962</v>
          </cell>
          <cell r="I157">
            <v>0</v>
          </cell>
          <cell r="J157">
            <v>278.07416267942591</v>
          </cell>
          <cell r="K157">
            <v>1405</v>
          </cell>
        </row>
        <row r="158">
          <cell r="A158">
            <v>45059</v>
          </cell>
          <cell r="B158">
            <v>473</v>
          </cell>
          <cell r="C158">
            <v>0</v>
          </cell>
          <cell r="D158">
            <v>0</v>
          </cell>
          <cell r="F158">
            <v>974.00000000000023</v>
          </cell>
          <cell r="G158">
            <v>500.41313559322037</v>
          </cell>
          <cell r="H158">
            <v>286.83474576271186</v>
          </cell>
          <cell r="I158">
            <v>0</v>
          </cell>
          <cell r="J158">
            <v>186.75211864406779</v>
          </cell>
          <cell r="K158">
            <v>1447.0000000000002</v>
          </cell>
        </row>
        <row r="159">
          <cell r="A159">
            <v>46003</v>
          </cell>
          <cell r="B159">
            <v>1393</v>
          </cell>
          <cell r="C159">
            <v>51</v>
          </cell>
          <cell r="D159">
            <v>0</v>
          </cell>
          <cell r="F159">
            <v>2755</v>
          </cell>
          <cell r="G159">
            <v>906.17501034340091</v>
          </cell>
          <cell r="H159">
            <v>966.58667769962767</v>
          </cell>
          <cell r="I159">
            <v>0</v>
          </cell>
          <cell r="J159">
            <v>882.23831195697153</v>
          </cell>
          <cell r="K159">
            <v>4199</v>
          </cell>
        </row>
        <row r="160">
          <cell r="A160">
            <v>46013</v>
          </cell>
          <cell r="B160">
            <v>385.20495495495499</v>
          </cell>
          <cell r="C160">
            <v>0</v>
          </cell>
          <cell r="D160">
            <v>0</v>
          </cell>
          <cell r="F160">
            <v>612.76349919603115</v>
          </cell>
          <cell r="G160">
            <v>212.40751547761582</v>
          </cell>
          <cell r="H160">
            <v>262.61292822687051</v>
          </cell>
          <cell r="I160">
            <v>0</v>
          </cell>
          <cell r="J160">
            <v>137.74305549154485</v>
          </cell>
          <cell r="K160">
            <v>997.96845415098619</v>
          </cell>
        </row>
        <row r="161">
          <cell r="A161">
            <v>46014</v>
          </cell>
          <cell r="B161">
            <v>1237</v>
          </cell>
          <cell r="C161">
            <v>29</v>
          </cell>
          <cell r="D161">
            <v>8</v>
          </cell>
          <cell r="F161">
            <v>2318</v>
          </cell>
          <cell r="G161">
            <v>1034.779575328615</v>
          </cell>
          <cell r="H161">
            <v>808.60465116279067</v>
          </cell>
          <cell r="I161">
            <v>0</v>
          </cell>
          <cell r="J161">
            <v>474.61577350859454</v>
          </cell>
          <cell r="K161">
            <v>3592</v>
          </cell>
        </row>
        <row r="162">
          <cell r="A162">
            <v>46021</v>
          </cell>
          <cell r="B162">
            <v>3398</v>
          </cell>
          <cell r="C162">
            <v>180</v>
          </cell>
          <cell r="D162">
            <v>299</v>
          </cell>
          <cell r="F162">
            <v>7551.9999999999991</v>
          </cell>
          <cell r="G162">
            <v>2803.2262602579126</v>
          </cell>
          <cell r="H162">
            <v>2469.0082063305972</v>
          </cell>
          <cell r="I162">
            <v>226.86987104337626</v>
          </cell>
          <cell r="J162">
            <v>2052.8956623681124</v>
          </cell>
          <cell r="K162">
            <v>11429</v>
          </cell>
        </row>
        <row r="163">
          <cell r="A163">
            <v>46024</v>
          </cell>
          <cell r="B163">
            <v>250.59782608695653</v>
          </cell>
          <cell r="C163">
            <v>0</v>
          </cell>
          <cell r="D163">
            <v>0</v>
          </cell>
          <cell r="F163">
            <v>224.56669348208951</v>
          </cell>
          <cell r="G163">
            <v>65.196781978671154</v>
          </cell>
          <cell r="H163">
            <v>83.306999194968697</v>
          </cell>
          <cell r="I163">
            <v>0</v>
          </cell>
          <cell r="J163">
            <v>76.062912308449668</v>
          </cell>
          <cell r="K163">
            <v>475.16451956904604</v>
          </cell>
        </row>
        <row r="164">
          <cell r="A164">
            <v>46025</v>
          </cell>
          <cell r="B164">
            <v>75.795045045045057</v>
          </cell>
          <cell r="C164">
            <v>0</v>
          </cell>
          <cell r="D164">
            <v>0</v>
          </cell>
          <cell r="F164">
            <v>242.23650080396871</v>
          </cell>
          <cell r="G164">
            <v>41.452235431695186</v>
          </cell>
          <cell r="H164">
            <v>34.975323645492807</v>
          </cell>
          <cell r="I164">
            <v>0</v>
          </cell>
          <cell r="J164">
            <v>165.80894172678074</v>
          </cell>
          <cell r="K164">
            <v>318.03154584901375</v>
          </cell>
        </row>
        <row r="165">
          <cell r="A165">
            <v>71004</v>
          </cell>
          <cell r="B165">
            <v>721</v>
          </cell>
          <cell r="C165">
            <v>0</v>
          </cell>
          <cell r="D165">
            <v>0</v>
          </cell>
          <cell r="F165">
            <v>1657.9999999999998</v>
          </cell>
          <cell r="G165">
            <v>375.91622340425533</v>
          </cell>
          <cell r="H165">
            <v>722.067819148936</v>
          </cell>
          <cell r="I165">
            <v>0</v>
          </cell>
          <cell r="J165">
            <v>560.01595744680844</v>
          </cell>
          <cell r="K165">
            <v>2379</v>
          </cell>
        </row>
        <row r="166">
          <cell r="A166">
            <v>71011</v>
          </cell>
          <cell r="B166">
            <v>281</v>
          </cell>
          <cell r="C166">
            <v>0</v>
          </cell>
          <cell r="D166">
            <v>0</v>
          </cell>
          <cell r="F166">
            <v>547</v>
          </cell>
          <cell r="G166">
            <v>189.97033158813264</v>
          </cell>
          <cell r="H166">
            <v>219.56369982547992</v>
          </cell>
          <cell r="I166">
            <v>0</v>
          </cell>
          <cell r="J166">
            <v>137.46596858638742</v>
          </cell>
          <cell r="K166">
            <v>828</v>
          </cell>
        </row>
        <row r="167">
          <cell r="A167">
            <v>71016</v>
          </cell>
          <cell r="B167">
            <v>1658</v>
          </cell>
          <cell r="C167">
            <v>36</v>
          </cell>
          <cell r="D167">
            <v>302</v>
          </cell>
          <cell r="F167">
            <v>3937.9999999999995</v>
          </cell>
          <cell r="G167">
            <v>1455.4586894586894</v>
          </cell>
          <cell r="H167">
            <v>957.72649572649573</v>
          </cell>
          <cell r="I167">
            <v>347.8005698005698</v>
          </cell>
          <cell r="J167">
            <v>1177.0142450142448</v>
          </cell>
          <cell r="K167">
            <v>5934</v>
          </cell>
        </row>
        <row r="168">
          <cell r="A168">
            <v>71022</v>
          </cell>
          <cell r="B168">
            <v>2557</v>
          </cell>
          <cell r="C168">
            <v>207</v>
          </cell>
          <cell r="D168">
            <v>539</v>
          </cell>
          <cell r="F168">
            <v>7668</v>
          </cell>
          <cell r="G168">
            <v>3006.7306852902661</v>
          </cell>
          <cell r="H168">
            <v>2133.1610650371017</v>
          </cell>
          <cell r="I168">
            <v>870.22261021388033</v>
          </cell>
          <cell r="J168">
            <v>1657.8856394587517</v>
          </cell>
          <cell r="K168">
            <v>10971</v>
          </cell>
        </row>
        <row r="169">
          <cell r="A169">
            <v>71024</v>
          </cell>
          <cell r="B169">
            <v>787.86640471512771</v>
          </cell>
          <cell r="C169">
            <v>0</v>
          </cell>
          <cell r="D169">
            <v>0</v>
          </cell>
          <cell r="F169">
            <v>1595.4868779483095</v>
          </cell>
          <cell r="G169">
            <v>601.78611166800317</v>
          </cell>
          <cell r="H169">
            <v>529.89644129533235</v>
          </cell>
          <cell r="I169">
            <v>0</v>
          </cell>
          <cell r="J169">
            <v>463.80432498497356</v>
          </cell>
          <cell r="K169">
            <v>2383.3532826634373</v>
          </cell>
        </row>
        <row r="170">
          <cell r="A170">
            <v>71034</v>
          </cell>
          <cell r="B170">
            <v>374</v>
          </cell>
          <cell r="C170">
            <v>74</v>
          </cell>
          <cell r="D170">
            <v>0</v>
          </cell>
          <cell r="F170">
            <v>654</v>
          </cell>
          <cell r="G170">
            <v>254.60147601476018</v>
          </cell>
          <cell r="H170">
            <v>200.30258302583027</v>
          </cell>
          <cell r="I170">
            <v>0</v>
          </cell>
          <cell r="J170">
            <v>199.09594095940957</v>
          </cell>
          <cell r="K170">
            <v>1102</v>
          </cell>
        </row>
        <row r="171">
          <cell r="A171">
            <v>71037</v>
          </cell>
          <cell r="B171">
            <v>176.13359528487229</v>
          </cell>
          <cell r="C171">
            <v>0</v>
          </cell>
          <cell r="D171">
            <v>0</v>
          </cell>
          <cell r="F171">
            <v>282.51312205169086</v>
          </cell>
          <cell r="G171">
            <v>188.72334064181777</v>
          </cell>
          <cell r="H171">
            <v>93.7897814098731</v>
          </cell>
          <cell r="I171">
            <v>0</v>
          </cell>
          <cell r="J171">
            <v>0</v>
          </cell>
          <cell r="K171">
            <v>458.64671733656314</v>
          </cell>
        </row>
        <row r="172">
          <cell r="A172">
            <v>71053</v>
          </cell>
          <cell r="B172">
            <v>1059</v>
          </cell>
          <cell r="C172">
            <v>128</v>
          </cell>
          <cell r="D172">
            <v>0</v>
          </cell>
          <cell r="F172">
            <v>2792</v>
          </cell>
          <cell r="G172">
            <v>984.67857142857144</v>
          </cell>
          <cell r="H172">
            <v>947.28571428571433</v>
          </cell>
          <cell r="I172">
            <v>0</v>
          </cell>
          <cell r="J172">
            <v>860.03571428571433</v>
          </cell>
          <cell r="K172">
            <v>3979</v>
          </cell>
        </row>
        <row r="173">
          <cell r="A173">
            <v>71057</v>
          </cell>
          <cell r="B173">
            <v>565</v>
          </cell>
          <cell r="C173">
            <v>0</v>
          </cell>
          <cell r="D173">
            <v>22</v>
          </cell>
          <cell r="F173">
            <v>1178</v>
          </cell>
          <cell r="G173">
            <v>412.54852320675104</v>
          </cell>
          <cell r="H173">
            <v>477.1645569620253</v>
          </cell>
          <cell r="I173">
            <v>0</v>
          </cell>
          <cell r="J173">
            <v>288.28691983122366</v>
          </cell>
          <cell r="K173">
            <v>1765</v>
          </cell>
        </row>
        <row r="174">
          <cell r="A174">
            <v>71066</v>
          </cell>
          <cell r="B174">
            <v>390</v>
          </cell>
          <cell r="C174">
            <v>0</v>
          </cell>
          <cell r="D174">
            <v>0</v>
          </cell>
          <cell r="F174">
            <v>806.99999999999989</v>
          </cell>
          <cell r="G174">
            <v>322.56194690265482</v>
          </cell>
          <cell r="H174">
            <v>332.08407079646008</v>
          </cell>
          <cell r="I174">
            <v>0</v>
          </cell>
          <cell r="J174">
            <v>152.35398230088495</v>
          </cell>
          <cell r="K174">
            <v>1197</v>
          </cell>
        </row>
        <row r="175">
          <cell r="A175">
            <v>71070</v>
          </cell>
          <cell r="B175">
            <v>814</v>
          </cell>
          <cell r="C175">
            <v>81</v>
          </cell>
          <cell r="D175">
            <v>0</v>
          </cell>
          <cell r="F175">
            <v>1298</v>
          </cell>
          <cell r="G175">
            <v>652.6055555555555</v>
          </cell>
          <cell r="H175">
            <v>417.0425925925926</v>
          </cell>
          <cell r="I175">
            <v>0</v>
          </cell>
          <cell r="J175">
            <v>228.35185185185185</v>
          </cell>
          <cell r="K175">
            <v>2193</v>
          </cell>
        </row>
        <row r="176">
          <cell r="A176">
            <v>72003</v>
          </cell>
          <cell r="B176">
            <v>176.85925925925926</v>
          </cell>
          <cell r="C176">
            <v>0</v>
          </cell>
          <cell r="D176">
            <v>0</v>
          </cell>
          <cell r="F176">
            <v>256.66884933740499</v>
          </cell>
          <cell r="G176">
            <v>0</v>
          </cell>
          <cell r="H176">
            <v>167.05601831874205</v>
          </cell>
          <cell r="I176">
            <v>0</v>
          </cell>
          <cell r="J176">
            <v>89.612831018662959</v>
          </cell>
          <cell r="K176">
            <v>433.52810859666425</v>
          </cell>
        </row>
        <row r="177">
          <cell r="A177">
            <v>72004</v>
          </cell>
          <cell r="B177">
            <v>712.14074074074063</v>
          </cell>
          <cell r="C177">
            <v>0</v>
          </cell>
          <cell r="D177">
            <v>32</v>
          </cell>
          <cell r="F177">
            <v>1610.3311506625953</v>
          </cell>
          <cell r="G177">
            <v>516.54213742981119</v>
          </cell>
          <cell r="H177">
            <v>603.73621618398863</v>
          </cell>
          <cell r="I177">
            <v>0</v>
          </cell>
          <cell r="J177">
            <v>490.05279704879524</v>
          </cell>
          <cell r="K177">
            <v>2354.471891403336</v>
          </cell>
        </row>
        <row r="178">
          <cell r="A178">
            <v>72018</v>
          </cell>
          <cell r="B178">
            <v>276.91954022988511</v>
          </cell>
          <cell r="K178">
            <v>276.91954022988511</v>
          </cell>
        </row>
        <row r="179">
          <cell r="A179">
            <v>72020</v>
          </cell>
          <cell r="B179">
            <v>752</v>
          </cell>
          <cell r="C179">
            <v>113</v>
          </cell>
          <cell r="D179">
            <v>0</v>
          </cell>
          <cell r="E179"/>
          <cell r="F179">
            <v>1508</v>
          </cell>
          <cell r="G179">
            <v>507.2250618301731</v>
          </cell>
          <cell r="H179">
            <v>585.54657873042038</v>
          </cell>
          <cell r="I179">
            <v>0</v>
          </cell>
          <cell r="J179">
            <v>415.22835943940646</v>
          </cell>
          <cell r="K179">
            <v>2373</v>
          </cell>
        </row>
        <row r="180">
          <cell r="A180">
            <v>72021</v>
          </cell>
          <cell r="B180">
            <v>674.080459770115</v>
          </cell>
          <cell r="C180"/>
          <cell r="D180"/>
          <cell r="E180"/>
          <cell r="F180">
            <v>2163</v>
          </cell>
          <cell r="G180">
            <v>517.2184615384615</v>
          </cell>
          <cell r="H180">
            <v>659.83384615384614</v>
          </cell>
          <cell r="I180">
            <v>0</v>
          </cell>
          <cell r="J180">
            <v>985.94769230769236</v>
          </cell>
          <cell r="K180">
            <v>2837.0804597701149</v>
          </cell>
        </row>
        <row r="181">
          <cell r="A181">
            <v>72030</v>
          </cell>
          <cell r="B181">
            <v>339</v>
          </cell>
          <cell r="C181"/>
          <cell r="D181"/>
          <cell r="E181"/>
          <cell r="F181">
            <v>716</v>
          </cell>
          <cell r="G181">
            <v>362.74172185430467</v>
          </cell>
          <cell r="H181">
            <v>183.74172185430461</v>
          </cell>
          <cell r="I181">
            <v>0</v>
          </cell>
          <cell r="J181">
            <v>169.51655629139071</v>
          </cell>
          <cell r="K181">
            <v>1055</v>
          </cell>
        </row>
        <row r="182">
          <cell r="A182">
            <v>72037</v>
          </cell>
          <cell r="B182">
            <v>137.46718146718146</v>
          </cell>
          <cell r="C182">
            <v>0</v>
          </cell>
          <cell r="D182">
            <v>0</v>
          </cell>
          <cell r="F182">
            <v>200.76307319185793</v>
          </cell>
          <cell r="G182">
            <v>126.54733997401472</v>
          </cell>
          <cell r="H182">
            <v>74.215733217843223</v>
          </cell>
          <cell r="I182">
            <v>0</v>
          </cell>
          <cell r="J182">
            <v>0</v>
          </cell>
          <cell r="K182">
            <v>338.23025465903936</v>
          </cell>
        </row>
        <row r="183">
          <cell r="A183">
            <v>72038</v>
          </cell>
          <cell r="B183">
            <v>415</v>
          </cell>
          <cell r="C183">
            <v>0</v>
          </cell>
          <cell r="D183">
            <v>0</v>
          </cell>
          <cell r="F183">
            <v>696</v>
          </cell>
          <cell r="G183">
            <v>611.48571428571415</v>
          </cell>
          <cell r="H183">
            <v>84.51428571428572</v>
          </cell>
          <cell r="I183">
            <v>0</v>
          </cell>
          <cell r="J183">
            <v>0</v>
          </cell>
          <cell r="K183">
            <v>1111</v>
          </cell>
        </row>
        <row r="184">
          <cell r="A184">
            <v>72039</v>
          </cell>
          <cell r="B184">
            <v>538</v>
          </cell>
          <cell r="C184">
            <v>28</v>
          </cell>
          <cell r="D184">
            <v>0</v>
          </cell>
          <cell r="F184">
            <v>1063.0000000000002</v>
          </cell>
          <cell r="G184">
            <v>425.66776677667769</v>
          </cell>
          <cell r="H184">
            <v>405.78767876787691</v>
          </cell>
          <cell r="I184">
            <v>0</v>
          </cell>
          <cell r="J184">
            <v>231.54455445544559</v>
          </cell>
          <cell r="K184">
            <v>1629.0000000000002</v>
          </cell>
        </row>
        <row r="185">
          <cell r="A185">
            <v>72041</v>
          </cell>
          <cell r="B185">
            <v>511</v>
          </cell>
          <cell r="C185">
            <v>0</v>
          </cell>
          <cell r="D185">
            <v>0</v>
          </cell>
          <cell r="F185">
            <v>985</v>
          </cell>
          <cell r="G185">
            <v>637.65253360910026</v>
          </cell>
          <cell r="H185">
            <v>261.78386763185108</v>
          </cell>
          <cell r="I185">
            <v>0</v>
          </cell>
          <cell r="J185">
            <v>85.563598759048602</v>
          </cell>
          <cell r="K185">
            <v>1496</v>
          </cell>
        </row>
        <row r="186">
          <cell r="A186">
            <v>72043</v>
          </cell>
          <cell r="B186">
            <v>851.53281853281851</v>
          </cell>
          <cell r="C186">
            <v>73</v>
          </cell>
          <cell r="D186">
            <v>12</v>
          </cell>
          <cell r="F186">
            <v>2050.2369268081425</v>
          </cell>
          <cell r="G186">
            <v>630.69730989965819</v>
          </cell>
          <cell r="H186">
            <v>685.29498747306127</v>
          </cell>
          <cell r="I186">
            <v>33.888213666250287</v>
          </cell>
          <cell r="J186">
            <v>700.35641576917271</v>
          </cell>
          <cell r="K186">
            <v>2986.769745340961</v>
          </cell>
        </row>
        <row r="187">
          <cell r="A187">
            <v>73006</v>
          </cell>
          <cell r="B187">
            <v>1106.4182282793868</v>
          </cell>
          <cell r="C187">
            <v>0</v>
          </cell>
          <cell r="D187">
            <v>0</v>
          </cell>
          <cell r="F187">
            <v>1622.1514342007986</v>
          </cell>
          <cell r="G187">
            <v>884.59935455346908</v>
          </cell>
          <cell r="H187">
            <v>351.98717772808192</v>
          </cell>
          <cell r="I187">
            <v>0</v>
          </cell>
          <cell r="J187">
            <v>385.56490191924763</v>
          </cell>
          <cell r="K187">
            <v>2728.5696624801853</v>
          </cell>
        </row>
        <row r="188">
          <cell r="A188">
            <v>73009</v>
          </cell>
          <cell r="B188">
            <v>283.0066722268557</v>
          </cell>
          <cell r="C188">
            <v>0</v>
          </cell>
          <cell r="D188">
            <v>0</v>
          </cell>
          <cell r="F188">
            <v>423.36339166784779</v>
          </cell>
          <cell r="G188">
            <v>291.39225960181045</v>
          </cell>
          <cell r="H188">
            <v>131.97113206603737</v>
          </cell>
          <cell r="I188">
            <v>0</v>
          </cell>
          <cell r="J188">
            <v>0</v>
          </cell>
          <cell r="K188">
            <v>706.37006389470343</v>
          </cell>
        </row>
        <row r="189">
          <cell r="A189">
            <v>73032</v>
          </cell>
          <cell r="B189">
            <v>0</v>
          </cell>
          <cell r="C189">
            <v>0</v>
          </cell>
          <cell r="D189">
            <v>0</v>
          </cell>
          <cell r="F189">
            <v>578.10819078567192</v>
          </cell>
          <cell r="G189">
            <v>0</v>
          </cell>
          <cell r="H189">
            <v>376.52337075219111</v>
          </cell>
          <cell r="I189">
            <v>0</v>
          </cell>
          <cell r="J189">
            <v>201.58482003348084</v>
          </cell>
          <cell r="K189">
            <v>578.10819078567192</v>
          </cell>
        </row>
        <row r="190">
          <cell r="A190">
            <v>73042</v>
          </cell>
          <cell r="B190">
            <v>403</v>
          </cell>
          <cell r="C190">
            <v>0</v>
          </cell>
          <cell r="D190">
            <v>0</v>
          </cell>
          <cell r="F190">
            <v>897</v>
          </cell>
          <cell r="G190">
            <v>343.77005347593581</v>
          </cell>
          <cell r="H190">
            <v>225.44919786096258</v>
          </cell>
          <cell r="I190">
            <v>0</v>
          </cell>
          <cell r="J190">
            <v>327.78074866310158</v>
          </cell>
          <cell r="K190">
            <v>1300</v>
          </cell>
        </row>
        <row r="191">
          <cell r="A191">
            <v>73083</v>
          </cell>
          <cell r="B191">
            <v>941.9933277731443</v>
          </cell>
          <cell r="C191">
            <v>0</v>
          </cell>
          <cell r="D191">
            <v>0</v>
          </cell>
          <cell r="F191">
            <v>2019.636608332152</v>
          </cell>
          <cell r="G191">
            <v>548.59557583432343</v>
          </cell>
          <cell r="H191">
            <v>756.17228020406742</v>
          </cell>
          <cell r="I191">
            <v>0</v>
          </cell>
          <cell r="J191">
            <v>714.8687522937613</v>
          </cell>
          <cell r="K191">
            <v>2961.6299361052961</v>
          </cell>
        </row>
        <row r="192">
          <cell r="A192">
            <v>73107</v>
          </cell>
          <cell r="B192">
            <v>918</v>
          </cell>
          <cell r="C192">
            <v>84</v>
          </cell>
          <cell r="D192">
            <v>18</v>
          </cell>
          <cell r="F192">
            <v>2034</v>
          </cell>
          <cell r="G192">
            <v>372.71609403254973</v>
          </cell>
          <cell r="H192">
            <v>803.05605786618446</v>
          </cell>
          <cell r="I192">
            <v>0</v>
          </cell>
          <cell r="J192">
            <v>858.22784810126586</v>
          </cell>
          <cell r="K192">
            <v>3054</v>
          </cell>
        </row>
        <row r="193">
          <cell r="A193">
            <v>73109</v>
          </cell>
          <cell r="B193">
            <v>136.58177172061332</v>
          </cell>
          <cell r="C193">
            <v>0</v>
          </cell>
          <cell r="D193">
            <v>0</v>
          </cell>
          <cell r="F193">
            <v>214.74037501352964</v>
          </cell>
          <cell r="G193">
            <v>168.31002365925295</v>
          </cell>
          <cell r="H193">
            <v>46.430351354276674</v>
          </cell>
          <cell r="I193">
            <v>0</v>
          </cell>
          <cell r="J193">
            <v>0</v>
          </cell>
          <cell r="K193">
            <v>351.32214673414296</v>
          </cell>
        </row>
      </sheetData>
      <sheetData sheetId="11">
        <row r="1">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44.38566552901024</v>
          </cell>
          <cell r="C2">
            <v>0</v>
          </cell>
          <cell r="D2">
            <v>0</v>
          </cell>
          <cell r="F2">
            <v>0</v>
          </cell>
          <cell r="G2">
            <v>0</v>
          </cell>
          <cell r="H2">
            <v>0</v>
          </cell>
          <cell r="I2">
            <v>0</v>
          </cell>
          <cell r="J2">
            <v>0</v>
          </cell>
          <cell r="K2">
            <v>44.38566552901024</v>
          </cell>
        </row>
        <row r="3">
          <cell r="A3">
            <v>11002</v>
          </cell>
          <cell r="B3">
            <v>12017</v>
          </cell>
          <cell r="C3">
            <v>1369</v>
          </cell>
          <cell r="D3">
            <v>429</v>
          </cell>
          <cell r="F3">
            <v>26226</v>
          </cell>
          <cell r="G3">
            <v>9797.0622232162823</v>
          </cell>
          <cell r="H3">
            <v>6974.4383806754649</v>
          </cell>
          <cell r="I3">
            <v>1641.2513531648399</v>
          </cell>
          <cell r="J3">
            <v>7813.2480429434136</v>
          </cell>
          <cell r="K3">
            <v>40041</v>
          </cell>
        </row>
        <row r="4">
          <cell r="A4">
            <v>11004</v>
          </cell>
          <cell r="B4">
            <v>436.66211180124219</v>
          </cell>
          <cell r="C4">
            <v>0</v>
          </cell>
          <cell r="D4">
            <v>0</v>
          </cell>
          <cell r="F4">
            <v>754.84742892790302</v>
          </cell>
          <cell r="G4">
            <v>754.84742892790302</v>
          </cell>
          <cell r="H4">
            <v>0</v>
          </cell>
          <cell r="I4">
            <v>0</v>
          </cell>
          <cell r="J4">
            <v>0</v>
          </cell>
          <cell r="K4">
            <v>1191.5095407291451</v>
          </cell>
        </row>
        <row r="5">
          <cell r="A5">
            <v>11005</v>
          </cell>
          <cell r="B5">
            <v>986.13333333333321</v>
          </cell>
          <cell r="C5">
            <v>0</v>
          </cell>
          <cell r="D5">
            <v>0</v>
          </cell>
          <cell r="F5">
            <v>2271.9268978828372</v>
          </cell>
          <cell r="G5">
            <v>715.17622748380325</v>
          </cell>
          <cell r="H5">
            <v>994.98082403713397</v>
          </cell>
          <cell r="I5">
            <v>0</v>
          </cell>
          <cell r="J5">
            <v>561.76984636189979</v>
          </cell>
          <cell r="K5">
            <v>3258.0602312161705</v>
          </cell>
        </row>
        <row r="6">
          <cell r="A6">
            <v>11007</v>
          </cell>
          <cell r="B6">
            <v>394.33788819875781</v>
          </cell>
          <cell r="C6">
            <v>0</v>
          </cell>
          <cell r="D6">
            <v>0</v>
          </cell>
          <cell r="F6">
            <v>499.15257107209686</v>
          </cell>
          <cell r="G6">
            <v>103.31044499313552</v>
          </cell>
          <cell r="H6">
            <v>250.1200247202228</v>
          </cell>
          <cell r="I6">
            <v>0</v>
          </cell>
          <cell r="J6">
            <v>145.72210135873848</v>
          </cell>
          <cell r="K6">
            <v>893.49045927085467</v>
          </cell>
        </row>
        <row r="7">
          <cell r="A7">
            <v>11008</v>
          </cell>
          <cell r="B7">
            <v>1502</v>
          </cell>
          <cell r="C7">
            <v>0</v>
          </cell>
          <cell r="D7">
            <v>0</v>
          </cell>
          <cell r="F7">
            <v>2917</v>
          </cell>
          <cell r="G7">
            <v>1703.0216962524655</v>
          </cell>
          <cell r="H7">
            <v>713.42800788954639</v>
          </cell>
          <cell r="I7">
            <v>0</v>
          </cell>
          <cell r="J7">
            <v>500.55029585798815</v>
          </cell>
          <cell r="K7">
            <v>4419</v>
          </cell>
        </row>
        <row r="8">
          <cell r="A8">
            <v>11013</v>
          </cell>
          <cell r="B8">
            <v>549.91556091676716</v>
          </cell>
          <cell r="C8">
            <v>0</v>
          </cell>
          <cell r="D8">
            <v>10</v>
          </cell>
          <cell r="F8">
            <v>612.77429436301611</v>
          </cell>
          <cell r="G8">
            <v>316.60005208755837</v>
          </cell>
          <cell r="H8">
            <v>118.72501953283438</v>
          </cell>
          <cell r="I8">
            <v>0</v>
          </cell>
          <cell r="J8">
            <v>177.44922274262342</v>
          </cell>
          <cell r="K8">
            <v>1172.6898552797834</v>
          </cell>
        </row>
        <row r="9">
          <cell r="A9">
            <v>11016</v>
          </cell>
          <cell r="B9">
            <v>423</v>
          </cell>
          <cell r="C9">
            <v>0</v>
          </cell>
          <cell r="D9">
            <v>0</v>
          </cell>
          <cell r="F9">
            <v>695</v>
          </cell>
          <cell r="G9">
            <v>473.55862068965519</v>
          </cell>
          <cell r="H9">
            <v>101.61379310344827</v>
          </cell>
          <cell r="I9">
            <v>0</v>
          </cell>
          <cell r="J9">
            <v>119.82758620689656</v>
          </cell>
          <cell r="K9">
            <v>1118</v>
          </cell>
        </row>
        <row r="10">
          <cell r="A10">
            <v>11021</v>
          </cell>
          <cell r="B10">
            <v>320.08443908323278</v>
          </cell>
          <cell r="C10">
            <v>0</v>
          </cell>
          <cell r="D10">
            <v>0</v>
          </cell>
          <cell r="F10">
            <v>475.22570563698383</v>
          </cell>
          <cell r="G10">
            <v>475.22570563698383</v>
          </cell>
          <cell r="H10">
            <v>0</v>
          </cell>
          <cell r="I10">
            <v>0</v>
          </cell>
          <cell r="J10">
            <v>0</v>
          </cell>
          <cell r="K10">
            <v>795.31014472021661</v>
          </cell>
        </row>
        <row r="11">
          <cell r="A11">
            <v>11022</v>
          </cell>
          <cell r="B11">
            <v>586.55855855855839</v>
          </cell>
          <cell r="C11">
            <v>0</v>
          </cell>
          <cell r="D11">
            <v>0</v>
          </cell>
          <cell r="F11">
            <v>1282.6993510860359</v>
          </cell>
          <cell r="G11">
            <v>426.77612420607477</v>
          </cell>
          <cell r="H11">
            <v>470.639225860588</v>
          </cell>
          <cell r="I11">
            <v>0</v>
          </cell>
          <cell r="J11">
            <v>385.28400101937308</v>
          </cell>
          <cell r="K11">
            <v>1869.2579096445943</v>
          </cell>
        </row>
        <row r="12">
          <cell r="A12">
            <v>11023</v>
          </cell>
          <cell r="B12">
            <v>612</v>
          </cell>
          <cell r="C12">
            <v>127</v>
          </cell>
          <cell r="D12">
            <v>0</v>
          </cell>
          <cell r="F12">
            <v>1074</v>
          </cell>
          <cell r="G12">
            <v>481.26739926739936</v>
          </cell>
          <cell r="H12">
            <v>298.98901098901098</v>
          </cell>
          <cell r="I12">
            <v>0</v>
          </cell>
          <cell r="J12">
            <v>293.74358974358978</v>
          </cell>
          <cell r="K12">
            <v>1813</v>
          </cell>
        </row>
        <row r="13">
          <cell r="A13">
            <v>11024</v>
          </cell>
          <cell r="B13">
            <v>1111.6143344709899</v>
          </cell>
          <cell r="C13">
            <v>0</v>
          </cell>
          <cell r="D13">
            <v>0</v>
          </cell>
          <cell r="F13">
            <v>2346</v>
          </cell>
          <cell r="G13">
            <v>1262.9805914972274</v>
          </cell>
          <cell r="H13">
            <v>823.9186691312384</v>
          </cell>
          <cell r="I13">
            <v>0</v>
          </cell>
          <cell r="J13">
            <v>259.10073937153419</v>
          </cell>
          <cell r="K13">
            <v>3457.6143344709899</v>
          </cell>
        </row>
        <row r="14">
          <cell r="A14">
            <v>11029</v>
          </cell>
          <cell r="B14">
            <v>476</v>
          </cell>
          <cell r="C14">
            <v>0</v>
          </cell>
          <cell r="D14">
            <v>0</v>
          </cell>
          <cell r="F14">
            <v>1467</v>
          </cell>
          <cell r="G14">
            <v>856.65824665676087</v>
          </cell>
          <cell r="H14">
            <v>333.50817236255568</v>
          </cell>
          <cell r="I14">
            <v>0</v>
          </cell>
          <cell r="J14">
            <v>276.83358098068339</v>
          </cell>
          <cell r="K14">
            <v>1943</v>
          </cell>
        </row>
        <row r="15">
          <cell r="A15">
            <v>11030</v>
          </cell>
          <cell r="B15">
            <v>45.866666666666667</v>
          </cell>
          <cell r="C15">
            <v>0</v>
          </cell>
          <cell r="D15">
            <v>8</v>
          </cell>
          <cell r="F15">
            <v>252.07310211716319</v>
          </cell>
          <cell r="G15">
            <v>0</v>
          </cell>
          <cell r="H15">
            <v>37.383722771613179</v>
          </cell>
          <cell r="I15">
            <v>0</v>
          </cell>
          <cell r="J15">
            <v>214.68937934554995</v>
          </cell>
          <cell r="K15">
            <v>305.93976878382983</v>
          </cell>
        </row>
        <row r="16">
          <cell r="A16">
            <v>11039</v>
          </cell>
          <cell r="B16">
            <v>298.29933110367898</v>
          </cell>
          <cell r="C16">
            <v>0</v>
          </cell>
          <cell r="D16">
            <v>0</v>
          </cell>
          <cell r="F16">
            <v>632.43735166921579</v>
          </cell>
          <cell r="G16">
            <v>246.75424540536616</v>
          </cell>
          <cell r="H16">
            <v>263.34276610488655</v>
          </cell>
          <cell r="I16">
            <v>0</v>
          </cell>
          <cell r="J16">
            <v>122.34034015896306</v>
          </cell>
          <cell r="K16">
            <v>930.73668277289471</v>
          </cell>
        </row>
        <row r="17">
          <cell r="A17">
            <v>11040</v>
          </cell>
          <cell r="B17">
            <v>1024</v>
          </cell>
          <cell r="C17">
            <v>0</v>
          </cell>
          <cell r="D17">
            <v>7</v>
          </cell>
          <cell r="F17">
            <v>2212</v>
          </cell>
          <cell r="G17">
            <v>837.86036283672354</v>
          </cell>
          <cell r="H17">
            <v>730.8477185266629</v>
          </cell>
          <cell r="I17">
            <v>0</v>
          </cell>
          <cell r="J17">
            <v>643.29191863661356</v>
          </cell>
          <cell r="K17">
            <v>3243</v>
          </cell>
        </row>
        <row r="18">
          <cell r="A18">
            <v>11044</v>
          </cell>
          <cell r="B18">
            <v>443</v>
          </cell>
          <cell r="C18">
            <v>0</v>
          </cell>
          <cell r="D18">
            <v>9</v>
          </cell>
          <cell r="F18">
            <v>1005</v>
          </cell>
          <cell r="G18">
            <v>0</v>
          </cell>
          <cell r="H18">
            <v>504.51402805611224</v>
          </cell>
          <cell r="I18">
            <v>0</v>
          </cell>
          <cell r="J18">
            <v>500.48597194388776</v>
          </cell>
          <cell r="K18">
            <v>1457</v>
          </cell>
        </row>
        <row r="19">
          <cell r="A19">
            <v>11050</v>
          </cell>
          <cell r="B19">
            <v>314.70066889632108</v>
          </cell>
          <cell r="C19">
            <v>0</v>
          </cell>
          <cell r="D19">
            <v>0</v>
          </cell>
          <cell r="F19">
            <v>495.56264833078444</v>
          </cell>
          <cell r="G19">
            <v>364.17129898212124</v>
          </cell>
          <cell r="H19">
            <v>131.39134934866308</v>
          </cell>
          <cell r="I19">
            <v>0</v>
          </cell>
          <cell r="J19">
            <v>0</v>
          </cell>
          <cell r="K19">
            <v>810.26331722710552</v>
          </cell>
        </row>
        <row r="20">
          <cell r="A20">
            <v>11053</v>
          </cell>
          <cell r="B20">
            <v>207.44144144144144</v>
          </cell>
          <cell r="C20">
            <v>0</v>
          </cell>
          <cell r="D20">
            <v>0</v>
          </cell>
          <cell r="F20">
            <v>570.30064891396432</v>
          </cell>
          <cell r="G20">
            <v>0</v>
          </cell>
          <cell r="H20">
            <v>440.14904853940817</v>
          </cell>
          <cell r="I20">
            <v>0</v>
          </cell>
          <cell r="J20">
            <v>130.15160037455618</v>
          </cell>
          <cell r="K20">
            <v>777.74209035540571</v>
          </cell>
        </row>
        <row r="21">
          <cell r="A21">
            <v>11054</v>
          </cell>
          <cell r="B21">
            <v>204.65465465465468</v>
          </cell>
          <cell r="C21">
            <v>0</v>
          </cell>
          <cell r="D21">
            <v>0</v>
          </cell>
          <cell r="F21">
            <v>408.51099063631352</v>
          </cell>
          <cell r="G21">
            <v>0</v>
          </cell>
          <cell r="H21">
            <v>228.84645175695209</v>
          </cell>
          <cell r="I21">
            <v>0</v>
          </cell>
          <cell r="J21">
            <v>179.66453887936149</v>
          </cell>
          <cell r="K21">
            <v>613.1656452909682</v>
          </cell>
        </row>
        <row r="22">
          <cell r="A22">
            <v>11057</v>
          </cell>
          <cell r="B22">
            <v>1245.3453453453455</v>
          </cell>
          <cell r="C22">
            <v>0</v>
          </cell>
          <cell r="D22">
            <v>0</v>
          </cell>
          <cell r="F22">
            <v>2602.4890093636868</v>
          </cell>
          <cell r="G22">
            <v>1257.1005122331148</v>
          </cell>
          <cell r="H22">
            <v>842.74894674845689</v>
          </cell>
          <cell r="I22">
            <v>139.45488523575654</v>
          </cell>
          <cell r="J22">
            <v>363.18466514635867</v>
          </cell>
          <cell r="K22">
            <v>3847.8343547090326</v>
          </cell>
        </row>
        <row r="23">
          <cell r="A23">
            <v>12002</v>
          </cell>
          <cell r="B23">
            <v>390</v>
          </cell>
          <cell r="C23">
            <v>0</v>
          </cell>
          <cell r="D23">
            <v>0</v>
          </cell>
          <cell r="F23">
            <v>611</v>
          </cell>
          <cell r="G23">
            <v>392.71762870514823</v>
          </cell>
          <cell r="H23">
            <v>149.65210608424337</v>
          </cell>
          <cell r="I23">
            <v>0</v>
          </cell>
          <cell r="J23">
            <v>68.630265210608428</v>
          </cell>
          <cell r="K23">
            <v>1001</v>
          </cell>
        </row>
        <row r="24">
          <cell r="A24">
            <v>12007</v>
          </cell>
          <cell r="B24">
            <v>496</v>
          </cell>
          <cell r="C24">
            <v>0</v>
          </cell>
          <cell r="D24">
            <v>0</v>
          </cell>
          <cell r="F24">
            <v>715.00000000000011</v>
          </cell>
          <cell r="G24">
            <v>336.19818652849744</v>
          </cell>
          <cell r="H24">
            <v>261.17875647668393</v>
          </cell>
          <cell r="I24">
            <v>0</v>
          </cell>
          <cell r="J24">
            <v>117.62305699481865</v>
          </cell>
          <cell r="K24">
            <v>1211</v>
          </cell>
        </row>
        <row r="25">
          <cell r="A25">
            <v>12009</v>
          </cell>
          <cell r="B25">
            <v>426</v>
          </cell>
          <cell r="C25">
            <v>0</v>
          </cell>
          <cell r="D25">
            <v>187</v>
          </cell>
          <cell r="F25">
            <v>934</v>
          </cell>
          <cell r="G25">
            <v>245.18798665183539</v>
          </cell>
          <cell r="H25">
            <v>396.87208008898773</v>
          </cell>
          <cell r="I25">
            <v>0</v>
          </cell>
          <cell r="J25">
            <v>291.93993325917688</v>
          </cell>
          <cell r="K25">
            <v>1547</v>
          </cell>
        </row>
        <row r="26">
          <cell r="A26">
            <v>12014</v>
          </cell>
          <cell r="B26">
            <v>849</v>
          </cell>
          <cell r="C26">
            <v>0</v>
          </cell>
          <cell r="D26">
            <v>0</v>
          </cell>
          <cell r="F26">
            <v>1884</v>
          </cell>
          <cell r="G26">
            <v>605.57142857142867</v>
          </cell>
          <cell r="H26">
            <v>676.6657681940701</v>
          </cell>
          <cell r="I26">
            <v>0</v>
          </cell>
          <cell r="J26">
            <v>601.76280323450135</v>
          </cell>
          <cell r="K26">
            <v>2733</v>
          </cell>
        </row>
        <row r="27">
          <cell r="A27">
            <v>12021</v>
          </cell>
          <cell r="B27">
            <v>1480</v>
          </cell>
          <cell r="C27">
            <v>192</v>
          </cell>
          <cell r="D27">
            <v>202</v>
          </cell>
          <cell r="F27">
            <v>3601</v>
          </cell>
          <cell r="G27">
            <v>1453.4023867809053</v>
          </cell>
          <cell r="H27">
            <v>1195.5584455324356</v>
          </cell>
          <cell r="I27">
            <v>0</v>
          </cell>
          <cell r="J27">
            <v>952.03916768665829</v>
          </cell>
          <cell r="K27">
            <v>5475</v>
          </cell>
        </row>
        <row r="28">
          <cell r="A28">
            <v>12025</v>
          </cell>
          <cell r="B28">
            <v>3113</v>
          </cell>
          <cell r="C28">
            <v>142</v>
          </cell>
          <cell r="D28">
            <v>123</v>
          </cell>
          <cell r="E28"/>
          <cell r="F28">
            <v>7376</v>
          </cell>
          <cell r="G28">
            <v>2988.521848081441</v>
          </cell>
          <cell r="H28">
            <v>2373.9514487079091</v>
          </cell>
          <cell r="I28">
            <v>174.43633516053251</v>
          </cell>
          <cell r="J28">
            <v>1839.0903680501174</v>
          </cell>
          <cell r="K28">
            <v>10754</v>
          </cell>
        </row>
        <row r="29">
          <cell r="A29">
            <v>12026</v>
          </cell>
          <cell r="B29">
            <v>411</v>
          </cell>
          <cell r="C29">
            <v>0</v>
          </cell>
          <cell r="D29">
            <v>0</v>
          </cell>
          <cell r="F29">
            <v>734</v>
          </cell>
          <cell r="G29">
            <v>159.11075949367088</v>
          </cell>
          <cell r="H29">
            <v>347.2563291139241</v>
          </cell>
          <cell r="I29">
            <v>0</v>
          </cell>
          <cell r="J29">
            <v>227.63291139240505</v>
          </cell>
          <cell r="K29">
            <v>1145</v>
          </cell>
        </row>
        <row r="30">
          <cell r="A30">
            <v>12035</v>
          </cell>
          <cell r="B30">
            <v>1015</v>
          </cell>
          <cell r="C30">
            <v>0</v>
          </cell>
          <cell r="D30">
            <v>0</v>
          </cell>
          <cell r="F30">
            <v>1747</v>
          </cell>
          <cell r="G30">
            <v>1133.7531519575316</v>
          </cell>
          <cell r="H30">
            <v>488.04711347047112</v>
          </cell>
          <cell r="I30">
            <v>0</v>
          </cell>
          <cell r="J30">
            <v>125.19973457199735</v>
          </cell>
          <cell r="K30">
            <v>2762</v>
          </cell>
        </row>
        <row r="31">
          <cell r="A31">
            <v>12040</v>
          </cell>
          <cell r="B31">
            <v>241.11087190527451</v>
          </cell>
          <cell r="C31">
            <v>0</v>
          </cell>
          <cell r="D31">
            <v>0</v>
          </cell>
          <cell r="F31">
            <v>598.93074989636091</v>
          </cell>
          <cell r="G31">
            <v>156.29991060891876</v>
          </cell>
          <cell r="H31">
            <v>140.53857508533034</v>
          </cell>
          <cell r="I31">
            <v>0</v>
          </cell>
          <cell r="J31">
            <v>302.09226420211195</v>
          </cell>
          <cell r="K31">
            <v>840.04162180163542</v>
          </cell>
        </row>
        <row r="32">
          <cell r="A32">
            <v>12041</v>
          </cell>
          <cell r="B32">
            <v>676.88912809472549</v>
          </cell>
          <cell r="C32">
            <v>0</v>
          </cell>
          <cell r="D32">
            <v>0</v>
          </cell>
          <cell r="F32">
            <v>1294.0692501036392</v>
          </cell>
          <cell r="G32">
            <v>797.46196427706491</v>
          </cell>
          <cell r="H32">
            <v>300.85467845049067</v>
          </cell>
          <cell r="I32">
            <v>0</v>
          </cell>
          <cell r="J32">
            <v>195.75260737608349</v>
          </cell>
          <cell r="K32">
            <v>1970.9583781983647</v>
          </cell>
        </row>
        <row r="33">
          <cell r="A33">
            <v>13001</v>
          </cell>
          <cell r="B33">
            <v>380</v>
          </cell>
          <cell r="C33">
            <v>0</v>
          </cell>
          <cell r="D33">
            <v>0</v>
          </cell>
          <cell r="F33">
            <v>751</v>
          </cell>
          <cell r="G33">
            <v>209.86027944111777</v>
          </cell>
          <cell r="H33">
            <v>371.75249500998001</v>
          </cell>
          <cell r="I33">
            <v>0</v>
          </cell>
          <cell r="J33">
            <v>169.38722554890217</v>
          </cell>
          <cell r="K33">
            <v>1131</v>
          </cell>
        </row>
        <row r="34">
          <cell r="A34">
            <v>13008</v>
          </cell>
          <cell r="B34">
            <v>1300</v>
          </cell>
          <cell r="C34">
            <v>68</v>
          </cell>
          <cell r="D34">
            <v>10</v>
          </cell>
          <cell r="F34">
            <v>3868</v>
          </cell>
          <cell r="G34">
            <v>1114.6269196025294</v>
          </cell>
          <cell r="H34">
            <v>1171.6976814212585</v>
          </cell>
          <cell r="I34">
            <v>0</v>
          </cell>
          <cell r="J34">
            <v>1581.6753989762119</v>
          </cell>
          <cell r="K34">
            <v>5246</v>
          </cell>
        </row>
        <row r="35">
          <cell r="A35">
            <v>13011</v>
          </cell>
          <cell r="B35">
            <v>1045.2433489827854</v>
          </cell>
          <cell r="C35">
            <v>38</v>
          </cell>
          <cell r="D35">
            <v>0</v>
          </cell>
          <cell r="F35">
            <v>2433.665374763566</v>
          </cell>
          <cell r="G35">
            <v>690.87570162701968</v>
          </cell>
          <cell r="H35">
            <v>886.99525563727047</v>
          </cell>
          <cell r="I35">
            <v>51.258519798133733</v>
          </cell>
          <cell r="J35">
            <v>804.53589770114229</v>
          </cell>
          <cell r="K35">
            <v>3516.9087237463514</v>
          </cell>
        </row>
        <row r="36">
          <cell r="A36">
            <v>13014</v>
          </cell>
          <cell r="B36">
            <v>1349</v>
          </cell>
          <cell r="C36">
            <v>0</v>
          </cell>
          <cell r="D36">
            <v>0</v>
          </cell>
          <cell r="F36">
            <v>2749</v>
          </cell>
          <cell r="G36">
            <v>984.16999608303956</v>
          </cell>
          <cell r="H36">
            <v>928.17783000391705</v>
          </cell>
          <cell r="I36">
            <v>0</v>
          </cell>
          <cell r="J36">
            <v>836.6521739130435</v>
          </cell>
          <cell r="K36">
            <v>4098</v>
          </cell>
        </row>
        <row r="37">
          <cell r="A37">
            <v>13017</v>
          </cell>
          <cell r="B37">
            <v>225.75665101721441</v>
          </cell>
          <cell r="C37">
            <v>0</v>
          </cell>
          <cell r="D37">
            <v>0</v>
          </cell>
          <cell r="F37">
            <v>230.33462523643374</v>
          </cell>
          <cell r="G37">
            <v>164.36499956192117</v>
          </cell>
          <cell r="H37">
            <v>65.969625674512571</v>
          </cell>
          <cell r="I37">
            <v>0</v>
          </cell>
          <cell r="J37">
            <v>0</v>
          </cell>
          <cell r="K37">
            <v>456.09127625364818</v>
          </cell>
        </row>
        <row r="38">
          <cell r="A38">
            <v>13025</v>
          </cell>
          <cell r="B38">
            <v>1429</v>
          </cell>
          <cell r="C38">
            <v>0</v>
          </cell>
          <cell r="D38">
            <v>26</v>
          </cell>
          <cell r="F38">
            <v>3285</v>
          </cell>
          <cell r="G38">
            <v>1219.4399218495605</v>
          </cell>
          <cell r="H38">
            <v>1277.2028655161187</v>
          </cell>
          <cell r="I38">
            <v>0</v>
          </cell>
          <cell r="J38">
            <v>788.35721263432117</v>
          </cell>
          <cell r="K38">
            <v>4740</v>
          </cell>
        </row>
        <row r="39">
          <cell r="A39">
            <v>13040</v>
          </cell>
          <cell r="B39">
            <v>2392</v>
          </cell>
          <cell r="C39">
            <v>221</v>
          </cell>
          <cell r="D39">
            <v>587</v>
          </cell>
          <cell r="F39">
            <v>5567.0000000000009</v>
          </cell>
          <cell r="G39">
            <v>2049.7054491899853</v>
          </cell>
          <cell r="H39">
            <v>1796.7132337471069</v>
          </cell>
          <cell r="I39">
            <v>337.32295392383764</v>
          </cell>
          <cell r="J39">
            <v>1383.2583631390703</v>
          </cell>
          <cell r="K39">
            <v>8767</v>
          </cell>
        </row>
        <row r="40">
          <cell r="A40">
            <v>13044</v>
          </cell>
          <cell r="B40">
            <v>519</v>
          </cell>
          <cell r="C40">
            <v>0</v>
          </cell>
          <cell r="D40">
            <v>0</v>
          </cell>
          <cell r="F40">
            <v>959.00000000000023</v>
          </cell>
          <cell r="G40">
            <v>511.81988950276246</v>
          </cell>
          <cell r="H40">
            <v>334.85524861878457</v>
          </cell>
          <cell r="I40">
            <v>0</v>
          </cell>
          <cell r="J40">
            <v>112.32486187845304</v>
          </cell>
          <cell r="K40">
            <v>1478.0000000000002</v>
          </cell>
        </row>
        <row r="41">
          <cell r="A41">
            <v>13049</v>
          </cell>
          <cell r="B41">
            <v>754</v>
          </cell>
          <cell r="C41">
            <v>0</v>
          </cell>
          <cell r="D41">
            <v>8</v>
          </cell>
          <cell r="F41">
            <v>1536</v>
          </cell>
          <cell r="G41">
            <v>520.6963906581741</v>
          </cell>
          <cell r="H41">
            <v>702.23354564755834</v>
          </cell>
          <cell r="I41">
            <v>0</v>
          </cell>
          <cell r="J41">
            <v>313.07006369426756</v>
          </cell>
          <cell r="K41">
            <v>2298</v>
          </cell>
        </row>
        <row r="42">
          <cell r="A42">
            <v>21001</v>
          </cell>
          <cell r="B42">
            <v>1270.9120568162903</v>
          </cell>
          <cell r="C42">
            <v>136.01370471064749</v>
          </cell>
          <cell r="D42">
            <v>71.815236087221876</v>
          </cell>
          <cell r="F42">
            <v>2122.9019031237867</v>
          </cell>
          <cell r="G42">
            <v>958.02752551227297</v>
          </cell>
          <cell r="H42">
            <v>382.39450947293847</v>
          </cell>
          <cell r="I42">
            <v>77.567569537215306</v>
          </cell>
          <cell r="J42">
            <v>704.91229860135991</v>
          </cell>
          <cell r="K42">
            <v>3601.6429007379465</v>
          </cell>
        </row>
        <row r="43">
          <cell r="A43">
            <v>21002</v>
          </cell>
          <cell r="B43">
            <v>151</v>
          </cell>
          <cell r="F43">
            <v>171</v>
          </cell>
          <cell r="G43">
            <v>171</v>
          </cell>
          <cell r="K43">
            <v>322</v>
          </cell>
        </row>
        <row r="44">
          <cell r="A44">
            <v>21003</v>
          </cell>
          <cell r="B44">
            <v>122.23037913378015</v>
          </cell>
          <cell r="C44">
            <v>0</v>
          </cell>
          <cell r="D44">
            <v>3.26432891305554</v>
          </cell>
          <cell r="F44">
            <v>357.57607390601163</v>
          </cell>
          <cell r="G44">
            <v>0</v>
          </cell>
          <cell r="H44">
            <v>140.3146619124856</v>
          </cell>
          <cell r="I44">
            <v>0</v>
          </cell>
          <cell r="J44">
            <v>217.26141199352605</v>
          </cell>
          <cell r="K44">
            <v>483.07078195284731</v>
          </cell>
        </row>
        <row r="45">
          <cell r="A45">
            <v>21004</v>
          </cell>
          <cell r="B45">
            <v>2434.1012595017473</v>
          </cell>
          <cell r="C45">
            <v>186.06674804416579</v>
          </cell>
          <cell r="D45">
            <v>0</v>
          </cell>
          <cell r="F45">
            <v>4427.518115740997</v>
          </cell>
          <cell r="G45">
            <v>2641.1750145215697</v>
          </cell>
          <cell r="H45">
            <v>935.77114761812607</v>
          </cell>
          <cell r="I45">
            <v>384.81635964265882</v>
          </cell>
          <cell r="J45">
            <v>465.75559395864241</v>
          </cell>
          <cell r="K45">
            <v>7047.6861232869105</v>
          </cell>
        </row>
        <row r="46">
          <cell r="A46">
            <v>21005</v>
          </cell>
          <cell r="B46">
            <v>334</v>
          </cell>
          <cell r="C46">
            <v>0</v>
          </cell>
          <cell r="D46">
            <v>0</v>
          </cell>
          <cell r="F46">
            <v>705.29375000000005</v>
          </cell>
          <cell r="G46">
            <v>705.29375000000005</v>
          </cell>
          <cell r="K46">
            <v>1039.29375</v>
          </cell>
        </row>
        <row r="47">
          <cell r="A47">
            <v>21006</v>
          </cell>
          <cell r="B47">
            <v>93.585173393506878</v>
          </cell>
          <cell r="C47">
            <v>0</v>
          </cell>
          <cell r="D47">
            <v>0</v>
          </cell>
          <cell r="F47">
            <v>282.24903544898285</v>
          </cell>
          <cell r="G47">
            <v>0</v>
          </cell>
          <cell r="H47">
            <v>0</v>
          </cell>
          <cell r="I47">
            <v>0</v>
          </cell>
          <cell r="J47">
            <v>282.24903544898285</v>
          </cell>
          <cell r="K47">
            <v>375.83420884248972</v>
          </cell>
        </row>
        <row r="48">
          <cell r="A48">
            <v>21007</v>
          </cell>
          <cell r="B48">
            <v>49</v>
          </cell>
          <cell r="C48">
            <v>0</v>
          </cell>
          <cell r="D48">
            <v>0</v>
          </cell>
          <cell r="F48">
            <v>0</v>
          </cell>
          <cell r="G48">
            <v>0</v>
          </cell>
          <cell r="H48">
            <v>0</v>
          </cell>
          <cell r="I48">
            <v>0</v>
          </cell>
          <cell r="J48">
            <v>0</v>
          </cell>
          <cell r="K48">
            <v>49</v>
          </cell>
        </row>
        <row r="49">
          <cell r="A49">
            <v>21008</v>
          </cell>
          <cell r="B49">
            <v>79.432003551018141</v>
          </cell>
          <cell r="C49">
            <v>0</v>
          </cell>
          <cell r="D49">
            <v>0</v>
          </cell>
          <cell r="F49">
            <v>0</v>
          </cell>
          <cell r="G49">
            <v>0</v>
          </cell>
          <cell r="H49">
            <v>0</v>
          </cell>
          <cell r="I49">
            <v>0</v>
          </cell>
          <cell r="J49">
            <v>0</v>
          </cell>
          <cell r="K49">
            <v>79.432003551018141</v>
          </cell>
        </row>
        <row r="50">
          <cell r="A50">
            <v>21009</v>
          </cell>
          <cell r="F50">
            <v>22.706250000000001</v>
          </cell>
          <cell r="K50">
            <v>22.706250000000001</v>
          </cell>
        </row>
        <row r="51">
          <cell r="A51">
            <v>21010</v>
          </cell>
          <cell r="B51">
            <v>478.76824058147918</v>
          </cell>
          <cell r="C51">
            <v>0</v>
          </cell>
          <cell r="D51">
            <v>175.18565166731395</v>
          </cell>
          <cell r="F51">
            <v>978.21056427897668</v>
          </cell>
          <cell r="G51">
            <v>471.21118645145827</v>
          </cell>
          <cell r="H51">
            <v>133.60924780395783</v>
          </cell>
          <cell r="I51">
            <v>0</v>
          </cell>
          <cell r="J51">
            <v>373.39013002356069</v>
          </cell>
          <cell r="K51">
            <v>1632.1644565277697</v>
          </cell>
        </row>
        <row r="52">
          <cell r="A52">
            <v>21011</v>
          </cell>
          <cell r="B52">
            <v>463.71937650753716</v>
          </cell>
          <cell r="C52">
            <v>0</v>
          </cell>
          <cell r="D52">
            <v>0</v>
          </cell>
          <cell r="F52">
            <v>573.46208552702421</v>
          </cell>
          <cell r="G52">
            <v>573.46208552702421</v>
          </cell>
          <cell r="H52">
            <v>0</v>
          </cell>
          <cell r="I52">
            <v>0</v>
          </cell>
          <cell r="J52">
            <v>0</v>
          </cell>
          <cell r="K52">
            <v>1037.1814620345613</v>
          </cell>
        </row>
        <row r="53">
          <cell r="A53">
            <v>21012</v>
          </cell>
          <cell r="B53">
            <v>171.37455218756804</v>
          </cell>
          <cell r="C53">
            <v>0</v>
          </cell>
          <cell r="D53">
            <v>0</v>
          </cell>
          <cell r="F53">
            <v>315.9354853541804</v>
          </cell>
          <cell r="G53">
            <v>72.908188927887792</v>
          </cell>
          <cell r="H53">
            <v>95.691997967852728</v>
          </cell>
          <cell r="I53">
            <v>0</v>
          </cell>
          <cell r="J53">
            <v>147.33529845843995</v>
          </cell>
          <cell r="K53">
            <v>487.31003754174844</v>
          </cell>
        </row>
        <row r="54">
          <cell r="A54">
            <v>21015</v>
          </cell>
          <cell r="B54">
            <v>252.43369139038037</v>
          </cell>
          <cell r="C54">
            <v>0</v>
          </cell>
          <cell r="D54">
            <v>0</v>
          </cell>
          <cell r="F54">
            <v>771.04109383027162</v>
          </cell>
          <cell r="G54">
            <v>190.53733784932581</v>
          </cell>
          <cell r="H54">
            <v>237.53654785215946</v>
          </cell>
          <cell r="I54">
            <v>342.96720812878641</v>
          </cell>
          <cell r="J54">
            <v>0</v>
          </cell>
          <cell r="K54">
            <v>1023.4747852206519</v>
          </cell>
        </row>
        <row r="55">
          <cell r="A55">
            <v>21016</v>
          </cell>
          <cell r="B55">
            <v>117.64319248826291</v>
          </cell>
          <cell r="C55">
            <v>0</v>
          </cell>
          <cell r="D55">
            <v>0</v>
          </cell>
          <cell r="F55">
            <v>275.57117264564084</v>
          </cell>
          <cell r="G55">
            <v>117.43750395447138</v>
          </cell>
          <cell r="H55">
            <v>70.927601398245102</v>
          </cell>
          <cell r="I55">
            <v>0</v>
          </cell>
          <cell r="J55">
            <v>87.206067292924303</v>
          </cell>
          <cell r="K55">
            <v>393.21436513390375</v>
          </cell>
        </row>
        <row r="56">
          <cell r="A56">
            <v>21019</v>
          </cell>
          <cell r="B56">
            <v>674.62797536481162</v>
          </cell>
          <cell r="C56">
            <v>78.343893913332963</v>
          </cell>
          <cell r="D56">
            <v>0</v>
          </cell>
          <cell r="F56">
            <v>1035.8803750762913</v>
          </cell>
          <cell r="G56">
            <v>777.21388047928076</v>
          </cell>
          <cell r="H56">
            <v>182.15950323733139</v>
          </cell>
          <cell r="I56">
            <v>0</v>
          </cell>
          <cell r="J56">
            <v>76.506991359679191</v>
          </cell>
          <cell r="K56">
            <v>1788.8522443544359</v>
          </cell>
        </row>
        <row r="57">
          <cell r="A57">
            <v>23002</v>
          </cell>
          <cell r="B57">
            <v>725</v>
          </cell>
          <cell r="C57">
            <v>0</v>
          </cell>
          <cell r="D57">
            <v>0</v>
          </cell>
          <cell r="F57">
            <v>1525</v>
          </cell>
          <cell r="G57">
            <v>696.36479591836735</v>
          </cell>
          <cell r="H57">
            <v>484.99149659863951</v>
          </cell>
          <cell r="I57">
            <v>0</v>
          </cell>
          <cell r="J57">
            <v>343.64370748299319</v>
          </cell>
          <cell r="K57">
            <v>2250</v>
          </cell>
        </row>
        <row r="58">
          <cell r="A58">
            <v>23003</v>
          </cell>
          <cell r="B58">
            <v>319.48200312989042</v>
          </cell>
          <cell r="C58">
            <v>0</v>
          </cell>
          <cell r="D58">
            <v>0</v>
          </cell>
          <cell r="F58">
            <v>542.4945813243686</v>
          </cell>
          <cell r="G58">
            <v>542.4945813243686</v>
          </cell>
          <cell r="H58">
            <v>0</v>
          </cell>
          <cell r="I58">
            <v>0</v>
          </cell>
          <cell r="J58">
            <v>0</v>
          </cell>
          <cell r="K58">
            <v>861.97658445425895</v>
          </cell>
        </row>
        <row r="59">
          <cell r="A59">
            <v>23016</v>
          </cell>
          <cell r="B59">
            <v>865</v>
          </cell>
          <cell r="C59">
            <v>0</v>
          </cell>
          <cell r="D59">
            <v>0</v>
          </cell>
          <cell r="F59">
            <v>1725.9999999999998</v>
          </cell>
          <cell r="G59">
            <v>820.48202396804231</v>
          </cell>
          <cell r="H59">
            <v>588.3568575233021</v>
          </cell>
          <cell r="I59">
            <v>0</v>
          </cell>
          <cell r="J59">
            <v>317.16111850865502</v>
          </cell>
          <cell r="K59">
            <v>2591</v>
          </cell>
        </row>
        <row r="60">
          <cell r="A60">
            <v>23025</v>
          </cell>
          <cell r="B60">
            <v>330.69124423963132</v>
          </cell>
          <cell r="C60">
            <v>0</v>
          </cell>
          <cell r="D60">
            <v>0</v>
          </cell>
          <cell r="F60">
            <v>392.93730737052113</v>
          </cell>
          <cell r="G60">
            <v>392.93730737052113</v>
          </cell>
          <cell r="H60">
            <v>0</v>
          </cell>
          <cell r="I60">
            <v>0</v>
          </cell>
          <cell r="J60">
            <v>0</v>
          </cell>
          <cell r="K60">
            <v>723.6285516101525</v>
          </cell>
        </row>
        <row r="61">
          <cell r="A61">
            <v>23027</v>
          </cell>
          <cell r="B61">
            <v>2084</v>
          </cell>
          <cell r="C61">
            <v>82</v>
          </cell>
          <cell r="D61">
            <v>6</v>
          </cell>
          <cell r="F61">
            <v>4565</v>
          </cell>
          <cell r="G61">
            <v>1422.284625158831</v>
          </cell>
          <cell r="H61">
            <v>1897.9263024142308</v>
          </cell>
          <cell r="I61">
            <v>0</v>
          </cell>
          <cell r="J61">
            <v>1244.7890724269378</v>
          </cell>
          <cell r="K61">
            <v>6737</v>
          </cell>
        </row>
        <row r="62">
          <cell r="A62">
            <v>23039</v>
          </cell>
          <cell r="B62">
            <v>629.30875576036874</v>
          </cell>
          <cell r="C62">
            <v>0</v>
          </cell>
          <cell r="D62">
            <v>0</v>
          </cell>
          <cell r="F62">
            <v>1112.0626926294788</v>
          </cell>
          <cell r="G62">
            <v>887.57798759557795</v>
          </cell>
          <cell r="H62">
            <v>111.66675070917131</v>
          </cell>
          <cell r="I62">
            <v>0</v>
          </cell>
          <cell r="J62">
            <v>112.81795432472974</v>
          </cell>
          <cell r="K62">
            <v>1741.3714483898475</v>
          </cell>
        </row>
        <row r="63">
          <cell r="A63">
            <v>23044</v>
          </cell>
          <cell r="B63">
            <v>79.756965944272437</v>
          </cell>
          <cell r="C63">
            <v>0</v>
          </cell>
          <cell r="D63">
            <v>24</v>
          </cell>
          <cell r="F63">
            <v>182.86599904852523</v>
          </cell>
          <cell r="G63">
            <v>0</v>
          </cell>
          <cell r="H63">
            <v>23.180197062489114</v>
          </cell>
          <cell r="I63">
            <v>0</v>
          </cell>
          <cell r="J63">
            <v>159.68580198603613</v>
          </cell>
          <cell r="K63">
            <v>286.62296499279768</v>
          </cell>
        </row>
        <row r="64">
          <cell r="A64">
            <v>23045</v>
          </cell>
          <cell r="B64">
            <v>664</v>
          </cell>
          <cell r="C64">
            <v>0</v>
          </cell>
          <cell r="D64">
            <v>0</v>
          </cell>
          <cell r="F64">
            <v>1260.9999999999998</v>
          </cell>
          <cell r="G64">
            <v>492.18873517786557</v>
          </cell>
          <cell r="H64">
            <v>525.83201581027652</v>
          </cell>
          <cell r="I64">
            <v>0</v>
          </cell>
          <cell r="J64">
            <v>242.9792490118576</v>
          </cell>
          <cell r="K64">
            <v>1924.9999999999998</v>
          </cell>
        </row>
        <row r="65">
          <cell r="A65">
            <v>23047</v>
          </cell>
          <cell r="B65">
            <v>67.39976133651551</v>
          </cell>
          <cell r="C65">
            <v>0</v>
          </cell>
          <cell r="D65">
            <v>117</v>
          </cell>
          <cell r="F65">
            <v>0</v>
          </cell>
          <cell r="G65">
            <v>0</v>
          </cell>
          <cell r="H65">
            <v>0</v>
          </cell>
          <cell r="I65">
            <v>0</v>
          </cell>
          <cell r="J65">
            <v>0</v>
          </cell>
          <cell r="K65">
            <v>184.3997613365155</v>
          </cell>
        </row>
        <row r="66">
          <cell r="A66">
            <v>23052</v>
          </cell>
          <cell r="B66">
            <v>708.68035190615842</v>
          </cell>
          <cell r="C66">
            <v>0</v>
          </cell>
          <cell r="D66">
            <v>0</v>
          </cell>
          <cell r="F66">
            <v>1228.5459803505848</v>
          </cell>
          <cell r="G66">
            <v>398.51107615978663</v>
          </cell>
          <cell r="H66">
            <v>644.92768834142998</v>
          </cell>
          <cell r="I66">
            <v>0</v>
          </cell>
          <cell r="J66">
            <v>185.10721584936834</v>
          </cell>
          <cell r="K66">
            <v>1937.2263322567433</v>
          </cell>
        </row>
        <row r="67">
          <cell r="A67">
            <v>23060</v>
          </cell>
          <cell r="B67">
            <v>383</v>
          </cell>
          <cell r="C67">
            <v>0</v>
          </cell>
          <cell r="D67">
            <v>0</v>
          </cell>
          <cell r="F67">
            <v>778</v>
          </cell>
          <cell r="G67">
            <v>450.65706051873195</v>
          </cell>
          <cell r="H67">
            <v>174.88184438040349</v>
          </cell>
          <cell r="I67">
            <v>0</v>
          </cell>
          <cell r="J67">
            <v>152.46109510086455</v>
          </cell>
          <cell r="K67">
            <v>1161</v>
          </cell>
        </row>
        <row r="68">
          <cell r="A68">
            <v>23062</v>
          </cell>
          <cell r="B68">
            <v>513</v>
          </cell>
          <cell r="C68">
            <v>33</v>
          </cell>
          <cell r="D68">
            <v>5</v>
          </cell>
          <cell r="F68">
            <v>935.00000000000023</v>
          </cell>
          <cell r="G68">
            <v>614.53145057766369</v>
          </cell>
          <cell r="H68">
            <v>166.83568677792044</v>
          </cell>
          <cell r="I68">
            <v>0</v>
          </cell>
          <cell r="J68">
            <v>153.63286264441592</v>
          </cell>
          <cell r="K68">
            <v>1486.0000000000002</v>
          </cell>
        </row>
        <row r="69">
          <cell r="A69">
            <v>23086</v>
          </cell>
          <cell r="B69">
            <v>689.24303405572755</v>
          </cell>
          <cell r="C69">
            <v>0</v>
          </cell>
          <cell r="D69">
            <v>0</v>
          </cell>
          <cell r="F69">
            <v>906.13400095147472</v>
          </cell>
          <cell r="G69">
            <v>906.13400095147472</v>
          </cell>
          <cell r="H69">
            <v>0</v>
          </cell>
          <cell r="I69">
            <v>0</v>
          </cell>
          <cell r="J69">
            <v>0</v>
          </cell>
          <cell r="K69">
            <v>1595.3770350072023</v>
          </cell>
        </row>
        <row r="70">
          <cell r="A70">
            <v>23088</v>
          </cell>
          <cell r="B70">
            <v>1671</v>
          </cell>
          <cell r="C70">
            <v>50</v>
          </cell>
          <cell r="D70">
            <v>27</v>
          </cell>
          <cell r="F70">
            <v>3541.9999999999995</v>
          </cell>
          <cell r="G70">
            <v>943.74358974358984</v>
          </cell>
          <cell r="H70">
            <v>1091.1623931623933</v>
          </cell>
          <cell r="I70">
            <v>10.52991452991453</v>
          </cell>
          <cell r="J70">
            <v>1496.5641025641023</v>
          </cell>
          <cell r="K70">
            <v>5290</v>
          </cell>
        </row>
        <row r="71">
          <cell r="A71">
            <v>23094</v>
          </cell>
          <cell r="B71">
            <v>775.60023866348456</v>
          </cell>
          <cell r="C71">
            <v>97</v>
          </cell>
          <cell r="D71">
            <v>0</v>
          </cell>
          <cell r="F71">
            <v>1945.9999999999998</v>
          </cell>
          <cell r="G71">
            <v>624.48044009779949</v>
          </cell>
          <cell r="H71">
            <v>880.2200488997554</v>
          </cell>
          <cell r="I71">
            <v>0</v>
          </cell>
          <cell r="J71">
            <v>441.299511002445</v>
          </cell>
          <cell r="K71">
            <v>2818.6002386634846</v>
          </cell>
        </row>
        <row r="72">
          <cell r="A72">
            <v>23097</v>
          </cell>
          <cell r="B72">
            <v>380.27528089887642</v>
          </cell>
          <cell r="C72">
            <v>0</v>
          </cell>
          <cell r="D72">
            <v>0</v>
          </cell>
          <cell r="F72">
            <v>518.54031883393952</v>
          </cell>
          <cell r="G72">
            <v>297.47839343631267</v>
          </cell>
          <cell r="H72">
            <v>159.65583500939721</v>
          </cell>
          <cell r="I72">
            <v>0</v>
          </cell>
          <cell r="J72">
            <v>61.406090388229678</v>
          </cell>
          <cell r="K72">
            <v>898.81559973281594</v>
          </cell>
        </row>
        <row r="73">
          <cell r="A73">
            <v>23101</v>
          </cell>
          <cell r="B73">
            <v>299.87480438184662</v>
          </cell>
          <cell r="C73">
            <v>0</v>
          </cell>
          <cell r="D73">
            <v>0</v>
          </cell>
          <cell r="F73">
            <v>331.93424602999073</v>
          </cell>
          <cell r="G73">
            <v>221.28949735332714</v>
          </cell>
          <cell r="H73">
            <v>65.222167640980629</v>
          </cell>
          <cell r="I73">
            <v>0</v>
          </cell>
          <cell r="J73">
            <v>45.422581035682938</v>
          </cell>
          <cell r="K73">
            <v>631.80905041183735</v>
          </cell>
        </row>
        <row r="74">
          <cell r="A74">
            <v>23102</v>
          </cell>
          <cell r="B74">
            <v>151.31964809384166</v>
          </cell>
          <cell r="C74">
            <v>0</v>
          </cell>
          <cell r="D74">
            <v>31</v>
          </cell>
          <cell r="F74">
            <v>440.45401964941533</v>
          </cell>
          <cell r="G74">
            <v>58.884227225857664</v>
          </cell>
          <cell r="H74">
            <v>263.80133797184232</v>
          </cell>
          <cell r="I74">
            <v>0</v>
          </cell>
          <cell r="J74">
            <v>117.76845445171533</v>
          </cell>
          <cell r="K74">
            <v>622.77366774325696</v>
          </cell>
        </row>
        <row r="75">
          <cell r="A75">
            <v>23103</v>
          </cell>
          <cell r="B75">
            <v>438</v>
          </cell>
          <cell r="C75">
            <v>0</v>
          </cell>
          <cell r="D75">
            <v>0</v>
          </cell>
          <cell r="F75">
            <v>665</v>
          </cell>
          <cell r="G75">
            <v>665</v>
          </cell>
          <cell r="H75">
            <v>0</v>
          </cell>
          <cell r="I75">
            <v>0</v>
          </cell>
          <cell r="J75">
            <v>0</v>
          </cell>
          <cell r="K75">
            <v>1103</v>
          </cell>
        </row>
        <row r="76">
          <cell r="A76">
            <v>23104</v>
          </cell>
          <cell r="B76">
            <v>654.72471910112358</v>
          </cell>
          <cell r="C76">
            <v>0</v>
          </cell>
          <cell r="D76">
            <v>0</v>
          </cell>
          <cell r="F76">
            <v>1103.4596811660604</v>
          </cell>
          <cell r="G76">
            <v>1003.6423865872222</v>
          </cell>
          <cell r="H76">
            <v>0</v>
          </cell>
          <cell r="I76">
            <v>0</v>
          </cell>
          <cell r="J76">
            <v>99.817294578838158</v>
          </cell>
          <cell r="K76">
            <v>1758.1844002671839</v>
          </cell>
        </row>
        <row r="77">
          <cell r="A77">
            <v>24001</v>
          </cell>
          <cell r="B77">
            <v>1569</v>
          </cell>
          <cell r="C77">
            <v>0</v>
          </cell>
          <cell r="D77">
            <v>12</v>
          </cell>
          <cell r="F77">
            <v>3307</v>
          </cell>
          <cell r="G77">
            <v>1329.4057428214733</v>
          </cell>
          <cell r="H77">
            <v>1035.2437578027466</v>
          </cell>
          <cell r="I77">
            <v>74.31460674157303</v>
          </cell>
          <cell r="J77">
            <v>868.03589263420713</v>
          </cell>
          <cell r="K77">
            <v>4888</v>
          </cell>
        </row>
        <row r="78">
          <cell r="A78">
            <v>24007</v>
          </cell>
          <cell r="B78">
            <v>162.52336448598129</v>
          </cell>
          <cell r="C78">
            <v>26</v>
          </cell>
          <cell r="D78">
            <v>0</v>
          </cell>
          <cell r="F78">
            <v>333.19079685746357</v>
          </cell>
          <cell r="G78">
            <v>160.46015712682379</v>
          </cell>
          <cell r="H78">
            <v>172.73063973063978</v>
          </cell>
          <cell r="I78">
            <v>0</v>
          </cell>
          <cell r="J78">
            <v>0</v>
          </cell>
          <cell r="K78">
            <v>521.71416134344486</v>
          </cell>
        </row>
        <row r="79">
          <cell r="A79">
            <v>24020</v>
          </cell>
          <cell r="B79">
            <v>1049</v>
          </cell>
          <cell r="C79">
            <v>64</v>
          </cell>
          <cell r="D79">
            <v>0</v>
          </cell>
          <cell r="F79">
            <v>2483</v>
          </cell>
          <cell r="G79">
            <v>1107.3452380952381</v>
          </cell>
          <cell r="H79">
            <v>723.07142857142867</v>
          </cell>
          <cell r="I79">
            <v>37.517857142857146</v>
          </cell>
          <cell r="J79">
            <v>615.06547619047626</v>
          </cell>
          <cell r="K79">
            <v>3596</v>
          </cell>
        </row>
        <row r="80">
          <cell r="A80">
            <v>24033</v>
          </cell>
          <cell r="B80">
            <v>829</v>
          </cell>
          <cell r="C80">
            <v>0</v>
          </cell>
          <cell r="D80">
            <v>20</v>
          </cell>
          <cell r="F80">
            <v>1969.0000000000005</v>
          </cell>
          <cell r="G80">
            <v>792.24243977447486</v>
          </cell>
          <cell r="H80">
            <v>864.90671450538196</v>
          </cell>
          <cell r="I80">
            <v>0</v>
          </cell>
          <cell r="J80">
            <v>311.85084572014358</v>
          </cell>
          <cell r="K80">
            <v>2818.0000000000005</v>
          </cell>
        </row>
        <row r="81">
          <cell r="A81">
            <v>24041</v>
          </cell>
          <cell r="B81">
            <v>246.46615969581751</v>
          </cell>
          <cell r="C81">
            <v>0</v>
          </cell>
          <cell r="D81">
            <v>0</v>
          </cell>
          <cell r="F81">
            <v>370.65831212273497</v>
          </cell>
          <cell r="G81">
            <v>370.65831212273497</v>
          </cell>
          <cell r="H81">
            <v>0</v>
          </cell>
          <cell r="I81">
            <v>0</v>
          </cell>
          <cell r="J81">
            <v>0</v>
          </cell>
          <cell r="K81">
            <v>617.12447181855248</v>
          </cell>
        </row>
        <row r="82">
          <cell r="A82">
            <v>24048</v>
          </cell>
          <cell r="B82">
            <v>760</v>
          </cell>
          <cell r="C82">
            <v>0</v>
          </cell>
          <cell r="D82">
            <v>12</v>
          </cell>
          <cell r="F82">
            <v>1313</v>
          </cell>
          <cell r="G82">
            <v>980.29915254237301</v>
          </cell>
          <cell r="H82">
            <v>153.5542372881356</v>
          </cell>
          <cell r="I82">
            <v>0</v>
          </cell>
          <cell r="J82">
            <v>179.14661016949151</v>
          </cell>
          <cell r="K82">
            <v>2085</v>
          </cell>
        </row>
        <row r="83">
          <cell r="A83">
            <v>24059</v>
          </cell>
          <cell r="B83">
            <v>401.93026499302653</v>
          </cell>
          <cell r="C83">
            <v>0</v>
          </cell>
          <cell r="D83">
            <v>0</v>
          </cell>
          <cell r="F83">
            <v>662.88316936671572</v>
          </cell>
          <cell r="G83">
            <v>431.34981355920263</v>
          </cell>
          <cell r="H83">
            <v>104.66576358421827</v>
          </cell>
          <cell r="I83">
            <v>0</v>
          </cell>
          <cell r="J83">
            <v>126.86759222329489</v>
          </cell>
          <cell r="K83">
            <v>1064.8134343597421</v>
          </cell>
        </row>
        <row r="84">
          <cell r="A84">
            <v>24062</v>
          </cell>
          <cell r="B84">
            <v>4173</v>
          </cell>
          <cell r="C84">
            <v>186</v>
          </cell>
          <cell r="D84">
            <v>366</v>
          </cell>
          <cell r="F84">
            <v>9348</v>
          </cell>
          <cell r="G84">
            <v>5221.6917029639862</v>
          </cell>
          <cell r="H84">
            <v>2359.5929034314245</v>
          </cell>
          <cell r="I84">
            <v>284.02507170933814</v>
          </cell>
          <cell r="J84">
            <v>1482.6903218952514</v>
          </cell>
          <cell r="K84">
            <v>14072.999999999998</v>
          </cell>
        </row>
        <row r="85">
          <cell r="A85">
            <v>24094</v>
          </cell>
          <cell r="B85">
            <v>307.47663551401865</v>
          </cell>
          <cell r="C85">
            <v>0</v>
          </cell>
          <cell r="D85">
            <v>0</v>
          </cell>
          <cell r="F85">
            <v>507.80920314253649</v>
          </cell>
          <cell r="G85">
            <v>507.80920314253649</v>
          </cell>
          <cell r="H85">
            <v>0</v>
          </cell>
          <cell r="I85">
            <v>0</v>
          </cell>
          <cell r="J85">
            <v>0</v>
          </cell>
          <cell r="K85">
            <v>815.28583865655514</v>
          </cell>
        </row>
        <row r="86">
          <cell r="A86">
            <v>24104</v>
          </cell>
          <cell r="B86">
            <v>383</v>
          </cell>
          <cell r="C86">
            <v>0</v>
          </cell>
          <cell r="D86">
            <v>0</v>
          </cell>
          <cell r="F86">
            <v>729</v>
          </cell>
          <cell r="G86">
            <v>341.40185471406488</v>
          </cell>
          <cell r="H86">
            <v>217.46058732612056</v>
          </cell>
          <cell r="I86">
            <v>0</v>
          </cell>
          <cell r="J86">
            <v>170.13755795981453</v>
          </cell>
          <cell r="K86">
            <v>1112</v>
          </cell>
        </row>
        <row r="87">
          <cell r="A87">
            <v>24107</v>
          </cell>
          <cell r="B87">
            <v>1144.5338403041826</v>
          </cell>
          <cell r="C87">
            <v>65</v>
          </cell>
          <cell r="D87">
            <v>9</v>
          </cell>
          <cell r="F87">
            <v>2489.3416878772646</v>
          </cell>
          <cell r="G87">
            <v>988.24289020151048</v>
          </cell>
          <cell r="H87">
            <v>837.19628731526052</v>
          </cell>
          <cell r="I87">
            <v>0</v>
          </cell>
          <cell r="J87">
            <v>663.90251036049347</v>
          </cell>
          <cell r="K87">
            <v>3707.8755281814474</v>
          </cell>
        </row>
        <row r="88">
          <cell r="A88">
            <v>24130</v>
          </cell>
          <cell r="B88">
            <v>250.0697350069735</v>
          </cell>
          <cell r="C88">
            <v>0</v>
          </cell>
          <cell r="D88">
            <v>0</v>
          </cell>
          <cell r="F88">
            <v>280.11683063328422</v>
          </cell>
          <cell r="G88">
            <v>251.46851840942563</v>
          </cell>
          <cell r="H88">
            <v>28.648312223858618</v>
          </cell>
          <cell r="I88">
            <v>0</v>
          </cell>
          <cell r="J88">
            <v>0</v>
          </cell>
          <cell r="K88">
            <v>530.18656564025775</v>
          </cell>
        </row>
        <row r="89">
          <cell r="A89">
            <v>31003</v>
          </cell>
          <cell r="B89">
            <v>143.76869158878506</v>
          </cell>
          <cell r="C89">
            <v>0</v>
          </cell>
          <cell r="D89">
            <v>0</v>
          </cell>
          <cell r="F89">
            <v>198</v>
          </cell>
          <cell r="G89">
            <v>0</v>
          </cell>
          <cell r="H89">
            <v>88.309859154929583</v>
          </cell>
          <cell r="I89">
            <v>0</v>
          </cell>
          <cell r="J89">
            <v>109.69014084507045</v>
          </cell>
          <cell r="K89">
            <v>341.76869158878503</v>
          </cell>
        </row>
        <row r="90">
          <cell r="A90">
            <v>31004</v>
          </cell>
          <cell r="B90">
            <v>396.92972972972973</v>
          </cell>
          <cell r="C90">
            <v>0</v>
          </cell>
          <cell r="D90">
            <v>6</v>
          </cell>
          <cell r="F90">
            <v>855.0334965175357</v>
          </cell>
          <cell r="G90">
            <v>471.03641724319345</v>
          </cell>
          <cell r="H90">
            <v>238.07818915009227</v>
          </cell>
          <cell r="I90">
            <v>0</v>
          </cell>
          <cell r="J90">
            <v>145.91889012425017</v>
          </cell>
          <cell r="K90">
            <v>1257.9632262472655</v>
          </cell>
        </row>
        <row r="91">
          <cell r="A91">
            <v>31005</v>
          </cell>
          <cell r="B91">
            <v>4209</v>
          </cell>
          <cell r="C91">
            <v>192</v>
          </cell>
          <cell r="D91">
            <v>467</v>
          </cell>
          <cell r="F91">
            <v>10883</v>
          </cell>
          <cell r="G91">
            <v>4333.7225950783004</v>
          </cell>
          <cell r="H91">
            <v>3372.0257270693514</v>
          </cell>
          <cell r="I91">
            <v>625.91452274422079</v>
          </cell>
          <cell r="J91">
            <v>2551.3371551081291</v>
          </cell>
          <cell r="K91">
            <v>15751</v>
          </cell>
        </row>
        <row r="92">
          <cell r="A92">
            <v>31022</v>
          </cell>
          <cell r="B92">
            <v>96.75</v>
          </cell>
          <cell r="C92">
            <v>0</v>
          </cell>
          <cell r="D92">
            <v>0</v>
          </cell>
          <cell r="F92">
            <v>0</v>
          </cell>
          <cell r="G92">
            <v>0</v>
          </cell>
          <cell r="H92">
            <v>0</v>
          </cell>
          <cell r="I92">
            <v>0</v>
          </cell>
          <cell r="J92">
            <v>0</v>
          </cell>
          <cell r="K92">
            <v>96.75</v>
          </cell>
        </row>
        <row r="93">
          <cell r="A93">
            <v>31033</v>
          </cell>
          <cell r="B93">
            <v>930</v>
          </cell>
          <cell r="C93">
            <v>0</v>
          </cell>
          <cell r="D93">
            <v>4</v>
          </cell>
          <cell r="F93">
            <v>2946</v>
          </cell>
          <cell r="G93">
            <v>985.56227327690442</v>
          </cell>
          <cell r="H93">
            <v>1386.9117291414755</v>
          </cell>
          <cell r="I93">
            <v>0</v>
          </cell>
          <cell r="J93">
            <v>573.52599758162046</v>
          </cell>
          <cell r="K93">
            <v>3880</v>
          </cell>
        </row>
        <row r="94">
          <cell r="A94">
            <v>31040</v>
          </cell>
          <cell r="B94">
            <v>146.48130841121494</v>
          </cell>
          <cell r="C94">
            <v>0</v>
          </cell>
          <cell r="D94">
            <v>0</v>
          </cell>
          <cell r="F94">
            <v>0</v>
          </cell>
          <cell r="G94">
            <v>0</v>
          </cell>
          <cell r="H94">
            <v>0</v>
          </cell>
          <cell r="I94">
            <v>0</v>
          </cell>
          <cell r="J94">
            <v>0</v>
          </cell>
          <cell r="K94">
            <v>146.48130841121494</v>
          </cell>
        </row>
        <row r="95">
          <cell r="A95">
            <v>31043</v>
          </cell>
          <cell r="B95">
            <v>264</v>
          </cell>
          <cell r="C95">
            <v>0</v>
          </cell>
          <cell r="D95">
            <v>0</v>
          </cell>
          <cell r="F95">
            <v>377</v>
          </cell>
          <cell r="G95">
            <v>227.06500956022944</v>
          </cell>
          <cell r="H95">
            <v>54.783938814531545</v>
          </cell>
          <cell r="I95">
            <v>0</v>
          </cell>
          <cell r="J95">
            <v>95.151051625238992</v>
          </cell>
          <cell r="K95">
            <v>641</v>
          </cell>
        </row>
        <row r="96">
          <cell r="A96">
            <v>32003</v>
          </cell>
          <cell r="B96">
            <v>490</v>
          </cell>
          <cell r="C96">
            <v>0</v>
          </cell>
          <cell r="D96">
            <v>3</v>
          </cell>
          <cell r="F96">
            <v>1024</v>
          </cell>
          <cell r="G96">
            <v>392.84907497565723</v>
          </cell>
          <cell r="H96">
            <v>344.98928919182083</v>
          </cell>
          <cell r="I96">
            <v>0</v>
          </cell>
          <cell r="J96">
            <v>286.16163583252188</v>
          </cell>
          <cell r="K96">
            <v>1517</v>
          </cell>
        </row>
        <row r="97">
          <cell r="A97">
            <v>32010</v>
          </cell>
          <cell r="B97">
            <v>199.46765249537893</v>
          </cell>
          <cell r="C97">
            <v>0</v>
          </cell>
          <cell r="D97">
            <v>0</v>
          </cell>
          <cell r="F97">
            <v>105.75674598170151</v>
          </cell>
          <cell r="G97">
            <v>105.75674598170151</v>
          </cell>
          <cell r="H97">
            <v>0</v>
          </cell>
          <cell r="I97">
            <v>0</v>
          </cell>
          <cell r="J97">
            <v>0</v>
          </cell>
          <cell r="K97">
            <v>305.22439847708046</v>
          </cell>
        </row>
        <row r="98">
          <cell r="A98">
            <v>32011</v>
          </cell>
          <cell r="B98">
            <v>374.5323475046211</v>
          </cell>
          <cell r="C98">
            <v>13</v>
          </cell>
          <cell r="D98">
            <v>4</v>
          </cell>
          <cell r="F98">
            <v>677.24325401829844</v>
          </cell>
          <cell r="G98">
            <v>52.266720753464746</v>
          </cell>
          <cell r="H98">
            <v>261.33360376732367</v>
          </cell>
          <cell r="I98">
            <v>0</v>
          </cell>
          <cell r="J98">
            <v>363.64292949750995</v>
          </cell>
          <cell r="K98">
            <v>1068.7756015229195</v>
          </cell>
        </row>
        <row r="99">
          <cell r="A99">
            <v>33011</v>
          </cell>
          <cell r="B99">
            <v>1276</v>
          </cell>
          <cell r="C99">
            <v>0</v>
          </cell>
          <cell r="D99">
            <v>40</v>
          </cell>
          <cell r="F99">
            <v>2821</v>
          </cell>
          <cell r="G99">
            <v>884.99926443545417</v>
          </cell>
          <cell r="H99">
            <v>1168.2405296064728</v>
          </cell>
          <cell r="I99">
            <v>60.175799926443545</v>
          </cell>
          <cell r="J99">
            <v>707.58440603162921</v>
          </cell>
          <cell r="K99">
            <v>4137</v>
          </cell>
        </row>
        <row r="100">
          <cell r="A100">
            <v>33021</v>
          </cell>
          <cell r="B100">
            <v>527</v>
          </cell>
          <cell r="C100">
            <v>0</v>
          </cell>
          <cell r="D100">
            <v>4</v>
          </cell>
          <cell r="F100">
            <v>1015</v>
          </cell>
          <cell r="G100">
            <v>344.49664429530202</v>
          </cell>
          <cell r="H100">
            <v>392.18120805369131</v>
          </cell>
          <cell r="I100">
            <v>0</v>
          </cell>
          <cell r="J100">
            <v>278.32214765100667</v>
          </cell>
          <cell r="K100">
            <v>1546</v>
          </cell>
        </row>
        <row r="101">
          <cell r="A101">
            <v>33029</v>
          </cell>
          <cell r="B101">
            <v>227.84598214285714</v>
          </cell>
          <cell r="C101">
            <v>0</v>
          </cell>
          <cell r="D101">
            <v>0</v>
          </cell>
          <cell r="F101">
            <v>199.21271819918658</v>
          </cell>
          <cell r="G101">
            <v>75.7874471409949</v>
          </cell>
          <cell r="H101">
            <v>40.059079203097305</v>
          </cell>
          <cell r="I101">
            <v>0</v>
          </cell>
          <cell r="J101">
            <v>83.366191855094399</v>
          </cell>
          <cell r="K101">
            <v>427.05870034204372</v>
          </cell>
        </row>
        <row r="102">
          <cell r="A102">
            <v>34002</v>
          </cell>
          <cell r="B102">
            <v>150.77378018728439</v>
          </cell>
          <cell r="C102">
            <v>0</v>
          </cell>
          <cell r="D102">
            <v>0</v>
          </cell>
          <cell r="F102">
            <v>384.37615383102343</v>
          </cell>
          <cell r="G102">
            <v>0</v>
          </cell>
          <cell r="H102">
            <v>257.62476798325969</v>
          </cell>
          <cell r="I102">
            <v>0</v>
          </cell>
          <cell r="J102">
            <v>126.75138584776376</v>
          </cell>
          <cell r="K102">
            <v>535.14993401830782</v>
          </cell>
        </row>
        <row r="103">
          <cell r="A103">
            <v>34003</v>
          </cell>
          <cell r="B103">
            <v>522.16450216450221</v>
          </cell>
          <cell r="C103">
            <v>0</v>
          </cell>
          <cell r="D103">
            <v>0</v>
          </cell>
          <cell r="F103">
            <v>804.30725436179966</v>
          </cell>
          <cell r="G103">
            <v>475.52576701298096</v>
          </cell>
          <cell r="H103">
            <v>197.82614916750964</v>
          </cell>
          <cell r="I103">
            <v>0</v>
          </cell>
          <cell r="J103">
            <v>130.9553381813092</v>
          </cell>
          <cell r="K103">
            <v>1326.4717565263018</v>
          </cell>
        </row>
        <row r="104">
          <cell r="A104">
            <v>34013</v>
          </cell>
          <cell r="B104">
            <v>313.47447073474473</v>
          </cell>
          <cell r="C104">
            <v>0</v>
          </cell>
          <cell r="D104">
            <v>0</v>
          </cell>
          <cell r="F104">
            <v>199.25096525096521</v>
          </cell>
          <cell r="G104">
            <v>94.326254826254825</v>
          </cell>
          <cell r="H104">
            <v>68.889961389961385</v>
          </cell>
          <cell r="I104">
            <v>0</v>
          </cell>
          <cell r="J104">
            <v>36.034749034749034</v>
          </cell>
          <cell r="K104">
            <v>512.72543598570996</v>
          </cell>
        </row>
        <row r="105">
          <cell r="A105">
            <v>34022</v>
          </cell>
          <cell r="B105">
            <v>2798</v>
          </cell>
          <cell r="C105">
            <v>348</v>
          </cell>
          <cell r="D105">
            <v>457</v>
          </cell>
          <cell r="F105">
            <v>7864.9999999999991</v>
          </cell>
          <cell r="G105">
            <v>2933.4658287509819</v>
          </cell>
          <cell r="H105">
            <v>2846.9693637077767</v>
          </cell>
          <cell r="I105">
            <v>96.381775333857007</v>
          </cell>
          <cell r="J105">
            <v>1988.1830322073838</v>
          </cell>
          <cell r="K105">
            <v>11468</v>
          </cell>
        </row>
        <row r="106">
          <cell r="A106">
            <v>34023</v>
          </cell>
          <cell r="B106">
            <v>354.89788293897885</v>
          </cell>
          <cell r="C106">
            <v>0</v>
          </cell>
          <cell r="D106">
            <v>0</v>
          </cell>
          <cell r="F106">
            <v>349.74903474903471</v>
          </cell>
          <cell r="G106">
            <v>349.74903474903471</v>
          </cell>
          <cell r="H106">
            <v>0</v>
          </cell>
          <cell r="I106">
            <v>0</v>
          </cell>
          <cell r="J106">
            <v>0</v>
          </cell>
          <cell r="K106">
            <v>704.64691768801356</v>
          </cell>
        </row>
        <row r="107">
          <cell r="A107">
            <v>34025</v>
          </cell>
          <cell r="B107">
            <v>230.62764632627648</v>
          </cell>
          <cell r="C107">
            <v>0</v>
          </cell>
          <cell r="D107">
            <v>0</v>
          </cell>
          <cell r="F107">
            <v>0</v>
          </cell>
          <cell r="G107">
            <v>0</v>
          </cell>
          <cell r="H107">
            <v>0</v>
          </cell>
          <cell r="I107">
            <v>0</v>
          </cell>
          <cell r="J107">
            <v>0</v>
          </cell>
          <cell r="K107">
            <v>230.62764632627648</v>
          </cell>
        </row>
        <row r="108">
          <cell r="A108">
            <v>34027</v>
          </cell>
          <cell r="B108">
            <v>766.57514880952385</v>
          </cell>
          <cell r="C108">
            <v>133</v>
          </cell>
          <cell r="D108">
            <v>0</v>
          </cell>
          <cell r="F108">
            <v>1641.2096565004904</v>
          </cell>
          <cell r="G108">
            <v>568.36086389363948</v>
          </cell>
          <cell r="H108">
            <v>639.81194392598275</v>
          </cell>
          <cell r="I108">
            <v>0</v>
          </cell>
          <cell r="J108">
            <v>433.03684868086822</v>
          </cell>
          <cell r="K108">
            <v>2540.7848053100142</v>
          </cell>
        </row>
        <row r="109">
          <cell r="A109">
            <v>34040</v>
          </cell>
          <cell r="B109">
            <v>1761.2262198127157</v>
          </cell>
          <cell r="C109">
            <v>0</v>
          </cell>
          <cell r="D109">
            <v>90</v>
          </cell>
          <cell r="F109">
            <v>3470.6238461689754</v>
          </cell>
          <cell r="G109">
            <v>1452.9630709911685</v>
          </cell>
          <cell r="H109">
            <v>1368.4645094157956</v>
          </cell>
          <cell r="I109">
            <v>0</v>
          </cell>
          <cell r="J109">
            <v>649.19626576201154</v>
          </cell>
          <cell r="K109">
            <v>5321.8500659816909</v>
          </cell>
        </row>
        <row r="110">
          <cell r="A110">
            <v>34041</v>
          </cell>
          <cell r="B110">
            <v>366.57886904761904</v>
          </cell>
          <cell r="C110">
            <v>0</v>
          </cell>
          <cell r="D110">
            <v>0</v>
          </cell>
          <cell r="F110">
            <v>261.57762530032289</v>
          </cell>
          <cell r="G110">
            <v>122.64843012006841</v>
          </cell>
          <cell r="H110">
            <v>117.22150843333972</v>
          </cell>
          <cell r="I110">
            <v>0</v>
          </cell>
          <cell r="J110">
            <v>21.707686746914764</v>
          </cell>
          <cell r="K110">
            <v>628.15649434794193</v>
          </cell>
        </row>
        <row r="111">
          <cell r="A111">
            <v>34042</v>
          </cell>
          <cell r="B111">
            <v>292.83549783549785</v>
          </cell>
          <cell r="C111">
            <v>0</v>
          </cell>
          <cell r="D111">
            <v>0</v>
          </cell>
          <cell r="F111">
            <v>252.69274563820019</v>
          </cell>
          <cell r="G111">
            <v>133.77851239669425</v>
          </cell>
          <cell r="H111">
            <v>83.611570247933869</v>
          </cell>
          <cell r="I111">
            <v>0</v>
          </cell>
          <cell r="J111">
            <v>35.302662993572092</v>
          </cell>
          <cell r="K111">
            <v>545.52824347369801</v>
          </cell>
        </row>
        <row r="112">
          <cell r="A112">
            <v>35002</v>
          </cell>
          <cell r="B112">
            <v>130.33513513513515</v>
          </cell>
          <cell r="C112">
            <v>0</v>
          </cell>
          <cell r="D112">
            <v>0</v>
          </cell>
          <cell r="F112">
            <v>8.9665034824641339</v>
          </cell>
          <cell r="G112">
            <v>0</v>
          </cell>
          <cell r="H112">
            <v>8.9665034824641339</v>
          </cell>
          <cell r="I112">
            <v>0</v>
          </cell>
          <cell r="J112">
            <v>0</v>
          </cell>
          <cell r="K112">
            <v>139.30163861759928</v>
          </cell>
        </row>
        <row r="113">
          <cell r="A113">
            <v>35005</v>
          </cell>
          <cell r="B113">
            <v>367.74168297455964</v>
          </cell>
          <cell r="C113">
            <v>0</v>
          </cell>
          <cell r="D113">
            <v>19</v>
          </cell>
          <cell r="F113">
            <v>796.00000000000023</v>
          </cell>
          <cell r="G113">
            <v>348.42374854481955</v>
          </cell>
          <cell r="H113">
            <v>332.67054714784638</v>
          </cell>
          <cell r="I113">
            <v>0</v>
          </cell>
          <cell r="J113">
            <v>114.90570430733412</v>
          </cell>
          <cell r="K113">
            <v>1182.7416829745598</v>
          </cell>
        </row>
        <row r="114">
          <cell r="A114">
            <v>35006</v>
          </cell>
          <cell r="B114">
            <v>68.258317025440306</v>
          </cell>
          <cell r="C114">
            <v>0</v>
          </cell>
          <cell r="D114">
            <v>0</v>
          </cell>
          <cell r="F114">
            <v>0</v>
          </cell>
          <cell r="G114">
            <v>0</v>
          </cell>
          <cell r="H114">
            <v>0</v>
          </cell>
          <cell r="I114">
            <v>0</v>
          </cell>
          <cell r="J114">
            <v>0</v>
          </cell>
          <cell r="K114">
            <v>68.258317025440306</v>
          </cell>
        </row>
        <row r="115">
          <cell r="A115">
            <v>35013</v>
          </cell>
          <cell r="B115">
            <v>1658</v>
          </cell>
          <cell r="C115">
            <v>235</v>
          </cell>
          <cell r="D115">
            <v>126</v>
          </cell>
          <cell r="F115">
            <v>3685</v>
          </cell>
          <cell r="G115">
            <v>1680.1628380343125</v>
          </cell>
          <cell r="H115">
            <v>1020.0988659494038</v>
          </cell>
          <cell r="I115">
            <v>70.721139866240179</v>
          </cell>
          <cell r="J115">
            <v>914.01715615004366</v>
          </cell>
          <cell r="K115">
            <v>5704</v>
          </cell>
        </row>
        <row r="116">
          <cell r="A116">
            <v>35029</v>
          </cell>
          <cell r="B116">
            <v>20.735135135135135</v>
          </cell>
          <cell r="C116">
            <v>0</v>
          </cell>
          <cell r="D116">
            <v>0</v>
          </cell>
          <cell r="F116">
            <v>0</v>
          </cell>
          <cell r="G116">
            <v>0</v>
          </cell>
          <cell r="H116">
            <v>0</v>
          </cell>
          <cell r="I116">
            <v>0</v>
          </cell>
          <cell r="J116">
            <v>0</v>
          </cell>
          <cell r="K116">
            <v>20.735135135135135</v>
          </cell>
        </row>
        <row r="117">
          <cell r="A117">
            <v>36007</v>
          </cell>
          <cell r="B117">
            <v>159.17030567685589</v>
          </cell>
          <cell r="C117">
            <v>0</v>
          </cell>
          <cell r="D117">
            <v>0</v>
          </cell>
          <cell r="F117">
            <v>0</v>
          </cell>
          <cell r="G117">
            <v>0</v>
          </cell>
          <cell r="H117">
            <v>0</v>
          </cell>
          <cell r="I117">
            <v>0</v>
          </cell>
          <cell r="J117">
            <v>0</v>
          </cell>
          <cell r="K117">
            <v>159.17030567685589</v>
          </cell>
        </row>
        <row r="118">
          <cell r="A118">
            <v>36008</v>
          </cell>
          <cell r="B118">
            <v>557</v>
          </cell>
          <cell r="C118">
            <v>0</v>
          </cell>
          <cell r="D118">
            <v>0</v>
          </cell>
          <cell r="F118">
            <v>1766</v>
          </cell>
          <cell r="G118">
            <v>675.23529411764696</v>
          </cell>
          <cell r="H118">
            <v>573.71390374331554</v>
          </cell>
          <cell r="I118">
            <v>0</v>
          </cell>
          <cell r="J118">
            <v>517.05080213903739</v>
          </cell>
          <cell r="K118">
            <v>2323</v>
          </cell>
        </row>
        <row r="119">
          <cell r="A119">
            <v>36011</v>
          </cell>
          <cell r="B119">
            <v>92.318777292576428</v>
          </cell>
          <cell r="C119">
            <v>0</v>
          </cell>
          <cell r="D119">
            <v>0</v>
          </cell>
          <cell r="F119">
            <v>0</v>
          </cell>
          <cell r="G119">
            <v>0</v>
          </cell>
          <cell r="H119">
            <v>0</v>
          </cell>
          <cell r="I119">
            <v>0</v>
          </cell>
          <cell r="J119">
            <v>0</v>
          </cell>
          <cell r="K119">
            <v>92.318777292576428</v>
          </cell>
        </row>
        <row r="120">
          <cell r="A120">
            <v>36015</v>
          </cell>
          <cell r="B120">
            <v>2138</v>
          </cell>
          <cell r="C120">
            <v>251</v>
          </cell>
          <cell r="D120">
            <v>175</v>
          </cell>
          <cell r="F120">
            <v>5004</v>
          </cell>
          <cell r="G120">
            <v>1733.7555847568988</v>
          </cell>
          <cell r="H120">
            <v>1751.2904073587385</v>
          </cell>
          <cell r="I120">
            <v>9.8633377135348219</v>
          </cell>
          <cell r="J120">
            <v>1509.0906701708279</v>
          </cell>
          <cell r="K120">
            <v>7568</v>
          </cell>
        </row>
        <row r="121">
          <cell r="A121">
            <v>37007</v>
          </cell>
          <cell r="B121">
            <v>0</v>
          </cell>
          <cell r="C121">
            <v>0</v>
          </cell>
          <cell r="D121">
            <v>0</v>
          </cell>
          <cell r="F121">
            <v>163.95488360931128</v>
          </cell>
          <cell r="G121">
            <v>56.213102951763865</v>
          </cell>
          <cell r="H121">
            <v>107.74178065754741</v>
          </cell>
          <cell r="I121">
            <v>0</v>
          </cell>
          <cell r="J121">
            <v>0</v>
          </cell>
          <cell r="K121">
            <v>163.95488360931128</v>
          </cell>
        </row>
        <row r="122">
          <cell r="A122">
            <v>37012</v>
          </cell>
          <cell r="B122">
            <v>89.566929133858267</v>
          </cell>
          <cell r="C122">
            <v>0</v>
          </cell>
          <cell r="D122">
            <v>0</v>
          </cell>
          <cell r="F122">
            <v>59.216856762407431</v>
          </cell>
          <cell r="G122">
            <v>18.752004641429018</v>
          </cell>
          <cell r="H122">
            <v>26.647585543083341</v>
          </cell>
          <cell r="I122">
            <v>0</v>
          </cell>
          <cell r="J122">
            <v>13.817266577895067</v>
          </cell>
          <cell r="K122">
            <v>148.7837858962657</v>
          </cell>
        </row>
        <row r="123">
          <cell r="A123">
            <v>37015</v>
          </cell>
          <cell r="B123">
            <v>910.43307086614175</v>
          </cell>
          <cell r="C123">
            <v>0</v>
          </cell>
          <cell r="D123">
            <v>34</v>
          </cell>
          <cell r="F123">
            <v>1955.7831432375926</v>
          </cell>
          <cell r="G123">
            <v>601.85544933385245</v>
          </cell>
          <cell r="H123">
            <v>804.45046922455799</v>
          </cell>
          <cell r="I123">
            <v>0</v>
          </cell>
          <cell r="J123">
            <v>549.4772246791822</v>
          </cell>
          <cell r="K123">
            <v>2900.2162141037343</v>
          </cell>
        </row>
        <row r="124">
          <cell r="A124">
            <v>37020</v>
          </cell>
          <cell r="B124">
            <v>234.51091703056767</v>
          </cell>
          <cell r="C124">
            <v>0</v>
          </cell>
          <cell r="D124">
            <v>0</v>
          </cell>
          <cell r="F124">
            <v>396.0451163906888</v>
          </cell>
          <cell r="G124">
            <v>200.36602042250823</v>
          </cell>
          <cell r="H124">
            <v>144.12292697057609</v>
          </cell>
          <cell r="I124">
            <v>0</v>
          </cell>
          <cell r="J124">
            <v>51.556168997604459</v>
          </cell>
          <cell r="K124">
            <v>630.55603342125642</v>
          </cell>
        </row>
        <row r="125">
          <cell r="A125">
            <v>38008</v>
          </cell>
          <cell r="B125">
            <v>205.51447661469933</v>
          </cell>
          <cell r="C125">
            <v>0</v>
          </cell>
          <cell r="D125">
            <v>0</v>
          </cell>
          <cell r="F125">
            <v>308.91485535426352</v>
          </cell>
          <cell r="G125">
            <v>208.61782439508701</v>
          </cell>
          <cell r="H125">
            <v>31.092079597344707</v>
          </cell>
          <cell r="I125">
            <v>0</v>
          </cell>
          <cell r="J125">
            <v>69.20495136183176</v>
          </cell>
          <cell r="K125">
            <v>514.42933196896286</v>
          </cell>
        </row>
        <row r="126">
          <cell r="A126">
            <v>38014</v>
          </cell>
          <cell r="B126">
            <v>0</v>
          </cell>
          <cell r="C126">
            <v>0</v>
          </cell>
          <cell r="D126">
            <v>0</v>
          </cell>
          <cell r="F126">
            <v>303.33671216576278</v>
          </cell>
          <cell r="G126">
            <v>0</v>
          </cell>
          <cell r="H126">
            <v>170.93567167647217</v>
          </cell>
          <cell r="I126">
            <v>0</v>
          </cell>
          <cell r="J126">
            <v>132.40104048929058</v>
          </cell>
          <cell r="K126">
            <v>303.33671216576278</v>
          </cell>
        </row>
        <row r="127">
          <cell r="A127">
            <v>38016</v>
          </cell>
          <cell r="B127">
            <v>185.48552338530067</v>
          </cell>
          <cell r="C127">
            <v>26</v>
          </cell>
          <cell r="D127">
            <v>9</v>
          </cell>
          <cell r="F127">
            <v>174.74843247997379</v>
          </cell>
          <cell r="G127">
            <v>61.910873221476429</v>
          </cell>
          <cell r="H127">
            <v>23.965499311539265</v>
          </cell>
          <cell r="I127">
            <v>0</v>
          </cell>
          <cell r="J127">
            <v>88.872059946958089</v>
          </cell>
          <cell r="K127">
            <v>395.23395586527442</v>
          </cell>
        </row>
        <row r="128">
          <cell r="A128">
            <v>38025</v>
          </cell>
          <cell r="B128">
            <v>611</v>
          </cell>
          <cell r="C128">
            <v>0</v>
          </cell>
          <cell r="D128">
            <v>0</v>
          </cell>
          <cell r="F128">
            <v>1293</v>
          </cell>
          <cell r="G128">
            <v>468.78909952606631</v>
          </cell>
          <cell r="H128">
            <v>507.59952606635062</v>
          </cell>
          <cell r="I128">
            <v>0</v>
          </cell>
          <cell r="J128">
            <v>316.61137440758284</v>
          </cell>
          <cell r="K128">
            <v>1904</v>
          </cell>
        </row>
        <row r="129">
          <cell r="A129">
            <v>41002</v>
          </cell>
          <cell r="B129">
            <v>2813</v>
          </cell>
          <cell r="C129">
            <v>117</v>
          </cell>
          <cell r="D129">
            <v>657</v>
          </cell>
          <cell r="F129">
            <v>6873</v>
          </cell>
          <cell r="G129">
            <v>3203.2112747587607</v>
          </cell>
          <cell r="H129">
            <v>2044.33062468258</v>
          </cell>
          <cell r="I129">
            <v>201.29151853732859</v>
          </cell>
          <cell r="J129">
            <v>1424.1665820213307</v>
          </cell>
          <cell r="K129">
            <v>10460</v>
          </cell>
        </row>
        <row r="130">
          <cell r="A130">
            <v>41011</v>
          </cell>
          <cell r="B130">
            <v>607</v>
          </cell>
          <cell r="C130">
            <v>0</v>
          </cell>
          <cell r="D130">
            <v>0</v>
          </cell>
          <cell r="F130">
            <v>1063</v>
          </cell>
          <cell r="G130">
            <v>730.20668693009122</v>
          </cell>
          <cell r="H130">
            <v>198.16818642350557</v>
          </cell>
          <cell r="I130">
            <v>0</v>
          </cell>
          <cell r="J130">
            <v>134.62512664640326</v>
          </cell>
          <cell r="K130">
            <v>1670</v>
          </cell>
        </row>
        <row r="131">
          <cell r="A131">
            <v>41018</v>
          </cell>
          <cell r="B131">
            <v>953</v>
          </cell>
          <cell r="C131">
            <v>58</v>
          </cell>
          <cell r="D131">
            <v>17</v>
          </cell>
          <cell r="F131">
            <v>2122</v>
          </cell>
          <cell r="G131">
            <v>1001.454081632653</v>
          </cell>
          <cell r="H131">
            <v>626.85612244897959</v>
          </cell>
          <cell r="I131">
            <v>0</v>
          </cell>
          <cell r="J131">
            <v>493.68979591836728</v>
          </cell>
          <cell r="K131">
            <v>3150</v>
          </cell>
        </row>
        <row r="132">
          <cell r="A132">
            <v>41027</v>
          </cell>
          <cell r="B132">
            <v>507.42315238718118</v>
          </cell>
          <cell r="C132">
            <v>31</v>
          </cell>
          <cell r="D132">
            <v>0</v>
          </cell>
          <cell r="F132">
            <v>777.84684885682691</v>
          </cell>
          <cell r="G132">
            <v>402.87855510213188</v>
          </cell>
          <cell r="H132">
            <v>205.07974642247072</v>
          </cell>
          <cell r="I132">
            <v>0</v>
          </cell>
          <cell r="J132">
            <v>169.88854733222428</v>
          </cell>
          <cell r="K132">
            <v>1316.2700012440082</v>
          </cell>
        </row>
        <row r="133">
          <cell r="A133">
            <v>41034</v>
          </cell>
          <cell r="B133">
            <v>399.31279620853081</v>
          </cell>
          <cell r="C133">
            <v>0</v>
          </cell>
          <cell r="D133">
            <v>0</v>
          </cell>
          <cell r="F133">
            <v>556.82029834572211</v>
          </cell>
          <cell r="G133">
            <v>556.82029834572211</v>
          </cell>
          <cell r="H133">
            <v>0</v>
          </cell>
          <cell r="I133">
            <v>0</v>
          </cell>
          <cell r="J133">
            <v>0</v>
          </cell>
          <cell r="K133">
            <v>956.13309455425292</v>
          </cell>
        </row>
        <row r="134">
          <cell r="A134">
            <v>41048</v>
          </cell>
          <cell r="B134">
            <v>1118</v>
          </cell>
          <cell r="C134">
            <v>0</v>
          </cell>
          <cell r="D134">
            <v>0</v>
          </cell>
          <cell r="F134">
            <v>2398.9999999999995</v>
          </cell>
          <cell r="G134">
            <v>995.13213939980608</v>
          </cell>
          <cell r="H134">
            <v>695.54743465634067</v>
          </cell>
          <cell r="I134">
            <v>60.381413359148098</v>
          </cell>
          <cell r="J134">
            <v>647.93901258470464</v>
          </cell>
          <cell r="K134">
            <v>3516.9999999999995</v>
          </cell>
        </row>
        <row r="135">
          <cell r="A135">
            <v>41081</v>
          </cell>
          <cell r="B135">
            <v>967.57684761281882</v>
          </cell>
          <cell r="C135">
            <v>0</v>
          </cell>
          <cell r="D135">
            <v>84</v>
          </cell>
          <cell r="F135">
            <v>2528.1531511431735</v>
          </cell>
          <cell r="G135">
            <v>1471.5210040003212</v>
          </cell>
          <cell r="H135">
            <v>584.72640060029255</v>
          </cell>
          <cell r="I135">
            <v>0</v>
          </cell>
          <cell r="J135">
            <v>471.90574654255971</v>
          </cell>
          <cell r="K135">
            <v>3579.7299987559923</v>
          </cell>
        </row>
        <row r="136">
          <cell r="A136">
            <v>41082</v>
          </cell>
          <cell r="B136">
            <v>215.68720379146922</v>
          </cell>
          <cell r="C136">
            <v>0</v>
          </cell>
          <cell r="D136">
            <v>0</v>
          </cell>
          <cell r="F136">
            <v>258.17970165427789</v>
          </cell>
          <cell r="G136">
            <v>157.15286187651699</v>
          </cell>
          <cell r="H136">
            <v>61.115001840867713</v>
          </cell>
          <cell r="I136">
            <v>0</v>
          </cell>
          <cell r="J136">
            <v>39.9118379368932</v>
          </cell>
          <cell r="K136">
            <v>473.86690544574708</v>
          </cell>
        </row>
        <row r="137">
          <cell r="A137">
            <v>42004</v>
          </cell>
          <cell r="B137">
            <v>274.25718015665797</v>
          </cell>
          <cell r="C137">
            <v>0</v>
          </cell>
          <cell r="D137">
            <v>0</v>
          </cell>
          <cell r="F137">
            <v>450.94404375508071</v>
          </cell>
          <cell r="G137">
            <v>291.49421612897481</v>
          </cell>
          <cell r="H137">
            <v>159.4498276261059</v>
          </cell>
          <cell r="I137">
            <v>0</v>
          </cell>
          <cell r="J137">
            <v>0</v>
          </cell>
          <cell r="K137">
            <v>725.20122391173868</v>
          </cell>
        </row>
        <row r="138">
          <cell r="A138">
            <v>42006</v>
          </cell>
          <cell r="B138">
            <v>1475</v>
          </cell>
          <cell r="C138">
            <v>71</v>
          </cell>
          <cell r="D138">
            <v>7</v>
          </cell>
          <cell r="F138">
            <v>3350</v>
          </cell>
          <cell r="G138">
            <v>1406.513852242744</v>
          </cell>
          <cell r="H138">
            <v>1117.0349604221635</v>
          </cell>
          <cell r="I138">
            <v>0</v>
          </cell>
          <cell r="J138">
            <v>826.4511873350923</v>
          </cell>
          <cell r="K138">
            <v>4903</v>
          </cell>
        </row>
        <row r="139">
          <cell r="A139">
            <v>42008</v>
          </cell>
          <cell r="B139">
            <v>442.74281984334203</v>
          </cell>
          <cell r="C139">
            <v>0</v>
          </cell>
          <cell r="D139">
            <v>0</v>
          </cell>
          <cell r="F139">
            <v>856.05595624491912</v>
          </cell>
          <cell r="G139">
            <v>219.04961233325872</v>
          </cell>
          <cell r="H139">
            <v>322.27988940985193</v>
          </cell>
          <cell r="I139">
            <v>0</v>
          </cell>
          <cell r="J139">
            <v>314.72645450180858</v>
          </cell>
          <cell r="K139">
            <v>1298.7987760882611</v>
          </cell>
        </row>
        <row r="140">
          <cell r="A140">
            <v>42025</v>
          </cell>
          <cell r="B140">
            <v>1207</v>
          </cell>
          <cell r="C140">
            <v>0</v>
          </cell>
          <cell r="D140">
            <v>5</v>
          </cell>
          <cell r="E140"/>
          <cell r="F140">
            <v>2509</v>
          </cell>
          <cell r="G140">
            <v>647.77454110135682</v>
          </cell>
          <cell r="H140">
            <v>1191.4245810055868</v>
          </cell>
          <cell r="I140">
            <v>0</v>
          </cell>
          <cell r="J140">
            <v>669.80087789305662</v>
          </cell>
          <cell r="K140">
            <v>3721</v>
          </cell>
        </row>
        <row r="141">
          <cell r="A141">
            <v>42028</v>
          </cell>
          <cell r="B141">
            <v>372</v>
          </cell>
          <cell r="C141">
            <v>0</v>
          </cell>
          <cell r="D141">
            <v>0</v>
          </cell>
          <cell r="E141"/>
          <cell r="F141">
            <v>713</v>
          </cell>
          <cell r="G141">
            <v>295.46875</v>
          </cell>
          <cell r="H141">
            <v>211.1875</v>
          </cell>
          <cell r="I141">
            <v>0</v>
          </cell>
          <cell r="J141">
            <v>206.34375</v>
          </cell>
          <cell r="K141">
            <v>1085</v>
          </cell>
        </row>
        <row r="142">
          <cell r="A142">
            <v>43005</v>
          </cell>
          <cell r="B142">
            <v>1229</v>
          </cell>
          <cell r="C142">
            <v>62</v>
          </cell>
          <cell r="D142">
            <v>54</v>
          </cell>
          <cell r="F142">
            <v>2951.0000000000005</v>
          </cell>
          <cell r="G142">
            <v>857.18972951783621</v>
          </cell>
          <cell r="H142">
            <v>1185.7212857702866</v>
          </cell>
          <cell r="I142">
            <v>0</v>
          </cell>
          <cell r="J142">
            <v>908.08898471187774</v>
          </cell>
          <cell r="K142">
            <v>4296</v>
          </cell>
        </row>
        <row r="143">
          <cell r="A143">
            <v>43010</v>
          </cell>
          <cell r="B143">
            <v>389</v>
          </cell>
          <cell r="C143">
            <v>0</v>
          </cell>
          <cell r="D143">
            <v>0</v>
          </cell>
          <cell r="F143">
            <v>669.99999999999977</v>
          </cell>
          <cell r="G143">
            <v>404.33043478260856</v>
          </cell>
          <cell r="H143">
            <v>136.33043478260862</v>
          </cell>
          <cell r="I143">
            <v>0</v>
          </cell>
          <cell r="J143">
            <v>129.33913043478256</v>
          </cell>
          <cell r="K143">
            <v>1058.9999999999998</v>
          </cell>
        </row>
        <row r="144">
          <cell r="A144">
            <v>43018</v>
          </cell>
          <cell r="B144">
            <v>497</v>
          </cell>
          <cell r="C144">
            <v>0</v>
          </cell>
          <cell r="D144">
            <v>7</v>
          </cell>
          <cell r="F144">
            <v>940</v>
          </cell>
          <cell r="G144">
            <v>256.65529010238907</v>
          </cell>
          <cell r="H144">
            <v>295.15358361774747</v>
          </cell>
          <cell r="I144">
            <v>0</v>
          </cell>
          <cell r="J144">
            <v>388.19112627986345</v>
          </cell>
          <cell r="K144">
            <v>1444</v>
          </cell>
        </row>
        <row r="145">
          <cell r="A145">
            <v>44012</v>
          </cell>
          <cell r="B145">
            <v>314.26914153132248</v>
          </cell>
          <cell r="C145">
            <v>0</v>
          </cell>
          <cell r="D145">
            <v>0</v>
          </cell>
          <cell r="F145">
            <v>429.2669652265543</v>
          </cell>
          <cell r="G145">
            <v>429.2669652265543</v>
          </cell>
          <cell r="H145">
            <v>0</v>
          </cell>
          <cell r="I145">
            <v>0</v>
          </cell>
          <cell r="J145">
            <v>0</v>
          </cell>
          <cell r="K145">
            <v>743.53610675787672</v>
          </cell>
        </row>
        <row r="146">
          <cell r="A146">
            <v>44019</v>
          </cell>
          <cell r="B146">
            <v>559.54534746760896</v>
          </cell>
          <cell r="C146">
            <v>0</v>
          </cell>
          <cell r="D146">
            <v>0</v>
          </cell>
          <cell r="F146">
            <v>965.55437400707251</v>
          </cell>
          <cell r="G146">
            <v>565.65174499051909</v>
          </cell>
          <cell r="H146">
            <v>156.54083175319022</v>
          </cell>
          <cell r="I146">
            <v>243.36179726336292</v>
          </cell>
          <cell r="J146">
            <v>0</v>
          </cell>
          <cell r="K146">
            <v>1525.0997214746815</v>
          </cell>
        </row>
        <row r="147">
          <cell r="A147">
            <v>44021</v>
          </cell>
          <cell r="B147">
            <v>8098</v>
          </cell>
          <cell r="C147">
            <v>562</v>
          </cell>
          <cell r="D147">
            <v>813</v>
          </cell>
          <cell r="F147">
            <v>18593</v>
          </cell>
          <cell r="G147">
            <v>9316.3518402210793</v>
          </cell>
          <cell r="H147">
            <v>4231.9452330109289</v>
          </cell>
          <cell r="I147">
            <v>1116.374073608843</v>
          </cell>
          <cell r="J147">
            <v>3928.3288531591511</v>
          </cell>
          <cell r="K147">
            <v>28066</v>
          </cell>
        </row>
        <row r="148">
          <cell r="A148">
            <v>44034</v>
          </cell>
          <cell r="B148">
            <v>169.85403726708074</v>
          </cell>
          <cell r="C148">
            <v>0</v>
          </cell>
          <cell r="D148">
            <v>0</v>
          </cell>
          <cell r="F148">
            <v>655.17155572720276</v>
          </cell>
          <cell r="G148">
            <v>0</v>
          </cell>
          <cell r="H148">
            <v>311.23676492031626</v>
          </cell>
          <cell r="I148">
            <v>0</v>
          </cell>
          <cell r="J148">
            <v>343.9347908068865</v>
          </cell>
          <cell r="K148">
            <v>825.02559299428344</v>
          </cell>
        </row>
        <row r="149">
          <cell r="A149">
            <v>44040</v>
          </cell>
          <cell r="B149">
            <v>675</v>
          </cell>
          <cell r="C149">
            <v>0</v>
          </cell>
          <cell r="D149">
            <v>10</v>
          </cell>
          <cell r="F149">
            <v>1447</v>
          </cell>
          <cell r="G149">
            <v>678.82418524871355</v>
          </cell>
          <cell r="H149">
            <v>431.86620926243563</v>
          </cell>
          <cell r="I149">
            <v>0</v>
          </cell>
          <cell r="J149">
            <v>336.30960548885071</v>
          </cell>
          <cell r="K149">
            <v>2132</v>
          </cell>
        </row>
        <row r="150">
          <cell r="A150">
            <v>44043</v>
          </cell>
          <cell r="B150">
            <v>135.7308584686775</v>
          </cell>
          <cell r="C150">
            <v>0</v>
          </cell>
          <cell r="D150">
            <v>0</v>
          </cell>
          <cell r="F150">
            <v>293.73303477344575</v>
          </cell>
          <cell r="G150">
            <v>64.532257639620653</v>
          </cell>
          <cell r="H150">
            <v>76.771134088514216</v>
          </cell>
          <cell r="I150">
            <v>0</v>
          </cell>
          <cell r="J150">
            <v>152.42964304531085</v>
          </cell>
          <cell r="K150">
            <v>429.46389324212328</v>
          </cell>
        </row>
        <row r="151">
          <cell r="A151">
            <v>44045</v>
          </cell>
          <cell r="B151">
            <v>76.770186335403722</v>
          </cell>
          <cell r="C151">
            <v>0</v>
          </cell>
          <cell r="D151">
            <v>0</v>
          </cell>
          <cell r="F151">
            <v>55.760565890888998</v>
          </cell>
          <cell r="G151">
            <v>17.79592528432628</v>
          </cell>
          <cell r="H151">
            <v>8.3047651326855974</v>
          </cell>
          <cell r="I151">
            <v>0</v>
          </cell>
          <cell r="J151">
            <v>29.659875473877129</v>
          </cell>
          <cell r="K151">
            <v>132.53075222629272</v>
          </cell>
        </row>
        <row r="152">
          <cell r="A152">
            <v>44073</v>
          </cell>
          <cell r="B152">
            <v>117.07453416149067</v>
          </cell>
          <cell r="C152">
            <v>0</v>
          </cell>
          <cell r="D152">
            <v>0</v>
          </cell>
          <cell r="F152">
            <v>64.065331023574601</v>
          </cell>
          <cell r="G152">
            <v>64.065331023574601</v>
          </cell>
          <cell r="H152">
            <v>0</v>
          </cell>
          <cell r="I152">
            <v>0</v>
          </cell>
          <cell r="J152">
            <v>0</v>
          </cell>
          <cell r="K152">
            <v>181.13986518506528</v>
          </cell>
        </row>
        <row r="153">
          <cell r="A153">
            <v>44083</v>
          </cell>
          <cell r="B153">
            <v>1184</v>
          </cell>
          <cell r="C153">
            <v>50</v>
          </cell>
          <cell r="D153">
            <v>56</v>
          </cell>
          <cell r="F153">
            <v>2567</v>
          </cell>
          <cell r="G153">
            <v>875.7737162750218</v>
          </cell>
          <cell r="H153">
            <v>1062.3224543080939</v>
          </cell>
          <cell r="I153">
            <v>0</v>
          </cell>
          <cell r="J153">
            <v>628.90382941688415</v>
          </cell>
          <cell r="K153">
            <v>3857</v>
          </cell>
        </row>
        <row r="154">
          <cell r="A154">
            <v>44084</v>
          </cell>
          <cell r="B154">
            <v>409</v>
          </cell>
          <cell r="C154">
            <v>30</v>
          </cell>
          <cell r="D154">
            <v>4</v>
          </cell>
          <cell r="F154">
            <v>675.00000000000011</v>
          </cell>
          <cell r="G154">
            <v>390.26280323450135</v>
          </cell>
          <cell r="H154">
            <v>217.41913746630729</v>
          </cell>
          <cell r="I154">
            <v>0</v>
          </cell>
          <cell r="J154">
            <v>67.318059299191376</v>
          </cell>
          <cell r="K154">
            <v>1118</v>
          </cell>
        </row>
        <row r="155">
          <cell r="A155">
            <v>44085</v>
          </cell>
          <cell r="B155">
            <v>323.45465253239104</v>
          </cell>
          <cell r="C155">
            <v>0</v>
          </cell>
          <cell r="D155">
            <v>0</v>
          </cell>
          <cell r="F155">
            <v>403.44562599292783</v>
          </cell>
          <cell r="G155">
            <v>271.60065017824553</v>
          </cell>
          <cell r="H155">
            <v>72.514736698075268</v>
          </cell>
          <cell r="I155">
            <v>0</v>
          </cell>
          <cell r="J155">
            <v>59.330239116607032</v>
          </cell>
          <cell r="K155">
            <v>726.90027852531887</v>
          </cell>
        </row>
        <row r="156">
          <cell r="A156">
            <v>45035</v>
          </cell>
          <cell r="B156">
            <v>1289</v>
          </cell>
          <cell r="C156">
            <v>25</v>
          </cell>
          <cell r="D156">
            <v>83</v>
          </cell>
          <cell r="F156">
            <v>3150</v>
          </cell>
          <cell r="G156">
            <v>1372.6376614547926</v>
          </cell>
          <cell r="H156">
            <v>1041.7912984364377</v>
          </cell>
          <cell r="I156">
            <v>0</v>
          </cell>
          <cell r="J156">
            <v>735.57104010876958</v>
          </cell>
          <cell r="K156">
            <v>4547</v>
          </cell>
        </row>
        <row r="157">
          <cell r="A157">
            <v>45041</v>
          </cell>
          <cell r="B157">
            <v>459</v>
          </cell>
          <cell r="C157">
            <v>0</v>
          </cell>
          <cell r="D157">
            <v>71</v>
          </cell>
          <cell r="F157">
            <v>833</v>
          </cell>
          <cell r="G157">
            <v>395.57535885167465</v>
          </cell>
          <cell r="H157">
            <v>168.39354066985649</v>
          </cell>
          <cell r="I157">
            <v>0</v>
          </cell>
          <cell r="J157">
            <v>269.03110047846894</v>
          </cell>
          <cell r="K157">
            <v>1363</v>
          </cell>
        </row>
        <row r="158">
          <cell r="A158">
            <v>45059</v>
          </cell>
          <cell r="B158">
            <v>455</v>
          </cell>
          <cell r="C158">
            <v>0</v>
          </cell>
          <cell r="D158">
            <v>0</v>
          </cell>
          <cell r="F158">
            <v>965.00000000000023</v>
          </cell>
          <cell r="G158">
            <v>495.78919491525426</v>
          </cell>
          <cell r="H158">
            <v>284.1843220338983</v>
          </cell>
          <cell r="I158">
            <v>0</v>
          </cell>
          <cell r="J158">
            <v>185.02648305084745</v>
          </cell>
          <cell r="K158">
            <v>1420.0000000000002</v>
          </cell>
        </row>
        <row r="159">
          <cell r="A159">
            <v>46003</v>
          </cell>
          <cell r="B159">
            <v>1345</v>
          </cell>
          <cell r="C159">
            <v>49</v>
          </cell>
          <cell r="D159">
            <v>0</v>
          </cell>
          <cell r="F159">
            <v>2767</v>
          </cell>
          <cell r="G159">
            <v>910.1220521307406</v>
          </cell>
          <cell r="H159">
            <v>970.79685560612336</v>
          </cell>
          <cell r="I159">
            <v>0</v>
          </cell>
          <cell r="J159">
            <v>886.08109226313616</v>
          </cell>
          <cell r="K159">
            <v>4161</v>
          </cell>
        </row>
        <row r="160">
          <cell r="A160">
            <v>46013</v>
          </cell>
          <cell r="B160">
            <v>376.84909909909908</v>
          </cell>
          <cell r="C160">
            <v>0</v>
          </cell>
          <cell r="D160">
            <v>0</v>
          </cell>
          <cell r="F160">
            <v>612.0468167408311</v>
          </cell>
          <cell r="G160">
            <v>212.15908563495194</v>
          </cell>
          <cell r="H160">
            <v>262.30577860321335</v>
          </cell>
          <cell r="I160">
            <v>0</v>
          </cell>
          <cell r="J160">
            <v>137.58195250266584</v>
          </cell>
          <cell r="K160">
            <v>988.89591583993024</v>
          </cell>
        </row>
        <row r="161">
          <cell r="A161">
            <v>46014</v>
          </cell>
          <cell r="B161">
            <v>1204</v>
          </cell>
          <cell r="C161">
            <v>29</v>
          </cell>
          <cell r="D161">
            <v>8</v>
          </cell>
          <cell r="F161">
            <v>2319</v>
          </cell>
          <cell r="G161">
            <v>1035.2259858442874</v>
          </cell>
          <cell r="H161">
            <v>808.95348837209303</v>
          </cell>
          <cell r="I161">
            <v>0</v>
          </cell>
          <cell r="J161">
            <v>474.82052578361981</v>
          </cell>
          <cell r="K161">
            <v>3560</v>
          </cell>
        </row>
        <row r="162">
          <cell r="A162">
            <v>46021</v>
          </cell>
          <cell r="B162">
            <v>3344</v>
          </cell>
          <cell r="C162">
            <v>179</v>
          </cell>
          <cell r="D162">
            <v>302</v>
          </cell>
          <cell r="F162">
            <v>7576.9999999999991</v>
          </cell>
          <cell r="G162">
            <v>2812.5060082063301</v>
          </cell>
          <cell r="H162">
            <v>2477.1815650644776</v>
          </cell>
          <cell r="I162">
            <v>227.620896834701</v>
          </cell>
          <cell r="J162">
            <v>2059.6915298944896</v>
          </cell>
          <cell r="K162">
            <v>11402</v>
          </cell>
        </row>
        <row r="163">
          <cell r="A163">
            <v>46024</v>
          </cell>
          <cell r="B163">
            <v>254.30124223602485</v>
          </cell>
          <cell r="C163">
            <v>0</v>
          </cell>
          <cell r="D163">
            <v>0</v>
          </cell>
          <cell r="F163">
            <v>223.00254735833366</v>
          </cell>
          <cell r="G163">
            <v>64.742675039516229</v>
          </cell>
          <cell r="H163">
            <v>82.726751439381843</v>
          </cell>
          <cell r="I163">
            <v>0</v>
          </cell>
          <cell r="J163">
            <v>75.533120879435586</v>
          </cell>
          <cell r="K163">
            <v>477.30378959435848</v>
          </cell>
        </row>
        <row r="164">
          <cell r="A164">
            <v>46025</v>
          </cell>
          <cell r="B164">
            <v>74.150900900900908</v>
          </cell>
          <cell r="C164">
            <v>0</v>
          </cell>
          <cell r="D164">
            <v>0</v>
          </cell>
          <cell r="F164">
            <v>241.95318325916875</v>
          </cell>
          <cell r="G164">
            <v>41.403753284991446</v>
          </cell>
          <cell r="H164">
            <v>34.934416834211532</v>
          </cell>
          <cell r="I164">
            <v>0</v>
          </cell>
          <cell r="J164">
            <v>165.61501313996578</v>
          </cell>
          <cell r="K164">
            <v>316.10408416006965</v>
          </cell>
        </row>
        <row r="165">
          <cell r="A165">
            <v>71004</v>
          </cell>
          <cell r="B165">
            <v>713</v>
          </cell>
          <cell r="C165">
            <v>0</v>
          </cell>
          <cell r="D165">
            <v>0</v>
          </cell>
          <cell r="F165">
            <v>1648.9999999999998</v>
          </cell>
          <cell r="G165">
            <v>373.875664893617</v>
          </cell>
          <cell r="H165">
            <v>718.14827127659566</v>
          </cell>
          <cell r="I165">
            <v>0</v>
          </cell>
          <cell r="J165">
            <v>556.97606382978722</v>
          </cell>
          <cell r="K165">
            <v>2362</v>
          </cell>
        </row>
        <row r="166">
          <cell r="A166">
            <v>71011</v>
          </cell>
          <cell r="B166">
            <v>275</v>
          </cell>
          <cell r="C166">
            <v>0</v>
          </cell>
          <cell r="D166">
            <v>0</v>
          </cell>
          <cell r="F166">
            <v>542</v>
          </cell>
          <cell r="G166">
            <v>188.23385689354276</v>
          </cell>
          <cell r="H166">
            <v>217.55671902268762</v>
          </cell>
          <cell r="I166">
            <v>0</v>
          </cell>
          <cell r="J166">
            <v>136.20942408376962</v>
          </cell>
          <cell r="K166">
            <v>817</v>
          </cell>
        </row>
        <row r="167">
          <cell r="A167">
            <v>71016</v>
          </cell>
          <cell r="B167">
            <v>1630</v>
          </cell>
          <cell r="C167">
            <v>35</v>
          </cell>
          <cell r="D167">
            <v>305</v>
          </cell>
          <cell r="F167">
            <v>3876.9999999999995</v>
          </cell>
          <cell r="G167">
            <v>1432.9134939134938</v>
          </cell>
          <cell r="H167">
            <v>942.89121989121986</v>
          </cell>
          <cell r="I167">
            <v>342.41310541310537</v>
          </cell>
          <cell r="J167">
            <v>1158.7821807821806</v>
          </cell>
          <cell r="K167">
            <v>5847</v>
          </cell>
        </row>
        <row r="168">
          <cell r="A168">
            <v>71022</v>
          </cell>
          <cell r="B168">
            <v>2493</v>
          </cell>
          <cell r="C168">
            <v>203</v>
          </cell>
          <cell r="D168">
            <v>545</v>
          </cell>
          <cell r="F168">
            <v>7556</v>
          </cell>
          <cell r="G168">
            <v>2962.8139095009456</v>
          </cell>
          <cell r="H168">
            <v>2102.0037829186672</v>
          </cell>
          <cell r="I168">
            <v>857.51200349192493</v>
          </cell>
          <cell r="J168">
            <v>1633.6703040884622</v>
          </cell>
          <cell r="K168">
            <v>10797</v>
          </cell>
        </row>
        <row r="169">
          <cell r="A169">
            <v>71024</v>
          </cell>
          <cell r="B169">
            <v>769.0687622789784</v>
          </cell>
          <cell r="C169">
            <v>0</v>
          </cell>
          <cell r="D169">
            <v>0</v>
          </cell>
          <cell r="F169">
            <v>1586.1416406440328</v>
          </cell>
          <cell r="G169">
            <v>598.26127288826513</v>
          </cell>
          <cell r="H169">
            <v>526.79268152203701</v>
          </cell>
          <cell r="I169">
            <v>0</v>
          </cell>
          <cell r="J169">
            <v>461.08768623373038</v>
          </cell>
          <cell r="K169">
            <v>2355.2104029230113</v>
          </cell>
        </row>
        <row r="170">
          <cell r="A170">
            <v>71034</v>
          </cell>
          <cell r="B170">
            <v>365</v>
          </cell>
          <cell r="C170">
            <v>73</v>
          </cell>
          <cell r="D170">
            <v>0</v>
          </cell>
          <cell r="F170">
            <v>662</v>
          </cell>
          <cell r="G170">
            <v>257.71586715867164</v>
          </cell>
          <cell r="H170">
            <v>202.75276752767527</v>
          </cell>
          <cell r="I170">
            <v>0</v>
          </cell>
          <cell r="J170">
            <v>201.53136531365314</v>
          </cell>
          <cell r="K170">
            <v>1100</v>
          </cell>
        </row>
        <row r="171">
          <cell r="A171">
            <v>71037</v>
          </cell>
          <cell r="B171">
            <v>171.9312377210216</v>
          </cell>
          <cell r="C171">
            <v>0</v>
          </cell>
          <cell r="D171">
            <v>0</v>
          </cell>
          <cell r="F171">
            <v>280.85835935596742</v>
          </cell>
          <cell r="G171">
            <v>187.61793236329808</v>
          </cell>
          <cell r="H171">
            <v>93.24042699266937</v>
          </cell>
          <cell r="I171">
            <v>0</v>
          </cell>
          <cell r="J171">
            <v>0</v>
          </cell>
          <cell r="K171">
            <v>452.78959707698903</v>
          </cell>
        </row>
        <row r="172">
          <cell r="A172">
            <v>71053</v>
          </cell>
          <cell r="B172">
            <v>1065</v>
          </cell>
          <cell r="C172">
            <v>129</v>
          </cell>
          <cell r="D172">
            <v>0</v>
          </cell>
          <cell r="F172">
            <v>2736</v>
          </cell>
          <cell r="G172">
            <v>964.92857142857144</v>
          </cell>
          <cell r="H172">
            <v>928.28571428571433</v>
          </cell>
          <cell r="I172">
            <v>0</v>
          </cell>
          <cell r="J172">
            <v>842.78571428571433</v>
          </cell>
          <cell r="K172">
            <v>3930</v>
          </cell>
        </row>
        <row r="173">
          <cell r="A173">
            <v>71057</v>
          </cell>
          <cell r="B173">
            <v>544</v>
          </cell>
          <cell r="C173">
            <v>0</v>
          </cell>
          <cell r="D173">
            <v>22</v>
          </cell>
          <cell r="F173">
            <v>1159</v>
          </cell>
          <cell r="G173">
            <v>405.89451476793249</v>
          </cell>
          <cell r="H173">
            <v>469.46835443037975</v>
          </cell>
          <cell r="I173">
            <v>0</v>
          </cell>
          <cell r="J173">
            <v>283.63713080168782</v>
          </cell>
          <cell r="K173">
            <v>1725</v>
          </cell>
        </row>
        <row r="174">
          <cell r="A174">
            <v>71066</v>
          </cell>
          <cell r="B174">
            <v>380</v>
          </cell>
          <cell r="C174">
            <v>0</v>
          </cell>
          <cell r="D174">
            <v>0</v>
          </cell>
          <cell r="F174">
            <v>802.99999999999989</v>
          </cell>
          <cell r="G174">
            <v>320.96312684365773</v>
          </cell>
          <cell r="H174">
            <v>330.43805309734506</v>
          </cell>
          <cell r="I174">
            <v>0</v>
          </cell>
          <cell r="J174">
            <v>151.59882005899703</v>
          </cell>
          <cell r="K174">
            <v>1183</v>
          </cell>
        </row>
        <row r="175">
          <cell r="A175">
            <v>71070</v>
          </cell>
          <cell r="B175">
            <v>801</v>
          </cell>
          <cell r="C175">
            <v>80</v>
          </cell>
          <cell r="D175">
            <v>0</v>
          </cell>
          <cell r="F175">
            <v>1288</v>
          </cell>
          <cell r="G175">
            <v>647.57777777777778</v>
          </cell>
          <cell r="H175">
            <v>413.82962962962966</v>
          </cell>
          <cell r="I175">
            <v>0</v>
          </cell>
          <cell r="J175">
            <v>226.59259259259261</v>
          </cell>
          <cell r="K175">
            <v>2169</v>
          </cell>
        </row>
        <row r="176">
          <cell r="A176">
            <v>72003</v>
          </cell>
          <cell r="B176">
            <v>172.0846560846561</v>
          </cell>
          <cell r="C176">
            <v>0</v>
          </cell>
          <cell r="D176">
            <v>0</v>
          </cell>
          <cell r="F176">
            <v>253.78184031968379</v>
          </cell>
          <cell r="G176">
            <v>0</v>
          </cell>
          <cell r="H176">
            <v>165.17697365634592</v>
          </cell>
          <cell r="I176">
            <v>0</v>
          </cell>
          <cell r="J176">
            <v>88.604866663337873</v>
          </cell>
          <cell r="K176">
            <v>425.8664964043399</v>
          </cell>
        </row>
        <row r="177">
          <cell r="A177">
            <v>72004</v>
          </cell>
          <cell r="B177">
            <v>692.91534391534378</v>
          </cell>
          <cell r="C177">
            <v>0</v>
          </cell>
          <cell r="D177">
            <v>32</v>
          </cell>
          <cell r="F177">
            <v>1592.2181596803166</v>
          </cell>
          <cell r="G177">
            <v>510.73207589471423</v>
          </cell>
          <cell r="H177">
            <v>596.94539639830907</v>
          </cell>
          <cell r="I177">
            <v>0</v>
          </cell>
          <cell r="J177">
            <v>484.54068738729296</v>
          </cell>
          <cell r="K177">
            <v>2317.1335035956604</v>
          </cell>
        </row>
        <row r="178">
          <cell r="A178">
            <v>72018</v>
          </cell>
          <cell r="B178">
            <v>268.47509578544066</v>
          </cell>
          <cell r="K178">
            <v>268.47509578544066</v>
          </cell>
        </row>
        <row r="179">
          <cell r="A179">
            <v>72020</v>
          </cell>
          <cell r="B179">
            <v>732</v>
          </cell>
          <cell r="C179">
            <v>110</v>
          </cell>
          <cell r="D179">
            <v>0</v>
          </cell>
          <cell r="E179"/>
          <cell r="F179">
            <v>1513</v>
          </cell>
          <cell r="G179">
            <v>508.90684253915913</v>
          </cell>
          <cell r="H179">
            <v>587.48804616652922</v>
          </cell>
          <cell r="I179">
            <v>0</v>
          </cell>
          <cell r="J179">
            <v>416.60511129431166</v>
          </cell>
          <cell r="K179">
            <v>2355</v>
          </cell>
        </row>
        <row r="180">
          <cell r="A180">
            <v>72021</v>
          </cell>
          <cell r="B180">
            <v>653.52490421455946</v>
          </cell>
          <cell r="C180"/>
          <cell r="D180"/>
          <cell r="E180"/>
          <cell r="F180">
            <v>2130</v>
          </cell>
          <cell r="G180">
            <v>509.32747252747254</v>
          </cell>
          <cell r="H180">
            <v>649.76703296703295</v>
          </cell>
          <cell r="I180">
            <v>0</v>
          </cell>
          <cell r="J180">
            <v>970.90549450549452</v>
          </cell>
          <cell r="K180">
            <v>2783.5249042145597</v>
          </cell>
        </row>
        <row r="181">
          <cell r="A181">
            <v>72030</v>
          </cell>
          <cell r="B181">
            <v>332</v>
          </cell>
          <cell r="F181">
            <v>698</v>
          </cell>
          <cell r="G181">
            <v>353.62251655629143</v>
          </cell>
          <cell r="H181">
            <v>179.12251655629137</v>
          </cell>
          <cell r="I181">
            <v>0</v>
          </cell>
          <cell r="J181">
            <v>165.2549668874172</v>
          </cell>
          <cell r="K181">
            <v>1030</v>
          </cell>
        </row>
        <row r="182">
          <cell r="A182">
            <v>72037</v>
          </cell>
          <cell r="B182">
            <v>137.6061776061776</v>
          </cell>
          <cell r="C182">
            <v>0</v>
          </cell>
          <cell r="D182">
            <v>0</v>
          </cell>
          <cell r="F182">
            <v>198.08742139454307</v>
          </cell>
          <cell r="G182">
            <v>124.86079168471198</v>
          </cell>
          <cell r="H182">
            <v>73.226629709831087</v>
          </cell>
          <cell r="I182">
            <v>0</v>
          </cell>
          <cell r="J182">
            <v>0</v>
          </cell>
          <cell r="K182">
            <v>335.69359900072067</v>
          </cell>
        </row>
        <row r="183">
          <cell r="A183">
            <v>72038</v>
          </cell>
          <cell r="B183">
            <v>407</v>
          </cell>
          <cell r="C183">
            <v>0</v>
          </cell>
          <cell r="D183">
            <v>0</v>
          </cell>
          <cell r="F183">
            <v>698</v>
          </cell>
          <cell r="G183">
            <v>613.24285714285702</v>
          </cell>
          <cell r="H183">
            <v>84.757142857142867</v>
          </cell>
          <cell r="I183">
            <v>0</v>
          </cell>
          <cell r="J183">
            <v>0</v>
          </cell>
          <cell r="K183">
            <v>1105</v>
          </cell>
        </row>
        <row r="184">
          <cell r="A184">
            <v>72039</v>
          </cell>
          <cell r="B184">
            <v>524</v>
          </cell>
          <cell r="C184">
            <v>28</v>
          </cell>
          <cell r="D184">
            <v>0</v>
          </cell>
          <cell r="F184">
            <v>1063.0000000000002</v>
          </cell>
          <cell r="G184">
            <v>425.66776677667769</v>
          </cell>
          <cell r="H184">
            <v>405.78767876787691</v>
          </cell>
          <cell r="I184">
            <v>0</v>
          </cell>
          <cell r="J184">
            <v>231.54455445544559</v>
          </cell>
          <cell r="K184">
            <v>1615.0000000000002</v>
          </cell>
        </row>
        <row r="185">
          <cell r="A185">
            <v>72041</v>
          </cell>
          <cell r="B185">
            <v>508</v>
          </cell>
          <cell r="C185">
            <v>0</v>
          </cell>
          <cell r="D185">
            <v>0</v>
          </cell>
          <cell r="F185">
            <v>961</v>
          </cell>
          <cell r="G185">
            <v>622.11582213029988</v>
          </cell>
          <cell r="H185">
            <v>255.40537745604965</v>
          </cell>
          <cell r="I185">
            <v>0</v>
          </cell>
          <cell r="J185">
            <v>83.478800413650475</v>
          </cell>
          <cell r="K185">
            <v>1469</v>
          </cell>
        </row>
        <row r="186">
          <cell r="A186">
            <v>72043</v>
          </cell>
          <cell r="B186">
            <v>852.39382239382235</v>
          </cell>
          <cell r="C186">
            <v>73</v>
          </cell>
          <cell r="D186">
            <v>12</v>
          </cell>
          <cell r="F186">
            <v>2022.9125786054574</v>
          </cell>
          <cell r="G186">
            <v>622.29174823951178</v>
          </cell>
          <cell r="H186">
            <v>676.16178017666334</v>
          </cell>
          <cell r="I186">
            <v>33.436571547197644</v>
          </cell>
          <cell r="J186">
            <v>691.02247864208459</v>
          </cell>
          <cell r="K186">
            <v>2960.3064009992795</v>
          </cell>
        </row>
        <row r="187">
          <cell r="A187">
            <v>73006</v>
          </cell>
          <cell r="B187">
            <v>1065.4727427597954</v>
          </cell>
          <cell r="C187">
            <v>0</v>
          </cell>
          <cell r="D187">
            <v>0</v>
          </cell>
          <cell r="F187">
            <v>1612.7476577706489</v>
          </cell>
          <cell r="G187">
            <v>879.47124235315903</v>
          </cell>
          <cell r="H187">
            <v>349.94667234994807</v>
          </cell>
          <cell r="I187">
            <v>0</v>
          </cell>
          <cell r="J187">
            <v>383.32974306754187</v>
          </cell>
          <cell r="K187">
            <v>2678.2204005304443</v>
          </cell>
        </row>
        <row r="188">
          <cell r="A188">
            <v>73009</v>
          </cell>
          <cell r="B188">
            <v>274.68974145120933</v>
          </cell>
          <cell r="C188">
            <v>0</v>
          </cell>
          <cell r="D188">
            <v>0</v>
          </cell>
          <cell r="F188">
            <v>423.70998470236913</v>
          </cell>
          <cell r="G188">
            <v>291.63081241360072</v>
          </cell>
          <cell r="H188">
            <v>132.07917228876846</v>
          </cell>
          <cell r="I188">
            <v>0</v>
          </cell>
          <cell r="J188">
            <v>0</v>
          </cell>
          <cell r="K188">
            <v>698.39972615357851</v>
          </cell>
        </row>
        <row r="189">
          <cell r="A189">
            <v>73032</v>
          </cell>
          <cell r="B189">
            <v>0</v>
          </cell>
          <cell r="C189">
            <v>0</v>
          </cell>
          <cell r="D189">
            <v>0</v>
          </cell>
          <cell r="F189">
            <v>574.75683895503039</v>
          </cell>
          <cell r="G189">
            <v>0</v>
          </cell>
          <cell r="H189">
            <v>374.34062657391758</v>
          </cell>
          <cell r="I189">
            <v>0</v>
          </cell>
          <cell r="J189">
            <v>200.41621238111284</v>
          </cell>
          <cell r="K189">
            <v>574.75683895503039</v>
          </cell>
        </row>
        <row r="190">
          <cell r="A190">
            <v>73042</v>
          </cell>
          <cell r="B190">
            <v>390</v>
          </cell>
          <cell r="C190">
            <v>0</v>
          </cell>
          <cell r="D190">
            <v>0</v>
          </cell>
          <cell r="F190">
            <v>885</v>
          </cell>
          <cell r="G190">
            <v>339.17112299465242</v>
          </cell>
          <cell r="H190">
            <v>222.43315508021391</v>
          </cell>
          <cell r="I190">
            <v>0</v>
          </cell>
          <cell r="J190">
            <v>323.39572192513367</v>
          </cell>
          <cell r="K190">
            <v>1275</v>
          </cell>
        </row>
        <row r="191">
          <cell r="A191">
            <v>73083</v>
          </cell>
          <cell r="B191">
            <v>914.31025854879067</v>
          </cell>
          <cell r="C191">
            <v>0</v>
          </cell>
          <cell r="D191">
            <v>0</v>
          </cell>
          <cell r="F191">
            <v>2021.2900152976308</v>
          </cell>
          <cell r="G191">
            <v>549.04469214691801</v>
          </cell>
          <cell r="H191">
            <v>756.79133241872489</v>
          </cell>
          <cell r="I191">
            <v>0</v>
          </cell>
          <cell r="J191">
            <v>715.45399073198791</v>
          </cell>
          <cell r="K191">
            <v>2935.6002738464213</v>
          </cell>
        </row>
        <row r="192">
          <cell r="A192">
            <v>73107</v>
          </cell>
          <cell r="B192">
            <v>893</v>
          </cell>
          <cell r="C192">
            <v>82</v>
          </cell>
          <cell r="D192">
            <v>17</v>
          </cell>
          <cell r="F192">
            <v>2026</v>
          </cell>
          <cell r="G192">
            <v>371.25015069318863</v>
          </cell>
          <cell r="H192">
            <v>799.89752863170588</v>
          </cell>
          <cell r="I192">
            <v>0</v>
          </cell>
          <cell r="J192">
            <v>854.85232067510549</v>
          </cell>
          <cell r="K192">
            <v>3018</v>
          </cell>
        </row>
        <row r="193">
          <cell r="A193">
            <v>73109</v>
          </cell>
          <cell r="B193">
            <v>131.52725724020445</v>
          </cell>
          <cell r="C193">
            <v>0</v>
          </cell>
          <cell r="D193">
            <v>0</v>
          </cell>
          <cell r="F193">
            <v>213.49550327432078</v>
          </cell>
          <cell r="G193">
            <v>167.33431337717033</v>
          </cell>
          <cell r="H193">
            <v>46.161189897150436</v>
          </cell>
          <cell r="I193">
            <v>0</v>
          </cell>
          <cell r="J193">
            <v>0</v>
          </cell>
          <cell r="K193">
            <v>345.0227605145252</v>
          </cell>
        </row>
      </sheetData>
      <sheetData sheetId="12">
        <row r="1">
          <cell r="A1" t="str">
            <v>nis</v>
          </cell>
          <cell r="B1" t="str">
            <v>GSO_vraag</v>
          </cell>
          <cell r="C1" t="str">
            <v>OKAN_vraag</v>
          </cell>
          <cell r="D1" t="str">
            <v>HBO_vraag</v>
          </cell>
          <cell r="E1" t="str">
            <v>J8_vraag</v>
          </cell>
          <cell r="F1" t="str">
            <v>bovenbouw_vraag</v>
          </cell>
          <cell r="G1" t="str">
            <v>ASO_vraag</v>
          </cell>
          <cell r="H1" t="str">
            <v>TSO_vraag</v>
          </cell>
          <cell r="I1" t="str">
            <v>KSO_vraag</v>
          </cell>
          <cell r="J1" t="str">
            <v>BSO_vraag</v>
          </cell>
          <cell r="K1" t="str">
            <v>SO_vraag</v>
          </cell>
        </row>
        <row r="2">
          <cell r="A2">
            <v>11001</v>
          </cell>
          <cell r="B2">
            <v>44.846416382252563</v>
          </cell>
          <cell r="C2">
            <v>0</v>
          </cell>
          <cell r="D2">
            <v>0</v>
          </cell>
          <cell r="F2">
            <v>0</v>
          </cell>
          <cell r="G2">
            <v>0</v>
          </cell>
          <cell r="H2">
            <v>0</v>
          </cell>
          <cell r="I2">
            <v>0</v>
          </cell>
          <cell r="J2">
            <v>0</v>
          </cell>
          <cell r="K2">
            <v>44.846416382252563</v>
          </cell>
        </row>
        <row r="3">
          <cell r="A3">
            <v>11002</v>
          </cell>
          <cell r="B3">
            <v>11872</v>
          </cell>
          <cell r="C3">
            <v>1364</v>
          </cell>
          <cell r="D3">
            <v>428</v>
          </cell>
          <cell r="F3">
            <v>26044</v>
          </cell>
          <cell r="G3">
            <v>9729.0737642585591</v>
          </cell>
          <cell r="H3">
            <v>6926.0380228136892</v>
          </cell>
          <cell r="I3">
            <v>1629.8615969581747</v>
          </cell>
          <cell r="J3">
            <v>7759.0266159695811</v>
          </cell>
          <cell r="K3">
            <v>39708</v>
          </cell>
        </row>
        <row r="4">
          <cell r="A4">
            <v>11004</v>
          </cell>
          <cell r="B4">
            <v>439.81490683229811</v>
          </cell>
          <cell r="C4">
            <v>0</v>
          </cell>
          <cell r="D4">
            <v>0</v>
          </cell>
          <cell r="F4">
            <v>747.02205685767751</v>
          </cell>
          <cell r="G4">
            <v>747.02205685767751</v>
          </cell>
          <cell r="H4">
            <v>0</v>
          </cell>
          <cell r="I4">
            <v>0</v>
          </cell>
          <cell r="J4">
            <v>0</v>
          </cell>
          <cell r="K4">
            <v>1186.8369636899756</v>
          </cell>
        </row>
        <row r="5">
          <cell r="A5">
            <v>11005</v>
          </cell>
          <cell r="B5">
            <v>985.17777777777769</v>
          </cell>
          <cell r="C5">
            <v>0</v>
          </cell>
          <cell r="D5">
            <v>0</v>
          </cell>
          <cell r="F5">
            <v>2243.1227533771912</v>
          </cell>
          <cell r="G5">
            <v>706.10901699272495</v>
          </cell>
          <cell r="H5">
            <v>982.36617016661569</v>
          </cell>
          <cell r="I5">
            <v>0</v>
          </cell>
          <cell r="J5">
            <v>554.64756621785034</v>
          </cell>
          <cell r="K5">
            <v>3228.3005311549687</v>
          </cell>
        </row>
        <row r="6">
          <cell r="A6">
            <v>11007</v>
          </cell>
          <cell r="B6">
            <v>397.18509316770189</v>
          </cell>
          <cell r="C6">
            <v>0</v>
          </cell>
          <cell r="D6">
            <v>0</v>
          </cell>
          <cell r="F6">
            <v>493.97794314232232</v>
          </cell>
          <cell r="G6">
            <v>102.2394435697617</v>
          </cell>
          <cell r="H6">
            <v>247.52707390573883</v>
          </cell>
          <cell r="I6">
            <v>0</v>
          </cell>
          <cell r="J6">
            <v>144.21142566682175</v>
          </cell>
          <cell r="K6">
            <v>891.16303631002415</v>
          </cell>
        </row>
        <row r="7">
          <cell r="A7">
            <v>11008</v>
          </cell>
          <cell r="B7">
            <v>1471</v>
          </cell>
          <cell r="C7">
            <v>0</v>
          </cell>
          <cell r="D7">
            <v>0</v>
          </cell>
          <cell r="F7">
            <v>2920</v>
          </cell>
          <cell r="G7">
            <v>1704.7731755424063</v>
          </cell>
          <cell r="H7">
            <v>714.16173570019726</v>
          </cell>
          <cell r="I7">
            <v>0</v>
          </cell>
          <cell r="J7">
            <v>501.06508875739644</v>
          </cell>
          <cell r="K7">
            <v>4391</v>
          </cell>
        </row>
        <row r="8">
          <cell r="A8">
            <v>11013</v>
          </cell>
          <cell r="B8">
            <v>545.4909529553679</v>
          </cell>
          <cell r="C8">
            <v>0</v>
          </cell>
          <cell r="D8">
            <v>10</v>
          </cell>
          <cell r="F8">
            <v>608.26860102211162</v>
          </cell>
          <cell r="G8">
            <v>314.27211052809105</v>
          </cell>
          <cell r="H8">
            <v>117.85204144803413</v>
          </cell>
          <cell r="I8">
            <v>0</v>
          </cell>
          <cell r="J8">
            <v>176.14444904598651</v>
          </cell>
          <cell r="K8">
            <v>1163.7595539774795</v>
          </cell>
        </row>
        <row r="9">
          <cell r="A9">
            <v>11016</v>
          </cell>
          <cell r="B9">
            <v>415</v>
          </cell>
          <cell r="C9">
            <v>0</v>
          </cell>
          <cell r="D9">
            <v>0</v>
          </cell>
          <cell r="F9">
            <v>681</v>
          </cell>
          <cell r="G9">
            <v>464.0193103448276</v>
          </cell>
          <cell r="H9">
            <v>99.566896551724142</v>
          </cell>
          <cell r="I9">
            <v>0</v>
          </cell>
          <cell r="J9">
            <v>117.41379310344828</v>
          </cell>
          <cell r="K9">
            <v>1096</v>
          </cell>
        </row>
        <row r="10">
          <cell r="A10">
            <v>11021</v>
          </cell>
          <cell r="B10">
            <v>317.50904704463204</v>
          </cell>
          <cell r="C10">
            <v>0</v>
          </cell>
          <cell r="D10">
            <v>0</v>
          </cell>
          <cell r="F10">
            <v>471.73139897788832</v>
          </cell>
          <cell r="G10">
            <v>471.73139897788832</v>
          </cell>
          <cell r="H10">
            <v>0</v>
          </cell>
          <cell r="I10">
            <v>0</v>
          </cell>
          <cell r="J10">
            <v>0</v>
          </cell>
          <cell r="K10">
            <v>789.24044602252036</v>
          </cell>
        </row>
        <row r="11">
          <cell r="A11">
            <v>11022</v>
          </cell>
          <cell r="B11">
            <v>581.38738738738721</v>
          </cell>
          <cell r="C11">
            <v>0</v>
          </cell>
          <cell r="D11">
            <v>0</v>
          </cell>
          <cell r="F11">
            <v>1285.4682649577812</v>
          </cell>
          <cell r="G11">
            <v>427.69738944990871</v>
          </cell>
          <cell r="H11">
            <v>471.65517669892711</v>
          </cell>
          <cell r="I11">
            <v>0</v>
          </cell>
          <cell r="J11">
            <v>386.11569880894535</v>
          </cell>
          <cell r="K11">
            <v>1866.8556523451684</v>
          </cell>
        </row>
        <row r="12">
          <cell r="A12">
            <v>11023</v>
          </cell>
          <cell r="B12">
            <v>591</v>
          </cell>
          <cell r="C12">
            <v>127</v>
          </cell>
          <cell r="D12">
            <v>0</v>
          </cell>
          <cell r="F12">
            <v>1068</v>
          </cell>
          <cell r="G12">
            <v>478.57875457875468</v>
          </cell>
          <cell r="H12">
            <v>297.31868131868134</v>
          </cell>
          <cell r="I12">
            <v>0</v>
          </cell>
          <cell r="J12">
            <v>292.10256410256414</v>
          </cell>
          <cell r="K12">
            <v>1786</v>
          </cell>
        </row>
        <row r="13">
          <cell r="A13">
            <v>11024</v>
          </cell>
          <cell r="B13">
            <v>1123.1535836177475</v>
          </cell>
          <cell r="C13">
            <v>0</v>
          </cell>
          <cell r="D13">
            <v>0</v>
          </cell>
          <cell r="F13">
            <v>2304</v>
          </cell>
          <cell r="G13">
            <v>1240.369685767098</v>
          </cell>
          <cell r="H13">
            <v>809.16820702402958</v>
          </cell>
          <cell r="I13">
            <v>0</v>
          </cell>
          <cell r="J13">
            <v>254.46210720887245</v>
          </cell>
          <cell r="K13">
            <v>3427.1535836177472</v>
          </cell>
        </row>
        <row r="14">
          <cell r="A14">
            <v>11029</v>
          </cell>
          <cell r="B14">
            <v>476</v>
          </cell>
          <cell r="C14">
            <v>0</v>
          </cell>
          <cell r="D14">
            <v>0</v>
          </cell>
          <cell r="F14">
            <v>1459</v>
          </cell>
          <cell r="G14">
            <v>851.98662704309072</v>
          </cell>
          <cell r="H14">
            <v>331.68945022288256</v>
          </cell>
          <cell r="I14">
            <v>0</v>
          </cell>
          <cell r="J14">
            <v>275.32392273402667</v>
          </cell>
          <cell r="K14">
            <v>1935</v>
          </cell>
        </row>
        <row r="15">
          <cell r="A15">
            <v>11030</v>
          </cell>
          <cell r="B15">
            <v>45.822222222222223</v>
          </cell>
          <cell r="C15">
            <v>0</v>
          </cell>
          <cell r="D15">
            <v>8</v>
          </cell>
          <cell r="F15">
            <v>248.87724662280931</v>
          </cell>
          <cell r="G15">
            <v>0</v>
          </cell>
          <cell r="H15">
            <v>36.90976115168781</v>
          </cell>
          <cell r="I15">
            <v>0</v>
          </cell>
          <cell r="J15">
            <v>211.96748547112145</v>
          </cell>
          <cell r="K15">
            <v>302.69946884503156</v>
          </cell>
        </row>
        <row r="16">
          <cell r="A16">
            <v>11039</v>
          </cell>
          <cell r="B16">
            <v>301.70568561872915</v>
          </cell>
          <cell r="C16">
            <v>0</v>
          </cell>
          <cell r="D16">
            <v>0</v>
          </cell>
          <cell r="F16">
            <v>631.87668025816151</v>
          </cell>
          <cell r="G16">
            <v>246.53549164170892</v>
          </cell>
          <cell r="H16">
            <v>263.10930620585742</v>
          </cell>
          <cell r="I16">
            <v>0</v>
          </cell>
          <cell r="J16">
            <v>122.23188241059519</v>
          </cell>
          <cell r="K16">
            <v>933.58236587689066</v>
          </cell>
        </row>
        <row r="17">
          <cell r="A17">
            <v>11040</v>
          </cell>
          <cell r="B17">
            <v>1016</v>
          </cell>
          <cell r="C17">
            <v>0</v>
          </cell>
          <cell r="D17">
            <v>7</v>
          </cell>
          <cell r="F17">
            <v>2203</v>
          </cell>
          <cell r="G17">
            <v>834.45134689389772</v>
          </cell>
          <cell r="H17">
            <v>727.8741066520065</v>
          </cell>
          <cell r="I17">
            <v>0</v>
          </cell>
          <cell r="J17">
            <v>640.67454645409566</v>
          </cell>
          <cell r="K17">
            <v>3226</v>
          </cell>
        </row>
        <row r="18">
          <cell r="A18">
            <v>11044</v>
          </cell>
          <cell r="B18">
            <v>441</v>
          </cell>
          <cell r="C18">
            <v>0</v>
          </cell>
          <cell r="D18">
            <v>8</v>
          </cell>
          <cell r="F18">
            <v>995</v>
          </cell>
          <cell r="G18">
            <v>0</v>
          </cell>
          <cell r="H18">
            <v>499.49398797595188</v>
          </cell>
          <cell r="I18">
            <v>0</v>
          </cell>
          <cell r="J18">
            <v>495.50601202404812</v>
          </cell>
          <cell r="K18">
            <v>1444</v>
          </cell>
        </row>
        <row r="19">
          <cell r="A19">
            <v>11050</v>
          </cell>
          <cell r="B19">
            <v>318.29431438127091</v>
          </cell>
          <cell r="C19">
            <v>0</v>
          </cell>
          <cell r="D19">
            <v>0</v>
          </cell>
          <cell r="F19">
            <v>495.12331974183871</v>
          </cell>
          <cell r="G19">
            <v>363.84845208586052</v>
          </cell>
          <cell r="H19">
            <v>131.27486765597808</v>
          </cell>
          <cell r="I19">
            <v>0</v>
          </cell>
          <cell r="J19">
            <v>0</v>
          </cell>
          <cell r="K19">
            <v>813.41763412310956</v>
          </cell>
        </row>
        <row r="20">
          <cell r="A20">
            <v>11053</v>
          </cell>
          <cell r="B20">
            <v>205.61261261261262</v>
          </cell>
          <cell r="C20">
            <v>0</v>
          </cell>
          <cell r="D20">
            <v>0</v>
          </cell>
          <cell r="F20">
            <v>571.531735042219</v>
          </cell>
          <cell r="G20">
            <v>0</v>
          </cell>
          <cell r="H20">
            <v>441.09918140187852</v>
          </cell>
          <cell r="I20">
            <v>0</v>
          </cell>
          <cell r="J20">
            <v>130.43255364034044</v>
          </cell>
          <cell r="K20">
            <v>777.14434765483156</v>
          </cell>
        </row>
        <row r="21">
          <cell r="A21">
            <v>11054</v>
          </cell>
          <cell r="B21">
            <v>209.73573573573574</v>
          </cell>
          <cell r="C21">
            <v>0</v>
          </cell>
          <cell r="D21">
            <v>0</v>
          </cell>
          <cell r="F21">
            <v>404.16945901879041</v>
          </cell>
          <cell r="G21">
            <v>0</v>
          </cell>
          <cell r="H21">
            <v>226.41434067883105</v>
          </cell>
          <cell r="I21">
            <v>0</v>
          </cell>
          <cell r="J21">
            <v>177.75511833995944</v>
          </cell>
          <cell r="K21">
            <v>613.90519475452618</v>
          </cell>
        </row>
        <row r="22">
          <cell r="A22">
            <v>11057</v>
          </cell>
          <cell r="B22">
            <v>1276.2642642642643</v>
          </cell>
          <cell r="C22">
            <v>0</v>
          </cell>
          <cell r="D22">
            <v>0</v>
          </cell>
          <cell r="F22">
            <v>2574.8305409812101</v>
          </cell>
          <cell r="G22">
            <v>1243.7404270815175</v>
          </cell>
          <cell r="H22">
            <v>833.79246508258154</v>
          </cell>
          <cell r="I22">
            <v>137.97280076961763</v>
          </cell>
          <cell r="J22">
            <v>359.32484804749333</v>
          </cell>
          <cell r="K22">
            <v>3851.0948052454742</v>
          </cell>
        </row>
        <row r="23">
          <cell r="A23">
            <v>12002</v>
          </cell>
          <cell r="B23">
            <v>393</v>
          </cell>
          <cell r="C23">
            <v>0</v>
          </cell>
          <cell r="D23">
            <v>0</v>
          </cell>
          <cell r="F23">
            <v>620</v>
          </cell>
          <cell r="G23">
            <v>398.50234009360378</v>
          </cell>
          <cell r="H23">
            <v>151.85647425897037</v>
          </cell>
          <cell r="I23">
            <v>0</v>
          </cell>
          <cell r="J23">
            <v>69.641185647425914</v>
          </cell>
          <cell r="K23">
            <v>1013</v>
          </cell>
        </row>
        <row r="24">
          <cell r="A24">
            <v>12007</v>
          </cell>
          <cell r="B24">
            <v>497</v>
          </cell>
          <cell r="C24">
            <v>0</v>
          </cell>
          <cell r="D24">
            <v>0</v>
          </cell>
          <cell r="F24">
            <v>711.00000000000011</v>
          </cell>
          <cell r="G24">
            <v>334.31735751295344</v>
          </cell>
          <cell r="H24">
            <v>259.71761658031085</v>
          </cell>
          <cell r="I24">
            <v>0</v>
          </cell>
          <cell r="J24">
            <v>116.96502590673575</v>
          </cell>
          <cell r="K24">
            <v>1208</v>
          </cell>
        </row>
        <row r="25">
          <cell r="A25">
            <v>12009</v>
          </cell>
          <cell r="B25">
            <v>422</v>
          </cell>
          <cell r="C25">
            <v>0</v>
          </cell>
          <cell r="D25">
            <v>187</v>
          </cell>
          <cell r="F25">
            <v>910</v>
          </cell>
          <cell r="G25">
            <v>238.88765294771972</v>
          </cell>
          <cell r="H25">
            <v>386.67408231368188</v>
          </cell>
          <cell r="I25">
            <v>0</v>
          </cell>
          <cell r="J25">
            <v>284.43826473859843</v>
          </cell>
          <cell r="K25">
            <v>1519</v>
          </cell>
        </row>
        <row r="26">
          <cell r="A26">
            <v>12014</v>
          </cell>
          <cell r="B26">
            <v>854</v>
          </cell>
          <cell r="C26">
            <v>0</v>
          </cell>
          <cell r="D26">
            <v>0</v>
          </cell>
          <cell r="F26">
            <v>1862</v>
          </cell>
          <cell r="G26">
            <v>598.5</v>
          </cell>
          <cell r="H26">
            <v>668.7641509433962</v>
          </cell>
          <cell r="I26">
            <v>0</v>
          </cell>
          <cell r="J26">
            <v>594.7358490566038</v>
          </cell>
          <cell r="K26">
            <v>2716</v>
          </cell>
        </row>
        <row r="27">
          <cell r="A27">
            <v>12021</v>
          </cell>
          <cell r="B27">
            <v>1515</v>
          </cell>
          <cell r="C27">
            <v>192</v>
          </cell>
          <cell r="D27">
            <v>203</v>
          </cell>
          <cell r="F27">
            <v>3573</v>
          </cell>
          <cell r="G27">
            <v>1442.1012851897181</v>
          </cell>
          <cell r="H27">
            <v>1186.2622399020806</v>
          </cell>
          <cell r="I27">
            <v>0</v>
          </cell>
          <cell r="J27">
            <v>944.63647490820051</v>
          </cell>
          <cell r="K27">
            <v>5483</v>
          </cell>
        </row>
        <row r="28">
          <cell r="A28">
            <v>12025</v>
          </cell>
          <cell r="B28">
            <v>3097</v>
          </cell>
          <cell r="C28">
            <v>141</v>
          </cell>
          <cell r="D28">
            <v>123</v>
          </cell>
          <cell r="E28"/>
          <cell r="F28">
            <v>7324</v>
          </cell>
          <cell r="G28">
            <v>2967.4530931871573</v>
          </cell>
          <cell r="H28">
            <v>2357.2153484729838</v>
          </cell>
          <cell r="I28">
            <v>173.20657791699296</v>
          </cell>
          <cell r="J28">
            <v>1826.124980422866</v>
          </cell>
          <cell r="K28">
            <v>10685</v>
          </cell>
        </row>
        <row r="29">
          <cell r="A29">
            <v>12026</v>
          </cell>
          <cell r="B29">
            <v>421</v>
          </cell>
          <cell r="C29">
            <v>0</v>
          </cell>
          <cell r="D29">
            <v>0</v>
          </cell>
          <cell r="F29">
            <v>724</v>
          </cell>
          <cell r="G29">
            <v>156.94303797468353</v>
          </cell>
          <cell r="H29">
            <v>342.52531645569621</v>
          </cell>
          <cell r="I29">
            <v>0</v>
          </cell>
          <cell r="J29">
            <v>224.53164556962025</v>
          </cell>
          <cell r="K29">
            <v>1145</v>
          </cell>
        </row>
        <row r="30">
          <cell r="A30">
            <v>12035</v>
          </cell>
          <cell r="B30">
            <v>1015</v>
          </cell>
          <cell r="C30">
            <v>0</v>
          </cell>
          <cell r="D30">
            <v>0</v>
          </cell>
          <cell r="F30">
            <v>1741</v>
          </cell>
          <cell r="G30">
            <v>1129.8593231585933</v>
          </cell>
          <cell r="H30">
            <v>486.37093563370934</v>
          </cell>
          <cell r="I30">
            <v>0</v>
          </cell>
          <cell r="J30">
            <v>124.76974120769742</v>
          </cell>
          <cell r="K30">
            <v>2756</v>
          </cell>
        </row>
        <row r="31">
          <cell r="A31">
            <v>12040</v>
          </cell>
          <cell r="B31">
            <v>240.32292787944027</v>
          </cell>
          <cell r="C31">
            <v>0</v>
          </cell>
          <cell r="D31">
            <v>0</v>
          </cell>
          <cell r="F31">
            <v>593.55207966485636</v>
          </cell>
          <cell r="G31">
            <v>154.89626640376736</v>
          </cell>
          <cell r="H31">
            <v>139.27647483363958</v>
          </cell>
          <cell r="I31">
            <v>0</v>
          </cell>
          <cell r="J31">
            <v>299.37933842744951</v>
          </cell>
          <cell r="K31">
            <v>833.87500754429664</v>
          </cell>
        </row>
        <row r="32">
          <cell r="A32">
            <v>12041</v>
          </cell>
          <cell r="B32">
            <v>674.67707212055973</v>
          </cell>
          <cell r="C32">
            <v>0</v>
          </cell>
          <cell r="D32">
            <v>0</v>
          </cell>
          <cell r="F32">
            <v>1282.4479203351436</v>
          </cell>
          <cell r="G32">
            <v>790.30039354663165</v>
          </cell>
          <cell r="H32">
            <v>298.15286675811967</v>
          </cell>
          <cell r="I32">
            <v>0</v>
          </cell>
          <cell r="J32">
            <v>193.99466003039228</v>
          </cell>
          <cell r="K32">
            <v>1957.1249924557033</v>
          </cell>
        </row>
        <row r="33">
          <cell r="A33">
            <v>13001</v>
          </cell>
          <cell r="B33">
            <v>388</v>
          </cell>
          <cell r="C33">
            <v>0</v>
          </cell>
          <cell r="D33">
            <v>0</v>
          </cell>
          <cell r="F33">
            <v>719</v>
          </cell>
          <cell r="G33">
            <v>200.91816367265469</v>
          </cell>
          <cell r="H33">
            <v>355.9121756487026</v>
          </cell>
          <cell r="I33">
            <v>0</v>
          </cell>
          <cell r="J33">
            <v>162.16966067864269</v>
          </cell>
          <cell r="K33">
            <v>1107</v>
          </cell>
        </row>
        <row r="34">
          <cell r="A34">
            <v>13008</v>
          </cell>
          <cell r="B34">
            <v>1270</v>
          </cell>
          <cell r="C34">
            <v>68</v>
          </cell>
          <cell r="D34">
            <v>10</v>
          </cell>
          <cell r="F34">
            <v>3808</v>
          </cell>
          <cell r="G34">
            <v>1097.3369467028003</v>
          </cell>
          <cell r="H34">
            <v>1153.5224330021076</v>
          </cell>
          <cell r="I34">
            <v>0</v>
          </cell>
          <cell r="J34">
            <v>1557.1406202950918</v>
          </cell>
          <cell r="K34">
            <v>5156</v>
          </cell>
        </row>
        <row r="35">
          <cell r="A35">
            <v>13011</v>
          </cell>
          <cell r="B35">
            <v>1058.4014084507041</v>
          </cell>
          <cell r="C35">
            <v>38</v>
          </cell>
          <cell r="D35">
            <v>0</v>
          </cell>
          <cell r="F35">
            <v>2416.3081517453575</v>
          </cell>
          <cell r="G35">
            <v>685.94828483613628</v>
          </cell>
          <cell r="H35">
            <v>880.66908827349107</v>
          </cell>
          <cell r="I35">
            <v>50.892937262035929</v>
          </cell>
          <cell r="J35">
            <v>798.79784137369427</v>
          </cell>
          <cell r="K35">
            <v>3512.7095601960618</v>
          </cell>
        </row>
        <row r="36">
          <cell r="A36">
            <v>13014</v>
          </cell>
          <cell r="B36">
            <v>1368</v>
          </cell>
          <cell r="C36">
            <v>0</v>
          </cell>
          <cell r="D36">
            <v>0</v>
          </cell>
          <cell r="F36">
            <v>2740</v>
          </cell>
          <cell r="G36">
            <v>980.94790442616534</v>
          </cell>
          <cell r="H36">
            <v>925.1390520955739</v>
          </cell>
          <cell r="I36">
            <v>0</v>
          </cell>
          <cell r="J36">
            <v>833.91304347826087</v>
          </cell>
          <cell r="K36">
            <v>4108</v>
          </cell>
        </row>
        <row r="37">
          <cell r="A37">
            <v>13017</v>
          </cell>
          <cell r="B37">
            <v>228.59859154929578</v>
          </cell>
          <cell r="C37">
            <v>0</v>
          </cell>
          <cell r="D37">
            <v>0</v>
          </cell>
          <cell r="F37">
            <v>228.69184825464237</v>
          </cell>
          <cell r="G37">
            <v>163.1927266671477</v>
          </cell>
          <cell r="H37">
            <v>65.499121587494656</v>
          </cell>
          <cell r="I37">
            <v>0</v>
          </cell>
          <cell r="J37">
            <v>0</v>
          </cell>
          <cell r="K37">
            <v>457.29043980393817</v>
          </cell>
        </row>
        <row r="38">
          <cell r="A38">
            <v>13025</v>
          </cell>
          <cell r="B38">
            <v>1381</v>
          </cell>
          <cell r="C38">
            <v>0</v>
          </cell>
          <cell r="D38">
            <v>25</v>
          </cell>
          <cell r="F38">
            <v>3249</v>
          </cell>
          <cell r="G38">
            <v>1206.0761966786065</v>
          </cell>
          <cell r="H38">
            <v>1263.206121784435</v>
          </cell>
          <cell r="I38">
            <v>0</v>
          </cell>
          <cell r="J38">
            <v>779.71768153695871</v>
          </cell>
          <cell r="K38">
            <v>4655</v>
          </cell>
        </row>
        <row r="39">
          <cell r="A39">
            <v>13040</v>
          </cell>
          <cell r="B39">
            <v>2458</v>
          </cell>
          <cell r="C39">
            <v>222</v>
          </cell>
          <cell r="D39">
            <v>586</v>
          </cell>
          <cell r="F39">
            <v>5547.0000000000009</v>
          </cell>
          <cell r="G39">
            <v>2042.3416789396172</v>
          </cell>
          <cell r="H39">
            <v>1790.2583631390698</v>
          </cell>
          <cell r="I39">
            <v>336.11108773406272</v>
          </cell>
          <cell r="J39">
            <v>1378.2888701872503</v>
          </cell>
          <cell r="K39">
            <v>8813</v>
          </cell>
        </row>
        <row r="40">
          <cell r="A40">
            <v>13044</v>
          </cell>
          <cell r="B40">
            <v>519</v>
          </cell>
          <cell r="C40">
            <v>0</v>
          </cell>
          <cell r="D40">
            <v>0</v>
          </cell>
          <cell r="F40">
            <v>953.00000000000023</v>
          </cell>
          <cell r="G40">
            <v>508.6176795580111</v>
          </cell>
          <cell r="H40">
            <v>332.76022099447516</v>
          </cell>
          <cell r="I40">
            <v>0</v>
          </cell>
          <cell r="J40">
            <v>111.62209944751382</v>
          </cell>
          <cell r="K40">
            <v>1472.0000000000002</v>
          </cell>
        </row>
        <row r="41">
          <cell r="A41">
            <v>13049</v>
          </cell>
          <cell r="B41">
            <v>713</v>
          </cell>
          <cell r="C41">
            <v>0</v>
          </cell>
          <cell r="D41">
            <v>8</v>
          </cell>
          <cell r="F41">
            <v>1509</v>
          </cell>
          <cell r="G41">
            <v>511.54352441613588</v>
          </cell>
          <cell r="H41">
            <v>689.88959660297235</v>
          </cell>
          <cell r="I41">
            <v>0</v>
          </cell>
          <cell r="J41">
            <v>307.56687898089177</v>
          </cell>
          <cell r="K41">
            <v>2230</v>
          </cell>
        </row>
        <row r="42">
          <cell r="A42">
            <v>21001</v>
          </cell>
          <cell r="B42">
            <v>1265.0772572829053</v>
          </cell>
          <cell r="C42">
            <v>135.70032863588258</v>
          </cell>
          <cell r="D42">
            <v>72.227594273937527</v>
          </cell>
          <cell r="F42">
            <v>2139.4688909931492</v>
          </cell>
          <cell r="G42">
            <v>965.50390978152382</v>
          </cell>
          <cell r="H42">
            <v>385.37869126222751</v>
          </cell>
          <cell r="I42">
            <v>78.172901786288165</v>
          </cell>
          <cell r="J42">
            <v>710.41338816310974</v>
          </cell>
          <cell r="K42">
            <v>3612.4740711858749</v>
          </cell>
        </row>
        <row r="43">
          <cell r="A43">
            <v>21002</v>
          </cell>
          <cell r="B43">
            <v>149</v>
          </cell>
          <cell r="F43">
            <v>170</v>
          </cell>
          <cell r="G43">
            <v>170</v>
          </cell>
          <cell r="K43">
            <v>319</v>
          </cell>
        </row>
        <row r="44">
          <cell r="A44">
            <v>21003</v>
          </cell>
          <cell r="B44">
            <v>121.34257688753392</v>
          </cell>
          <cell r="C44">
            <v>0</v>
          </cell>
          <cell r="D44">
            <v>3.2830724669971589</v>
          </cell>
          <cell r="F44">
            <v>359.00162610975252</v>
          </cell>
          <cell r="G44">
            <v>0</v>
          </cell>
          <cell r="H44">
            <v>140.87405581521935</v>
          </cell>
          <cell r="I44">
            <v>0</v>
          </cell>
          <cell r="J44">
            <v>218.12757029453317</v>
          </cell>
          <cell r="K44">
            <v>483.62727546428357</v>
          </cell>
        </row>
        <row r="45">
          <cell r="A45">
            <v>21004</v>
          </cell>
          <cell r="B45">
            <v>2416.3413357099089</v>
          </cell>
          <cell r="C45">
            <v>187.1351306188381</v>
          </cell>
          <cell r="D45">
            <v>0</v>
          </cell>
          <cell r="F45">
            <v>4466.0729126051338</v>
          </cell>
          <cell r="G45">
            <v>2664.1743481223698</v>
          </cell>
          <cell r="H45">
            <v>943.91983624335569</v>
          </cell>
          <cell r="I45">
            <v>388.16733781782915</v>
          </cell>
          <cell r="J45">
            <v>469.81139042157918</v>
          </cell>
          <cell r="K45">
            <v>7069.5493789338807</v>
          </cell>
        </row>
        <row r="46">
          <cell r="A46">
            <v>21005</v>
          </cell>
          <cell r="B46">
            <v>331</v>
          </cell>
          <cell r="C46">
            <v>0</v>
          </cell>
          <cell r="D46">
            <v>0</v>
          </cell>
          <cell r="F46">
            <v>702.44140625</v>
          </cell>
          <cell r="G46">
            <v>702.44140625</v>
          </cell>
          <cell r="K46">
            <v>1033.44140625</v>
          </cell>
        </row>
        <row r="47">
          <cell r="A47">
            <v>21006</v>
          </cell>
          <cell r="B47">
            <v>92.642619033129805</v>
          </cell>
          <cell r="C47">
            <v>0</v>
          </cell>
          <cell r="D47">
            <v>0</v>
          </cell>
          <cell r="F47">
            <v>283.28318253253985</v>
          </cell>
          <cell r="G47">
            <v>0</v>
          </cell>
          <cell r="H47">
            <v>0</v>
          </cell>
          <cell r="I47">
            <v>0</v>
          </cell>
          <cell r="J47">
            <v>283.28318253253985</v>
          </cell>
          <cell r="K47">
            <v>375.92580156566964</v>
          </cell>
        </row>
        <row r="48">
          <cell r="A48">
            <v>21007</v>
          </cell>
          <cell r="B48">
            <v>50</v>
          </cell>
          <cell r="C48">
            <v>0</v>
          </cell>
          <cell r="D48">
            <v>0</v>
          </cell>
          <cell r="F48">
            <v>0</v>
          </cell>
          <cell r="G48">
            <v>0</v>
          </cell>
          <cell r="H48">
            <v>0</v>
          </cell>
          <cell r="I48">
            <v>0</v>
          </cell>
          <cell r="J48">
            <v>0</v>
          </cell>
          <cell r="K48">
            <v>50</v>
          </cell>
        </row>
        <row r="49">
          <cell r="A49">
            <v>21008</v>
          </cell>
          <cell r="B49">
            <v>78.793739207931822</v>
          </cell>
          <cell r="C49">
            <v>0</v>
          </cell>
          <cell r="D49">
            <v>0</v>
          </cell>
          <cell r="F49">
            <v>0</v>
          </cell>
          <cell r="G49">
            <v>0</v>
          </cell>
          <cell r="H49">
            <v>0</v>
          </cell>
          <cell r="I49">
            <v>0</v>
          </cell>
          <cell r="J49">
            <v>0</v>
          </cell>
          <cell r="K49">
            <v>78.793739207931822</v>
          </cell>
        </row>
        <row r="50">
          <cell r="A50">
            <v>21009</v>
          </cell>
          <cell r="F50">
            <v>22.55859375</v>
          </cell>
          <cell r="K50">
            <v>22.55859375</v>
          </cell>
        </row>
        <row r="51">
          <cell r="A51">
            <v>21010</v>
          </cell>
          <cell r="B51">
            <v>473.85679273658991</v>
          </cell>
          <cell r="C51">
            <v>0</v>
          </cell>
          <cell r="D51">
            <v>176.19155572884753</v>
          </cell>
          <cell r="F51">
            <v>988.20481256614482</v>
          </cell>
          <cell r="G51">
            <v>476.02548898003317</v>
          </cell>
          <cell r="H51">
            <v>134.97431586269298</v>
          </cell>
          <cell r="I51">
            <v>0</v>
          </cell>
          <cell r="J51">
            <v>377.20500772341876</v>
          </cell>
          <cell r="K51">
            <v>1638.2531610315823</v>
          </cell>
        </row>
        <row r="52">
          <cell r="A52">
            <v>21011</v>
          </cell>
          <cell r="B52">
            <v>460.35121953208755</v>
          </cell>
          <cell r="C52">
            <v>0</v>
          </cell>
          <cell r="D52">
            <v>0</v>
          </cell>
          <cell r="F52">
            <v>575.74831270899097</v>
          </cell>
          <cell r="G52">
            <v>575.74831270899097</v>
          </cell>
          <cell r="H52">
            <v>0</v>
          </cell>
          <cell r="I52">
            <v>0</v>
          </cell>
          <cell r="J52">
            <v>0</v>
          </cell>
          <cell r="K52">
            <v>1036.0995322410786</v>
          </cell>
        </row>
        <row r="53">
          <cell r="A53">
            <v>21012</v>
          </cell>
          <cell r="B53">
            <v>170.12979852272798</v>
          </cell>
          <cell r="C53">
            <v>0</v>
          </cell>
          <cell r="D53">
            <v>0</v>
          </cell>
          <cell r="F53">
            <v>317.19502859617313</v>
          </cell>
          <cell r="G53">
            <v>73.198852752963035</v>
          </cell>
          <cell r="H53">
            <v>96.073494238263976</v>
          </cell>
          <cell r="I53">
            <v>0</v>
          </cell>
          <cell r="J53">
            <v>147.92268160494615</v>
          </cell>
          <cell r="K53">
            <v>487.32482711890111</v>
          </cell>
        </row>
        <row r="54">
          <cell r="A54">
            <v>21015</v>
          </cell>
          <cell r="B54">
            <v>249.8912750235738</v>
          </cell>
          <cell r="C54">
            <v>0</v>
          </cell>
          <cell r="D54">
            <v>0</v>
          </cell>
          <cell r="F54">
            <v>773.86615184054529</v>
          </cell>
          <cell r="G54">
            <v>191.23545762122211</v>
          </cell>
          <cell r="H54">
            <v>238.40687050112354</v>
          </cell>
          <cell r="I54">
            <v>344.22382371819975</v>
          </cell>
          <cell r="J54">
            <v>0</v>
          </cell>
          <cell r="K54">
            <v>1023.7574268641191</v>
          </cell>
        </row>
        <row r="55">
          <cell r="A55">
            <v>21016</v>
          </cell>
          <cell r="B55">
            <v>116.84507042253522</v>
          </cell>
          <cell r="C55">
            <v>0</v>
          </cell>
          <cell r="D55">
            <v>0</v>
          </cell>
          <cell r="F55">
            <v>276.52968107223438</v>
          </cell>
          <cell r="G55">
            <v>117.84598222909564</v>
          </cell>
          <cell r="H55">
            <v>71.174306098760738</v>
          </cell>
          <cell r="I55">
            <v>0</v>
          </cell>
          <cell r="J55">
            <v>87.509392744377948</v>
          </cell>
          <cell r="K55">
            <v>393.37475149476961</v>
          </cell>
        </row>
        <row r="56">
          <cell r="A56">
            <v>21019</v>
          </cell>
          <cell r="B56">
            <v>673.02985573441765</v>
          </cell>
          <cell r="C56">
            <v>77.699381718932756</v>
          </cell>
          <cell r="D56">
            <v>0</v>
          </cell>
          <cell r="F56">
            <v>1034.1678271041053</v>
          </cell>
          <cell r="G56">
            <v>775.9289675810403</v>
          </cell>
          <cell r="H56">
            <v>181.8583517768063</v>
          </cell>
          <cell r="I56">
            <v>0</v>
          </cell>
          <cell r="J56">
            <v>76.380507746258658</v>
          </cell>
          <cell r="K56">
            <v>1784.8970645574557</v>
          </cell>
        </row>
        <row r="57">
          <cell r="A57">
            <v>23002</v>
          </cell>
          <cell r="B57">
            <v>715</v>
          </cell>
          <cell r="C57">
            <v>0</v>
          </cell>
          <cell r="D57">
            <v>0</v>
          </cell>
          <cell r="F57">
            <v>1539</v>
          </cell>
          <cell r="G57">
            <v>702.75765306122446</v>
          </cell>
          <cell r="H57">
            <v>489.44387755102042</v>
          </cell>
          <cell r="I57">
            <v>0</v>
          </cell>
          <cell r="J57">
            <v>346.79846938775512</v>
          </cell>
          <cell r="K57">
            <v>2254</v>
          </cell>
        </row>
        <row r="58">
          <cell r="A58">
            <v>23003</v>
          </cell>
          <cell r="B58">
            <v>317.31455399061031</v>
          </cell>
          <cell r="C58">
            <v>0</v>
          </cell>
          <cell r="D58">
            <v>0</v>
          </cell>
          <cell r="F58">
            <v>544.38151899854029</v>
          </cell>
          <cell r="G58">
            <v>544.38151899854029</v>
          </cell>
          <cell r="H58">
            <v>0</v>
          </cell>
          <cell r="I58">
            <v>0</v>
          </cell>
          <cell r="J58">
            <v>0</v>
          </cell>
          <cell r="K58">
            <v>861.69607298915059</v>
          </cell>
        </row>
        <row r="59">
          <cell r="A59">
            <v>23016</v>
          </cell>
          <cell r="B59">
            <v>858</v>
          </cell>
          <cell r="C59">
            <v>0</v>
          </cell>
          <cell r="D59">
            <v>0</v>
          </cell>
          <cell r="F59">
            <v>1734.9999999999998</v>
          </cell>
          <cell r="G59">
            <v>824.76031957390126</v>
          </cell>
          <cell r="H59">
            <v>591.42476697736333</v>
          </cell>
          <cell r="I59">
            <v>0</v>
          </cell>
          <cell r="J59">
            <v>318.8149134487349</v>
          </cell>
          <cell r="K59">
            <v>2593</v>
          </cell>
        </row>
        <row r="60">
          <cell r="A60">
            <v>23025</v>
          </cell>
          <cell r="B60">
            <v>333.10253456221199</v>
          </cell>
          <cell r="C60">
            <v>0</v>
          </cell>
          <cell r="D60">
            <v>0</v>
          </cell>
          <cell r="F60">
            <v>395.80927440113624</v>
          </cell>
          <cell r="G60">
            <v>395.80927440113624</v>
          </cell>
          <cell r="H60">
            <v>0</v>
          </cell>
          <cell r="I60">
            <v>0</v>
          </cell>
          <cell r="J60">
            <v>0</v>
          </cell>
          <cell r="K60">
            <v>728.91180896334822</v>
          </cell>
        </row>
        <row r="61">
          <cell r="A61">
            <v>23027</v>
          </cell>
          <cell r="B61">
            <v>2095</v>
          </cell>
          <cell r="C61">
            <v>82</v>
          </cell>
          <cell r="D61">
            <v>6</v>
          </cell>
          <cell r="F61">
            <v>4589</v>
          </cell>
          <cell r="G61">
            <v>1429.762134688691</v>
          </cell>
          <cell r="H61">
            <v>1907.9044472681064</v>
          </cell>
          <cell r="I61">
            <v>0</v>
          </cell>
          <cell r="J61">
            <v>1251.3334180432021</v>
          </cell>
          <cell r="K61">
            <v>6772</v>
          </cell>
        </row>
        <row r="62">
          <cell r="A62">
            <v>23039</v>
          </cell>
          <cell r="B62">
            <v>633.89746543778801</v>
          </cell>
          <cell r="C62">
            <v>0</v>
          </cell>
          <cell r="D62">
            <v>0</v>
          </cell>
          <cell r="F62">
            <v>1120.1907255988635</v>
          </cell>
          <cell r="G62">
            <v>894.06526856803725</v>
          </cell>
          <cell r="H62">
            <v>112.4829196512317</v>
          </cell>
          <cell r="I62">
            <v>0</v>
          </cell>
          <cell r="J62">
            <v>113.64253737959488</v>
          </cell>
          <cell r="K62">
            <v>1754.0881910366516</v>
          </cell>
        </row>
        <row r="63">
          <cell r="A63">
            <v>23044</v>
          </cell>
          <cell r="B63">
            <v>81.934984520123834</v>
          </cell>
          <cell r="C63">
            <v>0</v>
          </cell>
          <cell r="D63">
            <v>25</v>
          </cell>
          <cell r="F63">
            <v>185.04897240723122</v>
          </cell>
          <cell r="G63">
            <v>0</v>
          </cell>
          <cell r="H63">
            <v>23.45691199528283</v>
          </cell>
          <cell r="I63">
            <v>0</v>
          </cell>
          <cell r="J63">
            <v>161.59206041194838</v>
          </cell>
          <cell r="K63">
            <v>291.98395692735505</v>
          </cell>
        </row>
        <row r="64">
          <cell r="A64">
            <v>23045</v>
          </cell>
          <cell r="B64">
            <v>659</v>
          </cell>
          <cell r="C64">
            <v>0</v>
          </cell>
          <cell r="D64">
            <v>0</v>
          </cell>
          <cell r="F64">
            <v>1279.9999999999998</v>
          </cell>
          <cell r="G64">
            <v>499.60474308300388</v>
          </cell>
          <cell r="H64">
            <v>533.75494071146227</v>
          </cell>
          <cell r="I64">
            <v>0</v>
          </cell>
          <cell r="J64">
            <v>246.64031620553348</v>
          </cell>
          <cell r="K64">
            <v>1938.9999999999998</v>
          </cell>
        </row>
        <row r="65">
          <cell r="A65">
            <v>23047</v>
          </cell>
          <cell r="B65">
            <v>65.960620525059667</v>
          </cell>
          <cell r="C65">
            <v>0</v>
          </cell>
          <cell r="D65">
            <v>115</v>
          </cell>
          <cell r="F65">
            <v>0</v>
          </cell>
          <cell r="G65">
            <v>0</v>
          </cell>
          <cell r="H65">
            <v>0</v>
          </cell>
          <cell r="I65">
            <v>0</v>
          </cell>
          <cell r="J65">
            <v>0</v>
          </cell>
          <cell r="K65">
            <v>180.96062052505965</v>
          </cell>
        </row>
        <row r="66">
          <cell r="A66">
            <v>23052</v>
          </cell>
          <cell r="B66">
            <v>706.20821114369505</v>
          </cell>
          <cell r="C66">
            <v>0</v>
          </cell>
          <cell r="D66">
            <v>0</v>
          </cell>
          <cell r="F66">
            <v>1240.3235331879782</v>
          </cell>
          <cell r="G66">
            <v>402.33143398995833</v>
          </cell>
          <cell r="H66">
            <v>651.11033843937059</v>
          </cell>
          <cell r="I66">
            <v>0</v>
          </cell>
          <cell r="J66">
            <v>186.88176075864928</v>
          </cell>
          <cell r="K66">
            <v>1946.5317443316733</v>
          </cell>
        </row>
        <row r="67">
          <cell r="A67">
            <v>23060</v>
          </cell>
          <cell r="B67">
            <v>388</v>
          </cell>
          <cell r="C67">
            <v>0</v>
          </cell>
          <cell r="D67">
            <v>0</v>
          </cell>
          <cell r="F67">
            <v>767</v>
          </cell>
          <cell r="G67">
            <v>444.28530259365988</v>
          </cell>
          <cell r="H67">
            <v>172.40922190201732</v>
          </cell>
          <cell r="I67">
            <v>0</v>
          </cell>
          <cell r="J67">
            <v>150.30547550432277</v>
          </cell>
          <cell r="K67">
            <v>1155</v>
          </cell>
        </row>
        <row r="68">
          <cell r="A68">
            <v>23062</v>
          </cell>
          <cell r="B68">
            <v>516</v>
          </cell>
          <cell r="C68">
            <v>33</v>
          </cell>
          <cell r="D68">
            <v>5</v>
          </cell>
          <cell r="F68">
            <v>923.00000000000023</v>
          </cell>
          <cell r="G68">
            <v>606.6444159178435</v>
          </cell>
          <cell r="H68">
            <v>164.69448010269579</v>
          </cell>
          <cell r="I68">
            <v>0</v>
          </cell>
          <cell r="J68">
            <v>151.66110397946088</v>
          </cell>
          <cell r="K68">
            <v>1477.0000000000002</v>
          </cell>
        </row>
        <row r="69">
          <cell r="A69">
            <v>23086</v>
          </cell>
          <cell r="B69">
            <v>708.06501547987614</v>
          </cell>
          <cell r="C69">
            <v>0</v>
          </cell>
          <cell r="D69">
            <v>0</v>
          </cell>
          <cell r="F69">
            <v>916.9510275927687</v>
          </cell>
          <cell r="G69">
            <v>916.9510275927687</v>
          </cell>
          <cell r="H69">
            <v>0</v>
          </cell>
          <cell r="I69">
            <v>0</v>
          </cell>
          <cell r="J69">
            <v>0</v>
          </cell>
          <cell r="K69">
            <v>1625.0160430726448</v>
          </cell>
        </row>
        <row r="70">
          <cell r="A70">
            <v>23088</v>
          </cell>
          <cell r="B70">
            <v>1684</v>
          </cell>
          <cell r="C70">
            <v>50</v>
          </cell>
          <cell r="D70">
            <v>27</v>
          </cell>
          <cell r="F70">
            <v>3565.9999999999995</v>
          </cell>
          <cell r="G70">
            <v>950.13823857302123</v>
          </cell>
          <cell r="H70">
            <v>1098.555927164623</v>
          </cell>
          <cell r="I70">
            <v>10.601263470828689</v>
          </cell>
          <cell r="J70">
            <v>1506.7045707915272</v>
          </cell>
          <cell r="K70">
            <v>5327</v>
          </cell>
        </row>
        <row r="71">
          <cell r="A71">
            <v>23094</v>
          </cell>
          <cell r="B71">
            <v>759.03937947494035</v>
          </cell>
          <cell r="C71">
            <v>96</v>
          </cell>
          <cell r="D71">
            <v>0</v>
          </cell>
          <cell r="F71">
            <v>1935.9999999999998</v>
          </cell>
          <cell r="G71">
            <v>621.27139364303173</v>
          </cell>
          <cell r="H71">
            <v>875.69682151589222</v>
          </cell>
          <cell r="I71">
            <v>0</v>
          </cell>
          <cell r="J71">
            <v>439.03178484107582</v>
          </cell>
          <cell r="K71">
            <v>2791.0393794749402</v>
          </cell>
        </row>
        <row r="72">
          <cell r="A72">
            <v>23097</v>
          </cell>
          <cell r="B72">
            <v>378.0707865168539</v>
          </cell>
          <cell r="C72">
            <v>0</v>
          </cell>
          <cell r="D72">
            <v>0</v>
          </cell>
          <cell r="F72">
            <v>522.05693012072959</v>
          </cell>
          <cell r="G72">
            <v>299.49581780610271</v>
          </cell>
          <cell r="H72">
            <v>160.73858111611938</v>
          </cell>
          <cell r="I72">
            <v>0</v>
          </cell>
          <cell r="J72">
            <v>61.822531198507434</v>
          </cell>
          <cell r="K72">
            <v>900.12771663758349</v>
          </cell>
        </row>
        <row r="73">
          <cell r="A73">
            <v>23101</v>
          </cell>
          <cell r="B73">
            <v>297.84037558685446</v>
          </cell>
          <cell r="C73">
            <v>0</v>
          </cell>
          <cell r="D73">
            <v>0</v>
          </cell>
          <cell r="F73">
            <v>333.0887999292255</v>
          </cell>
          <cell r="G73">
            <v>222.05919995281698</v>
          </cell>
          <cell r="H73">
            <v>65.449027354514485</v>
          </cell>
          <cell r="I73">
            <v>0</v>
          </cell>
          <cell r="J73">
            <v>45.580572621894014</v>
          </cell>
          <cell r="K73">
            <v>630.92917551608002</v>
          </cell>
        </row>
        <row r="74">
          <cell r="A74">
            <v>23102</v>
          </cell>
          <cell r="B74">
            <v>150.791788856305</v>
          </cell>
          <cell r="C74">
            <v>0</v>
          </cell>
          <cell r="D74">
            <v>33</v>
          </cell>
          <cell r="F74">
            <v>444.67646681202206</v>
          </cell>
          <cell r="G74">
            <v>59.448725509628616</v>
          </cell>
          <cell r="H74">
            <v>266.33029028313621</v>
          </cell>
          <cell r="I74">
            <v>0</v>
          </cell>
          <cell r="J74">
            <v>118.89745101925723</v>
          </cell>
          <cell r="K74">
            <v>628.46825566832706</v>
          </cell>
        </row>
        <row r="75">
          <cell r="A75">
            <v>23103</v>
          </cell>
          <cell r="B75">
            <v>446</v>
          </cell>
          <cell r="C75">
            <v>0</v>
          </cell>
          <cell r="D75">
            <v>0</v>
          </cell>
          <cell r="F75">
            <v>659</v>
          </cell>
          <cell r="G75">
            <v>659</v>
          </cell>
          <cell r="H75">
            <v>0</v>
          </cell>
          <cell r="I75">
            <v>0</v>
          </cell>
          <cell r="J75">
            <v>0</v>
          </cell>
          <cell r="K75">
            <v>1105</v>
          </cell>
        </row>
        <row r="76">
          <cell r="A76">
            <v>23104</v>
          </cell>
          <cell r="B76">
            <v>650.9292134831461</v>
          </cell>
          <cell r="C76">
            <v>0</v>
          </cell>
          <cell r="D76">
            <v>0</v>
          </cell>
          <cell r="F76">
            <v>1110.9430698792703</v>
          </cell>
          <cell r="G76">
            <v>1010.4488392706127</v>
          </cell>
          <cell r="H76">
            <v>0</v>
          </cell>
          <cell r="I76">
            <v>0</v>
          </cell>
          <cell r="J76">
            <v>100.49423060865766</v>
          </cell>
          <cell r="K76">
            <v>1761.8722833624165</v>
          </cell>
        </row>
        <row r="77">
          <cell r="A77">
            <v>24001</v>
          </cell>
          <cell r="B77">
            <v>1542</v>
          </cell>
          <cell r="C77">
            <v>0</v>
          </cell>
          <cell r="D77">
            <v>11</v>
          </cell>
          <cell r="F77">
            <v>3288</v>
          </cell>
          <cell r="G77">
            <v>1321.7677902621724</v>
          </cell>
          <cell r="H77">
            <v>1029.2958801498128</v>
          </cell>
          <cell r="I77">
            <v>73.887640449438194</v>
          </cell>
          <cell r="J77">
            <v>863.04868913857672</v>
          </cell>
          <cell r="K77">
            <v>4841</v>
          </cell>
        </row>
        <row r="78">
          <cell r="A78">
            <v>24007</v>
          </cell>
          <cell r="B78">
            <v>160.79439252336448</v>
          </cell>
          <cell r="C78">
            <v>26</v>
          </cell>
          <cell r="D78">
            <v>0</v>
          </cell>
          <cell r="F78">
            <v>328.43658810325479</v>
          </cell>
          <cell r="G78">
            <v>158.17059483726149</v>
          </cell>
          <cell r="H78">
            <v>170.26599326599333</v>
          </cell>
          <cell r="I78">
            <v>0</v>
          </cell>
          <cell r="J78">
            <v>0</v>
          </cell>
          <cell r="K78">
            <v>515.23098062661927</v>
          </cell>
        </row>
        <row r="79">
          <cell r="A79">
            <v>24020</v>
          </cell>
          <cell r="B79">
            <v>1028</v>
          </cell>
          <cell r="C79">
            <v>64</v>
          </cell>
          <cell r="D79">
            <v>0</v>
          </cell>
          <cell r="F79">
            <v>2452</v>
          </cell>
          <cell r="G79">
            <v>1093.5201465201467</v>
          </cell>
          <cell r="H79">
            <v>714.04395604395609</v>
          </cell>
          <cell r="I79">
            <v>37.049450549450547</v>
          </cell>
          <cell r="J79">
            <v>607.38644688644695</v>
          </cell>
          <cell r="K79">
            <v>3544</v>
          </cell>
        </row>
        <row r="80">
          <cell r="A80">
            <v>24033</v>
          </cell>
          <cell r="B80">
            <v>834</v>
          </cell>
          <cell r="C80">
            <v>0</v>
          </cell>
          <cell r="D80">
            <v>20</v>
          </cell>
          <cell r="F80">
            <v>1963.0000000000005</v>
          </cell>
          <cell r="G80">
            <v>789.82829318298332</v>
          </cell>
          <cell r="H80">
            <v>862.27114300358801</v>
          </cell>
          <cell r="I80">
            <v>0</v>
          </cell>
          <cell r="J80">
            <v>310.90056381342907</v>
          </cell>
          <cell r="K80">
            <v>2817.0000000000005</v>
          </cell>
        </row>
        <row r="81">
          <cell r="A81">
            <v>24041</v>
          </cell>
          <cell r="B81">
            <v>237.42965779467681</v>
          </cell>
          <cell r="C81">
            <v>0</v>
          </cell>
          <cell r="D81">
            <v>0</v>
          </cell>
          <cell r="F81">
            <v>374.15753395046704</v>
          </cell>
          <cell r="G81">
            <v>374.15753395046704</v>
          </cell>
          <cell r="H81">
            <v>0</v>
          </cell>
          <cell r="I81">
            <v>0</v>
          </cell>
          <cell r="J81">
            <v>0</v>
          </cell>
          <cell r="K81">
            <v>611.58719174514385</v>
          </cell>
        </row>
        <row r="82">
          <cell r="A82">
            <v>24048</v>
          </cell>
          <cell r="B82">
            <v>764</v>
          </cell>
          <cell r="C82">
            <v>0</v>
          </cell>
          <cell r="D82">
            <v>12</v>
          </cell>
          <cell r="F82">
            <v>1303</v>
          </cell>
          <cell r="G82">
            <v>972.83305084745768</v>
          </cell>
          <cell r="H82">
            <v>152.38474576271187</v>
          </cell>
          <cell r="I82">
            <v>0</v>
          </cell>
          <cell r="J82">
            <v>177.7822033898305</v>
          </cell>
          <cell r="K82">
            <v>2079</v>
          </cell>
        </row>
        <row r="83">
          <cell r="A83">
            <v>24059</v>
          </cell>
          <cell r="B83">
            <v>399.46443514644358</v>
          </cell>
          <cell r="C83">
            <v>0</v>
          </cell>
          <cell r="D83">
            <v>0</v>
          </cell>
          <cell r="F83">
            <v>655.15070397643592</v>
          </cell>
          <cell r="G83">
            <v>426.31816143921191</v>
          </cell>
          <cell r="H83">
            <v>103.44484799627935</v>
          </cell>
          <cell r="I83">
            <v>0</v>
          </cell>
          <cell r="J83">
            <v>125.38769454094468</v>
          </cell>
          <cell r="K83">
            <v>1054.6151391228796</v>
          </cell>
        </row>
        <row r="84">
          <cell r="A84">
            <v>24062</v>
          </cell>
          <cell r="B84">
            <v>4157</v>
          </cell>
          <cell r="C84">
            <v>186</v>
          </cell>
          <cell r="D84">
            <v>367</v>
          </cell>
          <cell r="F84">
            <v>9316</v>
          </cell>
          <cell r="G84">
            <v>5203.8168490385642</v>
          </cell>
          <cell r="H84">
            <v>2351.5155635822798</v>
          </cell>
          <cell r="I84">
            <v>283.05279932008926</v>
          </cell>
          <cell r="J84">
            <v>1477.6147880590675</v>
          </cell>
          <cell r="K84">
            <v>14025.999999999998</v>
          </cell>
        </row>
        <row r="85">
          <cell r="A85">
            <v>24094</v>
          </cell>
          <cell r="B85">
            <v>304.20560747663552</v>
          </cell>
          <cell r="C85">
            <v>0</v>
          </cell>
          <cell r="D85">
            <v>0</v>
          </cell>
          <cell r="F85">
            <v>500.56341189674527</v>
          </cell>
          <cell r="G85">
            <v>500.56341189674527</v>
          </cell>
          <cell r="H85">
            <v>0</v>
          </cell>
          <cell r="I85">
            <v>0</v>
          </cell>
          <cell r="J85">
            <v>0</v>
          </cell>
          <cell r="K85">
            <v>804.76901937338084</v>
          </cell>
        </row>
        <row r="86">
          <cell r="A86">
            <v>24104</v>
          </cell>
          <cell r="B86">
            <v>384</v>
          </cell>
          <cell r="C86">
            <v>0</v>
          </cell>
          <cell r="D86">
            <v>0</v>
          </cell>
          <cell r="F86">
            <v>727</v>
          </cell>
          <cell r="G86">
            <v>340.46522411128279</v>
          </cell>
          <cell r="H86">
            <v>216.86398763523957</v>
          </cell>
          <cell r="I86">
            <v>0</v>
          </cell>
          <cell r="J86">
            <v>169.67078825347758</v>
          </cell>
          <cell r="K86">
            <v>1111</v>
          </cell>
        </row>
        <row r="87">
          <cell r="A87">
            <v>24107</v>
          </cell>
          <cell r="B87">
            <v>1102.5703422053234</v>
          </cell>
          <cell r="C87">
            <v>66</v>
          </cell>
          <cell r="D87">
            <v>9</v>
          </cell>
          <cell r="F87">
            <v>2512.8424660495325</v>
          </cell>
          <cell r="G87">
            <v>997.572455948168</v>
          </cell>
          <cell r="H87">
            <v>845.09988862907596</v>
          </cell>
          <cell r="I87">
            <v>0</v>
          </cell>
          <cell r="J87">
            <v>670.17012147228832</v>
          </cell>
          <cell r="K87">
            <v>3690.4128082548559</v>
          </cell>
        </row>
        <row r="88">
          <cell r="A88">
            <v>24130</v>
          </cell>
          <cell r="B88">
            <v>248.53556485355648</v>
          </cell>
          <cell r="C88">
            <v>0</v>
          </cell>
          <cell r="D88">
            <v>0</v>
          </cell>
          <cell r="F88">
            <v>276.84929602356408</v>
          </cell>
          <cell r="G88">
            <v>248.53516347569956</v>
          </cell>
          <cell r="H88">
            <v>28.31413254786451</v>
          </cell>
          <cell r="I88">
            <v>0</v>
          </cell>
          <cell r="J88">
            <v>0</v>
          </cell>
          <cell r="K88">
            <v>525.38486087712056</v>
          </cell>
        </row>
        <row r="89">
          <cell r="A89">
            <v>31003</v>
          </cell>
          <cell r="B89">
            <v>146.36915887850469</v>
          </cell>
          <cell r="C89">
            <v>0</v>
          </cell>
          <cell r="D89">
            <v>0</v>
          </cell>
          <cell r="F89">
            <v>192</v>
          </cell>
          <cell r="G89">
            <v>0</v>
          </cell>
          <cell r="H89">
            <v>85.633802816901408</v>
          </cell>
          <cell r="I89">
            <v>0</v>
          </cell>
          <cell r="J89">
            <v>106.36619718309862</v>
          </cell>
          <cell r="K89">
            <v>338.36915887850466</v>
          </cell>
        </row>
        <row r="90">
          <cell r="A90">
            <v>31004</v>
          </cell>
          <cell r="B90">
            <v>394.75675675675677</v>
          </cell>
          <cell r="C90">
            <v>0</v>
          </cell>
          <cell r="D90">
            <v>6</v>
          </cell>
          <cell r="F90">
            <v>850.08538600528141</v>
          </cell>
          <cell r="G90">
            <v>468.31051205081388</v>
          </cell>
          <cell r="H90">
            <v>236.70042185176999</v>
          </cell>
          <cell r="I90">
            <v>0</v>
          </cell>
          <cell r="J90">
            <v>145.07445210269779</v>
          </cell>
          <cell r="K90">
            <v>1250.8421427620383</v>
          </cell>
        </row>
        <row r="91">
          <cell r="A91">
            <v>31005</v>
          </cell>
          <cell r="B91">
            <v>4250</v>
          </cell>
          <cell r="C91">
            <v>194</v>
          </cell>
          <cell r="D91">
            <v>466</v>
          </cell>
          <cell r="F91">
            <v>10853</v>
          </cell>
          <cell r="G91">
            <v>4321.7762863534681</v>
          </cell>
          <cell r="H91">
            <v>3362.7304250559287</v>
          </cell>
          <cell r="I91">
            <v>624.18913124533935</v>
          </cell>
          <cell r="J91">
            <v>2544.3041573452647</v>
          </cell>
          <cell r="K91">
            <v>15763</v>
          </cell>
        </row>
        <row r="92">
          <cell r="A92">
            <v>31022</v>
          </cell>
          <cell r="B92">
            <v>98.5</v>
          </cell>
          <cell r="C92">
            <v>0</v>
          </cell>
          <cell r="D92">
            <v>0</v>
          </cell>
          <cell r="F92">
            <v>0</v>
          </cell>
          <cell r="G92">
            <v>0</v>
          </cell>
          <cell r="H92">
            <v>0</v>
          </cell>
          <cell r="I92">
            <v>0</v>
          </cell>
          <cell r="J92">
            <v>0</v>
          </cell>
          <cell r="K92">
            <v>98.5</v>
          </cell>
        </row>
        <row r="93">
          <cell r="A93">
            <v>31033</v>
          </cell>
          <cell r="B93">
            <v>924</v>
          </cell>
          <cell r="C93">
            <v>0</v>
          </cell>
          <cell r="D93">
            <v>4</v>
          </cell>
          <cell r="F93">
            <v>2916</v>
          </cell>
          <cell r="G93">
            <v>975.52599758162023</v>
          </cell>
          <cell r="H93">
            <v>1372.7883917775093</v>
          </cell>
          <cell r="I93">
            <v>0</v>
          </cell>
          <cell r="J93">
            <v>567.68561064087078</v>
          </cell>
          <cell r="K93">
            <v>3844</v>
          </cell>
        </row>
        <row r="94">
          <cell r="A94">
            <v>31040</v>
          </cell>
          <cell r="B94">
            <v>149.13084112149531</v>
          </cell>
          <cell r="C94">
            <v>0</v>
          </cell>
          <cell r="D94">
            <v>0</v>
          </cell>
          <cell r="F94">
            <v>0</v>
          </cell>
          <cell r="G94">
            <v>0</v>
          </cell>
          <cell r="H94">
            <v>0</v>
          </cell>
          <cell r="I94">
            <v>0</v>
          </cell>
          <cell r="J94">
            <v>0</v>
          </cell>
          <cell r="K94">
            <v>149.13084112149531</v>
          </cell>
        </row>
        <row r="95">
          <cell r="A95">
            <v>31043</v>
          </cell>
          <cell r="B95">
            <v>261</v>
          </cell>
          <cell r="C95">
            <v>0</v>
          </cell>
          <cell r="D95">
            <v>0</v>
          </cell>
          <cell r="F95">
            <v>372</v>
          </cell>
          <cell r="G95">
            <v>224.05353728489484</v>
          </cell>
          <cell r="H95">
            <v>54.057361376673036</v>
          </cell>
          <cell r="I95">
            <v>0</v>
          </cell>
          <cell r="J95">
            <v>93.889101338432113</v>
          </cell>
          <cell r="K95">
            <v>633</v>
          </cell>
        </row>
        <row r="96">
          <cell r="A96">
            <v>32003</v>
          </cell>
          <cell r="B96">
            <v>499</v>
          </cell>
          <cell r="C96">
            <v>0</v>
          </cell>
          <cell r="D96">
            <v>3</v>
          </cell>
          <cell r="F96">
            <v>1011</v>
          </cell>
          <cell r="G96">
            <v>387.86173320350531</v>
          </cell>
          <cell r="H96">
            <v>340.6095423563778</v>
          </cell>
          <cell r="I96">
            <v>0</v>
          </cell>
          <cell r="J96">
            <v>282.52872444011683</v>
          </cell>
          <cell r="K96">
            <v>1513</v>
          </cell>
        </row>
        <row r="97">
          <cell r="A97">
            <v>32010</v>
          </cell>
          <cell r="B97">
            <v>197.7301293900185</v>
          </cell>
          <cell r="C97">
            <v>0</v>
          </cell>
          <cell r="D97">
            <v>0</v>
          </cell>
          <cell r="F97">
            <v>105.89181206852362</v>
          </cell>
          <cell r="G97">
            <v>105.89181206852362</v>
          </cell>
          <cell r="H97">
            <v>0</v>
          </cell>
          <cell r="I97">
            <v>0</v>
          </cell>
          <cell r="J97">
            <v>0</v>
          </cell>
          <cell r="K97">
            <v>303.6219414585421</v>
          </cell>
        </row>
        <row r="98">
          <cell r="A98">
            <v>32011</v>
          </cell>
          <cell r="B98">
            <v>371.26987060998152</v>
          </cell>
          <cell r="C98">
            <v>13</v>
          </cell>
          <cell r="D98">
            <v>4</v>
          </cell>
          <cell r="F98">
            <v>678.10818793147632</v>
          </cell>
          <cell r="G98">
            <v>52.333472631821664</v>
          </cell>
          <cell r="H98">
            <v>261.66736315910828</v>
          </cell>
          <cell r="I98">
            <v>0</v>
          </cell>
          <cell r="J98">
            <v>364.10735214054637</v>
          </cell>
          <cell r="K98">
            <v>1066.3780585414579</v>
          </cell>
        </row>
        <row r="99">
          <cell r="A99">
            <v>33011</v>
          </cell>
          <cell r="B99">
            <v>1286</v>
          </cell>
          <cell r="C99">
            <v>0</v>
          </cell>
          <cell r="D99">
            <v>40</v>
          </cell>
          <cell r="F99">
            <v>2789</v>
          </cell>
          <cell r="G99">
            <v>874.96027951452743</v>
          </cell>
          <cell r="H99">
            <v>1154.9885987495402</v>
          </cell>
          <cell r="I99">
            <v>59.493196027951456</v>
          </cell>
          <cell r="J99">
            <v>699.55792570798087</v>
          </cell>
          <cell r="K99">
            <v>4115</v>
          </cell>
        </row>
        <row r="100">
          <cell r="A100">
            <v>33021</v>
          </cell>
          <cell r="B100">
            <v>525</v>
          </cell>
          <cell r="C100">
            <v>0</v>
          </cell>
          <cell r="D100">
            <v>4</v>
          </cell>
          <cell r="F100">
            <v>1005</v>
          </cell>
          <cell r="G100">
            <v>341.10258868648134</v>
          </cell>
          <cell r="H100">
            <v>388.31735378715246</v>
          </cell>
          <cell r="I100">
            <v>0</v>
          </cell>
          <cell r="J100">
            <v>275.5800575263662</v>
          </cell>
          <cell r="K100">
            <v>1534</v>
          </cell>
        </row>
        <row r="101">
          <cell r="A101">
            <v>33029</v>
          </cell>
          <cell r="B101">
            <v>227.34374999999997</v>
          </cell>
          <cell r="C101">
            <v>0</v>
          </cell>
          <cell r="D101">
            <v>0</v>
          </cell>
          <cell r="F101">
            <v>197.79112411118098</v>
          </cell>
          <cell r="G101">
            <v>75.246623303166672</v>
          </cell>
          <cell r="H101">
            <v>39.773215174530961</v>
          </cell>
          <cell r="I101">
            <v>0</v>
          </cell>
          <cell r="J101">
            <v>82.771285633483359</v>
          </cell>
          <cell r="K101">
            <v>425.13487411118092</v>
          </cell>
        </row>
        <row r="102">
          <cell r="A102">
            <v>34002</v>
          </cell>
          <cell r="B102">
            <v>150.53721044849681</v>
          </cell>
          <cell r="C102">
            <v>0</v>
          </cell>
          <cell r="D102">
            <v>0</v>
          </cell>
          <cell r="F102">
            <v>378.99189642327372</v>
          </cell>
          <cell r="G102">
            <v>0</v>
          </cell>
          <cell r="H102">
            <v>254.01601636948638</v>
          </cell>
          <cell r="I102">
            <v>0</v>
          </cell>
          <cell r="J102">
            <v>124.97588005378729</v>
          </cell>
          <cell r="K102">
            <v>529.52910687177052</v>
          </cell>
        </row>
        <row r="103">
          <cell r="A103">
            <v>34003</v>
          </cell>
          <cell r="B103">
            <v>527.93073593073598</v>
          </cell>
          <cell r="C103">
            <v>0</v>
          </cell>
          <cell r="D103">
            <v>0</v>
          </cell>
          <cell r="F103">
            <v>792.13231011412825</v>
          </cell>
          <cell r="G103">
            <v>468.32764755015444</v>
          </cell>
          <cell r="H103">
            <v>194.83161900035719</v>
          </cell>
          <cell r="I103">
            <v>0</v>
          </cell>
          <cell r="J103">
            <v>128.97304356361673</v>
          </cell>
          <cell r="K103">
            <v>1320.0630460448642</v>
          </cell>
        </row>
        <row r="104">
          <cell r="A104">
            <v>34013</v>
          </cell>
          <cell r="B104">
            <v>315.91531755915321</v>
          </cell>
          <cell r="C104">
            <v>0</v>
          </cell>
          <cell r="D104">
            <v>0</v>
          </cell>
          <cell r="F104">
            <v>198.16216216216213</v>
          </cell>
          <cell r="G104">
            <v>93.810810810810807</v>
          </cell>
          <cell r="H104">
            <v>68.513513513513516</v>
          </cell>
          <cell r="I104">
            <v>0</v>
          </cell>
          <cell r="J104">
            <v>35.837837837837832</v>
          </cell>
          <cell r="K104">
            <v>514.07747972131529</v>
          </cell>
        </row>
        <row r="105">
          <cell r="A105">
            <v>34022</v>
          </cell>
          <cell r="B105">
            <v>2755</v>
          </cell>
          <cell r="C105">
            <v>345</v>
          </cell>
          <cell r="D105">
            <v>456</v>
          </cell>
          <cell r="F105">
            <v>7830.9999999999991</v>
          </cell>
          <cell r="G105">
            <v>2920.7846032992929</v>
          </cell>
          <cell r="H105">
            <v>2834.6620581304005</v>
          </cell>
          <cell r="I105">
            <v>95.965121759622903</v>
          </cell>
          <cell r="J105">
            <v>1979.5882168106832</v>
          </cell>
          <cell r="K105">
            <v>11387</v>
          </cell>
        </row>
        <row r="106">
          <cell r="A106">
            <v>34023</v>
          </cell>
          <cell r="B106">
            <v>357.66127023661272</v>
          </cell>
          <cell r="C106">
            <v>0</v>
          </cell>
          <cell r="D106">
            <v>0</v>
          </cell>
          <cell r="F106">
            <v>347.83783783783781</v>
          </cell>
          <cell r="G106">
            <v>347.83783783783781</v>
          </cell>
          <cell r="H106">
            <v>0</v>
          </cell>
          <cell r="I106">
            <v>0</v>
          </cell>
          <cell r="J106">
            <v>0</v>
          </cell>
          <cell r="K106">
            <v>705.49910807445053</v>
          </cell>
        </row>
        <row r="107">
          <cell r="A107">
            <v>34025</v>
          </cell>
          <cell r="B107">
            <v>232.42341220423415</v>
          </cell>
          <cell r="C107">
            <v>0</v>
          </cell>
          <cell r="D107">
            <v>0</v>
          </cell>
          <cell r="F107">
            <v>0</v>
          </cell>
          <cell r="G107">
            <v>0</v>
          </cell>
          <cell r="H107">
            <v>0</v>
          </cell>
          <cell r="I107">
            <v>0</v>
          </cell>
          <cell r="J107">
            <v>0</v>
          </cell>
          <cell r="K107">
            <v>232.42341220423415</v>
          </cell>
        </row>
        <row r="108">
          <cell r="A108">
            <v>34027</v>
          </cell>
          <cell r="B108">
            <v>764.88541666666674</v>
          </cell>
          <cell r="C108">
            <v>132</v>
          </cell>
          <cell r="D108">
            <v>0</v>
          </cell>
          <cell r="F108">
            <v>1629.497884451248</v>
          </cell>
          <cell r="G108">
            <v>564.30500615890844</v>
          </cell>
          <cell r="H108">
            <v>635.24620693317127</v>
          </cell>
          <cell r="I108">
            <v>0</v>
          </cell>
          <cell r="J108">
            <v>429.94667135916842</v>
          </cell>
          <cell r="K108">
            <v>2526.3833011179149</v>
          </cell>
        </row>
        <row r="109">
          <cell r="A109">
            <v>34040</v>
          </cell>
          <cell r="B109">
            <v>1758.4627895515032</v>
          </cell>
          <cell r="C109">
            <v>0</v>
          </cell>
          <cell r="D109">
            <v>89</v>
          </cell>
          <cell r="F109">
            <v>3422.0081035767253</v>
          </cell>
          <cell r="G109">
            <v>1432.6102808916814</v>
          </cell>
          <cell r="H109">
            <v>1349.2953567547183</v>
          </cell>
          <cell r="I109">
            <v>0</v>
          </cell>
          <cell r="J109">
            <v>640.10246593032582</v>
          </cell>
          <cell r="K109">
            <v>5269.4708931282285</v>
          </cell>
        </row>
        <row r="110">
          <cell r="A110">
            <v>34041</v>
          </cell>
          <cell r="B110">
            <v>365.77083333333331</v>
          </cell>
          <cell r="C110">
            <v>0</v>
          </cell>
          <cell r="D110">
            <v>0</v>
          </cell>
          <cell r="F110">
            <v>259.71099143757084</v>
          </cell>
          <cell r="G110">
            <v>121.77320345413072</v>
          </cell>
          <cell r="H110">
            <v>116.38500861102759</v>
          </cell>
          <cell r="I110">
            <v>0</v>
          </cell>
          <cell r="J110">
            <v>21.552779372412516</v>
          </cell>
          <cell r="K110">
            <v>625.48182477090415</v>
          </cell>
        </row>
        <row r="111">
          <cell r="A111">
            <v>34042</v>
          </cell>
          <cell r="B111">
            <v>296.06926406926408</v>
          </cell>
          <cell r="C111">
            <v>0</v>
          </cell>
          <cell r="D111">
            <v>0</v>
          </cell>
          <cell r="F111">
            <v>248.86768988587173</v>
          </cell>
          <cell r="G111">
            <v>131.75348288075566</v>
          </cell>
          <cell r="H111">
            <v>82.345926800472242</v>
          </cell>
          <cell r="I111">
            <v>0</v>
          </cell>
          <cell r="J111">
            <v>34.768280204643844</v>
          </cell>
          <cell r="K111">
            <v>544.93695395513578</v>
          </cell>
        </row>
        <row r="112">
          <cell r="A112">
            <v>35002</v>
          </cell>
          <cell r="B112">
            <v>129.62162162162164</v>
          </cell>
          <cell r="C112">
            <v>0</v>
          </cell>
          <cell r="D112">
            <v>0</v>
          </cell>
          <cell r="F112">
            <v>8.9146139947183922</v>
          </cell>
          <cell r="G112">
            <v>0</v>
          </cell>
          <cell r="H112">
            <v>8.9146139947183922</v>
          </cell>
          <cell r="I112">
            <v>0</v>
          </cell>
          <cell r="J112">
            <v>0</v>
          </cell>
          <cell r="K112">
            <v>138.53623561634004</v>
          </cell>
        </row>
        <row r="113">
          <cell r="A113">
            <v>35005</v>
          </cell>
          <cell r="B113">
            <v>357.62035225048919</v>
          </cell>
          <cell r="C113">
            <v>0</v>
          </cell>
          <cell r="D113">
            <v>18</v>
          </cell>
          <cell r="F113">
            <v>795.00000000000023</v>
          </cell>
          <cell r="G113">
            <v>347.98603026775322</v>
          </cell>
          <cell r="H113">
            <v>332.25261932479634</v>
          </cell>
          <cell r="I113">
            <v>0</v>
          </cell>
          <cell r="J113">
            <v>114.76135040745054</v>
          </cell>
          <cell r="K113">
            <v>1170.6203522504893</v>
          </cell>
        </row>
        <row r="114">
          <cell r="A114">
            <v>35006</v>
          </cell>
          <cell r="B114">
            <v>66.379647749510752</v>
          </cell>
          <cell r="C114">
            <v>0</v>
          </cell>
          <cell r="D114">
            <v>0</v>
          </cell>
          <cell r="F114">
            <v>0</v>
          </cell>
          <cell r="G114">
            <v>0</v>
          </cell>
          <cell r="H114">
            <v>0</v>
          </cell>
          <cell r="I114">
            <v>0</v>
          </cell>
          <cell r="J114">
            <v>0</v>
          </cell>
          <cell r="K114">
            <v>66.379647749510752</v>
          </cell>
        </row>
        <row r="115">
          <cell r="A115">
            <v>35013</v>
          </cell>
          <cell r="B115">
            <v>1676</v>
          </cell>
          <cell r="C115">
            <v>236</v>
          </cell>
          <cell r="D115">
            <v>127</v>
          </cell>
          <cell r="F115">
            <v>3666</v>
          </cell>
          <cell r="G115">
            <v>1671.499854608898</v>
          </cell>
          <cell r="H115">
            <v>1014.8391974411165</v>
          </cell>
          <cell r="I115">
            <v>70.356498982262281</v>
          </cell>
          <cell r="J115">
            <v>909.30444896772315</v>
          </cell>
          <cell r="K115">
            <v>5705</v>
          </cell>
        </row>
        <row r="116">
          <cell r="A116">
            <v>35029</v>
          </cell>
          <cell r="B116">
            <v>20.621621621621621</v>
          </cell>
          <cell r="C116">
            <v>0</v>
          </cell>
          <cell r="D116">
            <v>0</v>
          </cell>
          <cell r="F116">
            <v>0</v>
          </cell>
          <cell r="G116">
            <v>0</v>
          </cell>
          <cell r="H116">
            <v>0</v>
          </cell>
          <cell r="I116">
            <v>0</v>
          </cell>
          <cell r="J116">
            <v>0</v>
          </cell>
          <cell r="K116">
            <v>20.621621621621621</v>
          </cell>
        </row>
        <row r="117">
          <cell r="A117">
            <v>36007</v>
          </cell>
          <cell r="B117">
            <v>162.44541484716157</v>
          </cell>
          <cell r="C117">
            <v>0</v>
          </cell>
          <cell r="D117">
            <v>0</v>
          </cell>
          <cell r="F117">
            <v>0</v>
          </cell>
          <cell r="G117">
            <v>0</v>
          </cell>
          <cell r="H117">
            <v>0</v>
          </cell>
          <cell r="I117">
            <v>0</v>
          </cell>
          <cell r="J117">
            <v>0</v>
          </cell>
          <cell r="K117">
            <v>162.44541484716157</v>
          </cell>
        </row>
        <row r="118">
          <cell r="A118">
            <v>36008</v>
          </cell>
          <cell r="B118">
            <v>568</v>
          </cell>
          <cell r="C118">
            <v>0</v>
          </cell>
          <cell r="D118">
            <v>0</v>
          </cell>
          <cell r="F118">
            <v>1772</v>
          </cell>
          <cell r="G118">
            <v>677.52941176470586</v>
          </cell>
          <cell r="H118">
            <v>575.66310160427815</v>
          </cell>
          <cell r="I118">
            <v>0</v>
          </cell>
          <cell r="J118">
            <v>518.8074866310161</v>
          </cell>
          <cell r="K118">
            <v>2340</v>
          </cell>
        </row>
        <row r="119">
          <cell r="A119">
            <v>36011</v>
          </cell>
          <cell r="B119">
            <v>94.218340611353725</v>
          </cell>
          <cell r="C119">
            <v>0</v>
          </cell>
          <cell r="D119">
            <v>0</v>
          </cell>
          <cell r="F119">
            <v>0</v>
          </cell>
          <cell r="G119">
            <v>0</v>
          </cell>
          <cell r="H119">
            <v>0</v>
          </cell>
          <cell r="I119">
            <v>0</v>
          </cell>
          <cell r="J119">
            <v>0</v>
          </cell>
          <cell r="K119">
            <v>94.218340611353725</v>
          </cell>
        </row>
        <row r="120">
          <cell r="A120">
            <v>36015</v>
          </cell>
          <cell r="B120">
            <v>2130</v>
          </cell>
          <cell r="C120">
            <v>250</v>
          </cell>
          <cell r="D120">
            <v>173</v>
          </cell>
          <cell r="F120">
            <v>4943</v>
          </cell>
          <cell r="G120">
            <v>1712.6206745510292</v>
          </cell>
          <cell r="H120">
            <v>1729.9417433201927</v>
          </cell>
          <cell r="I120">
            <v>9.7431011826544012</v>
          </cell>
          <cell r="J120">
            <v>1490.6944809461236</v>
          </cell>
          <cell r="K120">
            <v>7496</v>
          </cell>
        </row>
        <row r="121">
          <cell r="A121">
            <v>37007</v>
          </cell>
          <cell r="B121">
            <v>0</v>
          </cell>
          <cell r="C121">
            <v>0</v>
          </cell>
          <cell r="D121">
            <v>0</v>
          </cell>
          <cell r="F121">
            <v>162.49100071994243</v>
          </cell>
          <cell r="G121">
            <v>55.7112002468374</v>
          </cell>
          <cell r="H121">
            <v>106.77980047310501</v>
          </cell>
          <cell r="I121">
            <v>0</v>
          </cell>
          <cell r="J121">
            <v>0</v>
          </cell>
          <cell r="K121">
            <v>162.49100071994243</v>
          </cell>
        </row>
        <row r="122">
          <cell r="A122">
            <v>37012</v>
          </cell>
          <cell r="B122">
            <v>89.20866141732283</v>
          </cell>
          <cell r="C122">
            <v>0</v>
          </cell>
          <cell r="D122">
            <v>0</v>
          </cell>
          <cell r="F122">
            <v>58.83481252523061</v>
          </cell>
          <cell r="G122">
            <v>18.631023966323024</v>
          </cell>
          <cell r="H122">
            <v>26.475665636353774</v>
          </cell>
          <cell r="I122">
            <v>0</v>
          </cell>
          <cell r="J122">
            <v>13.728122922553808</v>
          </cell>
          <cell r="K122">
            <v>148.04347394255345</v>
          </cell>
        </row>
        <row r="123">
          <cell r="A123">
            <v>37015</v>
          </cell>
          <cell r="B123">
            <v>906.79133858267721</v>
          </cell>
          <cell r="C123">
            <v>0</v>
          </cell>
          <cell r="D123">
            <v>34</v>
          </cell>
          <cell r="F123">
            <v>1943.1651874747695</v>
          </cell>
          <cell r="G123">
            <v>597.97251095105344</v>
          </cell>
          <cell r="H123">
            <v>799.26046619730278</v>
          </cell>
          <cell r="I123">
            <v>0</v>
          </cell>
          <cell r="J123">
            <v>545.93221032641327</v>
          </cell>
          <cell r="K123">
            <v>2883.9565260574468</v>
          </cell>
        </row>
        <row r="124">
          <cell r="A124">
            <v>37020</v>
          </cell>
          <cell r="B124">
            <v>239.33624454148469</v>
          </cell>
          <cell r="C124">
            <v>0</v>
          </cell>
          <cell r="D124">
            <v>0</v>
          </cell>
          <cell r="F124">
            <v>392.50899928005765</v>
          </cell>
          <cell r="G124">
            <v>198.57703809730725</v>
          </cell>
          <cell r="H124">
            <v>142.83611512262451</v>
          </cell>
          <cell r="I124">
            <v>0</v>
          </cell>
          <cell r="J124">
            <v>51.095846060125844</v>
          </cell>
          <cell r="K124">
            <v>631.84524382154234</v>
          </cell>
        </row>
        <row r="125">
          <cell r="A125">
            <v>38008</v>
          </cell>
          <cell r="B125">
            <v>203.41202672605789</v>
          </cell>
          <cell r="C125">
            <v>0</v>
          </cell>
          <cell r="D125">
            <v>0</v>
          </cell>
          <cell r="F125">
            <v>304.20459072370295</v>
          </cell>
          <cell r="G125">
            <v>205.43686646276041</v>
          </cell>
          <cell r="H125">
            <v>30.617994520892182</v>
          </cell>
          <cell r="I125">
            <v>0</v>
          </cell>
          <cell r="J125">
            <v>68.149729740050333</v>
          </cell>
          <cell r="K125">
            <v>507.61661744976084</v>
          </cell>
        </row>
        <row r="126">
          <cell r="A126">
            <v>38014</v>
          </cell>
          <cell r="B126">
            <v>0</v>
          </cell>
          <cell r="C126">
            <v>0</v>
          </cell>
          <cell r="D126">
            <v>0</v>
          </cell>
          <cell r="F126">
            <v>298.71150181507767</v>
          </cell>
          <cell r="G126">
            <v>0</v>
          </cell>
          <cell r="H126">
            <v>168.32928278178645</v>
          </cell>
          <cell r="I126">
            <v>0</v>
          </cell>
          <cell r="J126">
            <v>130.38221903329122</v>
          </cell>
          <cell r="K126">
            <v>298.71150181507767</v>
          </cell>
        </row>
        <row r="127">
          <cell r="A127">
            <v>38016</v>
          </cell>
          <cell r="B127">
            <v>183.58797327394211</v>
          </cell>
          <cell r="C127">
            <v>25</v>
          </cell>
          <cell r="D127">
            <v>9</v>
          </cell>
          <cell r="F127">
            <v>172.08390746121941</v>
          </cell>
          <cell r="G127">
            <v>60.966870071974881</v>
          </cell>
          <cell r="H127">
            <v>23.600078737538666</v>
          </cell>
          <cell r="I127">
            <v>0</v>
          </cell>
          <cell r="J127">
            <v>87.516958651705878</v>
          </cell>
          <cell r="K127">
            <v>389.67188073516149</v>
          </cell>
        </row>
        <row r="128">
          <cell r="A128">
            <v>38025</v>
          </cell>
          <cell r="B128">
            <v>623</v>
          </cell>
          <cell r="C128">
            <v>0</v>
          </cell>
          <cell r="D128">
            <v>0</v>
          </cell>
          <cell r="F128">
            <v>1297</v>
          </cell>
          <cell r="G128">
            <v>470.23933649289097</v>
          </cell>
          <cell r="H128">
            <v>509.16982622432852</v>
          </cell>
          <cell r="I128">
            <v>0</v>
          </cell>
          <cell r="J128">
            <v>317.59083728278034</v>
          </cell>
          <cell r="K128">
            <v>1920</v>
          </cell>
        </row>
        <row r="129">
          <cell r="A129">
            <v>41002</v>
          </cell>
          <cell r="B129">
            <v>2831</v>
          </cell>
          <cell r="C129">
            <v>116</v>
          </cell>
          <cell r="D129">
            <v>657</v>
          </cell>
          <cell r="F129">
            <v>6777</v>
          </cell>
          <cell r="G129">
            <v>3158.4697816150333</v>
          </cell>
          <cell r="H129">
            <v>2015.776028440833</v>
          </cell>
          <cell r="I129">
            <v>198.47993905535805</v>
          </cell>
          <cell r="J129">
            <v>1404.2742508887761</v>
          </cell>
          <cell r="K129">
            <v>10381</v>
          </cell>
        </row>
        <row r="130">
          <cell r="A130">
            <v>41011</v>
          </cell>
          <cell r="B130">
            <v>600</v>
          </cell>
          <cell r="C130">
            <v>0</v>
          </cell>
          <cell r="D130">
            <v>0</v>
          </cell>
          <cell r="F130">
            <v>1055</v>
          </cell>
          <cell r="G130">
            <v>724.71124620060789</v>
          </cell>
          <cell r="H130">
            <v>196.67679837892604</v>
          </cell>
          <cell r="I130">
            <v>0</v>
          </cell>
          <cell r="J130">
            <v>133.61195542046607</v>
          </cell>
          <cell r="K130">
            <v>1655</v>
          </cell>
        </row>
        <row r="131">
          <cell r="A131">
            <v>41018</v>
          </cell>
          <cell r="B131">
            <v>953</v>
          </cell>
          <cell r="C131">
            <v>58</v>
          </cell>
          <cell r="D131">
            <v>17</v>
          </cell>
          <cell r="F131">
            <v>2095</v>
          </cell>
          <cell r="G131">
            <v>988.71173469387759</v>
          </cell>
          <cell r="H131">
            <v>618.88010204081627</v>
          </cell>
          <cell r="I131">
            <v>0</v>
          </cell>
          <cell r="J131">
            <v>487.40816326530603</v>
          </cell>
          <cell r="K131">
            <v>3123</v>
          </cell>
        </row>
        <row r="132">
          <cell r="A132">
            <v>41027</v>
          </cell>
          <cell r="B132">
            <v>516.36756049705684</v>
          </cell>
          <cell r="C132">
            <v>31</v>
          </cell>
          <cell r="D132">
            <v>0</v>
          </cell>
          <cell r="F132">
            <v>759.25946196641871</v>
          </cell>
          <cell r="G132">
            <v>393.2513905972715</v>
          </cell>
          <cell r="H132">
            <v>200.1791717196954</v>
          </cell>
          <cell r="I132">
            <v>0</v>
          </cell>
          <cell r="J132">
            <v>165.82889964945184</v>
          </cell>
          <cell r="K132">
            <v>1306.6270224634754</v>
          </cell>
        </row>
        <row r="133">
          <cell r="A133">
            <v>41034</v>
          </cell>
          <cell r="B133">
            <v>405.15639810426541</v>
          </cell>
          <cell r="C133">
            <v>0</v>
          </cell>
          <cell r="D133">
            <v>0</v>
          </cell>
          <cell r="F133">
            <v>550.67136253576928</v>
          </cell>
          <cell r="G133">
            <v>550.67136253576928</v>
          </cell>
          <cell r="H133">
            <v>0</v>
          </cell>
          <cell r="I133">
            <v>0</v>
          </cell>
          <cell r="J133">
            <v>0</v>
          </cell>
          <cell r="K133">
            <v>955.82776064003474</v>
          </cell>
        </row>
        <row r="134">
          <cell r="A134">
            <v>41048</v>
          </cell>
          <cell r="B134">
            <v>1121</v>
          </cell>
          <cell r="C134">
            <v>0</v>
          </cell>
          <cell r="D134">
            <v>0</v>
          </cell>
          <cell r="F134">
            <v>2422.9999999999995</v>
          </cell>
          <cell r="G134">
            <v>1005.0876089060985</v>
          </cell>
          <cell r="H134">
            <v>702.50580832526612</v>
          </cell>
          <cell r="I134">
            <v>60.985479186834453</v>
          </cell>
          <cell r="J134">
            <v>654.42110358180048</v>
          </cell>
          <cell r="K134">
            <v>3543.9999999999995</v>
          </cell>
        </row>
        <row r="135">
          <cell r="A135">
            <v>41081</v>
          </cell>
          <cell r="B135">
            <v>984.63243950294316</v>
          </cell>
          <cell r="C135">
            <v>0</v>
          </cell>
          <cell r="D135">
            <v>84</v>
          </cell>
          <cell r="F135">
            <v>2467.7405380335817</v>
          </cell>
          <cell r="G135">
            <v>1436.3576164274157</v>
          </cell>
          <cell r="H135">
            <v>570.75380966035823</v>
          </cell>
          <cell r="I135">
            <v>0</v>
          </cell>
          <cell r="J135">
            <v>460.62911194580767</v>
          </cell>
          <cell r="K135">
            <v>3536.372977536525</v>
          </cell>
        </row>
        <row r="136">
          <cell r="A136">
            <v>41082</v>
          </cell>
          <cell r="B136">
            <v>218.84360189573459</v>
          </cell>
          <cell r="C136">
            <v>0</v>
          </cell>
          <cell r="D136">
            <v>0</v>
          </cell>
          <cell r="F136">
            <v>255.32863746423064</v>
          </cell>
          <cell r="G136">
            <v>155.41743149996651</v>
          </cell>
          <cell r="H136">
            <v>60.440112249986967</v>
          </cell>
          <cell r="I136">
            <v>0</v>
          </cell>
          <cell r="J136">
            <v>39.471093714277202</v>
          </cell>
          <cell r="K136">
            <v>474.17223935996526</v>
          </cell>
        </row>
        <row r="137">
          <cell r="A137">
            <v>42004</v>
          </cell>
          <cell r="B137">
            <v>271.57963446475196</v>
          </cell>
          <cell r="C137">
            <v>0</v>
          </cell>
          <cell r="D137">
            <v>0</v>
          </cell>
          <cell r="F137">
            <v>440.59337710423722</v>
          </cell>
          <cell r="G137">
            <v>284.80345370826387</v>
          </cell>
          <cell r="H137">
            <v>155.7899233959734</v>
          </cell>
          <cell r="I137">
            <v>0</v>
          </cell>
          <cell r="J137">
            <v>0</v>
          </cell>
          <cell r="K137">
            <v>712.17301156898918</v>
          </cell>
        </row>
        <row r="138">
          <cell r="A138">
            <v>42006</v>
          </cell>
          <cell r="B138">
            <v>1462</v>
          </cell>
          <cell r="C138">
            <v>71</v>
          </cell>
          <cell r="D138">
            <v>6</v>
          </cell>
          <cell r="F138">
            <v>3316</v>
          </cell>
          <cell r="G138">
            <v>1392.2387862796832</v>
          </cell>
          <cell r="H138">
            <v>1105.6978891820581</v>
          </cell>
          <cell r="I138">
            <v>0</v>
          </cell>
          <cell r="J138">
            <v>818.06332453825848</v>
          </cell>
          <cell r="K138">
            <v>4855</v>
          </cell>
        </row>
        <row r="139">
          <cell r="A139">
            <v>42008</v>
          </cell>
          <cell r="B139">
            <v>438.42036553524804</v>
          </cell>
          <cell r="C139">
            <v>0</v>
          </cell>
          <cell r="D139">
            <v>0</v>
          </cell>
          <cell r="F139">
            <v>836.40662289576267</v>
          </cell>
          <cell r="G139">
            <v>214.02169468215101</v>
          </cell>
          <cell r="H139">
            <v>314.8824933254636</v>
          </cell>
          <cell r="I139">
            <v>0</v>
          </cell>
          <cell r="J139">
            <v>307.50243488814806</v>
          </cell>
          <cell r="K139">
            <v>1274.8269884310107</v>
          </cell>
        </row>
        <row r="140">
          <cell r="A140">
            <v>42025</v>
          </cell>
          <cell r="B140">
            <v>1210</v>
          </cell>
          <cell r="C140">
            <v>0</v>
          </cell>
          <cell r="D140">
            <v>5</v>
          </cell>
          <cell r="F140">
            <v>2492</v>
          </cell>
          <cell r="G140">
            <v>643.38547486033519</v>
          </cell>
          <cell r="H140">
            <v>1183.3519553072626</v>
          </cell>
          <cell r="I140">
            <v>0</v>
          </cell>
          <cell r="J140">
            <v>665.26256983240216</v>
          </cell>
          <cell r="K140">
            <v>3707</v>
          </cell>
        </row>
        <row r="141">
          <cell r="A141">
            <v>42028</v>
          </cell>
          <cell r="B141">
            <v>363</v>
          </cell>
          <cell r="C141">
            <v>0</v>
          </cell>
          <cell r="D141">
            <v>0</v>
          </cell>
          <cell r="F141">
            <v>699</v>
          </cell>
          <cell r="G141">
            <v>289.66711956521738</v>
          </cell>
          <cell r="H141">
            <v>207.04076086956522</v>
          </cell>
          <cell r="I141">
            <v>0</v>
          </cell>
          <cell r="J141">
            <v>202.29211956521738</v>
          </cell>
          <cell r="K141">
            <v>1062</v>
          </cell>
        </row>
        <row r="142">
          <cell r="A142">
            <v>43005</v>
          </cell>
          <cell r="B142">
            <v>1228</v>
          </cell>
          <cell r="C142">
            <v>61</v>
          </cell>
          <cell r="D142">
            <v>56</v>
          </cell>
          <cell r="F142">
            <v>2933.0000000000005</v>
          </cell>
          <cell r="G142">
            <v>851.96119168953351</v>
          </cell>
          <cell r="H142">
            <v>1178.4888279106237</v>
          </cell>
          <cell r="I142">
            <v>0</v>
          </cell>
          <cell r="J142">
            <v>902.54998039984321</v>
          </cell>
          <cell r="K142">
            <v>4278</v>
          </cell>
        </row>
        <row r="143">
          <cell r="A143">
            <v>43010</v>
          </cell>
          <cell r="B143">
            <v>395</v>
          </cell>
          <cell r="C143">
            <v>0</v>
          </cell>
          <cell r="D143">
            <v>0</v>
          </cell>
          <cell r="F143">
            <v>659.99999999999977</v>
          </cell>
          <cell r="G143">
            <v>398.29565217391291</v>
          </cell>
          <cell r="H143">
            <v>134.29565217391297</v>
          </cell>
          <cell r="I143">
            <v>0</v>
          </cell>
          <cell r="J143">
            <v>127.40869565217388</v>
          </cell>
          <cell r="K143">
            <v>1054.9999999999998</v>
          </cell>
        </row>
        <row r="144">
          <cell r="A144">
            <v>43018</v>
          </cell>
          <cell r="B144">
            <v>505</v>
          </cell>
          <cell r="C144">
            <v>0</v>
          </cell>
          <cell r="D144">
            <v>7</v>
          </cell>
          <cell r="F144">
            <v>930</v>
          </cell>
          <cell r="G144">
            <v>253.92491467576792</v>
          </cell>
          <cell r="H144">
            <v>292.0136518771331</v>
          </cell>
          <cell r="I144">
            <v>0</v>
          </cell>
          <cell r="J144">
            <v>384.06143344709898</v>
          </cell>
          <cell r="K144">
            <v>1442</v>
          </cell>
        </row>
        <row r="145">
          <cell r="A145">
            <v>44012</v>
          </cell>
          <cell r="B145">
            <v>313.57076566125289</v>
          </cell>
          <cell r="C145">
            <v>0</v>
          </cell>
          <cell r="D145">
            <v>0</v>
          </cell>
          <cell r="F145">
            <v>429.2669652265543</v>
          </cell>
          <cell r="G145">
            <v>429.2669652265543</v>
          </cell>
          <cell r="H145">
            <v>0</v>
          </cell>
          <cell r="I145">
            <v>0</v>
          </cell>
          <cell r="J145">
            <v>0</v>
          </cell>
          <cell r="K145">
            <v>742.8377308878072</v>
          </cell>
        </row>
        <row r="146">
          <cell r="A146">
            <v>44019</v>
          </cell>
          <cell r="B146">
            <v>545.60424028268551</v>
          </cell>
          <cell r="C146">
            <v>0</v>
          </cell>
          <cell r="D146">
            <v>0</v>
          </cell>
          <cell r="F146">
            <v>963.43847691282758</v>
          </cell>
          <cell r="G146">
            <v>564.41218674729669</v>
          </cell>
          <cell r="H146">
            <v>156.19779121611236</v>
          </cell>
          <cell r="I146">
            <v>242.82849894941839</v>
          </cell>
          <cell r="J146">
            <v>0</v>
          </cell>
          <cell r="K146">
            <v>1509.042717195513</v>
          </cell>
        </row>
        <row r="147">
          <cell r="A147">
            <v>44021</v>
          </cell>
          <cell r="B147">
            <v>8088</v>
          </cell>
          <cell r="C147">
            <v>563</v>
          </cell>
          <cell r="D147">
            <v>814</v>
          </cell>
          <cell r="F147">
            <v>18630</v>
          </cell>
          <cell r="G147">
            <v>9334.8913453083787</v>
          </cell>
          <cell r="H147">
            <v>4240.3667880919493</v>
          </cell>
          <cell r="I147">
            <v>1118.5956538123351</v>
          </cell>
          <cell r="J147">
            <v>3936.1462127873378</v>
          </cell>
          <cell r="K147">
            <v>28095</v>
          </cell>
        </row>
        <row r="148">
          <cell r="A148">
            <v>44034</v>
          </cell>
          <cell r="B148">
            <v>170.12888198757764</v>
          </cell>
          <cell r="C148">
            <v>0</v>
          </cell>
          <cell r="D148">
            <v>0</v>
          </cell>
          <cell r="F148">
            <v>660.42343192541682</v>
          </cell>
          <cell r="G148">
            <v>0</v>
          </cell>
          <cell r="H148">
            <v>313.7316488074531</v>
          </cell>
          <cell r="I148">
            <v>0</v>
          </cell>
          <cell r="J148">
            <v>346.69178311796372</v>
          </cell>
          <cell r="K148">
            <v>830.55231391299446</v>
          </cell>
        </row>
        <row r="149">
          <cell r="A149">
            <v>44040</v>
          </cell>
          <cell r="B149">
            <v>669</v>
          </cell>
          <cell r="C149">
            <v>0</v>
          </cell>
          <cell r="D149">
            <v>10</v>
          </cell>
          <cell r="F149">
            <v>1450</v>
          </cell>
          <cell r="G149">
            <v>680.23156089193833</v>
          </cell>
          <cell r="H149">
            <v>432.76157804459689</v>
          </cell>
          <cell r="I149">
            <v>0</v>
          </cell>
          <cell r="J149">
            <v>337.00686106346478</v>
          </cell>
          <cell r="K149">
            <v>2129</v>
          </cell>
        </row>
        <row r="150">
          <cell r="A150">
            <v>44043</v>
          </cell>
          <cell r="B150">
            <v>135.42923433874711</v>
          </cell>
          <cell r="C150">
            <v>0</v>
          </cell>
          <cell r="D150">
            <v>0</v>
          </cell>
          <cell r="F150">
            <v>293.73303477344575</v>
          </cell>
          <cell r="G150">
            <v>64.532257639620653</v>
          </cell>
          <cell r="H150">
            <v>76.771134088514216</v>
          </cell>
          <cell r="I150">
            <v>0</v>
          </cell>
          <cell r="J150">
            <v>152.42964304531085</v>
          </cell>
          <cell r="K150">
            <v>429.16226911219286</v>
          </cell>
        </row>
        <row r="151">
          <cell r="A151">
            <v>44045</v>
          </cell>
          <cell r="B151">
            <v>76.894409937888184</v>
          </cell>
          <cell r="C151">
            <v>0</v>
          </cell>
          <cell r="D151">
            <v>0</v>
          </cell>
          <cell r="F151">
            <v>56.207544374984302</v>
          </cell>
          <cell r="G151">
            <v>17.93857799201627</v>
          </cell>
          <cell r="H151">
            <v>8.3713363962742591</v>
          </cell>
          <cell r="I151">
            <v>0</v>
          </cell>
          <cell r="J151">
            <v>29.897629986693779</v>
          </cell>
          <cell r="K151">
            <v>133.10195431287249</v>
          </cell>
        </row>
        <row r="152">
          <cell r="A152">
            <v>44073</v>
          </cell>
          <cell r="B152">
            <v>117.2639751552795</v>
          </cell>
          <cell r="C152">
            <v>0</v>
          </cell>
          <cell r="D152">
            <v>0</v>
          </cell>
          <cell r="F152">
            <v>64.578880771258568</v>
          </cell>
          <cell r="G152">
            <v>64.578880771258568</v>
          </cell>
          <cell r="H152">
            <v>0</v>
          </cell>
          <cell r="I152">
            <v>0</v>
          </cell>
          <cell r="J152">
            <v>0</v>
          </cell>
          <cell r="K152">
            <v>181.84285592653805</v>
          </cell>
        </row>
        <row r="153">
          <cell r="A153">
            <v>44083</v>
          </cell>
          <cell r="B153">
            <v>1188</v>
          </cell>
          <cell r="C153">
            <v>49</v>
          </cell>
          <cell r="D153">
            <v>55</v>
          </cell>
          <cell r="F153">
            <v>2554</v>
          </cell>
          <cell r="G153">
            <v>871.33855526544824</v>
          </cell>
          <cell r="H153">
            <v>1056.9425587467363</v>
          </cell>
          <cell r="I153">
            <v>0</v>
          </cell>
          <cell r="J153">
            <v>625.71888598781538</v>
          </cell>
          <cell r="K153">
            <v>3846</v>
          </cell>
        </row>
        <row r="154">
          <cell r="A154">
            <v>44084</v>
          </cell>
          <cell r="B154">
            <v>417</v>
          </cell>
          <cell r="C154">
            <v>31</v>
          </cell>
          <cell r="D154">
            <v>4</v>
          </cell>
          <cell r="F154">
            <v>664.00000000000011</v>
          </cell>
          <cell r="G154">
            <v>383.90296495956875</v>
          </cell>
          <cell r="H154">
            <v>213.87601078167117</v>
          </cell>
          <cell r="I154">
            <v>0</v>
          </cell>
          <cell r="J154">
            <v>66.22102425876011</v>
          </cell>
          <cell r="K154">
            <v>1116</v>
          </cell>
        </row>
        <row r="155">
          <cell r="A155">
            <v>44085</v>
          </cell>
          <cell r="B155">
            <v>315.39575971731449</v>
          </cell>
          <cell r="C155">
            <v>0</v>
          </cell>
          <cell r="D155">
            <v>0</v>
          </cell>
          <cell r="F155">
            <v>402.5615230871727</v>
          </cell>
          <cell r="G155">
            <v>271.00546979071106</v>
          </cell>
          <cell r="H155">
            <v>72.355829313053917</v>
          </cell>
          <cell r="I155">
            <v>0</v>
          </cell>
          <cell r="J155">
            <v>59.200223983407753</v>
          </cell>
          <cell r="K155">
            <v>717.95728280448725</v>
          </cell>
        </row>
        <row r="156">
          <cell r="A156">
            <v>45035</v>
          </cell>
          <cell r="B156">
            <v>1286</v>
          </cell>
          <cell r="C156">
            <v>25</v>
          </cell>
          <cell r="D156">
            <v>81</v>
          </cell>
          <cell r="F156">
            <v>3102</v>
          </cell>
          <cell r="G156">
            <v>1351.7212780421482</v>
          </cell>
          <cell r="H156">
            <v>1025.9163834126443</v>
          </cell>
          <cell r="I156">
            <v>0</v>
          </cell>
          <cell r="J156">
            <v>724.36233854520731</v>
          </cell>
          <cell r="K156">
            <v>4494</v>
          </cell>
        </row>
        <row r="157">
          <cell r="A157">
            <v>45041</v>
          </cell>
          <cell r="B157">
            <v>430</v>
          </cell>
          <cell r="C157">
            <v>0</v>
          </cell>
          <cell r="D157">
            <v>72</v>
          </cell>
          <cell r="F157">
            <v>818</v>
          </cell>
          <cell r="G157">
            <v>388.45215311004785</v>
          </cell>
          <cell r="H157">
            <v>165.36124401913878</v>
          </cell>
          <cell r="I157">
            <v>0</v>
          </cell>
          <cell r="J157">
            <v>264.18660287081343</v>
          </cell>
          <cell r="K157">
            <v>1320</v>
          </cell>
        </row>
        <row r="158">
          <cell r="A158">
            <v>45059</v>
          </cell>
          <cell r="B158">
            <v>445</v>
          </cell>
          <cell r="C158">
            <v>0</v>
          </cell>
          <cell r="D158">
            <v>0</v>
          </cell>
          <cell r="F158">
            <v>937.00000000000023</v>
          </cell>
          <cell r="G158">
            <v>481.40360169491527</v>
          </cell>
          <cell r="H158">
            <v>275.93855932203388</v>
          </cell>
          <cell r="I158">
            <v>0</v>
          </cell>
          <cell r="J158">
            <v>179.65783898305082</v>
          </cell>
          <cell r="K158">
            <v>1382.0000000000002</v>
          </cell>
        </row>
        <row r="159">
          <cell r="A159">
            <v>46003</v>
          </cell>
          <cell r="B159">
            <v>1337</v>
          </cell>
          <cell r="C159">
            <v>48</v>
          </cell>
          <cell r="D159">
            <v>0</v>
          </cell>
          <cell r="F159">
            <v>2749</v>
          </cell>
          <cell r="G159">
            <v>904.20148944973107</v>
          </cell>
          <cell r="H159">
            <v>964.48158874637988</v>
          </cell>
          <cell r="I159">
            <v>0</v>
          </cell>
          <cell r="J159">
            <v>880.31692180388916</v>
          </cell>
          <cell r="K159">
            <v>4134</v>
          </cell>
        </row>
        <row r="160">
          <cell r="A160">
            <v>46013</v>
          </cell>
          <cell r="B160">
            <v>372.67117117117118</v>
          </cell>
          <cell r="C160">
            <v>0</v>
          </cell>
          <cell r="D160">
            <v>0</v>
          </cell>
          <cell r="F160">
            <v>602.01326236803061</v>
          </cell>
          <cell r="G160">
            <v>208.68106783765765</v>
          </cell>
          <cell r="H160">
            <v>258.00568387201309</v>
          </cell>
          <cell r="I160">
            <v>0</v>
          </cell>
          <cell r="J160">
            <v>135.32651065835984</v>
          </cell>
          <cell r="K160">
            <v>974.68443353920179</v>
          </cell>
        </row>
        <row r="161">
          <cell r="A161">
            <v>46014</v>
          </cell>
          <cell r="B161">
            <v>1197</v>
          </cell>
          <cell r="C161">
            <v>29</v>
          </cell>
          <cell r="D161">
            <v>8</v>
          </cell>
          <cell r="F161">
            <v>2293</v>
          </cell>
          <cell r="G161">
            <v>1023.619312436805</v>
          </cell>
          <cell r="H161">
            <v>799.88372093023258</v>
          </cell>
          <cell r="I161">
            <v>0</v>
          </cell>
          <cell r="J161">
            <v>469.4969666329626</v>
          </cell>
          <cell r="K161">
            <v>3527</v>
          </cell>
        </row>
        <row r="162">
          <cell r="A162">
            <v>46021</v>
          </cell>
          <cell r="B162">
            <v>3337</v>
          </cell>
          <cell r="C162">
            <v>177</v>
          </cell>
          <cell r="D162">
            <v>302</v>
          </cell>
          <cell r="F162">
            <v>7585.9999999999991</v>
          </cell>
          <cell r="G162">
            <v>2815.8467174677603</v>
          </cell>
          <cell r="H162">
            <v>2480.1239742086746</v>
          </cell>
          <cell r="I162">
            <v>227.89126611957792</v>
          </cell>
          <cell r="J162">
            <v>2062.1380422039856</v>
          </cell>
          <cell r="K162">
            <v>11402</v>
          </cell>
        </row>
        <row r="163">
          <cell r="A163">
            <v>46024</v>
          </cell>
          <cell r="B163">
            <v>254.71273291925468</v>
          </cell>
          <cell r="C163">
            <v>0</v>
          </cell>
          <cell r="D163">
            <v>0</v>
          </cell>
          <cell r="F163">
            <v>224.79014292834034</v>
          </cell>
          <cell r="G163">
            <v>65.261654398550434</v>
          </cell>
          <cell r="H163">
            <v>83.3898917314811</v>
          </cell>
          <cell r="I163">
            <v>0</v>
          </cell>
          <cell r="J163">
            <v>76.138596798308811</v>
          </cell>
          <cell r="K163">
            <v>479.50287584759502</v>
          </cell>
        </row>
        <row r="164">
          <cell r="A164">
            <v>46025</v>
          </cell>
          <cell r="B164">
            <v>73.328828828828833</v>
          </cell>
          <cell r="C164">
            <v>0</v>
          </cell>
          <cell r="D164">
            <v>0</v>
          </cell>
          <cell r="F164">
            <v>237.98673763196925</v>
          </cell>
          <cell r="G164">
            <v>40.725003231139127</v>
          </cell>
          <cell r="H164">
            <v>34.361721476273637</v>
          </cell>
          <cell r="I164">
            <v>0</v>
          </cell>
          <cell r="J164">
            <v>162.90001292455651</v>
          </cell>
          <cell r="K164">
            <v>311.3155664607981</v>
          </cell>
        </row>
        <row r="165">
          <cell r="A165">
            <v>71004</v>
          </cell>
          <cell r="B165">
            <v>697</v>
          </cell>
          <cell r="C165">
            <v>0</v>
          </cell>
          <cell r="D165">
            <v>0</v>
          </cell>
          <cell r="F165">
            <v>1639.9999999999998</v>
          </cell>
          <cell r="G165">
            <v>371.83510638297872</v>
          </cell>
          <cell r="H165">
            <v>714.22872340425522</v>
          </cell>
          <cell r="I165">
            <v>0</v>
          </cell>
          <cell r="J165">
            <v>553.93617021276589</v>
          </cell>
          <cell r="K165">
            <v>2337</v>
          </cell>
        </row>
        <row r="166">
          <cell r="A166">
            <v>71011</v>
          </cell>
          <cell r="B166">
            <v>275</v>
          </cell>
          <cell r="C166">
            <v>0</v>
          </cell>
          <cell r="D166">
            <v>0</v>
          </cell>
          <cell r="F166">
            <v>530</v>
          </cell>
          <cell r="G166">
            <v>184.06631762652705</v>
          </cell>
          <cell r="H166">
            <v>212.73996509598604</v>
          </cell>
          <cell r="I166">
            <v>0</v>
          </cell>
          <cell r="J166">
            <v>133.19371727748691</v>
          </cell>
          <cell r="K166">
            <v>805</v>
          </cell>
        </row>
        <row r="167">
          <cell r="A167">
            <v>71016</v>
          </cell>
          <cell r="B167">
            <v>1613</v>
          </cell>
          <cell r="C167">
            <v>35</v>
          </cell>
          <cell r="D167">
            <v>305</v>
          </cell>
          <cell r="F167">
            <v>3831.9999999999995</v>
          </cell>
          <cell r="G167">
            <v>1416.2817922817921</v>
          </cell>
          <cell r="H167">
            <v>931.94716394716397</v>
          </cell>
          <cell r="I167">
            <v>338.43874643874642</v>
          </cell>
          <cell r="J167">
            <v>1145.3322973322972</v>
          </cell>
          <cell r="K167">
            <v>5785</v>
          </cell>
        </row>
        <row r="168">
          <cell r="A168">
            <v>71022</v>
          </cell>
          <cell r="B168">
            <v>2451</v>
          </cell>
          <cell r="C168">
            <v>201</v>
          </cell>
          <cell r="D168">
            <v>546</v>
          </cell>
          <cell r="F168">
            <v>7457</v>
          </cell>
          <cell r="G168">
            <v>2923.9946166157429</v>
          </cell>
          <cell r="H168">
            <v>2074.4629710461227</v>
          </cell>
          <cell r="I168">
            <v>846.27673505019641</v>
          </cell>
          <cell r="J168">
            <v>1612.2656772879384</v>
          </cell>
          <cell r="K168">
            <v>10655</v>
          </cell>
        </row>
        <row r="169">
          <cell r="A169">
            <v>71024</v>
          </cell>
          <cell r="B169">
            <v>772.33791748526528</v>
          </cell>
          <cell r="C169">
            <v>0</v>
          </cell>
          <cell r="D169">
            <v>0</v>
          </cell>
          <cell r="F169">
            <v>1553.008526565234</v>
          </cell>
          <cell r="G169">
            <v>585.76411721464854</v>
          </cell>
          <cell r="H169">
            <v>515.78844232580809</v>
          </cell>
          <cell r="I169">
            <v>0</v>
          </cell>
          <cell r="J169">
            <v>451.45596702477724</v>
          </cell>
          <cell r="K169">
            <v>2325.3464440504995</v>
          </cell>
        </row>
        <row r="170">
          <cell r="A170">
            <v>71034</v>
          </cell>
          <cell r="B170">
            <v>365</v>
          </cell>
          <cell r="C170">
            <v>73</v>
          </cell>
          <cell r="D170">
            <v>0</v>
          </cell>
          <cell r="F170">
            <v>670</v>
          </cell>
          <cell r="G170">
            <v>260.83025830258305</v>
          </cell>
          <cell r="H170">
            <v>205.2029520295203</v>
          </cell>
          <cell r="I170">
            <v>0</v>
          </cell>
          <cell r="J170">
            <v>203.96678966789668</v>
          </cell>
          <cell r="K170">
            <v>1108</v>
          </cell>
        </row>
        <row r="171">
          <cell r="A171">
            <v>71037</v>
          </cell>
          <cell r="B171">
            <v>172.66208251473478</v>
          </cell>
          <cell r="C171">
            <v>0</v>
          </cell>
          <cell r="D171">
            <v>0</v>
          </cell>
          <cell r="F171">
            <v>274.99147343476619</v>
          </cell>
          <cell r="G171">
            <v>183.69875755763732</v>
          </cell>
          <cell r="H171">
            <v>91.29271587712887</v>
          </cell>
          <cell r="I171">
            <v>0</v>
          </cell>
          <cell r="J171">
            <v>0</v>
          </cell>
          <cell r="K171">
            <v>447.65355594950097</v>
          </cell>
        </row>
        <row r="172">
          <cell r="A172">
            <v>71053</v>
          </cell>
          <cell r="B172">
            <v>1084</v>
          </cell>
          <cell r="C172">
            <v>129</v>
          </cell>
          <cell r="D172">
            <v>0</v>
          </cell>
          <cell r="F172">
            <v>2674</v>
          </cell>
          <cell r="G172">
            <v>943.06250000000011</v>
          </cell>
          <cell r="H172">
            <v>907.25</v>
          </cell>
          <cell r="I172">
            <v>0</v>
          </cell>
          <cell r="J172">
            <v>823.6875</v>
          </cell>
          <cell r="K172">
            <v>3887</v>
          </cell>
        </row>
        <row r="173">
          <cell r="A173">
            <v>71057</v>
          </cell>
          <cell r="B173">
            <v>539</v>
          </cell>
          <cell r="C173">
            <v>0</v>
          </cell>
          <cell r="D173">
            <v>21</v>
          </cell>
          <cell r="F173">
            <v>1132</v>
          </cell>
          <cell r="G173">
            <v>396.43881856540082</v>
          </cell>
          <cell r="H173">
            <v>458.53164556962025</v>
          </cell>
          <cell r="I173">
            <v>0</v>
          </cell>
          <cell r="J173">
            <v>277.02953586497893</v>
          </cell>
          <cell r="K173">
            <v>1692</v>
          </cell>
        </row>
        <row r="174">
          <cell r="A174">
            <v>71066</v>
          </cell>
          <cell r="B174">
            <v>381</v>
          </cell>
          <cell r="C174">
            <v>0</v>
          </cell>
          <cell r="D174">
            <v>0</v>
          </cell>
          <cell r="F174">
            <v>793.99999999999989</v>
          </cell>
          <cell r="G174">
            <v>317.3657817109144</v>
          </cell>
          <cell r="H174">
            <v>326.73451327433622</v>
          </cell>
          <cell r="I174">
            <v>0</v>
          </cell>
          <cell r="J174">
            <v>149.89970501474926</v>
          </cell>
          <cell r="K174">
            <v>1175</v>
          </cell>
        </row>
        <row r="175">
          <cell r="A175">
            <v>71070</v>
          </cell>
          <cell r="B175">
            <v>796</v>
          </cell>
          <cell r="C175">
            <v>79</v>
          </cell>
          <cell r="D175">
            <v>0</v>
          </cell>
          <cell r="F175">
            <v>1297</v>
          </cell>
          <cell r="G175">
            <v>652.10277777777776</v>
          </cell>
          <cell r="H175">
            <v>416.72129629629632</v>
          </cell>
          <cell r="I175">
            <v>0</v>
          </cell>
          <cell r="J175">
            <v>228.17592592592592</v>
          </cell>
          <cell r="K175">
            <v>2172</v>
          </cell>
        </row>
        <row r="176">
          <cell r="A176">
            <v>72003</v>
          </cell>
          <cell r="B176">
            <v>172.28359788359788</v>
          </cell>
          <cell r="C176">
            <v>0</v>
          </cell>
          <cell r="D176">
            <v>0</v>
          </cell>
          <cell r="F176">
            <v>251.30726116163706</v>
          </cell>
          <cell r="G176">
            <v>0</v>
          </cell>
          <cell r="H176">
            <v>163.56636394572067</v>
          </cell>
          <cell r="I176">
            <v>0</v>
          </cell>
          <cell r="J176">
            <v>87.740897215916377</v>
          </cell>
          <cell r="K176">
            <v>423.59085904523494</v>
          </cell>
        </row>
        <row r="177">
          <cell r="A177">
            <v>72004</v>
          </cell>
          <cell r="B177">
            <v>693.71640211640204</v>
          </cell>
          <cell r="C177">
            <v>0</v>
          </cell>
          <cell r="D177">
            <v>32</v>
          </cell>
          <cell r="F177">
            <v>1576.6927388383633</v>
          </cell>
          <cell r="G177">
            <v>505.75202315034539</v>
          </cell>
          <cell r="H177">
            <v>591.12469372486953</v>
          </cell>
          <cell r="I177">
            <v>0</v>
          </cell>
          <cell r="J177">
            <v>479.81602196314822</v>
          </cell>
          <cell r="K177">
            <v>2302.4091409547655</v>
          </cell>
        </row>
        <row r="178">
          <cell r="A178">
            <v>72018</v>
          </cell>
          <cell r="B178">
            <v>264.9808429118774</v>
          </cell>
          <cell r="K178">
            <v>264.9808429118774</v>
          </cell>
        </row>
        <row r="179">
          <cell r="A179">
            <v>72020</v>
          </cell>
          <cell r="B179">
            <v>725</v>
          </cell>
          <cell r="C179">
            <v>111</v>
          </cell>
          <cell r="D179">
            <v>0</v>
          </cell>
          <cell r="E179"/>
          <cell r="F179">
            <v>1526</v>
          </cell>
          <cell r="G179">
            <v>513.27947238252261</v>
          </cell>
          <cell r="H179">
            <v>592.53586150041224</v>
          </cell>
          <cell r="I179">
            <v>0</v>
          </cell>
          <cell r="J179">
            <v>420.18466611706515</v>
          </cell>
          <cell r="K179">
            <v>2362</v>
          </cell>
        </row>
        <row r="180">
          <cell r="A180">
            <v>72021</v>
          </cell>
          <cell r="B180">
            <v>645.01915708812271</v>
          </cell>
          <cell r="C180"/>
          <cell r="D180"/>
          <cell r="E180"/>
          <cell r="F180">
            <v>2108</v>
          </cell>
          <cell r="G180">
            <v>504.06681318681319</v>
          </cell>
          <cell r="H180">
            <v>643.05582417582423</v>
          </cell>
          <cell r="I180">
            <v>0</v>
          </cell>
          <cell r="J180">
            <v>960.87736263736269</v>
          </cell>
          <cell r="K180">
            <v>2753.0191570881225</v>
          </cell>
        </row>
        <row r="181">
          <cell r="A181">
            <v>72030</v>
          </cell>
          <cell r="B181">
            <v>327</v>
          </cell>
          <cell r="C181"/>
          <cell r="D181"/>
          <cell r="E181"/>
          <cell r="F181">
            <v>683</v>
          </cell>
          <cell r="G181">
            <v>346.02317880794703</v>
          </cell>
          <cell r="H181">
            <v>175.273178807947</v>
          </cell>
          <cell r="I181">
            <v>0</v>
          </cell>
          <cell r="J181">
            <v>161.70364238410596</v>
          </cell>
          <cell r="K181">
            <v>1010</v>
          </cell>
        </row>
        <row r="182">
          <cell r="A182">
            <v>72037</v>
          </cell>
          <cell r="B182">
            <v>134.54826254826256</v>
          </cell>
          <cell r="C182">
            <v>0</v>
          </cell>
          <cell r="D182">
            <v>0</v>
          </cell>
          <cell r="F182">
            <v>196.48203031615415</v>
          </cell>
          <cell r="G182">
            <v>123.84886271113035</v>
          </cell>
          <cell r="H182">
            <v>72.633167605023814</v>
          </cell>
          <cell r="I182">
            <v>0</v>
          </cell>
          <cell r="J182">
            <v>0</v>
          </cell>
          <cell r="K182">
            <v>331.03029286441671</v>
          </cell>
        </row>
        <row r="183">
          <cell r="A183">
            <v>72038</v>
          </cell>
          <cell r="B183">
            <v>397</v>
          </cell>
          <cell r="C183">
            <v>0</v>
          </cell>
          <cell r="D183">
            <v>0</v>
          </cell>
          <cell r="F183">
            <v>687</v>
          </cell>
          <cell r="G183">
            <v>603.57857142857131</v>
          </cell>
          <cell r="H183">
            <v>83.421428571428578</v>
          </cell>
          <cell r="I183">
            <v>0</v>
          </cell>
          <cell r="J183">
            <v>0</v>
          </cell>
          <cell r="K183">
            <v>1084</v>
          </cell>
        </row>
        <row r="184">
          <cell r="A184">
            <v>72039</v>
          </cell>
          <cell r="B184">
            <v>510</v>
          </cell>
          <cell r="C184">
            <v>28</v>
          </cell>
          <cell r="D184">
            <v>0</v>
          </cell>
          <cell r="F184">
            <v>1060.0000000000002</v>
          </cell>
          <cell r="G184">
            <v>424.46644664466453</v>
          </cell>
          <cell r="H184">
            <v>404.64246424642477</v>
          </cell>
          <cell r="I184">
            <v>0</v>
          </cell>
          <cell r="J184">
            <v>230.89108910891096</v>
          </cell>
          <cell r="K184">
            <v>1598.0000000000002</v>
          </cell>
        </row>
        <row r="185">
          <cell r="A185">
            <v>72041</v>
          </cell>
          <cell r="B185">
            <v>499</v>
          </cell>
          <cell r="C185">
            <v>0</v>
          </cell>
          <cell r="D185">
            <v>0</v>
          </cell>
          <cell r="F185">
            <v>948</v>
          </cell>
          <cell r="G185">
            <v>613.70010341261627</v>
          </cell>
          <cell r="H185">
            <v>251.95036194415721</v>
          </cell>
          <cell r="I185">
            <v>0</v>
          </cell>
          <cell r="J185">
            <v>82.349534643226477</v>
          </cell>
          <cell r="K185">
            <v>1447</v>
          </cell>
        </row>
        <row r="186">
          <cell r="A186">
            <v>72043</v>
          </cell>
          <cell r="B186">
            <v>833.45173745173736</v>
          </cell>
          <cell r="C186">
            <v>73</v>
          </cell>
          <cell r="D186">
            <v>12</v>
          </cell>
          <cell r="F186">
            <v>2006.5179696838461</v>
          </cell>
          <cell r="G186">
            <v>617.24841124342379</v>
          </cell>
          <cell r="H186">
            <v>670.68185579882459</v>
          </cell>
          <cell r="I186">
            <v>33.165586275766053</v>
          </cell>
          <cell r="J186">
            <v>685.42211636583181</v>
          </cell>
          <cell r="K186">
            <v>2924.9697071355836</v>
          </cell>
        </row>
        <row r="187">
          <cell r="A187">
            <v>73006</v>
          </cell>
          <cell r="B187">
            <v>1031.6482112436115</v>
          </cell>
          <cell r="C187">
            <v>0</v>
          </cell>
          <cell r="D187">
            <v>0</v>
          </cell>
          <cell r="F187">
            <v>1606.0306746062563</v>
          </cell>
          <cell r="G187">
            <v>875.80830506722339</v>
          </cell>
          <cell r="H187">
            <v>348.48916850842397</v>
          </cell>
          <cell r="I187">
            <v>0</v>
          </cell>
          <cell r="J187">
            <v>381.73320103060917</v>
          </cell>
          <cell r="K187">
            <v>2637.6788858498676</v>
          </cell>
        </row>
        <row r="188">
          <cell r="A188">
            <v>73009</v>
          </cell>
          <cell r="B188">
            <v>267.9899916597164</v>
          </cell>
          <cell r="C188">
            <v>0</v>
          </cell>
          <cell r="D188">
            <v>0</v>
          </cell>
          <cell r="F188">
            <v>418.85768221907006</v>
          </cell>
          <cell r="G188">
            <v>288.29107304853699</v>
          </cell>
          <cell r="H188">
            <v>130.56660917053307</v>
          </cell>
          <cell r="I188">
            <v>0</v>
          </cell>
          <cell r="J188">
            <v>0</v>
          </cell>
          <cell r="K188">
            <v>686.84767387878651</v>
          </cell>
        </row>
        <row r="189">
          <cell r="A189">
            <v>73032</v>
          </cell>
          <cell r="B189">
            <v>0</v>
          </cell>
          <cell r="C189">
            <v>0</v>
          </cell>
          <cell r="D189">
            <v>0</v>
          </cell>
          <cell r="F189">
            <v>572.36301621885787</v>
          </cell>
          <cell r="G189">
            <v>0</v>
          </cell>
          <cell r="H189">
            <v>372.78152358943646</v>
          </cell>
          <cell r="I189">
            <v>0</v>
          </cell>
          <cell r="J189">
            <v>199.5814926294214</v>
          </cell>
          <cell r="K189">
            <v>572.36301621885787</v>
          </cell>
        </row>
        <row r="190">
          <cell r="A190">
            <v>73042</v>
          </cell>
          <cell r="B190">
            <v>391</v>
          </cell>
          <cell r="C190">
            <v>0</v>
          </cell>
          <cell r="D190">
            <v>0</v>
          </cell>
          <cell r="F190">
            <v>868</v>
          </cell>
          <cell r="G190">
            <v>332.65597147950086</v>
          </cell>
          <cell r="H190">
            <v>218.16042780748663</v>
          </cell>
          <cell r="I190">
            <v>0</v>
          </cell>
          <cell r="J190">
            <v>317.18360071301248</v>
          </cell>
          <cell r="K190">
            <v>1259</v>
          </cell>
        </row>
        <row r="191">
          <cell r="A191">
            <v>73083</v>
          </cell>
          <cell r="B191">
            <v>892.01000834028355</v>
          </cell>
          <cell r="C191">
            <v>0</v>
          </cell>
          <cell r="D191">
            <v>0</v>
          </cell>
          <cell r="F191">
            <v>1998.1423177809297</v>
          </cell>
          <cell r="G191">
            <v>542.75706377059339</v>
          </cell>
          <cell r="H191">
            <v>748.12460141352062</v>
          </cell>
          <cell r="I191">
            <v>0</v>
          </cell>
          <cell r="J191">
            <v>707.26065259681582</v>
          </cell>
          <cell r="K191">
            <v>2890.1523261212133</v>
          </cell>
        </row>
        <row r="192">
          <cell r="A192">
            <v>73107</v>
          </cell>
          <cell r="B192">
            <v>882</v>
          </cell>
          <cell r="C192">
            <v>84</v>
          </cell>
          <cell r="D192">
            <v>18</v>
          </cell>
          <cell r="F192">
            <v>2019</v>
          </cell>
          <cell r="G192">
            <v>369.96745027124774</v>
          </cell>
          <cell r="H192">
            <v>797.13381555153705</v>
          </cell>
          <cell r="I192">
            <v>0</v>
          </cell>
          <cell r="J192">
            <v>851.89873417721526</v>
          </cell>
          <cell r="K192">
            <v>3003</v>
          </cell>
        </row>
        <row r="193">
          <cell r="A193">
            <v>73109</v>
          </cell>
          <cell r="B193">
            <v>127.35178875638843</v>
          </cell>
          <cell r="C193">
            <v>0</v>
          </cell>
          <cell r="D193">
            <v>0</v>
          </cell>
          <cell r="F193">
            <v>212.60630917488589</v>
          </cell>
          <cell r="G193">
            <v>166.63737746139702</v>
          </cell>
          <cell r="H193">
            <v>45.968931713488836</v>
          </cell>
          <cell r="I193">
            <v>0</v>
          </cell>
          <cell r="J193">
            <v>0</v>
          </cell>
          <cell r="K193">
            <v>339.95809793127432</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e Havermans" refreshedDate="44589.47517233796" createdVersion="6" refreshedVersion="7" minRefreshableVersion="3" recordCount="3509" xr:uid="{CF27922D-7251-41F2-B445-4DB116150400}">
  <cacheSource type="worksheet">
    <worksheetSource ref="A1:AF3510" sheet="INSCHRIJVINGEN"/>
  </cacheSource>
  <cacheFields count="32">
    <cacheField name="niscodvpl" numFmtId="0">
      <sharedItems containsSemiMixedTypes="0" containsString="0" containsNumber="1" containsInteger="1" minValue="11001" maxValue="73109" count="320">
        <n v="11001"/>
        <n v="11002"/>
        <n v="11004"/>
        <n v="11005"/>
        <n v="11007"/>
        <n v="11008"/>
        <n v="11009"/>
        <n v="11013"/>
        <n v="11016"/>
        <n v="11018"/>
        <n v="11021"/>
        <n v="11022"/>
        <n v="11023"/>
        <n v="11024"/>
        <n v="11025"/>
        <n v="11029"/>
        <n v="11030"/>
        <n v="11035"/>
        <n v="11037"/>
        <n v="11038"/>
        <n v="11039"/>
        <n v="11040"/>
        <n v="11044"/>
        <n v="11050"/>
        <n v="11052"/>
        <n v="11053"/>
        <n v="11054"/>
        <n v="11055"/>
        <n v="11056"/>
        <n v="11057"/>
        <n v="12002"/>
        <n v="12005"/>
        <n v="12007"/>
        <n v="12009"/>
        <n v="12014"/>
        <n v="12021"/>
        <n v="12025"/>
        <n v="12026"/>
        <n v="12029"/>
        <n v="12035"/>
        <n v="12040"/>
        <n v="12041"/>
        <n v="13001"/>
        <n v="13002"/>
        <n v="13003"/>
        <n v="13004"/>
        <n v="13006"/>
        <n v="13008"/>
        <n v="13010"/>
        <n v="13011"/>
        <n v="13012"/>
        <n v="13013"/>
        <n v="13014"/>
        <n v="13016"/>
        <n v="13017"/>
        <n v="13019"/>
        <n v="13021"/>
        <n v="13023"/>
        <n v="13025"/>
        <n v="13029"/>
        <n v="13031"/>
        <n v="13035"/>
        <n v="13036"/>
        <n v="13037"/>
        <n v="13040"/>
        <n v="13044"/>
        <n v="13046"/>
        <n v="13049"/>
        <n v="13053"/>
        <n v="21001"/>
        <n v="21002"/>
        <n v="21003"/>
        <n v="21004"/>
        <n v="21005"/>
        <n v="21006"/>
        <n v="21007"/>
        <n v="21008"/>
        <n v="21009"/>
        <n v="21010"/>
        <n v="21011"/>
        <n v="21012"/>
        <n v="21013"/>
        <n v="21014"/>
        <n v="21015"/>
        <n v="21016"/>
        <n v="21017"/>
        <n v="21018"/>
        <n v="21019"/>
        <n v="23002"/>
        <n v="23003"/>
        <n v="23009"/>
        <n v="23016"/>
        <n v="23023"/>
        <n v="23024"/>
        <n v="23025"/>
        <n v="23027"/>
        <n v="23032"/>
        <n v="23033"/>
        <n v="23038"/>
        <n v="23039"/>
        <n v="23044"/>
        <n v="23045"/>
        <n v="23047"/>
        <n v="23050"/>
        <n v="23052"/>
        <n v="23060"/>
        <n v="23062"/>
        <n v="23064"/>
        <n v="23077"/>
        <n v="23081"/>
        <n v="23086"/>
        <n v="23088"/>
        <n v="23094"/>
        <n v="23096"/>
        <n v="23097"/>
        <n v="23098"/>
        <n v="23099"/>
        <n v="23100"/>
        <n v="23101"/>
        <n v="23102"/>
        <n v="23103"/>
        <n v="23104"/>
        <n v="23105"/>
        <n v="24001"/>
        <n v="24007"/>
        <n v="24008"/>
        <n v="24009"/>
        <n v="24011"/>
        <n v="24014"/>
        <n v="24016"/>
        <n v="24020"/>
        <n v="24028"/>
        <n v="24033"/>
        <n v="24038"/>
        <n v="24041"/>
        <n v="24043"/>
        <n v="24045"/>
        <n v="24048"/>
        <n v="24054"/>
        <n v="24055"/>
        <n v="24059"/>
        <n v="24062"/>
        <n v="24066"/>
        <n v="24086"/>
        <n v="24094"/>
        <n v="24104"/>
        <n v="24107"/>
        <n v="24109"/>
        <n v="24130"/>
        <n v="24133"/>
        <n v="24134"/>
        <n v="24135"/>
        <n v="24137"/>
        <n v="31003"/>
        <n v="31004"/>
        <n v="31005"/>
        <n v="31006"/>
        <n v="31012"/>
        <n v="31022"/>
        <n v="31033"/>
        <n v="31040"/>
        <n v="31042"/>
        <n v="31043"/>
        <n v="32003"/>
        <n v="32006"/>
        <n v="32010"/>
        <n v="32011"/>
        <n v="32030"/>
        <n v="33011"/>
        <n v="33016"/>
        <n v="33021"/>
        <n v="33029"/>
        <n v="33037"/>
        <n v="33039"/>
        <n v="33040"/>
        <n v="33041"/>
        <n v="34002"/>
        <n v="34003"/>
        <n v="34009"/>
        <n v="34013"/>
        <n v="34022"/>
        <n v="34023"/>
        <n v="34025"/>
        <n v="34027"/>
        <n v="34040"/>
        <n v="34041"/>
        <n v="34042"/>
        <n v="34043"/>
        <n v="35002"/>
        <n v="35005"/>
        <n v="35006"/>
        <n v="35011"/>
        <n v="35013"/>
        <n v="35014"/>
        <n v="35029"/>
        <n v="36006"/>
        <n v="36007"/>
        <n v="36008"/>
        <n v="36010"/>
        <n v="36011"/>
        <n v="36012"/>
        <n v="36015"/>
        <n v="36019"/>
        <n v="37002"/>
        <n v="37007"/>
        <n v="37010"/>
        <n v="37011"/>
        <n v="37012"/>
        <n v="37015"/>
        <n v="37017"/>
        <n v="37018"/>
        <n v="37020"/>
        <n v="38002"/>
        <n v="38008"/>
        <n v="38014"/>
        <n v="38016"/>
        <n v="38025"/>
        <n v="41002"/>
        <n v="41011"/>
        <n v="41018"/>
        <n v="41024"/>
        <n v="41027"/>
        <n v="41034"/>
        <n v="41048"/>
        <n v="41063"/>
        <n v="41081"/>
        <n v="41082"/>
        <n v="42003"/>
        <n v="42004"/>
        <n v="42006"/>
        <n v="42008"/>
        <n v="42010"/>
        <n v="42011"/>
        <n v="42023"/>
        <n v="42025"/>
        <n v="42026"/>
        <n v="42028"/>
        <n v="43002"/>
        <n v="43005"/>
        <n v="43007"/>
        <n v="43010"/>
        <n v="43014"/>
        <n v="43018"/>
        <n v="44012"/>
        <n v="44013"/>
        <n v="44019"/>
        <n v="44020"/>
        <n v="44021"/>
        <n v="44034"/>
        <n v="44040"/>
        <n v="44043"/>
        <n v="44045"/>
        <n v="44048"/>
        <n v="44052"/>
        <n v="44064"/>
        <n v="44073"/>
        <n v="44081"/>
        <n v="44083"/>
        <n v="44084"/>
        <n v="44085"/>
        <n v="45035"/>
        <n v="45041"/>
        <n v="45059"/>
        <n v="45060"/>
        <n v="45061"/>
        <n v="45062"/>
        <n v="45063"/>
        <n v="45064"/>
        <n v="45065"/>
        <n v="45068"/>
        <n v="46003"/>
        <n v="46013"/>
        <n v="46014"/>
        <n v="46020"/>
        <n v="46021"/>
        <n v="46024"/>
        <n v="46025"/>
        <n v="54010"/>
        <n v="57097"/>
        <n v="71002"/>
        <n v="71004"/>
        <n v="71011"/>
        <n v="71016"/>
        <n v="71017"/>
        <n v="71020"/>
        <n v="71022"/>
        <n v="71024"/>
        <n v="71034"/>
        <n v="71037"/>
        <n v="71045"/>
        <n v="71053"/>
        <n v="71057"/>
        <n v="71066"/>
        <n v="71067"/>
        <n v="71069"/>
        <n v="71070"/>
        <n v="72003"/>
        <n v="72004"/>
        <n v="72018"/>
        <n v="72020"/>
        <n v="72021"/>
        <n v="72030"/>
        <n v="72037"/>
        <n v="72038"/>
        <n v="72039"/>
        <n v="72041"/>
        <n v="72042"/>
        <n v="72043"/>
        <n v="73001"/>
        <n v="73006"/>
        <n v="73009"/>
        <n v="73022"/>
        <n v="73032"/>
        <n v="73040"/>
        <n v="73042"/>
        <n v="73066"/>
        <n v="73083"/>
        <n v="73098"/>
        <n v="73107"/>
        <n v="73109"/>
      </sharedItems>
    </cacheField>
    <cacheField name="schooljaar" numFmtId="0">
      <sharedItems containsSemiMixedTypes="0" containsString="0" containsNumber="1" containsInteger="1" minValue="2009" maxValue="2019" count="11">
        <n v="2009"/>
        <n v="2010"/>
        <n v="2011"/>
        <n v="2012"/>
        <n v="2013"/>
        <n v="2014"/>
        <n v="2015"/>
        <n v="2016"/>
        <n v="2017"/>
        <n v="2018"/>
        <n v="2019"/>
      </sharedItems>
    </cacheField>
    <cacheField name="nlln_ko" numFmtId="0">
      <sharedItems containsSemiMixedTypes="0" containsString="0" containsNumber="1" containsInteger="1" minValue="32" maxValue="25098"/>
    </cacheField>
    <cacheField name="nlln_lo" numFmtId="0">
      <sharedItems containsSemiMixedTypes="0" containsString="0" containsNumber="1" containsInteger="1" minValue="20" maxValue="38761"/>
    </cacheField>
    <cacheField name="nlln_so" numFmtId="0">
      <sharedItems containsSemiMixedTypes="0" containsString="0" containsNumber="1" containsInteger="1" minValue="0" maxValue="35579"/>
    </cacheField>
    <cacheField name="nlln_dbso" numFmtId="0">
      <sharedItems containsString="0" containsBlank="1" containsNumber="1" containsInteger="1" minValue="2" maxValue="1882"/>
    </cacheField>
    <cacheField name="nlln_buko" numFmtId="0">
      <sharedItems containsString="0" containsBlank="1" containsNumber="1" containsInteger="1" minValue="1" maxValue="202"/>
    </cacheField>
    <cacheField name="nlln_bulo" numFmtId="0">
      <sharedItems containsString="0" containsBlank="1" containsNumber="1" containsInteger="1" minValue="2" maxValue="2443"/>
    </cacheField>
    <cacheField name="nlln_buso" numFmtId="0">
      <sharedItems containsString="0" containsBlank="1" containsNumber="1" containsInteger="1" minValue="3" maxValue="1958"/>
    </cacheField>
    <cacheField name="nlln_A" numFmtId="0">
      <sharedItems containsString="0" containsBlank="1" containsNumber="1" containsInteger="1" minValue="0" maxValue="9407"/>
    </cacheField>
    <cacheField name="nlln_B" numFmtId="0">
      <sharedItems containsString="0" containsBlank="1" containsNumber="1" containsInteger="1" minValue="0" maxValue="2275"/>
    </cacheField>
    <cacheField name="nlln_ASO" numFmtId="0">
      <sharedItems containsString="0" containsBlank="1" containsNumber="1" containsInteger="1" minValue="0" maxValue="8351"/>
    </cacheField>
    <cacheField name="nlln_TSO" numFmtId="0">
      <sharedItems containsString="0" containsBlank="1" containsNumber="1" containsInteger="1" minValue="0" maxValue="6268"/>
    </cacheField>
    <cacheField name="nlln_BSO" numFmtId="0">
      <sharedItems containsString="0" containsBlank="1" containsNumber="1" containsInteger="1" minValue="0" maxValue="7024"/>
    </cacheField>
    <cacheField name="nlln_KSO" numFmtId="0">
      <sharedItems containsString="0" containsBlank="1" containsNumber="1" containsInteger="1" minValue="0" maxValue="1399"/>
    </cacheField>
    <cacheField name="nlln_OKAN" numFmtId="0">
      <sharedItems containsString="0" containsBlank="1" containsNumber="1" containsInteger="1" minValue="0" maxValue="1155"/>
    </cacheField>
    <cacheField name="nlln_8J" numFmtId="0">
      <sharedItems containsString="0" containsBlank="1" containsNumber="1" containsInteger="1" minValue="0" maxValue="139"/>
    </cacheField>
    <cacheField name="nlln_HBODUAAL" numFmtId="0">
      <sharedItems containsString="0" containsBlank="1" containsNumber="1" containsInteger="1" minValue="0" maxValue="1160"/>
    </cacheField>
    <cacheField name="bubao_type2" numFmtId="0">
      <sharedItems containsString="0" containsBlank="1" containsNumber="1" containsInteger="1" minValue="0" maxValue="419"/>
    </cacheField>
    <cacheField name="bubao_type3" numFmtId="0">
      <sharedItems containsString="0" containsBlank="1" containsNumber="1" containsInteger="1" minValue="0" maxValue="323"/>
    </cacheField>
    <cacheField name="bubao_type4" numFmtId="0">
      <sharedItems containsString="0" containsBlank="1" containsNumber="1" containsInteger="1" minValue="0" maxValue="168"/>
    </cacheField>
    <cacheField name="bubao_type6" numFmtId="0">
      <sharedItems containsString="0" containsBlank="1" containsNumber="1" containsInteger="1" minValue="0" maxValue="60"/>
    </cacheField>
    <cacheField name="bubao_type7" numFmtId="0">
      <sharedItems containsString="0" containsBlank="1" containsNumber="1" containsInteger="1" minValue="0" maxValue="381"/>
    </cacheField>
    <cacheField name="bubao_type9" numFmtId="0">
      <sharedItems containsString="0" containsBlank="1" containsNumber="1" containsInteger="1" minValue="0" maxValue="322"/>
    </cacheField>
    <cacheField name="bubao_typeba" numFmtId="0">
      <sharedItems containsString="0" containsBlank="1" containsNumber="1" containsInteger="1" minValue="0" maxValue="1755"/>
    </cacheField>
    <cacheField name="type2_buso" numFmtId="0">
      <sharedItems containsString="0" containsBlank="1" containsNumber="1" containsInteger="1" minValue="0" maxValue="503"/>
    </cacheField>
    <cacheField name="type3_buso" numFmtId="0">
      <sharedItems containsString="0" containsBlank="1" containsNumber="1" containsInteger="1" minValue="0" maxValue="246"/>
    </cacheField>
    <cacheField name="type4_buso" numFmtId="0">
      <sharedItems containsString="0" containsBlank="1" containsNumber="1" containsInteger="1" minValue="0" maxValue="210"/>
    </cacheField>
    <cacheField name="type6_buso" numFmtId="0">
      <sharedItems containsString="0" containsBlank="1" containsNumber="1" containsInteger="1" minValue="0" maxValue="66"/>
    </cacheField>
    <cacheField name="type7_buso" numFmtId="0">
      <sharedItems containsString="0" containsBlank="1" containsNumber="1" containsInteger="1" minValue="0" maxValue="242"/>
    </cacheField>
    <cacheField name="type9_buso" numFmtId="0">
      <sharedItems containsString="0" containsBlank="1" containsNumber="1" containsInteger="1" minValue="0" maxValue="554"/>
    </cacheField>
    <cacheField name="typeba_buso" numFmtId="0">
      <sharedItems containsString="0" containsBlank="1" containsNumber="1" containsInteger="1" minValue="0" maxValue="87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e Havermans" refreshedDate="44589.475329513887" createdVersion="6" refreshedVersion="7" minRefreshableVersion="3" recordCount="576" xr:uid="{5E28891A-49DF-4CEE-B937-62F51175A649}">
  <cacheSource type="worksheet">
    <worksheetSource ref="A1:Z577" sheet="TABEL VOOR FIGUUR ALGEMEEN SO"/>
  </cacheSource>
  <cacheFields count="26">
    <cacheField name="VAR" numFmtId="0">
      <sharedItems count="3">
        <s v="VRAAG SO"/>
        <s v="MAXCAP SO"/>
        <s v="MAXCAP SO 75-85%"/>
      </sharedItems>
    </cacheField>
    <cacheField name="nis" numFmtId="0">
      <sharedItems containsSemiMixedTypes="0" containsString="0" containsNumber="1" containsInteger="1" minValue="11001" maxValue="73109"/>
    </cacheField>
    <cacheField name="GEMEENTE" numFmtId="0">
      <sharedItems count="192">
        <s v="Aartselaar"/>
        <s v="Antwerpen"/>
        <s v="Boechout"/>
        <s v="Boom"/>
        <s v="Borsbeek"/>
        <s v="Brasschaat"/>
        <s v="Edegem"/>
        <s v="Essen"/>
        <s v="Hove"/>
        <s v="Kalmthout"/>
        <s v="Kapellen"/>
        <s v="Kontich"/>
        <s v="Mortsel"/>
        <s v="Niel"/>
        <s v="Schilde"/>
        <s v="Schoten"/>
        <s v="Stabroek"/>
        <s v="Wijnegem"/>
        <s v="Wuustwezel"/>
        <s v="Zandhoven"/>
        <s v="Malle"/>
        <s v="Berlaar"/>
        <s v="Bornem"/>
        <s v="Duffel"/>
        <s v="Heist-op-den-Berg"/>
        <s v="Lier"/>
        <s v="Mechelen"/>
        <s v="Nijlen"/>
        <s v="Sint-Katelijne-Waver"/>
        <s v="Willebroek"/>
        <s v="Puurs-Sint-Amands"/>
        <s v="Arendonk"/>
        <s v="Geel"/>
        <s v="Herentals"/>
        <s v="Hoogstraten"/>
        <s v="Kasterlee"/>
        <s v="Mol"/>
        <s v="Turnhout"/>
        <s v="Vorselaar"/>
        <s v="Westerlo"/>
        <s v="Anderlecht"/>
        <s v="Oudergem"/>
        <s v="Sint-Agatha-Berchem"/>
        <s v="Brussel"/>
        <s v="Etterbeek"/>
        <s v="Evere"/>
        <s v="Vorst"/>
        <s v="Ganshoren"/>
        <s v="Elsene"/>
        <s v="Jette"/>
        <s v="Koekelberg"/>
        <s v="Sint-Jans-Molenbeek"/>
        <s v="Schaarbeek"/>
        <s v="Ukkel"/>
        <s v="Sint-Pieters-Woluwe"/>
        <s v="Asse"/>
        <s v="Beersel"/>
        <s v="Dilbeek"/>
        <s v="Grimbergen"/>
        <s v="Halle"/>
        <s v="Kapelle-op-den-Bos"/>
        <s v="Liedekerke"/>
        <s v="Londerzeel"/>
        <s v="Machelen"/>
        <s v="Merchtem"/>
        <s v="Opwijk"/>
        <s v="Overijse"/>
        <s v="Ternat"/>
        <s v="Vilvoorde"/>
        <s v="Zaventem"/>
        <s v="Roosdaal"/>
        <s v="Sint-Genesius-Rode"/>
        <s v="Wemmel"/>
        <s v="Wezembeek-Oppem"/>
        <s v="Lennik"/>
        <s v="Aarschot"/>
        <s v="Begijnendijk"/>
        <s v="Diest"/>
        <s v="Haacht"/>
        <s v="Hoegaarden"/>
        <s v="Keerbergen"/>
        <s v="Landen"/>
        <s v="Leuven"/>
        <s v="Rotselaar"/>
        <s v="Tervuren"/>
        <s v="Tienen"/>
        <s v="Zoutleeuw"/>
        <s v="Beernem"/>
        <s v="Blankenberge"/>
        <s v="Brugge"/>
        <s v="Oostkamp"/>
        <s v="Torhout"/>
        <s v="Zedelgem"/>
        <s v="Knokke-Heist"/>
        <s v="Diksmuide"/>
        <s v="Koekelare"/>
        <s v="Kortemark"/>
        <s v="Ieper"/>
        <s v="Poperinge"/>
        <s v="Wervik"/>
        <s v="Anzegem"/>
        <s v="Avelgem"/>
        <s v="Harelbeke"/>
        <s v="Kortrijk"/>
        <s v="Kuurne"/>
        <s v="Lendelede"/>
        <s v="Menen"/>
        <s v="Waregem"/>
        <s v="Wevelgem"/>
        <s v="Zwevegem"/>
        <s v="Bredene"/>
        <s v="Gistel"/>
        <s v="Ichtegem"/>
        <s v="Oostende"/>
        <s v="De Haan"/>
        <s v="Ingelmunster"/>
        <s v="Izegem"/>
        <s v="Lichtervelde"/>
        <s v="Roeselare"/>
        <s v="Meulebeke"/>
        <s v="Ruiselede"/>
        <s v="Tielt"/>
        <s v="Ardooie"/>
        <s v="De Panne"/>
        <s v="Koksijde"/>
        <s v="Nieuwpoort"/>
        <s v="Veurne"/>
        <s v="Aalst"/>
        <s v="Denderleeuw"/>
        <s v="Geraardsbergen"/>
        <s v="Herzele"/>
        <s v="Lede"/>
        <s v="Ninove"/>
        <s v="Zottegem"/>
        <s v="Erpe-Mere"/>
        <s v="Buggenhout"/>
        <s v="Dendermonde"/>
        <s v="Hamme"/>
        <s v="Wetteren"/>
        <s v="Zele"/>
        <s v="Eeklo"/>
        <s v="Maldegem"/>
        <s v="Zelzate"/>
        <s v="De Pinte"/>
        <s v="Evergem"/>
        <s v="Gent"/>
        <s v="Lochristi"/>
        <s v="Melle"/>
        <s v="Merelbeke"/>
        <s v="Moerbeke"/>
        <s v="Wachtebeke"/>
        <s v="Deinze"/>
        <s v="Aalter"/>
        <s v="Lievegem"/>
        <s v="Wortegem-Petegem"/>
        <s v="Ronse"/>
        <s v="Brakel"/>
        <s v="Beveren"/>
        <s v="Kruibeke"/>
        <s v="Lokeren"/>
        <s v="Sint-Niklaas"/>
        <s v="Stekene"/>
        <s v="Temse"/>
        <s v="Beringen"/>
        <s v="Diepenbeek"/>
        <s v="Genk"/>
        <s v="Hasselt"/>
        <s v="Herk-de-Stad"/>
        <s v="Leopoldsburg"/>
        <s v="Lummen"/>
        <s v="Sint-Truiden"/>
        <s v="Tessenderlo"/>
        <s v="Zonhoven"/>
        <s v="Heusden-Zolder"/>
        <s v="Bocholt"/>
        <s v="Bree"/>
        <s v="Kinrooi"/>
        <s v="Lommel"/>
        <s v="Maaseik"/>
        <s v="Peer"/>
        <s v="Hamont-Achel"/>
        <s v="Hechtel-Eksel"/>
        <s v="Houthalen-Helchteren"/>
        <s v="Dilsen-Stokkem"/>
        <s v="Pelt"/>
        <s v="Bilzen"/>
        <s v="Borgloon"/>
        <s v="Hoeselt"/>
        <s v="Lanaken"/>
        <s v="Tongeren"/>
        <s v="Maasmechelen"/>
        <s v="Voeren"/>
      </sharedItems>
    </cacheField>
    <cacheField name="2009-2010" numFmtId="0">
      <sharedItems containsSemiMixedTypes="0" containsString="0" containsNumber="1" minValue="0" maxValue="46081.168878043864"/>
    </cacheField>
    <cacheField name="2010-2011" numFmtId="0">
      <sharedItems containsSemiMixedTypes="0" containsString="0" containsNumber="1" minValue="0" maxValue="46081.168878043864"/>
    </cacheField>
    <cacheField name="2011-2012" numFmtId="0">
      <sharedItems containsSemiMixedTypes="0" containsString="0" containsNumber="1" minValue="0" maxValue="46081.168878043864"/>
    </cacheField>
    <cacheField name="2012-2013" numFmtId="0">
      <sharedItems containsSemiMixedTypes="0" containsString="0" containsNumber="1" minValue="0" maxValue="46081.168878043864"/>
    </cacheField>
    <cacheField name="2013-2014" numFmtId="0">
      <sharedItems containsSemiMixedTypes="0" containsString="0" containsNumber="1" minValue="0" maxValue="46081.168878043864"/>
    </cacheField>
    <cacheField name="2014-2015" numFmtId="0">
      <sharedItems containsSemiMixedTypes="0" containsString="0" containsNumber="1" minValue="0" maxValue="46081.168878043864"/>
    </cacheField>
    <cacheField name="2015-2016" numFmtId="0">
      <sharedItems containsSemiMixedTypes="0" containsString="0" containsNumber="1" minValue="0" maxValue="46081.168878043864"/>
    </cacheField>
    <cacheField name="2016-2017" numFmtId="0">
      <sharedItems containsSemiMixedTypes="0" containsString="0" containsNumber="1" minValue="0" maxValue="46081.168878043864"/>
    </cacheField>
    <cacheField name="2017-2018" numFmtId="0">
      <sharedItems containsSemiMixedTypes="0" containsString="0" containsNumber="1" minValue="0" maxValue="46081.168878043864"/>
    </cacheField>
    <cacheField name="2018-2019" numFmtId="0">
      <sharedItems containsSemiMixedTypes="0" containsString="0" containsNumber="1" minValue="0" maxValue="46081.168878043864"/>
    </cacheField>
    <cacheField name="2019-2020" numFmtId="0">
      <sharedItems containsSemiMixedTypes="0" containsString="0" containsNumber="1" minValue="11" maxValue="46081.168878043864"/>
    </cacheField>
    <cacheField name="2020-2021" numFmtId="1">
      <sharedItems containsSemiMixedTypes="0" containsString="0" containsNumber="1" minValue="20.399999999999999" maxValue="46081.168878043864"/>
    </cacheField>
    <cacheField name="2021-2022" numFmtId="1">
      <sharedItems containsSemiMixedTypes="0" containsString="0" containsNumber="1" minValue="20.399999999999999" maxValue="46081.168878043864"/>
    </cacheField>
    <cacheField name="2022-2023" numFmtId="1">
      <sharedItems containsSemiMixedTypes="0" containsString="0" containsNumber="1" minValue="20.399999999999999" maxValue="46081.168878043864"/>
    </cacheField>
    <cacheField name="2023-2024" numFmtId="1">
      <sharedItems containsSemiMixedTypes="0" containsString="0" containsNumber="1" minValue="20.399999999999999" maxValue="46081.168878043864"/>
    </cacheField>
    <cacheField name="2024-2025" numFmtId="1">
      <sharedItems containsSemiMixedTypes="0" containsString="0" containsNumber="1" minValue="20.399999999999999" maxValue="46081.168878043864"/>
    </cacheField>
    <cacheField name="2025-2026" numFmtId="1">
      <sharedItems containsSemiMixedTypes="0" containsString="0" containsNumber="1" minValue="20.399999999999999" maxValue="46081.168878043864"/>
    </cacheField>
    <cacheField name="2026-2027" numFmtId="1">
      <sharedItems containsSemiMixedTypes="0" containsString="0" containsNumber="1" minValue="20.399999999999999" maxValue="46081.168878043864"/>
    </cacheField>
    <cacheField name="2027-2028" numFmtId="1">
      <sharedItems containsSemiMixedTypes="0" containsString="0" containsNumber="1" minValue="20.399999999999999" maxValue="46081.168878043864"/>
    </cacheField>
    <cacheField name="2028-2029" numFmtId="1">
      <sharedItems containsSemiMixedTypes="0" containsString="0" containsNumber="1" minValue="20.399999999999999" maxValue="46081.168878043864"/>
    </cacheField>
    <cacheField name="2029-2030" numFmtId="1">
      <sharedItems containsSemiMixedTypes="0" containsString="0" containsNumber="1" minValue="20.399999999999999" maxValue="46081.168878043864"/>
    </cacheField>
    <cacheField name="2030-2031" numFmtId="1">
      <sharedItems containsSemiMixedTypes="0" containsString="0" containsNumber="1" minValue="20.399999999999999" maxValue="46081.168878043864"/>
    </cacheField>
    <cacheField name="2031-2032" numFmtId="1">
      <sharedItems containsSemiMixedTypes="0" containsString="0" containsNumber="1" minValue="20.399999999999999" maxValue="46081.1688780438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9">
  <r>
    <x v="0"/>
    <x v="0"/>
    <n v="515"/>
    <n v="818"/>
    <n v="49"/>
    <m/>
    <n v="32"/>
    <m/>
    <m/>
    <n v="49"/>
    <n v="0"/>
    <n v="0"/>
    <n v="0"/>
    <n v="0"/>
    <n v="0"/>
    <n v="0"/>
    <n v="0"/>
    <n v="0"/>
    <n v="8"/>
    <n v="0"/>
    <n v="24"/>
    <n v="0"/>
    <n v="0"/>
    <n v="0"/>
    <n v="0"/>
    <m/>
    <m/>
    <m/>
    <m/>
    <m/>
    <m/>
    <m/>
  </r>
  <r>
    <x v="0"/>
    <x v="1"/>
    <n v="512"/>
    <n v="802"/>
    <n v="33"/>
    <m/>
    <n v="33"/>
    <m/>
    <m/>
    <n v="33"/>
    <n v="0"/>
    <n v="0"/>
    <n v="0"/>
    <n v="0"/>
    <n v="0"/>
    <n v="0"/>
    <n v="0"/>
    <n v="0"/>
    <n v="10"/>
    <n v="0"/>
    <n v="23"/>
    <n v="0"/>
    <n v="0"/>
    <n v="0"/>
    <n v="0"/>
    <m/>
    <m/>
    <m/>
    <m/>
    <m/>
    <m/>
    <m/>
  </r>
  <r>
    <x v="0"/>
    <x v="2"/>
    <n v="503"/>
    <n v="808"/>
    <n v="29"/>
    <m/>
    <n v="30"/>
    <m/>
    <m/>
    <n v="29"/>
    <n v="0"/>
    <n v="0"/>
    <n v="0"/>
    <n v="0"/>
    <n v="0"/>
    <n v="0"/>
    <n v="0"/>
    <n v="0"/>
    <n v="14"/>
    <n v="0"/>
    <n v="16"/>
    <n v="0"/>
    <n v="0"/>
    <n v="0"/>
    <n v="0"/>
    <m/>
    <m/>
    <m/>
    <m/>
    <m/>
    <m/>
    <m/>
  </r>
  <r>
    <x v="0"/>
    <x v="3"/>
    <n v="515"/>
    <n v="787"/>
    <n v="30"/>
    <m/>
    <m/>
    <n v="27"/>
    <m/>
    <n v="30"/>
    <n v="0"/>
    <n v="0"/>
    <n v="0"/>
    <n v="0"/>
    <n v="0"/>
    <n v="0"/>
    <n v="0"/>
    <n v="0"/>
    <n v="0"/>
    <n v="0"/>
    <n v="27"/>
    <n v="0"/>
    <n v="0"/>
    <n v="0"/>
    <n v="0"/>
    <m/>
    <m/>
    <m/>
    <m/>
    <m/>
    <m/>
    <m/>
  </r>
  <r>
    <x v="0"/>
    <x v="4"/>
    <n v="517"/>
    <n v="790"/>
    <n v="44"/>
    <m/>
    <m/>
    <n v="23"/>
    <m/>
    <n v="44"/>
    <n v="0"/>
    <n v="0"/>
    <n v="0"/>
    <n v="0"/>
    <n v="0"/>
    <n v="0"/>
    <n v="0"/>
    <n v="0"/>
    <n v="0"/>
    <n v="0"/>
    <n v="23"/>
    <n v="0"/>
    <n v="0"/>
    <n v="0"/>
    <n v="0"/>
    <m/>
    <m/>
    <m/>
    <m/>
    <m/>
    <m/>
    <m/>
  </r>
  <r>
    <x v="0"/>
    <x v="5"/>
    <n v="518"/>
    <n v="788"/>
    <n v="39"/>
    <m/>
    <m/>
    <n v="24"/>
    <m/>
    <n v="39"/>
    <n v="0"/>
    <n v="0"/>
    <n v="0"/>
    <n v="0"/>
    <n v="0"/>
    <n v="0"/>
    <n v="0"/>
    <n v="0"/>
    <n v="0"/>
    <n v="0"/>
    <n v="24"/>
    <n v="0"/>
    <n v="0"/>
    <n v="0"/>
    <n v="0"/>
    <m/>
    <m/>
    <m/>
    <m/>
    <m/>
    <m/>
    <m/>
  </r>
  <r>
    <x v="0"/>
    <x v="6"/>
    <n v="528"/>
    <n v="805"/>
    <n v="41"/>
    <m/>
    <m/>
    <n v="23"/>
    <m/>
    <n v="41"/>
    <n v="0"/>
    <n v="0"/>
    <n v="0"/>
    <n v="0"/>
    <n v="0"/>
    <n v="0"/>
    <n v="0"/>
    <n v="0"/>
    <n v="0"/>
    <n v="0"/>
    <n v="23"/>
    <n v="0"/>
    <n v="0"/>
    <n v="0"/>
    <n v="0"/>
    <m/>
    <m/>
    <m/>
    <m/>
    <m/>
    <m/>
    <m/>
  </r>
  <r>
    <x v="0"/>
    <x v="7"/>
    <n v="509"/>
    <n v="824"/>
    <n v="43"/>
    <m/>
    <m/>
    <n v="21"/>
    <m/>
    <n v="43"/>
    <n v="0"/>
    <n v="0"/>
    <n v="0"/>
    <n v="0"/>
    <n v="0"/>
    <n v="0"/>
    <n v="0"/>
    <n v="0"/>
    <n v="0"/>
    <n v="0"/>
    <n v="21"/>
    <n v="0"/>
    <n v="0"/>
    <n v="0"/>
    <n v="0"/>
    <m/>
    <m/>
    <m/>
    <m/>
    <m/>
    <m/>
    <m/>
  </r>
  <r>
    <x v="0"/>
    <x v="8"/>
    <n v="513"/>
    <n v="810"/>
    <n v="37"/>
    <m/>
    <m/>
    <n v="25"/>
    <m/>
    <n v="37"/>
    <n v="0"/>
    <n v="0"/>
    <n v="0"/>
    <n v="0"/>
    <n v="0"/>
    <n v="0"/>
    <n v="0"/>
    <n v="0"/>
    <n v="0"/>
    <n v="0"/>
    <n v="25"/>
    <n v="0"/>
    <n v="0"/>
    <n v="0"/>
    <n v="0"/>
    <m/>
    <m/>
    <m/>
    <m/>
    <m/>
    <m/>
    <m/>
  </r>
  <r>
    <x v="0"/>
    <x v="9"/>
    <n v="486"/>
    <n v="816"/>
    <n v="48"/>
    <m/>
    <m/>
    <n v="24"/>
    <m/>
    <n v="48"/>
    <n v="0"/>
    <n v="0"/>
    <n v="0"/>
    <n v="0"/>
    <n v="0"/>
    <n v="0"/>
    <n v="0"/>
    <n v="0"/>
    <n v="0"/>
    <n v="0"/>
    <n v="24"/>
    <n v="0"/>
    <n v="0"/>
    <n v="0"/>
    <n v="0"/>
    <m/>
    <m/>
    <m/>
    <m/>
    <m/>
    <m/>
    <m/>
  </r>
  <r>
    <x v="0"/>
    <x v="10"/>
    <n v="461"/>
    <n v="820"/>
    <n v="45"/>
    <m/>
    <m/>
    <n v="24"/>
    <m/>
    <n v="45"/>
    <n v="0"/>
    <n v="0"/>
    <n v="0"/>
    <n v="0"/>
    <n v="0"/>
    <n v="0"/>
    <n v="0"/>
    <n v="0"/>
    <n v="0"/>
    <n v="0"/>
    <n v="24"/>
    <n v="0"/>
    <n v="0"/>
    <n v="0"/>
    <n v="0"/>
    <m/>
    <m/>
    <m/>
    <m/>
    <m/>
    <m/>
    <m/>
  </r>
  <r>
    <x v="1"/>
    <x v="0"/>
    <n v="21987"/>
    <n v="29535"/>
    <n v="33511"/>
    <n v="1723"/>
    <n v="164"/>
    <n v="2399"/>
    <n v="1690"/>
    <n v="7979"/>
    <n v="2275"/>
    <n v="7682"/>
    <n v="6268"/>
    <n v="6668"/>
    <n v="1350"/>
    <n v="718"/>
    <n v="72"/>
    <n v="499"/>
    <n v="317"/>
    <n v="70"/>
    <n v="103"/>
    <n v="17"/>
    <n v="306"/>
    <n v="0"/>
    <n v="1750"/>
    <n v="468"/>
    <n v="116"/>
    <n v="120"/>
    <n v="43"/>
    <n v="155"/>
    <n v="0"/>
    <n v="788"/>
  </r>
  <r>
    <x v="1"/>
    <x v="1"/>
    <n v="22762"/>
    <n v="30164"/>
    <n v="33216"/>
    <n v="1821"/>
    <n v="156"/>
    <n v="2436"/>
    <n v="1784"/>
    <n v="7894"/>
    <n v="2147"/>
    <n v="7566"/>
    <n v="6050"/>
    <n v="7024"/>
    <n v="1366"/>
    <n v="756"/>
    <n v="56"/>
    <n v="357"/>
    <n v="329"/>
    <n v="71"/>
    <n v="100"/>
    <n v="20"/>
    <n v="317"/>
    <n v="0"/>
    <n v="1755"/>
    <n v="472"/>
    <n v="146"/>
    <n v="138"/>
    <n v="42"/>
    <n v="178"/>
    <n v="0"/>
    <n v="808"/>
  </r>
  <r>
    <x v="1"/>
    <x v="2"/>
    <n v="23383"/>
    <n v="31188"/>
    <n v="32982"/>
    <n v="1879"/>
    <n v="158"/>
    <n v="2443"/>
    <n v="1818"/>
    <n v="7757"/>
    <n v="2139"/>
    <n v="7486"/>
    <n v="6008"/>
    <n v="6999"/>
    <n v="1353"/>
    <n v="842"/>
    <n v="62"/>
    <n v="336"/>
    <n v="326"/>
    <n v="70"/>
    <n v="104"/>
    <n v="21"/>
    <n v="335"/>
    <n v="0"/>
    <n v="1745"/>
    <n v="477"/>
    <n v="141"/>
    <n v="167"/>
    <n v="44"/>
    <n v="186"/>
    <n v="0"/>
    <n v="803"/>
  </r>
  <r>
    <x v="1"/>
    <x v="3"/>
    <n v="24087"/>
    <n v="32090"/>
    <n v="33009"/>
    <n v="1882"/>
    <n v="170"/>
    <n v="2403"/>
    <n v="1854"/>
    <n v="7789"/>
    <n v="2157"/>
    <n v="7625"/>
    <n v="5937"/>
    <n v="6976"/>
    <n v="1306"/>
    <n v="808"/>
    <n v="55"/>
    <n v="356"/>
    <n v="330"/>
    <n v="84"/>
    <n v="103"/>
    <n v="16"/>
    <n v="363"/>
    <n v="0"/>
    <n v="1677"/>
    <n v="476"/>
    <n v="129"/>
    <n v="180"/>
    <n v="42"/>
    <n v="208"/>
    <n v="0"/>
    <n v="819"/>
  </r>
  <r>
    <x v="1"/>
    <x v="4"/>
    <n v="24626"/>
    <n v="33220"/>
    <n v="33055"/>
    <n v="1878"/>
    <n v="175"/>
    <n v="2400"/>
    <n v="1897"/>
    <n v="8035"/>
    <n v="2152"/>
    <n v="7533"/>
    <n v="5900"/>
    <n v="6970"/>
    <n v="1352"/>
    <n v="733"/>
    <n v="0"/>
    <n v="380"/>
    <n v="352"/>
    <n v="80"/>
    <n v="103"/>
    <n v="15"/>
    <n v="369"/>
    <n v="0"/>
    <n v="1656"/>
    <n v="480"/>
    <n v="135"/>
    <n v="192"/>
    <n v="44"/>
    <n v="210"/>
    <n v="0"/>
    <n v="836"/>
  </r>
  <r>
    <x v="1"/>
    <x v="5"/>
    <n v="24933"/>
    <n v="34636"/>
    <n v="32941"/>
    <n v="1800"/>
    <n v="185"/>
    <n v="2360"/>
    <n v="1958"/>
    <n v="7936"/>
    <n v="2057"/>
    <n v="7508"/>
    <n v="6014"/>
    <n v="6940"/>
    <n v="1336"/>
    <n v="755"/>
    <n v="0"/>
    <n v="395"/>
    <n v="360"/>
    <n v="83"/>
    <n v="112"/>
    <n v="13"/>
    <n v="381"/>
    <n v="0"/>
    <n v="1596"/>
    <n v="503"/>
    <n v="111"/>
    <n v="206"/>
    <n v="43"/>
    <n v="218"/>
    <n v="0"/>
    <n v="877"/>
  </r>
  <r>
    <x v="1"/>
    <x v="6"/>
    <n v="24885"/>
    <n v="36126"/>
    <n v="33368"/>
    <n v="1633"/>
    <n v="189"/>
    <n v="2221"/>
    <n v="1872"/>
    <n v="7990"/>
    <n v="2040"/>
    <n v="7820"/>
    <n v="5922"/>
    <n v="6983"/>
    <n v="1359"/>
    <n v="883"/>
    <n v="0"/>
    <n v="371"/>
    <n v="353"/>
    <n v="68"/>
    <n v="115"/>
    <n v="12"/>
    <n v="367"/>
    <n v="105"/>
    <n v="1390"/>
    <n v="464"/>
    <n v="88"/>
    <n v="201"/>
    <n v="39"/>
    <n v="153"/>
    <n v="81"/>
    <n v="846"/>
  </r>
  <r>
    <x v="1"/>
    <x v="7"/>
    <n v="25098"/>
    <n v="37328"/>
    <n v="33770"/>
    <n v="1613"/>
    <n v="202"/>
    <n v="2101"/>
    <n v="1894"/>
    <n v="8600"/>
    <n v="1993"/>
    <n v="7819"/>
    <n v="5816"/>
    <n v="6847"/>
    <n v="1369"/>
    <n v="998"/>
    <n v="0"/>
    <n v="328"/>
    <n v="367"/>
    <n v="53"/>
    <n v="117"/>
    <n v="12"/>
    <n v="346"/>
    <n v="183"/>
    <n v="1225"/>
    <n v="473"/>
    <n v="78"/>
    <n v="197"/>
    <n v="42"/>
    <n v="129"/>
    <n v="132"/>
    <n v="843"/>
  </r>
  <r>
    <x v="1"/>
    <x v="8"/>
    <n v="25028"/>
    <n v="38162"/>
    <n v="34185"/>
    <n v="1591"/>
    <n v="191"/>
    <n v="2090"/>
    <n v="1876"/>
    <n v="8976"/>
    <n v="2037"/>
    <n v="8002"/>
    <n v="5713"/>
    <n v="6669"/>
    <n v="1392"/>
    <n v="1017"/>
    <n v="0"/>
    <n v="379"/>
    <n v="382"/>
    <n v="50"/>
    <n v="117"/>
    <n v="11"/>
    <n v="332"/>
    <n v="249"/>
    <n v="1140"/>
    <n v="488"/>
    <n v="64"/>
    <n v="190"/>
    <n v="47"/>
    <n v="97"/>
    <n v="196"/>
    <n v="794"/>
  </r>
  <r>
    <x v="1"/>
    <x v="9"/>
    <n v="24524"/>
    <n v="38558"/>
    <n v="34781"/>
    <n v="1577"/>
    <n v="184"/>
    <n v="2128"/>
    <n v="1843"/>
    <n v="9153"/>
    <n v="2203"/>
    <n v="8309"/>
    <n v="5755"/>
    <n v="6550"/>
    <n v="1369"/>
    <n v="1036"/>
    <n v="0"/>
    <n v="406"/>
    <n v="391"/>
    <n v="54"/>
    <n v="118"/>
    <n v="14"/>
    <n v="320"/>
    <n v="290"/>
    <n v="1125"/>
    <n v="501"/>
    <n v="56"/>
    <n v="190"/>
    <n v="49"/>
    <n v="74"/>
    <n v="253"/>
    <n v="720"/>
  </r>
  <r>
    <x v="1"/>
    <x v="10"/>
    <n v="24459"/>
    <n v="38761"/>
    <n v="35579"/>
    <n v="1620"/>
    <n v="196"/>
    <n v="2164"/>
    <n v="1827"/>
    <n v="9407"/>
    <n v="2244"/>
    <n v="8351"/>
    <n v="5945"/>
    <n v="6660"/>
    <n v="1399"/>
    <n v="1155"/>
    <n v="0"/>
    <n v="418"/>
    <n v="419"/>
    <n v="53"/>
    <n v="124"/>
    <n v="20"/>
    <n v="307"/>
    <n v="322"/>
    <n v="1115"/>
    <n v="495"/>
    <n v="51"/>
    <n v="170"/>
    <n v="53"/>
    <n v="72"/>
    <n v="283"/>
    <n v="703"/>
  </r>
  <r>
    <x v="2"/>
    <x v="0"/>
    <n v="460"/>
    <n v="828"/>
    <n v="1298"/>
    <m/>
    <m/>
    <m/>
    <m/>
    <n v="555"/>
    <n v="0"/>
    <n v="743"/>
    <n v="0"/>
    <n v="0"/>
    <n v="0"/>
    <n v="0"/>
    <n v="0"/>
    <n v="0"/>
    <m/>
    <m/>
    <m/>
    <m/>
    <m/>
    <m/>
    <m/>
    <m/>
    <m/>
    <m/>
    <m/>
    <m/>
    <m/>
    <m/>
  </r>
  <r>
    <x v="2"/>
    <x v="1"/>
    <n v="443"/>
    <n v="825"/>
    <n v="1274"/>
    <m/>
    <m/>
    <m/>
    <m/>
    <n v="532"/>
    <n v="0"/>
    <n v="742"/>
    <n v="0"/>
    <n v="0"/>
    <n v="0"/>
    <n v="0"/>
    <n v="0"/>
    <n v="0"/>
    <m/>
    <m/>
    <m/>
    <m/>
    <m/>
    <m/>
    <m/>
    <m/>
    <m/>
    <m/>
    <m/>
    <m/>
    <m/>
    <m/>
  </r>
  <r>
    <x v="2"/>
    <x v="2"/>
    <n v="443"/>
    <n v="813"/>
    <n v="1261"/>
    <m/>
    <m/>
    <m/>
    <m/>
    <n v="487"/>
    <n v="0"/>
    <n v="774"/>
    <n v="0"/>
    <n v="0"/>
    <n v="0"/>
    <n v="0"/>
    <n v="0"/>
    <n v="0"/>
    <m/>
    <m/>
    <m/>
    <m/>
    <m/>
    <m/>
    <m/>
    <m/>
    <m/>
    <m/>
    <m/>
    <m/>
    <m/>
    <m/>
  </r>
  <r>
    <x v="2"/>
    <x v="3"/>
    <n v="481"/>
    <n v="767"/>
    <n v="1243"/>
    <m/>
    <m/>
    <m/>
    <m/>
    <n v="476"/>
    <n v="0"/>
    <n v="767"/>
    <n v="0"/>
    <n v="0"/>
    <n v="0"/>
    <n v="0"/>
    <n v="0"/>
    <n v="0"/>
    <m/>
    <m/>
    <m/>
    <m/>
    <m/>
    <m/>
    <m/>
    <m/>
    <m/>
    <m/>
    <m/>
    <m/>
    <m/>
    <m/>
  </r>
  <r>
    <x v="2"/>
    <x v="4"/>
    <n v="464"/>
    <n v="780"/>
    <n v="1150"/>
    <m/>
    <m/>
    <m/>
    <m/>
    <n v="401"/>
    <n v="0"/>
    <n v="749"/>
    <n v="0"/>
    <n v="0"/>
    <n v="0"/>
    <n v="0"/>
    <n v="0"/>
    <n v="0"/>
    <m/>
    <m/>
    <m/>
    <m/>
    <m/>
    <m/>
    <m/>
    <m/>
    <m/>
    <m/>
    <m/>
    <m/>
    <m/>
    <m/>
  </r>
  <r>
    <x v="2"/>
    <x v="5"/>
    <n v="458"/>
    <n v="789"/>
    <n v="1145"/>
    <m/>
    <m/>
    <m/>
    <m/>
    <n v="390"/>
    <n v="0"/>
    <n v="755"/>
    <n v="0"/>
    <n v="0"/>
    <n v="0"/>
    <n v="0"/>
    <n v="0"/>
    <n v="0"/>
    <m/>
    <m/>
    <m/>
    <m/>
    <m/>
    <m/>
    <m/>
    <m/>
    <m/>
    <m/>
    <m/>
    <m/>
    <m/>
    <m/>
  </r>
  <r>
    <x v="2"/>
    <x v="6"/>
    <n v="468"/>
    <n v="830"/>
    <n v="1099"/>
    <m/>
    <m/>
    <m/>
    <m/>
    <n v="427"/>
    <n v="0"/>
    <n v="672"/>
    <n v="0"/>
    <n v="0"/>
    <n v="0"/>
    <n v="0"/>
    <n v="0"/>
    <n v="0"/>
    <m/>
    <m/>
    <m/>
    <m/>
    <m/>
    <m/>
    <m/>
    <m/>
    <m/>
    <m/>
    <m/>
    <m/>
    <m/>
    <m/>
  </r>
  <r>
    <x v="2"/>
    <x v="7"/>
    <n v="443"/>
    <n v="819"/>
    <n v="1133"/>
    <m/>
    <m/>
    <m/>
    <m/>
    <n v="502"/>
    <n v="0"/>
    <n v="631"/>
    <n v="0"/>
    <n v="0"/>
    <n v="0"/>
    <n v="0"/>
    <n v="0"/>
    <n v="0"/>
    <m/>
    <m/>
    <m/>
    <m/>
    <m/>
    <m/>
    <m/>
    <m/>
    <m/>
    <m/>
    <m/>
    <m/>
    <m/>
    <m/>
  </r>
  <r>
    <x v="2"/>
    <x v="8"/>
    <n v="448"/>
    <n v="824"/>
    <n v="1153"/>
    <m/>
    <m/>
    <m/>
    <m/>
    <n v="528"/>
    <n v="0"/>
    <n v="625"/>
    <n v="0"/>
    <n v="0"/>
    <n v="0"/>
    <n v="0"/>
    <n v="0"/>
    <n v="0"/>
    <m/>
    <m/>
    <m/>
    <m/>
    <m/>
    <m/>
    <m/>
    <m/>
    <m/>
    <m/>
    <m/>
    <m/>
    <m/>
    <m/>
  </r>
  <r>
    <x v="2"/>
    <x v="9"/>
    <n v="426"/>
    <n v="828"/>
    <n v="1130"/>
    <m/>
    <m/>
    <m/>
    <m/>
    <n v="451"/>
    <n v="0"/>
    <n v="679"/>
    <n v="0"/>
    <n v="0"/>
    <n v="0"/>
    <n v="0"/>
    <n v="0"/>
    <n v="0"/>
    <m/>
    <m/>
    <m/>
    <m/>
    <m/>
    <m/>
    <m/>
    <m/>
    <m/>
    <m/>
    <m/>
    <m/>
    <m/>
    <m/>
  </r>
  <r>
    <x v="2"/>
    <x v="10"/>
    <n v="405"/>
    <n v="834"/>
    <n v="1134"/>
    <m/>
    <m/>
    <m/>
    <m/>
    <n v="423"/>
    <n v="0"/>
    <n v="711"/>
    <n v="0"/>
    <n v="0"/>
    <n v="0"/>
    <n v="0"/>
    <n v="0"/>
    <n v="0"/>
    <m/>
    <m/>
    <m/>
    <m/>
    <m/>
    <m/>
    <m/>
    <m/>
    <m/>
    <m/>
    <m/>
    <m/>
    <m/>
    <m/>
  </r>
  <r>
    <x v="3"/>
    <x v="0"/>
    <n v="687"/>
    <n v="972"/>
    <n v="3361"/>
    <n v="89"/>
    <m/>
    <n v="85"/>
    <m/>
    <n v="889"/>
    <n v="133"/>
    <n v="868"/>
    <n v="937"/>
    <n v="534"/>
    <n v="0"/>
    <n v="0"/>
    <n v="0"/>
    <n v="0"/>
    <n v="0"/>
    <n v="0"/>
    <n v="0"/>
    <n v="0"/>
    <n v="0"/>
    <n v="0"/>
    <n v="85"/>
    <m/>
    <m/>
    <m/>
    <m/>
    <m/>
    <m/>
    <m/>
  </r>
  <r>
    <x v="3"/>
    <x v="1"/>
    <n v="691"/>
    <n v="1022"/>
    <n v="3363"/>
    <n v="100"/>
    <m/>
    <n v="88"/>
    <m/>
    <n v="911"/>
    <n v="142"/>
    <n v="811"/>
    <n v="957"/>
    <n v="542"/>
    <n v="0"/>
    <n v="0"/>
    <n v="0"/>
    <n v="0"/>
    <n v="0"/>
    <n v="0"/>
    <n v="0"/>
    <n v="0"/>
    <n v="0"/>
    <n v="0"/>
    <n v="88"/>
    <m/>
    <m/>
    <m/>
    <m/>
    <m/>
    <m/>
    <m/>
  </r>
  <r>
    <x v="3"/>
    <x v="2"/>
    <n v="647"/>
    <n v="1054"/>
    <n v="3347"/>
    <n v="93"/>
    <m/>
    <n v="83"/>
    <m/>
    <n v="907"/>
    <n v="162"/>
    <n v="804"/>
    <n v="941"/>
    <n v="533"/>
    <n v="0"/>
    <n v="0"/>
    <n v="0"/>
    <n v="0"/>
    <n v="0"/>
    <n v="0"/>
    <n v="0"/>
    <n v="0"/>
    <n v="0"/>
    <n v="0"/>
    <n v="83"/>
    <m/>
    <m/>
    <m/>
    <m/>
    <m/>
    <m/>
    <m/>
  </r>
  <r>
    <x v="3"/>
    <x v="3"/>
    <n v="632"/>
    <n v="1037"/>
    <n v="3332"/>
    <n v="91"/>
    <m/>
    <n v="84"/>
    <m/>
    <n v="859"/>
    <n v="180"/>
    <n v="791"/>
    <n v="966"/>
    <n v="536"/>
    <n v="0"/>
    <n v="0"/>
    <n v="0"/>
    <n v="0"/>
    <n v="0"/>
    <n v="0"/>
    <n v="0"/>
    <n v="0"/>
    <n v="0"/>
    <n v="0"/>
    <n v="84"/>
    <m/>
    <m/>
    <m/>
    <m/>
    <m/>
    <m/>
    <m/>
  </r>
  <r>
    <x v="3"/>
    <x v="4"/>
    <n v="622"/>
    <n v="1050"/>
    <n v="3306"/>
    <n v="88"/>
    <m/>
    <n v="78"/>
    <m/>
    <n v="803"/>
    <n v="180"/>
    <n v="801"/>
    <n v="955"/>
    <n v="567"/>
    <n v="0"/>
    <n v="0"/>
    <n v="0"/>
    <n v="0"/>
    <n v="0"/>
    <n v="0"/>
    <n v="0"/>
    <n v="0"/>
    <n v="0"/>
    <n v="0"/>
    <n v="78"/>
    <m/>
    <m/>
    <m/>
    <m/>
    <m/>
    <m/>
    <m/>
  </r>
  <r>
    <x v="3"/>
    <x v="5"/>
    <n v="623"/>
    <n v="1057"/>
    <n v="3291"/>
    <n v="91"/>
    <m/>
    <n v="85"/>
    <m/>
    <n v="781"/>
    <n v="173"/>
    <n v="808"/>
    <n v="960"/>
    <n v="569"/>
    <n v="0"/>
    <n v="0"/>
    <n v="0"/>
    <n v="0"/>
    <n v="0"/>
    <n v="0"/>
    <n v="0"/>
    <n v="0"/>
    <n v="0"/>
    <n v="0"/>
    <n v="85"/>
    <m/>
    <m/>
    <m/>
    <m/>
    <m/>
    <m/>
    <m/>
  </r>
  <r>
    <x v="3"/>
    <x v="6"/>
    <n v="653"/>
    <n v="1051"/>
    <n v="3294"/>
    <n v="88"/>
    <n v="48"/>
    <m/>
    <m/>
    <n v="825"/>
    <n v="176"/>
    <n v="765"/>
    <n v="945"/>
    <n v="583"/>
    <n v="0"/>
    <n v="0"/>
    <n v="0"/>
    <n v="0"/>
    <n v="28"/>
    <n v="0"/>
    <n v="20"/>
    <n v="0"/>
    <n v="0"/>
    <n v="0"/>
    <n v="0"/>
    <m/>
    <m/>
    <m/>
    <m/>
    <m/>
    <m/>
    <m/>
  </r>
  <r>
    <x v="3"/>
    <x v="7"/>
    <n v="713"/>
    <n v="1036"/>
    <n v="3196"/>
    <n v="81"/>
    <n v="47"/>
    <m/>
    <m/>
    <n v="806"/>
    <n v="181"/>
    <n v="743"/>
    <n v="898"/>
    <n v="568"/>
    <n v="0"/>
    <n v="0"/>
    <n v="0"/>
    <n v="0"/>
    <n v="31"/>
    <n v="0"/>
    <n v="16"/>
    <n v="0"/>
    <n v="0"/>
    <n v="0"/>
    <n v="0"/>
    <m/>
    <m/>
    <m/>
    <m/>
    <m/>
    <m/>
    <m/>
  </r>
  <r>
    <x v="3"/>
    <x v="8"/>
    <n v="706"/>
    <n v="1028"/>
    <n v="3086"/>
    <n v="87"/>
    <n v="40"/>
    <m/>
    <m/>
    <n v="782"/>
    <n v="175"/>
    <n v="697"/>
    <n v="885"/>
    <n v="547"/>
    <n v="0"/>
    <n v="0"/>
    <n v="0"/>
    <n v="0"/>
    <n v="26"/>
    <n v="0"/>
    <n v="14"/>
    <n v="0"/>
    <n v="0"/>
    <n v="0"/>
    <n v="0"/>
    <m/>
    <m/>
    <m/>
    <m/>
    <m/>
    <m/>
    <m/>
  </r>
  <r>
    <x v="3"/>
    <x v="9"/>
    <n v="696"/>
    <n v="1084"/>
    <n v="3133"/>
    <n v="99"/>
    <n v="29"/>
    <m/>
    <m/>
    <n v="792"/>
    <n v="188"/>
    <n v="679"/>
    <n v="954"/>
    <n v="520"/>
    <n v="0"/>
    <n v="0"/>
    <n v="0"/>
    <n v="0"/>
    <n v="24"/>
    <n v="0"/>
    <n v="5"/>
    <n v="0"/>
    <n v="0"/>
    <n v="0"/>
    <n v="0"/>
    <m/>
    <m/>
    <m/>
    <m/>
    <m/>
    <m/>
    <m/>
  </r>
  <r>
    <x v="3"/>
    <x v="10"/>
    <n v="694"/>
    <n v="1139"/>
    <n v="3049"/>
    <n v="93"/>
    <n v="22"/>
    <m/>
    <m/>
    <n v="769"/>
    <n v="177"/>
    <n v="662"/>
    <n v="921"/>
    <n v="520"/>
    <n v="0"/>
    <n v="0"/>
    <n v="0"/>
    <n v="0"/>
    <n v="16"/>
    <n v="0"/>
    <n v="6"/>
    <n v="0"/>
    <n v="0"/>
    <n v="0"/>
    <n v="0"/>
    <m/>
    <m/>
    <m/>
    <m/>
    <m/>
    <m/>
    <m/>
  </r>
  <r>
    <x v="4"/>
    <x v="0"/>
    <n v="336"/>
    <n v="659"/>
    <n v="827"/>
    <m/>
    <m/>
    <m/>
    <m/>
    <n v="248"/>
    <n v="62"/>
    <n v="53"/>
    <n v="268"/>
    <n v="196"/>
    <n v="0"/>
    <n v="0"/>
    <n v="0"/>
    <n v="0"/>
    <m/>
    <m/>
    <m/>
    <m/>
    <m/>
    <m/>
    <m/>
    <m/>
    <m/>
    <m/>
    <m/>
    <m/>
    <m/>
    <m/>
  </r>
  <r>
    <x v="4"/>
    <x v="1"/>
    <n v="326"/>
    <n v="671"/>
    <n v="851"/>
    <m/>
    <m/>
    <m/>
    <m/>
    <n v="279"/>
    <n v="77"/>
    <n v="49"/>
    <n v="272"/>
    <n v="174"/>
    <n v="0"/>
    <n v="0"/>
    <n v="0"/>
    <n v="0"/>
    <m/>
    <m/>
    <m/>
    <m/>
    <m/>
    <m/>
    <m/>
    <m/>
    <m/>
    <m/>
    <m/>
    <m/>
    <m/>
    <m/>
  </r>
  <r>
    <x v="4"/>
    <x v="2"/>
    <n v="373"/>
    <n v="696"/>
    <n v="860"/>
    <m/>
    <m/>
    <m/>
    <m/>
    <n v="272"/>
    <n v="78"/>
    <n v="51"/>
    <n v="266"/>
    <n v="193"/>
    <n v="0"/>
    <n v="0"/>
    <n v="0"/>
    <n v="0"/>
    <m/>
    <m/>
    <m/>
    <m/>
    <m/>
    <m/>
    <m/>
    <m/>
    <m/>
    <m/>
    <m/>
    <m/>
    <m/>
    <m/>
  </r>
  <r>
    <x v="4"/>
    <x v="3"/>
    <n v="379"/>
    <n v="689"/>
    <n v="796"/>
    <m/>
    <m/>
    <m/>
    <m/>
    <n v="224"/>
    <n v="76"/>
    <n v="51"/>
    <n v="234"/>
    <n v="211"/>
    <n v="0"/>
    <n v="0"/>
    <n v="0"/>
    <n v="0"/>
    <m/>
    <m/>
    <m/>
    <m/>
    <m/>
    <m/>
    <m/>
    <m/>
    <m/>
    <m/>
    <m/>
    <m/>
    <m/>
    <m/>
  </r>
  <r>
    <x v="4"/>
    <x v="4"/>
    <n v="412"/>
    <n v="669"/>
    <n v="763"/>
    <m/>
    <m/>
    <m/>
    <m/>
    <n v="199"/>
    <n v="73"/>
    <n v="47"/>
    <n v="237"/>
    <n v="207"/>
    <n v="0"/>
    <n v="0"/>
    <n v="0"/>
    <n v="0"/>
    <m/>
    <m/>
    <m/>
    <m/>
    <m/>
    <m/>
    <m/>
    <m/>
    <m/>
    <m/>
    <m/>
    <m/>
    <m/>
    <m/>
  </r>
  <r>
    <x v="4"/>
    <x v="5"/>
    <n v="421"/>
    <n v="672"/>
    <n v="722"/>
    <m/>
    <m/>
    <m/>
    <m/>
    <n v="178"/>
    <n v="70"/>
    <n v="53"/>
    <n v="213"/>
    <n v="208"/>
    <n v="0"/>
    <n v="0"/>
    <n v="0"/>
    <n v="0"/>
    <m/>
    <m/>
    <m/>
    <m/>
    <m/>
    <m/>
    <m/>
    <m/>
    <m/>
    <m/>
    <m/>
    <m/>
    <m/>
    <m/>
  </r>
  <r>
    <x v="4"/>
    <x v="6"/>
    <n v="443"/>
    <n v="657"/>
    <n v="757"/>
    <m/>
    <m/>
    <m/>
    <m/>
    <n v="253"/>
    <n v="54"/>
    <n v="50"/>
    <n v="198"/>
    <n v="202"/>
    <n v="0"/>
    <n v="0"/>
    <n v="0"/>
    <n v="0"/>
    <m/>
    <m/>
    <m/>
    <m/>
    <m/>
    <m/>
    <m/>
    <m/>
    <m/>
    <m/>
    <m/>
    <m/>
    <m/>
    <m/>
  </r>
  <r>
    <x v="4"/>
    <x v="7"/>
    <n v="427"/>
    <n v="668"/>
    <n v="724"/>
    <m/>
    <m/>
    <m/>
    <m/>
    <n v="240"/>
    <n v="56"/>
    <n v="48"/>
    <n v="205"/>
    <n v="175"/>
    <n v="0"/>
    <n v="0"/>
    <n v="0"/>
    <n v="0"/>
    <m/>
    <m/>
    <m/>
    <m/>
    <m/>
    <m/>
    <m/>
    <m/>
    <m/>
    <m/>
    <m/>
    <m/>
    <m/>
    <m/>
  </r>
  <r>
    <x v="4"/>
    <x v="8"/>
    <n v="417"/>
    <n v="649"/>
    <n v="770"/>
    <m/>
    <m/>
    <m/>
    <m/>
    <n v="264"/>
    <n v="55"/>
    <n v="82"/>
    <n v="219"/>
    <n v="150"/>
    <n v="0"/>
    <n v="0"/>
    <n v="0"/>
    <n v="0"/>
    <m/>
    <m/>
    <m/>
    <m/>
    <m/>
    <m/>
    <m/>
    <m/>
    <m/>
    <m/>
    <m/>
    <m/>
    <m/>
    <m/>
  </r>
  <r>
    <x v="4"/>
    <x v="9"/>
    <n v="435"/>
    <n v="639"/>
    <n v="799"/>
    <m/>
    <m/>
    <m/>
    <m/>
    <n v="311"/>
    <n v="54"/>
    <n v="74"/>
    <n v="219"/>
    <n v="141"/>
    <n v="0"/>
    <n v="0"/>
    <n v="0"/>
    <n v="0"/>
    <m/>
    <m/>
    <m/>
    <m/>
    <m/>
    <m/>
    <m/>
    <m/>
    <m/>
    <m/>
    <m/>
    <m/>
    <m/>
    <m/>
  </r>
  <r>
    <x v="4"/>
    <x v="10"/>
    <n v="416"/>
    <n v="672"/>
    <n v="841"/>
    <m/>
    <m/>
    <m/>
    <m/>
    <n v="328"/>
    <n v="54"/>
    <n v="95"/>
    <n v="230"/>
    <n v="134"/>
    <n v="0"/>
    <n v="0"/>
    <n v="0"/>
    <n v="0"/>
    <m/>
    <m/>
    <m/>
    <m/>
    <m/>
    <m/>
    <m/>
    <m/>
    <m/>
    <m/>
    <m/>
    <m/>
    <m/>
    <m/>
  </r>
  <r>
    <x v="5"/>
    <x v="0"/>
    <n v="1476"/>
    <n v="2900"/>
    <n v="3800"/>
    <m/>
    <n v="20"/>
    <n v="202"/>
    <n v="137"/>
    <n v="1159"/>
    <n v="134"/>
    <n v="1401"/>
    <n v="575"/>
    <n v="531"/>
    <n v="0"/>
    <n v="0"/>
    <n v="0"/>
    <n v="0"/>
    <n v="0"/>
    <n v="79"/>
    <n v="37"/>
    <n v="0"/>
    <n v="0"/>
    <n v="0"/>
    <n v="106"/>
    <n v="19"/>
    <n v="29"/>
    <n v="34"/>
    <n v="0"/>
    <n v="0"/>
    <n v="0"/>
    <n v="55"/>
  </r>
  <r>
    <x v="5"/>
    <x v="1"/>
    <n v="1545"/>
    <n v="2892"/>
    <n v="3888"/>
    <m/>
    <n v="15"/>
    <n v="208"/>
    <n v="125"/>
    <n v="1196"/>
    <n v="133"/>
    <n v="1421"/>
    <n v="587"/>
    <n v="551"/>
    <n v="0"/>
    <n v="0"/>
    <n v="0"/>
    <n v="0"/>
    <n v="0"/>
    <n v="81"/>
    <n v="32"/>
    <n v="0"/>
    <n v="0"/>
    <n v="0"/>
    <n v="110"/>
    <n v="13"/>
    <n v="26"/>
    <n v="35"/>
    <n v="0"/>
    <n v="0"/>
    <n v="0"/>
    <n v="51"/>
  </r>
  <r>
    <x v="5"/>
    <x v="2"/>
    <n v="1573"/>
    <n v="2851"/>
    <n v="3954"/>
    <m/>
    <n v="17"/>
    <n v="211"/>
    <n v="150"/>
    <n v="1204"/>
    <n v="136"/>
    <n v="1451"/>
    <n v="613"/>
    <n v="550"/>
    <n v="0"/>
    <n v="0"/>
    <n v="0"/>
    <n v="0"/>
    <n v="0"/>
    <n v="79"/>
    <n v="32"/>
    <n v="0"/>
    <n v="0"/>
    <n v="0"/>
    <n v="117"/>
    <n v="27"/>
    <n v="17"/>
    <n v="49"/>
    <n v="0"/>
    <n v="0"/>
    <n v="0"/>
    <n v="57"/>
  </r>
  <r>
    <x v="5"/>
    <x v="3"/>
    <n v="1608"/>
    <n v="2827"/>
    <n v="3926"/>
    <n v="15"/>
    <n v="15"/>
    <n v="221"/>
    <n v="159"/>
    <n v="1175"/>
    <n v="141"/>
    <n v="1453"/>
    <n v="616"/>
    <n v="541"/>
    <n v="0"/>
    <n v="0"/>
    <n v="0"/>
    <n v="0"/>
    <n v="0"/>
    <n v="77"/>
    <n v="37"/>
    <n v="0"/>
    <n v="0"/>
    <n v="0"/>
    <n v="122"/>
    <n v="27"/>
    <n v="16"/>
    <n v="46"/>
    <n v="0"/>
    <n v="0"/>
    <n v="0"/>
    <n v="70"/>
  </r>
  <r>
    <x v="5"/>
    <x v="4"/>
    <n v="1625"/>
    <n v="2918"/>
    <n v="3927"/>
    <n v="79"/>
    <n v="22"/>
    <n v="221"/>
    <n v="180"/>
    <n v="1150"/>
    <n v="129"/>
    <n v="1437"/>
    <n v="651"/>
    <n v="560"/>
    <n v="0"/>
    <n v="0"/>
    <n v="0"/>
    <n v="0"/>
    <n v="0"/>
    <n v="74"/>
    <n v="41"/>
    <n v="0"/>
    <n v="0"/>
    <n v="0"/>
    <n v="128"/>
    <n v="34"/>
    <n v="17"/>
    <n v="53"/>
    <n v="0"/>
    <n v="0"/>
    <n v="0"/>
    <n v="76"/>
  </r>
  <r>
    <x v="5"/>
    <x v="5"/>
    <n v="1681"/>
    <n v="2917"/>
    <n v="3953"/>
    <n v="21"/>
    <n v="17"/>
    <n v="225"/>
    <n v="176"/>
    <n v="1102"/>
    <n v="131"/>
    <n v="1470"/>
    <n v="709"/>
    <n v="541"/>
    <n v="0"/>
    <n v="0"/>
    <n v="0"/>
    <n v="0"/>
    <n v="0"/>
    <n v="82"/>
    <n v="39"/>
    <n v="0"/>
    <n v="0"/>
    <n v="0"/>
    <n v="121"/>
    <n v="28"/>
    <n v="14"/>
    <n v="47"/>
    <n v="0"/>
    <n v="0"/>
    <n v="0"/>
    <n v="87"/>
  </r>
  <r>
    <x v="5"/>
    <x v="6"/>
    <n v="1654"/>
    <n v="2962"/>
    <n v="3925"/>
    <n v="18"/>
    <n v="17"/>
    <n v="227"/>
    <n v="240"/>
    <n v="1152"/>
    <n v="145"/>
    <n v="1440"/>
    <n v="667"/>
    <n v="521"/>
    <n v="0"/>
    <n v="0"/>
    <n v="0"/>
    <n v="0"/>
    <n v="0"/>
    <n v="74"/>
    <n v="40"/>
    <n v="0"/>
    <n v="0"/>
    <n v="19"/>
    <n v="111"/>
    <n v="71"/>
    <n v="20"/>
    <n v="41"/>
    <n v="0"/>
    <n v="7"/>
    <n v="9"/>
    <n v="92"/>
  </r>
  <r>
    <x v="5"/>
    <x v="7"/>
    <n v="1686"/>
    <n v="3029"/>
    <n v="3881"/>
    <n v="17"/>
    <n v="22"/>
    <n v="228"/>
    <n v="252"/>
    <n v="1166"/>
    <n v="127"/>
    <n v="1450"/>
    <n v="652"/>
    <n v="486"/>
    <n v="0"/>
    <n v="0"/>
    <n v="0"/>
    <n v="0"/>
    <n v="0"/>
    <n v="67"/>
    <n v="40"/>
    <n v="0"/>
    <n v="0"/>
    <n v="28"/>
    <n v="115"/>
    <n v="64"/>
    <n v="19"/>
    <n v="44"/>
    <n v="0"/>
    <n v="5"/>
    <n v="22"/>
    <n v="98"/>
  </r>
  <r>
    <x v="5"/>
    <x v="8"/>
    <n v="1656"/>
    <n v="3108"/>
    <n v="3787"/>
    <n v="16"/>
    <n v="20"/>
    <n v="240"/>
    <n v="254"/>
    <n v="1107"/>
    <n v="127"/>
    <n v="1448"/>
    <n v="631"/>
    <n v="474"/>
    <n v="0"/>
    <n v="0"/>
    <n v="0"/>
    <n v="0"/>
    <n v="0"/>
    <n v="64"/>
    <n v="40"/>
    <n v="0"/>
    <n v="0"/>
    <n v="49"/>
    <n v="107"/>
    <n v="59"/>
    <n v="18"/>
    <n v="44"/>
    <n v="0"/>
    <n v="3"/>
    <n v="22"/>
    <n v="108"/>
  </r>
  <r>
    <x v="5"/>
    <x v="9"/>
    <n v="1634"/>
    <n v="3156"/>
    <n v="3820"/>
    <n v="16"/>
    <n v="31"/>
    <n v="248"/>
    <n v="230"/>
    <n v="1153"/>
    <n v="113"/>
    <n v="1468"/>
    <n v="610"/>
    <n v="476"/>
    <n v="0"/>
    <n v="0"/>
    <n v="0"/>
    <n v="0"/>
    <n v="0"/>
    <n v="57"/>
    <n v="48"/>
    <n v="0"/>
    <n v="0"/>
    <n v="71"/>
    <n v="103"/>
    <n v="53"/>
    <n v="13"/>
    <n v="39"/>
    <n v="0"/>
    <n v="3"/>
    <n v="22"/>
    <n v="100"/>
  </r>
  <r>
    <x v="5"/>
    <x v="10"/>
    <n v="1649"/>
    <n v="3179"/>
    <n v="3898"/>
    <n v="22"/>
    <n v="32"/>
    <n v="247"/>
    <n v="208"/>
    <n v="1228"/>
    <n v="135"/>
    <n v="1480"/>
    <n v="620"/>
    <n v="435"/>
    <n v="0"/>
    <n v="0"/>
    <n v="0"/>
    <n v="0"/>
    <n v="0"/>
    <n v="58"/>
    <n v="49"/>
    <n v="0"/>
    <n v="0"/>
    <n v="85"/>
    <n v="87"/>
    <n v="49"/>
    <n v="13"/>
    <n v="9"/>
    <n v="0"/>
    <n v="3"/>
    <n v="28"/>
    <n v="106"/>
  </r>
  <r>
    <x v="6"/>
    <x v="0"/>
    <n v="869"/>
    <n v="1422"/>
    <n v="0"/>
    <m/>
    <n v="23"/>
    <n v="444"/>
    <n v="359"/>
    <m/>
    <m/>
    <m/>
    <m/>
    <m/>
    <m/>
    <m/>
    <m/>
    <m/>
    <n v="122"/>
    <n v="0"/>
    <n v="0"/>
    <n v="0"/>
    <n v="0"/>
    <n v="0"/>
    <n v="345"/>
    <n v="0"/>
    <n v="117"/>
    <n v="0"/>
    <n v="0"/>
    <n v="0"/>
    <n v="0"/>
    <n v="242"/>
  </r>
  <r>
    <x v="6"/>
    <x v="1"/>
    <n v="922"/>
    <n v="1386"/>
    <n v="0"/>
    <m/>
    <n v="23"/>
    <n v="436"/>
    <n v="366"/>
    <m/>
    <m/>
    <m/>
    <m/>
    <m/>
    <m/>
    <m/>
    <m/>
    <m/>
    <n v="126"/>
    <n v="0"/>
    <n v="0"/>
    <n v="0"/>
    <n v="0"/>
    <n v="0"/>
    <n v="333"/>
    <n v="0"/>
    <n v="128"/>
    <n v="0"/>
    <n v="0"/>
    <n v="0"/>
    <n v="0"/>
    <n v="238"/>
  </r>
  <r>
    <x v="6"/>
    <x v="2"/>
    <n v="899"/>
    <n v="1398"/>
    <n v="0"/>
    <m/>
    <n v="23"/>
    <n v="432"/>
    <n v="380"/>
    <m/>
    <m/>
    <m/>
    <m/>
    <m/>
    <m/>
    <m/>
    <m/>
    <m/>
    <n v="131"/>
    <n v="0"/>
    <n v="0"/>
    <n v="0"/>
    <n v="0"/>
    <n v="0"/>
    <n v="324"/>
    <n v="0"/>
    <n v="142"/>
    <n v="0"/>
    <n v="0"/>
    <n v="0"/>
    <n v="0"/>
    <n v="238"/>
  </r>
  <r>
    <x v="6"/>
    <x v="3"/>
    <n v="948"/>
    <n v="1349"/>
    <n v="0"/>
    <m/>
    <n v="27"/>
    <n v="421"/>
    <n v="399"/>
    <m/>
    <m/>
    <m/>
    <m/>
    <m/>
    <m/>
    <m/>
    <m/>
    <m/>
    <n v="126"/>
    <n v="0"/>
    <n v="0"/>
    <n v="0"/>
    <n v="0"/>
    <n v="0"/>
    <n v="322"/>
    <n v="0"/>
    <n v="167"/>
    <n v="0"/>
    <n v="0"/>
    <n v="0"/>
    <n v="0"/>
    <n v="232"/>
  </r>
  <r>
    <x v="6"/>
    <x v="4"/>
    <n v="887"/>
    <n v="1415"/>
    <n v="0"/>
    <m/>
    <n v="27"/>
    <n v="418"/>
    <n v="403"/>
    <m/>
    <m/>
    <m/>
    <m/>
    <m/>
    <m/>
    <m/>
    <m/>
    <m/>
    <n v="143"/>
    <n v="0"/>
    <n v="0"/>
    <n v="0"/>
    <n v="0"/>
    <n v="0"/>
    <n v="302"/>
    <n v="0"/>
    <n v="187"/>
    <n v="0"/>
    <n v="0"/>
    <n v="0"/>
    <n v="0"/>
    <n v="216"/>
  </r>
  <r>
    <x v="6"/>
    <x v="5"/>
    <n v="887"/>
    <n v="1429"/>
    <n v="0"/>
    <m/>
    <n v="24"/>
    <n v="394"/>
    <n v="430"/>
    <m/>
    <m/>
    <m/>
    <m/>
    <m/>
    <m/>
    <m/>
    <m/>
    <m/>
    <n v="138"/>
    <n v="0"/>
    <n v="0"/>
    <n v="0"/>
    <n v="0"/>
    <n v="0"/>
    <n v="280"/>
    <n v="0"/>
    <n v="215"/>
    <n v="0"/>
    <n v="0"/>
    <n v="0"/>
    <n v="0"/>
    <n v="215"/>
  </r>
  <r>
    <x v="6"/>
    <x v="6"/>
    <n v="905"/>
    <n v="1460"/>
    <n v="0"/>
    <m/>
    <n v="21"/>
    <n v="366"/>
    <n v="447"/>
    <m/>
    <m/>
    <m/>
    <m/>
    <m/>
    <m/>
    <m/>
    <m/>
    <m/>
    <n v="122"/>
    <n v="0"/>
    <n v="0"/>
    <n v="0"/>
    <n v="0"/>
    <n v="35"/>
    <n v="230"/>
    <n v="0"/>
    <n v="192"/>
    <n v="0"/>
    <n v="0"/>
    <n v="0"/>
    <n v="43"/>
    <n v="212"/>
  </r>
  <r>
    <x v="6"/>
    <x v="7"/>
    <n v="903"/>
    <n v="1477"/>
    <n v="0"/>
    <m/>
    <n v="23"/>
    <n v="325"/>
    <n v="445"/>
    <m/>
    <m/>
    <m/>
    <m/>
    <m/>
    <m/>
    <m/>
    <m/>
    <m/>
    <n v="114"/>
    <n v="0"/>
    <n v="0"/>
    <n v="0"/>
    <n v="0"/>
    <n v="45"/>
    <n v="189"/>
    <n v="0"/>
    <n v="172"/>
    <n v="0"/>
    <n v="0"/>
    <n v="0"/>
    <n v="80"/>
    <n v="193"/>
  </r>
  <r>
    <x v="6"/>
    <x v="8"/>
    <n v="914"/>
    <n v="1487"/>
    <n v="0"/>
    <m/>
    <n v="20"/>
    <n v="296"/>
    <n v="435"/>
    <m/>
    <m/>
    <m/>
    <m/>
    <m/>
    <m/>
    <m/>
    <m/>
    <m/>
    <n v="103"/>
    <n v="0"/>
    <n v="0"/>
    <n v="0"/>
    <n v="0"/>
    <n v="61"/>
    <n v="152"/>
    <n v="0"/>
    <n v="139"/>
    <n v="0"/>
    <n v="0"/>
    <n v="0"/>
    <n v="119"/>
    <n v="177"/>
  </r>
  <r>
    <x v="6"/>
    <x v="9"/>
    <n v="940"/>
    <n v="1466"/>
    <n v="0"/>
    <m/>
    <n v="24"/>
    <n v="282"/>
    <n v="443"/>
    <m/>
    <m/>
    <m/>
    <m/>
    <m/>
    <m/>
    <m/>
    <m/>
    <m/>
    <n v="101"/>
    <n v="0"/>
    <n v="0"/>
    <n v="0"/>
    <n v="0"/>
    <n v="74"/>
    <n v="131"/>
    <n v="0"/>
    <n v="120"/>
    <n v="0"/>
    <n v="0"/>
    <n v="0"/>
    <n v="166"/>
    <n v="157"/>
  </r>
  <r>
    <x v="6"/>
    <x v="10"/>
    <n v="973"/>
    <n v="1470"/>
    <n v="0"/>
    <m/>
    <n v="29"/>
    <n v="304"/>
    <n v="449"/>
    <m/>
    <m/>
    <m/>
    <m/>
    <m/>
    <m/>
    <m/>
    <m/>
    <m/>
    <n v="118"/>
    <n v="0"/>
    <n v="0"/>
    <n v="0"/>
    <n v="0"/>
    <n v="89"/>
    <n v="126"/>
    <n v="0"/>
    <n v="113"/>
    <n v="0"/>
    <n v="0"/>
    <n v="0"/>
    <n v="213"/>
    <n v="123"/>
  </r>
  <r>
    <x v="7"/>
    <x v="0"/>
    <n v="733"/>
    <n v="1456"/>
    <n v="904"/>
    <m/>
    <m/>
    <m/>
    <m/>
    <n v="316"/>
    <n v="45"/>
    <n v="297"/>
    <n v="97"/>
    <n v="149"/>
    <n v="0"/>
    <n v="0"/>
    <n v="0"/>
    <n v="0"/>
    <m/>
    <m/>
    <m/>
    <m/>
    <m/>
    <m/>
    <m/>
    <m/>
    <m/>
    <m/>
    <m/>
    <m/>
    <m/>
    <m/>
  </r>
  <r>
    <x v="7"/>
    <x v="1"/>
    <n v="751"/>
    <n v="1437"/>
    <n v="875"/>
    <m/>
    <m/>
    <m/>
    <m/>
    <n v="330"/>
    <n v="42"/>
    <n v="272"/>
    <n v="74"/>
    <n v="157"/>
    <n v="0"/>
    <n v="0"/>
    <n v="0"/>
    <n v="0"/>
    <m/>
    <m/>
    <m/>
    <m/>
    <m/>
    <m/>
    <m/>
    <m/>
    <m/>
    <m/>
    <m/>
    <m/>
    <m/>
    <m/>
  </r>
  <r>
    <x v="7"/>
    <x v="2"/>
    <n v="821"/>
    <n v="1408"/>
    <n v="904"/>
    <m/>
    <m/>
    <m/>
    <m/>
    <n v="396"/>
    <n v="41"/>
    <n v="237"/>
    <n v="70"/>
    <n v="160"/>
    <n v="0"/>
    <n v="0"/>
    <n v="0"/>
    <n v="0"/>
    <m/>
    <m/>
    <m/>
    <m/>
    <m/>
    <m/>
    <m/>
    <m/>
    <m/>
    <m/>
    <m/>
    <m/>
    <m/>
    <m/>
  </r>
  <r>
    <x v="7"/>
    <x v="3"/>
    <n v="876"/>
    <n v="1474"/>
    <n v="894"/>
    <m/>
    <m/>
    <m/>
    <m/>
    <n v="369"/>
    <n v="49"/>
    <n v="234"/>
    <n v="72"/>
    <n v="170"/>
    <n v="0"/>
    <n v="0"/>
    <n v="0"/>
    <n v="0"/>
    <m/>
    <m/>
    <m/>
    <m/>
    <m/>
    <m/>
    <m/>
    <m/>
    <m/>
    <m/>
    <m/>
    <m/>
    <m/>
    <m/>
  </r>
  <r>
    <x v="7"/>
    <x v="4"/>
    <n v="892"/>
    <n v="1514"/>
    <n v="852"/>
    <m/>
    <m/>
    <m/>
    <m/>
    <n v="335"/>
    <n v="50"/>
    <n v="213"/>
    <n v="73"/>
    <n v="181"/>
    <n v="0"/>
    <n v="0"/>
    <n v="0"/>
    <n v="0"/>
    <m/>
    <m/>
    <m/>
    <m/>
    <m/>
    <m/>
    <m/>
    <m/>
    <m/>
    <m/>
    <m/>
    <m/>
    <m/>
    <m/>
  </r>
  <r>
    <x v="7"/>
    <x v="5"/>
    <n v="887"/>
    <n v="1556"/>
    <n v="893"/>
    <m/>
    <m/>
    <m/>
    <m/>
    <n v="376"/>
    <n v="42"/>
    <n v="219"/>
    <n v="81"/>
    <n v="175"/>
    <n v="0"/>
    <n v="0"/>
    <n v="0"/>
    <n v="0"/>
    <m/>
    <m/>
    <m/>
    <m/>
    <m/>
    <m/>
    <m/>
    <m/>
    <m/>
    <m/>
    <m/>
    <m/>
    <m/>
    <m/>
  </r>
  <r>
    <x v="7"/>
    <x v="6"/>
    <n v="901"/>
    <n v="1577"/>
    <n v="961"/>
    <m/>
    <m/>
    <m/>
    <m/>
    <n v="386"/>
    <n v="44"/>
    <n v="266"/>
    <n v="77"/>
    <n v="188"/>
    <n v="0"/>
    <n v="0"/>
    <n v="0"/>
    <n v="0"/>
    <m/>
    <m/>
    <m/>
    <m/>
    <m/>
    <m/>
    <m/>
    <m/>
    <m/>
    <m/>
    <m/>
    <m/>
    <m/>
    <m/>
  </r>
  <r>
    <x v="7"/>
    <x v="7"/>
    <n v="890"/>
    <n v="1628"/>
    <n v="898"/>
    <m/>
    <m/>
    <m/>
    <m/>
    <n v="380"/>
    <n v="40"/>
    <n v="236"/>
    <n v="62"/>
    <n v="180"/>
    <n v="0"/>
    <n v="0"/>
    <n v="0"/>
    <n v="0"/>
    <m/>
    <m/>
    <m/>
    <m/>
    <m/>
    <m/>
    <m/>
    <m/>
    <m/>
    <m/>
    <m/>
    <m/>
    <m/>
    <m/>
  </r>
  <r>
    <x v="7"/>
    <x v="8"/>
    <n v="890"/>
    <n v="1662"/>
    <n v="879"/>
    <m/>
    <m/>
    <m/>
    <m/>
    <n v="405"/>
    <n v="36"/>
    <n v="210"/>
    <n v="68"/>
    <n v="160"/>
    <n v="0"/>
    <n v="0"/>
    <n v="0"/>
    <n v="0"/>
    <m/>
    <m/>
    <m/>
    <m/>
    <m/>
    <m/>
    <m/>
    <m/>
    <m/>
    <m/>
    <m/>
    <m/>
    <m/>
    <m/>
  </r>
  <r>
    <x v="7"/>
    <x v="9"/>
    <n v="885"/>
    <n v="1752"/>
    <n v="935"/>
    <m/>
    <m/>
    <m/>
    <m/>
    <n v="418"/>
    <n v="39"/>
    <n v="248"/>
    <n v="80"/>
    <n v="150"/>
    <n v="0"/>
    <n v="0"/>
    <n v="0"/>
    <n v="0"/>
    <m/>
    <m/>
    <m/>
    <m/>
    <m/>
    <m/>
    <m/>
    <m/>
    <m/>
    <m/>
    <m/>
    <m/>
    <m/>
    <m/>
  </r>
  <r>
    <x v="7"/>
    <x v="10"/>
    <n v="888"/>
    <n v="1759"/>
    <n v="1007"/>
    <m/>
    <m/>
    <m/>
    <m/>
    <n v="482"/>
    <n v="42"/>
    <n v="248"/>
    <n v="93"/>
    <n v="139"/>
    <n v="0"/>
    <n v="0"/>
    <n v="0"/>
    <n v="3"/>
    <m/>
    <m/>
    <m/>
    <m/>
    <m/>
    <m/>
    <m/>
    <m/>
    <m/>
    <m/>
    <m/>
    <m/>
    <m/>
    <m/>
  </r>
  <r>
    <x v="8"/>
    <x v="0"/>
    <n v="722"/>
    <n v="1271"/>
    <n v="1349"/>
    <m/>
    <m/>
    <m/>
    <m/>
    <n v="433"/>
    <n v="75"/>
    <n v="566"/>
    <n v="136"/>
    <n v="139"/>
    <n v="0"/>
    <n v="0"/>
    <n v="0"/>
    <n v="0"/>
    <m/>
    <m/>
    <m/>
    <m/>
    <m/>
    <m/>
    <m/>
    <m/>
    <m/>
    <m/>
    <m/>
    <m/>
    <m/>
    <m/>
  </r>
  <r>
    <x v="8"/>
    <x v="1"/>
    <n v="750"/>
    <n v="1212"/>
    <n v="1408"/>
    <m/>
    <m/>
    <m/>
    <m/>
    <n v="479"/>
    <n v="83"/>
    <n v="562"/>
    <n v="128"/>
    <n v="156"/>
    <n v="0"/>
    <n v="0"/>
    <n v="0"/>
    <n v="0"/>
    <m/>
    <m/>
    <m/>
    <m/>
    <m/>
    <m/>
    <m/>
    <m/>
    <m/>
    <m/>
    <m/>
    <m/>
    <m/>
    <m/>
  </r>
  <r>
    <x v="8"/>
    <x v="2"/>
    <n v="754"/>
    <n v="1198"/>
    <n v="1396"/>
    <m/>
    <m/>
    <m/>
    <m/>
    <n v="475"/>
    <n v="69"/>
    <n v="555"/>
    <n v="128"/>
    <n v="169"/>
    <n v="0"/>
    <n v="0"/>
    <n v="0"/>
    <n v="0"/>
    <m/>
    <m/>
    <m/>
    <m/>
    <m/>
    <m/>
    <m/>
    <m/>
    <m/>
    <m/>
    <m/>
    <m/>
    <m/>
    <m/>
  </r>
  <r>
    <x v="8"/>
    <x v="3"/>
    <n v="769"/>
    <n v="1203"/>
    <n v="1381"/>
    <m/>
    <m/>
    <m/>
    <m/>
    <n v="438"/>
    <n v="79"/>
    <n v="566"/>
    <n v="128"/>
    <n v="170"/>
    <n v="0"/>
    <n v="0"/>
    <n v="0"/>
    <n v="0"/>
    <m/>
    <m/>
    <m/>
    <m/>
    <m/>
    <m/>
    <m/>
    <m/>
    <m/>
    <m/>
    <m/>
    <m/>
    <m/>
    <m/>
  </r>
  <r>
    <x v="8"/>
    <x v="4"/>
    <n v="787"/>
    <n v="1198"/>
    <n v="1387"/>
    <m/>
    <m/>
    <m/>
    <m/>
    <n v="424"/>
    <n v="84"/>
    <n v="582"/>
    <n v="134"/>
    <n v="163"/>
    <n v="0"/>
    <n v="0"/>
    <n v="0"/>
    <n v="0"/>
    <m/>
    <m/>
    <m/>
    <m/>
    <m/>
    <m/>
    <m/>
    <m/>
    <m/>
    <m/>
    <m/>
    <m/>
    <m/>
    <m/>
  </r>
  <r>
    <x v="8"/>
    <x v="5"/>
    <n v="828"/>
    <n v="1233"/>
    <n v="1338"/>
    <m/>
    <m/>
    <m/>
    <m/>
    <n v="403"/>
    <n v="73"/>
    <n v="562"/>
    <n v="130"/>
    <n v="170"/>
    <n v="0"/>
    <n v="0"/>
    <n v="0"/>
    <n v="0"/>
    <m/>
    <m/>
    <m/>
    <m/>
    <m/>
    <m/>
    <m/>
    <m/>
    <m/>
    <m/>
    <m/>
    <m/>
    <m/>
    <m/>
  </r>
  <r>
    <x v="8"/>
    <x v="6"/>
    <n v="839"/>
    <n v="1259"/>
    <n v="1357"/>
    <m/>
    <m/>
    <m/>
    <m/>
    <n v="397"/>
    <n v="71"/>
    <n v="588"/>
    <n v="120"/>
    <n v="181"/>
    <n v="0"/>
    <n v="0"/>
    <n v="0"/>
    <n v="0"/>
    <m/>
    <m/>
    <m/>
    <m/>
    <m/>
    <m/>
    <m/>
    <m/>
    <m/>
    <m/>
    <m/>
    <m/>
    <m/>
    <m/>
  </r>
  <r>
    <x v="8"/>
    <x v="7"/>
    <n v="847"/>
    <n v="1288"/>
    <n v="1309"/>
    <m/>
    <m/>
    <m/>
    <m/>
    <n v="418"/>
    <n v="61"/>
    <n v="550"/>
    <n v="113"/>
    <n v="167"/>
    <n v="0"/>
    <n v="0"/>
    <n v="0"/>
    <n v="0"/>
    <m/>
    <m/>
    <m/>
    <m/>
    <m/>
    <m/>
    <m/>
    <m/>
    <m/>
    <m/>
    <m/>
    <m/>
    <m/>
    <m/>
  </r>
  <r>
    <x v="8"/>
    <x v="8"/>
    <n v="855"/>
    <n v="1324"/>
    <n v="1262"/>
    <m/>
    <m/>
    <m/>
    <m/>
    <n v="385"/>
    <n v="64"/>
    <n v="553"/>
    <n v="109"/>
    <n v="151"/>
    <n v="0"/>
    <n v="0"/>
    <n v="0"/>
    <n v="0"/>
    <m/>
    <m/>
    <m/>
    <m/>
    <m/>
    <m/>
    <m/>
    <m/>
    <m/>
    <m/>
    <m/>
    <m/>
    <m/>
    <m/>
  </r>
  <r>
    <x v="8"/>
    <x v="9"/>
    <n v="822"/>
    <n v="1334"/>
    <n v="1227"/>
    <m/>
    <m/>
    <m/>
    <m/>
    <n v="362"/>
    <n v="61"/>
    <n v="541"/>
    <n v="110"/>
    <n v="153"/>
    <n v="0"/>
    <n v="0"/>
    <n v="0"/>
    <n v="0"/>
    <m/>
    <m/>
    <m/>
    <m/>
    <m/>
    <m/>
    <m/>
    <m/>
    <m/>
    <m/>
    <m/>
    <m/>
    <m/>
    <m/>
  </r>
  <r>
    <x v="8"/>
    <x v="10"/>
    <n v="776"/>
    <n v="1372"/>
    <n v="1146"/>
    <m/>
    <m/>
    <m/>
    <m/>
    <n v="365"/>
    <n v="56"/>
    <n v="494"/>
    <n v="106"/>
    <n v="125"/>
    <n v="0"/>
    <n v="0"/>
    <n v="0"/>
    <n v="0"/>
    <m/>
    <m/>
    <m/>
    <m/>
    <m/>
    <m/>
    <m/>
    <m/>
    <m/>
    <m/>
    <m/>
    <m/>
    <m/>
    <m/>
  </r>
  <r>
    <x v="9"/>
    <x v="0"/>
    <n v="404"/>
    <n v="643"/>
    <n v="0"/>
    <m/>
    <m/>
    <m/>
    <m/>
    <m/>
    <m/>
    <m/>
    <m/>
    <m/>
    <m/>
    <m/>
    <m/>
    <m/>
    <m/>
    <m/>
    <m/>
    <m/>
    <m/>
    <m/>
    <m/>
    <m/>
    <m/>
    <m/>
    <m/>
    <m/>
    <m/>
    <m/>
  </r>
  <r>
    <x v="9"/>
    <x v="1"/>
    <n v="444"/>
    <n v="666"/>
    <n v="0"/>
    <m/>
    <m/>
    <m/>
    <m/>
    <m/>
    <m/>
    <m/>
    <m/>
    <m/>
    <m/>
    <m/>
    <m/>
    <m/>
    <m/>
    <m/>
    <m/>
    <m/>
    <m/>
    <m/>
    <m/>
    <m/>
    <m/>
    <m/>
    <m/>
    <m/>
    <m/>
    <m/>
  </r>
  <r>
    <x v="9"/>
    <x v="2"/>
    <n v="478"/>
    <n v="658"/>
    <n v="0"/>
    <m/>
    <m/>
    <m/>
    <m/>
    <m/>
    <m/>
    <m/>
    <m/>
    <m/>
    <m/>
    <m/>
    <m/>
    <m/>
    <m/>
    <m/>
    <m/>
    <m/>
    <m/>
    <m/>
    <m/>
    <m/>
    <m/>
    <m/>
    <m/>
    <m/>
    <m/>
    <m/>
  </r>
  <r>
    <x v="9"/>
    <x v="3"/>
    <n v="482"/>
    <n v="687"/>
    <n v="0"/>
    <m/>
    <m/>
    <m/>
    <m/>
    <m/>
    <m/>
    <m/>
    <m/>
    <m/>
    <m/>
    <m/>
    <m/>
    <m/>
    <m/>
    <m/>
    <m/>
    <m/>
    <m/>
    <m/>
    <m/>
    <m/>
    <m/>
    <m/>
    <m/>
    <m/>
    <m/>
    <m/>
  </r>
  <r>
    <x v="9"/>
    <x v="4"/>
    <n v="499"/>
    <n v="717"/>
    <n v="0"/>
    <m/>
    <m/>
    <m/>
    <m/>
    <m/>
    <m/>
    <m/>
    <m/>
    <m/>
    <m/>
    <m/>
    <m/>
    <m/>
    <m/>
    <m/>
    <m/>
    <m/>
    <m/>
    <m/>
    <m/>
    <m/>
    <m/>
    <m/>
    <m/>
    <m/>
    <m/>
    <m/>
  </r>
  <r>
    <x v="9"/>
    <x v="5"/>
    <n v="508"/>
    <n v="750"/>
    <n v="0"/>
    <m/>
    <m/>
    <m/>
    <m/>
    <m/>
    <m/>
    <m/>
    <m/>
    <m/>
    <m/>
    <m/>
    <m/>
    <m/>
    <m/>
    <m/>
    <m/>
    <m/>
    <m/>
    <m/>
    <m/>
    <m/>
    <m/>
    <m/>
    <m/>
    <m/>
    <m/>
    <m/>
  </r>
  <r>
    <x v="9"/>
    <x v="6"/>
    <n v="481"/>
    <n v="758"/>
    <n v="0"/>
    <m/>
    <m/>
    <m/>
    <m/>
    <m/>
    <m/>
    <m/>
    <m/>
    <m/>
    <m/>
    <m/>
    <m/>
    <m/>
    <m/>
    <m/>
    <m/>
    <m/>
    <m/>
    <m/>
    <m/>
    <m/>
    <m/>
    <m/>
    <m/>
    <m/>
    <m/>
    <m/>
  </r>
  <r>
    <x v="9"/>
    <x v="7"/>
    <n v="465"/>
    <n v="746"/>
    <n v="0"/>
    <m/>
    <m/>
    <m/>
    <m/>
    <m/>
    <m/>
    <m/>
    <m/>
    <m/>
    <m/>
    <m/>
    <m/>
    <m/>
    <m/>
    <m/>
    <m/>
    <m/>
    <m/>
    <m/>
    <m/>
    <m/>
    <m/>
    <m/>
    <m/>
    <m/>
    <m/>
    <m/>
  </r>
  <r>
    <x v="9"/>
    <x v="8"/>
    <n v="473"/>
    <n v="791"/>
    <n v="0"/>
    <m/>
    <m/>
    <m/>
    <m/>
    <m/>
    <m/>
    <m/>
    <m/>
    <m/>
    <m/>
    <m/>
    <m/>
    <m/>
    <m/>
    <m/>
    <m/>
    <m/>
    <m/>
    <m/>
    <m/>
    <m/>
    <m/>
    <m/>
    <m/>
    <m/>
    <m/>
    <m/>
  </r>
  <r>
    <x v="9"/>
    <x v="9"/>
    <n v="481"/>
    <n v="819"/>
    <n v="0"/>
    <m/>
    <m/>
    <m/>
    <m/>
    <m/>
    <m/>
    <m/>
    <m/>
    <m/>
    <m/>
    <m/>
    <m/>
    <m/>
    <m/>
    <m/>
    <m/>
    <m/>
    <m/>
    <m/>
    <m/>
    <m/>
    <m/>
    <m/>
    <m/>
    <m/>
    <m/>
    <m/>
  </r>
  <r>
    <x v="9"/>
    <x v="10"/>
    <n v="460"/>
    <n v="832"/>
    <n v="0"/>
    <m/>
    <m/>
    <m/>
    <m/>
    <m/>
    <m/>
    <m/>
    <m/>
    <m/>
    <m/>
    <m/>
    <m/>
    <m/>
    <m/>
    <m/>
    <m/>
    <m/>
    <m/>
    <m/>
    <m/>
    <m/>
    <m/>
    <m/>
    <m/>
    <m/>
    <m/>
    <m/>
  </r>
  <r>
    <x v="10"/>
    <x v="0"/>
    <n v="477"/>
    <n v="951"/>
    <n v="686"/>
    <m/>
    <m/>
    <n v="93"/>
    <m/>
    <n v="257"/>
    <n v="0"/>
    <n v="429"/>
    <n v="0"/>
    <n v="0"/>
    <n v="0"/>
    <n v="0"/>
    <n v="0"/>
    <n v="0"/>
    <n v="0"/>
    <n v="0"/>
    <n v="68"/>
    <n v="0"/>
    <n v="0"/>
    <n v="0"/>
    <n v="25"/>
    <m/>
    <m/>
    <m/>
    <m/>
    <m/>
    <m/>
    <m/>
  </r>
  <r>
    <x v="10"/>
    <x v="1"/>
    <n v="494"/>
    <n v="946"/>
    <n v="692"/>
    <m/>
    <m/>
    <n v="91"/>
    <m/>
    <n v="254"/>
    <n v="0"/>
    <n v="438"/>
    <n v="0"/>
    <n v="0"/>
    <n v="0"/>
    <n v="0"/>
    <n v="0"/>
    <n v="0"/>
    <n v="0"/>
    <n v="0"/>
    <n v="70"/>
    <n v="0"/>
    <n v="0"/>
    <n v="0"/>
    <n v="21"/>
    <m/>
    <m/>
    <m/>
    <m/>
    <m/>
    <m/>
    <m/>
  </r>
  <r>
    <x v="10"/>
    <x v="2"/>
    <n v="501"/>
    <n v="932"/>
    <n v="683"/>
    <m/>
    <m/>
    <n v="95"/>
    <m/>
    <n v="236"/>
    <n v="0"/>
    <n v="447"/>
    <n v="0"/>
    <n v="0"/>
    <n v="0"/>
    <n v="0"/>
    <n v="0"/>
    <n v="0"/>
    <n v="0"/>
    <n v="0"/>
    <n v="72"/>
    <n v="0"/>
    <n v="0"/>
    <n v="0"/>
    <n v="23"/>
    <m/>
    <m/>
    <m/>
    <m/>
    <m/>
    <m/>
    <m/>
  </r>
  <r>
    <x v="10"/>
    <x v="3"/>
    <n v="532"/>
    <n v="949"/>
    <n v="618"/>
    <m/>
    <m/>
    <n v="95"/>
    <m/>
    <n v="203"/>
    <n v="0"/>
    <n v="415"/>
    <n v="0"/>
    <n v="0"/>
    <n v="0"/>
    <n v="0"/>
    <n v="0"/>
    <n v="0"/>
    <n v="0"/>
    <n v="0"/>
    <n v="72"/>
    <n v="0"/>
    <n v="0"/>
    <n v="0"/>
    <n v="23"/>
    <m/>
    <m/>
    <m/>
    <m/>
    <m/>
    <m/>
    <m/>
  </r>
  <r>
    <x v="10"/>
    <x v="4"/>
    <n v="518"/>
    <n v="947"/>
    <n v="581"/>
    <m/>
    <m/>
    <n v="96"/>
    <m/>
    <n v="199"/>
    <n v="0"/>
    <n v="382"/>
    <n v="0"/>
    <n v="0"/>
    <n v="0"/>
    <n v="0"/>
    <n v="0"/>
    <n v="0"/>
    <n v="0"/>
    <n v="0"/>
    <n v="71"/>
    <n v="0"/>
    <n v="0"/>
    <n v="0"/>
    <n v="25"/>
    <m/>
    <m/>
    <m/>
    <m/>
    <m/>
    <m/>
    <m/>
  </r>
  <r>
    <x v="10"/>
    <x v="5"/>
    <n v="504"/>
    <n v="942"/>
    <n v="547"/>
    <m/>
    <m/>
    <n v="94"/>
    <m/>
    <n v="189"/>
    <n v="0"/>
    <n v="358"/>
    <n v="0"/>
    <n v="0"/>
    <n v="0"/>
    <n v="0"/>
    <n v="0"/>
    <n v="0"/>
    <n v="0"/>
    <n v="0"/>
    <n v="70"/>
    <n v="0"/>
    <n v="0"/>
    <n v="0"/>
    <n v="24"/>
    <m/>
    <m/>
    <m/>
    <m/>
    <m/>
    <m/>
    <m/>
  </r>
  <r>
    <x v="10"/>
    <x v="6"/>
    <n v="489"/>
    <n v="941"/>
    <n v="514"/>
    <m/>
    <m/>
    <n v="95"/>
    <m/>
    <n v="194"/>
    <n v="0"/>
    <n v="320"/>
    <n v="0"/>
    <n v="0"/>
    <n v="0"/>
    <n v="0"/>
    <n v="0"/>
    <n v="0"/>
    <n v="0"/>
    <n v="0"/>
    <n v="69"/>
    <n v="0"/>
    <n v="0"/>
    <n v="0"/>
    <n v="26"/>
    <m/>
    <m/>
    <m/>
    <m/>
    <m/>
    <m/>
    <m/>
  </r>
  <r>
    <x v="10"/>
    <x v="7"/>
    <n v="494"/>
    <n v="942"/>
    <n v="491"/>
    <m/>
    <m/>
    <n v="99"/>
    <m/>
    <n v="195"/>
    <n v="0"/>
    <n v="296"/>
    <n v="0"/>
    <n v="0"/>
    <n v="0"/>
    <n v="0"/>
    <n v="0"/>
    <n v="0"/>
    <n v="0"/>
    <n v="0"/>
    <n v="68"/>
    <n v="0"/>
    <n v="0"/>
    <n v="0"/>
    <n v="31"/>
    <m/>
    <m/>
    <m/>
    <m/>
    <m/>
    <m/>
    <m/>
  </r>
  <r>
    <x v="10"/>
    <x v="8"/>
    <n v="499"/>
    <n v="932"/>
    <n v="556"/>
    <m/>
    <m/>
    <n v="103"/>
    <m/>
    <n v="240"/>
    <n v="0"/>
    <n v="316"/>
    <n v="0"/>
    <n v="0"/>
    <n v="0"/>
    <n v="0"/>
    <n v="0"/>
    <n v="0"/>
    <n v="0"/>
    <n v="0"/>
    <n v="60"/>
    <n v="0"/>
    <n v="0"/>
    <n v="0"/>
    <n v="43"/>
    <m/>
    <m/>
    <m/>
    <m/>
    <m/>
    <m/>
    <m/>
  </r>
  <r>
    <x v="10"/>
    <x v="9"/>
    <n v="472"/>
    <n v="952"/>
    <n v="630"/>
    <m/>
    <m/>
    <n v="105"/>
    <m/>
    <n v="315"/>
    <n v="0"/>
    <n v="315"/>
    <n v="0"/>
    <n v="0"/>
    <n v="0"/>
    <n v="0"/>
    <n v="0"/>
    <n v="0"/>
    <n v="0"/>
    <n v="0"/>
    <n v="63"/>
    <n v="0"/>
    <n v="0"/>
    <n v="0"/>
    <n v="42"/>
    <m/>
    <m/>
    <m/>
    <m/>
    <m/>
    <m/>
    <m/>
  </r>
  <r>
    <x v="10"/>
    <x v="10"/>
    <n v="474"/>
    <n v="948"/>
    <n v="675"/>
    <m/>
    <m/>
    <n v="106"/>
    <m/>
    <n v="305"/>
    <n v="0"/>
    <n v="370"/>
    <n v="0"/>
    <n v="0"/>
    <n v="0"/>
    <n v="0"/>
    <n v="0"/>
    <n v="0"/>
    <n v="0"/>
    <n v="0"/>
    <n v="66"/>
    <n v="0"/>
    <n v="0"/>
    <n v="0"/>
    <n v="40"/>
    <m/>
    <m/>
    <m/>
    <m/>
    <m/>
    <m/>
    <m/>
  </r>
  <r>
    <x v="11"/>
    <x v="0"/>
    <n v="780"/>
    <n v="1411"/>
    <n v="1612"/>
    <n v="15"/>
    <n v="18"/>
    <n v="318"/>
    <m/>
    <n v="403"/>
    <n v="107"/>
    <n v="270"/>
    <n v="439"/>
    <n v="393"/>
    <n v="0"/>
    <n v="0"/>
    <n v="0"/>
    <n v="0"/>
    <n v="39"/>
    <n v="0"/>
    <n v="18"/>
    <n v="0"/>
    <n v="116"/>
    <n v="0"/>
    <n v="163"/>
    <m/>
    <m/>
    <m/>
    <m/>
    <m/>
    <m/>
    <m/>
  </r>
  <r>
    <x v="11"/>
    <x v="1"/>
    <n v="786"/>
    <n v="1333"/>
    <n v="1585"/>
    <n v="14"/>
    <n v="25"/>
    <n v="336"/>
    <m/>
    <n v="381"/>
    <n v="92"/>
    <n v="292"/>
    <n v="435"/>
    <n v="385"/>
    <n v="0"/>
    <n v="0"/>
    <n v="0"/>
    <n v="0"/>
    <n v="44"/>
    <n v="0"/>
    <n v="21"/>
    <n v="0"/>
    <n v="135"/>
    <n v="0"/>
    <n v="161"/>
    <m/>
    <m/>
    <m/>
    <m/>
    <m/>
    <m/>
    <m/>
  </r>
  <r>
    <x v="11"/>
    <x v="2"/>
    <n v="806"/>
    <n v="1364"/>
    <n v="1507"/>
    <n v="17"/>
    <n v="25"/>
    <n v="334"/>
    <m/>
    <n v="354"/>
    <n v="74"/>
    <n v="267"/>
    <n v="434"/>
    <n v="378"/>
    <n v="0"/>
    <n v="0"/>
    <n v="0"/>
    <n v="0"/>
    <n v="46"/>
    <n v="0"/>
    <n v="24"/>
    <n v="0"/>
    <n v="139"/>
    <n v="0"/>
    <n v="150"/>
    <m/>
    <m/>
    <m/>
    <m/>
    <m/>
    <m/>
    <m/>
  </r>
  <r>
    <x v="11"/>
    <x v="3"/>
    <n v="781"/>
    <n v="1378"/>
    <n v="1452"/>
    <m/>
    <n v="24"/>
    <n v="333"/>
    <m/>
    <n v="336"/>
    <n v="63"/>
    <n v="286"/>
    <n v="399"/>
    <n v="368"/>
    <n v="0"/>
    <n v="0"/>
    <n v="0"/>
    <n v="0"/>
    <n v="51"/>
    <n v="0"/>
    <n v="23"/>
    <n v="0"/>
    <n v="136"/>
    <n v="0"/>
    <n v="147"/>
    <m/>
    <m/>
    <m/>
    <m/>
    <m/>
    <m/>
    <m/>
  </r>
  <r>
    <x v="11"/>
    <x v="4"/>
    <n v="804"/>
    <n v="1363"/>
    <n v="1456"/>
    <m/>
    <n v="24"/>
    <n v="331"/>
    <m/>
    <n v="357"/>
    <n v="75"/>
    <n v="296"/>
    <n v="364"/>
    <n v="364"/>
    <n v="0"/>
    <n v="0"/>
    <n v="0"/>
    <n v="0"/>
    <n v="46"/>
    <n v="0"/>
    <n v="22"/>
    <n v="0"/>
    <n v="135"/>
    <n v="0"/>
    <n v="152"/>
    <m/>
    <m/>
    <m/>
    <m/>
    <m/>
    <m/>
    <m/>
  </r>
  <r>
    <x v="11"/>
    <x v="5"/>
    <n v="820"/>
    <n v="1334"/>
    <n v="1490"/>
    <m/>
    <n v="25"/>
    <n v="313"/>
    <m/>
    <n v="395"/>
    <n v="78"/>
    <n v="268"/>
    <n v="382"/>
    <n v="367"/>
    <n v="0"/>
    <n v="0"/>
    <n v="0"/>
    <n v="0"/>
    <n v="46"/>
    <n v="0"/>
    <n v="19"/>
    <n v="0"/>
    <n v="142"/>
    <n v="0"/>
    <n v="131"/>
    <m/>
    <m/>
    <m/>
    <m/>
    <m/>
    <m/>
    <m/>
  </r>
  <r>
    <x v="11"/>
    <x v="6"/>
    <n v="804"/>
    <n v="1387"/>
    <n v="1501"/>
    <m/>
    <n v="25"/>
    <n v="298"/>
    <m/>
    <n v="405"/>
    <n v="80"/>
    <n v="261"/>
    <n v="396"/>
    <n v="359"/>
    <n v="0"/>
    <n v="0"/>
    <n v="0"/>
    <n v="0"/>
    <n v="47"/>
    <n v="0"/>
    <n v="19"/>
    <n v="0"/>
    <n v="123"/>
    <n v="16"/>
    <n v="118"/>
    <m/>
    <m/>
    <m/>
    <m/>
    <m/>
    <m/>
    <m/>
  </r>
  <r>
    <x v="11"/>
    <x v="7"/>
    <n v="814"/>
    <n v="1389"/>
    <n v="1554"/>
    <m/>
    <n v="22"/>
    <n v="293"/>
    <m/>
    <n v="392"/>
    <n v="87"/>
    <n v="282"/>
    <n v="438"/>
    <n v="355"/>
    <n v="0"/>
    <n v="0"/>
    <n v="0"/>
    <n v="0"/>
    <n v="48"/>
    <n v="0"/>
    <n v="19"/>
    <n v="0"/>
    <n v="112"/>
    <n v="23"/>
    <n v="113"/>
    <m/>
    <m/>
    <m/>
    <m/>
    <m/>
    <m/>
    <m/>
  </r>
  <r>
    <x v="11"/>
    <x v="8"/>
    <n v="823"/>
    <n v="1392"/>
    <n v="1606"/>
    <m/>
    <n v="27"/>
    <n v="290"/>
    <m/>
    <n v="440"/>
    <n v="84"/>
    <n v="293"/>
    <n v="448"/>
    <n v="341"/>
    <n v="0"/>
    <n v="0"/>
    <n v="0"/>
    <n v="0"/>
    <n v="43"/>
    <n v="0"/>
    <n v="19"/>
    <n v="0"/>
    <n v="99"/>
    <n v="44"/>
    <n v="112"/>
    <m/>
    <m/>
    <m/>
    <m/>
    <m/>
    <m/>
    <m/>
  </r>
  <r>
    <x v="11"/>
    <x v="9"/>
    <n v="824"/>
    <n v="1407"/>
    <n v="1612"/>
    <m/>
    <n v="27"/>
    <n v="288"/>
    <m/>
    <n v="483"/>
    <n v="90"/>
    <n v="324"/>
    <n v="402"/>
    <n v="313"/>
    <n v="0"/>
    <n v="0"/>
    <n v="0"/>
    <n v="0"/>
    <n v="46"/>
    <n v="0"/>
    <n v="20"/>
    <n v="0"/>
    <n v="89"/>
    <n v="50"/>
    <n v="110"/>
    <m/>
    <m/>
    <m/>
    <m/>
    <m/>
    <m/>
    <m/>
  </r>
  <r>
    <x v="11"/>
    <x v="10"/>
    <n v="846"/>
    <n v="1391"/>
    <n v="1656"/>
    <m/>
    <n v="27"/>
    <n v="298"/>
    <n v="27"/>
    <n v="506"/>
    <n v="68"/>
    <n v="360"/>
    <n v="397"/>
    <n v="325"/>
    <n v="0"/>
    <n v="0"/>
    <n v="0"/>
    <n v="0"/>
    <n v="50"/>
    <n v="0"/>
    <n v="18"/>
    <n v="0"/>
    <n v="81"/>
    <n v="59"/>
    <n v="117"/>
    <n v="0"/>
    <n v="0"/>
    <n v="27"/>
    <n v="0"/>
    <n v="0"/>
    <n v="0"/>
    <n v="0"/>
  </r>
  <r>
    <x v="12"/>
    <x v="0"/>
    <n v="829"/>
    <n v="1221"/>
    <n v="1252"/>
    <m/>
    <m/>
    <m/>
    <m/>
    <n v="361"/>
    <n v="40"/>
    <n v="191"/>
    <n v="322"/>
    <n v="254"/>
    <n v="0"/>
    <n v="84"/>
    <n v="0"/>
    <n v="0"/>
    <m/>
    <m/>
    <m/>
    <m/>
    <m/>
    <m/>
    <m/>
    <m/>
    <m/>
    <m/>
    <m/>
    <m/>
    <m/>
    <m/>
  </r>
  <r>
    <x v="12"/>
    <x v="1"/>
    <n v="830"/>
    <n v="1197"/>
    <n v="1254"/>
    <m/>
    <m/>
    <m/>
    <m/>
    <n v="378"/>
    <n v="42"/>
    <n v="211"/>
    <n v="313"/>
    <n v="251"/>
    <n v="0"/>
    <n v="59"/>
    <n v="0"/>
    <n v="0"/>
    <m/>
    <m/>
    <m/>
    <m/>
    <m/>
    <m/>
    <m/>
    <m/>
    <m/>
    <m/>
    <m/>
    <m/>
    <m/>
    <m/>
  </r>
  <r>
    <x v="12"/>
    <x v="2"/>
    <n v="844"/>
    <n v="1184"/>
    <n v="1240"/>
    <m/>
    <m/>
    <m/>
    <m/>
    <n v="386"/>
    <n v="31"/>
    <n v="227"/>
    <n v="291"/>
    <n v="235"/>
    <n v="0"/>
    <n v="70"/>
    <n v="0"/>
    <n v="0"/>
    <m/>
    <m/>
    <m/>
    <m/>
    <m/>
    <m/>
    <m/>
    <m/>
    <m/>
    <m/>
    <m/>
    <m/>
    <m/>
    <m/>
  </r>
  <r>
    <x v="12"/>
    <x v="3"/>
    <n v="886"/>
    <n v="1204"/>
    <n v="1255"/>
    <m/>
    <m/>
    <m/>
    <m/>
    <n v="379"/>
    <n v="29"/>
    <n v="263"/>
    <n v="303"/>
    <n v="220"/>
    <n v="0"/>
    <n v="61"/>
    <n v="0"/>
    <n v="0"/>
    <m/>
    <m/>
    <m/>
    <m/>
    <m/>
    <m/>
    <m/>
    <m/>
    <m/>
    <m/>
    <m/>
    <m/>
    <m/>
    <m/>
  </r>
  <r>
    <x v="12"/>
    <x v="4"/>
    <n v="865"/>
    <n v="1211"/>
    <n v="1199"/>
    <m/>
    <m/>
    <m/>
    <m/>
    <n v="384"/>
    <n v="15"/>
    <n v="289"/>
    <n v="268"/>
    <n v="208"/>
    <n v="0"/>
    <n v="35"/>
    <n v="0"/>
    <n v="0"/>
    <m/>
    <m/>
    <m/>
    <m/>
    <m/>
    <m/>
    <m/>
    <m/>
    <m/>
    <m/>
    <m/>
    <m/>
    <m/>
    <m/>
  </r>
  <r>
    <x v="12"/>
    <x v="5"/>
    <n v="859"/>
    <n v="1285"/>
    <n v="1257"/>
    <n v="62"/>
    <m/>
    <m/>
    <m/>
    <n v="396"/>
    <n v="27"/>
    <n v="312"/>
    <n v="257"/>
    <n v="224"/>
    <n v="0"/>
    <n v="41"/>
    <n v="0"/>
    <n v="0"/>
    <m/>
    <m/>
    <m/>
    <m/>
    <m/>
    <m/>
    <m/>
    <m/>
    <m/>
    <m/>
    <m/>
    <m/>
    <m/>
    <m/>
  </r>
  <r>
    <x v="12"/>
    <x v="6"/>
    <n v="878"/>
    <n v="1327"/>
    <n v="1300"/>
    <n v="82"/>
    <m/>
    <m/>
    <m/>
    <n v="373"/>
    <n v="32"/>
    <n v="360"/>
    <n v="238"/>
    <n v="230"/>
    <n v="0"/>
    <n v="67"/>
    <n v="0"/>
    <n v="0"/>
    <m/>
    <m/>
    <m/>
    <m/>
    <m/>
    <m/>
    <m/>
    <m/>
    <m/>
    <m/>
    <m/>
    <m/>
    <m/>
    <m/>
  </r>
  <r>
    <x v="12"/>
    <x v="7"/>
    <n v="889"/>
    <n v="1348"/>
    <n v="1276"/>
    <n v="84"/>
    <m/>
    <m/>
    <m/>
    <n v="355"/>
    <n v="31"/>
    <n v="375"/>
    <n v="257"/>
    <n v="204"/>
    <n v="0"/>
    <n v="54"/>
    <n v="0"/>
    <n v="0"/>
    <m/>
    <m/>
    <m/>
    <m/>
    <m/>
    <m/>
    <m/>
    <m/>
    <m/>
    <m/>
    <m/>
    <m/>
    <m/>
    <m/>
  </r>
  <r>
    <x v="12"/>
    <x v="8"/>
    <n v="895"/>
    <n v="1403"/>
    <n v="1319"/>
    <n v="85"/>
    <m/>
    <m/>
    <m/>
    <n v="367"/>
    <n v="37"/>
    <n v="374"/>
    <n v="273"/>
    <n v="225"/>
    <n v="0"/>
    <n v="43"/>
    <n v="0"/>
    <n v="0"/>
    <m/>
    <m/>
    <m/>
    <m/>
    <m/>
    <m/>
    <m/>
    <m/>
    <m/>
    <m/>
    <m/>
    <m/>
    <m/>
    <m/>
  </r>
  <r>
    <x v="12"/>
    <x v="9"/>
    <n v="932"/>
    <n v="1450"/>
    <n v="1330"/>
    <n v="85"/>
    <m/>
    <m/>
    <m/>
    <n v="390"/>
    <n v="34"/>
    <n v="368"/>
    <n v="249"/>
    <n v="230"/>
    <n v="0"/>
    <n v="59"/>
    <n v="0"/>
    <n v="0"/>
    <m/>
    <m/>
    <m/>
    <m/>
    <m/>
    <m/>
    <m/>
    <m/>
    <m/>
    <m/>
    <m/>
    <m/>
    <m/>
    <m/>
  </r>
  <r>
    <x v="12"/>
    <x v="10"/>
    <n v="896"/>
    <n v="1471"/>
    <n v="1434"/>
    <n v="102"/>
    <m/>
    <m/>
    <m/>
    <n v="492"/>
    <n v="42"/>
    <n v="367"/>
    <n v="228"/>
    <n v="224"/>
    <n v="0"/>
    <n v="81"/>
    <n v="0"/>
    <n v="0"/>
    <m/>
    <m/>
    <m/>
    <m/>
    <m/>
    <m/>
    <m/>
    <m/>
    <m/>
    <m/>
    <m/>
    <m/>
    <m/>
    <m/>
  </r>
  <r>
    <x v="13"/>
    <x v="0"/>
    <n v="832"/>
    <n v="1367"/>
    <n v="3182"/>
    <m/>
    <m/>
    <m/>
    <m/>
    <n v="1103"/>
    <n v="69"/>
    <n v="1073"/>
    <n v="672"/>
    <n v="265"/>
    <n v="0"/>
    <n v="0"/>
    <n v="0"/>
    <n v="0"/>
    <m/>
    <m/>
    <m/>
    <m/>
    <m/>
    <m/>
    <m/>
    <m/>
    <m/>
    <m/>
    <m/>
    <m/>
    <m/>
    <m/>
  </r>
  <r>
    <x v="13"/>
    <x v="1"/>
    <n v="847"/>
    <n v="1353"/>
    <n v="3113"/>
    <m/>
    <m/>
    <m/>
    <m/>
    <n v="1076"/>
    <n v="64"/>
    <n v="1073"/>
    <n v="633"/>
    <n v="267"/>
    <n v="0"/>
    <n v="0"/>
    <n v="0"/>
    <n v="0"/>
    <m/>
    <m/>
    <m/>
    <m/>
    <m/>
    <m/>
    <m/>
    <m/>
    <m/>
    <m/>
    <m/>
    <m/>
    <m/>
    <m/>
  </r>
  <r>
    <x v="13"/>
    <x v="2"/>
    <n v="843"/>
    <n v="1357"/>
    <n v="3094"/>
    <m/>
    <m/>
    <m/>
    <m/>
    <n v="1003"/>
    <n v="65"/>
    <n v="1107"/>
    <n v="653"/>
    <n v="266"/>
    <n v="0"/>
    <n v="0"/>
    <n v="0"/>
    <n v="0"/>
    <m/>
    <m/>
    <m/>
    <m/>
    <m/>
    <m/>
    <m/>
    <m/>
    <m/>
    <m/>
    <m/>
    <m/>
    <m/>
    <m/>
  </r>
  <r>
    <x v="13"/>
    <x v="3"/>
    <n v="847"/>
    <n v="1326"/>
    <n v="3116"/>
    <m/>
    <m/>
    <m/>
    <m/>
    <n v="993"/>
    <n v="63"/>
    <n v="1118"/>
    <n v="685"/>
    <n v="257"/>
    <n v="0"/>
    <n v="0"/>
    <n v="0"/>
    <n v="0"/>
    <m/>
    <m/>
    <m/>
    <m/>
    <m/>
    <m/>
    <m/>
    <m/>
    <m/>
    <m/>
    <m/>
    <m/>
    <m/>
    <m/>
  </r>
  <r>
    <x v="13"/>
    <x v="4"/>
    <n v="846"/>
    <n v="1347"/>
    <n v="3112"/>
    <m/>
    <m/>
    <m/>
    <m/>
    <n v="990"/>
    <n v="65"/>
    <n v="1119"/>
    <n v="701"/>
    <n v="237"/>
    <n v="0"/>
    <n v="0"/>
    <n v="0"/>
    <n v="0"/>
    <m/>
    <m/>
    <m/>
    <m/>
    <m/>
    <m/>
    <m/>
    <m/>
    <m/>
    <m/>
    <m/>
    <m/>
    <m/>
    <m/>
  </r>
  <r>
    <x v="13"/>
    <x v="5"/>
    <n v="877"/>
    <n v="1347"/>
    <n v="3162"/>
    <m/>
    <m/>
    <m/>
    <m/>
    <n v="997"/>
    <n v="74"/>
    <n v="1148"/>
    <n v="710"/>
    <n v="233"/>
    <n v="0"/>
    <n v="0"/>
    <n v="0"/>
    <n v="0"/>
    <m/>
    <m/>
    <m/>
    <m/>
    <m/>
    <m/>
    <m/>
    <m/>
    <m/>
    <m/>
    <m/>
    <m/>
    <m/>
    <m/>
  </r>
  <r>
    <x v="13"/>
    <x v="6"/>
    <n v="866"/>
    <n v="1366"/>
    <n v="3197"/>
    <m/>
    <m/>
    <m/>
    <m/>
    <n v="1025"/>
    <n v="69"/>
    <n v="1141"/>
    <n v="715"/>
    <n v="247"/>
    <n v="0"/>
    <n v="0"/>
    <n v="0"/>
    <n v="0"/>
    <m/>
    <m/>
    <m/>
    <m/>
    <m/>
    <m/>
    <m/>
    <m/>
    <m/>
    <m/>
    <m/>
    <m/>
    <m/>
    <m/>
  </r>
  <r>
    <x v="13"/>
    <x v="7"/>
    <n v="843"/>
    <n v="1401"/>
    <n v="3254"/>
    <m/>
    <m/>
    <m/>
    <m/>
    <n v="1009"/>
    <n v="50"/>
    <n v="1172"/>
    <n v="766"/>
    <n v="257"/>
    <n v="0"/>
    <n v="0"/>
    <n v="0"/>
    <n v="0"/>
    <m/>
    <m/>
    <m/>
    <m/>
    <m/>
    <m/>
    <m/>
    <m/>
    <m/>
    <m/>
    <m/>
    <m/>
    <m/>
    <m/>
  </r>
  <r>
    <x v="13"/>
    <x v="8"/>
    <n v="808"/>
    <n v="1424"/>
    <n v="3283"/>
    <m/>
    <m/>
    <m/>
    <m/>
    <n v="1050"/>
    <n v="53"/>
    <n v="1174"/>
    <n v="746"/>
    <n v="260"/>
    <n v="0"/>
    <n v="0"/>
    <n v="0"/>
    <n v="0"/>
    <m/>
    <m/>
    <m/>
    <m/>
    <m/>
    <m/>
    <m/>
    <m/>
    <m/>
    <m/>
    <m/>
    <m/>
    <m/>
    <m/>
  </r>
  <r>
    <x v="13"/>
    <x v="9"/>
    <n v="825"/>
    <n v="1440"/>
    <n v="3238"/>
    <m/>
    <m/>
    <m/>
    <m/>
    <n v="1032"/>
    <n v="65"/>
    <n v="1153"/>
    <n v="748"/>
    <n v="240"/>
    <n v="0"/>
    <n v="0"/>
    <n v="0"/>
    <n v="0"/>
    <m/>
    <m/>
    <m/>
    <m/>
    <m/>
    <m/>
    <m/>
    <m/>
    <m/>
    <m/>
    <m/>
    <m/>
    <m/>
    <m/>
  </r>
  <r>
    <x v="13"/>
    <x v="10"/>
    <n v="810"/>
    <n v="1414"/>
    <n v="3291"/>
    <m/>
    <m/>
    <m/>
    <m/>
    <n v="1062"/>
    <n v="65"/>
    <n v="1165"/>
    <n v="760"/>
    <n v="239"/>
    <n v="0"/>
    <n v="0"/>
    <n v="0"/>
    <n v="0"/>
    <m/>
    <m/>
    <m/>
    <m/>
    <m/>
    <m/>
    <m/>
    <m/>
    <m/>
    <m/>
    <m/>
    <m/>
    <m/>
    <m/>
  </r>
  <r>
    <x v="14"/>
    <x v="0"/>
    <n v="317"/>
    <n v="495"/>
    <n v="0"/>
    <m/>
    <m/>
    <m/>
    <m/>
    <m/>
    <m/>
    <m/>
    <m/>
    <m/>
    <m/>
    <m/>
    <m/>
    <m/>
    <m/>
    <m/>
    <m/>
    <m/>
    <m/>
    <m/>
    <m/>
    <m/>
    <m/>
    <m/>
    <m/>
    <m/>
    <m/>
    <m/>
  </r>
  <r>
    <x v="14"/>
    <x v="1"/>
    <n v="329"/>
    <n v="503"/>
    <n v="0"/>
    <m/>
    <m/>
    <m/>
    <m/>
    <m/>
    <m/>
    <m/>
    <m/>
    <m/>
    <m/>
    <m/>
    <m/>
    <m/>
    <m/>
    <m/>
    <m/>
    <m/>
    <m/>
    <m/>
    <m/>
    <m/>
    <m/>
    <m/>
    <m/>
    <m/>
    <m/>
    <m/>
  </r>
  <r>
    <x v="14"/>
    <x v="2"/>
    <n v="342"/>
    <n v="511"/>
    <n v="0"/>
    <m/>
    <m/>
    <m/>
    <m/>
    <m/>
    <m/>
    <m/>
    <m/>
    <m/>
    <m/>
    <m/>
    <m/>
    <m/>
    <m/>
    <m/>
    <m/>
    <m/>
    <m/>
    <m/>
    <m/>
    <m/>
    <m/>
    <m/>
    <m/>
    <m/>
    <m/>
    <m/>
  </r>
  <r>
    <x v="14"/>
    <x v="3"/>
    <n v="360"/>
    <n v="521"/>
    <n v="0"/>
    <m/>
    <m/>
    <m/>
    <m/>
    <m/>
    <m/>
    <m/>
    <m/>
    <m/>
    <m/>
    <m/>
    <m/>
    <m/>
    <m/>
    <m/>
    <m/>
    <m/>
    <m/>
    <m/>
    <m/>
    <m/>
    <m/>
    <m/>
    <m/>
    <m/>
    <m/>
    <m/>
  </r>
  <r>
    <x v="14"/>
    <x v="4"/>
    <n v="386"/>
    <n v="546"/>
    <n v="0"/>
    <m/>
    <m/>
    <m/>
    <m/>
    <m/>
    <m/>
    <m/>
    <m/>
    <m/>
    <m/>
    <m/>
    <m/>
    <m/>
    <m/>
    <m/>
    <m/>
    <m/>
    <m/>
    <m/>
    <m/>
    <m/>
    <m/>
    <m/>
    <m/>
    <m/>
    <m/>
    <m/>
  </r>
  <r>
    <x v="14"/>
    <x v="5"/>
    <n v="400"/>
    <n v="579"/>
    <n v="0"/>
    <m/>
    <m/>
    <m/>
    <m/>
    <m/>
    <m/>
    <m/>
    <m/>
    <m/>
    <m/>
    <m/>
    <m/>
    <m/>
    <m/>
    <m/>
    <m/>
    <m/>
    <m/>
    <m/>
    <m/>
    <m/>
    <m/>
    <m/>
    <m/>
    <m/>
    <m/>
    <m/>
  </r>
  <r>
    <x v="14"/>
    <x v="6"/>
    <n v="415"/>
    <n v="575"/>
    <n v="0"/>
    <m/>
    <m/>
    <m/>
    <m/>
    <m/>
    <m/>
    <m/>
    <m/>
    <m/>
    <m/>
    <m/>
    <m/>
    <m/>
    <m/>
    <m/>
    <m/>
    <m/>
    <m/>
    <m/>
    <m/>
    <m/>
    <m/>
    <m/>
    <m/>
    <m/>
    <m/>
    <m/>
  </r>
  <r>
    <x v="14"/>
    <x v="7"/>
    <n v="396"/>
    <n v="610"/>
    <n v="0"/>
    <m/>
    <m/>
    <m/>
    <m/>
    <m/>
    <m/>
    <m/>
    <m/>
    <m/>
    <m/>
    <m/>
    <m/>
    <m/>
    <m/>
    <m/>
    <m/>
    <m/>
    <m/>
    <m/>
    <m/>
    <m/>
    <m/>
    <m/>
    <m/>
    <m/>
    <m/>
    <m/>
  </r>
  <r>
    <x v="14"/>
    <x v="8"/>
    <n v="370"/>
    <n v="630"/>
    <n v="0"/>
    <m/>
    <m/>
    <m/>
    <m/>
    <m/>
    <m/>
    <m/>
    <m/>
    <m/>
    <m/>
    <m/>
    <m/>
    <m/>
    <m/>
    <m/>
    <m/>
    <m/>
    <m/>
    <m/>
    <m/>
    <m/>
    <m/>
    <m/>
    <m/>
    <m/>
    <m/>
    <m/>
  </r>
  <r>
    <x v="14"/>
    <x v="9"/>
    <n v="368"/>
    <n v="635"/>
    <n v="0"/>
    <m/>
    <m/>
    <m/>
    <m/>
    <m/>
    <m/>
    <m/>
    <m/>
    <m/>
    <m/>
    <m/>
    <m/>
    <m/>
    <m/>
    <m/>
    <m/>
    <m/>
    <m/>
    <m/>
    <m/>
    <m/>
    <m/>
    <m/>
    <m/>
    <m/>
    <m/>
    <m/>
  </r>
  <r>
    <x v="14"/>
    <x v="10"/>
    <n v="357"/>
    <n v="642"/>
    <n v="0"/>
    <m/>
    <m/>
    <m/>
    <m/>
    <m/>
    <m/>
    <m/>
    <m/>
    <m/>
    <m/>
    <m/>
    <m/>
    <m/>
    <m/>
    <m/>
    <m/>
    <m/>
    <m/>
    <m/>
    <m/>
    <m/>
    <m/>
    <m/>
    <m/>
    <m/>
    <m/>
    <m/>
  </r>
  <r>
    <x v="15"/>
    <x v="0"/>
    <n v="973"/>
    <n v="1153"/>
    <n v="1793"/>
    <m/>
    <m/>
    <n v="80"/>
    <m/>
    <n v="336"/>
    <n v="118"/>
    <n v="612"/>
    <n v="373"/>
    <n v="354"/>
    <n v="0"/>
    <n v="0"/>
    <n v="0"/>
    <n v="0"/>
    <n v="0"/>
    <n v="0"/>
    <n v="7"/>
    <n v="0"/>
    <n v="0"/>
    <n v="0"/>
    <n v="73"/>
    <m/>
    <m/>
    <m/>
    <m/>
    <m/>
    <m/>
    <m/>
  </r>
  <r>
    <x v="15"/>
    <x v="1"/>
    <n v="986"/>
    <n v="1189"/>
    <n v="1629"/>
    <m/>
    <m/>
    <n v="85"/>
    <m/>
    <n v="291"/>
    <n v="93"/>
    <n v="579"/>
    <n v="346"/>
    <n v="320"/>
    <n v="0"/>
    <n v="0"/>
    <n v="0"/>
    <n v="0"/>
    <n v="0"/>
    <n v="0"/>
    <n v="9"/>
    <n v="0"/>
    <n v="0"/>
    <n v="0"/>
    <n v="76"/>
    <m/>
    <m/>
    <m/>
    <m/>
    <m/>
    <m/>
    <m/>
  </r>
  <r>
    <x v="15"/>
    <x v="2"/>
    <n v="1057"/>
    <n v="1247"/>
    <n v="1584"/>
    <m/>
    <m/>
    <n v="85"/>
    <m/>
    <n v="308"/>
    <n v="76"/>
    <n v="570"/>
    <n v="307"/>
    <n v="323"/>
    <n v="0"/>
    <n v="0"/>
    <n v="0"/>
    <n v="0"/>
    <n v="0"/>
    <n v="0"/>
    <n v="15"/>
    <n v="0"/>
    <n v="0"/>
    <n v="0"/>
    <n v="70"/>
    <m/>
    <m/>
    <m/>
    <m/>
    <m/>
    <m/>
    <m/>
  </r>
  <r>
    <x v="15"/>
    <x v="3"/>
    <n v="1076"/>
    <n v="1276"/>
    <n v="1640"/>
    <m/>
    <m/>
    <n v="85"/>
    <m/>
    <n v="342"/>
    <n v="88"/>
    <n v="606"/>
    <n v="320"/>
    <n v="284"/>
    <n v="0"/>
    <n v="0"/>
    <n v="0"/>
    <n v="0"/>
    <n v="0"/>
    <n v="0"/>
    <n v="13"/>
    <n v="0"/>
    <n v="0"/>
    <n v="0"/>
    <n v="72"/>
    <m/>
    <m/>
    <m/>
    <m/>
    <m/>
    <m/>
    <m/>
  </r>
  <r>
    <x v="15"/>
    <x v="4"/>
    <n v="1115"/>
    <n v="1317"/>
    <n v="1716"/>
    <m/>
    <m/>
    <n v="85"/>
    <m/>
    <n v="354"/>
    <n v="86"/>
    <n v="696"/>
    <n v="304"/>
    <n v="276"/>
    <n v="0"/>
    <n v="0"/>
    <n v="0"/>
    <n v="0"/>
    <n v="0"/>
    <n v="0"/>
    <n v="13"/>
    <n v="0"/>
    <n v="0"/>
    <n v="0"/>
    <n v="72"/>
    <m/>
    <m/>
    <m/>
    <m/>
    <m/>
    <m/>
    <m/>
  </r>
  <r>
    <x v="15"/>
    <x v="5"/>
    <n v="1058"/>
    <n v="1354"/>
    <n v="1744"/>
    <m/>
    <m/>
    <n v="85"/>
    <m/>
    <n v="352"/>
    <n v="92"/>
    <n v="709"/>
    <n v="307"/>
    <n v="284"/>
    <n v="0"/>
    <n v="0"/>
    <n v="0"/>
    <n v="0"/>
    <n v="0"/>
    <n v="0"/>
    <n v="12"/>
    <n v="0"/>
    <n v="0"/>
    <n v="0"/>
    <n v="73"/>
    <m/>
    <m/>
    <m/>
    <m/>
    <m/>
    <m/>
    <m/>
  </r>
  <r>
    <x v="15"/>
    <x v="6"/>
    <n v="1077"/>
    <n v="1416"/>
    <n v="1788"/>
    <m/>
    <m/>
    <n v="86"/>
    <m/>
    <n v="395"/>
    <n v="94"/>
    <n v="697"/>
    <n v="311"/>
    <n v="291"/>
    <n v="0"/>
    <n v="0"/>
    <n v="0"/>
    <n v="0"/>
    <n v="0"/>
    <n v="0"/>
    <n v="11"/>
    <n v="0"/>
    <n v="0"/>
    <n v="0"/>
    <n v="75"/>
    <m/>
    <m/>
    <m/>
    <m/>
    <m/>
    <m/>
    <m/>
  </r>
  <r>
    <x v="15"/>
    <x v="7"/>
    <n v="1064"/>
    <n v="1424"/>
    <n v="1844"/>
    <m/>
    <m/>
    <n v="92"/>
    <m/>
    <n v="397"/>
    <n v="99"/>
    <n v="790"/>
    <n v="269"/>
    <n v="289"/>
    <n v="0"/>
    <n v="0"/>
    <n v="0"/>
    <n v="0"/>
    <n v="0"/>
    <n v="0"/>
    <n v="8"/>
    <n v="0"/>
    <n v="0"/>
    <n v="0"/>
    <n v="84"/>
    <m/>
    <m/>
    <m/>
    <m/>
    <m/>
    <m/>
    <m/>
  </r>
  <r>
    <x v="15"/>
    <x v="8"/>
    <n v="1039"/>
    <n v="1421"/>
    <n v="1863"/>
    <m/>
    <m/>
    <n v="93"/>
    <m/>
    <n v="410"/>
    <n v="105"/>
    <n v="787"/>
    <n v="294"/>
    <n v="264"/>
    <n v="0"/>
    <n v="0"/>
    <n v="0"/>
    <n v="3"/>
    <n v="0"/>
    <n v="0"/>
    <n v="8"/>
    <n v="0"/>
    <n v="0"/>
    <n v="0"/>
    <n v="85"/>
    <m/>
    <m/>
    <m/>
    <m/>
    <m/>
    <m/>
    <m/>
  </r>
  <r>
    <x v="15"/>
    <x v="9"/>
    <n v="1039"/>
    <n v="1470"/>
    <n v="1822"/>
    <m/>
    <m/>
    <n v="93"/>
    <m/>
    <n v="419"/>
    <n v="96"/>
    <n v="751"/>
    <n v="300"/>
    <n v="254"/>
    <n v="0"/>
    <n v="0"/>
    <n v="0"/>
    <n v="2"/>
    <n v="0"/>
    <n v="0"/>
    <n v="11"/>
    <n v="0"/>
    <n v="0"/>
    <n v="0"/>
    <n v="82"/>
    <m/>
    <m/>
    <m/>
    <m/>
    <m/>
    <m/>
    <m/>
  </r>
  <r>
    <x v="15"/>
    <x v="10"/>
    <n v="1022"/>
    <n v="1456"/>
    <n v="1832"/>
    <m/>
    <m/>
    <n v="93"/>
    <m/>
    <n v="384"/>
    <n v="102"/>
    <n v="786"/>
    <n v="306"/>
    <n v="254"/>
    <n v="0"/>
    <n v="0"/>
    <n v="0"/>
    <n v="0"/>
    <n v="0"/>
    <n v="0"/>
    <n v="10"/>
    <n v="0"/>
    <n v="0"/>
    <n v="0"/>
    <n v="83"/>
    <m/>
    <m/>
    <m/>
    <m/>
    <m/>
    <m/>
    <m/>
  </r>
  <r>
    <x v="16"/>
    <x v="0"/>
    <n v="374"/>
    <n v="486"/>
    <n v="255"/>
    <m/>
    <m/>
    <n v="57"/>
    <m/>
    <n v="10"/>
    <n v="28"/>
    <n v="0"/>
    <n v="15"/>
    <n v="202"/>
    <n v="0"/>
    <n v="0"/>
    <n v="0"/>
    <n v="0"/>
    <n v="0"/>
    <n v="0"/>
    <n v="0"/>
    <n v="0"/>
    <n v="0"/>
    <n v="0"/>
    <n v="57"/>
    <m/>
    <m/>
    <m/>
    <m/>
    <m/>
    <m/>
    <m/>
  </r>
  <r>
    <x v="16"/>
    <x v="1"/>
    <n v="386"/>
    <n v="479"/>
    <n v="245"/>
    <m/>
    <m/>
    <n v="57"/>
    <m/>
    <n v="10"/>
    <n v="42"/>
    <n v="0"/>
    <n v="16"/>
    <n v="177"/>
    <n v="0"/>
    <n v="0"/>
    <n v="0"/>
    <n v="0"/>
    <n v="0"/>
    <n v="0"/>
    <n v="0"/>
    <n v="0"/>
    <n v="0"/>
    <n v="0"/>
    <n v="57"/>
    <m/>
    <m/>
    <m/>
    <m/>
    <m/>
    <m/>
    <m/>
  </r>
  <r>
    <x v="16"/>
    <x v="2"/>
    <n v="382"/>
    <n v="499"/>
    <n v="232"/>
    <m/>
    <m/>
    <n v="56"/>
    <m/>
    <n v="9"/>
    <n v="29"/>
    <n v="0"/>
    <n v="23"/>
    <n v="171"/>
    <n v="0"/>
    <n v="0"/>
    <n v="0"/>
    <n v="0"/>
    <n v="0"/>
    <n v="0"/>
    <n v="0"/>
    <n v="0"/>
    <n v="0"/>
    <n v="0"/>
    <n v="56"/>
    <m/>
    <m/>
    <m/>
    <m/>
    <m/>
    <m/>
    <m/>
  </r>
  <r>
    <x v="16"/>
    <x v="3"/>
    <n v="394"/>
    <n v="525"/>
    <n v="248"/>
    <m/>
    <m/>
    <n v="56"/>
    <m/>
    <n v="3"/>
    <n v="47"/>
    <n v="0"/>
    <n v="21"/>
    <n v="177"/>
    <n v="0"/>
    <n v="0"/>
    <n v="0"/>
    <n v="0"/>
    <n v="0"/>
    <n v="0"/>
    <n v="0"/>
    <n v="0"/>
    <n v="0"/>
    <n v="0"/>
    <n v="56"/>
    <m/>
    <m/>
    <m/>
    <m/>
    <m/>
    <m/>
    <m/>
  </r>
  <r>
    <x v="16"/>
    <x v="4"/>
    <n v="407"/>
    <n v="571"/>
    <n v="224"/>
    <m/>
    <m/>
    <n v="56"/>
    <m/>
    <n v="4"/>
    <n v="44"/>
    <n v="0"/>
    <n v="13"/>
    <n v="163"/>
    <n v="0"/>
    <n v="0"/>
    <n v="0"/>
    <n v="0"/>
    <n v="0"/>
    <n v="0"/>
    <n v="0"/>
    <n v="0"/>
    <n v="0"/>
    <n v="0"/>
    <n v="56"/>
    <m/>
    <m/>
    <m/>
    <m/>
    <m/>
    <m/>
    <m/>
  </r>
  <r>
    <x v="16"/>
    <x v="5"/>
    <n v="411"/>
    <n v="597"/>
    <n v="203"/>
    <m/>
    <m/>
    <n v="55"/>
    <m/>
    <n v="0"/>
    <n v="40"/>
    <n v="0"/>
    <n v="6"/>
    <n v="157"/>
    <n v="0"/>
    <n v="0"/>
    <n v="0"/>
    <n v="0"/>
    <n v="0"/>
    <n v="0"/>
    <n v="0"/>
    <n v="0"/>
    <n v="0"/>
    <n v="0"/>
    <n v="55"/>
    <m/>
    <m/>
    <m/>
    <m/>
    <m/>
    <m/>
    <m/>
  </r>
  <r>
    <x v="16"/>
    <x v="6"/>
    <n v="398"/>
    <n v="617"/>
    <n v="200"/>
    <m/>
    <n v="18"/>
    <n v="72"/>
    <m/>
    <n v="0"/>
    <n v="41"/>
    <n v="0"/>
    <n v="7"/>
    <n v="152"/>
    <n v="0"/>
    <n v="0"/>
    <n v="0"/>
    <n v="0"/>
    <n v="0"/>
    <n v="0"/>
    <n v="67"/>
    <n v="0"/>
    <n v="0"/>
    <n v="23"/>
    <n v="0"/>
    <m/>
    <m/>
    <m/>
    <m/>
    <m/>
    <m/>
    <m/>
  </r>
  <r>
    <x v="16"/>
    <x v="7"/>
    <n v="388"/>
    <n v="634"/>
    <n v="213"/>
    <m/>
    <n v="18"/>
    <n v="72"/>
    <m/>
    <n v="0"/>
    <n v="35"/>
    <n v="0"/>
    <n v="10"/>
    <n v="168"/>
    <n v="0"/>
    <n v="0"/>
    <n v="0"/>
    <n v="0"/>
    <n v="0"/>
    <n v="0"/>
    <n v="54"/>
    <n v="0"/>
    <n v="0"/>
    <n v="36"/>
    <n v="0"/>
    <m/>
    <m/>
    <m/>
    <m/>
    <m/>
    <m/>
    <m/>
  </r>
  <r>
    <x v="16"/>
    <x v="8"/>
    <n v="411"/>
    <n v="654"/>
    <n v="241"/>
    <m/>
    <n v="18"/>
    <n v="84"/>
    <m/>
    <n v="0"/>
    <n v="49"/>
    <n v="0"/>
    <n v="14"/>
    <n v="178"/>
    <n v="0"/>
    <n v="0"/>
    <n v="0"/>
    <n v="0"/>
    <n v="0"/>
    <n v="0"/>
    <n v="37"/>
    <n v="0"/>
    <n v="0"/>
    <n v="65"/>
    <n v="0"/>
    <m/>
    <m/>
    <m/>
    <m/>
    <m/>
    <m/>
    <m/>
  </r>
  <r>
    <x v="16"/>
    <x v="9"/>
    <n v="405"/>
    <n v="644"/>
    <n v="267"/>
    <m/>
    <n v="24"/>
    <n v="84"/>
    <n v="9"/>
    <n v="0"/>
    <n v="46"/>
    <n v="0"/>
    <n v="27"/>
    <n v="194"/>
    <n v="0"/>
    <n v="0"/>
    <n v="0"/>
    <n v="0"/>
    <n v="0"/>
    <n v="0"/>
    <n v="23"/>
    <n v="0"/>
    <n v="0"/>
    <n v="85"/>
    <n v="0"/>
    <n v="0"/>
    <n v="0"/>
    <n v="0"/>
    <n v="0"/>
    <n v="0"/>
    <n v="9"/>
    <n v="0"/>
  </r>
  <r>
    <x v="16"/>
    <x v="10"/>
    <n v="405"/>
    <n v="659"/>
    <n v="283"/>
    <m/>
    <n v="18"/>
    <n v="98"/>
    <n v="20"/>
    <n v="0"/>
    <n v="44"/>
    <n v="0"/>
    <n v="35"/>
    <n v="201"/>
    <n v="0"/>
    <n v="0"/>
    <n v="0"/>
    <n v="3"/>
    <n v="0"/>
    <n v="0"/>
    <n v="12"/>
    <n v="0"/>
    <n v="0"/>
    <n v="104"/>
    <n v="0"/>
    <n v="0"/>
    <n v="0"/>
    <n v="0"/>
    <n v="0"/>
    <n v="0"/>
    <n v="20"/>
    <n v="0"/>
  </r>
  <r>
    <x v="17"/>
    <x v="0"/>
    <n v="578"/>
    <n v="967"/>
    <n v="0"/>
    <m/>
    <m/>
    <m/>
    <m/>
    <m/>
    <m/>
    <m/>
    <m/>
    <m/>
    <m/>
    <m/>
    <m/>
    <m/>
    <m/>
    <m/>
    <m/>
    <m/>
    <m/>
    <m/>
    <m/>
    <m/>
    <m/>
    <m/>
    <m/>
    <m/>
    <m/>
    <m/>
  </r>
  <r>
    <x v="17"/>
    <x v="1"/>
    <n v="604"/>
    <n v="973"/>
    <n v="0"/>
    <m/>
    <m/>
    <m/>
    <m/>
    <m/>
    <m/>
    <m/>
    <m/>
    <m/>
    <m/>
    <m/>
    <m/>
    <m/>
    <m/>
    <m/>
    <m/>
    <m/>
    <m/>
    <m/>
    <m/>
    <m/>
    <m/>
    <m/>
    <m/>
    <m/>
    <m/>
    <m/>
  </r>
  <r>
    <x v="17"/>
    <x v="2"/>
    <n v="613"/>
    <n v="980"/>
    <n v="0"/>
    <m/>
    <m/>
    <m/>
    <m/>
    <m/>
    <m/>
    <m/>
    <m/>
    <m/>
    <m/>
    <m/>
    <m/>
    <m/>
    <m/>
    <m/>
    <m/>
    <m/>
    <m/>
    <m/>
    <m/>
    <m/>
    <m/>
    <m/>
    <m/>
    <m/>
    <m/>
    <m/>
  </r>
  <r>
    <x v="17"/>
    <x v="3"/>
    <n v="599"/>
    <n v="959"/>
    <n v="0"/>
    <m/>
    <m/>
    <m/>
    <m/>
    <m/>
    <m/>
    <m/>
    <m/>
    <m/>
    <m/>
    <m/>
    <m/>
    <m/>
    <m/>
    <m/>
    <m/>
    <m/>
    <m/>
    <m/>
    <m/>
    <m/>
    <m/>
    <m/>
    <m/>
    <m/>
    <m/>
    <m/>
  </r>
  <r>
    <x v="17"/>
    <x v="4"/>
    <n v="602"/>
    <n v="953"/>
    <n v="0"/>
    <m/>
    <m/>
    <m/>
    <m/>
    <m/>
    <m/>
    <m/>
    <m/>
    <m/>
    <m/>
    <m/>
    <m/>
    <m/>
    <m/>
    <m/>
    <m/>
    <m/>
    <m/>
    <m/>
    <m/>
    <m/>
    <m/>
    <m/>
    <m/>
    <m/>
    <m/>
    <m/>
  </r>
  <r>
    <x v="17"/>
    <x v="5"/>
    <n v="610"/>
    <n v="990"/>
    <n v="0"/>
    <m/>
    <m/>
    <m/>
    <m/>
    <m/>
    <m/>
    <m/>
    <m/>
    <m/>
    <m/>
    <m/>
    <m/>
    <m/>
    <m/>
    <m/>
    <m/>
    <m/>
    <m/>
    <m/>
    <m/>
    <m/>
    <m/>
    <m/>
    <m/>
    <m/>
    <m/>
    <m/>
  </r>
  <r>
    <x v="17"/>
    <x v="6"/>
    <n v="608"/>
    <n v="998"/>
    <n v="0"/>
    <m/>
    <m/>
    <m/>
    <m/>
    <m/>
    <m/>
    <m/>
    <m/>
    <m/>
    <m/>
    <m/>
    <m/>
    <m/>
    <m/>
    <m/>
    <m/>
    <m/>
    <m/>
    <m/>
    <m/>
    <m/>
    <m/>
    <m/>
    <m/>
    <m/>
    <m/>
    <m/>
  </r>
  <r>
    <x v="17"/>
    <x v="7"/>
    <n v="605"/>
    <n v="1014"/>
    <n v="0"/>
    <m/>
    <m/>
    <m/>
    <m/>
    <m/>
    <m/>
    <m/>
    <m/>
    <m/>
    <m/>
    <m/>
    <m/>
    <m/>
    <m/>
    <m/>
    <m/>
    <m/>
    <m/>
    <m/>
    <m/>
    <m/>
    <m/>
    <m/>
    <m/>
    <m/>
    <m/>
    <m/>
  </r>
  <r>
    <x v="17"/>
    <x v="8"/>
    <n v="610"/>
    <n v="1033"/>
    <n v="0"/>
    <m/>
    <m/>
    <m/>
    <m/>
    <m/>
    <m/>
    <m/>
    <m/>
    <m/>
    <m/>
    <m/>
    <m/>
    <m/>
    <m/>
    <m/>
    <m/>
    <m/>
    <m/>
    <m/>
    <m/>
    <m/>
    <m/>
    <m/>
    <m/>
    <m/>
    <m/>
    <m/>
  </r>
  <r>
    <x v="17"/>
    <x v="9"/>
    <n v="658"/>
    <n v="1041"/>
    <n v="0"/>
    <m/>
    <m/>
    <m/>
    <m/>
    <m/>
    <m/>
    <m/>
    <m/>
    <m/>
    <m/>
    <m/>
    <m/>
    <m/>
    <m/>
    <m/>
    <m/>
    <m/>
    <m/>
    <m/>
    <m/>
    <m/>
    <m/>
    <m/>
    <m/>
    <m/>
    <m/>
    <m/>
  </r>
  <r>
    <x v="17"/>
    <x v="10"/>
    <n v="656"/>
    <n v="1045"/>
    <n v="0"/>
    <m/>
    <m/>
    <m/>
    <m/>
    <m/>
    <m/>
    <m/>
    <m/>
    <m/>
    <m/>
    <m/>
    <m/>
    <m/>
    <m/>
    <m/>
    <m/>
    <m/>
    <m/>
    <m/>
    <m/>
    <m/>
    <m/>
    <m/>
    <m/>
    <m/>
    <m/>
    <m/>
  </r>
  <r>
    <x v="18"/>
    <x v="0"/>
    <n v="567"/>
    <n v="945"/>
    <n v="0"/>
    <m/>
    <n v="24"/>
    <n v="344"/>
    <n v="305"/>
    <m/>
    <m/>
    <m/>
    <m/>
    <m/>
    <m/>
    <m/>
    <m/>
    <m/>
    <n v="49"/>
    <n v="0"/>
    <n v="166"/>
    <n v="0"/>
    <n v="0"/>
    <n v="0"/>
    <n v="153"/>
    <n v="92"/>
    <n v="14"/>
    <n v="35"/>
    <n v="0"/>
    <n v="2"/>
    <n v="0"/>
    <n v="162"/>
  </r>
  <r>
    <x v="18"/>
    <x v="1"/>
    <n v="619"/>
    <n v="981"/>
    <n v="0"/>
    <m/>
    <n v="24"/>
    <n v="335"/>
    <n v="290"/>
    <m/>
    <m/>
    <m/>
    <m/>
    <m/>
    <m/>
    <m/>
    <m/>
    <m/>
    <n v="48"/>
    <n v="0"/>
    <n v="166"/>
    <n v="0"/>
    <n v="0"/>
    <n v="0"/>
    <n v="145"/>
    <n v="88"/>
    <n v="12"/>
    <n v="28"/>
    <n v="0"/>
    <n v="2"/>
    <n v="0"/>
    <n v="160"/>
  </r>
  <r>
    <x v="18"/>
    <x v="2"/>
    <n v="658"/>
    <n v="981"/>
    <n v="0"/>
    <m/>
    <n v="18"/>
    <n v="353"/>
    <n v="298"/>
    <m/>
    <m/>
    <m/>
    <m/>
    <m/>
    <m/>
    <m/>
    <m/>
    <m/>
    <n v="48"/>
    <n v="0"/>
    <n v="168"/>
    <n v="0"/>
    <n v="0"/>
    <n v="0"/>
    <n v="155"/>
    <n v="89"/>
    <n v="18"/>
    <n v="33"/>
    <n v="0"/>
    <n v="2"/>
    <n v="0"/>
    <n v="156"/>
  </r>
  <r>
    <x v="18"/>
    <x v="3"/>
    <n v="677"/>
    <n v="1003"/>
    <n v="0"/>
    <m/>
    <n v="61"/>
    <n v="332"/>
    <n v="298"/>
    <m/>
    <m/>
    <m/>
    <m/>
    <m/>
    <m/>
    <m/>
    <m/>
    <m/>
    <n v="80"/>
    <n v="0"/>
    <n v="166"/>
    <n v="0"/>
    <n v="0"/>
    <n v="0"/>
    <n v="147"/>
    <n v="92"/>
    <n v="17"/>
    <n v="31"/>
    <n v="0"/>
    <n v="1"/>
    <n v="0"/>
    <n v="157"/>
  </r>
  <r>
    <x v="18"/>
    <x v="4"/>
    <n v="698"/>
    <n v="1036"/>
    <n v="0"/>
    <m/>
    <n v="57"/>
    <n v="339"/>
    <n v="302"/>
    <m/>
    <m/>
    <m/>
    <m/>
    <m/>
    <m/>
    <m/>
    <m/>
    <m/>
    <n v="83"/>
    <n v="0"/>
    <n v="164"/>
    <n v="0"/>
    <n v="0"/>
    <n v="0"/>
    <n v="149"/>
    <n v="83"/>
    <n v="22"/>
    <n v="29"/>
    <n v="0"/>
    <n v="0"/>
    <n v="0"/>
    <n v="168"/>
  </r>
  <r>
    <x v="18"/>
    <x v="5"/>
    <n v="696"/>
    <n v="1101"/>
    <n v="0"/>
    <m/>
    <n v="57"/>
    <n v="334"/>
    <n v="311"/>
    <m/>
    <m/>
    <m/>
    <m/>
    <m/>
    <m/>
    <m/>
    <m/>
    <m/>
    <n v="77"/>
    <n v="0"/>
    <n v="166"/>
    <n v="0"/>
    <n v="0"/>
    <n v="0"/>
    <n v="148"/>
    <n v="92"/>
    <n v="23"/>
    <n v="30"/>
    <n v="0"/>
    <n v="0"/>
    <n v="0"/>
    <n v="166"/>
  </r>
  <r>
    <x v="18"/>
    <x v="6"/>
    <n v="675"/>
    <n v="1161"/>
    <n v="0"/>
    <m/>
    <m/>
    <n v="375"/>
    <n v="310"/>
    <m/>
    <m/>
    <m/>
    <m/>
    <m/>
    <m/>
    <m/>
    <m/>
    <m/>
    <n v="52"/>
    <n v="0"/>
    <n v="56"/>
    <n v="0"/>
    <n v="0"/>
    <n v="0"/>
    <n v="267"/>
    <n v="89"/>
    <n v="16"/>
    <n v="25"/>
    <n v="0"/>
    <n v="0"/>
    <n v="7"/>
    <n v="173"/>
  </r>
  <r>
    <x v="18"/>
    <x v="7"/>
    <n v="680"/>
    <n v="1178"/>
    <n v="0"/>
    <m/>
    <m/>
    <n v="354"/>
    <n v="321"/>
    <m/>
    <m/>
    <m/>
    <m/>
    <m/>
    <m/>
    <m/>
    <m/>
    <m/>
    <n v="61"/>
    <n v="0"/>
    <n v="46"/>
    <n v="0"/>
    <n v="0"/>
    <n v="0"/>
    <n v="247"/>
    <n v="84"/>
    <n v="11"/>
    <n v="27"/>
    <n v="0"/>
    <n v="0"/>
    <n v="18"/>
    <n v="181"/>
  </r>
  <r>
    <x v="18"/>
    <x v="8"/>
    <n v="642"/>
    <n v="1212"/>
    <n v="0"/>
    <m/>
    <m/>
    <n v="367"/>
    <n v="307"/>
    <m/>
    <m/>
    <m/>
    <m/>
    <m/>
    <m/>
    <m/>
    <m/>
    <m/>
    <n v="70"/>
    <n v="0"/>
    <n v="41"/>
    <n v="0"/>
    <n v="0"/>
    <n v="0"/>
    <n v="256"/>
    <n v="80"/>
    <n v="10"/>
    <n v="22"/>
    <n v="0"/>
    <n v="0"/>
    <n v="20"/>
    <n v="175"/>
  </r>
  <r>
    <x v="18"/>
    <x v="9"/>
    <n v="647"/>
    <n v="1218"/>
    <n v="0"/>
    <m/>
    <n v="12"/>
    <n v="356"/>
    <n v="296"/>
    <m/>
    <m/>
    <m/>
    <m/>
    <m/>
    <m/>
    <m/>
    <m/>
    <m/>
    <n v="84"/>
    <n v="0"/>
    <n v="44"/>
    <n v="0"/>
    <n v="0"/>
    <n v="0"/>
    <n v="240"/>
    <n v="82"/>
    <n v="11"/>
    <n v="24"/>
    <n v="0"/>
    <n v="0"/>
    <n v="31"/>
    <n v="148"/>
  </r>
  <r>
    <x v="18"/>
    <x v="10"/>
    <n v="626"/>
    <n v="1228"/>
    <n v="0"/>
    <m/>
    <n v="19"/>
    <n v="368"/>
    <n v="287"/>
    <m/>
    <m/>
    <m/>
    <m/>
    <m/>
    <m/>
    <m/>
    <m/>
    <m/>
    <n v="106"/>
    <n v="0"/>
    <n v="41"/>
    <n v="0"/>
    <n v="0"/>
    <n v="0"/>
    <n v="240"/>
    <n v="87"/>
    <n v="11"/>
    <n v="24"/>
    <n v="0"/>
    <n v="0"/>
    <n v="29"/>
    <n v="136"/>
  </r>
  <r>
    <x v="19"/>
    <x v="0"/>
    <n v="363"/>
    <n v="579"/>
    <n v="0"/>
    <m/>
    <m/>
    <m/>
    <m/>
    <m/>
    <m/>
    <m/>
    <m/>
    <m/>
    <m/>
    <m/>
    <m/>
    <m/>
    <m/>
    <m/>
    <m/>
    <m/>
    <m/>
    <m/>
    <m/>
    <m/>
    <m/>
    <m/>
    <m/>
    <m/>
    <m/>
    <m/>
  </r>
  <r>
    <x v="19"/>
    <x v="1"/>
    <n v="399"/>
    <n v="584"/>
    <n v="0"/>
    <m/>
    <m/>
    <m/>
    <m/>
    <m/>
    <m/>
    <m/>
    <m/>
    <m/>
    <m/>
    <m/>
    <m/>
    <m/>
    <m/>
    <m/>
    <m/>
    <m/>
    <m/>
    <m/>
    <m/>
    <m/>
    <m/>
    <m/>
    <m/>
    <m/>
    <m/>
    <m/>
  </r>
  <r>
    <x v="19"/>
    <x v="2"/>
    <n v="430"/>
    <n v="587"/>
    <n v="0"/>
    <m/>
    <m/>
    <m/>
    <m/>
    <m/>
    <m/>
    <m/>
    <m/>
    <m/>
    <m/>
    <m/>
    <m/>
    <m/>
    <m/>
    <m/>
    <m/>
    <m/>
    <m/>
    <m/>
    <m/>
    <m/>
    <m/>
    <m/>
    <m/>
    <m/>
    <m/>
    <m/>
  </r>
  <r>
    <x v="19"/>
    <x v="3"/>
    <n v="436"/>
    <n v="579"/>
    <n v="0"/>
    <m/>
    <m/>
    <m/>
    <m/>
    <m/>
    <m/>
    <m/>
    <m/>
    <m/>
    <m/>
    <m/>
    <m/>
    <m/>
    <m/>
    <m/>
    <m/>
    <m/>
    <m/>
    <m/>
    <m/>
    <m/>
    <m/>
    <m/>
    <m/>
    <m/>
    <m/>
    <m/>
  </r>
  <r>
    <x v="19"/>
    <x v="4"/>
    <n v="444"/>
    <n v="619"/>
    <n v="0"/>
    <m/>
    <m/>
    <m/>
    <m/>
    <m/>
    <m/>
    <m/>
    <m/>
    <m/>
    <m/>
    <m/>
    <m/>
    <m/>
    <m/>
    <m/>
    <m/>
    <m/>
    <m/>
    <m/>
    <m/>
    <m/>
    <m/>
    <m/>
    <m/>
    <m/>
    <m/>
    <m/>
  </r>
  <r>
    <x v="19"/>
    <x v="5"/>
    <n v="438"/>
    <n v="646"/>
    <n v="0"/>
    <m/>
    <m/>
    <m/>
    <m/>
    <m/>
    <m/>
    <m/>
    <m/>
    <m/>
    <m/>
    <m/>
    <m/>
    <m/>
    <m/>
    <m/>
    <m/>
    <m/>
    <m/>
    <m/>
    <m/>
    <m/>
    <m/>
    <m/>
    <m/>
    <m/>
    <m/>
    <m/>
  </r>
  <r>
    <x v="19"/>
    <x v="6"/>
    <n v="434"/>
    <n v="684"/>
    <n v="0"/>
    <m/>
    <m/>
    <m/>
    <m/>
    <m/>
    <m/>
    <m/>
    <m/>
    <m/>
    <m/>
    <m/>
    <m/>
    <m/>
    <m/>
    <m/>
    <m/>
    <m/>
    <m/>
    <m/>
    <m/>
    <m/>
    <m/>
    <m/>
    <m/>
    <m/>
    <m/>
    <m/>
  </r>
  <r>
    <x v="19"/>
    <x v="7"/>
    <n v="429"/>
    <n v="716"/>
    <n v="0"/>
    <m/>
    <m/>
    <m/>
    <m/>
    <m/>
    <m/>
    <m/>
    <m/>
    <m/>
    <m/>
    <m/>
    <m/>
    <m/>
    <m/>
    <m/>
    <m/>
    <m/>
    <m/>
    <m/>
    <m/>
    <m/>
    <m/>
    <m/>
    <m/>
    <m/>
    <m/>
    <m/>
  </r>
  <r>
    <x v="19"/>
    <x v="8"/>
    <n v="437"/>
    <n v="723"/>
    <n v="0"/>
    <m/>
    <m/>
    <m/>
    <m/>
    <m/>
    <m/>
    <m/>
    <m/>
    <m/>
    <m/>
    <m/>
    <m/>
    <m/>
    <m/>
    <m/>
    <m/>
    <m/>
    <m/>
    <m/>
    <m/>
    <m/>
    <m/>
    <m/>
    <m/>
    <m/>
    <m/>
    <m/>
  </r>
  <r>
    <x v="19"/>
    <x v="9"/>
    <n v="408"/>
    <n v="701"/>
    <n v="0"/>
    <m/>
    <m/>
    <m/>
    <m/>
    <m/>
    <m/>
    <m/>
    <m/>
    <m/>
    <m/>
    <m/>
    <m/>
    <m/>
    <m/>
    <m/>
    <m/>
    <m/>
    <m/>
    <m/>
    <m/>
    <m/>
    <m/>
    <m/>
    <m/>
    <m/>
    <m/>
    <m/>
  </r>
  <r>
    <x v="19"/>
    <x v="10"/>
    <n v="414"/>
    <n v="686"/>
    <n v="0"/>
    <m/>
    <m/>
    <m/>
    <m/>
    <m/>
    <m/>
    <m/>
    <m/>
    <m/>
    <m/>
    <m/>
    <m/>
    <m/>
    <m/>
    <m/>
    <m/>
    <m/>
    <m/>
    <m/>
    <m/>
    <m/>
    <m/>
    <m/>
    <m/>
    <m/>
    <m/>
    <m/>
  </r>
  <r>
    <x v="20"/>
    <x v="0"/>
    <n v="645"/>
    <n v="1311"/>
    <n v="827"/>
    <m/>
    <n v="52"/>
    <n v="256"/>
    <n v="270"/>
    <n v="287"/>
    <n v="25"/>
    <n v="163"/>
    <n v="254"/>
    <n v="98"/>
    <n v="0"/>
    <n v="0"/>
    <n v="0"/>
    <n v="0"/>
    <n v="71"/>
    <n v="112"/>
    <n v="70"/>
    <n v="0"/>
    <n v="0"/>
    <n v="0"/>
    <n v="55"/>
    <n v="107"/>
    <n v="14"/>
    <n v="47"/>
    <n v="0"/>
    <n v="0"/>
    <n v="0"/>
    <n v="102"/>
  </r>
  <r>
    <x v="20"/>
    <x v="1"/>
    <n v="660"/>
    <n v="1302"/>
    <n v="830"/>
    <m/>
    <n v="56"/>
    <n v="261"/>
    <n v="301"/>
    <n v="264"/>
    <n v="27"/>
    <n v="183"/>
    <n v="260"/>
    <n v="96"/>
    <n v="0"/>
    <n v="0"/>
    <n v="0"/>
    <n v="0"/>
    <n v="64"/>
    <n v="122"/>
    <n v="80"/>
    <n v="0"/>
    <n v="0"/>
    <n v="0"/>
    <n v="51"/>
    <n v="120"/>
    <n v="16"/>
    <n v="49"/>
    <n v="0"/>
    <n v="0"/>
    <n v="0"/>
    <n v="116"/>
  </r>
  <r>
    <x v="20"/>
    <x v="2"/>
    <n v="654"/>
    <n v="1253"/>
    <n v="812"/>
    <m/>
    <n v="57"/>
    <n v="260"/>
    <n v="285"/>
    <n v="249"/>
    <n v="25"/>
    <n v="189"/>
    <n v="246"/>
    <n v="103"/>
    <n v="0"/>
    <n v="0"/>
    <n v="0"/>
    <n v="0"/>
    <n v="69"/>
    <n v="116"/>
    <n v="77"/>
    <n v="0"/>
    <n v="0"/>
    <n v="0"/>
    <n v="55"/>
    <n v="103"/>
    <n v="17"/>
    <n v="48"/>
    <n v="0"/>
    <n v="0"/>
    <n v="0"/>
    <n v="117"/>
  </r>
  <r>
    <x v="20"/>
    <x v="3"/>
    <n v="650"/>
    <n v="1241"/>
    <n v="761"/>
    <m/>
    <n v="63"/>
    <n v="233"/>
    <n v="312"/>
    <n v="196"/>
    <n v="24"/>
    <n v="190"/>
    <n v="249"/>
    <n v="102"/>
    <n v="0"/>
    <n v="0"/>
    <n v="0"/>
    <n v="0"/>
    <n v="62"/>
    <n v="113"/>
    <n v="74"/>
    <n v="0"/>
    <n v="0"/>
    <n v="0"/>
    <n v="47"/>
    <n v="100"/>
    <n v="11"/>
    <n v="71"/>
    <n v="0"/>
    <n v="0"/>
    <n v="0"/>
    <n v="130"/>
  </r>
  <r>
    <x v="20"/>
    <x v="4"/>
    <n v="676"/>
    <n v="1271"/>
    <n v="826"/>
    <m/>
    <n v="57"/>
    <n v="254"/>
    <n v="313"/>
    <n v="201"/>
    <n v="24"/>
    <n v="238"/>
    <n v="269"/>
    <n v="94"/>
    <n v="0"/>
    <n v="0"/>
    <n v="0"/>
    <n v="0"/>
    <n v="64"/>
    <n v="119"/>
    <n v="72"/>
    <n v="0"/>
    <n v="0"/>
    <n v="0"/>
    <n v="56"/>
    <n v="93"/>
    <n v="14"/>
    <n v="74"/>
    <n v="0"/>
    <n v="0"/>
    <n v="0"/>
    <n v="132"/>
  </r>
  <r>
    <x v="20"/>
    <x v="5"/>
    <n v="631"/>
    <n v="1252"/>
    <n v="877"/>
    <m/>
    <n v="58"/>
    <n v="255"/>
    <n v="328"/>
    <n v="268"/>
    <n v="23"/>
    <n v="203"/>
    <n v="272"/>
    <n v="111"/>
    <n v="0"/>
    <n v="0"/>
    <n v="0"/>
    <n v="0"/>
    <n v="60"/>
    <n v="118"/>
    <n v="81"/>
    <n v="0"/>
    <n v="0"/>
    <n v="0"/>
    <n v="54"/>
    <n v="103"/>
    <n v="18"/>
    <n v="78"/>
    <n v="0"/>
    <n v="0"/>
    <n v="0"/>
    <n v="129"/>
  </r>
  <r>
    <x v="20"/>
    <x v="6"/>
    <n v="604"/>
    <n v="1249"/>
    <n v="883"/>
    <m/>
    <n v="49"/>
    <n v="247"/>
    <n v="310"/>
    <n v="283"/>
    <n v="26"/>
    <n v="187"/>
    <n v="265"/>
    <n v="122"/>
    <n v="0"/>
    <n v="0"/>
    <n v="0"/>
    <n v="0"/>
    <n v="60"/>
    <n v="97"/>
    <n v="56"/>
    <n v="0"/>
    <n v="0"/>
    <n v="29"/>
    <n v="54"/>
    <n v="102"/>
    <n v="18"/>
    <n v="59"/>
    <n v="0"/>
    <n v="0"/>
    <n v="9"/>
    <n v="122"/>
  </r>
  <r>
    <x v="20"/>
    <x v="7"/>
    <n v="624"/>
    <n v="1222"/>
    <n v="892"/>
    <m/>
    <n v="59"/>
    <n v="235"/>
    <n v="283"/>
    <n v="268"/>
    <n v="33"/>
    <n v="208"/>
    <n v="256"/>
    <n v="127"/>
    <n v="0"/>
    <n v="0"/>
    <n v="0"/>
    <n v="0"/>
    <n v="63"/>
    <n v="85"/>
    <n v="55"/>
    <n v="0"/>
    <n v="0"/>
    <n v="37"/>
    <n v="54"/>
    <n v="105"/>
    <n v="17"/>
    <n v="45"/>
    <n v="0"/>
    <n v="0"/>
    <n v="13"/>
    <n v="103"/>
  </r>
  <r>
    <x v="20"/>
    <x v="8"/>
    <n v="638"/>
    <n v="1226"/>
    <n v="890"/>
    <m/>
    <n v="60"/>
    <n v="270"/>
    <n v="281"/>
    <n v="272"/>
    <n v="35"/>
    <n v="210"/>
    <n v="250"/>
    <n v="123"/>
    <n v="0"/>
    <n v="0"/>
    <n v="0"/>
    <n v="0"/>
    <n v="80"/>
    <n v="86"/>
    <n v="50"/>
    <n v="0"/>
    <n v="0"/>
    <n v="57"/>
    <n v="57"/>
    <n v="102"/>
    <n v="17"/>
    <n v="37"/>
    <n v="0"/>
    <n v="0"/>
    <n v="19"/>
    <n v="106"/>
  </r>
  <r>
    <x v="20"/>
    <x v="9"/>
    <n v="641"/>
    <n v="1239"/>
    <n v="911"/>
    <m/>
    <n v="60"/>
    <n v="279"/>
    <n v="300"/>
    <n v="272"/>
    <n v="44"/>
    <n v="221"/>
    <n v="251"/>
    <n v="123"/>
    <n v="0"/>
    <n v="0"/>
    <n v="0"/>
    <n v="0"/>
    <n v="87"/>
    <n v="87"/>
    <n v="48"/>
    <n v="0"/>
    <n v="0"/>
    <n v="63"/>
    <n v="54"/>
    <n v="112"/>
    <n v="21"/>
    <n v="22"/>
    <n v="0"/>
    <n v="0"/>
    <n v="36"/>
    <n v="109"/>
  </r>
  <r>
    <x v="20"/>
    <x v="10"/>
    <n v="630"/>
    <n v="1217"/>
    <n v="901"/>
    <m/>
    <n v="61"/>
    <n v="294"/>
    <n v="277"/>
    <n v="243"/>
    <n v="48"/>
    <n v="238"/>
    <n v="254"/>
    <n v="118"/>
    <n v="0"/>
    <n v="0"/>
    <n v="0"/>
    <n v="0"/>
    <n v="95"/>
    <n v="82"/>
    <n v="44"/>
    <n v="0"/>
    <n v="0"/>
    <n v="74"/>
    <n v="60"/>
    <n v="102"/>
    <n v="15"/>
    <n v="18"/>
    <n v="0"/>
    <n v="0"/>
    <n v="34"/>
    <n v="108"/>
  </r>
  <r>
    <x v="21"/>
    <x v="0"/>
    <n v="1265"/>
    <n v="2181"/>
    <n v="2852"/>
    <m/>
    <m/>
    <m/>
    <n v="86"/>
    <n v="771"/>
    <n v="141"/>
    <n v="856"/>
    <n v="597"/>
    <n v="487"/>
    <n v="0"/>
    <n v="0"/>
    <n v="0"/>
    <n v="0"/>
    <m/>
    <m/>
    <m/>
    <m/>
    <m/>
    <m/>
    <m/>
    <n v="0"/>
    <n v="22"/>
    <n v="0"/>
    <n v="0"/>
    <n v="0"/>
    <n v="0"/>
    <n v="64"/>
  </r>
  <r>
    <x v="21"/>
    <x v="1"/>
    <n v="1315"/>
    <n v="2193"/>
    <n v="2712"/>
    <m/>
    <m/>
    <m/>
    <n v="87"/>
    <n v="745"/>
    <n v="141"/>
    <n v="839"/>
    <n v="527"/>
    <n v="460"/>
    <n v="0"/>
    <n v="0"/>
    <n v="0"/>
    <n v="0"/>
    <m/>
    <m/>
    <m/>
    <m/>
    <m/>
    <m/>
    <m/>
    <n v="0"/>
    <n v="21"/>
    <n v="0"/>
    <n v="0"/>
    <n v="0"/>
    <n v="0"/>
    <n v="66"/>
  </r>
  <r>
    <x v="21"/>
    <x v="2"/>
    <n v="1353"/>
    <n v="2182"/>
    <n v="2722"/>
    <m/>
    <m/>
    <m/>
    <n v="83"/>
    <n v="856"/>
    <n v="110"/>
    <n v="828"/>
    <n v="482"/>
    <n v="446"/>
    <n v="0"/>
    <n v="0"/>
    <n v="0"/>
    <n v="0"/>
    <m/>
    <m/>
    <m/>
    <m/>
    <m/>
    <m/>
    <m/>
    <n v="0"/>
    <n v="18"/>
    <n v="0"/>
    <n v="0"/>
    <n v="0"/>
    <n v="0"/>
    <n v="65"/>
  </r>
  <r>
    <x v="21"/>
    <x v="3"/>
    <n v="1437"/>
    <n v="2182"/>
    <n v="2689"/>
    <m/>
    <m/>
    <m/>
    <n v="88"/>
    <n v="853"/>
    <n v="103"/>
    <n v="803"/>
    <n v="489"/>
    <n v="441"/>
    <n v="0"/>
    <n v="0"/>
    <n v="0"/>
    <n v="0"/>
    <m/>
    <m/>
    <m/>
    <m/>
    <m/>
    <m/>
    <m/>
    <n v="0"/>
    <n v="18"/>
    <n v="0"/>
    <n v="0"/>
    <n v="0"/>
    <n v="0"/>
    <n v="70"/>
  </r>
  <r>
    <x v="21"/>
    <x v="4"/>
    <n v="1482"/>
    <n v="2171"/>
    <n v="2618"/>
    <m/>
    <m/>
    <m/>
    <n v="88"/>
    <n v="765"/>
    <n v="108"/>
    <n v="799"/>
    <n v="510"/>
    <n v="436"/>
    <n v="0"/>
    <n v="0"/>
    <n v="0"/>
    <n v="0"/>
    <m/>
    <m/>
    <m/>
    <m/>
    <m/>
    <m/>
    <m/>
    <n v="0"/>
    <n v="22"/>
    <n v="0"/>
    <n v="0"/>
    <n v="0"/>
    <n v="0"/>
    <n v="66"/>
  </r>
  <r>
    <x v="21"/>
    <x v="5"/>
    <n v="1456"/>
    <n v="2244"/>
    <n v="2608"/>
    <m/>
    <m/>
    <m/>
    <n v="115"/>
    <n v="710"/>
    <n v="127"/>
    <n v="770"/>
    <n v="573"/>
    <n v="428"/>
    <n v="0"/>
    <n v="0"/>
    <n v="0"/>
    <n v="0"/>
    <m/>
    <m/>
    <m/>
    <m/>
    <m/>
    <m/>
    <m/>
    <n v="0"/>
    <n v="20"/>
    <n v="28"/>
    <n v="0"/>
    <n v="0"/>
    <n v="0"/>
    <n v="67"/>
  </r>
  <r>
    <x v="21"/>
    <x v="6"/>
    <n v="1498"/>
    <n v="2249"/>
    <n v="2662"/>
    <m/>
    <m/>
    <m/>
    <n v="130"/>
    <n v="721"/>
    <n v="143"/>
    <n v="750"/>
    <n v="592"/>
    <n v="456"/>
    <n v="0"/>
    <n v="0"/>
    <n v="0"/>
    <n v="0"/>
    <m/>
    <m/>
    <m/>
    <m/>
    <m/>
    <m/>
    <m/>
    <n v="0"/>
    <n v="21"/>
    <n v="23"/>
    <n v="0"/>
    <n v="0"/>
    <n v="19"/>
    <n v="67"/>
  </r>
  <r>
    <x v="21"/>
    <x v="7"/>
    <n v="1465"/>
    <n v="2364"/>
    <n v="2679"/>
    <m/>
    <m/>
    <m/>
    <n v="146"/>
    <n v="745"/>
    <n v="136"/>
    <n v="727"/>
    <n v="592"/>
    <n v="479"/>
    <n v="0"/>
    <n v="0"/>
    <n v="0"/>
    <n v="0"/>
    <m/>
    <m/>
    <m/>
    <m/>
    <m/>
    <m/>
    <m/>
    <n v="0"/>
    <n v="21"/>
    <n v="22"/>
    <n v="0"/>
    <n v="0"/>
    <n v="46"/>
    <n v="57"/>
  </r>
  <r>
    <x v="21"/>
    <x v="8"/>
    <n v="1488"/>
    <n v="2384"/>
    <n v="2676"/>
    <m/>
    <m/>
    <m/>
    <n v="164"/>
    <n v="728"/>
    <n v="145"/>
    <n v="731"/>
    <n v="570"/>
    <n v="502"/>
    <n v="0"/>
    <n v="0"/>
    <n v="0"/>
    <n v="0"/>
    <m/>
    <m/>
    <m/>
    <m/>
    <m/>
    <m/>
    <m/>
    <n v="0"/>
    <n v="22"/>
    <n v="13"/>
    <n v="0"/>
    <n v="5"/>
    <n v="71"/>
    <n v="53"/>
  </r>
  <r>
    <x v="21"/>
    <x v="9"/>
    <n v="1500"/>
    <n v="2458"/>
    <n v="2694"/>
    <m/>
    <m/>
    <m/>
    <n v="164"/>
    <n v="715"/>
    <n v="143"/>
    <n v="739"/>
    <n v="558"/>
    <n v="535"/>
    <n v="0"/>
    <n v="0"/>
    <n v="0"/>
    <n v="4"/>
    <m/>
    <m/>
    <m/>
    <m/>
    <m/>
    <m/>
    <m/>
    <n v="0"/>
    <n v="18"/>
    <n v="2"/>
    <n v="0"/>
    <n v="10"/>
    <n v="81"/>
    <n v="53"/>
  </r>
  <r>
    <x v="21"/>
    <x v="10"/>
    <n v="1500"/>
    <n v="2502"/>
    <n v="2737"/>
    <m/>
    <m/>
    <m/>
    <n v="158"/>
    <n v="765"/>
    <n v="146"/>
    <n v="689"/>
    <n v="601"/>
    <n v="529"/>
    <n v="0"/>
    <n v="0"/>
    <n v="0"/>
    <n v="7"/>
    <m/>
    <m/>
    <m/>
    <m/>
    <m/>
    <m/>
    <m/>
    <n v="0"/>
    <n v="16"/>
    <n v="0"/>
    <n v="0"/>
    <n v="10"/>
    <n v="81"/>
    <n v="51"/>
  </r>
  <r>
    <x v="22"/>
    <x v="0"/>
    <n v="665"/>
    <n v="962"/>
    <n v="1543"/>
    <n v="45"/>
    <m/>
    <m/>
    <m/>
    <n v="232"/>
    <n v="203"/>
    <n v="0"/>
    <n v="424"/>
    <n v="684"/>
    <n v="0"/>
    <n v="0"/>
    <n v="0"/>
    <n v="0"/>
    <m/>
    <m/>
    <m/>
    <m/>
    <m/>
    <m/>
    <m/>
    <m/>
    <m/>
    <m/>
    <m/>
    <m/>
    <m/>
    <m/>
  </r>
  <r>
    <x v="22"/>
    <x v="1"/>
    <n v="690"/>
    <n v="981"/>
    <n v="1517"/>
    <n v="42"/>
    <m/>
    <m/>
    <m/>
    <n v="246"/>
    <n v="197"/>
    <n v="0"/>
    <n v="408"/>
    <n v="666"/>
    <n v="0"/>
    <n v="0"/>
    <n v="0"/>
    <n v="0"/>
    <m/>
    <m/>
    <m/>
    <m/>
    <m/>
    <m/>
    <m/>
    <m/>
    <m/>
    <m/>
    <m/>
    <m/>
    <m/>
    <m/>
  </r>
  <r>
    <x v="22"/>
    <x v="2"/>
    <n v="683"/>
    <n v="1020"/>
    <n v="1517"/>
    <n v="58"/>
    <m/>
    <m/>
    <m/>
    <n v="230"/>
    <n v="215"/>
    <n v="0"/>
    <n v="403"/>
    <n v="669"/>
    <n v="0"/>
    <n v="0"/>
    <n v="0"/>
    <n v="0"/>
    <m/>
    <m/>
    <m/>
    <m/>
    <m/>
    <m/>
    <m/>
    <m/>
    <m/>
    <m/>
    <m/>
    <m/>
    <m/>
    <m/>
  </r>
  <r>
    <x v="22"/>
    <x v="3"/>
    <n v="702"/>
    <n v="1041"/>
    <n v="1507"/>
    <n v="55"/>
    <m/>
    <m/>
    <m/>
    <n v="223"/>
    <n v="203"/>
    <n v="0"/>
    <n v="429"/>
    <n v="652"/>
    <n v="0"/>
    <n v="0"/>
    <n v="0"/>
    <n v="0"/>
    <m/>
    <m/>
    <m/>
    <m/>
    <m/>
    <m/>
    <m/>
    <m/>
    <m/>
    <m/>
    <m/>
    <m/>
    <m/>
    <m/>
  </r>
  <r>
    <x v="22"/>
    <x v="4"/>
    <n v="705"/>
    <n v="1061"/>
    <n v="1530"/>
    <m/>
    <m/>
    <m/>
    <m/>
    <n v="232"/>
    <n v="210"/>
    <n v="0"/>
    <n v="458"/>
    <n v="630"/>
    <n v="0"/>
    <n v="0"/>
    <n v="0"/>
    <n v="0"/>
    <m/>
    <m/>
    <m/>
    <m/>
    <m/>
    <m/>
    <m/>
    <m/>
    <m/>
    <m/>
    <m/>
    <m/>
    <m/>
    <m/>
  </r>
  <r>
    <x v="22"/>
    <x v="5"/>
    <n v="725"/>
    <n v="1107"/>
    <n v="1512"/>
    <n v="7"/>
    <m/>
    <m/>
    <m/>
    <n v="213"/>
    <n v="207"/>
    <n v="0"/>
    <n v="507"/>
    <n v="585"/>
    <n v="0"/>
    <n v="0"/>
    <n v="0"/>
    <n v="0"/>
    <m/>
    <m/>
    <m/>
    <m/>
    <m/>
    <m/>
    <m/>
    <m/>
    <m/>
    <m/>
    <m/>
    <m/>
    <m/>
    <m/>
  </r>
  <r>
    <x v="22"/>
    <x v="6"/>
    <n v="706"/>
    <n v="1143"/>
    <n v="1483"/>
    <m/>
    <m/>
    <m/>
    <m/>
    <n v="200"/>
    <n v="190"/>
    <n v="0"/>
    <n v="506"/>
    <n v="587"/>
    <n v="0"/>
    <n v="0"/>
    <n v="0"/>
    <n v="0"/>
    <m/>
    <m/>
    <m/>
    <m/>
    <m/>
    <m/>
    <m/>
    <m/>
    <m/>
    <m/>
    <m/>
    <m/>
    <m/>
    <m/>
  </r>
  <r>
    <x v="22"/>
    <x v="7"/>
    <n v="671"/>
    <n v="1168"/>
    <n v="1532"/>
    <m/>
    <m/>
    <m/>
    <m/>
    <n v="252"/>
    <n v="193"/>
    <n v="0"/>
    <n v="489"/>
    <n v="590"/>
    <n v="0"/>
    <n v="0"/>
    <n v="0"/>
    <n v="8"/>
    <m/>
    <m/>
    <m/>
    <m/>
    <m/>
    <m/>
    <m/>
    <m/>
    <m/>
    <m/>
    <m/>
    <m/>
    <m/>
    <m/>
  </r>
  <r>
    <x v="22"/>
    <x v="8"/>
    <n v="664"/>
    <n v="1183"/>
    <n v="1540"/>
    <m/>
    <m/>
    <m/>
    <m/>
    <n v="280"/>
    <n v="190"/>
    <n v="0"/>
    <n v="499"/>
    <n v="558"/>
    <n v="0"/>
    <n v="0"/>
    <n v="0"/>
    <n v="13"/>
    <m/>
    <m/>
    <m/>
    <m/>
    <m/>
    <m/>
    <m/>
    <m/>
    <m/>
    <m/>
    <m/>
    <m/>
    <m/>
    <m/>
  </r>
  <r>
    <x v="22"/>
    <x v="9"/>
    <n v="629"/>
    <n v="1169"/>
    <n v="1559"/>
    <m/>
    <m/>
    <m/>
    <m/>
    <n v="271"/>
    <n v="197"/>
    <n v="0"/>
    <n v="530"/>
    <n v="548"/>
    <n v="0"/>
    <n v="0"/>
    <n v="0"/>
    <n v="13"/>
    <m/>
    <m/>
    <m/>
    <m/>
    <m/>
    <m/>
    <m/>
    <m/>
    <m/>
    <m/>
    <m/>
    <m/>
    <m/>
    <m/>
  </r>
  <r>
    <x v="22"/>
    <x v="10"/>
    <n v="607"/>
    <n v="1149"/>
    <n v="1492"/>
    <m/>
    <m/>
    <m/>
    <m/>
    <n v="281"/>
    <n v="202"/>
    <n v="0"/>
    <n v="501"/>
    <n v="497"/>
    <n v="0"/>
    <n v="0"/>
    <n v="0"/>
    <n v="11"/>
    <m/>
    <m/>
    <m/>
    <m/>
    <m/>
    <m/>
    <m/>
    <m/>
    <m/>
    <m/>
    <m/>
    <m/>
    <m/>
    <m/>
  </r>
  <r>
    <x v="23"/>
    <x v="0"/>
    <n v="330"/>
    <n v="644"/>
    <n v="740"/>
    <m/>
    <m/>
    <m/>
    <m/>
    <n v="295"/>
    <n v="0"/>
    <n v="263"/>
    <n v="182"/>
    <n v="0"/>
    <n v="0"/>
    <n v="0"/>
    <n v="0"/>
    <n v="0"/>
    <m/>
    <m/>
    <m/>
    <m/>
    <m/>
    <m/>
    <m/>
    <m/>
    <m/>
    <m/>
    <m/>
    <m/>
    <m/>
    <m/>
  </r>
  <r>
    <x v="23"/>
    <x v="1"/>
    <n v="357"/>
    <n v="670"/>
    <n v="746"/>
    <m/>
    <m/>
    <m/>
    <m/>
    <n v="306"/>
    <n v="0"/>
    <n v="270"/>
    <n v="170"/>
    <n v="0"/>
    <n v="0"/>
    <n v="0"/>
    <n v="0"/>
    <n v="0"/>
    <m/>
    <m/>
    <m/>
    <m/>
    <m/>
    <m/>
    <m/>
    <m/>
    <m/>
    <m/>
    <m/>
    <m/>
    <m/>
    <m/>
  </r>
  <r>
    <x v="23"/>
    <x v="2"/>
    <n v="385"/>
    <n v="707"/>
    <n v="753"/>
    <m/>
    <m/>
    <m/>
    <m/>
    <n v="272"/>
    <n v="0"/>
    <n v="274"/>
    <n v="207"/>
    <n v="0"/>
    <n v="0"/>
    <n v="0"/>
    <n v="0"/>
    <n v="0"/>
    <m/>
    <m/>
    <m/>
    <m/>
    <m/>
    <m/>
    <m/>
    <m/>
    <m/>
    <m/>
    <m/>
    <m/>
    <m/>
    <m/>
  </r>
  <r>
    <x v="23"/>
    <x v="3"/>
    <n v="375"/>
    <n v="757"/>
    <n v="799"/>
    <m/>
    <m/>
    <m/>
    <m/>
    <n v="301"/>
    <n v="0"/>
    <n v="295"/>
    <n v="203"/>
    <n v="0"/>
    <n v="0"/>
    <n v="0"/>
    <n v="0"/>
    <n v="0"/>
    <m/>
    <m/>
    <m/>
    <m/>
    <m/>
    <m/>
    <m/>
    <m/>
    <m/>
    <m/>
    <m/>
    <m/>
    <m/>
    <m/>
  </r>
  <r>
    <x v="23"/>
    <x v="4"/>
    <n v="392"/>
    <n v="738"/>
    <n v="775"/>
    <m/>
    <m/>
    <m/>
    <m/>
    <n v="309"/>
    <n v="0"/>
    <n v="282"/>
    <n v="184"/>
    <n v="0"/>
    <n v="0"/>
    <n v="0"/>
    <n v="0"/>
    <n v="0"/>
    <m/>
    <m/>
    <m/>
    <m/>
    <m/>
    <m/>
    <m/>
    <m/>
    <m/>
    <m/>
    <m/>
    <m/>
    <m/>
    <m/>
  </r>
  <r>
    <x v="23"/>
    <x v="5"/>
    <n v="372"/>
    <n v="772"/>
    <n v="762"/>
    <m/>
    <m/>
    <m/>
    <m/>
    <n v="301"/>
    <n v="0"/>
    <n v="305"/>
    <n v="156"/>
    <n v="0"/>
    <n v="0"/>
    <n v="0"/>
    <n v="0"/>
    <n v="0"/>
    <m/>
    <m/>
    <m/>
    <m/>
    <m/>
    <m/>
    <m/>
    <m/>
    <m/>
    <m/>
    <m/>
    <m/>
    <m/>
    <m/>
  </r>
  <r>
    <x v="23"/>
    <x v="6"/>
    <n v="388"/>
    <n v="762"/>
    <n v="747"/>
    <m/>
    <m/>
    <m/>
    <m/>
    <n v="269"/>
    <n v="0"/>
    <n v="330"/>
    <n v="148"/>
    <n v="0"/>
    <n v="0"/>
    <n v="0"/>
    <n v="0"/>
    <n v="0"/>
    <m/>
    <m/>
    <m/>
    <m/>
    <m/>
    <m/>
    <m/>
    <m/>
    <m/>
    <m/>
    <m/>
    <m/>
    <m/>
    <m/>
  </r>
  <r>
    <x v="23"/>
    <x v="7"/>
    <n v="398"/>
    <n v="788"/>
    <n v="775"/>
    <m/>
    <m/>
    <m/>
    <m/>
    <n v="286"/>
    <n v="0"/>
    <n v="345"/>
    <n v="144"/>
    <n v="0"/>
    <n v="0"/>
    <n v="0"/>
    <n v="0"/>
    <n v="0"/>
    <m/>
    <m/>
    <m/>
    <m/>
    <m/>
    <m/>
    <m/>
    <m/>
    <m/>
    <m/>
    <m/>
    <m/>
    <m/>
    <m/>
  </r>
  <r>
    <x v="23"/>
    <x v="8"/>
    <n v="400"/>
    <n v="795"/>
    <n v="783"/>
    <m/>
    <m/>
    <m/>
    <m/>
    <n v="298"/>
    <n v="0"/>
    <n v="349"/>
    <n v="136"/>
    <n v="0"/>
    <n v="0"/>
    <n v="0"/>
    <n v="0"/>
    <n v="0"/>
    <m/>
    <m/>
    <m/>
    <m/>
    <m/>
    <m/>
    <m/>
    <m/>
    <m/>
    <m/>
    <m/>
    <m/>
    <m/>
    <m/>
  </r>
  <r>
    <x v="23"/>
    <x v="9"/>
    <n v="408"/>
    <n v="825"/>
    <n v="788"/>
    <m/>
    <m/>
    <m/>
    <m/>
    <n v="296"/>
    <n v="0"/>
    <n v="360"/>
    <n v="132"/>
    <n v="0"/>
    <n v="0"/>
    <n v="0"/>
    <n v="0"/>
    <n v="0"/>
    <m/>
    <m/>
    <m/>
    <m/>
    <m/>
    <m/>
    <m/>
    <m/>
    <m/>
    <m/>
    <m/>
    <m/>
    <m/>
    <m/>
  </r>
  <r>
    <x v="23"/>
    <x v="10"/>
    <n v="414"/>
    <n v="851"/>
    <n v="786"/>
    <m/>
    <m/>
    <m/>
    <m/>
    <n v="307"/>
    <n v="0"/>
    <n v="352"/>
    <n v="127"/>
    <n v="0"/>
    <n v="0"/>
    <n v="0"/>
    <n v="0"/>
    <n v="0"/>
    <m/>
    <m/>
    <m/>
    <m/>
    <m/>
    <m/>
    <m/>
    <m/>
    <m/>
    <m/>
    <m/>
    <m/>
    <m/>
    <m/>
  </r>
  <r>
    <x v="24"/>
    <x v="0"/>
    <n v="437"/>
    <n v="701"/>
    <n v="0"/>
    <m/>
    <m/>
    <m/>
    <m/>
    <m/>
    <m/>
    <m/>
    <m/>
    <m/>
    <m/>
    <m/>
    <m/>
    <m/>
    <m/>
    <m/>
    <m/>
    <m/>
    <m/>
    <m/>
    <m/>
    <m/>
    <m/>
    <m/>
    <m/>
    <m/>
    <m/>
    <m/>
  </r>
  <r>
    <x v="24"/>
    <x v="1"/>
    <n v="431"/>
    <n v="678"/>
    <n v="0"/>
    <m/>
    <m/>
    <m/>
    <m/>
    <m/>
    <m/>
    <m/>
    <m/>
    <m/>
    <m/>
    <m/>
    <m/>
    <m/>
    <m/>
    <m/>
    <m/>
    <m/>
    <m/>
    <m/>
    <m/>
    <m/>
    <m/>
    <m/>
    <m/>
    <m/>
    <m/>
    <m/>
  </r>
  <r>
    <x v="24"/>
    <x v="2"/>
    <n v="434"/>
    <n v="683"/>
    <n v="0"/>
    <m/>
    <m/>
    <m/>
    <m/>
    <m/>
    <m/>
    <m/>
    <m/>
    <m/>
    <m/>
    <m/>
    <m/>
    <m/>
    <m/>
    <m/>
    <m/>
    <m/>
    <m/>
    <m/>
    <m/>
    <m/>
    <m/>
    <m/>
    <m/>
    <m/>
    <m/>
    <m/>
  </r>
  <r>
    <x v="24"/>
    <x v="3"/>
    <n v="460"/>
    <n v="674"/>
    <n v="0"/>
    <m/>
    <m/>
    <m/>
    <m/>
    <m/>
    <m/>
    <m/>
    <m/>
    <m/>
    <m/>
    <m/>
    <m/>
    <m/>
    <m/>
    <m/>
    <m/>
    <m/>
    <m/>
    <m/>
    <m/>
    <m/>
    <m/>
    <m/>
    <m/>
    <m/>
    <m/>
    <m/>
  </r>
  <r>
    <x v="24"/>
    <x v="4"/>
    <n v="449"/>
    <n v="680"/>
    <n v="0"/>
    <m/>
    <m/>
    <m/>
    <m/>
    <m/>
    <m/>
    <m/>
    <m/>
    <m/>
    <m/>
    <m/>
    <m/>
    <m/>
    <m/>
    <m/>
    <m/>
    <m/>
    <m/>
    <m/>
    <m/>
    <m/>
    <m/>
    <m/>
    <m/>
    <m/>
    <m/>
    <m/>
  </r>
  <r>
    <x v="24"/>
    <x v="5"/>
    <n v="498"/>
    <n v="676"/>
    <n v="0"/>
    <m/>
    <m/>
    <m/>
    <m/>
    <m/>
    <m/>
    <m/>
    <m/>
    <m/>
    <m/>
    <m/>
    <m/>
    <m/>
    <m/>
    <m/>
    <m/>
    <m/>
    <m/>
    <m/>
    <m/>
    <m/>
    <m/>
    <m/>
    <m/>
    <m/>
    <m/>
    <m/>
  </r>
  <r>
    <x v="24"/>
    <x v="6"/>
    <n v="507"/>
    <n v="692"/>
    <n v="0"/>
    <m/>
    <m/>
    <m/>
    <m/>
    <m/>
    <m/>
    <m/>
    <m/>
    <m/>
    <m/>
    <m/>
    <m/>
    <m/>
    <m/>
    <m/>
    <m/>
    <m/>
    <m/>
    <m/>
    <m/>
    <m/>
    <m/>
    <m/>
    <m/>
    <m/>
    <m/>
    <m/>
  </r>
  <r>
    <x v="24"/>
    <x v="7"/>
    <n v="508"/>
    <n v="741"/>
    <n v="0"/>
    <m/>
    <m/>
    <m/>
    <m/>
    <m/>
    <m/>
    <m/>
    <m/>
    <m/>
    <m/>
    <m/>
    <m/>
    <m/>
    <m/>
    <m/>
    <m/>
    <m/>
    <m/>
    <m/>
    <m/>
    <m/>
    <m/>
    <m/>
    <m/>
    <m/>
    <m/>
    <m/>
  </r>
  <r>
    <x v="24"/>
    <x v="8"/>
    <n v="515"/>
    <n v="758"/>
    <n v="0"/>
    <m/>
    <m/>
    <m/>
    <m/>
    <m/>
    <m/>
    <m/>
    <m/>
    <m/>
    <m/>
    <m/>
    <m/>
    <m/>
    <m/>
    <m/>
    <m/>
    <m/>
    <m/>
    <m/>
    <m/>
    <m/>
    <m/>
    <m/>
    <m/>
    <m/>
    <m/>
    <m/>
  </r>
  <r>
    <x v="24"/>
    <x v="9"/>
    <n v="506"/>
    <n v="795"/>
    <n v="0"/>
    <m/>
    <m/>
    <m/>
    <m/>
    <m/>
    <m/>
    <m/>
    <m/>
    <m/>
    <m/>
    <m/>
    <m/>
    <m/>
    <m/>
    <m/>
    <m/>
    <m/>
    <m/>
    <m/>
    <m/>
    <m/>
    <m/>
    <m/>
    <m/>
    <m/>
    <m/>
    <m/>
  </r>
  <r>
    <x v="24"/>
    <x v="10"/>
    <n v="506"/>
    <n v="808"/>
    <n v="0"/>
    <m/>
    <m/>
    <m/>
    <m/>
    <m/>
    <m/>
    <m/>
    <m/>
    <m/>
    <m/>
    <m/>
    <m/>
    <m/>
    <m/>
    <m/>
    <m/>
    <m/>
    <m/>
    <m/>
    <m/>
    <m/>
    <m/>
    <m/>
    <m/>
    <m/>
    <m/>
    <m/>
  </r>
  <r>
    <x v="25"/>
    <x v="0"/>
    <n v="668"/>
    <n v="1181"/>
    <n v="691"/>
    <m/>
    <n v="13"/>
    <n v="306"/>
    <n v="189"/>
    <n v="188"/>
    <n v="33"/>
    <n v="0"/>
    <n v="357"/>
    <n v="113"/>
    <n v="0"/>
    <n v="0"/>
    <n v="0"/>
    <n v="0"/>
    <n v="114"/>
    <n v="0"/>
    <n v="0"/>
    <n v="0"/>
    <n v="0"/>
    <n v="0"/>
    <n v="205"/>
    <n v="131"/>
    <n v="0"/>
    <n v="0"/>
    <n v="0"/>
    <n v="0"/>
    <n v="0"/>
    <n v="58"/>
  </r>
  <r>
    <x v="25"/>
    <x v="1"/>
    <n v="695"/>
    <n v="1175"/>
    <n v="691"/>
    <m/>
    <n v="13"/>
    <n v="308"/>
    <n v="210"/>
    <n v="175"/>
    <n v="49"/>
    <n v="0"/>
    <n v="351"/>
    <n v="116"/>
    <n v="0"/>
    <n v="0"/>
    <n v="0"/>
    <n v="0"/>
    <n v="119"/>
    <n v="0"/>
    <n v="0"/>
    <n v="0"/>
    <n v="0"/>
    <n v="0"/>
    <n v="202"/>
    <n v="138"/>
    <n v="0"/>
    <n v="0"/>
    <n v="0"/>
    <n v="0"/>
    <n v="0"/>
    <n v="72"/>
  </r>
  <r>
    <x v="25"/>
    <x v="2"/>
    <n v="739"/>
    <n v="1146"/>
    <n v="676"/>
    <m/>
    <n v="12"/>
    <n v="317"/>
    <n v="219"/>
    <n v="161"/>
    <n v="41"/>
    <n v="0"/>
    <n v="362"/>
    <n v="112"/>
    <n v="0"/>
    <n v="0"/>
    <n v="0"/>
    <n v="0"/>
    <n v="122"/>
    <n v="0"/>
    <n v="0"/>
    <n v="0"/>
    <n v="0"/>
    <n v="0"/>
    <n v="207"/>
    <n v="142"/>
    <n v="1"/>
    <n v="0"/>
    <n v="0"/>
    <n v="0"/>
    <n v="0"/>
    <n v="76"/>
  </r>
  <r>
    <x v="25"/>
    <x v="3"/>
    <n v="742"/>
    <n v="1133"/>
    <n v="677"/>
    <m/>
    <n v="9"/>
    <n v="320"/>
    <n v="227"/>
    <n v="164"/>
    <n v="39"/>
    <n v="0"/>
    <n v="364"/>
    <n v="110"/>
    <n v="0"/>
    <n v="0"/>
    <n v="0"/>
    <n v="0"/>
    <n v="128"/>
    <n v="0"/>
    <n v="0"/>
    <n v="0"/>
    <n v="0"/>
    <n v="0"/>
    <n v="201"/>
    <n v="154"/>
    <n v="1"/>
    <n v="0"/>
    <n v="0"/>
    <n v="0"/>
    <n v="0"/>
    <n v="72"/>
  </r>
  <r>
    <x v="25"/>
    <x v="4"/>
    <n v="787"/>
    <n v="1163"/>
    <n v="656"/>
    <m/>
    <n v="15"/>
    <n v="303"/>
    <n v="234"/>
    <n v="151"/>
    <n v="41"/>
    <n v="0"/>
    <n v="359"/>
    <n v="105"/>
    <n v="0"/>
    <n v="0"/>
    <n v="0"/>
    <n v="0"/>
    <n v="132"/>
    <n v="0"/>
    <n v="0"/>
    <n v="0"/>
    <n v="0"/>
    <n v="0"/>
    <n v="186"/>
    <n v="168"/>
    <n v="0"/>
    <n v="0"/>
    <n v="0"/>
    <n v="0"/>
    <n v="0"/>
    <n v="66"/>
  </r>
  <r>
    <x v="25"/>
    <x v="5"/>
    <n v="811"/>
    <n v="1171"/>
    <n v="661"/>
    <m/>
    <n v="13"/>
    <n v="296"/>
    <n v="243"/>
    <n v="140"/>
    <n v="32"/>
    <n v="0"/>
    <n v="384"/>
    <n v="105"/>
    <n v="0"/>
    <n v="0"/>
    <n v="0"/>
    <n v="0"/>
    <n v="130"/>
    <n v="0"/>
    <n v="0"/>
    <n v="0"/>
    <n v="0"/>
    <n v="0"/>
    <n v="179"/>
    <n v="187"/>
    <n v="0"/>
    <n v="0"/>
    <n v="0"/>
    <n v="0"/>
    <n v="0"/>
    <n v="56"/>
  </r>
  <r>
    <x v="25"/>
    <x v="6"/>
    <n v="823"/>
    <n v="1219"/>
    <n v="660"/>
    <m/>
    <n v="20"/>
    <n v="264"/>
    <n v="230"/>
    <n v="146"/>
    <n v="29"/>
    <n v="0"/>
    <n v="363"/>
    <n v="122"/>
    <n v="0"/>
    <n v="0"/>
    <n v="0"/>
    <n v="0"/>
    <n v="108"/>
    <n v="0"/>
    <n v="0"/>
    <n v="0"/>
    <n v="0"/>
    <n v="31"/>
    <n v="145"/>
    <n v="168"/>
    <n v="0"/>
    <n v="0"/>
    <n v="0"/>
    <n v="0"/>
    <n v="14"/>
    <n v="48"/>
  </r>
  <r>
    <x v="25"/>
    <x v="7"/>
    <n v="812"/>
    <n v="1246"/>
    <n v="624"/>
    <m/>
    <n v="19"/>
    <n v="262"/>
    <n v="224"/>
    <n v="123"/>
    <n v="28"/>
    <n v="0"/>
    <n v="356"/>
    <n v="117"/>
    <n v="0"/>
    <n v="0"/>
    <n v="0"/>
    <n v="0"/>
    <n v="92"/>
    <n v="0"/>
    <n v="0"/>
    <n v="0"/>
    <n v="0"/>
    <n v="62"/>
    <n v="127"/>
    <n v="154"/>
    <n v="0"/>
    <n v="0"/>
    <n v="0"/>
    <n v="0"/>
    <n v="34"/>
    <n v="36"/>
  </r>
  <r>
    <x v="25"/>
    <x v="8"/>
    <n v="773"/>
    <n v="1318"/>
    <n v="627"/>
    <m/>
    <n v="14"/>
    <n v="276"/>
    <n v="246"/>
    <n v="153"/>
    <n v="23"/>
    <n v="0"/>
    <n v="342"/>
    <n v="109"/>
    <n v="0"/>
    <n v="0"/>
    <n v="0"/>
    <n v="0"/>
    <n v="79"/>
    <n v="0"/>
    <n v="0"/>
    <n v="0"/>
    <n v="0"/>
    <n v="84"/>
    <n v="127"/>
    <n v="156"/>
    <n v="0"/>
    <n v="0"/>
    <n v="0"/>
    <n v="0"/>
    <n v="52"/>
    <n v="38"/>
  </r>
  <r>
    <x v="25"/>
    <x v="9"/>
    <n v="761"/>
    <n v="1340"/>
    <n v="645"/>
    <m/>
    <n v="14"/>
    <n v="271"/>
    <n v="254"/>
    <n v="167"/>
    <n v="36"/>
    <n v="0"/>
    <n v="342"/>
    <n v="100"/>
    <n v="0"/>
    <n v="0"/>
    <n v="0"/>
    <n v="0"/>
    <n v="78"/>
    <n v="0"/>
    <n v="0"/>
    <n v="0"/>
    <n v="0"/>
    <n v="102"/>
    <n v="105"/>
    <n v="148"/>
    <n v="0"/>
    <n v="0"/>
    <n v="0"/>
    <n v="0"/>
    <n v="70"/>
    <n v="36"/>
  </r>
  <r>
    <x v="25"/>
    <x v="10"/>
    <n v="791"/>
    <n v="1332"/>
    <n v="685"/>
    <m/>
    <n v="26"/>
    <n v="275"/>
    <n v="272"/>
    <n v="171"/>
    <n v="32"/>
    <n v="0"/>
    <n v="372"/>
    <n v="110"/>
    <n v="0"/>
    <n v="0"/>
    <n v="0"/>
    <n v="0"/>
    <n v="71"/>
    <n v="0"/>
    <n v="0"/>
    <n v="0"/>
    <n v="0"/>
    <n v="121"/>
    <n v="109"/>
    <n v="144"/>
    <n v="0"/>
    <n v="0"/>
    <n v="0"/>
    <n v="0"/>
    <n v="94"/>
    <n v="34"/>
  </r>
  <r>
    <x v="26"/>
    <x v="0"/>
    <n v="457"/>
    <n v="731"/>
    <n v="645"/>
    <m/>
    <m/>
    <m/>
    <m/>
    <n v="129"/>
    <n v="68"/>
    <n v="0"/>
    <n v="257"/>
    <n v="191"/>
    <n v="0"/>
    <n v="0"/>
    <n v="0"/>
    <n v="0"/>
    <m/>
    <m/>
    <m/>
    <m/>
    <m/>
    <m/>
    <m/>
    <m/>
    <m/>
    <m/>
    <m/>
    <m/>
    <m/>
    <m/>
  </r>
  <r>
    <x v="26"/>
    <x v="1"/>
    <n v="493"/>
    <n v="709"/>
    <n v="664"/>
    <m/>
    <m/>
    <m/>
    <m/>
    <n v="130"/>
    <n v="73"/>
    <n v="0"/>
    <n v="269"/>
    <n v="192"/>
    <n v="0"/>
    <n v="0"/>
    <n v="0"/>
    <n v="0"/>
    <m/>
    <m/>
    <m/>
    <m/>
    <m/>
    <m/>
    <m/>
    <m/>
    <m/>
    <m/>
    <m/>
    <m/>
    <m/>
    <m/>
  </r>
  <r>
    <x v="26"/>
    <x v="2"/>
    <n v="513"/>
    <n v="728"/>
    <n v="664"/>
    <m/>
    <m/>
    <m/>
    <m/>
    <n v="163"/>
    <n v="82"/>
    <n v="0"/>
    <n v="244"/>
    <n v="175"/>
    <n v="0"/>
    <n v="0"/>
    <n v="0"/>
    <n v="0"/>
    <m/>
    <m/>
    <m/>
    <m/>
    <m/>
    <m/>
    <m/>
    <m/>
    <m/>
    <m/>
    <m/>
    <m/>
    <m/>
    <m/>
  </r>
  <r>
    <x v="26"/>
    <x v="3"/>
    <n v="507"/>
    <n v="748"/>
    <n v="651"/>
    <m/>
    <m/>
    <m/>
    <m/>
    <n v="150"/>
    <n v="80"/>
    <n v="0"/>
    <n v="254"/>
    <n v="167"/>
    <n v="0"/>
    <n v="0"/>
    <n v="0"/>
    <n v="0"/>
    <m/>
    <m/>
    <m/>
    <m/>
    <m/>
    <m/>
    <m/>
    <m/>
    <m/>
    <m/>
    <m/>
    <m/>
    <m/>
    <m/>
  </r>
  <r>
    <x v="26"/>
    <x v="4"/>
    <n v="503"/>
    <n v="758"/>
    <n v="639"/>
    <m/>
    <m/>
    <m/>
    <m/>
    <n v="141"/>
    <n v="67"/>
    <n v="0"/>
    <n v="259"/>
    <n v="172"/>
    <n v="0"/>
    <n v="0"/>
    <n v="0"/>
    <n v="0"/>
    <m/>
    <m/>
    <m/>
    <m/>
    <m/>
    <m/>
    <m/>
    <m/>
    <m/>
    <m/>
    <m/>
    <m/>
    <m/>
    <m/>
  </r>
  <r>
    <x v="26"/>
    <x v="5"/>
    <n v="490"/>
    <n v="767"/>
    <n v="627"/>
    <m/>
    <m/>
    <m/>
    <m/>
    <n v="150"/>
    <n v="67"/>
    <n v="0"/>
    <n v="247"/>
    <n v="163"/>
    <n v="0"/>
    <n v="0"/>
    <n v="0"/>
    <n v="0"/>
    <m/>
    <m/>
    <m/>
    <m/>
    <m/>
    <m/>
    <m/>
    <m/>
    <m/>
    <m/>
    <m/>
    <m/>
    <m/>
    <m/>
  </r>
  <r>
    <x v="26"/>
    <x v="6"/>
    <n v="505"/>
    <n v="777"/>
    <n v="641"/>
    <m/>
    <m/>
    <m/>
    <m/>
    <n v="158"/>
    <n v="71"/>
    <n v="0"/>
    <n v="248"/>
    <n v="164"/>
    <n v="0"/>
    <n v="0"/>
    <n v="0"/>
    <n v="0"/>
    <m/>
    <m/>
    <m/>
    <m/>
    <m/>
    <m/>
    <m/>
    <m/>
    <m/>
    <m/>
    <m/>
    <m/>
    <m/>
    <m/>
  </r>
  <r>
    <x v="26"/>
    <x v="7"/>
    <n v="485"/>
    <n v="810"/>
    <n v="634"/>
    <m/>
    <m/>
    <m/>
    <m/>
    <n v="142"/>
    <n v="66"/>
    <n v="0"/>
    <n v="250"/>
    <n v="176"/>
    <n v="0"/>
    <n v="0"/>
    <n v="0"/>
    <n v="0"/>
    <m/>
    <m/>
    <m/>
    <m/>
    <m/>
    <m/>
    <m/>
    <m/>
    <m/>
    <m/>
    <m/>
    <m/>
    <m/>
    <m/>
  </r>
  <r>
    <x v="26"/>
    <x v="8"/>
    <n v="462"/>
    <n v="861"/>
    <n v="620"/>
    <m/>
    <m/>
    <m/>
    <m/>
    <n v="127"/>
    <n v="67"/>
    <n v="0"/>
    <n v="240"/>
    <n v="186"/>
    <n v="0"/>
    <n v="0"/>
    <n v="0"/>
    <n v="0"/>
    <m/>
    <m/>
    <m/>
    <m/>
    <m/>
    <m/>
    <m/>
    <m/>
    <m/>
    <m/>
    <m/>
    <m/>
    <m/>
    <m/>
  </r>
  <r>
    <x v="26"/>
    <x v="9"/>
    <n v="462"/>
    <n v="858"/>
    <n v="658"/>
    <m/>
    <m/>
    <m/>
    <m/>
    <n v="167"/>
    <n v="81"/>
    <n v="0"/>
    <n v="242"/>
    <n v="168"/>
    <n v="0"/>
    <n v="0"/>
    <n v="0"/>
    <n v="0"/>
    <m/>
    <m/>
    <m/>
    <m/>
    <m/>
    <m/>
    <m/>
    <m/>
    <m/>
    <m/>
    <m/>
    <m/>
    <m/>
    <m/>
  </r>
  <r>
    <x v="26"/>
    <x v="10"/>
    <n v="469"/>
    <n v="854"/>
    <n v="642"/>
    <m/>
    <m/>
    <m/>
    <m/>
    <n v="167"/>
    <n v="68"/>
    <n v="0"/>
    <n v="228"/>
    <n v="179"/>
    <n v="0"/>
    <n v="0"/>
    <n v="0"/>
    <n v="0"/>
    <m/>
    <m/>
    <m/>
    <m/>
    <m/>
    <m/>
    <m/>
    <m/>
    <m/>
    <m/>
    <m/>
    <m/>
    <m/>
    <m/>
  </r>
  <r>
    <x v="27"/>
    <x v="0"/>
    <n v="770"/>
    <n v="1207"/>
    <n v="0"/>
    <m/>
    <m/>
    <m/>
    <m/>
    <m/>
    <m/>
    <m/>
    <m/>
    <m/>
    <m/>
    <m/>
    <m/>
    <m/>
    <m/>
    <m/>
    <m/>
    <m/>
    <m/>
    <m/>
    <m/>
    <m/>
    <m/>
    <m/>
    <m/>
    <m/>
    <m/>
    <m/>
  </r>
  <r>
    <x v="27"/>
    <x v="1"/>
    <n v="781"/>
    <n v="1207"/>
    <n v="0"/>
    <m/>
    <m/>
    <m/>
    <m/>
    <m/>
    <m/>
    <m/>
    <m/>
    <m/>
    <m/>
    <m/>
    <m/>
    <m/>
    <m/>
    <m/>
    <m/>
    <m/>
    <m/>
    <m/>
    <m/>
    <m/>
    <m/>
    <m/>
    <m/>
    <m/>
    <m/>
    <m/>
  </r>
  <r>
    <x v="27"/>
    <x v="2"/>
    <n v="791"/>
    <n v="1209"/>
    <n v="0"/>
    <m/>
    <m/>
    <m/>
    <m/>
    <m/>
    <m/>
    <m/>
    <m/>
    <m/>
    <m/>
    <m/>
    <m/>
    <m/>
    <m/>
    <m/>
    <m/>
    <m/>
    <m/>
    <m/>
    <m/>
    <m/>
    <m/>
    <m/>
    <m/>
    <m/>
    <m/>
    <m/>
  </r>
  <r>
    <x v="27"/>
    <x v="3"/>
    <n v="736"/>
    <n v="1226"/>
    <n v="0"/>
    <m/>
    <m/>
    <m/>
    <m/>
    <m/>
    <m/>
    <m/>
    <m/>
    <m/>
    <m/>
    <m/>
    <m/>
    <m/>
    <m/>
    <m/>
    <m/>
    <m/>
    <m/>
    <m/>
    <m/>
    <m/>
    <m/>
    <m/>
    <m/>
    <m/>
    <m/>
    <m/>
  </r>
  <r>
    <x v="27"/>
    <x v="4"/>
    <n v="753"/>
    <n v="1210"/>
    <n v="0"/>
    <m/>
    <m/>
    <m/>
    <m/>
    <m/>
    <m/>
    <m/>
    <m/>
    <m/>
    <m/>
    <m/>
    <m/>
    <m/>
    <m/>
    <m/>
    <m/>
    <m/>
    <m/>
    <m/>
    <m/>
    <m/>
    <m/>
    <m/>
    <m/>
    <m/>
    <m/>
    <m/>
  </r>
  <r>
    <x v="27"/>
    <x v="5"/>
    <n v="753"/>
    <n v="1214"/>
    <n v="0"/>
    <m/>
    <m/>
    <m/>
    <m/>
    <m/>
    <m/>
    <m/>
    <m/>
    <m/>
    <m/>
    <m/>
    <m/>
    <m/>
    <m/>
    <m/>
    <m/>
    <m/>
    <m/>
    <m/>
    <m/>
    <m/>
    <m/>
    <m/>
    <m/>
    <m/>
    <m/>
    <m/>
  </r>
  <r>
    <x v="27"/>
    <x v="6"/>
    <n v="760"/>
    <n v="1220"/>
    <n v="0"/>
    <m/>
    <m/>
    <m/>
    <m/>
    <m/>
    <m/>
    <m/>
    <m/>
    <m/>
    <m/>
    <m/>
    <m/>
    <m/>
    <m/>
    <m/>
    <m/>
    <m/>
    <m/>
    <m/>
    <m/>
    <m/>
    <m/>
    <m/>
    <m/>
    <m/>
    <m/>
    <m/>
  </r>
  <r>
    <x v="27"/>
    <x v="7"/>
    <n v="721"/>
    <n v="1244"/>
    <n v="0"/>
    <m/>
    <m/>
    <m/>
    <m/>
    <m/>
    <m/>
    <m/>
    <m/>
    <m/>
    <m/>
    <m/>
    <m/>
    <m/>
    <m/>
    <m/>
    <m/>
    <m/>
    <m/>
    <m/>
    <m/>
    <m/>
    <m/>
    <m/>
    <m/>
    <m/>
    <m/>
    <m/>
  </r>
  <r>
    <x v="27"/>
    <x v="8"/>
    <n v="679"/>
    <n v="1253"/>
    <n v="0"/>
    <m/>
    <m/>
    <m/>
    <m/>
    <m/>
    <m/>
    <m/>
    <m/>
    <m/>
    <m/>
    <m/>
    <m/>
    <m/>
    <m/>
    <m/>
    <m/>
    <m/>
    <m/>
    <m/>
    <m/>
    <m/>
    <m/>
    <m/>
    <m/>
    <m/>
    <m/>
    <m/>
  </r>
  <r>
    <x v="27"/>
    <x v="9"/>
    <n v="662"/>
    <n v="1257"/>
    <n v="0"/>
    <m/>
    <m/>
    <m/>
    <m/>
    <m/>
    <m/>
    <m/>
    <m/>
    <m/>
    <m/>
    <m/>
    <m/>
    <m/>
    <m/>
    <m/>
    <m/>
    <m/>
    <m/>
    <m/>
    <m/>
    <m/>
    <m/>
    <m/>
    <m/>
    <m/>
    <m/>
    <m/>
  </r>
  <r>
    <x v="27"/>
    <x v="10"/>
    <n v="677"/>
    <n v="1242"/>
    <n v="0"/>
    <m/>
    <m/>
    <m/>
    <m/>
    <m/>
    <m/>
    <m/>
    <m/>
    <m/>
    <m/>
    <m/>
    <m/>
    <m/>
    <m/>
    <m/>
    <m/>
    <m/>
    <m/>
    <m/>
    <m/>
    <m/>
    <m/>
    <m/>
    <m/>
    <m/>
    <m/>
    <m/>
  </r>
  <r>
    <x v="28"/>
    <x v="0"/>
    <n v="724"/>
    <n v="951"/>
    <n v="143"/>
    <m/>
    <m/>
    <m/>
    <m/>
    <n v="14"/>
    <n v="8"/>
    <n v="0"/>
    <n v="58"/>
    <n v="63"/>
    <n v="0"/>
    <n v="0"/>
    <n v="0"/>
    <n v="0"/>
    <m/>
    <m/>
    <m/>
    <m/>
    <m/>
    <m/>
    <m/>
    <m/>
    <m/>
    <m/>
    <m/>
    <m/>
    <m/>
    <m/>
  </r>
  <r>
    <x v="28"/>
    <x v="1"/>
    <n v="729"/>
    <n v="1003"/>
    <n v="150"/>
    <m/>
    <m/>
    <m/>
    <m/>
    <n v="17"/>
    <n v="8"/>
    <n v="0"/>
    <n v="63"/>
    <n v="62"/>
    <n v="0"/>
    <n v="0"/>
    <n v="0"/>
    <n v="0"/>
    <m/>
    <m/>
    <m/>
    <m/>
    <m/>
    <m/>
    <m/>
    <m/>
    <m/>
    <m/>
    <m/>
    <m/>
    <m/>
    <m/>
  </r>
  <r>
    <x v="28"/>
    <x v="2"/>
    <n v="781"/>
    <n v="1018"/>
    <n v="151"/>
    <m/>
    <m/>
    <m/>
    <m/>
    <n v="17"/>
    <n v="11"/>
    <n v="0"/>
    <n v="60"/>
    <n v="63"/>
    <n v="0"/>
    <n v="0"/>
    <n v="0"/>
    <n v="0"/>
    <m/>
    <m/>
    <m/>
    <m/>
    <m/>
    <m/>
    <m/>
    <m/>
    <m/>
    <m/>
    <m/>
    <m/>
    <m/>
    <m/>
  </r>
  <r>
    <x v="28"/>
    <x v="3"/>
    <n v="786"/>
    <n v="1078"/>
    <n v="136"/>
    <m/>
    <m/>
    <m/>
    <m/>
    <n v="15"/>
    <n v="7"/>
    <n v="0"/>
    <n v="45"/>
    <n v="69"/>
    <n v="0"/>
    <n v="0"/>
    <n v="0"/>
    <n v="0"/>
    <m/>
    <m/>
    <m/>
    <m/>
    <m/>
    <m/>
    <m/>
    <m/>
    <m/>
    <m/>
    <m/>
    <m/>
    <m/>
    <m/>
  </r>
  <r>
    <x v="28"/>
    <x v="4"/>
    <n v="786"/>
    <n v="1119"/>
    <n v="129"/>
    <m/>
    <m/>
    <m/>
    <m/>
    <n v="16"/>
    <n v="2"/>
    <n v="0"/>
    <n v="44"/>
    <n v="67"/>
    <n v="0"/>
    <n v="0"/>
    <n v="0"/>
    <n v="0"/>
    <m/>
    <m/>
    <m/>
    <m/>
    <m/>
    <m/>
    <m/>
    <m/>
    <m/>
    <m/>
    <m/>
    <m/>
    <m/>
    <m/>
  </r>
  <r>
    <x v="28"/>
    <x v="5"/>
    <n v="788"/>
    <n v="1149"/>
    <n v="120"/>
    <m/>
    <m/>
    <m/>
    <m/>
    <n v="17"/>
    <n v="4"/>
    <n v="0"/>
    <n v="44"/>
    <n v="55"/>
    <n v="0"/>
    <n v="0"/>
    <n v="0"/>
    <n v="0"/>
    <m/>
    <m/>
    <m/>
    <m/>
    <m/>
    <m/>
    <m/>
    <m/>
    <m/>
    <m/>
    <m/>
    <m/>
    <m/>
    <m/>
  </r>
  <r>
    <x v="28"/>
    <x v="6"/>
    <n v="813"/>
    <n v="1231"/>
    <n v="0"/>
    <m/>
    <m/>
    <m/>
    <m/>
    <m/>
    <m/>
    <m/>
    <m/>
    <m/>
    <m/>
    <m/>
    <m/>
    <m/>
    <m/>
    <m/>
    <m/>
    <m/>
    <m/>
    <m/>
    <m/>
    <m/>
    <m/>
    <m/>
    <m/>
    <m/>
    <m/>
    <m/>
  </r>
  <r>
    <x v="28"/>
    <x v="7"/>
    <n v="760"/>
    <n v="1240"/>
    <n v="0"/>
    <m/>
    <m/>
    <m/>
    <m/>
    <m/>
    <m/>
    <m/>
    <m/>
    <m/>
    <m/>
    <m/>
    <m/>
    <m/>
    <m/>
    <m/>
    <m/>
    <m/>
    <m/>
    <m/>
    <m/>
    <m/>
    <m/>
    <m/>
    <m/>
    <m/>
    <m/>
    <m/>
  </r>
  <r>
    <x v="28"/>
    <x v="8"/>
    <n v="731"/>
    <n v="1267"/>
    <n v="0"/>
    <m/>
    <m/>
    <m/>
    <m/>
    <m/>
    <m/>
    <m/>
    <m/>
    <m/>
    <m/>
    <m/>
    <m/>
    <m/>
    <m/>
    <m/>
    <m/>
    <m/>
    <m/>
    <m/>
    <m/>
    <m/>
    <m/>
    <m/>
    <m/>
    <m/>
    <m/>
    <m/>
  </r>
  <r>
    <x v="28"/>
    <x v="9"/>
    <n v="724"/>
    <n v="1297"/>
    <n v="0"/>
    <m/>
    <m/>
    <m/>
    <m/>
    <m/>
    <m/>
    <m/>
    <m/>
    <m/>
    <m/>
    <m/>
    <m/>
    <m/>
    <m/>
    <m/>
    <m/>
    <m/>
    <m/>
    <m/>
    <m/>
    <m/>
    <m/>
    <m/>
    <m/>
    <m/>
    <m/>
    <m/>
  </r>
  <r>
    <x v="28"/>
    <x v="10"/>
    <n v="743"/>
    <n v="1306"/>
    <n v="0"/>
    <m/>
    <m/>
    <m/>
    <m/>
    <m/>
    <m/>
    <m/>
    <m/>
    <m/>
    <m/>
    <m/>
    <m/>
    <m/>
    <m/>
    <m/>
    <m/>
    <m/>
    <m/>
    <m/>
    <m/>
    <m/>
    <m/>
    <m/>
    <m/>
    <m/>
    <m/>
    <m/>
  </r>
  <r>
    <x v="29"/>
    <x v="0"/>
    <n v="590"/>
    <n v="1086"/>
    <n v="3972"/>
    <m/>
    <n v="6"/>
    <n v="47"/>
    <m/>
    <n v="1212"/>
    <n v="141"/>
    <n v="1258"/>
    <n v="772"/>
    <n v="474"/>
    <n v="115"/>
    <n v="0"/>
    <n v="0"/>
    <n v="0"/>
    <n v="0"/>
    <n v="53"/>
    <n v="0"/>
    <n v="0"/>
    <n v="0"/>
    <n v="0"/>
    <n v="0"/>
    <m/>
    <m/>
    <m/>
    <m/>
    <m/>
    <m/>
    <m/>
  </r>
  <r>
    <x v="29"/>
    <x v="1"/>
    <n v="588"/>
    <n v="1074"/>
    <n v="3925"/>
    <m/>
    <n v="7"/>
    <n v="50"/>
    <m/>
    <n v="1232"/>
    <n v="111"/>
    <n v="1247"/>
    <n v="750"/>
    <n v="484"/>
    <n v="101"/>
    <n v="0"/>
    <n v="0"/>
    <n v="0"/>
    <n v="0"/>
    <n v="57"/>
    <n v="0"/>
    <n v="0"/>
    <n v="0"/>
    <n v="0"/>
    <n v="0"/>
    <m/>
    <m/>
    <m/>
    <m/>
    <m/>
    <m/>
    <m/>
  </r>
  <r>
    <x v="29"/>
    <x v="2"/>
    <n v="596"/>
    <n v="1080"/>
    <n v="3924"/>
    <m/>
    <n v="4"/>
    <n v="44"/>
    <m/>
    <n v="1284"/>
    <n v="113"/>
    <n v="1220"/>
    <n v="744"/>
    <n v="451"/>
    <n v="112"/>
    <n v="0"/>
    <n v="0"/>
    <n v="0"/>
    <n v="0"/>
    <n v="48"/>
    <n v="0"/>
    <n v="0"/>
    <n v="0"/>
    <n v="0"/>
    <n v="0"/>
    <m/>
    <m/>
    <m/>
    <m/>
    <m/>
    <m/>
    <m/>
  </r>
  <r>
    <x v="29"/>
    <x v="3"/>
    <n v="577"/>
    <n v="1099"/>
    <n v="3992"/>
    <m/>
    <n v="15"/>
    <n v="49"/>
    <m/>
    <n v="1284"/>
    <n v="122"/>
    <n v="1256"/>
    <n v="765"/>
    <n v="449"/>
    <n v="116"/>
    <n v="0"/>
    <n v="0"/>
    <n v="0"/>
    <n v="0"/>
    <n v="64"/>
    <n v="0"/>
    <n v="0"/>
    <n v="0"/>
    <n v="0"/>
    <n v="0"/>
    <m/>
    <m/>
    <m/>
    <m/>
    <m/>
    <m/>
    <m/>
  </r>
  <r>
    <x v="29"/>
    <x v="4"/>
    <n v="596"/>
    <n v="1105"/>
    <n v="4023"/>
    <m/>
    <n v="10"/>
    <n v="54"/>
    <m/>
    <n v="1328"/>
    <n v="106"/>
    <n v="1186"/>
    <n v="820"/>
    <n v="455"/>
    <n v="128"/>
    <n v="0"/>
    <n v="0"/>
    <n v="0"/>
    <n v="0"/>
    <n v="64"/>
    <n v="0"/>
    <n v="0"/>
    <n v="0"/>
    <n v="0"/>
    <n v="0"/>
    <m/>
    <m/>
    <m/>
    <m/>
    <m/>
    <m/>
    <m/>
  </r>
  <r>
    <x v="29"/>
    <x v="5"/>
    <n v="557"/>
    <n v="1124"/>
    <n v="3949"/>
    <m/>
    <n v="7"/>
    <n v="53"/>
    <m/>
    <n v="1241"/>
    <n v="108"/>
    <n v="1190"/>
    <n v="853"/>
    <n v="425"/>
    <n v="132"/>
    <n v="0"/>
    <n v="0"/>
    <n v="0"/>
    <n v="0"/>
    <n v="60"/>
    <n v="0"/>
    <n v="0"/>
    <n v="0"/>
    <n v="0"/>
    <n v="0"/>
    <m/>
    <m/>
    <m/>
    <m/>
    <m/>
    <m/>
    <m/>
  </r>
  <r>
    <x v="29"/>
    <x v="6"/>
    <n v="578"/>
    <n v="1127"/>
    <n v="4012"/>
    <m/>
    <n v="9"/>
    <n v="47"/>
    <m/>
    <n v="1256"/>
    <n v="98"/>
    <n v="1214"/>
    <n v="863"/>
    <n v="430"/>
    <n v="151"/>
    <n v="0"/>
    <n v="0"/>
    <n v="0"/>
    <n v="0"/>
    <n v="36"/>
    <n v="0"/>
    <n v="0"/>
    <n v="0"/>
    <n v="20"/>
    <n v="0"/>
    <m/>
    <m/>
    <m/>
    <m/>
    <m/>
    <m/>
    <m/>
  </r>
  <r>
    <x v="29"/>
    <x v="7"/>
    <n v="575"/>
    <n v="1113"/>
    <n v="3939"/>
    <m/>
    <n v="10"/>
    <n v="60"/>
    <m/>
    <n v="1227"/>
    <n v="117"/>
    <n v="1217"/>
    <n v="824"/>
    <n v="404"/>
    <n v="150"/>
    <n v="0"/>
    <n v="0"/>
    <n v="0"/>
    <n v="0"/>
    <n v="31"/>
    <n v="0"/>
    <n v="0"/>
    <n v="0"/>
    <n v="39"/>
    <n v="0"/>
    <m/>
    <m/>
    <m/>
    <m/>
    <m/>
    <m/>
    <m/>
  </r>
  <r>
    <x v="29"/>
    <x v="8"/>
    <n v="562"/>
    <n v="1103"/>
    <n v="4013"/>
    <m/>
    <n v="10"/>
    <n v="60"/>
    <m/>
    <n v="1281"/>
    <n v="114"/>
    <n v="1229"/>
    <n v="868"/>
    <n v="374"/>
    <n v="147"/>
    <n v="0"/>
    <n v="0"/>
    <n v="0"/>
    <n v="0"/>
    <n v="26"/>
    <n v="0"/>
    <n v="0"/>
    <n v="0"/>
    <n v="44"/>
    <n v="0"/>
    <m/>
    <m/>
    <m/>
    <m/>
    <m/>
    <m/>
    <m/>
  </r>
  <r>
    <x v="29"/>
    <x v="9"/>
    <n v="565"/>
    <n v="1096"/>
    <n v="4023"/>
    <m/>
    <n v="8"/>
    <n v="61"/>
    <m/>
    <n v="1361"/>
    <n v="129"/>
    <n v="1209"/>
    <n v="826"/>
    <n v="353"/>
    <n v="145"/>
    <n v="0"/>
    <n v="0"/>
    <n v="0"/>
    <n v="0"/>
    <n v="22"/>
    <n v="0"/>
    <n v="0"/>
    <n v="0"/>
    <n v="47"/>
    <n v="0"/>
    <m/>
    <m/>
    <m/>
    <m/>
    <m/>
    <m/>
    <m/>
  </r>
  <r>
    <x v="29"/>
    <x v="10"/>
    <n v="556"/>
    <n v="1068"/>
    <n v="4024"/>
    <m/>
    <n v="8"/>
    <n v="62"/>
    <m/>
    <n v="1330"/>
    <n v="100"/>
    <n v="1253"/>
    <n v="840"/>
    <n v="362"/>
    <n v="139"/>
    <n v="0"/>
    <n v="0"/>
    <n v="0"/>
    <n v="0"/>
    <n v="20"/>
    <n v="0"/>
    <n v="0"/>
    <n v="0"/>
    <n v="50"/>
    <n v="0"/>
    <m/>
    <m/>
    <m/>
    <m/>
    <m/>
    <m/>
    <m/>
  </r>
  <r>
    <x v="30"/>
    <x v="0"/>
    <n v="435"/>
    <n v="698"/>
    <n v="1123"/>
    <m/>
    <m/>
    <n v="164"/>
    <m/>
    <n v="397"/>
    <n v="28"/>
    <n v="460"/>
    <n v="159"/>
    <n v="79"/>
    <n v="0"/>
    <n v="0"/>
    <n v="0"/>
    <n v="0"/>
    <n v="0"/>
    <n v="0"/>
    <n v="0"/>
    <n v="0"/>
    <n v="0"/>
    <n v="0"/>
    <n v="164"/>
    <m/>
    <m/>
    <m/>
    <m/>
    <m/>
    <m/>
    <m/>
  </r>
  <r>
    <x v="30"/>
    <x v="1"/>
    <n v="445"/>
    <n v="695"/>
    <n v="1159"/>
    <m/>
    <m/>
    <n v="172"/>
    <m/>
    <n v="402"/>
    <n v="30"/>
    <n v="473"/>
    <n v="165"/>
    <n v="89"/>
    <n v="0"/>
    <n v="0"/>
    <n v="0"/>
    <n v="0"/>
    <n v="0"/>
    <n v="0"/>
    <n v="0"/>
    <n v="0"/>
    <n v="0"/>
    <n v="0"/>
    <n v="172"/>
    <m/>
    <m/>
    <m/>
    <m/>
    <m/>
    <m/>
    <m/>
  </r>
  <r>
    <x v="30"/>
    <x v="2"/>
    <n v="465"/>
    <n v="714"/>
    <n v="1123"/>
    <m/>
    <m/>
    <n v="177"/>
    <m/>
    <n v="412"/>
    <n v="27"/>
    <n v="459"/>
    <n v="137"/>
    <n v="88"/>
    <n v="0"/>
    <n v="0"/>
    <n v="0"/>
    <n v="0"/>
    <n v="0"/>
    <n v="0"/>
    <n v="0"/>
    <n v="0"/>
    <n v="0"/>
    <n v="0"/>
    <n v="177"/>
    <m/>
    <m/>
    <m/>
    <m/>
    <m/>
    <m/>
    <m/>
  </r>
  <r>
    <x v="30"/>
    <x v="3"/>
    <n v="475"/>
    <n v="717"/>
    <n v="1097"/>
    <m/>
    <m/>
    <n v="143"/>
    <m/>
    <n v="359"/>
    <n v="30"/>
    <n v="460"/>
    <n v="149"/>
    <n v="99"/>
    <n v="0"/>
    <n v="0"/>
    <n v="0"/>
    <n v="0"/>
    <n v="0"/>
    <n v="0"/>
    <n v="0"/>
    <n v="0"/>
    <n v="0"/>
    <n v="0"/>
    <n v="143"/>
    <m/>
    <m/>
    <m/>
    <m/>
    <m/>
    <m/>
    <m/>
  </r>
  <r>
    <x v="30"/>
    <x v="4"/>
    <n v="483"/>
    <n v="715"/>
    <n v="1024"/>
    <m/>
    <m/>
    <n v="136"/>
    <m/>
    <n v="320"/>
    <n v="23"/>
    <n v="443"/>
    <n v="151"/>
    <n v="87"/>
    <n v="0"/>
    <n v="0"/>
    <n v="0"/>
    <n v="0"/>
    <n v="0"/>
    <n v="0"/>
    <n v="0"/>
    <n v="0"/>
    <n v="0"/>
    <n v="0"/>
    <n v="136"/>
    <m/>
    <m/>
    <m/>
    <m/>
    <m/>
    <m/>
    <m/>
  </r>
  <r>
    <x v="30"/>
    <x v="5"/>
    <n v="468"/>
    <n v="746"/>
    <n v="996"/>
    <m/>
    <m/>
    <n v="125"/>
    <m/>
    <n v="322"/>
    <n v="22"/>
    <n v="427"/>
    <n v="143"/>
    <n v="82"/>
    <n v="0"/>
    <n v="0"/>
    <n v="0"/>
    <n v="0"/>
    <n v="0"/>
    <n v="0"/>
    <n v="0"/>
    <n v="0"/>
    <n v="0"/>
    <n v="0"/>
    <n v="125"/>
    <m/>
    <m/>
    <m/>
    <m/>
    <m/>
    <m/>
    <m/>
  </r>
  <r>
    <x v="30"/>
    <x v="6"/>
    <n v="453"/>
    <n v="754"/>
    <n v="1020"/>
    <m/>
    <m/>
    <n v="112"/>
    <m/>
    <n v="367"/>
    <n v="17"/>
    <n v="416"/>
    <n v="149"/>
    <n v="71"/>
    <n v="0"/>
    <n v="0"/>
    <n v="0"/>
    <n v="0"/>
    <n v="0"/>
    <n v="0"/>
    <n v="0"/>
    <n v="0"/>
    <n v="0"/>
    <n v="19"/>
    <n v="93"/>
    <m/>
    <m/>
    <m/>
    <m/>
    <m/>
    <m/>
    <m/>
  </r>
  <r>
    <x v="30"/>
    <x v="7"/>
    <n v="437"/>
    <n v="796"/>
    <n v="1031"/>
    <m/>
    <m/>
    <n v="87"/>
    <m/>
    <n v="399"/>
    <n v="26"/>
    <n v="403"/>
    <n v="128"/>
    <n v="75"/>
    <n v="0"/>
    <n v="0"/>
    <n v="0"/>
    <n v="0"/>
    <n v="0"/>
    <n v="0"/>
    <n v="0"/>
    <n v="0"/>
    <n v="0"/>
    <n v="22"/>
    <n v="65"/>
    <m/>
    <m/>
    <m/>
    <m/>
    <m/>
    <m/>
    <m/>
  </r>
  <r>
    <x v="30"/>
    <x v="8"/>
    <n v="421"/>
    <n v="808"/>
    <n v="1055"/>
    <m/>
    <m/>
    <n v="87"/>
    <m/>
    <n v="422"/>
    <n v="29"/>
    <n v="416"/>
    <n v="122"/>
    <n v="66"/>
    <n v="0"/>
    <n v="0"/>
    <n v="0"/>
    <n v="0"/>
    <n v="0"/>
    <n v="0"/>
    <n v="0"/>
    <n v="0"/>
    <n v="0"/>
    <n v="27"/>
    <n v="60"/>
    <m/>
    <m/>
    <m/>
    <m/>
    <m/>
    <m/>
    <m/>
  </r>
  <r>
    <x v="30"/>
    <x v="9"/>
    <n v="424"/>
    <n v="795"/>
    <n v="1042"/>
    <m/>
    <m/>
    <n v="111"/>
    <m/>
    <n v="405"/>
    <n v="18"/>
    <n v="409"/>
    <n v="137"/>
    <n v="73"/>
    <n v="0"/>
    <n v="0"/>
    <n v="0"/>
    <n v="0"/>
    <n v="0"/>
    <n v="0"/>
    <n v="0"/>
    <n v="0"/>
    <n v="0"/>
    <n v="37"/>
    <n v="74"/>
    <m/>
    <m/>
    <m/>
    <m/>
    <m/>
    <m/>
    <m/>
  </r>
  <r>
    <x v="30"/>
    <x v="10"/>
    <n v="454"/>
    <n v="783"/>
    <n v="1037"/>
    <m/>
    <m/>
    <n v="118"/>
    <m/>
    <n v="376"/>
    <n v="20"/>
    <n v="412"/>
    <n v="157"/>
    <n v="72"/>
    <n v="0"/>
    <n v="0"/>
    <n v="0"/>
    <n v="0"/>
    <n v="0"/>
    <n v="0"/>
    <n v="0"/>
    <n v="0"/>
    <n v="0"/>
    <n v="30"/>
    <n v="88"/>
    <m/>
    <m/>
    <m/>
    <m/>
    <m/>
    <m/>
    <m/>
  </r>
  <r>
    <x v="31"/>
    <x v="0"/>
    <n v="512"/>
    <n v="845"/>
    <n v="0"/>
    <m/>
    <m/>
    <m/>
    <m/>
    <m/>
    <m/>
    <m/>
    <m/>
    <m/>
    <m/>
    <m/>
    <m/>
    <m/>
    <m/>
    <m/>
    <m/>
    <m/>
    <m/>
    <m/>
    <m/>
    <m/>
    <m/>
    <m/>
    <m/>
    <m/>
    <m/>
    <m/>
  </r>
  <r>
    <x v="31"/>
    <x v="1"/>
    <n v="525"/>
    <n v="849"/>
    <n v="0"/>
    <m/>
    <m/>
    <m/>
    <m/>
    <m/>
    <m/>
    <m/>
    <m/>
    <m/>
    <m/>
    <m/>
    <m/>
    <m/>
    <m/>
    <m/>
    <m/>
    <m/>
    <m/>
    <m/>
    <m/>
    <m/>
    <m/>
    <m/>
    <m/>
    <m/>
    <m/>
    <m/>
  </r>
  <r>
    <x v="31"/>
    <x v="2"/>
    <n v="559"/>
    <n v="838"/>
    <n v="0"/>
    <m/>
    <m/>
    <m/>
    <m/>
    <m/>
    <m/>
    <m/>
    <m/>
    <m/>
    <m/>
    <m/>
    <m/>
    <m/>
    <m/>
    <m/>
    <m/>
    <m/>
    <m/>
    <m/>
    <m/>
    <m/>
    <m/>
    <m/>
    <m/>
    <m/>
    <m/>
    <m/>
  </r>
  <r>
    <x v="31"/>
    <x v="3"/>
    <n v="580"/>
    <n v="849"/>
    <n v="0"/>
    <m/>
    <m/>
    <m/>
    <m/>
    <m/>
    <m/>
    <m/>
    <m/>
    <m/>
    <m/>
    <m/>
    <m/>
    <m/>
    <m/>
    <m/>
    <m/>
    <m/>
    <m/>
    <m/>
    <m/>
    <m/>
    <m/>
    <m/>
    <m/>
    <m/>
    <m/>
    <m/>
  </r>
  <r>
    <x v="31"/>
    <x v="4"/>
    <n v="580"/>
    <n v="888"/>
    <n v="0"/>
    <m/>
    <m/>
    <m/>
    <m/>
    <m/>
    <m/>
    <m/>
    <m/>
    <m/>
    <m/>
    <m/>
    <m/>
    <m/>
    <m/>
    <m/>
    <m/>
    <m/>
    <m/>
    <m/>
    <m/>
    <m/>
    <m/>
    <m/>
    <m/>
    <m/>
    <m/>
    <m/>
  </r>
  <r>
    <x v="31"/>
    <x v="5"/>
    <n v="589"/>
    <n v="906"/>
    <n v="0"/>
    <m/>
    <m/>
    <m/>
    <m/>
    <m/>
    <m/>
    <m/>
    <m/>
    <m/>
    <m/>
    <m/>
    <m/>
    <m/>
    <m/>
    <m/>
    <m/>
    <m/>
    <m/>
    <m/>
    <m/>
    <m/>
    <m/>
    <m/>
    <m/>
    <m/>
    <m/>
    <m/>
  </r>
  <r>
    <x v="31"/>
    <x v="6"/>
    <n v="584"/>
    <n v="938"/>
    <n v="0"/>
    <m/>
    <m/>
    <m/>
    <m/>
    <m/>
    <m/>
    <m/>
    <m/>
    <m/>
    <m/>
    <m/>
    <m/>
    <m/>
    <m/>
    <m/>
    <m/>
    <m/>
    <m/>
    <m/>
    <m/>
    <m/>
    <m/>
    <m/>
    <m/>
    <m/>
    <m/>
    <m/>
  </r>
  <r>
    <x v="31"/>
    <x v="7"/>
    <n v="585"/>
    <n v="970"/>
    <n v="0"/>
    <m/>
    <m/>
    <m/>
    <m/>
    <m/>
    <m/>
    <m/>
    <m/>
    <m/>
    <m/>
    <m/>
    <m/>
    <m/>
    <m/>
    <m/>
    <m/>
    <m/>
    <m/>
    <m/>
    <m/>
    <m/>
    <m/>
    <m/>
    <m/>
    <m/>
    <m/>
    <m/>
  </r>
  <r>
    <x v="31"/>
    <x v="8"/>
    <n v="550"/>
    <n v="986"/>
    <n v="0"/>
    <m/>
    <m/>
    <m/>
    <m/>
    <m/>
    <m/>
    <m/>
    <m/>
    <m/>
    <m/>
    <m/>
    <m/>
    <m/>
    <m/>
    <m/>
    <m/>
    <m/>
    <m/>
    <m/>
    <m/>
    <m/>
    <m/>
    <m/>
    <m/>
    <m/>
    <m/>
    <m/>
  </r>
  <r>
    <x v="31"/>
    <x v="9"/>
    <n v="554"/>
    <n v="1016"/>
    <n v="0"/>
    <m/>
    <m/>
    <m/>
    <m/>
    <m/>
    <m/>
    <m/>
    <m/>
    <m/>
    <m/>
    <m/>
    <m/>
    <m/>
    <m/>
    <m/>
    <m/>
    <m/>
    <m/>
    <m/>
    <m/>
    <m/>
    <m/>
    <m/>
    <m/>
    <m/>
    <m/>
    <m/>
  </r>
  <r>
    <x v="31"/>
    <x v="10"/>
    <n v="529"/>
    <n v="1020"/>
    <n v="0"/>
    <m/>
    <m/>
    <m/>
    <m/>
    <m/>
    <m/>
    <m/>
    <m/>
    <m/>
    <m/>
    <m/>
    <m/>
    <m/>
    <m/>
    <m/>
    <m/>
    <m/>
    <m/>
    <m/>
    <m/>
    <m/>
    <m/>
    <m/>
    <m/>
    <m/>
    <m/>
    <m/>
  </r>
  <r>
    <x v="32"/>
    <x v="0"/>
    <n v="786"/>
    <n v="1208"/>
    <n v="1122"/>
    <m/>
    <m/>
    <m/>
    <n v="56"/>
    <n v="417"/>
    <n v="49"/>
    <n v="295"/>
    <n v="247"/>
    <n v="114"/>
    <n v="0"/>
    <n v="0"/>
    <n v="0"/>
    <n v="0"/>
    <m/>
    <m/>
    <m/>
    <m/>
    <m/>
    <m/>
    <m/>
    <n v="35"/>
    <n v="0"/>
    <n v="21"/>
    <n v="0"/>
    <n v="0"/>
    <n v="0"/>
    <n v="0"/>
  </r>
  <r>
    <x v="32"/>
    <x v="1"/>
    <n v="789"/>
    <n v="1242"/>
    <n v="1139"/>
    <m/>
    <m/>
    <m/>
    <n v="58"/>
    <n v="436"/>
    <n v="56"/>
    <n v="288"/>
    <n v="256"/>
    <n v="103"/>
    <n v="0"/>
    <n v="0"/>
    <n v="0"/>
    <n v="0"/>
    <m/>
    <m/>
    <m/>
    <m/>
    <m/>
    <m/>
    <m/>
    <n v="36"/>
    <n v="0"/>
    <n v="22"/>
    <n v="0"/>
    <n v="0"/>
    <n v="0"/>
    <n v="0"/>
  </r>
  <r>
    <x v="32"/>
    <x v="2"/>
    <n v="808"/>
    <n v="1240"/>
    <n v="1210"/>
    <m/>
    <m/>
    <m/>
    <n v="63"/>
    <n v="454"/>
    <n v="49"/>
    <n v="324"/>
    <n v="248"/>
    <n v="135"/>
    <n v="0"/>
    <n v="0"/>
    <n v="0"/>
    <n v="0"/>
    <m/>
    <m/>
    <m/>
    <m/>
    <m/>
    <m/>
    <m/>
    <n v="44"/>
    <n v="0"/>
    <n v="19"/>
    <n v="0"/>
    <n v="0"/>
    <n v="0"/>
    <n v="0"/>
  </r>
  <r>
    <x v="32"/>
    <x v="3"/>
    <n v="782"/>
    <n v="1250"/>
    <n v="1233"/>
    <m/>
    <m/>
    <m/>
    <n v="60"/>
    <n v="470"/>
    <n v="40"/>
    <n v="339"/>
    <n v="257"/>
    <n v="127"/>
    <n v="0"/>
    <n v="0"/>
    <n v="0"/>
    <n v="0"/>
    <m/>
    <m/>
    <m/>
    <m/>
    <m/>
    <m/>
    <m/>
    <n v="45"/>
    <n v="0"/>
    <n v="15"/>
    <n v="0"/>
    <n v="0"/>
    <n v="0"/>
    <n v="0"/>
  </r>
  <r>
    <x v="32"/>
    <x v="4"/>
    <n v="789"/>
    <n v="1259"/>
    <n v="1234"/>
    <m/>
    <m/>
    <m/>
    <n v="55"/>
    <n v="446"/>
    <n v="39"/>
    <n v="345"/>
    <n v="279"/>
    <n v="125"/>
    <n v="0"/>
    <n v="0"/>
    <n v="0"/>
    <n v="0"/>
    <m/>
    <m/>
    <m/>
    <m/>
    <m/>
    <m/>
    <m/>
    <n v="42"/>
    <n v="0"/>
    <n v="13"/>
    <n v="0"/>
    <n v="0"/>
    <n v="0"/>
    <n v="0"/>
  </r>
  <r>
    <x v="32"/>
    <x v="5"/>
    <n v="757"/>
    <n v="1278"/>
    <n v="1215"/>
    <m/>
    <m/>
    <m/>
    <n v="51"/>
    <n v="413"/>
    <n v="37"/>
    <n v="370"/>
    <n v="277"/>
    <n v="118"/>
    <n v="0"/>
    <n v="0"/>
    <n v="0"/>
    <n v="0"/>
    <m/>
    <m/>
    <m/>
    <m/>
    <m/>
    <m/>
    <m/>
    <n v="39"/>
    <n v="0"/>
    <n v="12"/>
    <n v="0"/>
    <n v="0"/>
    <n v="0"/>
    <n v="0"/>
  </r>
  <r>
    <x v="32"/>
    <x v="6"/>
    <n v="727"/>
    <n v="1304"/>
    <n v="1221"/>
    <m/>
    <m/>
    <m/>
    <n v="47"/>
    <n v="443"/>
    <n v="49"/>
    <n v="351"/>
    <n v="270"/>
    <n v="108"/>
    <n v="0"/>
    <n v="0"/>
    <n v="0"/>
    <n v="0"/>
    <m/>
    <m/>
    <m/>
    <m/>
    <m/>
    <m/>
    <m/>
    <n v="36"/>
    <n v="0"/>
    <n v="11"/>
    <n v="0"/>
    <n v="0"/>
    <n v="0"/>
    <n v="0"/>
  </r>
  <r>
    <x v="32"/>
    <x v="7"/>
    <n v="693"/>
    <n v="1346"/>
    <n v="1298"/>
    <m/>
    <m/>
    <m/>
    <n v="50"/>
    <n v="477"/>
    <n v="54"/>
    <n v="361"/>
    <n v="283"/>
    <n v="123"/>
    <n v="0"/>
    <n v="0"/>
    <n v="0"/>
    <n v="0"/>
    <m/>
    <m/>
    <m/>
    <m/>
    <m/>
    <m/>
    <m/>
    <n v="36"/>
    <n v="0"/>
    <n v="12"/>
    <n v="0"/>
    <n v="0"/>
    <n v="2"/>
    <n v="0"/>
  </r>
  <r>
    <x v="32"/>
    <x v="8"/>
    <n v="677"/>
    <n v="1350"/>
    <n v="1303"/>
    <m/>
    <m/>
    <m/>
    <n v="52"/>
    <n v="474"/>
    <n v="53"/>
    <n v="375"/>
    <n v="277"/>
    <n v="124"/>
    <n v="0"/>
    <n v="0"/>
    <n v="0"/>
    <n v="0"/>
    <m/>
    <m/>
    <m/>
    <m/>
    <m/>
    <m/>
    <m/>
    <n v="36"/>
    <n v="0"/>
    <n v="12"/>
    <n v="0"/>
    <n v="0"/>
    <n v="4"/>
    <n v="0"/>
  </r>
  <r>
    <x v="32"/>
    <x v="9"/>
    <n v="670"/>
    <n v="1333"/>
    <n v="1273"/>
    <m/>
    <m/>
    <m/>
    <n v="60"/>
    <n v="454"/>
    <n v="49"/>
    <n v="344"/>
    <n v="301"/>
    <n v="125"/>
    <n v="0"/>
    <n v="0"/>
    <n v="0"/>
    <n v="0"/>
    <m/>
    <m/>
    <m/>
    <m/>
    <m/>
    <m/>
    <m/>
    <n v="35"/>
    <n v="0"/>
    <n v="14"/>
    <n v="0"/>
    <n v="0"/>
    <n v="11"/>
    <n v="0"/>
  </r>
  <r>
    <x v="32"/>
    <x v="10"/>
    <n v="673"/>
    <n v="1303"/>
    <n v="1285"/>
    <m/>
    <m/>
    <m/>
    <n v="78"/>
    <n v="470"/>
    <n v="43"/>
    <n v="363"/>
    <n v="282"/>
    <n v="127"/>
    <n v="0"/>
    <n v="0"/>
    <n v="0"/>
    <n v="0"/>
    <m/>
    <m/>
    <m/>
    <m/>
    <m/>
    <m/>
    <m/>
    <n v="33"/>
    <n v="0"/>
    <n v="16"/>
    <n v="0"/>
    <n v="0"/>
    <n v="29"/>
    <n v="0"/>
  </r>
  <r>
    <x v="33"/>
    <x v="0"/>
    <n v="661"/>
    <n v="986"/>
    <n v="1573"/>
    <m/>
    <n v="8"/>
    <n v="73"/>
    <m/>
    <n v="358"/>
    <n v="100"/>
    <n v="292"/>
    <n v="374"/>
    <n v="267"/>
    <n v="0"/>
    <n v="0"/>
    <n v="0"/>
    <n v="182"/>
    <n v="0"/>
    <n v="81"/>
    <n v="0"/>
    <n v="0"/>
    <n v="0"/>
    <n v="0"/>
    <n v="0"/>
    <m/>
    <m/>
    <m/>
    <m/>
    <m/>
    <m/>
    <m/>
  </r>
  <r>
    <x v="33"/>
    <x v="1"/>
    <n v="685"/>
    <n v="982"/>
    <n v="1665"/>
    <m/>
    <n v="8"/>
    <n v="73"/>
    <m/>
    <n v="389"/>
    <n v="86"/>
    <n v="259"/>
    <n v="405"/>
    <n v="304"/>
    <n v="0"/>
    <n v="0"/>
    <n v="0"/>
    <n v="222"/>
    <n v="0"/>
    <n v="81"/>
    <n v="0"/>
    <n v="0"/>
    <n v="0"/>
    <n v="0"/>
    <n v="0"/>
    <m/>
    <m/>
    <m/>
    <m/>
    <m/>
    <m/>
    <m/>
  </r>
  <r>
    <x v="33"/>
    <x v="2"/>
    <n v="707"/>
    <n v="1007"/>
    <n v="1646"/>
    <m/>
    <n v="8"/>
    <n v="72"/>
    <m/>
    <n v="362"/>
    <n v="87"/>
    <n v="259"/>
    <n v="401"/>
    <n v="321"/>
    <n v="0"/>
    <n v="0"/>
    <n v="0"/>
    <n v="216"/>
    <n v="0"/>
    <n v="80"/>
    <n v="0"/>
    <n v="0"/>
    <n v="0"/>
    <n v="0"/>
    <n v="0"/>
    <m/>
    <m/>
    <m/>
    <m/>
    <m/>
    <m/>
    <m/>
  </r>
  <r>
    <x v="33"/>
    <x v="3"/>
    <n v="724"/>
    <n v="991"/>
    <n v="1628"/>
    <m/>
    <n v="6"/>
    <n v="75"/>
    <m/>
    <n v="332"/>
    <n v="78"/>
    <n v="286"/>
    <n v="409"/>
    <n v="311"/>
    <n v="0"/>
    <n v="0"/>
    <n v="0"/>
    <n v="212"/>
    <n v="0"/>
    <n v="81"/>
    <n v="0"/>
    <n v="0"/>
    <n v="0"/>
    <n v="0"/>
    <n v="0"/>
    <m/>
    <m/>
    <m/>
    <m/>
    <m/>
    <m/>
    <m/>
  </r>
  <r>
    <x v="33"/>
    <x v="4"/>
    <n v="740"/>
    <n v="1043"/>
    <n v="1654"/>
    <m/>
    <n v="8"/>
    <n v="73"/>
    <m/>
    <n v="319"/>
    <n v="89"/>
    <n v="264"/>
    <n v="419"/>
    <n v="309"/>
    <n v="0"/>
    <n v="0"/>
    <n v="0"/>
    <n v="254"/>
    <n v="0"/>
    <n v="81"/>
    <n v="0"/>
    <n v="0"/>
    <n v="0"/>
    <n v="0"/>
    <n v="0"/>
    <m/>
    <m/>
    <m/>
    <m/>
    <m/>
    <m/>
    <m/>
  </r>
  <r>
    <x v="33"/>
    <x v="5"/>
    <n v="722"/>
    <n v="1073"/>
    <n v="1694"/>
    <m/>
    <n v="4"/>
    <n v="65"/>
    <m/>
    <n v="332"/>
    <n v="76"/>
    <n v="263"/>
    <n v="400"/>
    <n v="322"/>
    <n v="0"/>
    <n v="0"/>
    <n v="0"/>
    <n v="301"/>
    <n v="0"/>
    <n v="69"/>
    <n v="0"/>
    <n v="0"/>
    <n v="0"/>
    <n v="0"/>
    <n v="0"/>
    <m/>
    <m/>
    <m/>
    <m/>
    <m/>
    <m/>
    <m/>
  </r>
  <r>
    <x v="33"/>
    <x v="6"/>
    <n v="691"/>
    <n v="1133"/>
    <n v="1687"/>
    <m/>
    <n v="7"/>
    <n v="68"/>
    <m/>
    <n v="318"/>
    <n v="84"/>
    <n v="250"/>
    <n v="377"/>
    <n v="303"/>
    <n v="0"/>
    <n v="0"/>
    <n v="0"/>
    <n v="355"/>
    <n v="0"/>
    <n v="75"/>
    <n v="0"/>
    <n v="0"/>
    <n v="0"/>
    <n v="0"/>
    <n v="0"/>
    <m/>
    <m/>
    <m/>
    <m/>
    <m/>
    <m/>
    <m/>
  </r>
  <r>
    <x v="33"/>
    <x v="7"/>
    <n v="669"/>
    <n v="1170"/>
    <n v="1671"/>
    <m/>
    <n v="9"/>
    <n v="64"/>
    <m/>
    <n v="350"/>
    <n v="98"/>
    <n v="227"/>
    <n v="378"/>
    <n v="292"/>
    <n v="0"/>
    <n v="0"/>
    <n v="0"/>
    <n v="326"/>
    <n v="0"/>
    <n v="73"/>
    <n v="0"/>
    <n v="0"/>
    <n v="0"/>
    <n v="0"/>
    <n v="0"/>
    <m/>
    <m/>
    <m/>
    <m/>
    <m/>
    <m/>
    <m/>
  </r>
  <r>
    <x v="33"/>
    <x v="8"/>
    <n v="642"/>
    <n v="1191"/>
    <n v="1673"/>
    <m/>
    <n v="6"/>
    <n v="58"/>
    <m/>
    <n v="367"/>
    <n v="96"/>
    <n v="237"/>
    <n v="355"/>
    <n v="310"/>
    <n v="0"/>
    <n v="0"/>
    <n v="0"/>
    <n v="308"/>
    <n v="0"/>
    <n v="64"/>
    <n v="0"/>
    <n v="0"/>
    <n v="0"/>
    <n v="0"/>
    <n v="0"/>
    <m/>
    <m/>
    <m/>
    <m/>
    <m/>
    <m/>
    <m/>
  </r>
  <r>
    <x v="33"/>
    <x v="9"/>
    <n v="626"/>
    <n v="1210"/>
    <n v="1660"/>
    <m/>
    <n v="8"/>
    <n v="71"/>
    <m/>
    <n v="354"/>
    <n v="97"/>
    <n v="243"/>
    <n v="380"/>
    <n v="296"/>
    <n v="0"/>
    <n v="0"/>
    <n v="0"/>
    <n v="290"/>
    <n v="0"/>
    <n v="79"/>
    <n v="0"/>
    <n v="0"/>
    <n v="0"/>
    <n v="0"/>
    <n v="0"/>
    <m/>
    <m/>
    <m/>
    <m/>
    <m/>
    <m/>
    <m/>
  </r>
  <r>
    <x v="33"/>
    <x v="10"/>
    <n v="563"/>
    <n v="1195"/>
    <n v="1657"/>
    <m/>
    <n v="7"/>
    <n v="75"/>
    <m/>
    <n v="381"/>
    <n v="93"/>
    <n v="236"/>
    <n v="382"/>
    <n v="281"/>
    <n v="0"/>
    <n v="0"/>
    <n v="0"/>
    <n v="284"/>
    <n v="0"/>
    <n v="82"/>
    <n v="0"/>
    <n v="0"/>
    <n v="0"/>
    <n v="0"/>
    <n v="0"/>
    <m/>
    <m/>
    <m/>
    <m/>
    <m/>
    <m/>
    <m/>
  </r>
  <r>
    <x v="34"/>
    <x v="0"/>
    <n v="1338"/>
    <n v="2032"/>
    <n v="2251"/>
    <n v="130"/>
    <n v="9"/>
    <n v="277"/>
    <n v="204"/>
    <n v="596"/>
    <n v="121"/>
    <n v="481"/>
    <n v="519"/>
    <n v="534"/>
    <n v="0"/>
    <n v="0"/>
    <n v="0"/>
    <n v="0"/>
    <n v="97"/>
    <n v="0"/>
    <n v="0"/>
    <n v="0"/>
    <n v="0"/>
    <n v="0"/>
    <n v="189"/>
    <n v="29"/>
    <n v="38"/>
    <n v="1"/>
    <n v="0"/>
    <n v="0"/>
    <n v="0"/>
    <n v="136"/>
  </r>
  <r>
    <x v="34"/>
    <x v="1"/>
    <n v="1305"/>
    <n v="2031"/>
    <n v="2247"/>
    <n v="144"/>
    <n v="6"/>
    <n v="272"/>
    <n v="209"/>
    <n v="562"/>
    <n v="122"/>
    <n v="499"/>
    <n v="558"/>
    <n v="506"/>
    <n v="0"/>
    <n v="0"/>
    <n v="0"/>
    <n v="0"/>
    <n v="98"/>
    <n v="0"/>
    <n v="0"/>
    <n v="0"/>
    <n v="0"/>
    <n v="0"/>
    <n v="180"/>
    <n v="34"/>
    <n v="39"/>
    <n v="1"/>
    <n v="0"/>
    <n v="0"/>
    <n v="0"/>
    <n v="135"/>
  </r>
  <r>
    <x v="34"/>
    <x v="2"/>
    <n v="1358"/>
    <n v="2015"/>
    <n v="2188"/>
    <n v="160"/>
    <n v="9"/>
    <n v="272"/>
    <n v="221"/>
    <n v="551"/>
    <n v="136"/>
    <n v="516"/>
    <n v="501"/>
    <n v="484"/>
    <n v="0"/>
    <n v="0"/>
    <n v="0"/>
    <n v="0"/>
    <n v="103"/>
    <n v="0"/>
    <n v="0"/>
    <n v="0"/>
    <n v="0"/>
    <n v="0"/>
    <n v="178"/>
    <n v="57"/>
    <n v="44"/>
    <n v="0"/>
    <n v="0"/>
    <n v="0"/>
    <n v="0"/>
    <n v="120"/>
  </r>
  <r>
    <x v="34"/>
    <x v="3"/>
    <n v="1368"/>
    <n v="2047"/>
    <n v="2104"/>
    <n v="202"/>
    <n v="10"/>
    <n v="271"/>
    <n v="219"/>
    <n v="471"/>
    <n v="126"/>
    <n v="500"/>
    <n v="498"/>
    <n v="509"/>
    <n v="0"/>
    <n v="0"/>
    <n v="0"/>
    <n v="0"/>
    <n v="103"/>
    <n v="0"/>
    <n v="0"/>
    <n v="0"/>
    <n v="0"/>
    <n v="0"/>
    <n v="178"/>
    <n v="67"/>
    <n v="36"/>
    <n v="0"/>
    <n v="0"/>
    <n v="0"/>
    <n v="0"/>
    <n v="116"/>
  </r>
  <r>
    <x v="34"/>
    <x v="4"/>
    <n v="1442"/>
    <n v="1968"/>
    <n v="2089"/>
    <n v="193"/>
    <n v="9"/>
    <n v="272"/>
    <n v="245"/>
    <n v="513"/>
    <n v="124"/>
    <n v="480"/>
    <n v="480"/>
    <n v="492"/>
    <n v="0"/>
    <n v="0"/>
    <n v="0"/>
    <n v="0"/>
    <n v="104"/>
    <n v="0"/>
    <n v="0"/>
    <n v="0"/>
    <n v="0"/>
    <n v="0"/>
    <n v="177"/>
    <n v="76"/>
    <n v="42"/>
    <n v="0"/>
    <n v="0"/>
    <n v="0"/>
    <n v="0"/>
    <n v="127"/>
  </r>
  <r>
    <x v="34"/>
    <x v="5"/>
    <n v="1468"/>
    <n v="2142"/>
    <n v="2104"/>
    <n v="210"/>
    <n v="10"/>
    <n v="266"/>
    <n v="246"/>
    <n v="548"/>
    <n v="135"/>
    <n v="470"/>
    <n v="475"/>
    <n v="476"/>
    <n v="0"/>
    <n v="0"/>
    <n v="0"/>
    <n v="0"/>
    <n v="85"/>
    <n v="0"/>
    <n v="0"/>
    <n v="0"/>
    <n v="0"/>
    <n v="0"/>
    <n v="191"/>
    <n v="90"/>
    <n v="44"/>
    <n v="0"/>
    <n v="0"/>
    <n v="0"/>
    <n v="0"/>
    <n v="112"/>
  </r>
  <r>
    <x v="34"/>
    <x v="6"/>
    <n v="1468"/>
    <n v="2134"/>
    <n v="2039"/>
    <n v="178"/>
    <n v="11"/>
    <n v="248"/>
    <n v="226"/>
    <n v="494"/>
    <n v="130"/>
    <n v="457"/>
    <n v="482"/>
    <n v="476"/>
    <n v="0"/>
    <n v="0"/>
    <n v="0"/>
    <n v="0"/>
    <n v="77"/>
    <n v="0"/>
    <n v="0"/>
    <n v="0"/>
    <n v="0"/>
    <n v="15"/>
    <n v="167"/>
    <n v="90"/>
    <n v="27"/>
    <n v="0"/>
    <n v="0"/>
    <n v="0"/>
    <n v="0"/>
    <n v="109"/>
  </r>
  <r>
    <x v="34"/>
    <x v="7"/>
    <n v="1466"/>
    <n v="2131"/>
    <n v="2072"/>
    <n v="184"/>
    <n v="14"/>
    <n v="241"/>
    <n v="213"/>
    <n v="494"/>
    <n v="129"/>
    <n v="468"/>
    <n v="488"/>
    <n v="493"/>
    <n v="0"/>
    <n v="0"/>
    <n v="0"/>
    <n v="0"/>
    <n v="71"/>
    <n v="0"/>
    <n v="0"/>
    <n v="0"/>
    <n v="0"/>
    <n v="26"/>
    <n v="158"/>
    <n v="87"/>
    <n v="29"/>
    <n v="0"/>
    <n v="0"/>
    <n v="0"/>
    <n v="0"/>
    <n v="97"/>
  </r>
  <r>
    <x v="34"/>
    <x v="8"/>
    <n v="1406"/>
    <n v="2206"/>
    <n v="2064"/>
    <n v="206"/>
    <n v="15"/>
    <n v="224"/>
    <n v="201"/>
    <n v="537"/>
    <n v="137"/>
    <n v="412"/>
    <n v="501"/>
    <n v="477"/>
    <n v="0"/>
    <n v="0"/>
    <n v="0"/>
    <n v="0"/>
    <n v="62"/>
    <n v="0"/>
    <n v="0"/>
    <n v="0"/>
    <n v="0"/>
    <n v="36"/>
    <n v="141"/>
    <n v="89"/>
    <n v="25"/>
    <n v="0"/>
    <n v="0"/>
    <n v="0"/>
    <n v="0"/>
    <n v="87"/>
  </r>
  <r>
    <x v="34"/>
    <x v="9"/>
    <n v="1346"/>
    <n v="2196"/>
    <n v="2201"/>
    <n v="171"/>
    <n v="22"/>
    <n v="227"/>
    <n v="197"/>
    <n v="589"/>
    <n v="154"/>
    <n v="458"/>
    <n v="514"/>
    <n v="486"/>
    <n v="0"/>
    <n v="0"/>
    <n v="0"/>
    <n v="0"/>
    <n v="60"/>
    <n v="0"/>
    <n v="0"/>
    <n v="0"/>
    <n v="0"/>
    <n v="49"/>
    <n v="140"/>
    <n v="82"/>
    <n v="27"/>
    <n v="0"/>
    <n v="0"/>
    <n v="0"/>
    <n v="0"/>
    <n v="88"/>
  </r>
  <r>
    <x v="34"/>
    <x v="10"/>
    <n v="1308"/>
    <n v="2276"/>
    <n v="2292"/>
    <n v="141"/>
    <n v="21"/>
    <n v="218"/>
    <n v="209"/>
    <n v="644"/>
    <n v="164"/>
    <n v="477"/>
    <n v="533"/>
    <n v="474"/>
    <n v="0"/>
    <n v="0"/>
    <n v="0"/>
    <n v="0"/>
    <n v="50"/>
    <n v="0"/>
    <n v="0"/>
    <n v="0"/>
    <n v="0"/>
    <n v="51"/>
    <n v="138"/>
    <n v="92"/>
    <n v="29"/>
    <n v="0"/>
    <n v="0"/>
    <n v="0"/>
    <n v="0"/>
    <n v="88"/>
  </r>
  <r>
    <x v="35"/>
    <x v="0"/>
    <n v="1224"/>
    <n v="1852"/>
    <n v="4979"/>
    <m/>
    <m/>
    <n v="103"/>
    <n v="127"/>
    <n v="1187"/>
    <n v="199"/>
    <n v="1392"/>
    <n v="1007"/>
    <n v="868"/>
    <n v="20"/>
    <n v="0"/>
    <n v="0"/>
    <n v="306"/>
    <n v="0"/>
    <n v="0"/>
    <n v="0"/>
    <n v="0"/>
    <n v="0"/>
    <n v="0"/>
    <n v="103"/>
    <n v="0"/>
    <n v="4"/>
    <n v="4"/>
    <n v="0"/>
    <n v="2"/>
    <n v="0"/>
    <n v="117"/>
  </r>
  <r>
    <x v="35"/>
    <x v="1"/>
    <n v="1266"/>
    <n v="1845"/>
    <n v="4974"/>
    <m/>
    <m/>
    <n v="103"/>
    <n v="132"/>
    <n v="1182"/>
    <n v="222"/>
    <n v="1362"/>
    <n v="993"/>
    <n v="857"/>
    <n v="0"/>
    <n v="54"/>
    <n v="0"/>
    <n v="304"/>
    <n v="0"/>
    <n v="0"/>
    <n v="0"/>
    <n v="0"/>
    <n v="0"/>
    <n v="0"/>
    <n v="103"/>
    <n v="0"/>
    <n v="2"/>
    <n v="2"/>
    <n v="0"/>
    <n v="4"/>
    <n v="0"/>
    <n v="124"/>
  </r>
  <r>
    <x v="35"/>
    <x v="2"/>
    <n v="1244"/>
    <n v="1855"/>
    <n v="5010"/>
    <m/>
    <m/>
    <n v="104"/>
    <n v="134"/>
    <n v="1129"/>
    <n v="219"/>
    <n v="1398"/>
    <n v="1005"/>
    <n v="871"/>
    <n v="0"/>
    <n v="65"/>
    <n v="0"/>
    <n v="323"/>
    <n v="0"/>
    <n v="0"/>
    <n v="0"/>
    <n v="0"/>
    <n v="0"/>
    <n v="0"/>
    <n v="104"/>
    <n v="0"/>
    <n v="2"/>
    <n v="2"/>
    <n v="0"/>
    <n v="5"/>
    <n v="0"/>
    <n v="125"/>
  </r>
  <r>
    <x v="35"/>
    <x v="3"/>
    <n v="1228"/>
    <n v="1919"/>
    <n v="5101"/>
    <m/>
    <m/>
    <n v="132"/>
    <n v="126"/>
    <n v="1104"/>
    <n v="225"/>
    <n v="1424"/>
    <n v="1012"/>
    <n v="923"/>
    <n v="0"/>
    <n v="59"/>
    <n v="0"/>
    <n v="354"/>
    <n v="0"/>
    <n v="0"/>
    <n v="0"/>
    <n v="0"/>
    <n v="0"/>
    <n v="0"/>
    <n v="132"/>
    <n v="0"/>
    <n v="1"/>
    <n v="2"/>
    <n v="0"/>
    <n v="5"/>
    <n v="0"/>
    <n v="118"/>
  </r>
  <r>
    <x v="35"/>
    <x v="4"/>
    <n v="1231"/>
    <n v="1947"/>
    <n v="4980"/>
    <m/>
    <m/>
    <n v="150"/>
    <n v="130"/>
    <n v="1061"/>
    <n v="237"/>
    <n v="1362"/>
    <n v="997"/>
    <n v="935"/>
    <n v="0"/>
    <n v="24"/>
    <n v="0"/>
    <n v="364"/>
    <n v="0"/>
    <n v="0"/>
    <n v="0"/>
    <n v="0"/>
    <n v="0"/>
    <n v="0"/>
    <n v="150"/>
    <n v="0"/>
    <n v="0"/>
    <n v="2"/>
    <n v="0"/>
    <n v="3"/>
    <n v="0"/>
    <n v="125"/>
  </r>
  <r>
    <x v="35"/>
    <x v="5"/>
    <n v="1218"/>
    <n v="1983"/>
    <n v="4998"/>
    <m/>
    <m/>
    <n v="150"/>
    <n v="125"/>
    <n v="1049"/>
    <n v="215"/>
    <n v="1353"/>
    <n v="982"/>
    <n v="997"/>
    <n v="0"/>
    <n v="43"/>
    <n v="0"/>
    <n v="359"/>
    <n v="0"/>
    <n v="0"/>
    <n v="0"/>
    <n v="0"/>
    <n v="0"/>
    <n v="0"/>
    <n v="150"/>
    <n v="0"/>
    <n v="0"/>
    <n v="0"/>
    <n v="0"/>
    <n v="2"/>
    <n v="0"/>
    <n v="123"/>
  </r>
  <r>
    <x v="35"/>
    <x v="6"/>
    <n v="1210"/>
    <n v="2024"/>
    <n v="5026"/>
    <m/>
    <m/>
    <n v="151"/>
    <n v="125"/>
    <n v="1102"/>
    <n v="236"/>
    <n v="1295"/>
    <n v="967"/>
    <n v="977"/>
    <n v="0"/>
    <n v="88"/>
    <n v="0"/>
    <n v="361"/>
    <n v="0"/>
    <n v="0"/>
    <n v="0"/>
    <n v="0"/>
    <n v="0"/>
    <n v="22"/>
    <n v="129"/>
    <n v="0"/>
    <n v="0"/>
    <n v="0"/>
    <n v="0"/>
    <n v="2"/>
    <n v="8"/>
    <n v="115"/>
  </r>
  <r>
    <x v="35"/>
    <x v="7"/>
    <n v="1282"/>
    <n v="2029"/>
    <n v="5015"/>
    <m/>
    <m/>
    <n v="150"/>
    <n v="125"/>
    <n v="1183"/>
    <n v="240"/>
    <n v="1262"/>
    <n v="947"/>
    <n v="944"/>
    <n v="0"/>
    <n v="107"/>
    <n v="0"/>
    <n v="332"/>
    <n v="0"/>
    <n v="0"/>
    <n v="0"/>
    <n v="0"/>
    <n v="0"/>
    <n v="30"/>
    <n v="120"/>
    <n v="0"/>
    <n v="0"/>
    <n v="0"/>
    <n v="0"/>
    <n v="0"/>
    <n v="10"/>
    <n v="115"/>
  </r>
  <r>
    <x v="35"/>
    <x v="8"/>
    <n v="1262"/>
    <n v="2070"/>
    <n v="4925"/>
    <m/>
    <m/>
    <n v="151"/>
    <n v="132"/>
    <n v="1171"/>
    <n v="244"/>
    <n v="1285"/>
    <n v="984"/>
    <n v="870"/>
    <n v="0"/>
    <n v="70"/>
    <n v="0"/>
    <n v="301"/>
    <n v="0"/>
    <n v="0"/>
    <n v="0"/>
    <n v="0"/>
    <n v="0"/>
    <n v="28"/>
    <n v="123"/>
    <n v="0"/>
    <n v="0"/>
    <n v="0"/>
    <n v="0"/>
    <n v="0"/>
    <n v="18"/>
    <n v="114"/>
  </r>
  <r>
    <x v="35"/>
    <x v="9"/>
    <n v="1242"/>
    <n v="2065"/>
    <n v="5033"/>
    <m/>
    <m/>
    <n v="140"/>
    <n v="128"/>
    <n v="1194"/>
    <n v="252"/>
    <n v="1347"/>
    <n v="1007"/>
    <n v="868"/>
    <n v="0"/>
    <n v="87"/>
    <n v="0"/>
    <n v="278"/>
    <n v="0"/>
    <n v="0"/>
    <n v="0"/>
    <n v="0"/>
    <n v="0"/>
    <n v="28"/>
    <n v="112"/>
    <n v="0"/>
    <n v="0"/>
    <n v="0"/>
    <n v="0"/>
    <n v="0"/>
    <n v="26"/>
    <n v="102"/>
  </r>
  <r>
    <x v="35"/>
    <x v="10"/>
    <n v="1235"/>
    <n v="2068"/>
    <n v="5134"/>
    <m/>
    <m/>
    <n v="140"/>
    <n v="131"/>
    <n v="1256"/>
    <n v="244"/>
    <n v="1319"/>
    <n v="1085"/>
    <n v="864"/>
    <n v="0"/>
    <n v="126"/>
    <n v="0"/>
    <n v="240"/>
    <n v="0"/>
    <n v="0"/>
    <n v="0"/>
    <n v="0"/>
    <n v="0"/>
    <n v="34"/>
    <n v="106"/>
    <n v="0"/>
    <n v="0"/>
    <n v="0"/>
    <n v="0"/>
    <n v="0"/>
    <n v="33"/>
    <n v="98"/>
  </r>
  <r>
    <x v="36"/>
    <x v="0"/>
    <n v="3373"/>
    <n v="5050"/>
    <n v="8750"/>
    <n v="292"/>
    <n v="30"/>
    <n v="504"/>
    <n v="442"/>
    <n v="2063"/>
    <n v="412"/>
    <n v="2202"/>
    <n v="2049"/>
    <n v="1754"/>
    <n v="113"/>
    <n v="86"/>
    <n v="12"/>
    <n v="59"/>
    <n v="156"/>
    <n v="0"/>
    <n v="0"/>
    <n v="0"/>
    <n v="0"/>
    <n v="0"/>
    <n v="378"/>
    <n v="175"/>
    <n v="33"/>
    <n v="6"/>
    <n v="0"/>
    <n v="12"/>
    <n v="0"/>
    <n v="216"/>
  </r>
  <r>
    <x v="36"/>
    <x v="1"/>
    <n v="3577"/>
    <n v="5139"/>
    <n v="8717"/>
    <n v="331"/>
    <n v="23"/>
    <n v="510"/>
    <n v="459"/>
    <n v="2079"/>
    <n v="415"/>
    <n v="2231"/>
    <n v="2005"/>
    <n v="1729"/>
    <n v="102"/>
    <n v="79"/>
    <n v="10"/>
    <n v="67"/>
    <n v="156"/>
    <n v="0"/>
    <n v="0"/>
    <n v="0"/>
    <n v="0"/>
    <n v="0"/>
    <n v="377"/>
    <n v="174"/>
    <n v="26"/>
    <n v="5"/>
    <n v="0"/>
    <n v="11"/>
    <n v="0"/>
    <n v="243"/>
  </r>
  <r>
    <x v="36"/>
    <x v="2"/>
    <n v="3715"/>
    <n v="5227"/>
    <n v="8763"/>
    <n v="345"/>
    <n v="28"/>
    <n v="503"/>
    <n v="473"/>
    <n v="2119"/>
    <n v="442"/>
    <n v="2252"/>
    <n v="1965"/>
    <n v="1722"/>
    <n v="104"/>
    <n v="74"/>
    <n v="14"/>
    <n v="71"/>
    <n v="153"/>
    <n v="0"/>
    <n v="0"/>
    <n v="0"/>
    <n v="0"/>
    <n v="0"/>
    <n v="378"/>
    <n v="186"/>
    <n v="30"/>
    <n v="5"/>
    <n v="0"/>
    <n v="13"/>
    <n v="0"/>
    <n v="239"/>
  </r>
  <r>
    <x v="36"/>
    <x v="3"/>
    <n v="3859"/>
    <n v="5287"/>
    <n v="8960"/>
    <n v="347"/>
    <n v="26"/>
    <n v="512"/>
    <n v="496"/>
    <n v="2170"/>
    <n v="428"/>
    <n v="2289"/>
    <n v="2020"/>
    <n v="1736"/>
    <n v="125"/>
    <n v="71"/>
    <n v="21"/>
    <n v="100"/>
    <n v="164"/>
    <n v="0"/>
    <n v="0"/>
    <n v="0"/>
    <n v="0"/>
    <n v="0"/>
    <n v="374"/>
    <n v="195"/>
    <n v="30"/>
    <n v="4"/>
    <n v="0"/>
    <n v="12"/>
    <n v="0"/>
    <n v="255"/>
  </r>
  <r>
    <x v="36"/>
    <x v="4"/>
    <n v="3901"/>
    <n v="5401"/>
    <n v="9073"/>
    <n v="356"/>
    <n v="24"/>
    <n v="496"/>
    <n v="486"/>
    <n v="2223"/>
    <n v="432"/>
    <n v="2316"/>
    <n v="2061"/>
    <n v="1750"/>
    <n v="126"/>
    <n v="64"/>
    <n v="0"/>
    <n v="101"/>
    <n v="162"/>
    <n v="0"/>
    <n v="0"/>
    <n v="0"/>
    <n v="0"/>
    <n v="0"/>
    <n v="358"/>
    <n v="190"/>
    <n v="28"/>
    <n v="5"/>
    <n v="0"/>
    <n v="11"/>
    <n v="0"/>
    <n v="252"/>
  </r>
  <r>
    <x v="36"/>
    <x v="5"/>
    <n v="3878"/>
    <n v="5607"/>
    <n v="9167"/>
    <n v="353"/>
    <n v="32"/>
    <n v="473"/>
    <n v="471"/>
    <n v="2250"/>
    <n v="408"/>
    <n v="2344"/>
    <n v="2075"/>
    <n v="1766"/>
    <n v="121"/>
    <n v="83"/>
    <n v="0"/>
    <n v="120"/>
    <n v="171"/>
    <n v="0"/>
    <n v="0"/>
    <n v="0"/>
    <n v="0"/>
    <n v="0"/>
    <n v="334"/>
    <n v="184"/>
    <n v="29"/>
    <n v="6"/>
    <n v="0"/>
    <n v="10"/>
    <n v="0"/>
    <n v="242"/>
  </r>
  <r>
    <x v="36"/>
    <x v="6"/>
    <n v="3896"/>
    <n v="5899"/>
    <n v="9330"/>
    <n v="363"/>
    <n v="29"/>
    <n v="445"/>
    <n v="470"/>
    <n v="2223"/>
    <n v="421"/>
    <n v="2475"/>
    <n v="2053"/>
    <n v="1776"/>
    <n v="129"/>
    <n v="121"/>
    <n v="0"/>
    <n v="132"/>
    <n v="149"/>
    <n v="0"/>
    <n v="0"/>
    <n v="0"/>
    <n v="0"/>
    <n v="45"/>
    <n v="280"/>
    <n v="185"/>
    <n v="24"/>
    <n v="8"/>
    <n v="0"/>
    <n v="8"/>
    <n v="9"/>
    <n v="236"/>
  </r>
  <r>
    <x v="36"/>
    <x v="7"/>
    <n v="3901"/>
    <n v="6101"/>
    <n v="9288"/>
    <n v="343"/>
    <n v="29"/>
    <n v="427"/>
    <n v="436"/>
    <n v="2260"/>
    <n v="393"/>
    <n v="2552"/>
    <n v="1992"/>
    <n v="1705"/>
    <n v="127"/>
    <n v="120"/>
    <n v="0"/>
    <n v="139"/>
    <n v="113"/>
    <n v="0"/>
    <n v="0"/>
    <n v="0"/>
    <n v="0"/>
    <n v="90"/>
    <n v="253"/>
    <n v="172"/>
    <n v="20"/>
    <n v="8"/>
    <n v="0"/>
    <n v="4"/>
    <n v="20"/>
    <n v="212"/>
  </r>
  <r>
    <x v="36"/>
    <x v="8"/>
    <n v="3881"/>
    <n v="6249"/>
    <n v="9445"/>
    <n v="355"/>
    <n v="28"/>
    <n v="422"/>
    <n v="411"/>
    <n v="2377"/>
    <n v="429"/>
    <n v="2598"/>
    <n v="1981"/>
    <n v="1704"/>
    <n v="135"/>
    <n v="90"/>
    <n v="0"/>
    <n v="131"/>
    <n v="110"/>
    <n v="0"/>
    <n v="0"/>
    <n v="0"/>
    <n v="0"/>
    <n v="102"/>
    <n v="238"/>
    <n v="167"/>
    <n v="15"/>
    <n v="10"/>
    <n v="0"/>
    <n v="3"/>
    <n v="25"/>
    <n v="191"/>
  </r>
  <r>
    <x v="36"/>
    <x v="9"/>
    <n v="3804"/>
    <n v="6426"/>
    <n v="9585"/>
    <n v="333"/>
    <n v="31"/>
    <n v="422"/>
    <n v="400"/>
    <n v="2546"/>
    <n v="441"/>
    <n v="2548"/>
    <n v="2070"/>
    <n v="1593"/>
    <n v="131"/>
    <n v="114"/>
    <n v="0"/>
    <n v="142"/>
    <n v="111"/>
    <n v="0"/>
    <n v="0"/>
    <n v="0"/>
    <n v="0"/>
    <n v="104"/>
    <n v="238"/>
    <n v="163"/>
    <n v="9"/>
    <n v="9"/>
    <n v="0"/>
    <n v="2"/>
    <n v="53"/>
    <n v="164"/>
  </r>
  <r>
    <x v="36"/>
    <x v="10"/>
    <n v="3730"/>
    <n v="6455"/>
    <n v="9683"/>
    <n v="368"/>
    <n v="31"/>
    <n v="420"/>
    <n v="422"/>
    <n v="2589"/>
    <n v="451"/>
    <n v="2587"/>
    <n v="2055"/>
    <n v="1592"/>
    <n v="151"/>
    <n v="123"/>
    <n v="0"/>
    <n v="135"/>
    <n v="105"/>
    <n v="0"/>
    <n v="0"/>
    <n v="0"/>
    <n v="0"/>
    <n v="110"/>
    <n v="236"/>
    <n v="160"/>
    <n v="9"/>
    <n v="9"/>
    <n v="0"/>
    <n v="1"/>
    <n v="89"/>
    <n v="154"/>
  </r>
  <r>
    <x v="37"/>
    <x v="0"/>
    <n v="756"/>
    <n v="1236"/>
    <n v="938"/>
    <m/>
    <n v="16"/>
    <n v="112"/>
    <m/>
    <n v="261"/>
    <n v="70"/>
    <n v="105"/>
    <n v="265"/>
    <n v="237"/>
    <n v="0"/>
    <n v="0"/>
    <n v="0"/>
    <n v="0"/>
    <n v="67"/>
    <n v="0"/>
    <n v="0"/>
    <n v="0"/>
    <n v="0"/>
    <n v="0"/>
    <n v="61"/>
    <m/>
    <m/>
    <m/>
    <m/>
    <m/>
    <m/>
    <m/>
  </r>
  <r>
    <x v="37"/>
    <x v="1"/>
    <n v="796"/>
    <n v="1235"/>
    <n v="898"/>
    <m/>
    <n v="14"/>
    <n v="109"/>
    <m/>
    <n v="249"/>
    <n v="75"/>
    <n v="95"/>
    <n v="249"/>
    <n v="230"/>
    <n v="0"/>
    <n v="0"/>
    <n v="0"/>
    <n v="0"/>
    <n v="73"/>
    <n v="0"/>
    <n v="0"/>
    <n v="0"/>
    <n v="0"/>
    <n v="0"/>
    <n v="50"/>
    <m/>
    <m/>
    <m/>
    <m/>
    <m/>
    <m/>
    <m/>
  </r>
  <r>
    <x v="37"/>
    <x v="2"/>
    <n v="781"/>
    <n v="1253"/>
    <n v="867"/>
    <m/>
    <n v="16"/>
    <n v="105"/>
    <m/>
    <n v="234"/>
    <n v="65"/>
    <n v="97"/>
    <n v="249"/>
    <n v="222"/>
    <n v="0"/>
    <n v="0"/>
    <n v="0"/>
    <n v="0"/>
    <n v="67"/>
    <n v="0"/>
    <n v="0"/>
    <n v="0"/>
    <n v="0"/>
    <n v="0"/>
    <n v="54"/>
    <m/>
    <m/>
    <m/>
    <m/>
    <m/>
    <m/>
    <m/>
  </r>
  <r>
    <x v="37"/>
    <x v="3"/>
    <n v="824"/>
    <n v="1245"/>
    <n v="855"/>
    <m/>
    <n v="17"/>
    <n v="104"/>
    <m/>
    <n v="230"/>
    <n v="60"/>
    <n v="92"/>
    <n v="276"/>
    <n v="197"/>
    <n v="0"/>
    <n v="0"/>
    <n v="0"/>
    <n v="0"/>
    <n v="71"/>
    <n v="0"/>
    <n v="0"/>
    <n v="0"/>
    <n v="0"/>
    <n v="0"/>
    <n v="50"/>
    <m/>
    <m/>
    <m/>
    <m/>
    <m/>
    <m/>
    <m/>
  </r>
  <r>
    <x v="37"/>
    <x v="4"/>
    <n v="857"/>
    <n v="1275"/>
    <n v="831"/>
    <m/>
    <n v="16"/>
    <n v="102"/>
    <m/>
    <n v="220"/>
    <n v="50"/>
    <n v="106"/>
    <n v="256"/>
    <n v="199"/>
    <n v="0"/>
    <n v="0"/>
    <n v="0"/>
    <n v="0"/>
    <n v="74"/>
    <n v="0"/>
    <n v="0"/>
    <n v="0"/>
    <n v="0"/>
    <n v="0"/>
    <n v="44"/>
    <m/>
    <m/>
    <m/>
    <m/>
    <m/>
    <m/>
    <m/>
  </r>
  <r>
    <x v="37"/>
    <x v="5"/>
    <n v="847"/>
    <n v="1312"/>
    <n v="846"/>
    <m/>
    <n v="19"/>
    <n v="94"/>
    <n v="28"/>
    <n v="223"/>
    <n v="79"/>
    <n v="99"/>
    <n v="244"/>
    <n v="201"/>
    <n v="0"/>
    <n v="0"/>
    <n v="0"/>
    <n v="0"/>
    <n v="79"/>
    <n v="0"/>
    <n v="0"/>
    <n v="0"/>
    <n v="0"/>
    <n v="0"/>
    <n v="34"/>
    <n v="28"/>
    <n v="0"/>
    <n v="0"/>
    <n v="0"/>
    <n v="0"/>
    <n v="0"/>
    <n v="0"/>
  </r>
  <r>
    <x v="37"/>
    <x v="6"/>
    <n v="863"/>
    <n v="1293"/>
    <n v="822"/>
    <m/>
    <n v="17"/>
    <n v="106"/>
    <n v="36"/>
    <n v="234"/>
    <n v="66"/>
    <n v="106"/>
    <n v="220"/>
    <n v="196"/>
    <n v="0"/>
    <n v="0"/>
    <n v="0"/>
    <n v="0"/>
    <n v="81"/>
    <n v="0"/>
    <n v="0"/>
    <n v="0"/>
    <n v="0"/>
    <n v="14"/>
    <n v="28"/>
    <n v="35"/>
    <n v="0"/>
    <n v="0"/>
    <n v="0"/>
    <n v="0"/>
    <n v="1"/>
    <n v="0"/>
  </r>
  <r>
    <x v="37"/>
    <x v="7"/>
    <n v="843"/>
    <n v="1340"/>
    <n v="850"/>
    <m/>
    <n v="18"/>
    <n v="105"/>
    <n v="46"/>
    <n v="245"/>
    <n v="63"/>
    <n v="113"/>
    <n v="223"/>
    <n v="206"/>
    <n v="0"/>
    <n v="0"/>
    <n v="0"/>
    <n v="0"/>
    <n v="72"/>
    <n v="0"/>
    <n v="0"/>
    <n v="0"/>
    <n v="0"/>
    <n v="22"/>
    <n v="29"/>
    <n v="42"/>
    <n v="0"/>
    <n v="0"/>
    <n v="0"/>
    <n v="0"/>
    <n v="4"/>
    <n v="0"/>
  </r>
  <r>
    <x v="37"/>
    <x v="8"/>
    <n v="826"/>
    <n v="1398"/>
    <n v="916"/>
    <m/>
    <n v="20"/>
    <n v="106"/>
    <n v="52"/>
    <n v="290"/>
    <n v="79"/>
    <n v="118"/>
    <n v="235"/>
    <n v="194"/>
    <n v="0"/>
    <n v="0"/>
    <n v="0"/>
    <n v="0"/>
    <n v="72"/>
    <n v="0"/>
    <n v="0"/>
    <n v="0"/>
    <n v="0"/>
    <n v="22"/>
    <n v="32"/>
    <n v="42"/>
    <n v="0"/>
    <n v="0"/>
    <n v="0"/>
    <n v="0"/>
    <n v="10"/>
    <n v="0"/>
  </r>
  <r>
    <x v="37"/>
    <x v="9"/>
    <n v="831"/>
    <n v="1424"/>
    <n v="973"/>
    <m/>
    <n v="16"/>
    <n v="109"/>
    <n v="57"/>
    <n v="290"/>
    <n v="84"/>
    <n v="131"/>
    <n v="262"/>
    <n v="206"/>
    <n v="0"/>
    <n v="0"/>
    <n v="0"/>
    <n v="0"/>
    <n v="71"/>
    <n v="0"/>
    <n v="0"/>
    <n v="0"/>
    <n v="0"/>
    <n v="26"/>
    <n v="28"/>
    <n v="44"/>
    <n v="0"/>
    <n v="0"/>
    <n v="0"/>
    <n v="0"/>
    <n v="13"/>
    <n v="0"/>
  </r>
  <r>
    <x v="37"/>
    <x v="10"/>
    <n v="830"/>
    <n v="1419"/>
    <n v="1023"/>
    <m/>
    <n v="20"/>
    <n v="107"/>
    <n v="61"/>
    <n v="302"/>
    <n v="89"/>
    <n v="137"/>
    <n v="299"/>
    <n v="196"/>
    <n v="0"/>
    <n v="0"/>
    <n v="0"/>
    <n v="0"/>
    <n v="70"/>
    <n v="0"/>
    <n v="0"/>
    <n v="0"/>
    <n v="0"/>
    <n v="30"/>
    <n v="27"/>
    <n v="45"/>
    <n v="0"/>
    <n v="0"/>
    <n v="0"/>
    <n v="0"/>
    <n v="16"/>
    <n v="0"/>
  </r>
  <r>
    <x v="38"/>
    <x v="0"/>
    <n v="644"/>
    <n v="880"/>
    <n v="0"/>
    <m/>
    <m/>
    <m/>
    <m/>
    <m/>
    <m/>
    <m/>
    <m/>
    <m/>
    <m/>
    <m/>
    <m/>
    <m/>
    <m/>
    <m/>
    <m/>
    <m/>
    <m/>
    <m/>
    <m/>
    <m/>
    <m/>
    <m/>
    <m/>
    <m/>
    <m/>
    <m/>
  </r>
  <r>
    <x v="38"/>
    <x v="1"/>
    <n v="658"/>
    <n v="911"/>
    <n v="0"/>
    <m/>
    <m/>
    <m/>
    <m/>
    <m/>
    <m/>
    <m/>
    <m/>
    <m/>
    <m/>
    <m/>
    <m/>
    <m/>
    <m/>
    <m/>
    <m/>
    <m/>
    <m/>
    <m/>
    <m/>
    <m/>
    <m/>
    <m/>
    <m/>
    <m/>
    <m/>
    <m/>
  </r>
  <r>
    <x v="38"/>
    <x v="2"/>
    <n v="668"/>
    <n v="944"/>
    <n v="0"/>
    <m/>
    <m/>
    <m/>
    <m/>
    <m/>
    <m/>
    <m/>
    <m/>
    <m/>
    <m/>
    <m/>
    <m/>
    <m/>
    <m/>
    <m/>
    <m/>
    <m/>
    <m/>
    <m/>
    <m/>
    <m/>
    <m/>
    <m/>
    <m/>
    <m/>
    <m/>
    <m/>
  </r>
  <r>
    <x v="38"/>
    <x v="3"/>
    <n v="652"/>
    <n v="991"/>
    <n v="0"/>
    <m/>
    <m/>
    <m/>
    <m/>
    <m/>
    <m/>
    <m/>
    <m/>
    <m/>
    <m/>
    <m/>
    <m/>
    <m/>
    <m/>
    <m/>
    <m/>
    <m/>
    <m/>
    <m/>
    <m/>
    <m/>
    <m/>
    <m/>
    <m/>
    <m/>
    <m/>
    <m/>
  </r>
  <r>
    <x v="38"/>
    <x v="4"/>
    <n v="656"/>
    <n v="1038"/>
    <n v="0"/>
    <m/>
    <m/>
    <m/>
    <m/>
    <m/>
    <m/>
    <m/>
    <m/>
    <m/>
    <m/>
    <m/>
    <m/>
    <m/>
    <m/>
    <m/>
    <m/>
    <m/>
    <m/>
    <m/>
    <m/>
    <m/>
    <m/>
    <m/>
    <m/>
    <m/>
    <m/>
    <m/>
  </r>
  <r>
    <x v="38"/>
    <x v="5"/>
    <n v="638"/>
    <n v="1066"/>
    <n v="0"/>
    <m/>
    <m/>
    <m/>
    <m/>
    <m/>
    <m/>
    <m/>
    <m/>
    <m/>
    <m/>
    <m/>
    <m/>
    <m/>
    <m/>
    <m/>
    <m/>
    <m/>
    <m/>
    <m/>
    <m/>
    <m/>
    <m/>
    <m/>
    <m/>
    <m/>
    <m/>
    <m/>
  </r>
  <r>
    <x v="38"/>
    <x v="6"/>
    <n v="647"/>
    <n v="1065"/>
    <n v="0"/>
    <m/>
    <m/>
    <m/>
    <m/>
    <m/>
    <m/>
    <m/>
    <m/>
    <m/>
    <m/>
    <m/>
    <m/>
    <m/>
    <m/>
    <m/>
    <m/>
    <m/>
    <m/>
    <m/>
    <m/>
    <m/>
    <m/>
    <m/>
    <m/>
    <m/>
    <m/>
    <m/>
  </r>
  <r>
    <x v="38"/>
    <x v="7"/>
    <n v="626"/>
    <n v="1087"/>
    <n v="0"/>
    <m/>
    <m/>
    <m/>
    <m/>
    <m/>
    <m/>
    <m/>
    <m/>
    <m/>
    <m/>
    <m/>
    <m/>
    <m/>
    <m/>
    <m/>
    <m/>
    <m/>
    <m/>
    <m/>
    <m/>
    <m/>
    <m/>
    <m/>
    <m/>
    <m/>
    <m/>
    <m/>
  </r>
  <r>
    <x v="38"/>
    <x v="8"/>
    <n v="635"/>
    <n v="1098"/>
    <n v="0"/>
    <m/>
    <m/>
    <m/>
    <m/>
    <m/>
    <m/>
    <m/>
    <m/>
    <m/>
    <m/>
    <m/>
    <m/>
    <m/>
    <m/>
    <m/>
    <m/>
    <m/>
    <m/>
    <m/>
    <m/>
    <m/>
    <m/>
    <m/>
    <m/>
    <m/>
    <m/>
    <m/>
  </r>
  <r>
    <x v="38"/>
    <x v="9"/>
    <n v="605"/>
    <n v="1085"/>
    <n v="0"/>
    <m/>
    <m/>
    <m/>
    <m/>
    <m/>
    <m/>
    <m/>
    <m/>
    <m/>
    <m/>
    <m/>
    <m/>
    <m/>
    <m/>
    <m/>
    <m/>
    <m/>
    <m/>
    <m/>
    <m/>
    <m/>
    <m/>
    <m/>
    <m/>
    <m/>
    <m/>
    <m/>
  </r>
  <r>
    <x v="38"/>
    <x v="10"/>
    <n v="562"/>
    <n v="1090"/>
    <n v="0"/>
    <m/>
    <m/>
    <m/>
    <m/>
    <m/>
    <m/>
    <m/>
    <m/>
    <m/>
    <m/>
    <m/>
    <m/>
    <m/>
    <m/>
    <m/>
    <m/>
    <m/>
    <m/>
    <m/>
    <m/>
    <m/>
    <m/>
    <m/>
    <m/>
    <m/>
    <m/>
    <m/>
  </r>
  <r>
    <x v="39"/>
    <x v="0"/>
    <n v="1007"/>
    <n v="1562"/>
    <n v="2386"/>
    <m/>
    <m/>
    <m/>
    <m/>
    <n v="796"/>
    <n v="27"/>
    <n v="1050"/>
    <n v="432"/>
    <n v="81"/>
    <n v="0"/>
    <n v="0"/>
    <n v="0"/>
    <n v="0"/>
    <m/>
    <m/>
    <m/>
    <m/>
    <m/>
    <m/>
    <m/>
    <m/>
    <m/>
    <m/>
    <m/>
    <m/>
    <m/>
    <m/>
  </r>
  <r>
    <x v="39"/>
    <x v="1"/>
    <n v="1054"/>
    <n v="1569"/>
    <n v="2391"/>
    <m/>
    <m/>
    <m/>
    <m/>
    <n v="801"/>
    <n v="35"/>
    <n v="1050"/>
    <n v="401"/>
    <n v="104"/>
    <n v="0"/>
    <n v="0"/>
    <n v="0"/>
    <n v="0"/>
    <m/>
    <m/>
    <m/>
    <m/>
    <m/>
    <m/>
    <m/>
    <m/>
    <m/>
    <m/>
    <m/>
    <m/>
    <m/>
    <m/>
  </r>
  <r>
    <x v="39"/>
    <x v="2"/>
    <n v="1042"/>
    <n v="1571"/>
    <n v="2350"/>
    <m/>
    <m/>
    <m/>
    <m/>
    <n v="789"/>
    <n v="27"/>
    <n v="1019"/>
    <n v="407"/>
    <n v="108"/>
    <n v="0"/>
    <n v="0"/>
    <n v="0"/>
    <n v="0"/>
    <m/>
    <m/>
    <m/>
    <m/>
    <m/>
    <m/>
    <m/>
    <m/>
    <m/>
    <m/>
    <m/>
    <m/>
    <m/>
    <m/>
  </r>
  <r>
    <x v="39"/>
    <x v="3"/>
    <n v="1029"/>
    <n v="1598"/>
    <n v="2383"/>
    <m/>
    <m/>
    <m/>
    <m/>
    <n v="796"/>
    <n v="35"/>
    <n v="979"/>
    <n v="454"/>
    <n v="119"/>
    <n v="0"/>
    <n v="0"/>
    <n v="0"/>
    <n v="0"/>
    <m/>
    <m/>
    <m/>
    <m/>
    <m/>
    <m/>
    <m/>
    <m/>
    <m/>
    <m/>
    <m/>
    <m/>
    <m/>
    <m/>
  </r>
  <r>
    <x v="39"/>
    <x v="4"/>
    <n v="1058"/>
    <n v="1586"/>
    <n v="2345"/>
    <m/>
    <m/>
    <m/>
    <m/>
    <n v="770"/>
    <n v="39"/>
    <n v="966"/>
    <n v="460"/>
    <n v="110"/>
    <n v="0"/>
    <n v="0"/>
    <n v="0"/>
    <n v="0"/>
    <m/>
    <m/>
    <m/>
    <m/>
    <m/>
    <m/>
    <m/>
    <m/>
    <m/>
    <m/>
    <m/>
    <m/>
    <m/>
    <m/>
  </r>
  <r>
    <x v="39"/>
    <x v="5"/>
    <n v="1069"/>
    <n v="1657"/>
    <n v="2265"/>
    <m/>
    <m/>
    <m/>
    <m/>
    <n v="746"/>
    <n v="28"/>
    <n v="904"/>
    <n v="469"/>
    <n v="118"/>
    <n v="0"/>
    <n v="0"/>
    <n v="0"/>
    <n v="0"/>
    <m/>
    <m/>
    <m/>
    <m/>
    <m/>
    <m/>
    <m/>
    <m/>
    <m/>
    <m/>
    <m/>
    <m/>
    <m/>
    <m/>
  </r>
  <r>
    <x v="39"/>
    <x v="6"/>
    <n v="1003"/>
    <n v="1721"/>
    <n v="2250"/>
    <m/>
    <m/>
    <m/>
    <m/>
    <n v="768"/>
    <n v="28"/>
    <n v="931"/>
    <n v="429"/>
    <n v="94"/>
    <n v="0"/>
    <n v="0"/>
    <n v="0"/>
    <n v="0"/>
    <m/>
    <m/>
    <m/>
    <m/>
    <m/>
    <m/>
    <m/>
    <m/>
    <m/>
    <m/>
    <m/>
    <m/>
    <m/>
    <m/>
  </r>
  <r>
    <x v="39"/>
    <x v="7"/>
    <n v="1024"/>
    <n v="1762"/>
    <n v="2294"/>
    <m/>
    <m/>
    <m/>
    <m/>
    <n v="843"/>
    <n v="23"/>
    <n v="910"/>
    <n v="408"/>
    <n v="110"/>
    <n v="0"/>
    <n v="0"/>
    <n v="0"/>
    <n v="0"/>
    <m/>
    <m/>
    <m/>
    <m/>
    <m/>
    <m/>
    <m/>
    <m/>
    <m/>
    <m/>
    <m/>
    <m/>
    <m/>
    <m/>
  </r>
  <r>
    <x v="39"/>
    <x v="8"/>
    <n v="978"/>
    <n v="1801"/>
    <n v="2380"/>
    <m/>
    <m/>
    <m/>
    <m/>
    <n v="894"/>
    <n v="27"/>
    <n v="934"/>
    <n v="429"/>
    <n v="96"/>
    <n v="0"/>
    <n v="0"/>
    <n v="0"/>
    <n v="0"/>
    <m/>
    <m/>
    <m/>
    <m/>
    <m/>
    <m/>
    <m/>
    <m/>
    <m/>
    <m/>
    <m/>
    <m/>
    <m/>
    <m/>
  </r>
  <r>
    <x v="39"/>
    <x v="9"/>
    <n v="939"/>
    <n v="1800"/>
    <n v="2439"/>
    <m/>
    <m/>
    <m/>
    <m/>
    <n v="924"/>
    <n v="32"/>
    <n v="987"/>
    <n v="408"/>
    <n v="88"/>
    <n v="0"/>
    <n v="0"/>
    <n v="0"/>
    <n v="0"/>
    <m/>
    <m/>
    <m/>
    <m/>
    <m/>
    <m/>
    <m/>
    <m/>
    <m/>
    <m/>
    <m/>
    <m/>
    <m/>
    <m/>
  </r>
  <r>
    <x v="39"/>
    <x v="10"/>
    <n v="967"/>
    <n v="1777"/>
    <n v="2518"/>
    <m/>
    <m/>
    <m/>
    <m/>
    <n v="978"/>
    <n v="33"/>
    <n v="978"/>
    <n v="421"/>
    <n v="108"/>
    <n v="0"/>
    <n v="0"/>
    <n v="0"/>
    <n v="0"/>
    <m/>
    <m/>
    <m/>
    <m/>
    <m/>
    <m/>
    <m/>
    <m/>
    <m/>
    <m/>
    <m/>
    <m/>
    <m/>
    <m/>
  </r>
  <r>
    <x v="40"/>
    <x v="0"/>
    <n v="955"/>
    <n v="1410"/>
    <n v="668"/>
    <m/>
    <m/>
    <m/>
    <m/>
    <n v="150"/>
    <n v="60"/>
    <n v="126"/>
    <n v="117"/>
    <n v="215"/>
    <n v="0"/>
    <n v="0"/>
    <n v="0"/>
    <n v="0"/>
    <m/>
    <m/>
    <m/>
    <m/>
    <m/>
    <m/>
    <m/>
    <m/>
    <m/>
    <m/>
    <m/>
    <m/>
    <m/>
    <m/>
  </r>
  <r>
    <x v="40"/>
    <x v="1"/>
    <n v="992"/>
    <n v="1427"/>
    <n v="672"/>
    <m/>
    <m/>
    <m/>
    <m/>
    <n v="158"/>
    <n v="59"/>
    <n v="131"/>
    <n v="123"/>
    <n v="201"/>
    <n v="0"/>
    <n v="0"/>
    <n v="0"/>
    <n v="0"/>
    <m/>
    <m/>
    <m/>
    <m/>
    <m/>
    <m/>
    <m/>
    <m/>
    <m/>
    <m/>
    <m/>
    <m/>
    <m/>
    <m/>
  </r>
  <r>
    <x v="40"/>
    <x v="2"/>
    <n v="1030"/>
    <n v="1496"/>
    <n v="628"/>
    <m/>
    <m/>
    <m/>
    <m/>
    <n v="138"/>
    <n v="56"/>
    <n v="111"/>
    <n v="136"/>
    <n v="187"/>
    <n v="0"/>
    <n v="0"/>
    <n v="0"/>
    <n v="0"/>
    <m/>
    <m/>
    <m/>
    <m/>
    <m/>
    <m/>
    <m/>
    <m/>
    <m/>
    <m/>
    <m/>
    <m/>
    <m/>
    <m/>
  </r>
  <r>
    <x v="40"/>
    <x v="3"/>
    <n v="1047"/>
    <n v="1536"/>
    <n v="632"/>
    <m/>
    <m/>
    <m/>
    <m/>
    <n v="129"/>
    <n v="54"/>
    <n v="118"/>
    <n v="143"/>
    <n v="188"/>
    <n v="0"/>
    <n v="0"/>
    <n v="0"/>
    <n v="0"/>
    <m/>
    <m/>
    <m/>
    <m/>
    <m/>
    <m/>
    <m/>
    <m/>
    <m/>
    <m/>
    <m/>
    <m/>
    <m/>
    <m/>
  </r>
  <r>
    <x v="40"/>
    <x v="4"/>
    <n v="1070"/>
    <n v="1605"/>
    <n v="600"/>
    <m/>
    <m/>
    <m/>
    <m/>
    <n v="144"/>
    <n v="62"/>
    <n v="107"/>
    <n v="113"/>
    <n v="174"/>
    <n v="0"/>
    <n v="0"/>
    <n v="0"/>
    <n v="0"/>
    <m/>
    <m/>
    <m/>
    <m/>
    <m/>
    <m/>
    <m/>
    <m/>
    <m/>
    <m/>
    <m/>
    <m/>
    <m/>
    <m/>
  </r>
  <r>
    <x v="40"/>
    <x v="5"/>
    <n v="1036"/>
    <n v="1689"/>
    <n v="601"/>
    <m/>
    <m/>
    <m/>
    <m/>
    <n v="144"/>
    <n v="59"/>
    <n v="106"/>
    <n v="102"/>
    <n v="190"/>
    <n v="0"/>
    <n v="0"/>
    <n v="0"/>
    <n v="0"/>
    <m/>
    <m/>
    <m/>
    <m/>
    <m/>
    <m/>
    <m/>
    <m/>
    <m/>
    <m/>
    <m/>
    <m/>
    <m/>
    <m/>
  </r>
  <r>
    <x v="40"/>
    <x v="6"/>
    <n v="1067"/>
    <n v="1743"/>
    <n v="591"/>
    <m/>
    <m/>
    <m/>
    <m/>
    <n v="163"/>
    <n v="53"/>
    <n v="100"/>
    <n v="100"/>
    <n v="175"/>
    <n v="0"/>
    <n v="0"/>
    <n v="0"/>
    <n v="0"/>
    <m/>
    <m/>
    <m/>
    <m/>
    <m/>
    <m/>
    <m/>
    <m/>
    <m/>
    <m/>
    <m/>
    <m/>
    <m/>
    <m/>
  </r>
  <r>
    <x v="40"/>
    <x v="7"/>
    <n v="1101"/>
    <n v="1803"/>
    <n v="601"/>
    <m/>
    <m/>
    <m/>
    <m/>
    <n v="160"/>
    <n v="69"/>
    <n v="105"/>
    <n v="103"/>
    <n v="164"/>
    <n v="0"/>
    <n v="0"/>
    <n v="0"/>
    <n v="0"/>
    <m/>
    <m/>
    <m/>
    <m/>
    <m/>
    <m/>
    <m/>
    <m/>
    <m/>
    <m/>
    <m/>
    <m/>
    <m/>
    <m/>
  </r>
  <r>
    <x v="40"/>
    <x v="8"/>
    <n v="1102"/>
    <n v="1838"/>
    <n v="678"/>
    <m/>
    <m/>
    <m/>
    <m/>
    <n v="174"/>
    <n v="85"/>
    <n v="117"/>
    <n v="112"/>
    <n v="190"/>
    <n v="0"/>
    <n v="0"/>
    <n v="0"/>
    <n v="0"/>
    <m/>
    <m/>
    <m/>
    <m/>
    <m/>
    <m/>
    <m/>
    <m/>
    <m/>
    <m/>
    <m/>
    <m/>
    <m/>
    <m/>
  </r>
  <r>
    <x v="40"/>
    <x v="9"/>
    <n v="1070"/>
    <n v="1895"/>
    <n v="716"/>
    <m/>
    <m/>
    <m/>
    <m/>
    <n v="171"/>
    <n v="88"/>
    <n v="113"/>
    <n v="126"/>
    <n v="218"/>
    <n v="0"/>
    <n v="0"/>
    <n v="0"/>
    <n v="0"/>
    <m/>
    <m/>
    <m/>
    <m/>
    <m/>
    <m/>
    <m/>
    <m/>
    <m/>
    <m/>
    <m/>
    <m/>
    <m/>
    <m/>
  </r>
  <r>
    <x v="40"/>
    <x v="10"/>
    <n v="1060"/>
    <n v="1886"/>
    <n v="700"/>
    <m/>
    <m/>
    <m/>
    <m/>
    <n v="162"/>
    <n v="82"/>
    <n v="119"/>
    <n v="107"/>
    <n v="230"/>
    <n v="0"/>
    <n v="0"/>
    <n v="0"/>
    <n v="0"/>
    <m/>
    <m/>
    <m/>
    <m/>
    <m/>
    <m/>
    <m/>
    <m/>
    <m/>
    <m/>
    <m/>
    <m/>
    <m/>
    <m/>
  </r>
  <r>
    <x v="41"/>
    <x v="0"/>
    <n v="1024"/>
    <n v="1586"/>
    <n v="1218"/>
    <m/>
    <n v="10"/>
    <n v="245"/>
    <n v="124"/>
    <n v="384"/>
    <n v="58"/>
    <n v="370"/>
    <n v="225"/>
    <n v="181"/>
    <n v="0"/>
    <n v="0"/>
    <n v="0"/>
    <n v="0"/>
    <n v="68"/>
    <n v="0"/>
    <n v="0"/>
    <n v="0"/>
    <n v="0"/>
    <n v="0"/>
    <n v="187"/>
    <n v="0"/>
    <n v="19"/>
    <n v="7"/>
    <n v="0"/>
    <n v="0"/>
    <n v="0"/>
    <n v="98"/>
  </r>
  <r>
    <x v="41"/>
    <x v="1"/>
    <n v="978"/>
    <n v="1612"/>
    <n v="1184"/>
    <m/>
    <n v="12"/>
    <n v="250"/>
    <n v="138"/>
    <n v="364"/>
    <n v="60"/>
    <n v="376"/>
    <n v="211"/>
    <n v="173"/>
    <n v="0"/>
    <n v="0"/>
    <n v="0"/>
    <n v="0"/>
    <n v="74"/>
    <n v="0"/>
    <n v="0"/>
    <n v="0"/>
    <n v="0"/>
    <n v="0"/>
    <n v="188"/>
    <n v="0"/>
    <n v="24"/>
    <n v="8"/>
    <n v="0"/>
    <n v="0"/>
    <n v="0"/>
    <n v="106"/>
  </r>
  <r>
    <x v="41"/>
    <x v="2"/>
    <n v="996"/>
    <n v="1653"/>
    <n v="1175"/>
    <m/>
    <n v="10"/>
    <n v="255"/>
    <n v="136"/>
    <n v="364"/>
    <n v="49"/>
    <n v="372"/>
    <n v="224"/>
    <n v="166"/>
    <n v="0"/>
    <n v="0"/>
    <n v="0"/>
    <n v="0"/>
    <n v="80"/>
    <n v="0"/>
    <n v="0"/>
    <n v="0"/>
    <n v="0"/>
    <n v="0"/>
    <n v="185"/>
    <n v="0"/>
    <n v="21"/>
    <n v="8"/>
    <n v="0"/>
    <n v="0"/>
    <n v="0"/>
    <n v="107"/>
  </r>
  <r>
    <x v="41"/>
    <x v="3"/>
    <n v="1009"/>
    <n v="1686"/>
    <n v="1185"/>
    <m/>
    <n v="10"/>
    <n v="272"/>
    <n v="124"/>
    <n v="362"/>
    <n v="46"/>
    <n v="385"/>
    <n v="229"/>
    <n v="163"/>
    <n v="0"/>
    <n v="0"/>
    <n v="0"/>
    <n v="0"/>
    <n v="78"/>
    <n v="0"/>
    <n v="0"/>
    <n v="0"/>
    <n v="0"/>
    <n v="0"/>
    <n v="204"/>
    <n v="0"/>
    <n v="21"/>
    <n v="11"/>
    <n v="0"/>
    <n v="0"/>
    <n v="0"/>
    <n v="92"/>
  </r>
  <r>
    <x v="41"/>
    <x v="4"/>
    <n v="1085"/>
    <n v="1672"/>
    <n v="1211"/>
    <m/>
    <n v="9"/>
    <n v="268"/>
    <n v="127"/>
    <n v="375"/>
    <n v="46"/>
    <n v="399"/>
    <n v="220"/>
    <n v="171"/>
    <n v="0"/>
    <n v="0"/>
    <n v="0"/>
    <n v="0"/>
    <n v="76"/>
    <n v="0"/>
    <n v="0"/>
    <n v="0"/>
    <n v="0"/>
    <n v="0"/>
    <n v="201"/>
    <n v="0"/>
    <n v="18"/>
    <n v="14"/>
    <n v="0"/>
    <n v="0"/>
    <n v="0"/>
    <n v="95"/>
  </r>
  <r>
    <x v="41"/>
    <x v="5"/>
    <n v="1081"/>
    <n v="1699"/>
    <n v="1216"/>
    <m/>
    <n v="8"/>
    <n v="260"/>
    <n v="125"/>
    <n v="368"/>
    <n v="59"/>
    <n v="391"/>
    <n v="235"/>
    <n v="163"/>
    <n v="0"/>
    <n v="0"/>
    <n v="0"/>
    <n v="0"/>
    <n v="65"/>
    <n v="0"/>
    <n v="0"/>
    <n v="0"/>
    <n v="0"/>
    <n v="0"/>
    <n v="203"/>
    <n v="0"/>
    <n v="13"/>
    <n v="12"/>
    <n v="0"/>
    <n v="0"/>
    <n v="0"/>
    <n v="100"/>
  </r>
  <r>
    <x v="41"/>
    <x v="6"/>
    <n v="1035"/>
    <n v="1737"/>
    <n v="1245"/>
    <m/>
    <n v="12"/>
    <n v="218"/>
    <n v="124"/>
    <n v="371"/>
    <n v="51"/>
    <n v="427"/>
    <n v="234"/>
    <n v="162"/>
    <n v="0"/>
    <n v="0"/>
    <n v="0"/>
    <n v="0"/>
    <n v="59"/>
    <n v="0"/>
    <n v="0"/>
    <n v="0"/>
    <n v="0"/>
    <n v="17"/>
    <n v="154"/>
    <n v="0"/>
    <n v="12"/>
    <n v="10"/>
    <n v="0"/>
    <n v="0"/>
    <n v="4"/>
    <n v="98"/>
  </r>
  <r>
    <x v="41"/>
    <x v="7"/>
    <n v="1026"/>
    <n v="1731"/>
    <n v="1300"/>
    <m/>
    <n v="14"/>
    <n v="193"/>
    <n v="118"/>
    <n v="419"/>
    <n v="57"/>
    <n v="438"/>
    <n v="221"/>
    <n v="165"/>
    <n v="0"/>
    <n v="0"/>
    <n v="0"/>
    <n v="0"/>
    <n v="54"/>
    <n v="0"/>
    <n v="0"/>
    <n v="0"/>
    <n v="0"/>
    <n v="25"/>
    <n v="128"/>
    <n v="0"/>
    <n v="7"/>
    <n v="7"/>
    <n v="0"/>
    <n v="0"/>
    <n v="12"/>
    <n v="92"/>
  </r>
  <r>
    <x v="41"/>
    <x v="8"/>
    <n v="999"/>
    <n v="1768"/>
    <n v="1380"/>
    <m/>
    <n v="10"/>
    <n v="189"/>
    <n v="115"/>
    <n v="503"/>
    <n v="70"/>
    <n v="432"/>
    <n v="218"/>
    <n v="157"/>
    <n v="0"/>
    <n v="0"/>
    <n v="0"/>
    <n v="0"/>
    <n v="50"/>
    <n v="0"/>
    <n v="0"/>
    <n v="0"/>
    <n v="0"/>
    <n v="35"/>
    <n v="114"/>
    <n v="0"/>
    <n v="5"/>
    <n v="8"/>
    <n v="0"/>
    <n v="0"/>
    <n v="14"/>
    <n v="88"/>
  </r>
  <r>
    <x v="41"/>
    <x v="9"/>
    <n v="1019"/>
    <n v="1751"/>
    <n v="1534"/>
    <m/>
    <n v="16"/>
    <n v="204"/>
    <n v="119"/>
    <n v="566"/>
    <n v="69"/>
    <n v="512"/>
    <n v="232"/>
    <n v="155"/>
    <n v="0"/>
    <n v="0"/>
    <n v="0"/>
    <n v="0"/>
    <n v="49"/>
    <n v="0"/>
    <n v="0"/>
    <n v="0"/>
    <n v="0"/>
    <n v="47"/>
    <n v="124"/>
    <n v="0"/>
    <n v="9"/>
    <n v="2"/>
    <n v="0"/>
    <n v="0"/>
    <n v="21"/>
    <n v="87"/>
  </r>
  <r>
    <x v="41"/>
    <x v="10"/>
    <n v="1007"/>
    <n v="1786"/>
    <n v="1670"/>
    <m/>
    <n v="15"/>
    <n v="214"/>
    <n v="127"/>
    <n v="616"/>
    <n v="69"/>
    <n v="607"/>
    <n v="229"/>
    <n v="149"/>
    <n v="0"/>
    <n v="0"/>
    <n v="0"/>
    <n v="0"/>
    <n v="49"/>
    <n v="0"/>
    <n v="0"/>
    <n v="0"/>
    <n v="0"/>
    <n v="56"/>
    <n v="124"/>
    <n v="0"/>
    <n v="10"/>
    <n v="3"/>
    <n v="0"/>
    <n v="0"/>
    <n v="27"/>
    <n v="87"/>
  </r>
  <r>
    <x v="42"/>
    <x v="0"/>
    <n v="529"/>
    <n v="874"/>
    <n v="784"/>
    <n v="31"/>
    <m/>
    <m/>
    <m/>
    <n v="278"/>
    <n v="72"/>
    <n v="115"/>
    <n v="200"/>
    <n v="119"/>
    <n v="0"/>
    <n v="0"/>
    <n v="0"/>
    <n v="0"/>
    <m/>
    <m/>
    <m/>
    <m/>
    <m/>
    <m/>
    <m/>
    <m/>
    <m/>
    <m/>
    <m/>
    <m/>
    <m/>
    <m/>
  </r>
  <r>
    <x v="42"/>
    <x v="1"/>
    <n v="544"/>
    <n v="863"/>
    <n v="782"/>
    <n v="24"/>
    <m/>
    <m/>
    <m/>
    <n v="272"/>
    <n v="75"/>
    <n v="119"/>
    <n v="193"/>
    <n v="123"/>
    <n v="0"/>
    <n v="0"/>
    <n v="0"/>
    <n v="0"/>
    <m/>
    <m/>
    <m/>
    <m/>
    <m/>
    <m/>
    <m/>
    <m/>
    <m/>
    <m/>
    <m/>
    <m/>
    <m/>
    <m/>
  </r>
  <r>
    <x v="42"/>
    <x v="2"/>
    <n v="599"/>
    <n v="849"/>
    <n v="761"/>
    <n v="34"/>
    <m/>
    <m/>
    <m/>
    <n v="260"/>
    <n v="57"/>
    <n v="136"/>
    <n v="201"/>
    <n v="107"/>
    <n v="0"/>
    <n v="0"/>
    <n v="0"/>
    <n v="0"/>
    <m/>
    <m/>
    <m/>
    <m/>
    <m/>
    <m/>
    <m/>
    <m/>
    <m/>
    <m/>
    <m/>
    <m/>
    <m/>
    <m/>
  </r>
  <r>
    <x v="42"/>
    <x v="3"/>
    <n v="569"/>
    <n v="854"/>
    <n v="758"/>
    <n v="38"/>
    <m/>
    <m/>
    <m/>
    <n v="268"/>
    <n v="56"/>
    <n v="137"/>
    <n v="200"/>
    <n v="97"/>
    <n v="0"/>
    <n v="0"/>
    <n v="0"/>
    <n v="0"/>
    <m/>
    <m/>
    <m/>
    <m/>
    <m/>
    <m/>
    <m/>
    <m/>
    <m/>
    <m/>
    <m/>
    <m/>
    <m/>
    <m/>
  </r>
  <r>
    <x v="42"/>
    <x v="4"/>
    <n v="576"/>
    <n v="835"/>
    <n v="750"/>
    <n v="30"/>
    <m/>
    <m/>
    <m/>
    <n v="247"/>
    <n v="38"/>
    <n v="145"/>
    <n v="217"/>
    <n v="103"/>
    <n v="0"/>
    <n v="0"/>
    <n v="0"/>
    <n v="0"/>
    <m/>
    <m/>
    <m/>
    <m/>
    <m/>
    <m/>
    <m/>
    <m/>
    <m/>
    <m/>
    <m/>
    <m/>
    <m/>
    <m/>
  </r>
  <r>
    <x v="42"/>
    <x v="5"/>
    <n v="601"/>
    <n v="840"/>
    <n v="703"/>
    <n v="24"/>
    <m/>
    <m/>
    <m/>
    <n v="197"/>
    <n v="47"/>
    <n v="124"/>
    <n v="236"/>
    <n v="99"/>
    <n v="0"/>
    <n v="0"/>
    <n v="0"/>
    <n v="0"/>
    <m/>
    <m/>
    <m/>
    <m/>
    <m/>
    <m/>
    <m/>
    <m/>
    <m/>
    <m/>
    <m/>
    <m/>
    <m/>
    <m/>
  </r>
  <r>
    <x v="42"/>
    <x v="6"/>
    <n v="594"/>
    <n v="877"/>
    <n v="698"/>
    <n v="22"/>
    <m/>
    <m/>
    <m/>
    <n v="215"/>
    <n v="46"/>
    <n v="117"/>
    <n v="224"/>
    <n v="96"/>
    <n v="0"/>
    <n v="0"/>
    <n v="0"/>
    <n v="0"/>
    <m/>
    <m/>
    <m/>
    <m/>
    <m/>
    <m/>
    <m/>
    <m/>
    <m/>
    <m/>
    <m/>
    <m/>
    <m/>
    <m/>
  </r>
  <r>
    <x v="42"/>
    <x v="7"/>
    <n v="576"/>
    <n v="925"/>
    <n v="726"/>
    <n v="19"/>
    <m/>
    <m/>
    <m/>
    <n v="248"/>
    <n v="46"/>
    <n v="114"/>
    <n v="230"/>
    <n v="88"/>
    <n v="0"/>
    <n v="0"/>
    <n v="0"/>
    <n v="0"/>
    <m/>
    <m/>
    <m/>
    <m/>
    <m/>
    <m/>
    <m/>
    <m/>
    <m/>
    <m/>
    <m/>
    <m/>
    <m/>
    <m/>
  </r>
  <r>
    <x v="42"/>
    <x v="8"/>
    <n v="563"/>
    <n v="982"/>
    <n v="743"/>
    <n v="41"/>
    <m/>
    <m/>
    <m/>
    <n v="254"/>
    <n v="56"/>
    <n v="119"/>
    <n v="229"/>
    <n v="85"/>
    <n v="0"/>
    <n v="0"/>
    <n v="0"/>
    <n v="0"/>
    <m/>
    <m/>
    <m/>
    <m/>
    <m/>
    <m/>
    <m/>
    <m/>
    <m/>
    <m/>
    <m/>
    <m/>
    <m/>
    <m/>
  </r>
  <r>
    <x v="42"/>
    <x v="9"/>
    <n v="543"/>
    <n v="979"/>
    <n v="820"/>
    <n v="46"/>
    <m/>
    <m/>
    <m/>
    <n v="316"/>
    <n v="47"/>
    <n v="134"/>
    <n v="227"/>
    <n v="96"/>
    <n v="0"/>
    <n v="0"/>
    <n v="0"/>
    <n v="0"/>
    <m/>
    <m/>
    <m/>
    <m/>
    <m/>
    <m/>
    <m/>
    <m/>
    <m/>
    <m/>
    <m/>
    <m/>
    <m/>
    <m/>
  </r>
  <r>
    <x v="42"/>
    <x v="10"/>
    <n v="483"/>
    <n v="980"/>
    <n v="899"/>
    <n v="44"/>
    <m/>
    <m/>
    <m/>
    <n v="346"/>
    <n v="52"/>
    <n v="140"/>
    <n v="248"/>
    <n v="113"/>
    <n v="0"/>
    <n v="0"/>
    <n v="0"/>
    <n v="0"/>
    <m/>
    <m/>
    <m/>
    <m/>
    <m/>
    <m/>
    <m/>
    <m/>
    <m/>
    <m/>
    <m/>
    <m/>
    <m/>
    <m/>
  </r>
  <r>
    <x v="43"/>
    <x v="0"/>
    <n v="159"/>
    <n v="241"/>
    <n v="0"/>
    <m/>
    <m/>
    <m/>
    <m/>
    <m/>
    <m/>
    <m/>
    <m/>
    <m/>
    <m/>
    <m/>
    <m/>
    <m/>
    <m/>
    <m/>
    <m/>
    <m/>
    <m/>
    <m/>
    <m/>
    <m/>
    <m/>
    <m/>
    <m/>
    <m/>
    <m/>
    <m/>
  </r>
  <r>
    <x v="43"/>
    <x v="1"/>
    <n v="157"/>
    <n v="260"/>
    <n v="0"/>
    <m/>
    <m/>
    <m/>
    <m/>
    <m/>
    <m/>
    <m/>
    <m/>
    <m/>
    <m/>
    <m/>
    <m/>
    <m/>
    <m/>
    <m/>
    <m/>
    <m/>
    <m/>
    <m/>
    <m/>
    <m/>
    <m/>
    <m/>
    <m/>
    <m/>
    <m/>
    <m/>
  </r>
  <r>
    <x v="43"/>
    <x v="2"/>
    <n v="160"/>
    <n v="266"/>
    <n v="0"/>
    <m/>
    <m/>
    <m/>
    <m/>
    <m/>
    <m/>
    <m/>
    <m/>
    <m/>
    <m/>
    <m/>
    <m/>
    <m/>
    <m/>
    <m/>
    <m/>
    <m/>
    <m/>
    <m/>
    <m/>
    <m/>
    <m/>
    <m/>
    <m/>
    <m/>
    <m/>
    <m/>
  </r>
  <r>
    <x v="43"/>
    <x v="3"/>
    <n v="165"/>
    <n v="286"/>
    <n v="0"/>
    <m/>
    <m/>
    <m/>
    <m/>
    <m/>
    <m/>
    <m/>
    <m/>
    <m/>
    <m/>
    <m/>
    <m/>
    <m/>
    <m/>
    <m/>
    <m/>
    <m/>
    <m/>
    <m/>
    <m/>
    <m/>
    <m/>
    <m/>
    <m/>
    <m/>
    <m/>
    <m/>
  </r>
  <r>
    <x v="43"/>
    <x v="4"/>
    <n v="161"/>
    <n v="277"/>
    <n v="0"/>
    <m/>
    <m/>
    <m/>
    <m/>
    <m/>
    <m/>
    <m/>
    <m/>
    <m/>
    <m/>
    <m/>
    <m/>
    <m/>
    <m/>
    <m/>
    <m/>
    <m/>
    <m/>
    <m/>
    <m/>
    <m/>
    <m/>
    <m/>
    <m/>
    <m/>
    <m/>
    <m/>
  </r>
  <r>
    <x v="43"/>
    <x v="5"/>
    <n v="160"/>
    <n v="285"/>
    <n v="0"/>
    <m/>
    <m/>
    <m/>
    <m/>
    <m/>
    <m/>
    <m/>
    <m/>
    <m/>
    <m/>
    <m/>
    <m/>
    <m/>
    <m/>
    <m/>
    <m/>
    <m/>
    <m/>
    <m/>
    <m/>
    <m/>
    <m/>
    <m/>
    <m/>
    <m/>
    <m/>
    <m/>
  </r>
  <r>
    <x v="43"/>
    <x v="6"/>
    <n v="172"/>
    <n v="272"/>
    <n v="0"/>
    <m/>
    <m/>
    <m/>
    <m/>
    <m/>
    <m/>
    <m/>
    <m/>
    <m/>
    <m/>
    <m/>
    <m/>
    <m/>
    <m/>
    <m/>
    <m/>
    <m/>
    <m/>
    <m/>
    <m/>
    <m/>
    <m/>
    <m/>
    <m/>
    <m/>
    <m/>
    <m/>
  </r>
  <r>
    <x v="43"/>
    <x v="7"/>
    <n v="162"/>
    <n v="283"/>
    <n v="0"/>
    <m/>
    <m/>
    <m/>
    <m/>
    <m/>
    <m/>
    <m/>
    <m/>
    <m/>
    <m/>
    <m/>
    <m/>
    <m/>
    <m/>
    <m/>
    <m/>
    <m/>
    <m/>
    <m/>
    <m/>
    <m/>
    <m/>
    <m/>
    <m/>
    <m/>
    <m/>
    <m/>
  </r>
  <r>
    <x v="43"/>
    <x v="8"/>
    <n v="151"/>
    <n v="284"/>
    <n v="0"/>
    <m/>
    <m/>
    <m/>
    <m/>
    <m/>
    <m/>
    <m/>
    <m/>
    <m/>
    <m/>
    <m/>
    <m/>
    <m/>
    <m/>
    <m/>
    <m/>
    <m/>
    <m/>
    <m/>
    <m/>
    <m/>
    <m/>
    <m/>
    <m/>
    <m/>
    <m/>
    <m/>
  </r>
  <r>
    <x v="43"/>
    <x v="9"/>
    <n v="159"/>
    <n v="273"/>
    <n v="0"/>
    <m/>
    <m/>
    <m/>
    <m/>
    <m/>
    <m/>
    <m/>
    <m/>
    <m/>
    <m/>
    <m/>
    <m/>
    <m/>
    <m/>
    <m/>
    <m/>
    <m/>
    <m/>
    <m/>
    <m/>
    <m/>
    <m/>
    <m/>
    <m/>
    <m/>
    <m/>
    <m/>
  </r>
  <r>
    <x v="43"/>
    <x v="10"/>
    <n v="147"/>
    <n v="276"/>
    <n v="0"/>
    <m/>
    <m/>
    <m/>
    <m/>
    <m/>
    <m/>
    <m/>
    <m/>
    <m/>
    <m/>
    <m/>
    <m/>
    <m/>
    <m/>
    <m/>
    <m/>
    <m/>
    <m/>
    <m/>
    <m/>
    <m/>
    <m/>
    <m/>
    <m/>
    <m/>
    <m/>
    <m/>
  </r>
  <r>
    <x v="44"/>
    <x v="0"/>
    <n v="875"/>
    <n v="1112"/>
    <n v="0"/>
    <m/>
    <m/>
    <m/>
    <m/>
    <m/>
    <m/>
    <m/>
    <m/>
    <m/>
    <m/>
    <m/>
    <m/>
    <m/>
    <m/>
    <m/>
    <m/>
    <m/>
    <m/>
    <m/>
    <m/>
    <m/>
    <m/>
    <m/>
    <m/>
    <m/>
    <m/>
    <m/>
  </r>
  <r>
    <x v="44"/>
    <x v="1"/>
    <n v="914"/>
    <n v="1119"/>
    <n v="0"/>
    <n v="23"/>
    <m/>
    <m/>
    <m/>
    <m/>
    <m/>
    <m/>
    <m/>
    <m/>
    <m/>
    <m/>
    <m/>
    <m/>
    <m/>
    <m/>
    <m/>
    <m/>
    <m/>
    <m/>
    <m/>
    <m/>
    <m/>
    <m/>
    <m/>
    <m/>
    <m/>
    <m/>
  </r>
  <r>
    <x v="44"/>
    <x v="2"/>
    <n v="919"/>
    <n v="1163"/>
    <n v="0"/>
    <n v="43"/>
    <m/>
    <m/>
    <m/>
    <m/>
    <m/>
    <m/>
    <m/>
    <m/>
    <m/>
    <m/>
    <m/>
    <m/>
    <m/>
    <m/>
    <m/>
    <m/>
    <m/>
    <m/>
    <m/>
    <m/>
    <m/>
    <m/>
    <m/>
    <m/>
    <m/>
    <m/>
  </r>
  <r>
    <x v="44"/>
    <x v="3"/>
    <n v="941"/>
    <n v="1197"/>
    <n v="0"/>
    <n v="67"/>
    <m/>
    <m/>
    <m/>
    <m/>
    <m/>
    <m/>
    <m/>
    <m/>
    <m/>
    <m/>
    <m/>
    <m/>
    <m/>
    <m/>
    <m/>
    <m/>
    <m/>
    <m/>
    <m/>
    <m/>
    <m/>
    <m/>
    <m/>
    <m/>
    <m/>
    <m/>
  </r>
  <r>
    <x v="44"/>
    <x v="4"/>
    <n v="923"/>
    <n v="1235"/>
    <n v="0"/>
    <n v="80"/>
    <m/>
    <m/>
    <m/>
    <m/>
    <m/>
    <m/>
    <m/>
    <m/>
    <m/>
    <m/>
    <m/>
    <m/>
    <m/>
    <m/>
    <m/>
    <m/>
    <m/>
    <m/>
    <m/>
    <m/>
    <m/>
    <m/>
    <m/>
    <m/>
    <m/>
    <m/>
  </r>
  <r>
    <x v="44"/>
    <x v="5"/>
    <n v="910"/>
    <n v="1275"/>
    <n v="0"/>
    <n v="83"/>
    <m/>
    <m/>
    <m/>
    <m/>
    <m/>
    <m/>
    <m/>
    <m/>
    <m/>
    <m/>
    <m/>
    <m/>
    <m/>
    <m/>
    <m/>
    <m/>
    <m/>
    <m/>
    <m/>
    <m/>
    <m/>
    <m/>
    <m/>
    <m/>
    <m/>
    <m/>
  </r>
  <r>
    <x v="44"/>
    <x v="6"/>
    <n v="959"/>
    <n v="1313"/>
    <n v="0"/>
    <n v="84"/>
    <m/>
    <m/>
    <m/>
    <m/>
    <m/>
    <m/>
    <m/>
    <m/>
    <m/>
    <m/>
    <m/>
    <m/>
    <m/>
    <m/>
    <m/>
    <m/>
    <m/>
    <m/>
    <m/>
    <m/>
    <m/>
    <m/>
    <m/>
    <m/>
    <m/>
    <m/>
  </r>
  <r>
    <x v="44"/>
    <x v="7"/>
    <n v="958"/>
    <n v="1309"/>
    <n v="0"/>
    <n v="82"/>
    <m/>
    <m/>
    <m/>
    <m/>
    <m/>
    <m/>
    <m/>
    <m/>
    <m/>
    <m/>
    <m/>
    <m/>
    <m/>
    <m/>
    <m/>
    <m/>
    <m/>
    <m/>
    <m/>
    <m/>
    <m/>
    <m/>
    <m/>
    <m/>
    <m/>
    <m/>
  </r>
  <r>
    <x v="44"/>
    <x v="8"/>
    <n v="943"/>
    <n v="1360"/>
    <n v="0"/>
    <n v="82"/>
    <m/>
    <m/>
    <m/>
    <m/>
    <m/>
    <m/>
    <m/>
    <m/>
    <m/>
    <m/>
    <m/>
    <m/>
    <m/>
    <m/>
    <m/>
    <m/>
    <m/>
    <m/>
    <m/>
    <m/>
    <m/>
    <m/>
    <m/>
    <m/>
    <m/>
    <m/>
  </r>
  <r>
    <x v="44"/>
    <x v="9"/>
    <n v="927"/>
    <n v="1426"/>
    <n v="0"/>
    <n v="83"/>
    <m/>
    <m/>
    <m/>
    <m/>
    <m/>
    <m/>
    <m/>
    <m/>
    <m/>
    <m/>
    <m/>
    <m/>
    <m/>
    <m/>
    <m/>
    <m/>
    <m/>
    <m/>
    <m/>
    <m/>
    <m/>
    <m/>
    <m/>
    <m/>
    <m/>
    <m/>
  </r>
  <r>
    <x v="44"/>
    <x v="10"/>
    <n v="859"/>
    <n v="1369"/>
    <n v="0"/>
    <n v="95"/>
    <m/>
    <m/>
    <m/>
    <m/>
    <m/>
    <m/>
    <m/>
    <m/>
    <m/>
    <m/>
    <m/>
    <m/>
    <m/>
    <m/>
    <m/>
    <m/>
    <m/>
    <m/>
    <m/>
    <m/>
    <m/>
    <m/>
    <m/>
    <m/>
    <m/>
    <m/>
  </r>
  <r>
    <x v="45"/>
    <x v="0"/>
    <n v="674"/>
    <n v="1072"/>
    <n v="0"/>
    <n v="88"/>
    <m/>
    <n v="231"/>
    <m/>
    <m/>
    <m/>
    <m/>
    <m/>
    <m/>
    <m/>
    <m/>
    <m/>
    <m/>
    <n v="0"/>
    <n v="59"/>
    <n v="0"/>
    <n v="0"/>
    <n v="0"/>
    <n v="0"/>
    <n v="172"/>
    <m/>
    <m/>
    <m/>
    <m/>
    <m/>
    <m/>
    <m/>
  </r>
  <r>
    <x v="45"/>
    <x v="1"/>
    <n v="683"/>
    <n v="1035"/>
    <n v="0"/>
    <n v="94"/>
    <m/>
    <n v="258"/>
    <m/>
    <m/>
    <m/>
    <m/>
    <m/>
    <m/>
    <m/>
    <m/>
    <m/>
    <m/>
    <n v="0"/>
    <n v="81"/>
    <n v="0"/>
    <n v="0"/>
    <n v="0"/>
    <n v="0"/>
    <n v="177"/>
    <m/>
    <m/>
    <m/>
    <m/>
    <m/>
    <m/>
    <m/>
  </r>
  <r>
    <x v="45"/>
    <x v="2"/>
    <n v="664"/>
    <n v="1081"/>
    <n v="0"/>
    <n v="95"/>
    <m/>
    <n v="273"/>
    <m/>
    <m/>
    <m/>
    <m/>
    <m/>
    <m/>
    <m/>
    <m/>
    <m/>
    <m/>
    <n v="0"/>
    <n v="87"/>
    <n v="0"/>
    <n v="0"/>
    <n v="0"/>
    <n v="0"/>
    <n v="186"/>
    <m/>
    <m/>
    <m/>
    <m/>
    <m/>
    <m/>
    <m/>
  </r>
  <r>
    <x v="45"/>
    <x v="3"/>
    <n v="631"/>
    <n v="1054"/>
    <n v="0"/>
    <n v="103"/>
    <m/>
    <n v="289"/>
    <m/>
    <m/>
    <m/>
    <m/>
    <m/>
    <m/>
    <m/>
    <m/>
    <m/>
    <m/>
    <n v="0"/>
    <n v="89"/>
    <n v="0"/>
    <n v="0"/>
    <n v="0"/>
    <n v="0"/>
    <n v="200"/>
    <m/>
    <m/>
    <m/>
    <m/>
    <m/>
    <m/>
    <m/>
  </r>
  <r>
    <x v="45"/>
    <x v="4"/>
    <n v="664"/>
    <n v="1017"/>
    <n v="0"/>
    <n v="85"/>
    <m/>
    <n v="280"/>
    <m/>
    <m/>
    <m/>
    <m/>
    <m/>
    <m/>
    <m/>
    <m/>
    <m/>
    <m/>
    <n v="0"/>
    <n v="82"/>
    <n v="0"/>
    <n v="0"/>
    <n v="0"/>
    <n v="0"/>
    <n v="198"/>
    <m/>
    <m/>
    <m/>
    <m/>
    <m/>
    <m/>
    <m/>
  </r>
  <r>
    <x v="45"/>
    <x v="5"/>
    <n v="641"/>
    <n v="1041"/>
    <n v="0"/>
    <n v="88"/>
    <m/>
    <n v="261"/>
    <m/>
    <m/>
    <m/>
    <m/>
    <m/>
    <m/>
    <m/>
    <m/>
    <m/>
    <m/>
    <n v="0"/>
    <n v="80"/>
    <n v="0"/>
    <n v="0"/>
    <n v="0"/>
    <n v="0"/>
    <n v="181"/>
    <m/>
    <m/>
    <m/>
    <m/>
    <m/>
    <m/>
    <m/>
  </r>
  <r>
    <x v="45"/>
    <x v="6"/>
    <n v="653"/>
    <n v="1020"/>
    <n v="0"/>
    <n v="79"/>
    <m/>
    <n v="224"/>
    <m/>
    <m/>
    <m/>
    <m/>
    <m/>
    <m/>
    <m/>
    <m/>
    <m/>
    <m/>
    <n v="0"/>
    <n v="53"/>
    <n v="0"/>
    <n v="0"/>
    <n v="0"/>
    <n v="15"/>
    <n v="156"/>
    <m/>
    <m/>
    <m/>
    <m/>
    <m/>
    <m/>
    <m/>
  </r>
  <r>
    <x v="45"/>
    <x v="7"/>
    <n v="654"/>
    <n v="1042"/>
    <n v="0"/>
    <n v="96"/>
    <m/>
    <n v="208"/>
    <m/>
    <m/>
    <m/>
    <m/>
    <m/>
    <m/>
    <m/>
    <m/>
    <m/>
    <m/>
    <n v="0"/>
    <n v="41"/>
    <n v="0"/>
    <n v="0"/>
    <n v="0"/>
    <n v="29"/>
    <n v="138"/>
    <m/>
    <m/>
    <m/>
    <m/>
    <m/>
    <m/>
    <m/>
  </r>
  <r>
    <x v="45"/>
    <x v="8"/>
    <n v="620"/>
    <n v="1034"/>
    <n v="0"/>
    <n v="96"/>
    <n v="4"/>
    <n v="204"/>
    <m/>
    <m/>
    <m/>
    <m/>
    <m/>
    <m/>
    <m/>
    <m/>
    <m/>
    <m/>
    <n v="0"/>
    <n v="33"/>
    <n v="0"/>
    <n v="0"/>
    <n v="0"/>
    <n v="50"/>
    <n v="125"/>
    <m/>
    <m/>
    <m/>
    <m/>
    <m/>
    <m/>
    <m/>
  </r>
  <r>
    <x v="45"/>
    <x v="9"/>
    <n v="662"/>
    <n v="1028"/>
    <n v="0"/>
    <n v="71"/>
    <n v="12"/>
    <n v="204"/>
    <m/>
    <m/>
    <m/>
    <m/>
    <m/>
    <m/>
    <m/>
    <m/>
    <m/>
    <m/>
    <n v="0"/>
    <n v="30"/>
    <n v="0"/>
    <n v="0"/>
    <n v="0"/>
    <n v="61"/>
    <n v="125"/>
    <m/>
    <m/>
    <m/>
    <m/>
    <m/>
    <m/>
    <m/>
  </r>
  <r>
    <x v="45"/>
    <x v="10"/>
    <n v="667"/>
    <n v="1019"/>
    <n v="0"/>
    <n v="50"/>
    <n v="13"/>
    <n v="202"/>
    <m/>
    <m/>
    <m/>
    <m/>
    <m/>
    <m/>
    <m/>
    <m/>
    <m/>
    <m/>
    <n v="0"/>
    <n v="31"/>
    <n v="0"/>
    <n v="0"/>
    <n v="0"/>
    <n v="71"/>
    <n v="113"/>
    <m/>
    <m/>
    <m/>
    <m/>
    <m/>
    <m/>
    <m/>
  </r>
  <r>
    <x v="46"/>
    <x v="0"/>
    <n v="357"/>
    <n v="515"/>
    <n v="0"/>
    <m/>
    <m/>
    <m/>
    <m/>
    <m/>
    <m/>
    <m/>
    <m/>
    <m/>
    <m/>
    <m/>
    <m/>
    <m/>
    <m/>
    <m/>
    <m/>
    <m/>
    <m/>
    <m/>
    <m/>
    <m/>
    <m/>
    <m/>
    <m/>
    <m/>
    <m/>
    <m/>
  </r>
  <r>
    <x v="46"/>
    <x v="1"/>
    <n v="366"/>
    <n v="541"/>
    <n v="0"/>
    <m/>
    <m/>
    <m/>
    <m/>
    <m/>
    <m/>
    <m/>
    <m/>
    <m/>
    <m/>
    <m/>
    <m/>
    <m/>
    <m/>
    <m/>
    <m/>
    <m/>
    <m/>
    <m/>
    <m/>
    <m/>
    <m/>
    <m/>
    <m/>
    <m/>
    <m/>
    <m/>
  </r>
  <r>
    <x v="46"/>
    <x v="2"/>
    <n v="384"/>
    <n v="547"/>
    <n v="0"/>
    <m/>
    <m/>
    <m/>
    <m/>
    <m/>
    <m/>
    <m/>
    <m/>
    <m/>
    <m/>
    <m/>
    <m/>
    <m/>
    <m/>
    <m/>
    <m/>
    <m/>
    <m/>
    <m/>
    <m/>
    <m/>
    <m/>
    <m/>
    <m/>
    <m/>
    <m/>
    <m/>
  </r>
  <r>
    <x v="46"/>
    <x v="3"/>
    <n v="414"/>
    <n v="550"/>
    <n v="0"/>
    <m/>
    <m/>
    <m/>
    <m/>
    <m/>
    <m/>
    <m/>
    <m/>
    <m/>
    <m/>
    <m/>
    <m/>
    <m/>
    <m/>
    <m/>
    <m/>
    <m/>
    <m/>
    <m/>
    <m/>
    <m/>
    <m/>
    <m/>
    <m/>
    <m/>
    <m/>
    <m/>
  </r>
  <r>
    <x v="46"/>
    <x v="4"/>
    <n v="397"/>
    <n v="556"/>
    <n v="0"/>
    <m/>
    <m/>
    <m/>
    <m/>
    <m/>
    <m/>
    <m/>
    <m/>
    <m/>
    <m/>
    <m/>
    <m/>
    <m/>
    <m/>
    <m/>
    <m/>
    <m/>
    <m/>
    <m/>
    <m/>
    <m/>
    <m/>
    <m/>
    <m/>
    <m/>
    <m/>
    <m/>
  </r>
  <r>
    <x v="46"/>
    <x v="5"/>
    <n v="378"/>
    <n v="585"/>
    <n v="0"/>
    <m/>
    <m/>
    <m/>
    <m/>
    <m/>
    <m/>
    <m/>
    <m/>
    <m/>
    <m/>
    <m/>
    <m/>
    <m/>
    <m/>
    <m/>
    <m/>
    <m/>
    <m/>
    <m/>
    <m/>
    <m/>
    <m/>
    <m/>
    <m/>
    <m/>
    <m/>
    <m/>
  </r>
  <r>
    <x v="46"/>
    <x v="6"/>
    <n v="354"/>
    <n v="616"/>
    <n v="0"/>
    <m/>
    <m/>
    <m/>
    <m/>
    <m/>
    <m/>
    <m/>
    <m/>
    <m/>
    <m/>
    <m/>
    <m/>
    <m/>
    <m/>
    <m/>
    <m/>
    <m/>
    <m/>
    <m/>
    <m/>
    <m/>
    <m/>
    <m/>
    <m/>
    <m/>
    <m/>
    <m/>
  </r>
  <r>
    <x v="46"/>
    <x v="7"/>
    <n v="351"/>
    <n v="611"/>
    <n v="0"/>
    <m/>
    <m/>
    <m/>
    <m/>
    <m/>
    <m/>
    <m/>
    <m/>
    <m/>
    <m/>
    <m/>
    <m/>
    <m/>
    <m/>
    <m/>
    <m/>
    <m/>
    <m/>
    <m/>
    <m/>
    <m/>
    <m/>
    <m/>
    <m/>
    <m/>
    <m/>
    <m/>
  </r>
  <r>
    <x v="46"/>
    <x v="8"/>
    <n v="345"/>
    <n v="641"/>
    <n v="0"/>
    <m/>
    <m/>
    <m/>
    <m/>
    <m/>
    <m/>
    <m/>
    <m/>
    <m/>
    <m/>
    <m/>
    <m/>
    <m/>
    <m/>
    <m/>
    <m/>
    <m/>
    <m/>
    <m/>
    <m/>
    <m/>
    <m/>
    <m/>
    <m/>
    <m/>
    <m/>
    <m/>
  </r>
  <r>
    <x v="46"/>
    <x v="9"/>
    <n v="324"/>
    <n v="646"/>
    <n v="0"/>
    <m/>
    <m/>
    <m/>
    <m/>
    <m/>
    <m/>
    <m/>
    <m/>
    <m/>
    <m/>
    <m/>
    <m/>
    <m/>
    <m/>
    <m/>
    <m/>
    <m/>
    <m/>
    <m/>
    <m/>
    <m/>
    <m/>
    <m/>
    <m/>
    <m/>
    <m/>
    <m/>
  </r>
  <r>
    <x v="46"/>
    <x v="10"/>
    <n v="321"/>
    <n v="634"/>
    <n v="0"/>
    <m/>
    <m/>
    <m/>
    <m/>
    <m/>
    <m/>
    <m/>
    <m/>
    <m/>
    <m/>
    <m/>
    <m/>
    <m/>
    <m/>
    <m/>
    <m/>
    <m/>
    <m/>
    <m/>
    <m/>
    <m/>
    <m/>
    <m/>
    <m/>
    <m/>
    <m/>
    <m/>
  </r>
  <r>
    <x v="47"/>
    <x v="0"/>
    <n v="1365"/>
    <n v="1989"/>
    <n v="4639"/>
    <n v="139"/>
    <n v="23"/>
    <n v="193"/>
    <n v="136"/>
    <n v="941"/>
    <n v="318"/>
    <n v="844"/>
    <n v="1179"/>
    <n v="1357"/>
    <n v="0"/>
    <n v="0"/>
    <n v="0"/>
    <n v="0"/>
    <n v="97"/>
    <n v="18"/>
    <n v="0"/>
    <n v="0"/>
    <n v="0"/>
    <n v="0"/>
    <n v="101"/>
    <n v="136"/>
    <n v="0"/>
    <n v="0"/>
    <n v="0"/>
    <n v="0"/>
    <n v="0"/>
    <n v="0"/>
  </r>
  <r>
    <x v="47"/>
    <x v="1"/>
    <n v="1426"/>
    <n v="2019"/>
    <n v="4518"/>
    <n v="150"/>
    <n v="22"/>
    <n v="211"/>
    <n v="136"/>
    <n v="913"/>
    <n v="289"/>
    <n v="810"/>
    <n v="1137"/>
    <n v="1369"/>
    <n v="0"/>
    <n v="0"/>
    <n v="0"/>
    <n v="0"/>
    <n v="101"/>
    <n v="30"/>
    <n v="0"/>
    <n v="0"/>
    <n v="0"/>
    <n v="0"/>
    <n v="102"/>
    <n v="136"/>
    <n v="0"/>
    <n v="0"/>
    <n v="0"/>
    <n v="0"/>
    <n v="0"/>
    <n v="0"/>
  </r>
  <r>
    <x v="47"/>
    <x v="2"/>
    <n v="1420"/>
    <n v="2062"/>
    <n v="4476"/>
    <n v="163"/>
    <n v="24"/>
    <n v="222"/>
    <n v="139"/>
    <n v="927"/>
    <n v="258"/>
    <n v="828"/>
    <n v="1061"/>
    <n v="1402"/>
    <n v="0"/>
    <n v="0"/>
    <n v="0"/>
    <n v="0"/>
    <n v="108"/>
    <n v="31"/>
    <n v="0"/>
    <n v="0"/>
    <n v="0"/>
    <n v="0"/>
    <n v="107"/>
    <n v="139"/>
    <n v="0"/>
    <n v="0"/>
    <n v="0"/>
    <n v="0"/>
    <n v="0"/>
    <n v="0"/>
  </r>
  <r>
    <x v="47"/>
    <x v="3"/>
    <n v="1435"/>
    <n v="2091"/>
    <n v="4487"/>
    <n v="165"/>
    <n v="28"/>
    <n v="219"/>
    <n v="143"/>
    <n v="952"/>
    <n v="261"/>
    <n v="802"/>
    <n v="1076"/>
    <n v="1396"/>
    <n v="0"/>
    <n v="0"/>
    <n v="0"/>
    <n v="0"/>
    <n v="109"/>
    <n v="32"/>
    <n v="0"/>
    <n v="0"/>
    <n v="0"/>
    <n v="0"/>
    <n v="106"/>
    <n v="143"/>
    <n v="0"/>
    <n v="0"/>
    <n v="0"/>
    <n v="0"/>
    <n v="0"/>
    <n v="0"/>
  </r>
  <r>
    <x v="47"/>
    <x v="4"/>
    <n v="1485"/>
    <n v="2164"/>
    <n v="4443"/>
    <n v="156"/>
    <n v="29"/>
    <n v="217"/>
    <n v="147"/>
    <n v="883"/>
    <n v="288"/>
    <n v="827"/>
    <n v="1103"/>
    <n v="1342"/>
    <n v="0"/>
    <n v="0"/>
    <n v="0"/>
    <n v="0"/>
    <n v="112"/>
    <n v="30"/>
    <n v="0"/>
    <n v="0"/>
    <n v="0"/>
    <n v="0"/>
    <n v="104"/>
    <n v="147"/>
    <n v="0"/>
    <n v="0"/>
    <n v="0"/>
    <n v="0"/>
    <n v="0"/>
    <n v="0"/>
  </r>
  <r>
    <x v="47"/>
    <x v="5"/>
    <n v="1504"/>
    <n v="2235"/>
    <n v="4475"/>
    <n v="145"/>
    <n v="33"/>
    <n v="223"/>
    <n v="146"/>
    <n v="869"/>
    <n v="253"/>
    <n v="874"/>
    <n v="1089"/>
    <n v="1390"/>
    <n v="0"/>
    <n v="0"/>
    <n v="0"/>
    <n v="0"/>
    <n v="114"/>
    <n v="33"/>
    <n v="0"/>
    <n v="0"/>
    <n v="0"/>
    <n v="0"/>
    <n v="109"/>
    <n v="146"/>
    <n v="0"/>
    <n v="0"/>
    <n v="0"/>
    <n v="0"/>
    <n v="0"/>
    <n v="0"/>
  </r>
  <r>
    <x v="47"/>
    <x v="6"/>
    <n v="1522"/>
    <n v="2331"/>
    <n v="4514"/>
    <n v="144"/>
    <n v="22"/>
    <n v="222"/>
    <n v="155"/>
    <n v="877"/>
    <n v="257"/>
    <n v="847"/>
    <n v="1082"/>
    <n v="1451"/>
    <n v="0"/>
    <n v="0"/>
    <n v="0"/>
    <n v="0"/>
    <n v="122"/>
    <n v="13"/>
    <n v="0"/>
    <n v="0"/>
    <n v="0"/>
    <n v="22"/>
    <n v="87"/>
    <n v="147"/>
    <n v="0"/>
    <n v="0"/>
    <n v="0"/>
    <n v="0"/>
    <n v="8"/>
    <n v="0"/>
  </r>
  <r>
    <x v="47"/>
    <x v="7"/>
    <n v="1513"/>
    <n v="2401"/>
    <n v="4510"/>
    <n v="141"/>
    <n v="19"/>
    <n v="221"/>
    <n v="159"/>
    <n v="912"/>
    <n v="259"/>
    <n v="871"/>
    <n v="1052"/>
    <n v="1373"/>
    <n v="0"/>
    <n v="43"/>
    <n v="0"/>
    <n v="0"/>
    <n v="122"/>
    <n v="18"/>
    <n v="0"/>
    <n v="0"/>
    <n v="0"/>
    <n v="32"/>
    <n v="68"/>
    <n v="144"/>
    <n v="0"/>
    <n v="0"/>
    <n v="0"/>
    <n v="0"/>
    <n v="15"/>
    <n v="0"/>
  </r>
  <r>
    <x v="47"/>
    <x v="8"/>
    <n v="1454"/>
    <n v="2441"/>
    <n v="4525"/>
    <n v="141"/>
    <n v="21"/>
    <n v="221"/>
    <n v="164"/>
    <n v="1007"/>
    <n v="263"/>
    <n v="871"/>
    <n v="1026"/>
    <n v="1320"/>
    <n v="0"/>
    <n v="37"/>
    <n v="0"/>
    <n v="1"/>
    <n v="113"/>
    <n v="23"/>
    <n v="0"/>
    <n v="0"/>
    <n v="0"/>
    <n v="38"/>
    <n v="68"/>
    <n v="141"/>
    <n v="6"/>
    <n v="0"/>
    <n v="0"/>
    <n v="0"/>
    <n v="17"/>
    <n v="0"/>
  </r>
  <r>
    <x v="47"/>
    <x v="9"/>
    <n v="1458"/>
    <n v="2511"/>
    <n v="4710"/>
    <n v="116"/>
    <n v="18"/>
    <n v="219"/>
    <n v="187"/>
    <n v="1083"/>
    <n v="303"/>
    <n v="894"/>
    <n v="1001"/>
    <n v="1362"/>
    <n v="0"/>
    <n v="63"/>
    <n v="0"/>
    <n v="4"/>
    <n v="112"/>
    <n v="21"/>
    <n v="0"/>
    <n v="0"/>
    <n v="0"/>
    <n v="39"/>
    <n v="65"/>
    <n v="153"/>
    <n v="6"/>
    <n v="0"/>
    <n v="0"/>
    <n v="0"/>
    <n v="28"/>
    <n v="0"/>
  </r>
  <r>
    <x v="47"/>
    <x v="10"/>
    <n v="1438"/>
    <n v="2510"/>
    <n v="4812"/>
    <n v="147"/>
    <n v="21"/>
    <n v="233"/>
    <n v="173"/>
    <n v="1120"/>
    <n v="306"/>
    <n v="957"/>
    <n v="1006"/>
    <n v="1358"/>
    <n v="0"/>
    <n v="59"/>
    <n v="0"/>
    <n v="6"/>
    <n v="115"/>
    <n v="23"/>
    <n v="0"/>
    <n v="0"/>
    <n v="0"/>
    <n v="42"/>
    <n v="74"/>
    <n v="139"/>
    <n v="5"/>
    <n v="0"/>
    <n v="0"/>
    <n v="0"/>
    <n v="29"/>
    <n v="0"/>
  </r>
  <r>
    <x v="48"/>
    <x v="0"/>
    <n v="302"/>
    <n v="599"/>
    <n v="0"/>
    <m/>
    <m/>
    <m/>
    <m/>
    <m/>
    <m/>
    <m/>
    <m/>
    <m/>
    <m/>
    <m/>
    <m/>
    <m/>
    <m/>
    <m/>
    <m/>
    <m/>
    <m/>
    <m/>
    <m/>
    <m/>
    <m/>
    <m/>
    <m/>
    <m/>
    <m/>
    <m/>
  </r>
  <r>
    <x v="48"/>
    <x v="1"/>
    <n v="336"/>
    <n v="544"/>
    <n v="0"/>
    <m/>
    <m/>
    <m/>
    <m/>
    <m/>
    <m/>
    <m/>
    <m/>
    <m/>
    <m/>
    <m/>
    <m/>
    <m/>
    <m/>
    <m/>
    <m/>
    <m/>
    <m/>
    <m/>
    <m/>
    <m/>
    <m/>
    <m/>
    <m/>
    <m/>
    <m/>
    <m/>
  </r>
  <r>
    <x v="48"/>
    <x v="2"/>
    <n v="323"/>
    <n v="548"/>
    <n v="0"/>
    <m/>
    <m/>
    <m/>
    <m/>
    <m/>
    <m/>
    <m/>
    <m/>
    <m/>
    <m/>
    <m/>
    <m/>
    <m/>
    <m/>
    <m/>
    <m/>
    <m/>
    <m/>
    <m/>
    <m/>
    <m/>
    <m/>
    <m/>
    <m/>
    <m/>
    <m/>
    <m/>
  </r>
  <r>
    <x v="48"/>
    <x v="3"/>
    <n v="284"/>
    <n v="537"/>
    <n v="0"/>
    <m/>
    <m/>
    <m/>
    <m/>
    <m/>
    <m/>
    <m/>
    <m/>
    <m/>
    <m/>
    <m/>
    <m/>
    <m/>
    <m/>
    <m/>
    <m/>
    <m/>
    <m/>
    <m/>
    <m/>
    <m/>
    <m/>
    <m/>
    <m/>
    <m/>
    <m/>
    <m/>
  </r>
  <r>
    <x v="48"/>
    <x v="4"/>
    <n v="290"/>
    <n v="511"/>
    <n v="0"/>
    <m/>
    <m/>
    <m/>
    <m/>
    <m/>
    <m/>
    <m/>
    <m/>
    <m/>
    <m/>
    <m/>
    <m/>
    <m/>
    <m/>
    <m/>
    <m/>
    <m/>
    <m/>
    <m/>
    <m/>
    <m/>
    <m/>
    <m/>
    <m/>
    <m/>
    <m/>
    <m/>
  </r>
  <r>
    <x v="48"/>
    <x v="5"/>
    <n v="267"/>
    <n v="506"/>
    <n v="0"/>
    <m/>
    <m/>
    <m/>
    <m/>
    <m/>
    <m/>
    <m/>
    <m/>
    <m/>
    <m/>
    <m/>
    <m/>
    <m/>
    <m/>
    <m/>
    <m/>
    <m/>
    <m/>
    <m/>
    <m/>
    <m/>
    <m/>
    <m/>
    <m/>
    <m/>
    <m/>
    <m/>
  </r>
  <r>
    <x v="48"/>
    <x v="6"/>
    <n v="271"/>
    <n v="506"/>
    <n v="0"/>
    <m/>
    <m/>
    <m/>
    <m/>
    <m/>
    <m/>
    <m/>
    <m/>
    <m/>
    <m/>
    <m/>
    <m/>
    <m/>
    <m/>
    <m/>
    <m/>
    <m/>
    <m/>
    <m/>
    <m/>
    <m/>
    <m/>
    <m/>
    <m/>
    <m/>
    <m/>
    <m/>
  </r>
  <r>
    <x v="48"/>
    <x v="7"/>
    <n v="298"/>
    <n v="506"/>
    <n v="0"/>
    <m/>
    <m/>
    <m/>
    <m/>
    <m/>
    <m/>
    <m/>
    <m/>
    <m/>
    <m/>
    <m/>
    <m/>
    <m/>
    <m/>
    <m/>
    <m/>
    <m/>
    <m/>
    <m/>
    <m/>
    <m/>
    <m/>
    <m/>
    <m/>
    <m/>
    <m/>
    <m/>
  </r>
  <r>
    <x v="48"/>
    <x v="8"/>
    <n v="312"/>
    <n v="477"/>
    <n v="0"/>
    <m/>
    <m/>
    <m/>
    <m/>
    <m/>
    <m/>
    <m/>
    <m/>
    <m/>
    <m/>
    <m/>
    <m/>
    <m/>
    <m/>
    <m/>
    <m/>
    <m/>
    <m/>
    <m/>
    <m/>
    <m/>
    <m/>
    <m/>
    <m/>
    <m/>
    <m/>
    <m/>
  </r>
  <r>
    <x v="48"/>
    <x v="9"/>
    <n v="286"/>
    <n v="459"/>
    <n v="0"/>
    <m/>
    <m/>
    <m/>
    <m/>
    <m/>
    <m/>
    <m/>
    <m/>
    <m/>
    <m/>
    <m/>
    <m/>
    <m/>
    <m/>
    <m/>
    <m/>
    <m/>
    <m/>
    <m/>
    <m/>
    <m/>
    <m/>
    <m/>
    <m/>
    <m/>
    <m/>
    <m/>
  </r>
  <r>
    <x v="48"/>
    <x v="10"/>
    <n v="275"/>
    <n v="480"/>
    <n v="0"/>
    <m/>
    <m/>
    <m/>
    <m/>
    <m/>
    <m/>
    <m/>
    <m/>
    <m/>
    <m/>
    <m/>
    <m/>
    <m/>
    <m/>
    <m/>
    <m/>
    <m/>
    <m/>
    <m/>
    <m/>
    <m/>
    <m/>
    <m/>
    <m/>
    <m/>
    <m/>
    <m/>
  </r>
  <r>
    <x v="49"/>
    <x v="0"/>
    <n v="898"/>
    <n v="1505"/>
    <n v="3589"/>
    <n v="99"/>
    <m/>
    <m/>
    <m/>
    <n v="824"/>
    <n v="219"/>
    <n v="881"/>
    <n v="736"/>
    <n v="807"/>
    <n v="59"/>
    <n v="0"/>
    <n v="0"/>
    <n v="63"/>
    <m/>
    <m/>
    <m/>
    <m/>
    <m/>
    <m/>
    <m/>
    <m/>
    <m/>
    <m/>
    <m/>
    <m/>
    <m/>
    <m/>
  </r>
  <r>
    <x v="49"/>
    <x v="1"/>
    <n v="944"/>
    <n v="1470"/>
    <n v="3459"/>
    <n v="95"/>
    <m/>
    <n v="77"/>
    <m/>
    <n v="794"/>
    <n v="215"/>
    <n v="855"/>
    <n v="701"/>
    <n v="811"/>
    <n v="46"/>
    <n v="0"/>
    <n v="0"/>
    <n v="37"/>
    <n v="0"/>
    <n v="21"/>
    <n v="7"/>
    <n v="0"/>
    <n v="11"/>
    <n v="0"/>
    <n v="38"/>
    <m/>
    <m/>
    <m/>
    <m/>
    <m/>
    <m/>
    <m/>
  </r>
  <r>
    <x v="49"/>
    <x v="2"/>
    <n v="976"/>
    <n v="1443"/>
    <n v="3371"/>
    <n v="83"/>
    <m/>
    <n v="111"/>
    <m/>
    <n v="784"/>
    <n v="219"/>
    <n v="814"/>
    <n v="680"/>
    <n v="813"/>
    <n v="48"/>
    <n v="0"/>
    <n v="0"/>
    <n v="13"/>
    <n v="0"/>
    <n v="20"/>
    <n v="10"/>
    <n v="0"/>
    <n v="26"/>
    <n v="0"/>
    <n v="55"/>
    <m/>
    <m/>
    <m/>
    <m/>
    <m/>
    <m/>
    <m/>
  </r>
  <r>
    <x v="49"/>
    <x v="3"/>
    <n v="977"/>
    <n v="1425"/>
    <n v="3317"/>
    <n v="106"/>
    <m/>
    <n v="137"/>
    <m/>
    <n v="786"/>
    <n v="202"/>
    <n v="782"/>
    <n v="682"/>
    <n v="815"/>
    <n v="50"/>
    <n v="0"/>
    <n v="0"/>
    <n v="0"/>
    <n v="0"/>
    <n v="17"/>
    <n v="14"/>
    <n v="0"/>
    <n v="36"/>
    <n v="0"/>
    <n v="70"/>
    <m/>
    <m/>
    <m/>
    <m/>
    <m/>
    <m/>
    <m/>
  </r>
  <r>
    <x v="49"/>
    <x v="4"/>
    <n v="1015"/>
    <n v="1437"/>
    <n v="3216"/>
    <n v="111"/>
    <m/>
    <n v="132"/>
    <m/>
    <n v="788"/>
    <n v="191"/>
    <n v="775"/>
    <n v="632"/>
    <n v="760"/>
    <n v="52"/>
    <n v="18"/>
    <n v="0"/>
    <n v="0"/>
    <n v="0"/>
    <n v="15"/>
    <n v="15"/>
    <n v="0"/>
    <n v="36"/>
    <n v="0"/>
    <n v="66"/>
    <m/>
    <m/>
    <m/>
    <m/>
    <m/>
    <m/>
    <m/>
  </r>
  <r>
    <x v="49"/>
    <x v="5"/>
    <n v="1002"/>
    <n v="1480"/>
    <n v="3193"/>
    <n v="99"/>
    <m/>
    <n v="130"/>
    <m/>
    <n v="784"/>
    <n v="209"/>
    <n v="742"/>
    <n v="635"/>
    <n v="761"/>
    <n v="62"/>
    <n v="0"/>
    <n v="0"/>
    <n v="0"/>
    <n v="0"/>
    <n v="15"/>
    <n v="14"/>
    <n v="0"/>
    <n v="39"/>
    <n v="0"/>
    <n v="62"/>
    <m/>
    <m/>
    <m/>
    <m/>
    <m/>
    <m/>
    <m/>
  </r>
  <r>
    <x v="49"/>
    <x v="6"/>
    <n v="978"/>
    <n v="1538"/>
    <n v="3137"/>
    <n v="86"/>
    <m/>
    <n v="134"/>
    <m/>
    <n v="756"/>
    <n v="197"/>
    <n v="730"/>
    <n v="683"/>
    <n v="694"/>
    <n v="52"/>
    <n v="25"/>
    <n v="0"/>
    <n v="0"/>
    <n v="0"/>
    <n v="15"/>
    <n v="13"/>
    <n v="0"/>
    <n v="33"/>
    <n v="4"/>
    <n v="69"/>
    <m/>
    <m/>
    <m/>
    <m/>
    <m/>
    <m/>
    <m/>
  </r>
  <r>
    <x v="49"/>
    <x v="7"/>
    <n v="972"/>
    <n v="1571"/>
    <n v="3121"/>
    <n v="110"/>
    <m/>
    <n v="125"/>
    <m/>
    <n v="764"/>
    <n v="184"/>
    <n v="689"/>
    <n v="704"/>
    <n v="710"/>
    <n v="50"/>
    <n v="20"/>
    <n v="0"/>
    <n v="0"/>
    <n v="0"/>
    <n v="15"/>
    <n v="11"/>
    <n v="0"/>
    <n v="27"/>
    <n v="10"/>
    <n v="62"/>
    <m/>
    <m/>
    <m/>
    <m/>
    <m/>
    <m/>
    <m/>
  </r>
  <r>
    <x v="49"/>
    <x v="8"/>
    <n v="972"/>
    <n v="1636"/>
    <n v="3228"/>
    <n v="96"/>
    <m/>
    <n v="141"/>
    <m/>
    <n v="855"/>
    <n v="226"/>
    <n v="632"/>
    <n v="719"/>
    <n v="714"/>
    <n v="55"/>
    <n v="27"/>
    <n v="0"/>
    <n v="0"/>
    <n v="0"/>
    <n v="13"/>
    <n v="9"/>
    <n v="0"/>
    <n v="37"/>
    <n v="9"/>
    <n v="73"/>
    <m/>
    <m/>
    <m/>
    <m/>
    <m/>
    <m/>
    <m/>
  </r>
  <r>
    <x v="49"/>
    <x v="9"/>
    <n v="928"/>
    <n v="1684"/>
    <n v="3249"/>
    <n v="87"/>
    <m/>
    <n v="136"/>
    <m/>
    <n v="879"/>
    <n v="223"/>
    <n v="594"/>
    <n v="769"/>
    <n v="717"/>
    <n v="48"/>
    <n v="19"/>
    <n v="0"/>
    <n v="0"/>
    <n v="0"/>
    <n v="13"/>
    <n v="5"/>
    <n v="0"/>
    <n v="48"/>
    <n v="6"/>
    <n v="64"/>
    <m/>
    <m/>
    <m/>
    <m/>
    <m/>
    <m/>
    <m/>
  </r>
  <r>
    <x v="49"/>
    <x v="10"/>
    <n v="976"/>
    <n v="1702"/>
    <n v="3267"/>
    <n v="108"/>
    <m/>
    <n v="135"/>
    <m/>
    <n v="836"/>
    <n v="215"/>
    <n v="620"/>
    <n v="796"/>
    <n v="722"/>
    <n v="46"/>
    <n v="32"/>
    <n v="0"/>
    <n v="0"/>
    <n v="0"/>
    <n v="15"/>
    <n v="2"/>
    <n v="0"/>
    <n v="46"/>
    <n v="1"/>
    <n v="71"/>
    <m/>
    <m/>
    <m/>
    <m/>
    <m/>
    <m/>
    <m/>
  </r>
  <r>
    <x v="50"/>
    <x v="0"/>
    <n v="325"/>
    <n v="470"/>
    <n v="0"/>
    <m/>
    <m/>
    <m/>
    <m/>
    <m/>
    <m/>
    <m/>
    <m/>
    <m/>
    <m/>
    <m/>
    <m/>
    <m/>
    <m/>
    <m/>
    <m/>
    <m/>
    <m/>
    <m/>
    <m/>
    <m/>
    <m/>
    <m/>
    <m/>
    <m/>
    <m/>
    <m/>
  </r>
  <r>
    <x v="50"/>
    <x v="1"/>
    <n v="348"/>
    <n v="461"/>
    <n v="0"/>
    <m/>
    <m/>
    <m/>
    <m/>
    <m/>
    <m/>
    <m/>
    <m/>
    <m/>
    <m/>
    <m/>
    <m/>
    <m/>
    <m/>
    <m/>
    <m/>
    <m/>
    <m/>
    <m/>
    <m/>
    <m/>
    <m/>
    <m/>
    <m/>
    <m/>
    <m/>
    <m/>
  </r>
  <r>
    <x v="50"/>
    <x v="2"/>
    <n v="330"/>
    <n v="483"/>
    <n v="0"/>
    <m/>
    <m/>
    <m/>
    <m/>
    <m/>
    <m/>
    <m/>
    <m/>
    <m/>
    <m/>
    <m/>
    <m/>
    <m/>
    <m/>
    <m/>
    <m/>
    <m/>
    <m/>
    <m/>
    <m/>
    <m/>
    <m/>
    <m/>
    <m/>
    <m/>
    <m/>
    <m/>
  </r>
  <r>
    <x v="50"/>
    <x v="3"/>
    <n v="339"/>
    <n v="508"/>
    <n v="0"/>
    <m/>
    <m/>
    <m/>
    <m/>
    <m/>
    <m/>
    <m/>
    <m/>
    <m/>
    <m/>
    <m/>
    <m/>
    <m/>
    <m/>
    <m/>
    <m/>
    <m/>
    <m/>
    <m/>
    <m/>
    <m/>
    <m/>
    <m/>
    <m/>
    <m/>
    <m/>
    <m/>
  </r>
  <r>
    <x v="50"/>
    <x v="4"/>
    <n v="340"/>
    <n v="530"/>
    <n v="0"/>
    <m/>
    <m/>
    <m/>
    <m/>
    <m/>
    <m/>
    <m/>
    <m/>
    <m/>
    <m/>
    <m/>
    <m/>
    <m/>
    <m/>
    <m/>
    <m/>
    <m/>
    <m/>
    <m/>
    <m/>
    <m/>
    <m/>
    <m/>
    <m/>
    <m/>
    <m/>
    <m/>
  </r>
  <r>
    <x v="50"/>
    <x v="5"/>
    <n v="316"/>
    <n v="551"/>
    <n v="0"/>
    <m/>
    <m/>
    <m/>
    <m/>
    <m/>
    <m/>
    <m/>
    <m/>
    <m/>
    <m/>
    <m/>
    <m/>
    <m/>
    <m/>
    <m/>
    <m/>
    <m/>
    <m/>
    <m/>
    <m/>
    <m/>
    <m/>
    <m/>
    <m/>
    <m/>
    <m/>
    <m/>
  </r>
  <r>
    <x v="50"/>
    <x v="6"/>
    <n v="308"/>
    <n v="553"/>
    <n v="0"/>
    <m/>
    <m/>
    <m/>
    <m/>
    <m/>
    <m/>
    <m/>
    <m/>
    <m/>
    <m/>
    <m/>
    <m/>
    <m/>
    <m/>
    <m/>
    <m/>
    <m/>
    <m/>
    <m/>
    <m/>
    <m/>
    <m/>
    <m/>
    <m/>
    <m/>
    <m/>
    <m/>
  </r>
  <r>
    <x v="50"/>
    <x v="7"/>
    <n v="303"/>
    <n v="574"/>
    <n v="0"/>
    <m/>
    <m/>
    <m/>
    <m/>
    <m/>
    <m/>
    <m/>
    <m/>
    <m/>
    <m/>
    <m/>
    <m/>
    <m/>
    <m/>
    <m/>
    <m/>
    <m/>
    <m/>
    <m/>
    <m/>
    <m/>
    <m/>
    <m/>
    <m/>
    <m/>
    <m/>
    <m/>
  </r>
  <r>
    <x v="50"/>
    <x v="8"/>
    <n v="302"/>
    <n v="566"/>
    <n v="0"/>
    <m/>
    <m/>
    <m/>
    <m/>
    <m/>
    <m/>
    <m/>
    <m/>
    <m/>
    <m/>
    <m/>
    <m/>
    <m/>
    <m/>
    <m/>
    <m/>
    <m/>
    <m/>
    <m/>
    <m/>
    <m/>
    <m/>
    <m/>
    <m/>
    <m/>
    <m/>
    <m/>
  </r>
  <r>
    <x v="50"/>
    <x v="9"/>
    <n v="306"/>
    <n v="553"/>
    <n v="0"/>
    <m/>
    <m/>
    <m/>
    <m/>
    <m/>
    <m/>
    <m/>
    <m/>
    <m/>
    <m/>
    <m/>
    <m/>
    <m/>
    <m/>
    <m/>
    <m/>
    <m/>
    <m/>
    <m/>
    <m/>
    <m/>
    <m/>
    <m/>
    <m/>
    <m/>
    <m/>
    <m/>
  </r>
  <r>
    <x v="50"/>
    <x v="10"/>
    <n v="306"/>
    <n v="540"/>
    <n v="0"/>
    <m/>
    <m/>
    <m/>
    <m/>
    <m/>
    <m/>
    <m/>
    <m/>
    <m/>
    <m/>
    <m/>
    <m/>
    <m/>
    <m/>
    <m/>
    <m/>
    <m/>
    <m/>
    <m/>
    <m/>
    <m/>
    <m/>
    <m/>
    <m/>
    <m/>
    <m/>
    <m/>
  </r>
  <r>
    <x v="51"/>
    <x v="0"/>
    <n v="406"/>
    <n v="611"/>
    <n v="0"/>
    <m/>
    <m/>
    <m/>
    <m/>
    <m/>
    <m/>
    <m/>
    <m/>
    <m/>
    <m/>
    <m/>
    <m/>
    <m/>
    <m/>
    <m/>
    <m/>
    <m/>
    <m/>
    <m/>
    <m/>
    <m/>
    <m/>
    <m/>
    <m/>
    <m/>
    <m/>
    <m/>
  </r>
  <r>
    <x v="51"/>
    <x v="1"/>
    <n v="451"/>
    <n v="597"/>
    <n v="0"/>
    <m/>
    <m/>
    <m/>
    <m/>
    <m/>
    <m/>
    <m/>
    <m/>
    <m/>
    <m/>
    <m/>
    <m/>
    <m/>
    <m/>
    <m/>
    <m/>
    <m/>
    <m/>
    <m/>
    <m/>
    <m/>
    <m/>
    <m/>
    <m/>
    <m/>
    <m/>
    <m/>
  </r>
  <r>
    <x v="51"/>
    <x v="2"/>
    <n v="449"/>
    <n v="620"/>
    <n v="0"/>
    <m/>
    <m/>
    <m/>
    <m/>
    <m/>
    <m/>
    <m/>
    <m/>
    <m/>
    <m/>
    <m/>
    <m/>
    <m/>
    <m/>
    <m/>
    <m/>
    <m/>
    <m/>
    <m/>
    <m/>
    <m/>
    <m/>
    <m/>
    <m/>
    <m/>
    <m/>
    <m/>
  </r>
  <r>
    <x v="51"/>
    <x v="3"/>
    <n v="442"/>
    <n v="605"/>
    <n v="0"/>
    <m/>
    <m/>
    <m/>
    <m/>
    <m/>
    <m/>
    <m/>
    <m/>
    <m/>
    <m/>
    <m/>
    <m/>
    <m/>
    <m/>
    <m/>
    <m/>
    <m/>
    <m/>
    <m/>
    <m/>
    <m/>
    <m/>
    <m/>
    <m/>
    <m/>
    <m/>
    <m/>
  </r>
  <r>
    <x v="51"/>
    <x v="4"/>
    <n v="434"/>
    <n v="655"/>
    <n v="0"/>
    <m/>
    <m/>
    <m/>
    <m/>
    <m/>
    <m/>
    <m/>
    <m/>
    <m/>
    <m/>
    <m/>
    <m/>
    <m/>
    <m/>
    <m/>
    <m/>
    <m/>
    <m/>
    <m/>
    <m/>
    <m/>
    <m/>
    <m/>
    <m/>
    <m/>
    <m/>
    <m/>
  </r>
  <r>
    <x v="51"/>
    <x v="5"/>
    <n v="420"/>
    <n v="675"/>
    <n v="0"/>
    <m/>
    <m/>
    <m/>
    <m/>
    <m/>
    <m/>
    <m/>
    <m/>
    <m/>
    <m/>
    <m/>
    <m/>
    <m/>
    <m/>
    <m/>
    <m/>
    <m/>
    <m/>
    <m/>
    <m/>
    <m/>
    <m/>
    <m/>
    <m/>
    <m/>
    <m/>
    <m/>
  </r>
  <r>
    <x v="51"/>
    <x v="6"/>
    <n v="422"/>
    <n v="679"/>
    <n v="0"/>
    <m/>
    <m/>
    <m/>
    <m/>
    <m/>
    <m/>
    <m/>
    <m/>
    <m/>
    <m/>
    <m/>
    <m/>
    <m/>
    <m/>
    <m/>
    <m/>
    <m/>
    <m/>
    <m/>
    <m/>
    <m/>
    <m/>
    <m/>
    <m/>
    <m/>
    <m/>
    <m/>
  </r>
  <r>
    <x v="51"/>
    <x v="7"/>
    <n v="433"/>
    <n v="715"/>
    <n v="0"/>
    <m/>
    <m/>
    <m/>
    <m/>
    <m/>
    <m/>
    <m/>
    <m/>
    <m/>
    <m/>
    <m/>
    <m/>
    <m/>
    <m/>
    <m/>
    <m/>
    <m/>
    <m/>
    <m/>
    <m/>
    <m/>
    <m/>
    <m/>
    <m/>
    <m/>
    <m/>
    <m/>
  </r>
  <r>
    <x v="51"/>
    <x v="8"/>
    <n v="417"/>
    <n v="709"/>
    <n v="0"/>
    <m/>
    <m/>
    <m/>
    <m/>
    <m/>
    <m/>
    <m/>
    <m/>
    <m/>
    <m/>
    <m/>
    <m/>
    <m/>
    <m/>
    <m/>
    <m/>
    <m/>
    <m/>
    <m/>
    <m/>
    <m/>
    <m/>
    <m/>
    <m/>
    <m/>
    <m/>
    <m/>
  </r>
  <r>
    <x v="51"/>
    <x v="9"/>
    <n v="394"/>
    <n v="714"/>
    <n v="0"/>
    <m/>
    <m/>
    <m/>
    <m/>
    <m/>
    <m/>
    <m/>
    <m/>
    <m/>
    <m/>
    <m/>
    <m/>
    <m/>
    <m/>
    <m/>
    <m/>
    <m/>
    <m/>
    <m/>
    <m/>
    <m/>
    <m/>
    <m/>
    <m/>
    <m/>
    <m/>
    <m/>
  </r>
  <r>
    <x v="51"/>
    <x v="10"/>
    <n v="342"/>
    <n v="722"/>
    <n v="0"/>
    <m/>
    <m/>
    <m/>
    <m/>
    <m/>
    <m/>
    <m/>
    <m/>
    <m/>
    <m/>
    <m/>
    <m/>
    <m/>
    <m/>
    <m/>
    <m/>
    <m/>
    <m/>
    <m/>
    <m/>
    <m/>
    <m/>
    <m/>
    <m/>
    <m/>
    <m/>
    <m/>
  </r>
  <r>
    <x v="52"/>
    <x v="0"/>
    <n v="746"/>
    <n v="1386"/>
    <n v="4379"/>
    <n v="40"/>
    <m/>
    <m/>
    <m/>
    <n v="1138"/>
    <n v="303"/>
    <n v="927"/>
    <n v="1047"/>
    <n v="964"/>
    <n v="0"/>
    <n v="0"/>
    <n v="0"/>
    <n v="0"/>
    <m/>
    <m/>
    <m/>
    <m/>
    <m/>
    <m/>
    <m/>
    <m/>
    <m/>
    <m/>
    <m/>
    <m/>
    <m/>
    <m/>
  </r>
  <r>
    <x v="52"/>
    <x v="1"/>
    <n v="805"/>
    <n v="1355"/>
    <n v="4343"/>
    <n v="50"/>
    <m/>
    <m/>
    <m/>
    <n v="1158"/>
    <n v="301"/>
    <n v="891"/>
    <n v="1038"/>
    <n v="955"/>
    <n v="0"/>
    <n v="0"/>
    <n v="0"/>
    <n v="0"/>
    <m/>
    <m/>
    <m/>
    <m/>
    <m/>
    <m/>
    <m/>
    <m/>
    <m/>
    <m/>
    <m/>
    <m/>
    <m/>
    <m/>
  </r>
  <r>
    <x v="52"/>
    <x v="2"/>
    <n v="817"/>
    <n v="1347"/>
    <n v="4303"/>
    <n v="44"/>
    <m/>
    <m/>
    <m/>
    <n v="1106"/>
    <n v="289"/>
    <n v="897"/>
    <n v="1058"/>
    <n v="953"/>
    <n v="0"/>
    <n v="0"/>
    <n v="0"/>
    <n v="0"/>
    <m/>
    <m/>
    <m/>
    <m/>
    <m/>
    <m/>
    <m/>
    <m/>
    <m/>
    <m/>
    <m/>
    <m/>
    <m/>
    <m/>
  </r>
  <r>
    <x v="52"/>
    <x v="3"/>
    <n v="868"/>
    <n v="1296"/>
    <n v="4243"/>
    <n v="43"/>
    <m/>
    <m/>
    <m/>
    <n v="1086"/>
    <n v="279"/>
    <n v="878"/>
    <n v="1036"/>
    <n v="964"/>
    <n v="0"/>
    <n v="0"/>
    <n v="0"/>
    <n v="0"/>
    <m/>
    <m/>
    <m/>
    <m/>
    <m/>
    <m/>
    <m/>
    <m/>
    <m/>
    <m/>
    <m/>
    <m/>
    <m/>
    <m/>
  </r>
  <r>
    <x v="52"/>
    <x v="4"/>
    <n v="892"/>
    <n v="1330"/>
    <n v="4183"/>
    <n v="40"/>
    <m/>
    <m/>
    <m/>
    <n v="1097"/>
    <n v="304"/>
    <n v="900"/>
    <n v="939"/>
    <n v="943"/>
    <n v="0"/>
    <n v="0"/>
    <n v="0"/>
    <n v="0"/>
    <m/>
    <m/>
    <m/>
    <m/>
    <m/>
    <m/>
    <m/>
    <m/>
    <m/>
    <m/>
    <m/>
    <m/>
    <m/>
    <m/>
  </r>
  <r>
    <x v="52"/>
    <x v="5"/>
    <n v="855"/>
    <n v="1380"/>
    <n v="4171"/>
    <n v="42"/>
    <m/>
    <m/>
    <m/>
    <n v="1022"/>
    <n v="306"/>
    <n v="909"/>
    <n v="1003"/>
    <n v="931"/>
    <n v="0"/>
    <n v="0"/>
    <n v="0"/>
    <n v="0"/>
    <m/>
    <m/>
    <m/>
    <m/>
    <m/>
    <m/>
    <m/>
    <m/>
    <m/>
    <m/>
    <m/>
    <m/>
    <m/>
    <m/>
  </r>
  <r>
    <x v="52"/>
    <x v="6"/>
    <n v="875"/>
    <n v="1405"/>
    <n v="4045"/>
    <n v="40"/>
    <m/>
    <m/>
    <m/>
    <n v="978"/>
    <n v="272"/>
    <n v="896"/>
    <n v="961"/>
    <n v="938"/>
    <n v="0"/>
    <n v="0"/>
    <n v="0"/>
    <n v="0"/>
    <m/>
    <m/>
    <m/>
    <m/>
    <m/>
    <m/>
    <m/>
    <m/>
    <m/>
    <m/>
    <m/>
    <m/>
    <m/>
    <m/>
  </r>
  <r>
    <x v="52"/>
    <x v="7"/>
    <n v="876"/>
    <n v="1419"/>
    <n v="3963"/>
    <n v="43"/>
    <m/>
    <m/>
    <m/>
    <n v="997"/>
    <n v="275"/>
    <n v="891"/>
    <n v="888"/>
    <n v="912"/>
    <n v="0"/>
    <n v="0"/>
    <n v="0"/>
    <n v="0"/>
    <m/>
    <m/>
    <m/>
    <m/>
    <m/>
    <m/>
    <m/>
    <m/>
    <m/>
    <m/>
    <m/>
    <m/>
    <m/>
    <m/>
  </r>
  <r>
    <x v="52"/>
    <x v="8"/>
    <n v="881"/>
    <n v="1436"/>
    <n v="3957"/>
    <n v="42"/>
    <m/>
    <m/>
    <m/>
    <n v="1053"/>
    <n v="264"/>
    <n v="901"/>
    <n v="881"/>
    <n v="858"/>
    <n v="0"/>
    <n v="0"/>
    <n v="0"/>
    <n v="0"/>
    <m/>
    <m/>
    <m/>
    <m/>
    <m/>
    <m/>
    <m/>
    <m/>
    <m/>
    <m/>
    <m/>
    <m/>
    <m/>
    <m/>
  </r>
  <r>
    <x v="52"/>
    <x v="9"/>
    <n v="916"/>
    <n v="1454"/>
    <n v="3901"/>
    <n v="46"/>
    <m/>
    <m/>
    <m/>
    <n v="1068"/>
    <n v="247"/>
    <n v="878"/>
    <n v="857"/>
    <n v="851"/>
    <n v="0"/>
    <n v="0"/>
    <n v="0"/>
    <n v="0"/>
    <m/>
    <m/>
    <m/>
    <m/>
    <m/>
    <m/>
    <m/>
    <m/>
    <m/>
    <m/>
    <m/>
    <m/>
    <m/>
    <m/>
  </r>
  <r>
    <x v="52"/>
    <x v="10"/>
    <n v="928"/>
    <n v="1470"/>
    <n v="3877"/>
    <n v="39"/>
    <m/>
    <m/>
    <m/>
    <n v="1093"/>
    <n v="231"/>
    <n v="914"/>
    <n v="862"/>
    <n v="777"/>
    <n v="0"/>
    <n v="0"/>
    <n v="0"/>
    <n v="0"/>
    <m/>
    <m/>
    <m/>
    <m/>
    <m/>
    <m/>
    <m/>
    <m/>
    <m/>
    <m/>
    <m/>
    <m/>
    <m/>
    <m/>
  </r>
  <r>
    <x v="53"/>
    <x v="0"/>
    <n v="326"/>
    <n v="489"/>
    <n v="0"/>
    <m/>
    <m/>
    <m/>
    <m/>
    <m/>
    <m/>
    <m/>
    <m/>
    <m/>
    <m/>
    <m/>
    <m/>
    <m/>
    <m/>
    <m/>
    <m/>
    <m/>
    <m/>
    <m/>
    <m/>
    <m/>
    <m/>
    <m/>
    <m/>
    <m/>
    <m/>
    <m/>
  </r>
  <r>
    <x v="53"/>
    <x v="1"/>
    <n v="332"/>
    <n v="488"/>
    <n v="0"/>
    <m/>
    <m/>
    <m/>
    <m/>
    <m/>
    <m/>
    <m/>
    <m/>
    <m/>
    <m/>
    <m/>
    <m/>
    <m/>
    <m/>
    <m/>
    <m/>
    <m/>
    <m/>
    <m/>
    <m/>
    <m/>
    <m/>
    <m/>
    <m/>
    <m/>
    <m/>
    <m/>
  </r>
  <r>
    <x v="53"/>
    <x v="2"/>
    <n v="332"/>
    <n v="510"/>
    <n v="0"/>
    <m/>
    <m/>
    <m/>
    <m/>
    <m/>
    <m/>
    <m/>
    <m/>
    <m/>
    <m/>
    <m/>
    <m/>
    <m/>
    <m/>
    <m/>
    <m/>
    <m/>
    <m/>
    <m/>
    <m/>
    <m/>
    <m/>
    <m/>
    <m/>
    <m/>
    <m/>
    <m/>
  </r>
  <r>
    <x v="53"/>
    <x v="3"/>
    <n v="330"/>
    <n v="521"/>
    <n v="0"/>
    <m/>
    <m/>
    <m/>
    <m/>
    <m/>
    <m/>
    <m/>
    <m/>
    <m/>
    <m/>
    <m/>
    <m/>
    <m/>
    <m/>
    <m/>
    <m/>
    <m/>
    <m/>
    <m/>
    <m/>
    <m/>
    <m/>
    <m/>
    <m/>
    <m/>
    <m/>
    <m/>
  </r>
  <r>
    <x v="53"/>
    <x v="4"/>
    <n v="334"/>
    <n v="510"/>
    <n v="0"/>
    <m/>
    <m/>
    <m/>
    <m/>
    <m/>
    <m/>
    <m/>
    <m/>
    <m/>
    <m/>
    <m/>
    <m/>
    <m/>
    <m/>
    <m/>
    <m/>
    <m/>
    <m/>
    <m/>
    <m/>
    <m/>
    <m/>
    <m/>
    <m/>
    <m/>
    <m/>
    <m/>
  </r>
  <r>
    <x v="53"/>
    <x v="5"/>
    <n v="320"/>
    <n v="499"/>
    <n v="0"/>
    <m/>
    <m/>
    <m/>
    <m/>
    <m/>
    <m/>
    <m/>
    <m/>
    <m/>
    <m/>
    <m/>
    <m/>
    <m/>
    <m/>
    <m/>
    <m/>
    <m/>
    <m/>
    <m/>
    <m/>
    <m/>
    <m/>
    <m/>
    <m/>
    <m/>
    <m/>
    <m/>
  </r>
  <r>
    <x v="53"/>
    <x v="6"/>
    <n v="343"/>
    <n v="505"/>
    <n v="0"/>
    <m/>
    <m/>
    <m/>
    <m/>
    <m/>
    <m/>
    <m/>
    <m/>
    <m/>
    <m/>
    <m/>
    <m/>
    <m/>
    <m/>
    <m/>
    <m/>
    <m/>
    <m/>
    <m/>
    <m/>
    <m/>
    <m/>
    <m/>
    <m/>
    <m/>
    <m/>
    <m/>
  </r>
  <r>
    <x v="53"/>
    <x v="7"/>
    <n v="340"/>
    <n v="527"/>
    <n v="0"/>
    <m/>
    <m/>
    <m/>
    <m/>
    <m/>
    <m/>
    <m/>
    <m/>
    <m/>
    <m/>
    <m/>
    <m/>
    <m/>
    <m/>
    <m/>
    <m/>
    <m/>
    <m/>
    <m/>
    <m/>
    <m/>
    <m/>
    <m/>
    <m/>
    <m/>
    <m/>
    <m/>
  </r>
  <r>
    <x v="53"/>
    <x v="8"/>
    <n v="364"/>
    <n v="523"/>
    <n v="0"/>
    <m/>
    <m/>
    <m/>
    <m/>
    <m/>
    <m/>
    <m/>
    <m/>
    <m/>
    <m/>
    <m/>
    <m/>
    <m/>
    <m/>
    <m/>
    <m/>
    <m/>
    <m/>
    <m/>
    <m/>
    <m/>
    <m/>
    <m/>
    <m/>
    <m/>
    <m/>
    <m/>
  </r>
  <r>
    <x v="53"/>
    <x v="9"/>
    <n v="344"/>
    <n v="524"/>
    <n v="0"/>
    <m/>
    <m/>
    <m/>
    <m/>
    <m/>
    <m/>
    <m/>
    <m/>
    <m/>
    <m/>
    <m/>
    <m/>
    <m/>
    <m/>
    <m/>
    <m/>
    <m/>
    <m/>
    <m/>
    <m/>
    <m/>
    <m/>
    <m/>
    <m/>
    <m/>
    <m/>
    <m/>
  </r>
  <r>
    <x v="53"/>
    <x v="10"/>
    <n v="327"/>
    <n v="537"/>
    <n v="0"/>
    <m/>
    <m/>
    <m/>
    <m/>
    <m/>
    <m/>
    <m/>
    <m/>
    <m/>
    <m/>
    <m/>
    <m/>
    <m/>
    <m/>
    <m/>
    <m/>
    <m/>
    <m/>
    <m/>
    <m/>
    <m/>
    <m/>
    <m/>
    <m/>
    <m/>
    <m/>
    <m/>
  </r>
  <r>
    <x v="54"/>
    <x v="0"/>
    <n v="637"/>
    <n v="1000"/>
    <n v="367"/>
    <m/>
    <n v="71"/>
    <n v="216"/>
    <n v="327"/>
    <n v="204"/>
    <n v="2"/>
    <n v="81"/>
    <n v="57"/>
    <n v="23"/>
    <n v="0"/>
    <n v="0"/>
    <n v="0"/>
    <n v="0"/>
    <n v="103"/>
    <n v="0"/>
    <n v="100"/>
    <n v="0"/>
    <n v="84"/>
    <n v="0"/>
    <n v="0"/>
    <n v="106"/>
    <n v="33"/>
    <n v="70"/>
    <n v="0"/>
    <n v="4"/>
    <n v="0"/>
    <n v="114"/>
  </r>
  <r>
    <x v="54"/>
    <x v="1"/>
    <n v="616"/>
    <n v="1007"/>
    <n v="434"/>
    <m/>
    <n v="67"/>
    <n v="233"/>
    <n v="365"/>
    <n v="235"/>
    <n v="15"/>
    <n v="101"/>
    <n v="63"/>
    <n v="20"/>
    <n v="0"/>
    <n v="0"/>
    <n v="0"/>
    <n v="0"/>
    <n v="103"/>
    <n v="0"/>
    <n v="93"/>
    <n v="0"/>
    <n v="104"/>
    <n v="0"/>
    <n v="0"/>
    <n v="116"/>
    <n v="50"/>
    <n v="78"/>
    <n v="0"/>
    <n v="5"/>
    <n v="0"/>
    <n v="116"/>
  </r>
  <r>
    <x v="54"/>
    <x v="2"/>
    <n v="626"/>
    <n v="993"/>
    <n v="415"/>
    <m/>
    <n v="79"/>
    <n v="243"/>
    <n v="354"/>
    <n v="191"/>
    <n v="22"/>
    <n v="111"/>
    <n v="70"/>
    <n v="21"/>
    <n v="0"/>
    <n v="0"/>
    <n v="0"/>
    <n v="0"/>
    <n v="116"/>
    <n v="0"/>
    <n v="83"/>
    <n v="0"/>
    <n v="123"/>
    <n v="0"/>
    <n v="0"/>
    <n v="109"/>
    <n v="46"/>
    <n v="73"/>
    <n v="0"/>
    <n v="5"/>
    <n v="0"/>
    <n v="121"/>
  </r>
  <r>
    <x v="54"/>
    <x v="3"/>
    <n v="625"/>
    <n v="969"/>
    <n v="390"/>
    <m/>
    <n v="68"/>
    <n v="242"/>
    <n v="364"/>
    <n v="181"/>
    <n v="23"/>
    <n v="113"/>
    <n v="59"/>
    <n v="14"/>
    <n v="0"/>
    <n v="0"/>
    <n v="0"/>
    <n v="0"/>
    <n v="103"/>
    <n v="0"/>
    <n v="75"/>
    <n v="0"/>
    <n v="132"/>
    <n v="0"/>
    <n v="0"/>
    <n v="116"/>
    <n v="41"/>
    <n v="82"/>
    <n v="0"/>
    <n v="8"/>
    <n v="0"/>
    <n v="117"/>
  </r>
  <r>
    <x v="54"/>
    <x v="4"/>
    <n v="631"/>
    <n v="999"/>
    <n v="367"/>
    <m/>
    <n v="67"/>
    <n v="236"/>
    <n v="381"/>
    <n v="164"/>
    <n v="16"/>
    <n v="110"/>
    <n v="59"/>
    <n v="18"/>
    <n v="0"/>
    <n v="0"/>
    <n v="0"/>
    <n v="0"/>
    <n v="110"/>
    <n v="0"/>
    <n v="66"/>
    <n v="0"/>
    <n v="127"/>
    <n v="0"/>
    <n v="0"/>
    <n v="109"/>
    <n v="41"/>
    <n v="99"/>
    <n v="0"/>
    <n v="8"/>
    <n v="0"/>
    <n v="124"/>
  </r>
  <r>
    <x v="54"/>
    <x v="5"/>
    <n v="646"/>
    <n v="1025"/>
    <n v="340"/>
    <m/>
    <n v="59"/>
    <n v="224"/>
    <n v="382"/>
    <n v="146"/>
    <n v="13"/>
    <n v="103"/>
    <n v="61"/>
    <n v="17"/>
    <n v="0"/>
    <n v="0"/>
    <n v="0"/>
    <n v="0"/>
    <n v="110"/>
    <n v="0"/>
    <n v="54"/>
    <n v="0"/>
    <n v="119"/>
    <n v="0"/>
    <n v="0"/>
    <n v="111"/>
    <n v="39"/>
    <n v="96"/>
    <n v="0"/>
    <n v="7"/>
    <n v="0"/>
    <n v="129"/>
  </r>
  <r>
    <x v="54"/>
    <x v="6"/>
    <n v="647"/>
    <n v="1036"/>
    <n v="363"/>
    <m/>
    <n v="53"/>
    <n v="212"/>
    <n v="337"/>
    <n v="159"/>
    <n v="11"/>
    <n v="114"/>
    <n v="58"/>
    <n v="21"/>
    <n v="0"/>
    <n v="0"/>
    <n v="0"/>
    <n v="0"/>
    <n v="101"/>
    <n v="0"/>
    <n v="51"/>
    <n v="0"/>
    <n v="101"/>
    <n v="12"/>
    <n v="0"/>
    <n v="119"/>
    <n v="25"/>
    <n v="76"/>
    <n v="0"/>
    <n v="5"/>
    <n v="9"/>
    <n v="103"/>
  </r>
  <r>
    <x v="54"/>
    <x v="7"/>
    <n v="658"/>
    <n v="1044"/>
    <n v="372"/>
    <m/>
    <n v="48"/>
    <n v="219"/>
    <n v="334"/>
    <n v="166"/>
    <n v="18"/>
    <n v="118"/>
    <n v="55"/>
    <n v="15"/>
    <n v="0"/>
    <n v="0"/>
    <n v="0"/>
    <n v="0"/>
    <n v="92"/>
    <n v="0"/>
    <n v="59"/>
    <n v="0"/>
    <n v="88"/>
    <n v="28"/>
    <n v="0"/>
    <n v="127"/>
    <n v="24"/>
    <n v="61"/>
    <n v="0"/>
    <n v="3"/>
    <n v="12"/>
    <n v="107"/>
  </r>
  <r>
    <x v="54"/>
    <x v="8"/>
    <n v="693"/>
    <n v="1046"/>
    <n v="369"/>
    <m/>
    <n v="44"/>
    <n v="210"/>
    <n v="332"/>
    <n v="158"/>
    <n v="22"/>
    <n v="135"/>
    <n v="46"/>
    <n v="8"/>
    <n v="0"/>
    <n v="0"/>
    <n v="0"/>
    <n v="0"/>
    <n v="95"/>
    <n v="0"/>
    <n v="57"/>
    <n v="0"/>
    <n v="57"/>
    <n v="45"/>
    <n v="0"/>
    <n v="135"/>
    <n v="32"/>
    <n v="55"/>
    <n v="0"/>
    <n v="3"/>
    <n v="22"/>
    <n v="85"/>
  </r>
  <r>
    <x v="54"/>
    <x v="9"/>
    <n v="666"/>
    <n v="1066"/>
    <n v="403"/>
    <m/>
    <n v="45"/>
    <n v="240"/>
    <n v="332"/>
    <n v="191"/>
    <n v="10"/>
    <n v="149"/>
    <n v="50"/>
    <n v="3"/>
    <n v="0"/>
    <n v="0"/>
    <n v="0"/>
    <n v="0"/>
    <n v="100"/>
    <n v="0"/>
    <n v="54"/>
    <n v="0"/>
    <n v="35"/>
    <n v="96"/>
    <n v="0"/>
    <n v="144"/>
    <n v="30"/>
    <n v="46"/>
    <n v="0"/>
    <n v="3"/>
    <n v="30"/>
    <n v="79"/>
  </r>
  <r>
    <x v="54"/>
    <x v="10"/>
    <n v="656"/>
    <n v="1065"/>
    <n v="433"/>
    <m/>
    <n v="49"/>
    <n v="247"/>
    <n v="347"/>
    <n v="215"/>
    <n v="12"/>
    <n v="147"/>
    <n v="59"/>
    <n v="0"/>
    <n v="0"/>
    <n v="0"/>
    <n v="0"/>
    <n v="0"/>
    <n v="115"/>
    <n v="0"/>
    <n v="52"/>
    <n v="0"/>
    <n v="17"/>
    <n v="112"/>
    <n v="0"/>
    <n v="157"/>
    <n v="26"/>
    <n v="47"/>
    <n v="0"/>
    <n v="3"/>
    <n v="41"/>
    <n v="73"/>
  </r>
  <r>
    <x v="55"/>
    <x v="0"/>
    <n v="547"/>
    <n v="977"/>
    <n v="79"/>
    <m/>
    <m/>
    <m/>
    <m/>
    <n v="79"/>
    <n v="0"/>
    <n v="0"/>
    <n v="0"/>
    <n v="0"/>
    <n v="0"/>
    <n v="0"/>
    <n v="0"/>
    <n v="0"/>
    <m/>
    <m/>
    <m/>
    <m/>
    <m/>
    <m/>
    <m/>
    <m/>
    <m/>
    <m/>
    <m/>
    <m/>
    <m/>
    <m/>
  </r>
  <r>
    <x v="55"/>
    <x v="1"/>
    <n v="573"/>
    <n v="948"/>
    <n v="88"/>
    <m/>
    <m/>
    <m/>
    <m/>
    <n v="88"/>
    <n v="0"/>
    <n v="0"/>
    <n v="0"/>
    <n v="0"/>
    <n v="0"/>
    <n v="0"/>
    <n v="0"/>
    <n v="0"/>
    <m/>
    <m/>
    <m/>
    <m/>
    <m/>
    <m/>
    <m/>
    <m/>
    <m/>
    <m/>
    <m/>
    <m/>
    <m/>
    <m/>
  </r>
  <r>
    <x v="55"/>
    <x v="2"/>
    <n v="595"/>
    <n v="939"/>
    <n v="92"/>
    <m/>
    <m/>
    <m/>
    <m/>
    <n v="92"/>
    <n v="0"/>
    <n v="0"/>
    <n v="0"/>
    <n v="0"/>
    <n v="0"/>
    <n v="0"/>
    <n v="0"/>
    <n v="0"/>
    <m/>
    <m/>
    <m/>
    <m/>
    <m/>
    <m/>
    <m/>
    <m/>
    <m/>
    <m/>
    <m/>
    <m/>
    <m/>
    <m/>
  </r>
  <r>
    <x v="55"/>
    <x v="3"/>
    <n v="600"/>
    <n v="931"/>
    <n v="99"/>
    <m/>
    <m/>
    <m/>
    <m/>
    <n v="99"/>
    <n v="0"/>
    <n v="0"/>
    <n v="0"/>
    <n v="0"/>
    <n v="0"/>
    <n v="0"/>
    <n v="0"/>
    <n v="0"/>
    <m/>
    <m/>
    <m/>
    <m/>
    <m/>
    <m/>
    <m/>
    <m/>
    <m/>
    <m/>
    <m/>
    <m/>
    <m/>
    <m/>
  </r>
  <r>
    <x v="55"/>
    <x v="4"/>
    <n v="635"/>
    <n v="956"/>
    <n v="86"/>
    <m/>
    <m/>
    <m/>
    <m/>
    <n v="86"/>
    <n v="0"/>
    <n v="0"/>
    <n v="0"/>
    <n v="0"/>
    <n v="0"/>
    <n v="0"/>
    <n v="0"/>
    <n v="0"/>
    <m/>
    <m/>
    <m/>
    <m/>
    <m/>
    <m/>
    <m/>
    <m/>
    <m/>
    <m/>
    <m/>
    <m/>
    <m/>
    <m/>
  </r>
  <r>
    <x v="55"/>
    <x v="5"/>
    <n v="629"/>
    <n v="969"/>
    <n v="63"/>
    <m/>
    <m/>
    <m/>
    <m/>
    <n v="63"/>
    <n v="0"/>
    <n v="0"/>
    <n v="0"/>
    <n v="0"/>
    <n v="0"/>
    <n v="0"/>
    <n v="0"/>
    <n v="0"/>
    <m/>
    <m/>
    <m/>
    <m/>
    <m/>
    <m/>
    <m/>
    <m/>
    <m/>
    <m/>
    <m/>
    <m/>
    <m/>
    <m/>
  </r>
  <r>
    <x v="55"/>
    <x v="6"/>
    <n v="616"/>
    <n v="969"/>
    <n v="67"/>
    <m/>
    <m/>
    <m/>
    <m/>
    <n v="67"/>
    <n v="0"/>
    <n v="0"/>
    <n v="0"/>
    <n v="0"/>
    <n v="0"/>
    <n v="0"/>
    <n v="0"/>
    <n v="0"/>
    <m/>
    <m/>
    <m/>
    <m/>
    <m/>
    <m/>
    <m/>
    <m/>
    <m/>
    <m/>
    <m/>
    <m/>
    <m/>
    <m/>
  </r>
  <r>
    <x v="55"/>
    <x v="7"/>
    <n v="625"/>
    <n v="997"/>
    <n v="63"/>
    <m/>
    <m/>
    <m/>
    <m/>
    <n v="63"/>
    <n v="0"/>
    <n v="0"/>
    <n v="0"/>
    <n v="0"/>
    <n v="0"/>
    <n v="0"/>
    <n v="0"/>
    <n v="0"/>
    <m/>
    <m/>
    <m/>
    <m/>
    <m/>
    <m/>
    <m/>
    <m/>
    <m/>
    <m/>
    <m/>
    <m/>
    <m/>
    <m/>
  </r>
  <r>
    <x v="55"/>
    <x v="8"/>
    <n v="593"/>
    <n v="1026"/>
    <n v="23"/>
    <m/>
    <m/>
    <m/>
    <m/>
    <n v="23"/>
    <n v="0"/>
    <n v="0"/>
    <n v="0"/>
    <n v="0"/>
    <n v="0"/>
    <n v="0"/>
    <n v="0"/>
    <n v="0"/>
    <m/>
    <m/>
    <m/>
    <m/>
    <m/>
    <m/>
    <m/>
    <m/>
    <m/>
    <m/>
    <m/>
    <m/>
    <m/>
    <m/>
  </r>
  <r>
    <x v="55"/>
    <x v="9"/>
    <n v="602"/>
    <n v="1026"/>
    <n v="0"/>
    <m/>
    <m/>
    <m/>
    <m/>
    <m/>
    <m/>
    <m/>
    <m/>
    <m/>
    <m/>
    <m/>
    <m/>
    <m/>
    <m/>
    <m/>
    <m/>
    <m/>
    <m/>
    <m/>
    <m/>
    <m/>
    <m/>
    <m/>
    <m/>
    <m/>
    <m/>
    <m/>
  </r>
  <r>
    <x v="55"/>
    <x v="10"/>
    <n v="553"/>
    <n v="1037"/>
    <n v="0"/>
    <m/>
    <m/>
    <m/>
    <m/>
    <m/>
    <m/>
    <m/>
    <m/>
    <m/>
    <m/>
    <m/>
    <m/>
    <m/>
    <m/>
    <m/>
    <m/>
    <m/>
    <m/>
    <m/>
    <m/>
    <m/>
    <m/>
    <m/>
    <m/>
    <m/>
    <m/>
    <m/>
  </r>
  <r>
    <x v="56"/>
    <x v="0"/>
    <n v="353"/>
    <n v="478"/>
    <n v="0"/>
    <m/>
    <m/>
    <n v="15"/>
    <m/>
    <m/>
    <m/>
    <m/>
    <m/>
    <m/>
    <m/>
    <m/>
    <m/>
    <m/>
    <n v="15"/>
    <n v="0"/>
    <n v="0"/>
    <n v="0"/>
    <n v="0"/>
    <n v="0"/>
    <n v="0"/>
    <m/>
    <m/>
    <m/>
    <m/>
    <m/>
    <m/>
    <m/>
  </r>
  <r>
    <x v="56"/>
    <x v="1"/>
    <n v="376"/>
    <n v="488"/>
    <n v="0"/>
    <m/>
    <m/>
    <n v="21"/>
    <m/>
    <m/>
    <m/>
    <m/>
    <m/>
    <m/>
    <m/>
    <m/>
    <m/>
    <m/>
    <n v="21"/>
    <n v="0"/>
    <n v="0"/>
    <n v="0"/>
    <n v="0"/>
    <n v="0"/>
    <n v="0"/>
    <m/>
    <m/>
    <m/>
    <m/>
    <m/>
    <m/>
    <m/>
  </r>
  <r>
    <x v="56"/>
    <x v="2"/>
    <n v="374"/>
    <n v="496"/>
    <n v="0"/>
    <m/>
    <m/>
    <n v="24"/>
    <m/>
    <m/>
    <m/>
    <m/>
    <m/>
    <m/>
    <m/>
    <m/>
    <m/>
    <m/>
    <n v="24"/>
    <n v="0"/>
    <n v="0"/>
    <n v="0"/>
    <n v="0"/>
    <n v="0"/>
    <n v="0"/>
    <m/>
    <m/>
    <m/>
    <m/>
    <m/>
    <m/>
    <m/>
  </r>
  <r>
    <x v="56"/>
    <x v="3"/>
    <n v="383"/>
    <n v="528"/>
    <n v="0"/>
    <m/>
    <m/>
    <n v="31"/>
    <m/>
    <m/>
    <m/>
    <m/>
    <m/>
    <m/>
    <m/>
    <m/>
    <m/>
    <m/>
    <n v="31"/>
    <n v="0"/>
    <n v="0"/>
    <n v="0"/>
    <n v="0"/>
    <n v="0"/>
    <n v="0"/>
    <m/>
    <m/>
    <m/>
    <m/>
    <m/>
    <m/>
    <m/>
  </r>
  <r>
    <x v="56"/>
    <x v="4"/>
    <n v="416"/>
    <n v="523"/>
    <n v="0"/>
    <m/>
    <m/>
    <n v="27"/>
    <m/>
    <m/>
    <m/>
    <m/>
    <m/>
    <m/>
    <m/>
    <m/>
    <m/>
    <m/>
    <n v="27"/>
    <n v="0"/>
    <n v="0"/>
    <n v="0"/>
    <n v="0"/>
    <n v="0"/>
    <n v="0"/>
    <m/>
    <m/>
    <m/>
    <m/>
    <m/>
    <m/>
    <m/>
  </r>
  <r>
    <x v="56"/>
    <x v="5"/>
    <n v="399"/>
    <n v="562"/>
    <n v="0"/>
    <m/>
    <m/>
    <n v="28"/>
    <m/>
    <m/>
    <m/>
    <m/>
    <m/>
    <m/>
    <m/>
    <m/>
    <m/>
    <m/>
    <n v="28"/>
    <n v="0"/>
    <n v="0"/>
    <n v="0"/>
    <n v="0"/>
    <n v="0"/>
    <n v="0"/>
    <m/>
    <m/>
    <m/>
    <m/>
    <m/>
    <m/>
    <m/>
  </r>
  <r>
    <x v="56"/>
    <x v="6"/>
    <n v="398"/>
    <n v="578"/>
    <n v="0"/>
    <m/>
    <m/>
    <n v="19"/>
    <m/>
    <m/>
    <m/>
    <m/>
    <m/>
    <m/>
    <m/>
    <m/>
    <m/>
    <m/>
    <n v="12"/>
    <n v="0"/>
    <n v="0"/>
    <n v="0"/>
    <n v="0"/>
    <n v="7"/>
    <n v="0"/>
    <m/>
    <m/>
    <m/>
    <m/>
    <m/>
    <m/>
    <m/>
  </r>
  <r>
    <x v="56"/>
    <x v="7"/>
    <n v="398"/>
    <n v="621"/>
    <n v="0"/>
    <m/>
    <m/>
    <n v="17"/>
    <m/>
    <m/>
    <m/>
    <m/>
    <m/>
    <m/>
    <m/>
    <m/>
    <m/>
    <m/>
    <n v="8"/>
    <n v="0"/>
    <n v="0"/>
    <n v="0"/>
    <n v="0"/>
    <n v="9"/>
    <n v="0"/>
    <m/>
    <m/>
    <m/>
    <m/>
    <m/>
    <m/>
    <m/>
  </r>
  <r>
    <x v="56"/>
    <x v="8"/>
    <n v="370"/>
    <n v="641"/>
    <n v="0"/>
    <m/>
    <m/>
    <n v="27"/>
    <m/>
    <m/>
    <m/>
    <m/>
    <m/>
    <m/>
    <m/>
    <m/>
    <m/>
    <m/>
    <n v="8"/>
    <n v="0"/>
    <n v="0"/>
    <n v="0"/>
    <n v="0"/>
    <n v="19"/>
    <n v="0"/>
    <m/>
    <m/>
    <m/>
    <m/>
    <m/>
    <m/>
    <m/>
  </r>
  <r>
    <x v="56"/>
    <x v="9"/>
    <n v="377"/>
    <n v="632"/>
    <n v="0"/>
    <m/>
    <m/>
    <n v="54"/>
    <m/>
    <m/>
    <m/>
    <m/>
    <m/>
    <m/>
    <m/>
    <m/>
    <m/>
    <m/>
    <n v="0"/>
    <n v="0"/>
    <n v="0"/>
    <n v="0"/>
    <n v="0"/>
    <n v="54"/>
    <n v="0"/>
    <m/>
    <m/>
    <m/>
    <m/>
    <m/>
    <m/>
    <m/>
  </r>
  <r>
    <x v="56"/>
    <x v="10"/>
    <n v="360"/>
    <n v="636"/>
    <n v="0"/>
    <m/>
    <n v="8"/>
    <n v="59"/>
    <m/>
    <m/>
    <m/>
    <m/>
    <m/>
    <m/>
    <m/>
    <m/>
    <m/>
    <m/>
    <n v="0"/>
    <n v="0"/>
    <n v="0"/>
    <n v="0"/>
    <n v="0"/>
    <n v="67"/>
    <n v="0"/>
    <m/>
    <m/>
    <m/>
    <m/>
    <m/>
    <m/>
    <m/>
  </r>
  <r>
    <x v="57"/>
    <x v="0"/>
    <n v="336"/>
    <n v="531"/>
    <n v="0"/>
    <m/>
    <m/>
    <m/>
    <n v="70"/>
    <m/>
    <m/>
    <m/>
    <m/>
    <m/>
    <m/>
    <m/>
    <m/>
    <m/>
    <m/>
    <m/>
    <m/>
    <m/>
    <m/>
    <m/>
    <m/>
    <n v="0"/>
    <n v="4"/>
    <n v="59"/>
    <n v="0"/>
    <n v="7"/>
    <n v="0"/>
    <n v="0"/>
  </r>
  <r>
    <x v="57"/>
    <x v="1"/>
    <n v="365"/>
    <n v="519"/>
    <n v="0"/>
    <m/>
    <m/>
    <m/>
    <n v="63"/>
    <m/>
    <m/>
    <m/>
    <m/>
    <m/>
    <m/>
    <m/>
    <m/>
    <m/>
    <m/>
    <m/>
    <m/>
    <m/>
    <m/>
    <m/>
    <m/>
    <n v="1"/>
    <n v="2"/>
    <n v="53"/>
    <n v="0"/>
    <n v="7"/>
    <n v="0"/>
    <n v="0"/>
  </r>
  <r>
    <x v="57"/>
    <x v="2"/>
    <n v="337"/>
    <n v="515"/>
    <n v="0"/>
    <m/>
    <m/>
    <m/>
    <n v="93"/>
    <m/>
    <m/>
    <m/>
    <m/>
    <m/>
    <m/>
    <m/>
    <m/>
    <m/>
    <m/>
    <m/>
    <m/>
    <m/>
    <m/>
    <m/>
    <m/>
    <n v="0"/>
    <n v="3"/>
    <n v="90"/>
    <n v="0"/>
    <n v="0"/>
    <n v="0"/>
    <n v="0"/>
  </r>
  <r>
    <x v="57"/>
    <x v="3"/>
    <n v="329"/>
    <n v="539"/>
    <n v="0"/>
    <m/>
    <m/>
    <m/>
    <n v="105"/>
    <m/>
    <m/>
    <m/>
    <m/>
    <m/>
    <m/>
    <m/>
    <m/>
    <m/>
    <m/>
    <m/>
    <m/>
    <m/>
    <m/>
    <m/>
    <m/>
    <n v="0"/>
    <n v="2"/>
    <n v="103"/>
    <n v="0"/>
    <n v="0"/>
    <n v="0"/>
    <n v="0"/>
  </r>
  <r>
    <x v="57"/>
    <x v="4"/>
    <n v="323"/>
    <n v="583"/>
    <n v="0"/>
    <m/>
    <m/>
    <m/>
    <n v="117"/>
    <m/>
    <m/>
    <m/>
    <m/>
    <m/>
    <m/>
    <m/>
    <m/>
    <m/>
    <m/>
    <m/>
    <m/>
    <m/>
    <m/>
    <m/>
    <m/>
    <n v="0"/>
    <n v="1"/>
    <n v="116"/>
    <n v="0"/>
    <n v="0"/>
    <n v="0"/>
    <n v="0"/>
  </r>
  <r>
    <x v="57"/>
    <x v="5"/>
    <n v="334"/>
    <n v="582"/>
    <n v="0"/>
    <m/>
    <m/>
    <m/>
    <n v="122"/>
    <m/>
    <m/>
    <m/>
    <m/>
    <m/>
    <m/>
    <m/>
    <m/>
    <m/>
    <m/>
    <m/>
    <m/>
    <m/>
    <m/>
    <m/>
    <m/>
    <n v="0"/>
    <n v="1"/>
    <n v="121"/>
    <n v="0"/>
    <n v="0"/>
    <n v="0"/>
    <n v="0"/>
  </r>
  <r>
    <x v="57"/>
    <x v="6"/>
    <n v="336"/>
    <n v="584"/>
    <n v="0"/>
    <m/>
    <m/>
    <m/>
    <n v="126"/>
    <m/>
    <m/>
    <m/>
    <m/>
    <m/>
    <m/>
    <m/>
    <m/>
    <m/>
    <m/>
    <m/>
    <m/>
    <m/>
    <m/>
    <m/>
    <m/>
    <n v="0"/>
    <n v="1"/>
    <n v="101"/>
    <n v="0"/>
    <n v="0"/>
    <n v="24"/>
    <n v="0"/>
  </r>
  <r>
    <x v="57"/>
    <x v="7"/>
    <n v="326"/>
    <n v="567"/>
    <n v="0"/>
    <m/>
    <m/>
    <m/>
    <n v="123"/>
    <m/>
    <m/>
    <m/>
    <m/>
    <m/>
    <m/>
    <m/>
    <m/>
    <m/>
    <m/>
    <m/>
    <m/>
    <m/>
    <m/>
    <m/>
    <m/>
    <n v="0"/>
    <n v="0"/>
    <n v="78"/>
    <n v="0"/>
    <n v="0"/>
    <n v="45"/>
    <n v="0"/>
  </r>
  <r>
    <x v="57"/>
    <x v="8"/>
    <n v="319"/>
    <n v="559"/>
    <n v="0"/>
    <m/>
    <m/>
    <m/>
    <n v="124"/>
    <m/>
    <m/>
    <m/>
    <m/>
    <m/>
    <m/>
    <m/>
    <m/>
    <m/>
    <m/>
    <m/>
    <m/>
    <m/>
    <m/>
    <m/>
    <m/>
    <n v="0"/>
    <n v="0"/>
    <n v="47"/>
    <n v="0"/>
    <n v="0"/>
    <n v="77"/>
    <n v="0"/>
  </r>
  <r>
    <x v="57"/>
    <x v="9"/>
    <n v="328"/>
    <n v="537"/>
    <n v="0"/>
    <m/>
    <m/>
    <m/>
    <n v="129"/>
    <m/>
    <m/>
    <m/>
    <m/>
    <m/>
    <m/>
    <m/>
    <m/>
    <m/>
    <m/>
    <m/>
    <m/>
    <m/>
    <m/>
    <m/>
    <m/>
    <n v="0"/>
    <n v="0"/>
    <n v="36"/>
    <n v="0"/>
    <n v="0"/>
    <n v="93"/>
    <n v="0"/>
  </r>
  <r>
    <x v="57"/>
    <x v="10"/>
    <n v="308"/>
    <n v="516"/>
    <n v="0"/>
    <m/>
    <m/>
    <m/>
    <n v="135"/>
    <m/>
    <m/>
    <m/>
    <m/>
    <m/>
    <m/>
    <m/>
    <m/>
    <m/>
    <m/>
    <m/>
    <m/>
    <m/>
    <m/>
    <m/>
    <m/>
    <n v="0"/>
    <n v="0"/>
    <n v="20"/>
    <n v="0"/>
    <n v="0"/>
    <n v="115"/>
    <n v="0"/>
  </r>
  <r>
    <x v="58"/>
    <x v="0"/>
    <n v="1103"/>
    <n v="1962"/>
    <n v="4931"/>
    <n v="27"/>
    <m/>
    <n v="127"/>
    <n v="109"/>
    <n v="1220"/>
    <n v="250"/>
    <n v="1051"/>
    <n v="1472"/>
    <n v="938"/>
    <n v="0"/>
    <n v="0"/>
    <n v="0"/>
    <n v="0"/>
    <n v="0"/>
    <n v="0"/>
    <n v="0"/>
    <n v="0"/>
    <n v="0"/>
    <n v="0"/>
    <n v="127"/>
    <n v="0"/>
    <n v="0"/>
    <n v="0"/>
    <n v="0"/>
    <n v="0"/>
    <n v="0"/>
    <n v="109"/>
  </r>
  <r>
    <x v="58"/>
    <x v="1"/>
    <n v="1144"/>
    <n v="1953"/>
    <n v="4823"/>
    <n v="8"/>
    <m/>
    <n v="133"/>
    <n v="106"/>
    <n v="1226"/>
    <n v="238"/>
    <n v="1068"/>
    <n v="1364"/>
    <n v="927"/>
    <n v="0"/>
    <n v="0"/>
    <n v="0"/>
    <n v="0"/>
    <n v="0"/>
    <n v="0"/>
    <n v="0"/>
    <n v="0"/>
    <n v="0"/>
    <n v="0"/>
    <n v="133"/>
    <n v="0"/>
    <n v="0"/>
    <n v="0"/>
    <n v="0"/>
    <n v="0"/>
    <n v="0"/>
    <n v="106"/>
  </r>
  <r>
    <x v="58"/>
    <x v="2"/>
    <n v="1189"/>
    <n v="1964"/>
    <n v="4732"/>
    <m/>
    <m/>
    <n v="132"/>
    <n v="103"/>
    <n v="1230"/>
    <n v="238"/>
    <n v="1057"/>
    <n v="1276"/>
    <n v="931"/>
    <n v="0"/>
    <n v="0"/>
    <n v="0"/>
    <n v="0"/>
    <n v="0"/>
    <n v="0"/>
    <n v="0"/>
    <n v="0"/>
    <n v="0"/>
    <n v="0"/>
    <n v="132"/>
    <n v="0"/>
    <n v="0"/>
    <n v="0"/>
    <n v="0"/>
    <n v="0"/>
    <n v="0"/>
    <n v="103"/>
  </r>
  <r>
    <x v="58"/>
    <x v="3"/>
    <n v="1244"/>
    <n v="1992"/>
    <n v="4699"/>
    <m/>
    <m/>
    <n v="133"/>
    <n v="104"/>
    <n v="1229"/>
    <n v="229"/>
    <n v="1070"/>
    <n v="1273"/>
    <n v="898"/>
    <n v="0"/>
    <n v="0"/>
    <n v="0"/>
    <n v="0"/>
    <n v="0"/>
    <n v="0"/>
    <n v="0"/>
    <n v="0"/>
    <n v="0"/>
    <n v="0"/>
    <n v="133"/>
    <n v="0"/>
    <n v="0"/>
    <n v="0"/>
    <n v="0"/>
    <n v="0"/>
    <n v="0"/>
    <n v="104"/>
  </r>
  <r>
    <x v="58"/>
    <x v="4"/>
    <n v="1346"/>
    <n v="2009"/>
    <n v="4732"/>
    <m/>
    <m/>
    <n v="141"/>
    <n v="100"/>
    <n v="1252"/>
    <n v="236"/>
    <n v="1071"/>
    <n v="1231"/>
    <n v="942"/>
    <n v="0"/>
    <n v="0"/>
    <n v="0"/>
    <n v="0"/>
    <n v="0"/>
    <n v="0"/>
    <n v="0"/>
    <n v="0"/>
    <n v="0"/>
    <n v="0"/>
    <n v="141"/>
    <n v="0"/>
    <n v="0"/>
    <n v="0"/>
    <n v="0"/>
    <n v="0"/>
    <n v="0"/>
    <n v="100"/>
  </r>
  <r>
    <x v="58"/>
    <x v="5"/>
    <n v="1347"/>
    <n v="2091"/>
    <n v="4723"/>
    <m/>
    <m/>
    <n v="131"/>
    <n v="99"/>
    <n v="1233"/>
    <n v="235"/>
    <n v="1027"/>
    <n v="1285"/>
    <n v="935"/>
    <n v="0"/>
    <n v="8"/>
    <n v="0"/>
    <n v="0"/>
    <n v="0"/>
    <n v="0"/>
    <n v="0"/>
    <n v="0"/>
    <n v="0"/>
    <n v="0"/>
    <n v="131"/>
    <n v="0"/>
    <n v="0"/>
    <n v="0"/>
    <n v="0"/>
    <n v="0"/>
    <n v="0"/>
    <n v="99"/>
  </r>
  <r>
    <x v="58"/>
    <x v="6"/>
    <n v="1325"/>
    <n v="2131"/>
    <n v="4759"/>
    <m/>
    <m/>
    <n v="122"/>
    <n v="95"/>
    <n v="1225"/>
    <n v="240"/>
    <n v="1064"/>
    <n v="1323"/>
    <n v="895"/>
    <n v="0"/>
    <n v="12"/>
    <n v="0"/>
    <n v="0"/>
    <n v="0"/>
    <n v="0"/>
    <n v="0"/>
    <n v="0"/>
    <n v="0"/>
    <n v="0"/>
    <n v="122"/>
    <n v="0"/>
    <n v="0"/>
    <n v="0"/>
    <n v="0"/>
    <n v="0"/>
    <n v="2"/>
    <n v="93"/>
  </r>
  <r>
    <x v="58"/>
    <x v="7"/>
    <n v="1298"/>
    <n v="2221"/>
    <n v="4701"/>
    <m/>
    <m/>
    <n v="103"/>
    <n v="95"/>
    <n v="1250"/>
    <n v="222"/>
    <n v="1072"/>
    <n v="1265"/>
    <n v="874"/>
    <n v="0"/>
    <n v="11"/>
    <n v="0"/>
    <n v="7"/>
    <n v="0"/>
    <n v="0"/>
    <n v="0"/>
    <n v="0"/>
    <n v="0"/>
    <n v="0"/>
    <n v="103"/>
    <n v="0"/>
    <n v="0"/>
    <n v="0"/>
    <n v="0"/>
    <n v="0"/>
    <n v="2"/>
    <n v="93"/>
  </r>
  <r>
    <x v="58"/>
    <x v="8"/>
    <n v="1261"/>
    <n v="2293"/>
    <n v="4722"/>
    <m/>
    <m/>
    <n v="94"/>
    <n v="89"/>
    <n v="1276"/>
    <n v="225"/>
    <n v="1113"/>
    <n v="1269"/>
    <n v="809"/>
    <n v="0"/>
    <n v="15"/>
    <n v="0"/>
    <n v="15"/>
    <n v="0"/>
    <n v="0"/>
    <n v="0"/>
    <n v="0"/>
    <n v="0"/>
    <n v="0"/>
    <n v="94"/>
    <n v="0"/>
    <n v="0"/>
    <n v="0"/>
    <n v="0"/>
    <n v="0"/>
    <n v="8"/>
    <n v="81"/>
  </r>
  <r>
    <x v="58"/>
    <x v="9"/>
    <n v="1302"/>
    <n v="2294"/>
    <n v="4632"/>
    <m/>
    <n v="4"/>
    <n v="99"/>
    <n v="90"/>
    <n v="1282"/>
    <n v="231"/>
    <n v="1143"/>
    <n v="1201"/>
    <n v="752"/>
    <n v="0"/>
    <n v="12"/>
    <n v="0"/>
    <n v="11"/>
    <n v="5"/>
    <n v="0"/>
    <n v="0"/>
    <n v="0"/>
    <n v="0"/>
    <n v="0"/>
    <n v="98"/>
    <n v="0"/>
    <n v="0"/>
    <n v="0"/>
    <n v="0"/>
    <n v="0"/>
    <n v="8"/>
    <n v="82"/>
  </r>
  <r>
    <x v="58"/>
    <x v="10"/>
    <n v="1279"/>
    <n v="2295"/>
    <n v="4608"/>
    <m/>
    <n v="7"/>
    <n v="125"/>
    <n v="96"/>
    <n v="1307"/>
    <n v="212"/>
    <n v="1140"/>
    <n v="1194"/>
    <n v="737"/>
    <n v="0"/>
    <n v="0"/>
    <n v="0"/>
    <n v="18"/>
    <n v="15"/>
    <n v="0"/>
    <n v="0"/>
    <n v="0"/>
    <n v="0"/>
    <n v="0"/>
    <n v="117"/>
    <n v="4"/>
    <n v="0"/>
    <n v="0"/>
    <n v="0"/>
    <n v="0"/>
    <n v="11"/>
    <n v="81"/>
  </r>
  <r>
    <x v="59"/>
    <x v="0"/>
    <n v="525"/>
    <n v="772"/>
    <n v="0"/>
    <m/>
    <m/>
    <m/>
    <m/>
    <m/>
    <m/>
    <m/>
    <m/>
    <m/>
    <m/>
    <m/>
    <m/>
    <m/>
    <m/>
    <m/>
    <m/>
    <m/>
    <m/>
    <m/>
    <m/>
    <m/>
    <m/>
    <m/>
    <m/>
    <m/>
    <m/>
    <m/>
  </r>
  <r>
    <x v="59"/>
    <x v="1"/>
    <n v="563"/>
    <n v="773"/>
    <n v="0"/>
    <m/>
    <m/>
    <m/>
    <m/>
    <m/>
    <m/>
    <m/>
    <m/>
    <m/>
    <m/>
    <m/>
    <m/>
    <m/>
    <m/>
    <m/>
    <m/>
    <m/>
    <m/>
    <m/>
    <m/>
    <m/>
    <m/>
    <m/>
    <m/>
    <m/>
    <m/>
    <m/>
  </r>
  <r>
    <x v="59"/>
    <x v="2"/>
    <n v="578"/>
    <n v="776"/>
    <n v="0"/>
    <m/>
    <m/>
    <m/>
    <m/>
    <m/>
    <m/>
    <m/>
    <m/>
    <m/>
    <m/>
    <m/>
    <m/>
    <m/>
    <m/>
    <m/>
    <m/>
    <m/>
    <m/>
    <m/>
    <m/>
    <m/>
    <m/>
    <m/>
    <m/>
    <m/>
    <m/>
    <m/>
  </r>
  <r>
    <x v="59"/>
    <x v="3"/>
    <n v="591"/>
    <n v="805"/>
    <n v="0"/>
    <m/>
    <m/>
    <m/>
    <m/>
    <m/>
    <m/>
    <m/>
    <m/>
    <m/>
    <m/>
    <m/>
    <m/>
    <m/>
    <m/>
    <m/>
    <m/>
    <m/>
    <m/>
    <m/>
    <m/>
    <m/>
    <m/>
    <m/>
    <m/>
    <m/>
    <m/>
    <m/>
  </r>
  <r>
    <x v="59"/>
    <x v="4"/>
    <n v="582"/>
    <n v="848"/>
    <n v="0"/>
    <m/>
    <m/>
    <m/>
    <m/>
    <m/>
    <m/>
    <m/>
    <m/>
    <m/>
    <m/>
    <m/>
    <m/>
    <m/>
    <m/>
    <m/>
    <m/>
    <m/>
    <m/>
    <m/>
    <m/>
    <m/>
    <m/>
    <m/>
    <m/>
    <m/>
    <m/>
    <m/>
  </r>
  <r>
    <x v="59"/>
    <x v="5"/>
    <n v="536"/>
    <n v="888"/>
    <n v="0"/>
    <m/>
    <m/>
    <m/>
    <m/>
    <m/>
    <m/>
    <m/>
    <m/>
    <m/>
    <m/>
    <m/>
    <m/>
    <m/>
    <m/>
    <m/>
    <m/>
    <m/>
    <m/>
    <m/>
    <m/>
    <m/>
    <m/>
    <m/>
    <m/>
    <m/>
    <m/>
    <m/>
  </r>
  <r>
    <x v="59"/>
    <x v="6"/>
    <n v="542"/>
    <n v="899"/>
    <n v="0"/>
    <m/>
    <m/>
    <m/>
    <m/>
    <m/>
    <m/>
    <m/>
    <m/>
    <m/>
    <m/>
    <m/>
    <m/>
    <m/>
    <m/>
    <m/>
    <m/>
    <m/>
    <m/>
    <m/>
    <m/>
    <m/>
    <m/>
    <m/>
    <m/>
    <m/>
    <m/>
    <m/>
  </r>
  <r>
    <x v="59"/>
    <x v="7"/>
    <n v="531"/>
    <n v="927"/>
    <n v="0"/>
    <m/>
    <m/>
    <m/>
    <m/>
    <m/>
    <m/>
    <m/>
    <m/>
    <m/>
    <m/>
    <m/>
    <m/>
    <m/>
    <m/>
    <m/>
    <m/>
    <m/>
    <m/>
    <m/>
    <m/>
    <m/>
    <m/>
    <m/>
    <m/>
    <m/>
    <m/>
    <m/>
  </r>
  <r>
    <x v="59"/>
    <x v="8"/>
    <n v="531"/>
    <n v="956"/>
    <n v="0"/>
    <m/>
    <m/>
    <m/>
    <m/>
    <m/>
    <m/>
    <m/>
    <m/>
    <m/>
    <m/>
    <m/>
    <m/>
    <m/>
    <m/>
    <m/>
    <m/>
    <m/>
    <m/>
    <m/>
    <m/>
    <m/>
    <m/>
    <m/>
    <m/>
    <m/>
    <m/>
    <m/>
  </r>
  <r>
    <x v="59"/>
    <x v="9"/>
    <n v="547"/>
    <n v="931"/>
    <n v="0"/>
    <m/>
    <m/>
    <m/>
    <m/>
    <m/>
    <m/>
    <m/>
    <m/>
    <m/>
    <m/>
    <m/>
    <m/>
    <m/>
    <m/>
    <m/>
    <m/>
    <m/>
    <m/>
    <m/>
    <m/>
    <m/>
    <m/>
    <m/>
    <m/>
    <m/>
    <m/>
    <m/>
  </r>
  <r>
    <x v="59"/>
    <x v="10"/>
    <n v="529"/>
    <n v="889"/>
    <n v="0"/>
    <m/>
    <m/>
    <m/>
    <m/>
    <m/>
    <m/>
    <m/>
    <m/>
    <m/>
    <m/>
    <m/>
    <m/>
    <m/>
    <m/>
    <m/>
    <m/>
    <m/>
    <m/>
    <m/>
    <m/>
    <m/>
    <m/>
    <m/>
    <m/>
    <m/>
    <m/>
    <m/>
  </r>
  <r>
    <x v="60"/>
    <x v="0"/>
    <n v="462"/>
    <n v="749"/>
    <n v="0"/>
    <m/>
    <n v="21"/>
    <n v="94"/>
    <n v="239"/>
    <m/>
    <m/>
    <m/>
    <m/>
    <m/>
    <m/>
    <m/>
    <m/>
    <m/>
    <n v="44"/>
    <n v="0"/>
    <n v="71"/>
    <n v="0"/>
    <n v="0"/>
    <n v="0"/>
    <n v="0"/>
    <n v="86"/>
    <n v="0"/>
    <n v="124"/>
    <n v="0"/>
    <n v="0"/>
    <n v="0"/>
    <n v="29"/>
  </r>
  <r>
    <x v="60"/>
    <x v="1"/>
    <n v="477"/>
    <n v="752"/>
    <n v="0"/>
    <m/>
    <n v="23"/>
    <n v="93"/>
    <n v="244"/>
    <m/>
    <m/>
    <m/>
    <m/>
    <m/>
    <m/>
    <m/>
    <m/>
    <m/>
    <n v="40"/>
    <n v="0"/>
    <n v="76"/>
    <n v="0"/>
    <n v="0"/>
    <n v="0"/>
    <n v="0"/>
    <n v="73"/>
    <n v="0"/>
    <n v="154"/>
    <n v="0"/>
    <n v="0"/>
    <n v="0"/>
    <n v="17"/>
  </r>
  <r>
    <x v="60"/>
    <x v="2"/>
    <n v="484"/>
    <n v="767"/>
    <n v="0"/>
    <m/>
    <n v="26"/>
    <n v="91"/>
    <n v="285"/>
    <m/>
    <m/>
    <m/>
    <m/>
    <m/>
    <m/>
    <m/>
    <m/>
    <m/>
    <n v="39"/>
    <n v="0"/>
    <n v="78"/>
    <n v="0"/>
    <n v="0"/>
    <n v="0"/>
    <n v="0"/>
    <n v="82"/>
    <n v="0"/>
    <n v="186"/>
    <n v="0"/>
    <n v="0"/>
    <n v="0"/>
    <n v="17"/>
  </r>
  <r>
    <x v="60"/>
    <x v="3"/>
    <n v="511"/>
    <n v="766"/>
    <n v="0"/>
    <m/>
    <n v="24"/>
    <n v="96"/>
    <n v="298"/>
    <m/>
    <m/>
    <m/>
    <m/>
    <m/>
    <m/>
    <m/>
    <m/>
    <m/>
    <n v="47"/>
    <n v="0"/>
    <n v="73"/>
    <n v="0"/>
    <n v="0"/>
    <n v="0"/>
    <n v="0"/>
    <n v="78"/>
    <n v="0"/>
    <n v="199"/>
    <n v="0"/>
    <n v="0"/>
    <n v="0"/>
    <n v="21"/>
  </r>
  <r>
    <x v="60"/>
    <x v="4"/>
    <n v="518"/>
    <n v="799"/>
    <n v="0"/>
    <m/>
    <n v="29"/>
    <n v="88"/>
    <n v="322"/>
    <m/>
    <m/>
    <m/>
    <m/>
    <m/>
    <m/>
    <m/>
    <m/>
    <m/>
    <n v="56"/>
    <n v="0"/>
    <n v="61"/>
    <n v="0"/>
    <n v="0"/>
    <n v="0"/>
    <n v="0"/>
    <n v="68"/>
    <n v="0"/>
    <n v="210"/>
    <n v="0"/>
    <n v="0"/>
    <n v="0"/>
    <n v="44"/>
  </r>
  <r>
    <x v="60"/>
    <x v="5"/>
    <n v="517"/>
    <n v="821"/>
    <n v="0"/>
    <m/>
    <n v="20"/>
    <n v="89"/>
    <n v="326"/>
    <m/>
    <m/>
    <m/>
    <m/>
    <m/>
    <m/>
    <m/>
    <m/>
    <m/>
    <n v="48"/>
    <n v="0"/>
    <n v="61"/>
    <n v="0"/>
    <n v="0"/>
    <n v="0"/>
    <n v="0"/>
    <n v="74"/>
    <n v="0"/>
    <n v="209"/>
    <n v="0"/>
    <n v="0"/>
    <n v="0"/>
    <n v="43"/>
  </r>
  <r>
    <x v="60"/>
    <x v="6"/>
    <n v="517"/>
    <n v="846"/>
    <n v="0"/>
    <m/>
    <n v="17"/>
    <n v="82"/>
    <n v="300"/>
    <m/>
    <m/>
    <m/>
    <m/>
    <m/>
    <m/>
    <m/>
    <m/>
    <m/>
    <n v="39"/>
    <n v="0"/>
    <n v="52"/>
    <n v="0"/>
    <n v="0"/>
    <n v="8"/>
    <n v="0"/>
    <n v="67"/>
    <n v="0"/>
    <n v="174"/>
    <n v="0"/>
    <n v="0"/>
    <n v="18"/>
    <n v="41"/>
  </r>
  <r>
    <x v="60"/>
    <x v="7"/>
    <n v="522"/>
    <n v="855"/>
    <n v="0"/>
    <m/>
    <n v="15"/>
    <n v="75"/>
    <n v="289"/>
    <m/>
    <m/>
    <m/>
    <m/>
    <m/>
    <m/>
    <m/>
    <m/>
    <m/>
    <n v="30"/>
    <n v="0"/>
    <n v="42"/>
    <n v="0"/>
    <n v="0"/>
    <n v="18"/>
    <n v="0"/>
    <n v="73"/>
    <n v="0"/>
    <n v="144"/>
    <n v="0"/>
    <n v="0"/>
    <n v="42"/>
    <n v="30"/>
  </r>
  <r>
    <x v="60"/>
    <x v="8"/>
    <n v="548"/>
    <n v="863"/>
    <n v="0"/>
    <m/>
    <n v="16"/>
    <n v="82"/>
    <n v="298"/>
    <m/>
    <m/>
    <m/>
    <m/>
    <m/>
    <m/>
    <m/>
    <m/>
    <m/>
    <n v="31"/>
    <n v="0"/>
    <n v="37"/>
    <n v="0"/>
    <n v="0"/>
    <n v="30"/>
    <n v="0"/>
    <n v="71"/>
    <n v="0"/>
    <n v="121"/>
    <n v="0"/>
    <n v="0"/>
    <n v="70"/>
    <n v="36"/>
  </r>
  <r>
    <x v="60"/>
    <x v="9"/>
    <n v="544"/>
    <n v="859"/>
    <n v="0"/>
    <m/>
    <n v="16"/>
    <n v="100"/>
    <n v="294"/>
    <m/>
    <m/>
    <m/>
    <m/>
    <m/>
    <m/>
    <m/>
    <m/>
    <m/>
    <n v="38"/>
    <n v="0"/>
    <n v="31"/>
    <n v="0"/>
    <n v="0"/>
    <n v="47"/>
    <n v="0"/>
    <n v="69"/>
    <n v="0"/>
    <n v="108"/>
    <n v="0"/>
    <n v="0"/>
    <n v="86"/>
    <n v="31"/>
  </r>
  <r>
    <x v="60"/>
    <x v="10"/>
    <n v="514"/>
    <n v="871"/>
    <n v="0"/>
    <m/>
    <n v="24"/>
    <n v="104"/>
    <n v="327"/>
    <m/>
    <m/>
    <m/>
    <m/>
    <m/>
    <m/>
    <m/>
    <m/>
    <m/>
    <n v="44"/>
    <n v="0"/>
    <n v="32"/>
    <n v="0"/>
    <n v="0"/>
    <n v="52"/>
    <n v="0"/>
    <n v="75"/>
    <n v="0"/>
    <n v="98"/>
    <n v="0"/>
    <n v="0"/>
    <n v="112"/>
    <n v="42"/>
  </r>
  <r>
    <x v="61"/>
    <x v="0"/>
    <n v="488"/>
    <n v="936"/>
    <n v="0"/>
    <m/>
    <m/>
    <m/>
    <m/>
    <m/>
    <m/>
    <m/>
    <m/>
    <m/>
    <m/>
    <m/>
    <m/>
    <m/>
    <m/>
    <m/>
    <m/>
    <m/>
    <m/>
    <m/>
    <m/>
    <m/>
    <m/>
    <m/>
    <m/>
    <m/>
    <m/>
    <m/>
  </r>
  <r>
    <x v="61"/>
    <x v="1"/>
    <n v="529"/>
    <n v="900"/>
    <n v="0"/>
    <m/>
    <m/>
    <m/>
    <m/>
    <m/>
    <m/>
    <m/>
    <m/>
    <m/>
    <m/>
    <m/>
    <m/>
    <m/>
    <m/>
    <m/>
    <m/>
    <m/>
    <m/>
    <m/>
    <m/>
    <m/>
    <m/>
    <m/>
    <m/>
    <m/>
    <m/>
    <m/>
  </r>
  <r>
    <x v="61"/>
    <x v="2"/>
    <n v="560"/>
    <n v="876"/>
    <n v="0"/>
    <m/>
    <m/>
    <m/>
    <m/>
    <m/>
    <m/>
    <m/>
    <m/>
    <m/>
    <m/>
    <m/>
    <m/>
    <m/>
    <m/>
    <m/>
    <m/>
    <m/>
    <m/>
    <m/>
    <m/>
    <m/>
    <m/>
    <m/>
    <m/>
    <m/>
    <m/>
    <m/>
  </r>
  <r>
    <x v="61"/>
    <x v="3"/>
    <n v="535"/>
    <n v="852"/>
    <n v="0"/>
    <m/>
    <m/>
    <m/>
    <m/>
    <m/>
    <m/>
    <m/>
    <m/>
    <m/>
    <m/>
    <m/>
    <m/>
    <m/>
    <m/>
    <m/>
    <m/>
    <m/>
    <m/>
    <m/>
    <m/>
    <m/>
    <m/>
    <m/>
    <m/>
    <m/>
    <m/>
    <m/>
  </r>
  <r>
    <x v="61"/>
    <x v="4"/>
    <n v="544"/>
    <n v="828"/>
    <n v="0"/>
    <m/>
    <m/>
    <m/>
    <m/>
    <m/>
    <m/>
    <m/>
    <m/>
    <m/>
    <m/>
    <m/>
    <m/>
    <m/>
    <m/>
    <m/>
    <m/>
    <m/>
    <m/>
    <m/>
    <m/>
    <m/>
    <m/>
    <m/>
    <m/>
    <m/>
    <m/>
    <m/>
  </r>
  <r>
    <x v="61"/>
    <x v="5"/>
    <n v="573"/>
    <n v="817"/>
    <n v="0"/>
    <m/>
    <m/>
    <m/>
    <m/>
    <m/>
    <m/>
    <m/>
    <m/>
    <m/>
    <m/>
    <m/>
    <m/>
    <m/>
    <m/>
    <m/>
    <m/>
    <m/>
    <m/>
    <m/>
    <m/>
    <m/>
    <m/>
    <m/>
    <m/>
    <m/>
    <m/>
    <m/>
  </r>
  <r>
    <x v="61"/>
    <x v="6"/>
    <n v="591"/>
    <n v="899"/>
    <n v="0"/>
    <m/>
    <m/>
    <m/>
    <m/>
    <m/>
    <m/>
    <m/>
    <m/>
    <m/>
    <m/>
    <m/>
    <m/>
    <m/>
    <m/>
    <m/>
    <m/>
    <m/>
    <m/>
    <m/>
    <m/>
    <m/>
    <m/>
    <m/>
    <m/>
    <m/>
    <m/>
    <m/>
  </r>
  <r>
    <x v="61"/>
    <x v="7"/>
    <n v="586"/>
    <n v="874"/>
    <n v="0"/>
    <m/>
    <m/>
    <m/>
    <m/>
    <m/>
    <m/>
    <m/>
    <m/>
    <m/>
    <m/>
    <m/>
    <m/>
    <m/>
    <m/>
    <m/>
    <m/>
    <m/>
    <m/>
    <m/>
    <m/>
    <m/>
    <m/>
    <m/>
    <m/>
    <m/>
    <m/>
    <m/>
  </r>
  <r>
    <x v="61"/>
    <x v="8"/>
    <n v="577"/>
    <n v="877"/>
    <n v="0"/>
    <m/>
    <m/>
    <m/>
    <m/>
    <m/>
    <m/>
    <m/>
    <m/>
    <m/>
    <m/>
    <m/>
    <m/>
    <m/>
    <m/>
    <m/>
    <m/>
    <m/>
    <m/>
    <m/>
    <m/>
    <m/>
    <m/>
    <m/>
    <m/>
    <m/>
    <m/>
    <m/>
  </r>
  <r>
    <x v="61"/>
    <x v="9"/>
    <n v="559"/>
    <n v="919"/>
    <n v="0"/>
    <m/>
    <m/>
    <m/>
    <m/>
    <m/>
    <m/>
    <m/>
    <m/>
    <m/>
    <m/>
    <m/>
    <m/>
    <m/>
    <m/>
    <m/>
    <m/>
    <m/>
    <m/>
    <m/>
    <m/>
    <m/>
    <m/>
    <m/>
    <m/>
    <m/>
    <m/>
    <m/>
  </r>
  <r>
    <x v="61"/>
    <x v="10"/>
    <n v="585"/>
    <n v="920"/>
    <n v="0"/>
    <m/>
    <m/>
    <m/>
    <m/>
    <m/>
    <m/>
    <m/>
    <m/>
    <m/>
    <m/>
    <m/>
    <m/>
    <m/>
    <m/>
    <m/>
    <m/>
    <m/>
    <m/>
    <m/>
    <m/>
    <m/>
    <m/>
    <m/>
    <m/>
    <m/>
    <m/>
    <m/>
  </r>
  <r>
    <x v="62"/>
    <x v="0"/>
    <n v="388"/>
    <n v="652"/>
    <n v="0"/>
    <m/>
    <n v="1"/>
    <n v="171"/>
    <m/>
    <m/>
    <m/>
    <m/>
    <m/>
    <m/>
    <m/>
    <m/>
    <m/>
    <m/>
    <n v="0"/>
    <n v="0"/>
    <n v="15"/>
    <n v="0"/>
    <n v="38"/>
    <n v="0"/>
    <n v="119"/>
    <m/>
    <m/>
    <m/>
    <m/>
    <m/>
    <m/>
    <m/>
  </r>
  <r>
    <x v="62"/>
    <x v="1"/>
    <n v="414"/>
    <n v="637"/>
    <n v="0"/>
    <m/>
    <m/>
    <n v="185"/>
    <m/>
    <m/>
    <m/>
    <m/>
    <m/>
    <m/>
    <m/>
    <m/>
    <m/>
    <m/>
    <n v="0"/>
    <n v="11"/>
    <n v="19"/>
    <n v="0"/>
    <n v="37"/>
    <n v="0"/>
    <n v="118"/>
    <m/>
    <m/>
    <m/>
    <m/>
    <m/>
    <m/>
    <m/>
  </r>
  <r>
    <x v="62"/>
    <x v="2"/>
    <n v="405"/>
    <n v="642"/>
    <n v="0"/>
    <m/>
    <m/>
    <n v="179"/>
    <m/>
    <m/>
    <m/>
    <m/>
    <m/>
    <m/>
    <m/>
    <m/>
    <m/>
    <m/>
    <n v="0"/>
    <n v="18"/>
    <n v="17"/>
    <n v="0"/>
    <n v="31"/>
    <n v="0"/>
    <n v="113"/>
    <m/>
    <m/>
    <m/>
    <m/>
    <m/>
    <m/>
    <m/>
  </r>
  <r>
    <x v="62"/>
    <x v="3"/>
    <n v="410"/>
    <n v="648"/>
    <n v="0"/>
    <m/>
    <m/>
    <n v="177"/>
    <m/>
    <m/>
    <m/>
    <m/>
    <m/>
    <m/>
    <m/>
    <m/>
    <m/>
    <m/>
    <n v="0"/>
    <n v="17"/>
    <n v="16"/>
    <n v="0"/>
    <n v="25"/>
    <n v="0"/>
    <n v="119"/>
    <m/>
    <m/>
    <m/>
    <m/>
    <m/>
    <m/>
    <m/>
  </r>
  <r>
    <x v="62"/>
    <x v="4"/>
    <n v="409"/>
    <n v="654"/>
    <n v="0"/>
    <m/>
    <m/>
    <n v="175"/>
    <m/>
    <m/>
    <m/>
    <m/>
    <m/>
    <m/>
    <m/>
    <m/>
    <m/>
    <m/>
    <n v="0"/>
    <n v="19"/>
    <n v="23"/>
    <n v="0"/>
    <n v="30"/>
    <n v="0"/>
    <n v="103"/>
    <m/>
    <m/>
    <m/>
    <m/>
    <m/>
    <m/>
    <m/>
  </r>
  <r>
    <x v="62"/>
    <x v="5"/>
    <n v="420"/>
    <n v="666"/>
    <n v="0"/>
    <m/>
    <m/>
    <n v="175"/>
    <m/>
    <m/>
    <m/>
    <m/>
    <m/>
    <m/>
    <m/>
    <m/>
    <m/>
    <m/>
    <n v="0"/>
    <n v="23"/>
    <n v="18"/>
    <n v="0"/>
    <n v="30"/>
    <n v="0"/>
    <n v="104"/>
    <m/>
    <m/>
    <m/>
    <m/>
    <m/>
    <m/>
    <m/>
  </r>
  <r>
    <x v="62"/>
    <x v="6"/>
    <n v="445"/>
    <n v="673"/>
    <n v="0"/>
    <m/>
    <m/>
    <n v="176"/>
    <m/>
    <m/>
    <m/>
    <m/>
    <m/>
    <m/>
    <m/>
    <m/>
    <m/>
    <m/>
    <n v="0"/>
    <n v="21"/>
    <n v="13"/>
    <n v="0"/>
    <n v="30"/>
    <n v="4"/>
    <n v="108"/>
    <m/>
    <m/>
    <m/>
    <m/>
    <m/>
    <m/>
    <m/>
  </r>
  <r>
    <x v="62"/>
    <x v="7"/>
    <n v="406"/>
    <n v="702"/>
    <n v="0"/>
    <m/>
    <m/>
    <n v="166"/>
    <m/>
    <m/>
    <m/>
    <m/>
    <m/>
    <m/>
    <m/>
    <m/>
    <m/>
    <m/>
    <n v="0"/>
    <n v="19"/>
    <n v="9"/>
    <n v="0"/>
    <n v="25"/>
    <n v="10"/>
    <n v="103"/>
    <m/>
    <m/>
    <m/>
    <m/>
    <m/>
    <m/>
    <m/>
  </r>
  <r>
    <x v="62"/>
    <x v="8"/>
    <n v="417"/>
    <n v="687"/>
    <n v="0"/>
    <m/>
    <m/>
    <n v="145"/>
    <m/>
    <m/>
    <m/>
    <m/>
    <m/>
    <m/>
    <m/>
    <m/>
    <m/>
    <m/>
    <n v="0"/>
    <n v="18"/>
    <n v="7"/>
    <n v="0"/>
    <n v="21"/>
    <n v="8"/>
    <n v="91"/>
    <m/>
    <m/>
    <m/>
    <m/>
    <m/>
    <m/>
    <m/>
  </r>
  <r>
    <x v="62"/>
    <x v="9"/>
    <n v="405"/>
    <n v="713"/>
    <n v="0"/>
    <m/>
    <m/>
    <n v="132"/>
    <m/>
    <m/>
    <m/>
    <m/>
    <m/>
    <m/>
    <m/>
    <m/>
    <m/>
    <m/>
    <n v="0"/>
    <n v="20"/>
    <n v="3"/>
    <n v="0"/>
    <n v="26"/>
    <n v="3"/>
    <n v="80"/>
    <m/>
    <m/>
    <m/>
    <m/>
    <m/>
    <m/>
    <m/>
  </r>
  <r>
    <x v="62"/>
    <x v="10"/>
    <n v="407"/>
    <n v="739"/>
    <n v="0"/>
    <m/>
    <m/>
    <n v="144"/>
    <m/>
    <m/>
    <m/>
    <m/>
    <m/>
    <m/>
    <m/>
    <m/>
    <m/>
    <m/>
    <n v="0"/>
    <n v="20"/>
    <n v="0"/>
    <n v="0"/>
    <n v="36"/>
    <n v="2"/>
    <n v="86"/>
    <m/>
    <m/>
    <m/>
    <m/>
    <m/>
    <m/>
    <m/>
  </r>
  <r>
    <x v="63"/>
    <x v="0"/>
    <n v="381"/>
    <n v="658"/>
    <n v="0"/>
    <m/>
    <m/>
    <m/>
    <m/>
    <m/>
    <m/>
    <m/>
    <m/>
    <m/>
    <m/>
    <m/>
    <m/>
    <m/>
    <m/>
    <m/>
    <m/>
    <m/>
    <m/>
    <m/>
    <m/>
    <m/>
    <m/>
    <m/>
    <m/>
    <m/>
    <m/>
    <m/>
  </r>
  <r>
    <x v="63"/>
    <x v="1"/>
    <n v="419"/>
    <n v="629"/>
    <n v="0"/>
    <m/>
    <m/>
    <m/>
    <m/>
    <m/>
    <m/>
    <m/>
    <m/>
    <m/>
    <m/>
    <m/>
    <m/>
    <m/>
    <m/>
    <m/>
    <m/>
    <m/>
    <m/>
    <m/>
    <m/>
    <m/>
    <m/>
    <m/>
    <m/>
    <m/>
    <m/>
    <m/>
  </r>
  <r>
    <x v="63"/>
    <x v="2"/>
    <n v="463"/>
    <n v="614"/>
    <n v="0"/>
    <m/>
    <m/>
    <m/>
    <m/>
    <m/>
    <m/>
    <m/>
    <m/>
    <m/>
    <m/>
    <m/>
    <m/>
    <m/>
    <m/>
    <m/>
    <m/>
    <m/>
    <m/>
    <m/>
    <m/>
    <m/>
    <m/>
    <m/>
    <m/>
    <m/>
    <m/>
    <m/>
  </r>
  <r>
    <x v="63"/>
    <x v="3"/>
    <n v="478"/>
    <n v="626"/>
    <n v="0"/>
    <m/>
    <m/>
    <m/>
    <m/>
    <m/>
    <m/>
    <m/>
    <m/>
    <m/>
    <m/>
    <m/>
    <m/>
    <m/>
    <m/>
    <m/>
    <m/>
    <m/>
    <m/>
    <m/>
    <m/>
    <m/>
    <m/>
    <m/>
    <m/>
    <m/>
    <m/>
    <m/>
  </r>
  <r>
    <x v="63"/>
    <x v="4"/>
    <n v="498"/>
    <n v="625"/>
    <n v="0"/>
    <m/>
    <m/>
    <m/>
    <m/>
    <m/>
    <m/>
    <m/>
    <m/>
    <m/>
    <m/>
    <m/>
    <m/>
    <m/>
    <m/>
    <m/>
    <m/>
    <m/>
    <m/>
    <m/>
    <m/>
    <m/>
    <m/>
    <m/>
    <m/>
    <m/>
    <m/>
    <m/>
  </r>
  <r>
    <x v="63"/>
    <x v="5"/>
    <n v="476"/>
    <n v="675"/>
    <n v="0"/>
    <m/>
    <m/>
    <m/>
    <m/>
    <m/>
    <m/>
    <m/>
    <m/>
    <m/>
    <m/>
    <m/>
    <m/>
    <m/>
    <m/>
    <m/>
    <m/>
    <m/>
    <m/>
    <m/>
    <m/>
    <m/>
    <m/>
    <m/>
    <m/>
    <m/>
    <m/>
    <m/>
  </r>
  <r>
    <x v="63"/>
    <x v="6"/>
    <n v="471"/>
    <n v="719"/>
    <n v="0"/>
    <m/>
    <m/>
    <m/>
    <m/>
    <m/>
    <m/>
    <m/>
    <m/>
    <m/>
    <m/>
    <m/>
    <m/>
    <m/>
    <m/>
    <m/>
    <m/>
    <m/>
    <m/>
    <m/>
    <m/>
    <m/>
    <m/>
    <m/>
    <m/>
    <m/>
    <m/>
    <m/>
  </r>
  <r>
    <x v="63"/>
    <x v="7"/>
    <n v="458"/>
    <n v="752"/>
    <n v="0"/>
    <m/>
    <m/>
    <m/>
    <m/>
    <m/>
    <m/>
    <m/>
    <m/>
    <m/>
    <m/>
    <m/>
    <m/>
    <m/>
    <m/>
    <m/>
    <m/>
    <m/>
    <m/>
    <m/>
    <m/>
    <m/>
    <m/>
    <m/>
    <m/>
    <m/>
    <m/>
    <m/>
  </r>
  <r>
    <x v="63"/>
    <x v="8"/>
    <n v="463"/>
    <n v="761"/>
    <n v="0"/>
    <m/>
    <m/>
    <m/>
    <m/>
    <m/>
    <m/>
    <m/>
    <m/>
    <m/>
    <m/>
    <m/>
    <m/>
    <m/>
    <m/>
    <m/>
    <m/>
    <m/>
    <m/>
    <m/>
    <m/>
    <m/>
    <m/>
    <m/>
    <m/>
    <m/>
    <m/>
    <m/>
  </r>
  <r>
    <x v="63"/>
    <x v="9"/>
    <n v="426"/>
    <n v="786"/>
    <n v="0"/>
    <m/>
    <m/>
    <m/>
    <m/>
    <m/>
    <m/>
    <m/>
    <m/>
    <m/>
    <m/>
    <m/>
    <m/>
    <m/>
    <m/>
    <m/>
    <m/>
    <m/>
    <m/>
    <m/>
    <m/>
    <m/>
    <m/>
    <m/>
    <m/>
    <m/>
    <m/>
    <m/>
  </r>
  <r>
    <x v="63"/>
    <x v="10"/>
    <n v="453"/>
    <n v="774"/>
    <n v="0"/>
    <m/>
    <m/>
    <m/>
    <m/>
    <m/>
    <m/>
    <m/>
    <m/>
    <m/>
    <m/>
    <m/>
    <m/>
    <m/>
    <m/>
    <m/>
    <m/>
    <m/>
    <m/>
    <m/>
    <m/>
    <m/>
    <m/>
    <m/>
    <m/>
    <m/>
    <m/>
    <m/>
  </r>
  <r>
    <x v="64"/>
    <x v="0"/>
    <n v="1553"/>
    <n v="2501"/>
    <n v="8325"/>
    <n v="106"/>
    <m/>
    <n v="242"/>
    <n v="89"/>
    <n v="1861"/>
    <n v="343"/>
    <n v="1796"/>
    <n v="1943"/>
    <n v="1409"/>
    <n v="243"/>
    <n v="144"/>
    <n v="0"/>
    <n v="586"/>
    <n v="0"/>
    <n v="33"/>
    <n v="23"/>
    <n v="0"/>
    <n v="0"/>
    <n v="0"/>
    <n v="186"/>
    <n v="0"/>
    <n v="0"/>
    <n v="0"/>
    <n v="0"/>
    <n v="0"/>
    <n v="0"/>
    <n v="89"/>
  </r>
  <r>
    <x v="64"/>
    <x v="1"/>
    <n v="1584"/>
    <n v="2485"/>
    <n v="8222"/>
    <n v="120"/>
    <m/>
    <n v="176"/>
    <n v="94"/>
    <n v="1808"/>
    <n v="381"/>
    <n v="1787"/>
    <n v="1856"/>
    <n v="1367"/>
    <n v="275"/>
    <n v="149"/>
    <n v="0"/>
    <n v="599"/>
    <n v="0"/>
    <n v="0"/>
    <n v="19"/>
    <n v="0"/>
    <n v="0"/>
    <n v="0"/>
    <n v="157"/>
    <n v="0"/>
    <n v="0"/>
    <n v="6"/>
    <n v="0"/>
    <n v="0"/>
    <n v="0"/>
    <n v="88"/>
  </r>
  <r>
    <x v="64"/>
    <x v="2"/>
    <n v="1684"/>
    <n v="2446"/>
    <n v="8145"/>
    <n v="133"/>
    <m/>
    <n v="200"/>
    <n v="74"/>
    <n v="1793"/>
    <n v="359"/>
    <n v="1764"/>
    <n v="1733"/>
    <n v="1357"/>
    <n v="296"/>
    <n v="214"/>
    <n v="0"/>
    <n v="629"/>
    <n v="0"/>
    <n v="0"/>
    <n v="21"/>
    <n v="0"/>
    <n v="0"/>
    <n v="0"/>
    <n v="179"/>
    <n v="0"/>
    <n v="0"/>
    <n v="6"/>
    <n v="0"/>
    <n v="0"/>
    <n v="0"/>
    <n v="68"/>
  </r>
  <r>
    <x v="64"/>
    <x v="3"/>
    <n v="1696"/>
    <n v="2520"/>
    <n v="8048"/>
    <n v="143"/>
    <m/>
    <n v="210"/>
    <n v="90"/>
    <n v="1683"/>
    <n v="358"/>
    <n v="1780"/>
    <n v="1797"/>
    <n v="1373"/>
    <n v="285"/>
    <n v="144"/>
    <n v="0"/>
    <n v="628"/>
    <n v="0"/>
    <n v="0"/>
    <n v="19"/>
    <n v="0"/>
    <n v="0"/>
    <n v="0"/>
    <n v="191"/>
    <n v="0"/>
    <n v="0"/>
    <n v="8"/>
    <n v="0"/>
    <n v="0"/>
    <n v="0"/>
    <n v="82"/>
  </r>
  <r>
    <x v="64"/>
    <x v="4"/>
    <n v="1756"/>
    <n v="2556"/>
    <n v="7987"/>
    <n v="160"/>
    <m/>
    <n v="207"/>
    <n v="76"/>
    <n v="1669"/>
    <n v="344"/>
    <n v="1762"/>
    <n v="1815"/>
    <n v="1339"/>
    <n v="286"/>
    <n v="122"/>
    <n v="0"/>
    <n v="650"/>
    <n v="0"/>
    <n v="0"/>
    <n v="22"/>
    <n v="0"/>
    <n v="0"/>
    <n v="0"/>
    <n v="185"/>
    <n v="0"/>
    <n v="0"/>
    <n v="6"/>
    <n v="0"/>
    <n v="0"/>
    <n v="0"/>
    <n v="70"/>
  </r>
  <r>
    <x v="64"/>
    <x v="5"/>
    <n v="1765"/>
    <n v="2622"/>
    <n v="7893"/>
    <n v="162"/>
    <m/>
    <n v="212"/>
    <n v="72"/>
    <n v="1680"/>
    <n v="358"/>
    <n v="1722"/>
    <n v="1783"/>
    <n v="1321"/>
    <n v="276"/>
    <n v="120"/>
    <n v="0"/>
    <n v="633"/>
    <n v="0"/>
    <n v="0"/>
    <n v="23"/>
    <n v="0"/>
    <n v="0"/>
    <n v="0"/>
    <n v="189"/>
    <n v="0"/>
    <n v="0"/>
    <n v="9"/>
    <n v="0"/>
    <n v="0"/>
    <n v="0"/>
    <n v="63"/>
  </r>
  <r>
    <x v="64"/>
    <x v="6"/>
    <n v="1745"/>
    <n v="2741"/>
    <n v="7984"/>
    <n v="154"/>
    <m/>
    <n v="185"/>
    <n v="70"/>
    <n v="1618"/>
    <n v="362"/>
    <n v="1744"/>
    <n v="1784"/>
    <n v="1335"/>
    <n v="266"/>
    <n v="221"/>
    <n v="0"/>
    <n v="654"/>
    <n v="0"/>
    <n v="0"/>
    <n v="15"/>
    <n v="0"/>
    <n v="0"/>
    <n v="9"/>
    <n v="161"/>
    <n v="0"/>
    <n v="0"/>
    <n v="7"/>
    <n v="0"/>
    <n v="0"/>
    <n v="1"/>
    <n v="62"/>
  </r>
  <r>
    <x v="64"/>
    <x v="7"/>
    <n v="1782"/>
    <n v="2852"/>
    <n v="7725"/>
    <n v="143"/>
    <m/>
    <n v="195"/>
    <n v="73"/>
    <n v="1623"/>
    <n v="332"/>
    <n v="1716"/>
    <n v="1711"/>
    <n v="1323"/>
    <n v="261"/>
    <n v="135"/>
    <n v="0"/>
    <n v="624"/>
    <n v="0"/>
    <n v="0"/>
    <n v="12"/>
    <n v="0"/>
    <n v="0"/>
    <n v="17"/>
    <n v="166"/>
    <n v="0"/>
    <n v="0"/>
    <n v="6"/>
    <n v="0"/>
    <n v="0"/>
    <n v="4"/>
    <n v="63"/>
  </r>
  <r>
    <x v="64"/>
    <x v="8"/>
    <n v="1838"/>
    <n v="3010"/>
    <n v="7626"/>
    <n v="152"/>
    <m/>
    <n v="178"/>
    <n v="57"/>
    <n v="1673"/>
    <n v="358"/>
    <n v="1734"/>
    <n v="1612"/>
    <n v="1246"/>
    <n v="250"/>
    <n v="128"/>
    <n v="0"/>
    <n v="625"/>
    <n v="0"/>
    <n v="0"/>
    <n v="9"/>
    <n v="0"/>
    <n v="0"/>
    <n v="14"/>
    <n v="155"/>
    <n v="0"/>
    <n v="0"/>
    <n v="3"/>
    <n v="0"/>
    <n v="0"/>
    <n v="4"/>
    <n v="50"/>
  </r>
  <r>
    <x v="64"/>
    <x v="9"/>
    <n v="1869"/>
    <n v="3078"/>
    <n v="7713"/>
    <n v="158"/>
    <m/>
    <n v="181"/>
    <n v="55"/>
    <n v="1734"/>
    <n v="376"/>
    <n v="1729"/>
    <n v="1608"/>
    <n v="1199"/>
    <n v="269"/>
    <n v="147"/>
    <n v="0"/>
    <n v="651"/>
    <n v="0"/>
    <n v="0"/>
    <n v="2"/>
    <n v="0"/>
    <n v="0"/>
    <n v="15"/>
    <n v="164"/>
    <n v="0"/>
    <n v="0"/>
    <n v="2"/>
    <n v="0"/>
    <n v="0"/>
    <n v="5"/>
    <n v="48"/>
  </r>
  <r>
    <x v="64"/>
    <x v="10"/>
    <n v="1894"/>
    <n v="3127"/>
    <n v="7796"/>
    <n v="194"/>
    <m/>
    <n v="183"/>
    <n v="52"/>
    <n v="1828"/>
    <n v="363"/>
    <n v="1750"/>
    <n v="1534"/>
    <n v="1181"/>
    <n v="288"/>
    <n v="185"/>
    <n v="0"/>
    <n v="667"/>
    <n v="0"/>
    <n v="0"/>
    <n v="2"/>
    <n v="0"/>
    <n v="0"/>
    <n v="24"/>
    <n v="157"/>
    <n v="0"/>
    <n v="0"/>
    <n v="0"/>
    <n v="0"/>
    <n v="0"/>
    <n v="8"/>
    <n v="44"/>
  </r>
  <r>
    <x v="65"/>
    <x v="0"/>
    <n v="299"/>
    <n v="440"/>
    <n v="1696"/>
    <m/>
    <m/>
    <m/>
    <m/>
    <n v="473"/>
    <n v="45"/>
    <n v="583"/>
    <n v="406"/>
    <n v="189"/>
    <n v="0"/>
    <n v="0"/>
    <n v="0"/>
    <n v="0"/>
    <m/>
    <m/>
    <m/>
    <m/>
    <m/>
    <m/>
    <m/>
    <m/>
    <m/>
    <m/>
    <m/>
    <m/>
    <m/>
    <m/>
  </r>
  <r>
    <x v="65"/>
    <x v="1"/>
    <n v="311"/>
    <n v="446"/>
    <n v="1614"/>
    <m/>
    <m/>
    <m/>
    <m/>
    <n v="439"/>
    <n v="39"/>
    <n v="540"/>
    <n v="400"/>
    <n v="196"/>
    <n v="0"/>
    <n v="0"/>
    <n v="0"/>
    <n v="0"/>
    <m/>
    <m/>
    <m/>
    <m/>
    <m/>
    <m/>
    <m/>
    <m/>
    <m/>
    <m/>
    <m/>
    <m/>
    <m/>
    <m/>
  </r>
  <r>
    <x v="65"/>
    <x v="2"/>
    <n v="311"/>
    <n v="439"/>
    <n v="1562"/>
    <m/>
    <m/>
    <m/>
    <m/>
    <n v="456"/>
    <n v="38"/>
    <n v="497"/>
    <n v="405"/>
    <n v="166"/>
    <n v="0"/>
    <n v="0"/>
    <n v="0"/>
    <n v="0"/>
    <m/>
    <m/>
    <m/>
    <m/>
    <m/>
    <m/>
    <m/>
    <m/>
    <m/>
    <m/>
    <m/>
    <m/>
    <m/>
    <m/>
  </r>
  <r>
    <x v="65"/>
    <x v="3"/>
    <n v="320"/>
    <n v="473"/>
    <n v="1511"/>
    <m/>
    <m/>
    <m/>
    <m/>
    <n v="438"/>
    <n v="33"/>
    <n v="493"/>
    <n v="396"/>
    <n v="151"/>
    <n v="0"/>
    <n v="0"/>
    <n v="0"/>
    <n v="0"/>
    <m/>
    <m/>
    <m/>
    <m/>
    <m/>
    <m/>
    <m/>
    <m/>
    <m/>
    <m/>
    <m/>
    <m/>
    <m/>
    <m/>
  </r>
  <r>
    <x v="65"/>
    <x v="4"/>
    <n v="310"/>
    <n v="483"/>
    <n v="1504"/>
    <m/>
    <m/>
    <m/>
    <m/>
    <n v="396"/>
    <n v="33"/>
    <n v="510"/>
    <n v="411"/>
    <n v="154"/>
    <n v="0"/>
    <n v="0"/>
    <n v="0"/>
    <n v="0"/>
    <m/>
    <m/>
    <m/>
    <m/>
    <m/>
    <m/>
    <m/>
    <m/>
    <m/>
    <m/>
    <m/>
    <m/>
    <m/>
    <m/>
  </r>
  <r>
    <x v="65"/>
    <x v="5"/>
    <n v="298"/>
    <n v="501"/>
    <n v="1475"/>
    <m/>
    <m/>
    <m/>
    <m/>
    <n v="407"/>
    <n v="31"/>
    <n v="500"/>
    <n v="397"/>
    <n v="140"/>
    <n v="0"/>
    <n v="0"/>
    <n v="0"/>
    <n v="0"/>
    <m/>
    <m/>
    <m/>
    <m/>
    <m/>
    <m/>
    <m/>
    <m/>
    <m/>
    <m/>
    <m/>
    <m/>
    <m/>
    <m/>
  </r>
  <r>
    <x v="65"/>
    <x v="6"/>
    <n v="288"/>
    <n v="519"/>
    <n v="1428"/>
    <m/>
    <m/>
    <m/>
    <m/>
    <n v="391"/>
    <n v="25"/>
    <n v="491"/>
    <n v="369"/>
    <n v="152"/>
    <n v="0"/>
    <n v="0"/>
    <n v="0"/>
    <n v="0"/>
    <m/>
    <m/>
    <m/>
    <m/>
    <m/>
    <m/>
    <m/>
    <m/>
    <m/>
    <m/>
    <m/>
    <m/>
    <m/>
    <m/>
  </r>
  <r>
    <x v="65"/>
    <x v="7"/>
    <n v="284"/>
    <n v="518"/>
    <n v="1424"/>
    <m/>
    <m/>
    <m/>
    <m/>
    <n v="384"/>
    <n v="24"/>
    <n v="521"/>
    <n v="356"/>
    <n v="139"/>
    <n v="0"/>
    <n v="0"/>
    <n v="0"/>
    <n v="0"/>
    <m/>
    <m/>
    <m/>
    <m/>
    <m/>
    <m/>
    <m/>
    <m/>
    <m/>
    <m/>
    <m/>
    <m/>
    <m/>
    <m/>
  </r>
  <r>
    <x v="65"/>
    <x v="8"/>
    <n v="283"/>
    <n v="501"/>
    <n v="1394"/>
    <m/>
    <m/>
    <m/>
    <m/>
    <n v="435"/>
    <n v="21"/>
    <n v="504"/>
    <n v="314"/>
    <n v="120"/>
    <n v="0"/>
    <n v="0"/>
    <n v="0"/>
    <n v="0"/>
    <m/>
    <m/>
    <m/>
    <m/>
    <m/>
    <m/>
    <m/>
    <m/>
    <m/>
    <m/>
    <m/>
    <m/>
    <m/>
    <m/>
  </r>
  <r>
    <x v="65"/>
    <x v="9"/>
    <n v="282"/>
    <n v="497"/>
    <n v="1388"/>
    <m/>
    <m/>
    <m/>
    <m/>
    <n v="461"/>
    <n v="15"/>
    <n v="500"/>
    <n v="303"/>
    <n v="109"/>
    <n v="0"/>
    <n v="0"/>
    <n v="0"/>
    <n v="0"/>
    <m/>
    <m/>
    <m/>
    <m/>
    <m/>
    <m/>
    <m/>
    <m/>
    <m/>
    <m/>
    <m/>
    <m/>
    <m/>
    <m/>
  </r>
  <r>
    <x v="65"/>
    <x v="10"/>
    <n v="289"/>
    <n v="509"/>
    <n v="1405"/>
    <m/>
    <m/>
    <m/>
    <m/>
    <n v="475"/>
    <n v="25"/>
    <n v="483"/>
    <n v="316"/>
    <n v="106"/>
    <n v="0"/>
    <n v="0"/>
    <n v="0"/>
    <n v="0"/>
    <m/>
    <m/>
    <m/>
    <m/>
    <m/>
    <m/>
    <m/>
    <m/>
    <m/>
    <m/>
    <m/>
    <m/>
    <m/>
    <m/>
  </r>
  <r>
    <x v="66"/>
    <x v="0"/>
    <n v="402"/>
    <n v="601"/>
    <n v="0"/>
    <m/>
    <m/>
    <m/>
    <m/>
    <m/>
    <m/>
    <m/>
    <m/>
    <m/>
    <m/>
    <m/>
    <m/>
    <m/>
    <m/>
    <m/>
    <m/>
    <m/>
    <m/>
    <m/>
    <m/>
    <m/>
    <m/>
    <m/>
    <m/>
    <m/>
    <m/>
    <m/>
  </r>
  <r>
    <x v="66"/>
    <x v="1"/>
    <n v="411"/>
    <n v="590"/>
    <n v="0"/>
    <m/>
    <m/>
    <m/>
    <m/>
    <m/>
    <m/>
    <m/>
    <m/>
    <m/>
    <m/>
    <m/>
    <m/>
    <m/>
    <m/>
    <m/>
    <m/>
    <m/>
    <m/>
    <m/>
    <m/>
    <m/>
    <m/>
    <m/>
    <m/>
    <m/>
    <m/>
    <m/>
  </r>
  <r>
    <x v="66"/>
    <x v="2"/>
    <n v="409"/>
    <n v="628"/>
    <n v="0"/>
    <m/>
    <m/>
    <m/>
    <m/>
    <m/>
    <m/>
    <m/>
    <m/>
    <m/>
    <m/>
    <m/>
    <m/>
    <m/>
    <m/>
    <m/>
    <m/>
    <m/>
    <m/>
    <m/>
    <m/>
    <m/>
    <m/>
    <m/>
    <m/>
    <m/>
    <m/>
    <m/>
  </r>
  <r>
    <x v="66"/>
    <x v="3"/>
    <n v="421"/>
    <n v="635"/>
    <n v="0"/>
    <m/>
    <m/>
    <m/>
    <m/>
    <m/>
    <m/>
    <m/>
    <m/>
    <m/>
    <m/>
    <m/>
    <m/>
    <m/>
    <m/>
    <m/>
    <m/>
    <m/>
    <m/>
    <m/>
    <m/>
    <m/>
    <m/>
    <m/>
    <m/>
    <m/>
    <m/>
    <m/>
  </r>
  <r>
    <x v="66"/>
    <x v="4"/>
    <n v="422"/>
    <n v="632"/>
    <n v="0"/>
    <m/>
    <m/>
    <m/>
    <m/>
    <m/>
    <m/>
    <m/>
    <m/>
    <m/>
    <m/>
    <m/>
    <m/>
    <m/>
    <m/>
    <m/>
    <m/>
    <m/>
    <m/>
    <m/>
    <m/>
    <m/>
    <m/>
    <m/>
    <m/>
    <m/>
    <m/>
    <m/>
  </r>
  <r>
    <x v="66"/>
    <x v="5"/>
    <n v="456"/>
    <n v="651"/>
    <n v="0"/>
    <m/>
    <m/>
    <m/>
    <m/>
    <m/>
    <m/>
    <m/>
    <m/>
    <m/>
    <m/>
    <m/>
    <m/>
    <m/>
    <m/>
    <m/>
    <m/>
    <m/>
    <m/>
    <m/>
    <m/>
    <m/>
    <m/>
    <m/>
    <m/>
    <m/>
    <m/>
    <m/>
  </r>
  <r>
    <x v="66"/>
    <x v="6"/>
    <n v="438"/>
    <n v="719"/>
    <n v="0"/>
    <m/>
    <m/>
    <m/>
    <m/>
    <m/>
    <m/>
    <m/>
    <m/>
    <m/>
    <m/>
    <m/>
    <m/>
    <m/>
    <m/>
    <m/>
    <m/>
    <m/>
    <m/>
    <m/>
    <m/>
    <m/>
    <m/>
    <m/>
    <m/>
    <m/>
    <m/>
    <m/>
  </r>
  <r>
    <x v="66"/>
    <x v="7"/>
    <n v="458"/>
    <n v="718"/>
    <n v="0"/>
    <m/>
    <m/>
    <m/>
    <m/>
    <m/>
    <m/>
    <m/>
    <m/>
    <m/>
    <m/>
    <m/>
    <m/>
    <m/>
    <m/>
    <m/>
    <m/>
    <m/>
    <m/>
    <m/>
    <m/>
    <m/>
    <m/>
    <m/>
    <m/>
    <m/>
    <m/>
    <m/>
  </r>
  <r>
    <x v="66"/>
    <x v="8"/>
    <n v="470"/>
    <n v="720"/>
    <n v="0"/>
    <m/>
    <m/>
    <m/>
    <m/>
    <m/>
    <m/>
    <m/>
    <m/>
    <m/>
    <m/>
    <m/>
    <m/>
    <m/>
    <m/>
    <m/>
    <m/>
    <m/>
    <m/>
    <m/>
    <m/>
    <m/>
    <m/>
    <m/>
    <m/>
    <m/>
    <m/>
    <m/>
  </r>
  <r>
    <x v="66"/>
    <x v="9"/>
    <n v="495"/>
    <n v="742"/>
    <n v="0"/>
    <m/>
    <m/>
    <m/>
    <m/>
    <m/>
    <m/>
    <m/>
    <m/>
    <m/>
    <m/>
    <m/>
    <m/>
    <m/>
    <m/>
    <m/>
    <m/>
    <m/>
    <m/>
    <m/>
    <m/>
    <m/>
    <m/>
    <m/>
    <m/>
    <m/>
    <m/>
    <m/>
  </r>
  <r>
    <x v="66"/>
    <x v="10"/>
    <n v="490"/>
    <n v="761"/>
    <n v="0"/>
    <m/>
    <m/>
    <m/>
    <m/>
    <m/>
    <m/>
    <m/>
    <m/>
    <m/>
    <m/>
    <m/>
    <m/>
    <m/>
    <m/>
    <m/>
    <m/>
    <m/>
    <m/>
    <m/>
    <m/>
    <m/>
    <m/>
    <m/>
    <m/>
    <m/>
    <m/>
    <m/>
  </r>
  <r>
    <x v="67"/>
    <x v="0"/>
    <n v="837"/>
    <n v="1290"/>
    <n v="2008"/>
    <m/>
    <m/>
    <n v="238"/>
    <n v="137"/>
    <n v="573"/>
    <n v="82"/>
    <n v="378"/>
    <n v="639"/>
    <n v="336"/>
    <n v="0"/>
    <n v="0"/>
    <n v="0"/>
    <n v="0"/>
    <n v="0"/>
    <n v="0"/>
    <n v="0"/>
    <n v="0"/>
    <n v="0"/>
    <n v="0"/>
    <n v="238"/>
    <n v="0"/>
    <n v="12"/>
    <n v="0"/>
    <n v="0"/>
    <n v="0"/>
    <n v="0"/>
    <n v="125"/>
  </r>
  <r>
    <x v="67"/>
    <x v="1"/>
    <n v="897"/>
    <n v="1290"/>
    <n v="2136"/>
    <m/>
    <m/>
    <n v="247"/>
    <n v="137"/>
    <n v="631"/>
    <n v="88"/>
    <n v="408"/>
    <n v="689"/>
    <n v="320"/>
    <n v="0"/>
    <n v="0"/>
    <n v="0"/>
    <n v="0"/>
    <n v="0"/>
    <n v="0"/>
    <n v="0"/>
    <n v="0"/>
    <n v="0"/>
    <n v="0"/>
    <n v="247"/>
    <n v="0"/>
    <n v="14"/>
    <n v="0"/>
    <n v="0"/>
    <n v="0"/>
    <n v="0"/>
    <n v="123"/>
  </r>
  <r>
    <x v="67"/>
    <x v="2"/>
    <n v="888"/>
    <n v="1334"/>
    <n v="2170"/>
    <m/>
    <m/>
    <n v="245"/>
    <n v="142"/>
    <n v="667"/>
    <n v="86"/>
    <n v="412"/>
    <n v="690"/>
    <n v="315"/>
    <n v="0"/>
    <n v="0"/>
    <n v="0"/>
    <n v="0"/>
    <n v="0"/>
    <n v="0"/>
    <n v="0"/>
    <n v="0"/>
    <n v="0"/>
    <n v="0"/>
    <n v="245"/>
    <n v="0"/>
    <n v="21"/>
    <n v="0"/>
    <n v="0"/>
    <n v="0"/>
    <n v="0"/>
    <n v="121"/>
  </r>
  <r>
    <x v="67"/>
    <x v="3"/>
    <n v="930"/>
    <n v="1361"/>
    <n v="2265"/>
    <m/>
    <m/>
    <n v="243"/>
    <n v="151"/>
    <n v="687"/>
    <n v="83"/>
    <n v="469"/>
    <n v="718"/>
    <n v="308"/>
    <n v="0"/>
    <n v="0"/>
    <n v="0"/>
    <n v="0"/>
    <n v="0"/>
    <n v="0"/>
    <n v="0"/>
    <n v="0"/>
    <n v="0"/>
    <n v="0"/>
    <n v="243"/>
    <n v="0"/>
    <n v="33"/>
    <n v="0"/>
    <n v="0"/>
    <n v="0"/>
    <n v="0"/>
    <n v="118"/>
  </r>
  <r>
    <x v="67"/>
    <x v="4"/>
    <n v="941"/>
    <n v="1393"/>
    <n v="2231"/>
    <m/>
    <m/>
    <n v="236"/>
    <n v="157"/>
    <n v="654"/>
    <n v="90"/>
    <n v="478"/>
    <n v="704"/>
    <n v="305"/>
    <n v="0"/>
    <n v="0"/>
    <n v="0"/>
    <n v="0"/>
    <n v="0"/>
    <n v="0"/>
    <n v="0"/>
    <n v="0"/>
    <n v="0"/>
    <n v="0"/>
    <n v="236"/>
    <n v="0"/>
    <n v="52"/>
    <n v="0"/>
    <n v="0"/>
    <n v="0"/>
    <n v="0"/>
    <n v="105"/>
  </r>
  <r>
    <x v="67"/>
    <x v="5"/>
    <n v="926"/>
    <n v="1464"/>
    <n v="2236"/>
    <m/>
    <m/>
    <n v="213"/>
    <n v="189"/>
    <n v="595"/>
    <n v="101"/>
    <n v="512"/>
    <n v="708"/>
    <n v="320"/>
    <n v="0"/>
    <n v="0"/>
    <n v="0"/>
    <n v="0"/>
    <n v="0"/>
    <n v="35"/>
    <n v="0"/>
    <n v="0"/>
    <n v="0"/>
    <n v="0"/>
    <n v="178"/>
    <n v="0"/>
    <n v="77"/>
    <n v="0"/>
    <n v="0"/>
    <n v="0"/>
    <n v="0"/>
    <n v="112"/>
  </r>
  <r>
    <x v="67"/>
    <x v="6"/>
    <n v="931"/>
    <n v="1496"/>
    <n v="2255"/>
    <m/>
    <n v="6"/>
    <n v="208"/>
    <n v="209"/>
    <n v="627"/>
    <n v="95"/>
    <n v="499"/>
    <n v="703"/>
    <n v="331"/>
    <n v="0"/>
    <n v="0"/>
    <n v="0"/>
    <n v="0"/>
    <n v="7"/>
    <n v="26"/>
    <n v="0"/>
    <n v="0"/>
    <n v="0"/>
    <n v="26"/>
    <n v="155"/>
    <n v="0"/>
    <n v="75"/>
    <n v="0"/>
    <n v="0"/>
    <n v="0"/>
    <n v="16"/>
    <n v="118"/>
  </r>
  <r>
    <x v="67"/>
    <x v="7"/>
    <n v="891"/>
    <n v="1575"/>
    <n v="2275"/>
    <m/>
    <n v="5"/>
    <n v="194"/>
    <n v="199"/>
    <n v="703"/>
    <n v="86"/>
    <n v="483"/>
    <n v="659"/>
    <n v="344"/>
    <n v="0"/>
    <n v="0"/>
    <n v="0"/>
    <n v="0"/>
    <n v="7"/>
    <n v="14"/>
    <n v="0"/>
    <n v="0"/>
    <n v="0"/>
    <n v="35"/>
    <n v="143"/>
    <n v="0"/>
    <n v="69"/>
    <n v="0"/>
    <n v="0"/>
    <n v="0"/>
    <n v="35"/>
    <n v="95"/>
  </r>
  <r>
    <x v="67"/>
    <x v="8"/>
    <n v="830"/>
    <n v="1592"/>
    <n v="2284"/>
    <m/>
    <n v="5"/>
    <n v="191"/>
    <n v="209"/>
    <n v="722"/>
    <n v="93"/>
    <n v="467"/>
    <n v="647"/>
    <n v="355"/>
    <n v="0"/>
    <n v="0"/>
    <n v="0"/>
    <n v="0"/>
    <n v="0"/>
    <n v="20"/>
    <n v="0"/>
    <n v="0"/>
    <n v="0"/>
    <n v="44"/>
    <n v="132"/>
    <n v="0"/>
    <n v="63"/>
    <n v="0"/>
    <n v="0"/>
    <n v="0"/>
    <n v="59"/>
    <n v="87"/>
  </r>
  <r>
    <x v="67"/>
    <x v="9"/>
    <n v="827"/>
    <n v="1592"/>
    <n v="2216"/>
    <m/>
    <n v="5"/>
    <n v="183"/>
    <n v="209"/>
    <n v="722"/>
    <n v="88"/>
    <n v="461"/>
    <n v="645"/>
    <n v="297"/>
    <n v="0"/>
    <n v="0"/>
    <n v="0"/>
    <n v="3"/>
    <n v="0"/>
    <n v="26"/>
    <n v="0"/>
    <n v="0"/>
    <n v="0"/>
    <n v="36"/>
    <n v="126"/>
    <n v="0"/>
    <n v="50"/>
    <n v="0"/>
    <n v="0"/>
    <n v="0"/>
    <n v="78"/>
    <n v="81"/>
  </r>
  <r>
    <x v="67"/>
    <x v="10"/>
    <n v="779"/>
    <n v="1595"/>
    <n v="2275"/>
    <m/>
    <m/>
    <n v="189"/>
    <n v="205"/>
    <n v="754"/>
    <n v="103"/>
    <n v="479"/>
    <n v="646"/>
    <n v="288"/>
    <n v="0"/>
    <n v="0"/>
    <n v="0"/>
    <n v="5"/>
    <n v="0"/>
    <n v="27"/>
    <n v="0"/>
    <n v="0"/>
    <n v="0"/>
    <n v="37"/>
    <n v="125"/>
    <n v="0"/>
    <n v="44"/>
    <n v="0"/>
    <n v="0"/>
    <n v="0"/>
    <n v="97"/>
    <n v="64"/>
  </r>
  <r>
    <x v="68"/>
    <x v="0"/>
    <n v="602"/>
    <n v="868"/>
    <n v="66"/>
    <m/>
    <m/>
    <m/>
    <m/>
    <n v="66"/>
    <n v="0"/>
    <n v="0"/>
    <n v="0"/>
    <n v="0"/>
    <n v="0"/>
    <n v="0"/>
    <n v="0"/>
    <n v="0"/>
    <m/>
    <m/>
    <m/>
    <m/>
    <m/>
    <m/>
    <m/>
    <m/>
    <m/>
    <m/>
    <m/>
    <m/>
    <m/>
    <m/>
  </r>
  <r>
    <x v="68"/>
    <x v="1"/>
    <n v="634"/>
    <n v="897"/>
    <n v="60"/>
    <m/>
    <m/>
    <m/>
    <m/>
    <n v="60"/>
    <n v="0"/>
    <n v="0"/>
    <n v="0"/>
    <n v="0"/>
    <n v="0"/>
    <n v="0"/>
    <n v="0"/>
    <n v="0"/>
    <m/>
    <m/>
    <m/>
    <m/>
    <m/>
    <m/>
    <m/>
    <m/>
    <m/>
    <m/>
    <m/>
    <m/>
    <m/>
    <m/>
  </r>
  <r>
    <x v="68"/>
    <x v="2"/>
    <n v="654"/>
    <n v="884"/>
    <n v="65"/>
    <m/>
    <m/>
    <m/>
    <m/>
    <n v="65"/>
    <n v="0"/>
    <n v="0"/>
    <n v="0"/>
    <n v="0"/>
    <n v="0"/>
    <n v="0"/>
    <n v="0"/>
    <n v="0"/>
    <m/>
    <m/>
    <m/>
    <m/>
    <m/>
    <m/>
    <m/>
    <m/>
    <m/>
    <m/>
    <m/>
    <m/>
    <m/>
    <m/>
  </r>
  <r>
    <x v="68"/>
    <x v="3"/>
    <n v="673"/>
    <n v="911"/>
    <n v="68"/>
    <m/>
    <m/>
    <m/>
    <m/>
    <n v="68"/>
    <n v="0"/>
    <n v="0"/>
    <n v="0"/>
    <n v="0"/>
    <n v="0"/>
    <n v="0"/>
    <n v="0"/>
    <n v="0"/>
    <m/>
    <m/>
    <m/>
    <m/>
    <m/>
    <m/>
    <m/>
    <m/>
    <m/>
    <m/>
    <m/>
    <m/>
    <m/>
    <m/>
  </r>
  <r>
    <x v="68"/>
    <x v="4"/>
    <n v="655"/>
    <n v="959"/>
    <n v="59"/>
    <m/>
    <m/>
    <m/>
    <m/>
    <n v="59"/>
    <n v="0"/>
    <n v="0"/>
    <n v="0"/>
    <n v="0"/>
    <n v="0"/>
    <n v="0"/>
    <n v="0"/>
    <n v="0"/>
    <m/>
    <m/>
    <m/>
    <m/>
    <m/>
    <m/>
    <m/>
    <m/>
    <m/>
    <m/>
    <m/>
    <m/>
    <m/>
    <m/>
  </r>
  <r>
    <x v="68"/>
    <x v="5"/>
    <n v="678"/>
    <n v="993"/>
    <n v="56"/>
    <m/>
    <m/>
    <m/>
    <m/>
    <n v="56"/>
    <n v="0"/>
    <n v="0"/>
    <n v="0"/>
    <n v="0"/>
    <n v="0"/>
    <n v="0"/>
    <n v="0"/>
    <n v="0"/>
    <m/>
    <m/>
    <m/>
    <m/>
    <m/>
    <m/>
    <m/>
    <m/>
    <m/>
    <m/>
    <m/>
    <m/>
    <m/>
    <m/>
  </r>
  <r>
    <x v="68"/>
    <x v="6"/>
    <n v="658"/>
    <n v="1042"/>
    <n v="51"/>
    <m/>
    <m/>
    <m/>
    <m/>
    <n v="51"/>
    <n v="0"/>
    <n v="0"/>
    <n v="0"/>
    <n v="0"/>
    <n v="0"/>
    <n v="0"/>
    <n v="0"/>
    <n v="0"/>
    <m/>
    <m/>
    <m/>
    <m/>
    <m/>
    <m/>
    <m/>
    <m/>
    <m/>
    <m/>
    <m/>
    <m/>
    <m/>
    <m/>
  </r>
  <r>
    <x v="68"/>
    <x v="7"/>
    <n v="597"/>
    <n v="1075"/>
    <n v="0"/>
    <m/>
    <m/>
    <m/>
    <m/>
    <m/>
    <m/>
    <m/>
    <m/>
    <m/>
    <m/>
    <m/>
    <m/>
    <m/>
    <m/>
    <m/>
    <m/>
    <m/>
    <m/>
    <m/>
    <m/>
    <m/>
    <m/>
    <m/>
    <m/>
    <m/>
    <m/>
    <m/>
  </r>
  <r>
    <x v="68"/>
    <x v="8"/>
    <n v="576"/>
    <n v="1097"/>
    <n v="0"/>
    <m/>
    <m/>
    <m/>
    <m/>
    <m/>
    <m/>
    <m/>
    <m/>
    <m/>
    <m/>
    <m/>
    <m/>
    <m/>
    <m/>
    <m/>
    <m/>
    <m/>
    <m/>
    <m/>
    <m/>
    <m/>
    <m/>
    <m/>
    <m/>
    <m/>
    <m/>
    <m/>
  </r>
  <r>
    <x v="68"/>
    <x v="9"/>
    <n v="566"/>
    <n v="1049"/>
    <n v="0"/>
    <m/>
    <m/>
    <m/>
    <m/>
    <m/>
    <m/>
    <m/>
    <m/>
    <m/>
    <m/>
    <m/>
    <m/>
    <m/>
    <m/>
    <m/>
    <m/>
    <m/>
    <m/>
    <m/>
    <m/>
    <m/>
    <m/>
    <m/>
    <m/>
    <m/>
    <m/>
    <m/>
  </r>
  <r>
    <x v="68"/>
    <x v="10"/>
    <n v="528"/>
    <n v="1032"/>
    <n v="0"/>
    <m/>
    <m/>
    <m/>
    <m/>
    <m/>
    <m/>
    <m/>
    <m/>
    <m/>
    <m/>
    <m/>
    <m/>
    <m/>
    <m/>
    <m/>
    <m/>
    <m/>
    <m/>
    <m/>
    <m/>
    <m/>
    <m/>
    <m/>
    <m/>
    <m/>
    <m/>
    <m/>
  </r>
  <r>
    <x v="69"/>
    <x v="0"/>
    <n v="1605"/>
    <n v="2009"/>
    <n v="2422"/>
    <n v="4"/>
    <m/>
    <n v="70"/>
    <n v="117"/>
    <n v="677"/>
    <n v="185"/>
    <n v="624"/>
    <n v="302"/>
    <n v="448"/>
    <n v="16"/>
    <n v="81"/>
    <n v="0"/>
    <n v="89"/>
    <n v="0"/>
    <n v="12"/>
    <n v="0"/>
    <n v="0"/>
    <n v="0"/>
    <n v="0"/>
    <n v="58"/>
    <n v="69"/>
    <n v="0"/>
    <n v="0"/>
    <n v="3"/>
    <n v="45"/>
    <n v="0"/>
    <n v="0"/>
  </r>
  <r>
    <x v="69"/>
    <x v="1"/>
    <n v="1623"/>
    <n v="2057"/>
    <n v="2403"/>
    <n v="8"/>
    <m/>
    <n v="75"/>
    <n v="125"/>
    <n v="621"/>
    <n v="171"/>
    <n v="632"/>
    <n v="311"/>
    <n v="457"/>
    <n v="21"/>
    <n v="87"/>
    <n v="0"/>
    <n v="103"/>
    <n v="0"/>
    <n v="13"/>
    <n v="0"/>
    <n v="0"/>
    <n v="0"/>
    <n v="0"/>
    <n v="62"/>
    <n v="71"/>
    <n v="0"/>
    <n v="0"/>
    <n v="3"/>
    <n v="51"/>
    <n v="0"/>
    <n v="0"/>
  </r>
  <r>
    <x v="69"/>
    <x v="2"/>
    <n v="1622"/>
    <n v="2187"/>
    <n v="2464"/>
    <n v="8"/>
    <m/>
    <n v="81"/>
    <n v="129"/>
    <n v="642"/>
    <n v="183"/>
    <n v="648"/>
    <n v="310"/>
    <n v="466"/>
    <n v="27"/>
    <n v="101"/>
    <n v="0"/>
    <n v="87"/>
    <n v="0"/>
    <n v="12"/>
    <n v="0"/>
    <n v="0"/>
    <n v="0"/>
    <n v="0"/>
    <n v="69"/>
    <n v="72"/>
    <n v="0"/>
    <n v="0"/>
    <n v="0"/>
    <n v="57"/>
    <n v="0"/>
    <n v="0"/>
  </r>
  <r>
    <x v="69"/>
    <x v="3"/>
    <n v="1740"/>
    <n v="2300"/>
    <n v="2530"/>
    <n v="6"/>
    <m/>
    <n v="72"/>
    <n v="140"/>
    <n v="675"/>
    <n v="217"/>
    <n v="658"/>
    <n v="321"/>
    <n v="461"/>
    <n v="30"/>
    <n v="77"/>
    <n v="0"/>
    <n v="91"/>
    <n v="0"/>
    <n v="12"/>
    <n v="0"/>
    <n v="0"/>
    <n v="0"/>
    <n v="0"/>
    <n v="60"/>
    <n v="77"/>
    <n v="0"/>
    <n v="0"/>
    <n v="0"/>
    <n v="63"/>
    <n v="0"/>
    <n v="0"/>
  </r>
  <r>
    <x v="69"/>
    <x v="4"/>
    <n v="1735"/>
    <n v="2378"/>
    <n v="2503"/>
    <n v="5"/>
    <n v="26"/>
    <n v="178"/>
    <n v="165"/>
    <n v="716"/>
    <n v="195"/>
    <n v="588"/>
    <n v="307"/>
    <n v="505"/>
    <n v="24"/>
    <n v="64"/>
    <n v="0"/>
    <n v="104"/>
    <n v="95"/>
    <n v="16"/>
    <n v="0"/>
    <n v="0"/>
    <n v="0"/>
    <n v="0"/>
    <n v="93"/>
    <n v="87"/>
    <n v="0"/>
    <n v="0"/>
    <n v="0"/>
    <n v="78"/>
    <n v="0"/>
    <n v="0"/>
  </r>
  <r>
    <x v="69"/>
    <x v="5"/>
    <n v="1775"/>
    <n v="2489"/>
    <n v="2468"/>
    <n v="3"/>
    <n v="27"/>
    <n v="173"/>
    <n v="274"/>
    <n v="669"/>
    <n v="197"/>
    <n v="591"/>
    <n v="277"/>
    <n v="531"/>
    <n v="30"/>
    <n v="70"/>
    <n v="0"/>
    <n v="103"/>
    <n v="97"/>
    <n v="8"/>
    <n v="0"/>
    <n v="0"/>
    <n v="0"/>
    <n v="0"/>
    <n v="95"/>
    <n v="79"/>
    <n v="0"/>
    <n v="0"/>
    <n v="0"/>
    <n v="81"/>
    <n v="0"/>
    <n v="114"/>
  </r>
  <r>
    <x v="69"/>
    <x v="6"/>
    <n v="1776"/>
    <n v="2548"/>
    <n v="2596"/>
    <n v="17"/>
    <n v="36"/>
    <n v="159"/>
    <n v="195"/>
    <n v="699"/>
    <n v="203"/>
    <n v="593"/>
    <n v="284"/>
    <n v="566"/>
    <n v="42"/>
    <n v="104"/>
    <n v="0"/>
    <n v="105"/>
    <n v="102"/>
    <n v="0"/>
    <n v="0"/>
    <n v="0"/>
    <n v="0"/>
    <n v="0"/>
    <n v="93"/>
    <n v="84"/>
    <n v="0"/>
    <n v="0"/>
    <n v="0"/>
    <n v="0"/>
    <n v="0"/>
    <n v="111"/>
  </r>
  <r>
    <x v="69"/>
    <x v="7"/>
    <n v="1832"/>
    <n v="2645"/>
    <n v="2674"/>
    <n v="113"/>
    <n v="36"/>
    <n v="154"/>
    <n v="191"/>
    <n v="758"/>
    <n v="214"/>
    <n v="580"/>
    <n v="247"/>
    <n v="570"/>
    <n v="50"/>
    <n v="150"/>
    <n v="0"/>
    <n v="105"/>
    <n v="97"/>
    <n v="0"/>
    <n v="0"/>
    <n v="0"/>
    <n v="0"/>
    <n v="0"/>
    <n v="93"/>
    <n v="87"/>
    <n v="0"/>
    <n v="0"/>
    <n v="0"/>
    <n v="0"/>
    <n v="0"/>
    <n v="104"/>
  </r>
  <r>
    <x v="69"/>
    <x v="8"/>
    <n v="1862"/>
    <n v="2681"/>
    <n v="2663"/>
    <n v="119"/>
    <n v="38"/>
    <n v="147"/>
    <n v="188"/>
    <n v="798"/>
    <n v="212"/>
    <n v="670"/>
    <n v="236"/>
    <n v="517"/>
    <n v="62"/>
    <n v="84"/>
    <n v="0"/>
    <n v="84"/>
    <n v="112"/>
    <n v="0"/>
    <n v="0"/>
    <n v="0"/>
    <n v="0"/>
    <n v="0"/>
    <n v="73"/>
    <n v="83"/>
    <n v="0"/>
    <n v="0"/>
    <n v="0"/>
    <n v="0"/>
    <n v="0"/>
    <n v="105"/>
  </r>
  <r>
    <x v="69"/>
    <x v="9"/>
    <n v="2007"/>
    <n v="2810"/>
    <n v="2714"/>
    <n v="79"/>
    <n v="36"/>
    <n v="122"/>
    <n v="196"/>
    <n v="865"/>
    <n v="189"/>
    <n v="678"/>
    <n v="257"/>
    <n v="496"/>
    <n v="60"/>
    <n v="87"/>
    <n v="0"/>
    <n v="82"/>
    <n v="110"/>
    <n v="0"/>
    <n v="0"/>
    <n v="0"/>
    <n v="0"/>
    <n v="0"/>
    <n v="48"/>
    <n v="85"/>
    <n v="0"/>
    <n v="0"/>
    <n v="0"/>
    <n v="0"/>
    <n v="0"/>
    <n v="111"/>
  </r>
  <r>
    <x v="69"/>
    <x v="10"/>
    <n v="2057"/>
    <n v="2880"/>
    <n v="2801"/>
    <n v="81"/>
    <n v="36"/>
    <n v="127"/>
    <n v="186"/>
    <n v="878"/>
    <n v="166"/>
    <n v="704"/>
    <n v="281"/>
    <n v="518"/>
    <n v="57"/>
    <n v="103"/>
    <n v="0"/>
    <n v="94"/>
    <n v="115"/>
    <n v="0"/>
    <n v="0"/>
    <n v="0"/>
    <n v="0"/>
    <n v="0"/>
    <n v="48"/>
    <n v="86"/>
    <n v="0"/>
    <n v="0"/>
    <n v="0"/>
    <n v="0"/>
    <n v="0"/>
    <n v="100"/>
  </r>
  <r>
    <x v="70"/>
    <x v="0"/>
    <n v="297"/>
    <n v="301"/>
    <n v="295"/>
    <m/>
    <m/>
    <m/>
    <m/>
    <n v="108"/>
    <n v="0"/>
    <n v="187"/>
    <n v="0"/>
    <n v="0"/>
    <n v="0"/>
    <n v="0"/>
    <n v="0"/>
    <n v="0"/>
    <m/>
    <m/>
    <m/>
    <m/>
    <m/>
    <m/>
    <m/>
    <m/>
    <m/>
    <m/>
    <m/>
    <m/>
    <m/>
    <m/>
  </r>
  <r>
    <x v="70"/>
    <x v="1"/>
    <n v="313"/>
    <n v="300"/>
    <n v="287"/>
    <m/>
    <m/>
    <m/>
    <m/>
    <n v="110"/>
    <n v="0"/>
    <n v="177"/>
    <n v="0"/>
    <n v="0"/>
    <n v="0"/>
    <n v="0"/>
    <n v="0"/>
    <n v="0"/>
    <m/>
    <m/>
    <m/>
    <m/>
    <m/>
    <m/>
    <m/>
    <m/>
    <m/>
    <m/>
    <m/>
    <m/>
    <m/>
    <m/>
  </r>
  <r>
    <x v="70"/>
    <x v="2"/>
    <n v="337"/>
    <n v="295"/>
    <n v="286"/>
    <m/>
    <m/>
    <m/>
    <m/>
    <n v="113"/>
    <n v="0"/>
    <n v="173"/>
    <n v="0"/>
    <n v="0"/>
    <n v="0"/>
    <n v="0"/>
    <n v="0"/>
    <n v="0"/>
    <m/>
    <m/>
    <m/>
    <m/>
    <m/>
    <m/>
    <m/>
    <m/>
    <m/>
    <m/>
    <m/>
    <m/>
    <m/>
    <m/>
  </r>
  <r>
    <x v="70"/>
    <x v="3"/>
    <n v="326"/>
    <n v="304"/>
    <n v="255"/>
    <m/>
    <m/>
    <m/>
    <m/>
    <n v="116"/>
    <n v="0"/>
    <n v="139"/>
    <n v="0"/>
    <n v="0"/>
    <n v="0"/>
    <n v="0"/>
    <n v="0"/>
    <n v="0"/>
    <m/>
    <m/>
    <m/>
    <m/>
    <m/>
    <m/>
    <m/>
    <m/>
    <m/>
    <m/>
    <m/>
    <m/>
    <m/>
    <m/>
  </r>
  <r>
    <x v="70"/>
    <x v="4"/>
    <n v="327"/>
    <n v="303"/>
    <n v="210"/>
    <m/>
    <m/>
    <m/>
    <m/>
    <n v="99"/>
    <n v="0"/>
    <n v="111"/>
    <n v="0"/>
    <n v="0"/>
    <n v="0"/>
    <n v="0"/>
    <n v="0"/>
    <n v="0"/>
    <m/>
    <m/>
    <m/>
    <m/>
    <m/>
    <m/>
    <m/>
    <m/>
    <m/>
    <m/>
    <m/>
    <m/>
    <m/>
    <m/>
  </r>
  <r>
    <x v="70"/>
    <x v="5"/>
    <n v="335"/>
    <n v="301"/>
    <n v="220"/>
    <m/>
    <m/>
    <m/>
    <m/>
    <n v="106"/>
    <n v="0"/>
    <n v="114"/>
    <n v="0"/>
    <n v="0"/>
    <n v="0"/>
    <n v="0"/>
    <n v="0"/>
    <n v="0"/>
    <m/>
    <m/>
    <m/>
    <m/>
    <m/>
    <m/>
    <m/>
    <m/>
    <m/>
    <m/>
    <m/>
    <m/>
    <m/>
    <m/>
  </r>
  <r>
    <x v="70"/>
    <x v="6"/>
    <n v="337"/>
    <n v="304"/>
    <n v="235"/>
    <m/>
    <m/>
    <m/>
    <m/>
    <n v="118"/>
    <n v="0"/>
    <n v="117"/>
    <n v="0"/>
    <n v="0"/>
    <n v="0"/>
    <n v="0"/>
    <n v="0"/>
    <n v="0"/>
    <m/>
    <m/>
    <m/>
    <m/>
    <m/>
    <m/>
    <m/>
    <m/>
    <m/>
    <m/>
    <m/>
    <m/>
    <m/>
    <m/>
  </r>
  <r>
    <x v="70"/>
    <x v="7"/>
    <n v="350"/>
    <n v="332"/>
    <n v="246"/>
    <m/>
    <m/>
    <m/>
    <m/>
    <n v="119"/>
    <n v="0"/>
    <n v="127"/>
    <n v="0"/>
    <n v="0"/>
    <n v="0"/>
    <n v="0"/>
    <n v="0"/>
    <n v="0"/>
    <m/>
    <m/>
    <m/>
    <m/>
    <m/>
    <m/>
    <m/>
    <m/>
    <m/>
    <m/>
    <m/>
    <m/>
    <m/>
    <m/>
  </r>
  <r>
    <x v="70"/>
    <x v="8"/>
    <n v="338"/>
    <n v="351"/>
    <n v="278"/>
    <m/>
    <m/>
    <m/>
    <m/>
    <n v="133"/>
    <n v="0"/>
    <n v="145"/>
    <n v="0"/>
    <n v="0"/>
    <n v="0"/>
    <n v="0"/>
    <n v="0"/>
    <n v="0"/>
    <m/>
    <m/>
    <m/>
    <m/>
    <m/>
    <m/>
    <m/>
    <m/>
    <m/>
    <m/>
    <m/>
    <m/>
    <m/>
    <m/>
  </r>
  <r>
    <x v="70"/>
    <x v="9"/>
    <n v="346"/>
    <n v="356"/>
    <n v="295"/>
    <m/>
    <m/>
    <m/>
    <m/>
    <n v="138"/>
    <n v="0"/>
    <n v="157"/>
    <n v="0"/>
    <n v="0"/>
    <n v="0"/>
    <n v="0"/>
    <n v="0"/>
    <n v="0"/>
    <m/>
    <m/>
    <m/>
    <m/>
    <m/>
    <m/>
    <m/>
    <m/>
    <m/>
    <m/>
    <m/>
    <m/>
    <m/>
    <m/>
  </r>
  <r>
    <x v="70"/>
    <x v="10"/>
    <n v="368"/>
    <n v="367"/>
    <n v="300"/>
    <m/>
    <m/>
    <m/>
    <m/>
    <n v="143"/>
    <n v="0"/>
    <n v="157"/>
    <n v="0"/>
    <n v="0"/>
    <n v="0"/>
    <n v="0"/>
    <n v="0"/>
    <n v="0"/>
    <m/>
    <m/>
    <m/>
    <m/>
    <m/>
    <m/>
    <m/>
    <m/>
    <m/>
    <m/>
    <m/>
    <m/>
    <m/>
    <m/>
  </r>
  <r>
    <x v="71"/>
    <x v="0"/>
    <n v="494"/>
    <n v="524"/>
    <n v="263"/>
    <m/>
    <n v="53"/>
    <n v="99"/>
    <n v="37"/>
    <n v="32"/>
    <n v="59"/>
    <n v="0"/>
    <n v="64"/>
    <n v="108"/>
    <n v="0"/>
    <n v="0"/>
    <n v="0"/>
    <n v="0"/>
    <n v="0"/>
    <n v="0"/>
    <n v="0"/>
    <n v="17"/>
    <n v="135"/>
    <n v="0"/>
    <n v="0"/>
    <n v="0"/>
    <n v="0"/>
    <n v="0"/>
    <n v="4"/>
    <n v="33"/>
    <n v="0"/>
    <n v="0"/>
  </r>
  <r>
    <x v="71"/>
    <x v="1"/>
    <n v="503"/>
    <n v="527"/>
    <n v="271"/>
    <m/>
    <n v="50"/>
    <n v="101"/>
    <n v="39"/>
    <n v="26"/>
    <n v="63"/>
    <n v="0"/>
    <n v="56"/>
    <n v="126"/>
    <n v="0"/>
    <n v="0"/>
    <n v="0"/>
    <n v="0"/>
    <n v="0"/>
    <n v="0"/>
    <n v="0"/>
    <n v="14"/>
    <n v="137"/>
    <n v="0"/>
    <n v="0"/>
    <n v="0"/>
    <n v="0"/>
    <n v="0"/>
    <n v="2"/>
    <n v="37"/>
    <n v="0"/>
    <n v="0"/>
  </r>
  <r>
    <x v="71"/>
    <x v="2"/>
    <n v="478"/>
    <n v="559"/>
    <n v="266"/>
    <m/>
    <n v="38"/>
    <n v="119"/>
    <n v="45"/>
    <n v="17"/>
    <n v="54"/>
    <n v="0"/>
    <n v="49"/>
    <n v="146"/>
    <n v="0"/>
    <n v="0"/>
    <n v="0"/>
    <n v="0"/>
    <n v="0"/>
    <n v="0"/>
    <n v="0"/>
    <n v="16"/>
    <n v="141"/>
    <n v="0"/>
    <n v="0"/>
    <n v="0"/>
    <n v="0"/>
    <n v="0"/>
    <n v="3"/>
    <n v="42"/>
    <n v="0"/>
    <n v="0"/>
  </r>
  <r>
    <x v="71"/>
    <x v="3"/>
    <n v="478"/>
    <n v="562"/>
    <n v="264"/>
    <m/>
    <n v="37"/>
    <n v="126"/>
    <n v="48"/>
    <n v="19"/>
    <n v="45"/>
    <n v="0"/>
    <n v="54"/>
    <n v="146"/>
    <n v="0"/>
    <n v="0"/>
    <n v="0"/>
    <n v="0"/>
    <n v="0"/>
    <n v="0"/>
    <n v="0"/>
    <n v="13"/>
    <n v="150"/>
    <n v="0"/>
    <n v="0"/>
    <n v="0"/>
    <n v="0"/>
    <n v="0"/>
    <n v="9"/>
    <n v="39"/>
    <n v="0"/>
    <n v="0"/>
  </r>
  <r>
    <x v="71"/>
    <x v="4"/>
    <n v="504"/>
    <n v="559"/>
    <n v="303"/>
    <m/>
    <n v="38"/>
    <n v="128"/>
    <n v="35"/>
    <n v="32"/>
    <n v="60"/>
    <n v="0"/>
    <n v="64"/>
    <n v="147"/>
    <n v="0"/>
    <n v="0"/>
    <n v="0"/>
    <n v="0"/>
    <n v="0"/>
    <n v="0"/>
    <n v="0"/>
    <n v="12"/>
    <n v="154"/>
    <n v="0"/>
    <n v="0"/>
    <n v="0"/>
    <n v="0"/>
    <n v="0"/>
    <n v="6"/>
    <n v="29"/>
    <n v="0"/>
    <n v="0"/>
  </r>
  <r>
    <x v="71"/>
    <x v="5"/>
    <n v="482"/>
    <n v="562"/>
    <n v="300"/>
    <m/>
    <n v="47"/>
    <n v="134"/>
    <n v="55"/>
    <n v="34"/>
    <n v="59"/>
    <n v="0"/>
    <n v="70"/>
    <n v="137"/>
    <n v="0"/>
    <n v="0"/>
    <n v="0"/>
    <n v="0"/>
    <n v="0"/>
    <n v="0"/>
    <n v="0"/>
    <n v="13"/>
    <n v="168"/>
    <n v="0"/>
    <n v="0"/>
    <n v="0"/>
    <n v="0"/>
    <n v="0"/>
    <n v="8"/>
    <n v="47"/>
    <n v="0"/>
    <n v="0"/>
  </r>
  <r>
    <x v="71"/>
    <x v="6"/>
    <n v="763"/>
    <n v="875"/>
    <n v="308"/>
    <m/>
    <n v="45"/>
    <n v="148"/>
    <n v="138"/>
    <n v="33"/>
    <n v="55"/>
    <n v="0"/>
    <n v="73"/>
    <n v="147"/>
    <n v="0"/>
    <n v="0"/>
    <n v="0"/>
    <n v="0"/>
    <n v="0"/>
    <n v="0"/>
    <n v="0"/>
    <n v="15"/>
    <n v="160"/>
    <n v="18"/>
    <n v="0"/>
    <n v="0"/>
    <n v="0"/>
    <n v="0"/>
    <n v="7"/>
    <n v="120"/>
    <n v="11"/>
    <n v="0"/>
  </r>
  <r>
    <x v="71"/>
    <x v="7"/>
    <n v="731"/>
    <n v="898"/>
    <n v="311"/>
    <m/>
    <n v="40"/>
    <n v="150"/>
    <n v="146"/>
    <n v="31"/>
    <n v="59"/>
    <n v="0"/>
    <n v="79"/>
    <n v="142"/>
    <n v="0"/>
    <n v="0"/>
    <n v="0"/>
    <n v="0"/>
    <n v="0"/>
    <n v="0"/>
    <n v="0"/>
    <n v="16"/>
    <n v="148"/>
    <n v="26"/>
    <n v="0"/>
    <n v="0"/>
    <n v="0"/>
    <n v="0"/>
    <n v="7"/>
    <n v="116"/>
    <n v="23"/>
    <n v="0"/>
  </r>
  <r>
    <x v="71"/>
    <x v="8"/>
    <n v="512"/>
    <n v="557"/>
    <n v="327"/>
    <m/>
    <n v="40"/>
    <n v="158"/>
    <n v="147"/>
    <n v="37"/>
    <n v="51"/>
    <n v="0"/>
    <n v="75"/>
    <n v="163"/>
    <n v="0"/>
    <n v="0"/>
    <n v="0"/>
    <n v="1"/>
    <n v="0"/>
    <n v="0"/>
    <n v="0"/>
    <n v="18"/>
    <n v="143"/>
    <n v="37"/>
    <n v="0"/>
    <n v="0"/>
    <n v="0"/>
    <n v="0"/>
    <n v="8"/>
    <n v="97"/>
    <n v="42"/>
    <n v="0"/>
  </r>
  <r>
    <x v="71"/>
    <x v="9"/>
    <n v="532"/>
    <n v="591"/>
    <n v="332"/>
    <m/>
    <n v="42"/>
    <n v="170"/>
    <n v="153"/>
    <n v="35"/>
    <n v="57"/>
    <n v="0"/>
    <n v="80"/>
    <n v="158"/>
    <n v="0"/>
    <n v="0"/>
    <n v="0"/>
    <n v="2"/>
    <n v="0"/>
    <n v="12"/>
    <n v="0"/>
    <n v="19"/>
    <n v="142"/>
    <n v="39"/>
    <n v="0"/>
    <n v="0"/>
    <n v="0"/>
    <n v="0"/>
    <n v="7"/>
    <n v="94"/>
    <n v="52"/>
    <n v="0"/>
  </r>
  <r>
    <x v="71"/>
    <x v="10"/>
    <n v="527"/>
    <n v="613"/>
    <n v="336"/>
    <m/>
    <n v="34"/>
    <n v="167"/>
    <n v="140"/>
    <n v="35"/>
    <n v="62"/>
    <n v="0"/>
    <n v="93"/>
    <n v="144"/>
    <n v="0"/>
    <n v="0"/>
    <n v="0"/>
    <n v="2"/>
    <n v="0"/>
    <n v="12"/>
    <n v="0"/>
    <n v="22"/>
    <n v="122"/>
    <n v="45"/>
    <n v="0"/>
    <n v="0"/>
    <n v="0"/>
    <n v="0"/>
    <n v="7"/>
    <n v="81"/>
    <n v="52"/>
    <n v="0"/>
  </r>
  <r>
    <x v="72"/>
    <x v="0"/>
    <n v="1987"/>
    <n v="2682"/>
    <n v="4312"/>
    <n v="188"/>
    <n v="48"/>
    <n v="209"/>
    <n v="329"/>
    <n v="1345"/>
    <n v="118"/>
    <n v="1674"/>
    <n v="448"/>
    <n v="367"/>
    <n v="258"/>
    <n v="102"/>
    <n v="0"/>
    <n v="0"/>
    <n v="167"/>
    <n v="0"/>
    <n v="45"/>
    <n v="0"/>
    <n v="0"/>
    <n v="0"/>
    <n v="45"/>
    <n v="61"/>
    <n v="22"/>
    <n v="32"/>
    <n v="0"/>
    <n v="0"/>
    <n v="0"/>
    <n v="214"/>
  </r>
  <r>
    <x v="72"/>
    <x v="1"/>
    <n v="1989"/>
    <n v="2712"/>
    <n v="4369"/>
    <n v="189"/>
    <n v="52"/>
    <n v="206"/>
    <n v="318"/>
    <n v="1352"/>
    <n v="129"/>
    <n v="1708"/>
    <n v="423"/>
    <n v="366"/>
    <n v="260"/>
    <n v="131"/>
    <n v="0"/>
    <n v="0"/>
    <n v="170"/>
    <n v="0"/>
    <n v="44"/>
    <n v="0"/>
    <n v="0"/>
    <n v="0"/>
    <n v="44"/>
    <n v="52"/>
    <n v="22"/>
    <n v="34"/>
    <n v="0"/>
    <n v="0"/>
    <n v="0"/>
    <n v="210"/>
  </r>
  <r>
    <x v="72"/>
    <x v="2"/>
    <n v="2036"/>
    <n v="2759"/>
    <n v="4264"/>
    <n v="189"/>
    <n v="53"/>
    <n v="205"/>
    <n v="331"/>
    <n v="1334"/>
    <n v="116"/>
    <n v="1676"/>
    <n v="390"/>
    <n v="392"/>
    <n v="260"/>
    <n v="96"/>
    <n v="0"/>
    <n v="0"/>
    <n v="167"/>
    <n v="0"/>
    <n v="47"/>
    <n v="0"/>
    <n v="0"/>
    <n v="0"/>
    <n v="44"/>
    <n v="56"/>
    <n v="31"/>
    <n v="36"/>
    <n v="0"/>
    <n v="0"/>
    <n v="0"/>
    <n v="208"/>
  </r>
  <r>
    <x v="72"/>
    <x v="3"/>
    <n v="2133"/>
    <n v="2860"/>
    <n v="4310"/>
    <n v="189"/>
    <n v="65"/>
    <n v="202"/>
    <n v="294"/>
    <n v="1418"/>
    <n v="120"/>
    <n v="1648"/>
    <n v="400"/>
    <n v="409"/>
    <n v="224"/>
    <n v="91"/>
    <n v="0"/>
    <n v="0"/>
    <n v="170"/>
    <n v="0"/>
    <n v="48"/>
    <n v="0"/>
    <n v="0"/>
    <n v="0"/>
    <n v="49"/>
    <n v="58"/>
    <n v="19"/>
    <n v="36"/>
    <n v="0"/>
    <n v="0"/>
    <n v="0"/>
    <n v="181"/>
  </r>
  <r>
    <x v="72"/>
    <x v="4"/>
    <n v="2294"/>
    <n v="2936"/>
    <n v="4447"/>
    <n v="181"/>
    <n v="41"/>
    <n v="78"/>
    <n v="282"/>
    <n v="1456"/>
    <n v="127"/>
    <n v="1690"/>
    <n v="429"/>
    <n v="389"/>
    <n v="259"/>
    <n v="97"/>
    <n v="0"/>
    <n v="0"/>
    <n v="66"/>
    <n v="0"/>
    <n v="53"/>
    <n v="0"/>
    <n v="0"/>
    <n v="0"/>
    <n v="0"/>
    <n v="65"/>
    <n v="14"/>
    <n v="40"/>
    <n v="0"/>
    <n v="0"/>
    <n v="0"/>
    <n v="163"/>
  </r>
  <r>
    <x v="72"/>
    <x v="5"/>
    <n v="2367"/>
    <n v="3109"/>
    <n v="4537"/>
    <n v="175"/>
    <n v="41"/>
    <n v="84"/>
    <n v="156"/>
    <n v="1450"/>
    <n v="137"/>
    <n v="1720"/>
    <n v="466"/>
    <n v="391"/>
    <n v="261"/>
    <n v="112"/>
    <n v="0"/>
    <n v="0"/>
    <n v="65"/>
    <n v="0"/>
    <n v="60"/>
    <n v="0"/>
    <n v="0"/>
    <n v="0"/>
    <n v="0"/>
    <n v="67"/>
    <n v="15"/>
    <n v="38"/>
    <n v="0"/>
    <n v="0"/>
    <n v="0"/>
    <n v="36"/>
  </r>
  <r>
    <x v="72"/>
    <x v="6"/>
    <n v="2405"/>
    <n v="3299"/>
    <n v="4617"/>
    <n v="188"/>
    <n v="38"/>
    <n v="86"/>
    <n v="143"/>
    <n v="1522"/>
    <n v="137"/>
    <n v="1748"/>
    <n v="467"/>
    <n v="366"/>
    <n v="248"/>
    <n v="129"/>
    <n v="0"/>
    <n v="0"/>
    <n v="67"/>
    <n v="0"/>
    <n v="57"/>
    <n v="0"/>
    <n v="0"/>
    <n v="0"/>
    <n v="0"/>
    <n v="63"/>
    <n v="11"/>
    <n v="35"/>
    <n v="0"/>
    <n v="0"/>
    <n v="0"/>
    <n v="34"/>
  </r>
  <r>
    <x v="72"/>
    <x v="7"/>
    <n v="2323"/>
    <n v="3359"/>
    <n v="4689"/>
    <n v="169"/>
    <n v="43"/>
    <n v="87"/>
    <n v="139"/>
    <n v="1598"/>
    <n v="136"/>
    <n v="1758"/>
    <n v="474"/>
    <n v="357"/>
    <n v="261"/>
    <n v="105"/>
    <n v="0"/>
    <n v="0"/>
    <n v="68"/>
    <n v="0"/>
    <n v="62"/>
    <n v="0"/>
    <n v="0"/>
    <n v="0"/>
    <n v="0"/>
    <n v="64"/>
    <n v="9"/>
    <n v="37"/>
    <n v="0"/>
    <n v="0"/>
    <n v="0"/>
    <n v="29"/>
  </r>
  <r>
    <x v="72"/>
    <x v="8"/>
    <n v="2365"/>
    <n v="3483"/>
    <n v="4811"/>
    <n v="174"/>
    <n v="42"/>
    <n v="88"/>
    <n v="159"/>
    <n v="1629"/>
    <n v="164"/>
    <n v="1821"/>
    <n v="534"/>
    <n v="340"/>
    <n v="234"/>
    <n v="89"/>
    <n v="0"/>
    <n v="0"/>
    <n v="74"/>
    <n v="0"/>
    <n v="56"/>
    <n v="0"/>
    <n v="0"/>
    <n v="0"/>
    <n v="0"/>
    <n v="67"/>
    <n v="19"/>
    <n v="37"/>
    <n v="0"/>
    <n v="0"/>
    <n v="0"/>
    <n v="36"/>
  </r>
  <r>
    <x v="72"/>
    <x v="9"/>
    <n v="2362"/>
    <n v="3576"/>
    <n v="4921"/>
    <n v="171"/>
    <n v="44"/>
    <n v="83"/>
    <n v="163"/>
    <n v="1641"/>
    <n v="146"/>
    <n v="1814"/>
    <n v="604"/>
    <n v="331"/>
    <n v="275"/>
    <n v="110"/>
    <n v="0"/>
    <n v="0"/>
    <n v="74"/>
    <n v="0"/>
    <n v="53"/>
    <n v="0"/>
    <n v="0"/>
    <n v="0"/>
    <n v="0"/>
    <n v="73"/>
    <n v="23"/>
    <n v="35"/>
    <n v="0"/>
    <n v="0"/>
    <n v="0"/>
    <n v="32"/>
  </r>
  <r>
    <x v="72"/>
    <x v="10"/>
    <n v="2457"/>
    <n v="3769"/>
    <n v="5113"/>
    <n v="155"/>
    <n v="40"/>
    <n v="89"/>
    <n v="168"/>
    <n v="1719"/>
    <n v="139"/>
    <n v="1860"/>
    <n v="659"/>
    <n v="328"/>
    <n v="271"/>
    <n v="137"/>
    <n v="0"/>
    <n v="0"/>
    <n v="80"/>
    <n v="0"/>
    <n v="49"/>
    <n v="0"/>
    <n v="0"/>
    <n v="0"/>
    <n v="0"/>
    <n v="73"/>
    <n v="32"/>
    <n v="34"/>
    <n v="0"/>
    <n v="0"/>
    <n v="0"/>
    <n v="29"/>
  </r>
  <r>
    <x v="73"/>
    <x v="0"/>
    <n v="452"/>
    <n v="696"/>
    <n v="697"/>
    <m/>
    <m/>
    <m/>
    <m/>
    <n v="281"/>
    <n v="0"/>
    <n v="378"/>
    <n v="38"/>
    <n v="0"/>
    <n v="0"/>
    <n v="0"/>
    <n v="0"/>
    <n v="0"/>
    <m/>
    <m/>
    <m/>
    <m/>
    <m/>
    <m/>
    <m/>
    <m/>
    <m/>
    <m/>
    <m/>
    <m/>
    <m/>
    <m/>
  </r>
  <r>
    <x v="73"/>
    <x v="1"/>
    <n v="447"/>
    <n v="729"/>
    <n v="742"/>
    <m/>
    <m/>
    <m/>
    <m/>
    <n v="290"/>
    <n v="0"/>
    <n v="410"/>
    <n v="42"/>
    <n v="0"/>
    <n v="0"/>
    <n v="0"/>
    <n v="0"/>
    <n v="0"/>
    <m/>
    <m/>
    <m/>
    <m/>
    <m/>
    <m/>
    <m/>
    <m/>
    <m/>
    <m/>
    <m/>
    <m/>
    <m/>
    <m/>
  </r>
  <r>
    <x v="73"/>
    <x v="2"/>
    <n v="435"/>
    <n v="716"/>
    <n v="787"/>
    <m/>
    <m/>
    <m/>
    <m/>
    <n v="302"/>
    <n v="0"/>
    <n v="442"/>
    <n v="43"/>
    <n v="0"/>
    <n v="0"/>
    <n v="0"/>
    <n v="0"/>
    <n v="0"/>
    <m/>
    <m/>
    <m/>
    <m/>
    <m/>
    <m/>
    <m/>
    <m/>
    <m/>
    <m/>
    <m/>
    <m/>
    <m/>
    <m/>
  </r>
  <r>
    <x v="73"/>
    <x v="3"/>
    <n v="477"/>
    <n v="723"/>
    <n v="823"/>
    <m/>
    <m/>
    <m/>
    <m/>
    <n v="305"/>
    <n v="0"/>
    <n v="471"/>
    <n v="47"/>
    <n v="0"/>
    <n v="0"/>
    <n v="0"/>
    <n v="0"/>
    <n v="0"/>
    <m/>
    <m/>
    <m/>
    <m/>
    <m/>
    <m/>
    <m/>
    <m/>
    <m/>
    <m/>
    <m/>
    <m/>
    <m/>
    <m/>
  </r>
  <r>
    <x v="73"/>
    <x v="4"/>
    <n v="508"/>
    <n v="727"/>
    <n v="865"/>
    <m/>
    <m/>
    <m/>
    <m/>
    <n v="317"/>
    <n v="0"/>
    <n v="491"/>
    <n v="57"/>
    <n v="0"/>
    <n v="0"/>
    <n v="0"/>
    <n v="0"/>
    <n v="0"/>
    <m/>
    <m/>
    <m/>
    <m/>
    <m/>
    <m/>
    <m/>
    <m/>
    <m/>
    <m/>
    <m/>
    <m/>
    <m/>
    <m/>
  </r>
  <r>
    <x v="73"/>
    <x v="5"/>
    <n v="520"/>
    <n v="741"/>
    <n v="901"/>
    <m/>
    <m/>
    <m/>
    <m/>
    <n v="318"/>
    <n v="0"/>
    <n v="529"/>
    <n v="54"/>
    <n v="0"/>
    <n v="0"/>
    <n v="0"/>
    <n v="0"/>
    <n v="0"/>
    <m/>
    <m/>
    <m/>
    <m/>
    <m/>
    <m/>
    <m/>
    <m/>
    <m/>
    <m/>
    <m/>
    <m/>
    <m/>
    <m/>
  </r>
  <r>
    <x v="73"/>
    <x v="6"/>
    <n v="534"/>
    <n v="760"/>
    <n v="944"/>
    <m/>
    <m/>
    <m/>
    <m/>
    <n v="319"/>
    <n v="0"/>
    <n v="581"/>
    <n v="44"/>
    <n v="0"/>
    <n v="0"/>
    <n v="0"/>
    <n v="0"/>
    <n v="0"/>
    <m/>
    <m/>
    <m/>
    <m/>
    <m/>
    <m/>
    <m/>
    <m/>
    <m/>
    <m/>
    <m/>
    <m/>
    <m/>
    <m/>
  </r>
  <r>
    <x v="73"/>
    <x v="7"/>
    <n v="530"/>
    <n v="786"/>
    <n v="954"/>
    <m/>
    <m/>
    <m/>
    <m/>
    <n v="326"/>
    <n v="0"/>
    <n v="596"/>
    <n v="32"/>
    <n v="0"/>
    <n v="0"/>
    <n v="0"/>
    <n v="0"/>
    <n v="0"/>
    <m/>
    <m/>
    <m/>
    <m/>
    <m/>
    <m/>
    <m/>
    <m/>
    <m/>
    <m/>
    <m/>
    <m/>
    <m/>
    <m/>
  </r>
  <r>
    <x v="73"/>
    <x v="8"/>
    <n v="528"/>
    <n v="793"/>
    <n v="962"/>
    <m/>
    <m/>
    <m/>
    <m/>
    <n v="328"/>
    <n v="0"/>
    <n v="620"/>
    <n v="14"/>
    <n v="0"/>
    <n v="0"/>
    <n v="0"/>
    <n v="0"/>
    <n v="0"/>
    <m/>
    <m/>
    <m/>
    <m/>
    <m/>
    <m/>
    <m/>
    <m/>
    <m/>
    <m/>
    <m/>
    <m/>
    <m/>
    <m/>
  </r>
  <r>
    <x v="73"/>
    <x v="9"/>
    <n v="505"/>
    <n v="822"/>
    <n v="939"/>
    <m/>
    <m/>
    <m/>
    <m/>
    <n v="324"/>
    <n v="0"/>
    <n v="615"/>
    <n v="0"/>
    <n v="0"/>
    <n v="0"/>
    <n v="0"/>
    <n v="0"/>
    <n v="0"/>
    <m/>
    <m/>
    <m/>
    <m/>
    <m/>
    <m/>
    <m/>
    <m/>
    <m/>
    <m/>
    <m/>
    <m/>
    <m/>
    <m/>
  </r>
  <r>
    <x v="73"/>
    <x v="10"/>
    <n v="522"/>
    <n v="820"/>
    <n v="959"/>
    <m/>
    <m/>
    <m/>
    <m/>
    <n v="326"/>
    <n v="0"/>
    <n v="633"/>
    <n v="0"/>
    <n v="0"/>
    <n v="0"/>
    <n v="0"/>
    <n v="0"/>
    <n v="0"/>
    <m/>
    <m/>
    <m/>
    <m/>
    <m/>
    <m/>
    <m/>
    <m/>
    <m/>
    <m/>
    <m/>
    <m/>
    <m/>
    <m/>
  </r>
  <r>
    <x v="74"/>
    <x v="0"/>
    <n v="484"/>
    <n v="624"/>
    <n v="367"/>
    <m/>
    <m/>
    <m/>
    <m/>
    <n v="0"/>
    <n v="122"/>
    <n v="0"/>
    <n v="0"/>
    <n v="245"/>
    <n v="0"/>
    <n v="0"/>
    <n v="0"/>
    <n v="0"/>
    <m/>
    <m/>
    <m/>
    <m/>
    <m/>
    <m/>
    <m/>
    <m/>
    <m/>
    <m/>
    <m/>
    <m/>
    <m/>
    <m/>
  </r>
  <r>
    <x v="74"/>
    <x v="1"/>
    <n v="472"/>
    <n v="638"/>
    <n v="370"/>
    <m/>
    <m/>
    <m/>
    <m/>
    <n v="0"/>
    <n v="114"/>
    <n v="0"/>
    <n v="0"/>
    <n v="256"/>
    <n v="0"/>
    <n v="0"/>
    <n v="0"/>
    <n v="0"/>
    <m/>
    <m/>
    <m/>
    <m/>
    <m/>
    <m/>
    <m/>
    <m/>
    <m/>
    <m/>
    <m/>
    <m/>
    <m/>
    <m/>
  </r>
  <r>
    <x v="74"/>
    <x v="2"/>
    <n v="506"/>
    <n v="638"/>
    <n v="348"/>
    <m/>
    <m/>
    <m/>
    <m/>
    <n v="0"/>
    <n v="91"/>
    <n v="0"/>
    <n v="0"/>
    <n v="257"/>
    <n v="0"/>
    <n v="0"/>
    <n v="0"/>
    <n v="0"/>
    <m/>
    <m/>
    <m/>
    <m/>
    <m/>
    <m/>
    <m/>
    <m/>
    <m/>
    <m/>
    <m/>
    <m/>
    <m/>
    <m/>
  </r>
  <r>
    <x v="74"/>
    <x v="3"/>
    <n v="496"/>
    <n v="662"/>
    <n v="322"/>
    <m/>
    <m/>
    <m/>
    <m/>
    <n v="0"/>
    <n v="79"/>
    <n v="0"/>
    <n v="0"/>
    <n v="243"/>
    <n v="0"/>
    <n v="0"/>
    <n v="0"/>
    <n v="0"/>
    <m/>
    <m/>
    <m/>
    <m/>
    <m/>
    <m/>
    <m/>
    <m/>
    <m/>
    <m/>
    <m/>
    <m/>
    <m/>
    <m/>
  </r>
  <r>
    <x v="74"/>
    <x v="4"/>
    <n v="526"/>
    <n v="663"/>
    <n v="330"/>
    <m/>
    <m/>
    <m/>
    <m/>
    <n v="0"/>
    <n v="74"/>
    <n v="0"/>
    <n v="0"/>
    <n v="256"/>
    <n v="0"/>
    <n v="0"/>
    <n v="0"/>
    <n v="0"/>
    <m/>
    <m/>
    <m/>
    <m/>
    <m/>
    <m/>
    <m/>
    <m/>
    <m/>
    <m/>
    <m/>
    <m/>
    <m/>
    <m/>
  </r>
  <r>
    <x v="74"/>
    <x v="5"/>
    <n v="518"/>
    <n v="694"/>
    <n v="334"/>
    <m/>
    <m/>
    <m/>
    <m/>
    <n v="0"/>
    <n v="87"/>
    <n v="0"/>
    <n v="0"/>
    <n v="247"/>
    <n v="0"/>
    <n v="0"/>
    <n v="0"/>
    <n v="0"/>
    <m/>
    <m/>
    <m/>
    <m/>
    <m/>
    <m/>
    <m/>
    <m/>
    <m/>
    <m/>
    <m/>
    <m/>
    <m/>
    <m/>
  </r>
  <r>
    <x v="74"/>
    <x v="6"/>
    <n v="526"/>
    <n v="715"/>
    <n v="352"/>
    <m/>
    <m/>
    <m/>
    <m/>
    <n v="0"/>
    <n v="78"/>
    <n v="0"/>
    <n v="0"/>
    <n v="274"/>
    <n v="0"/>
    <n v="0"/>
    <n v="0"/>
    <n v="0"/>
    <m/>
    <m/>
    <m/>
    <m/>
    <m/>
    <m/>
    <m/>
    <m/>
    <m/>
    <m/>
    <m/>
    <m/>
    <m/>
    <m/>
  </r>
  <r>
    <x v="74"/>
    <x v="7"/>
    <n v="543"/>
    <n v="743"/>
    <n v="305"/>
    <m/>
    <m/>
    <m/>
    <m/>
    <n v="0"/>
    <n v="80"/>
    <n v="0"/>
    <n v="0"/>
    <n v="225"/>
    <n v="0"/>
    <n v="0"/>
    <n v="0"/>
    <n v="0"/>
    <m/>
    <m/>
    <m/>
    <m/>
    <m/>
    <m/>
    <m/>
    <m/>
    <m/>
    <m/>
    <m/>
    <m/>
    <m/>
    <m/>
  </r>
  <r>
    <x v="74"/>
    <x v="8"/>
    <n v="539"/>
    <n v="747"/>
    <n v="285"/>
    <m/>
    <m/>
    <m/>
    <m/>
    <n v="0"/>
    <n v="74"/>
    <n v="0"/>
    <n v="0"/>
    <n v="211"/>
    <n v="0"/>
    <n v="0"/>
    <n v="0"/>
    <n v="0"/>
    <m/>
    <m/>
    <m/>
    <m/>
    <m/>
    <m/>
    <m/>
    <m/>
    <m/>
    <m/>
    <m/>
    <m/>
    <m/>
    <m/>
  </r>
  <r>
    <x v="74"/>
    <x v="9"/>
    <n v="538"/>
    <n v="764"/>
    <n v="291"/>
    <m/>
    <m/>
    <m/>
    <m/>
    <n v="0"/>
    <n v="77"/>
    <n v="0"/>
    <n v="0"/>
    <n v="214"/>
    <n v="0"/>
    <n v="0"/>
    <n v="0"/>
    <n v="0"/>
    <m/>
    <m/>
    <m/>
    <m/>
    <m/>
    <m/>
    <m/>
    <m/>
    <m/>
    <m/>
    <m/>
    <m/>
    <m/>
    <m/>
  </r>
  <r>
    <x v="74"/>
    <x v="10"/>
    <n v="547"/>
    <n v="782"/>
    <n v="297"/>
    <m/>
    <m/>
    <m/>
    <m/>
    <n v="0"/>
    <n v="76"/>
    <n v="0"/>
    <n v="0"/>
    <n v="221"/>
    <n v="0"/>
    <n v="0"/>
    <n v="0"/>
    <n v="0"/>
    <m/>
    <m/>
    <m/>
    <m/>
    <m/>
    <m/>
    <m/>
    <m/>
    <m/>
    <m/>
    <m/>
    <m/>
    <m/>
    <m/>
  </r>
  <r>
    <x v="75"/>
    <x v="0"/>
    <n v="392"/>
    <n v="285"/>
    <n v="0"/>
    <m/>
    <m/>
    <m/>
    <m/>
    <m/>
    <m/>
    <m/>
    <m/>
    <m/>
    <m/>
    <m/>
    <m/>
    <m/>
    <m/>
    <m/>
    <m/>
    <m/>
    <m/>
    <m/>
    <m/>
    <m/>
    <m/>
    <m/>
    <m/>
    <m/>
    <m/>
    <m/>
  </r>
  <r>
    <x v="75"/>
    <x v="1"/>
    <n v="375"/>
    <n v="316"/>
    <n v="0"/>
    <m/>
    <m/>
    <m/>
    <m/>
    <m/>
    <m/>
    <m/>
    <m/>
    <m/>
    <m/>
    <m/>
    <m/>
    <m/>
    <m/>
    <m/>
    <m/>
    <m/>
    <m/>
    <m/>
    <m/>
    <m/>
    <m/>
    <m/>
    <m/>
    <m/>
    <m/>
    <m/>
  </r>
  <r>
    <x v="75"/>
    <x v="2"/>
    <n v="365"/>
    <n v="338"/>
    <n v="0"/>
    <m/>
    <m/>
    <m/>
    <m/>
    <m/>
    <m/>
    <m/>
    <m/>
    <m/>
    <m/>
    <m/>
    <m/>
    <m/>
    <m/>
    <m/>
    <m/>
    <m/>
    <m/>
    <m/>
    <m/>
    <m/>
    <m/>
    <m/>
    <m/>
    <m/>
    <m/>
    <m/>
  </r>
  <r>
    <x v="75"/>
    <x v="3"/>
    <n v="362"/>
    <n v="351"/>
    <n v="0"/>
    <m/>
    <m/>
    <m/>
    <m/>
    <m/>
    <m/>
    <m/>
    <m/>
    <m/>
    <m/>
    <m/>
    <m/>
    <m/>
    <m/>
    <m/>
    <m/>
    <m/>
    <m/>
    <m/>
    <m/>
    <m/>
    <m/>
    <m/>
    <m/>
    <m/>
    <m/>
    <m/>
  </r>
  <r>
    <x v="75"/>
    <x v="4"/>
    <n v="368"/>
    <n v="378"/>
    <n v="0"/>
    <m/>
    <m/>
    <m/>
    <m/>
    <m/>
    <m/>
    <m/>
    <m/>
    <m/>
    <m/>
    <m/>
    <m/>
    <m/>
    <m/>
    <m/>
    <m/>
    <m/>
    <m/>
    <m/>
    <m/>
    <m/>
    <m/>
    <m/>
    <m/>
    <m/>
    <m/>
    <m/>
  </r>
  <r>
    <x v="75"/>
    <x v="5"/>
    <n v="361"/>
    <n v="413"/>
    <n v="0"/>
    <m/>
    <m/>
    <m/>
    <m/>
    <m/>
    <m/>
    <m/>
    <m/>
    <m/>
    <m/>
    <m/>
    <m/>
    <m/>
    <m/>
    <m/>
    <m/>
    <m/>
    <m/>
    <m/>
    <m/>
    <m/>
    <m/>
    <m/>
    <m/>
    <m/>
    <m/>
    <m/>
  </r>
  <r>
    <x v="75"/>
    <x v="6"/>
    <n v="362"/>
    <n v="406"/>
    <n v="0"/>
    <m/>
    <m/>
    <m/>
    <m/>
    <m/>
    <m/>
    <m/>
    <m/>
    <m/>
    <m/>
    <m/>
    <m/>
    <m/>
    <m/>
    <m/>
    <m/>
    <m/>
    <m/>
    <m/>
    <m/>
    <m/>
    <m/>
    <m/>
    <m/>
    <m/>
    <m/>
    <m/>
  </r>
  <r>
    <x v="75"/>
    <x v="7"/>
    <n v="364"/>
    <n v="416"/>
    <n v="0"/>
    <m/>
    <m/>
    <m/>
    <m/>
    <m/>
    <m/>
    <m/>
    <m/>
    <m/>
    <m/>
    <m/>
    <m/>
    <m/>
    <m/>
    <m/>
    <m/>
    <m/>
    <m/>
    <m/>
    <m/>
    <m/>
    <m/>
    <m/>
    <m/>
    <m/>
    <m/>
    <m/>
  </r>
  <r>
    <x v="75"/>
    <x v="8"/>
    <n v="351"/>
    <n v="440"/>
    <n v="0"/>
    <m/>
    <m/>
    <m/>
    <m/>
    <m/>
    <m/>
    <m/>
    <m/>
    <m/>
    <m/>
    <m/>
    <m/>
    <m/>
    <m/>
    <m/>
    <m/>
    <m/>
    <m/>
    <m/>
    <m/>
    <m/>
    <m/>
    <m/>
    <m/>
    <m/>
    <m/>
    <m/>
  </r>
  <r>
    <x v="75"/>
    <x v="9"/>
    <n v="371"/>
    <n v="451"/>
    <n v="0"/>
    <m/>
    <m/>
    <m/>
    <m/>
    <m/>
    <m/>
    <m/>
    <m/>
    <m/>
    <m/>
    <m/>
    <m/>
    <m/>
    <m/>
    <m/>
    <m/>
    <m/>
    <m/>
    <m/>
    <m/>
    <m/>
    <m/>
    <m/>
    <m/>
    <m/>
    <m/>
    <m/>
  </r>
  <r>
    <x v="75"/>
    <x v="10"/>
    <n v="386"/>
    <n v="470"/>
    <n v="11"/>
    <m/>
    <m/>
    <m/>
    <m/>
    <n v="11"/>
    <n v="0"/>
    <n v="0"/>
    <n v="0"/>
    <n v="0"/>
    <n v="0"/>
    <n v="0"/>
    <n v="0"/>
    <n v="0"/>
    <m/>
    <m/>
    <m/>
    <m/>
    <m/>
    <m/>
    <m/>
    <m/>
    <m/>
    <m/>
    <m/>
    <m/>
    <m/>
    <m/>
  </r>
  <r>
    <x v="76"/>
    <x v="0"/>
    <n v="419"/>
    <n v="555"/>
    <n v="0"/>
    <m/>
    <m/>
    <m/>
    <m/>
    <m/>
    <m/>
    <m/>
    <m/>
    <m/>
    <m/>
    <m/>
    <m/>
    <m/>
    <m/>
    <m/>
    <m/>
    <m/>
    <m/>
    <m/>
    <m/>
    <m/>
    <m/>
    <m/>
    <m/>
    <m/>
    <m/>
    <m/>
  </r>
  <r>
    <x v="76"/>
    <x v="1"/>
    <n v="418"/>
    <n v="575"/>
    <n v="0"/>
    <m/>
    <m/>
    <m/>
    <m/>
    <m/>
    <m/>
    <m/>
    <m/>
    <m/>
    <m/>
    <m/>
    <m/>
    <m/>
    <m/>
    <m/>
    <m/>
    <m/>
    <m/>
    <m/>
    <m/>
    <m/>
    <m/>
    <m/>
    <m/>
    <m/>
    <m/>
    <m/>
  </r>
  <r>
    <x v="76"/>
    <x v="2"/>
    <n v="420"/>
    <n v="599"/>
    <n v="0"/>
    <m/>
    <m/>
    <m/>
    <m/>
    <m/>
    <m/>
    <m/>
    <m/>
    <m/>
    <m/>
    <m/>
    <m/>
    <m/>
    <m/>
    <m/>
    <m/>
    <m/>
    <m/>
    <m/>
    <m/>
    <m/>
    <m/>
    <m/>
    <m/>
    <m/>
    <m/>
    <m/>
  </r>
  <r>
    <x v="76"/>
    <x v="3"/>
    <n v="408"/>
    <n v="589"/>
    <n v="0"/>
    <m/>
    <m/>
    <m/>
    <m/>
    <m/>
    <m/>
    <m/>
    <m/>
    <m/>
    <m/>
    <m/>
    <m/>
    <m/>
    <m/>
    <m/>
    <m/>
    <m/>
    <m/>
    <m/>
    <m/>
    <m/>
    <m/>
    <m/>
    <m/>
    <m/>
    <m/>
    <m/>
  </r>
  <r>
    <x v="76"/>
    <x v="4"/>
    <n v="398"/>
    <n v="616"/>
    <n v="0"/>
    <m/>
    <m/>
    <m/>
    <m/>
    <m/>
    <m/>
    <m/>
    <m/>
    <m/>
    <m/>
    <m/>
    <m/>
    <m/>
    <m/>
    <m/>
    <m/>
    <m/>
    <m/>
    <m/>
    <m/>
    <m/>
    <m/>
    <m/>
    <m/>
    <m/>
    <m/>
    <m/>
  </r>
  <r>
    <x v="76"/>
    <x v="5"/>
    <n v="383"/>
    <n v="626"/>
    <n v="0"/>
    <m/>
    <m/>
    <m/>
    <m/>
    <m/>
    <m/>
    <m/>
    <m/>
    <m/>
    <m/>
    <m/>
    <m/>
    <m/>
    <m/>
    <m/>
    <m/>
    <m/>
    <m/>
    <m/>
    <m/>
    <m/>
    <m/>
    <m/>
    <m/>
    <m/>
    <m/>
    <m/>
  </r>
  <r>
    <x v="76"/>
    <x v="6"/>
    <n v="401"/>
    <n v="634"/>
    <n v="0"/>
    <m/>
    <m/>
    <m/>
    <m/>
    <m/>
    <m/>
    <m/>
    <m/>
    <m/>
    <m/>
    <m/>
    <m/>
    <m/>
    <m/>
    <m/>
    <m/>
    <m/>
    <m/>
    <m/>
    <m/>
    <m/>
    <m/>
    <m/>
    <m/>
    <m/>
    <m/>
    <m/>
  </r>
  <r>
    <x v="76"/>
    <x v="7"/>
    <n v="399"/>
    <n v="611"/>
    <n v="0"/>
    <m/>
    <m/>
    <m/>
    <m/>
    <m/>
    <m/>
    <m/>
    <m/>
    <m/>
    <m/>
    <m/>
    <m/>
    <m/>
    <m/>
    <m/>
    <m/>
    <m/>
    <m/>
    <m/>
    <m/>
    <m/>
    <m/>
    <m/>
    <m/>
    <m/>
    <m/>
    <m/>
  </r>
  <r>
    <x v="76"/>
    <x v="8"/>
    <n v="404"/>
    <n v="603"/>
    <n v="76"/>
    <m/>
    <m/>
    <m/>
    <m/>
    <n v="35"/>
    <n v="41"/>
    <n v="0"/>
    <n v="0"/>
    <n v="0"/>
    <n v="0"/>
    <n v="0"/>
    <n v="0"/>
    <n v="0"/>
    <m/>
    <m/>
    <m/>
    <m/>
    <m/>
    <m/>
    <m/>
    <m/>
    <m/>
    <m/>
    <m/>
    <m/>
    <m/>
    <m/>
  </r>
  <r>
    <x v="76"/>
    <x v="9"/>
    <n v="391"/>
    <n v="612"/>
    <n v="63"/>
    <m/>
    <m/>
    <m/>
    <m/>
    <n v="16"/>
    <n v="47"/>
    <n v="0"/>
    <n v="0"/>
    <n v="0"/>
    <n v="0"/>
    <n v="0"/>
    <n v="0"/>
    <n v="0"/>
    <m/>
    <m/>
    <m/>
    <m/>
    <m/>
    <m/>
    <m/>
    <m/>
    <m/>
    <m/>
    <m/>
    <m/>
    <m/>
    <m/>
  </r>
  <r>
    <x v="76"/>
    <x v="10"/>
    <n v="397"/>
    <n v="613"/>
    <n v="70"/>
    <m/>
    <m/>
    <m/>
    <m/>
    <n v="35"/>
    <n v="35"/>
    <n v="0"/>
    <n v="0"/>
    <n v="0"/>
    <n v="0"/>
    <n v="0"/>
    <n v="0"/>
    <n v="0"/>
    <m/>
    <m/>
    <m/>
    <m/>
    <m/>
    <m/>
    <m/>
    <m/>
    <m/>
    <m/>
    <m/>
    <m/>
    <m/>
    <m/>
  </r>
  <r>
    <x v="77"/>
    <x v="0"/>
    <n v="269"/>
    <n v="234"/>
    <n v="0"/>
    <m/>
    <m/>
    <m/>
    <m/>
    <m/>
    <m/>
    <m/>
    <m/>
    <m/>
    <m/>
    <m/>
    <m/>
    <m/>
    <m/>
    <m/>
    <m/>
    <m/>
    <m/>
    <m/>
    <m/>
    <m/>
    <m/>
    <m/>
    <m/>
    <m/>
    <m/>
    <m/>
  </r>
  <r>
    <x v="77"/>
    <x v="1"/>
    <n v="276"/>
    <n v="236"/>
    <n v="0"/>
    <m/>
    <m/>
    <m/>
    <m/>
    <m/>
    <m/>
    <m/>
    <m/>
    <m/>
    <m/>
    <m/>
    <m/>
    <m/>
    <m/>
    <m/>
    <m/>
    <m/>
    <m/>
    <m/>
    <m/>
    <m/>
    <m/>
    <m/>
    <m/>
    <m/>
    <m/>
    <m/>
  </r>
  <r>
    <x v="77"/>
    <x v="2"/>
    <n v="267"/>
    <n v="250"/>
    <n v="0"/>
    <m/>
    <m/>
    <m/>
    <m/>
    <m/>
    <m/>
    <m/>
    <m/>
    <m/>
    <m/>
    <m/>
    <m/>
    <m/>
    <m/>
    <m/>
    <m/>
    <m/>
    <m/>
    <m/>
    <m/>
    <m/>
    <m/>
    <m/>
    <m/>
    <m/>
    <m/>
    <m/>
  </r>
  <r>
    <x v="77"/>
    <x v="3"/>
    <n v="269"/>
    <n v="255"/>
    <n v="0"/>
    <m/>
    <m/>
    <m/>
    <m/>
    <m/>
    <m/>
    <m/>
    <m/>
    <m/>
    <m/>
    <m/>
    <m/>
    <m/>
    <m/>
    <m/>
    <m/>
    <m/>
    <m/>
    <m/>
    <m/>
    <m/>
    <m/>
    <m/>
    <m/>
    <m/>
    <m/>
    <m/>
  </r>
  <r>
    <x v="77"/>
    <x v="4"/>
    <n v="260"/>
    <n v="254"/>
    <n v="0"/>
    <m/>
    <m/>
    <m/>
    <m/>
    <m/>
    <m/>
    <m/>
    <m/>
    <m/>
    <m/>
    <m/>
    <m/>
    <m/>
    <m/>
    <m/>
    <m/>
    <m/>
    <m/>
    <m/>
    <m/>
    <m/>
    <m/>
    <m/>
    <m/>
    <m/>
    <m/>
    <m/>
  </r>
  <r>
    <x v="77"/>
    <x v="5"/>
    <n v="252"/>
    <n v="264"/>
    <n v="0"/>
    <m/>
    <m/>
    <m/>
    <m/>
    <m/>
    <m/>
    <m/>
    <m/>
    <m/>
    <m/>
    <m/>
    <m/>
    <m/>
    <m/>
    <m/>
    <m/>
    <m/>
    <m/>
    <m/>
    <m/>
    <m/>
    <m/>
    <m/>
    <m/>
    <m/>
    <m/>
    <m/>
  </r>
  <r>
    <x v="77"/>
    <x v="6"/>
    <n v="272"/>
    <n v="258"/>
    <n v="0"/>
    <m/>
    <m/>
    <m/>
    <m/>
    <m/>
    <m/>
    <m/>
    <m/>
    <m/>
    <m/>
    <m/>
    <m/>
    <m/>
    <m/>
    <m/>
    <m/>
    <m/>
    <m/>
    <m/>
    <m/>
    <m/>
    <m/>
    <m/>
    <m/>
    <m/>
    <m/>
    <m/>
  </r>
  <r>
    <x v="77"/>
    <x v="7"/>
    <n v="261"/>
    <n v="249"/>
    <n v="0"/>
    <m/>
    <m/>
    <m/>
    <m/>
    <m/>
    <m/>
    <m/>
    <m/>
    <m/>
    <m/>
    <m/>
    <m/>
    <m/>
    <m/>
    <m/>
    <m/>
    <m/>
    <m/>
    <m/>
    <m/>
    <m/>
    <m/>
    <m/>
    <m/>
    <m/>
    <m/>
    <m/>
  </r>
  <r>
    <x v="77"/>
    <x v="8"/>
    <n v="257"/>
    <n v="246"/>
    <n v="0"/>
    <m/>
    <m/>
    <m/>
    <m/>
    <m/>
    <m/>
    <m/>
    <m/>
    <m/>
    <m/>
    <m/>
    <m/>
    <m/>
    <m/>
    <m/>
    <m/>
    <m/>
    <m/>
    <m/>
    <m/>
    <m/>
    <m/>
    <m/>
    <m/>
    <m/>
    <m/>
    <m/>
  </r>
  <r>
    <x v="77"/>
    <x v="9"/>
    <n v="255"/>
    <n v="238"/>
    <n v="19"/>
    <m/>
    <m/>
    <m/>
    <m/>
    <n v="0"/>
    <n v="0"/>
    <n v="19"/>
    <n v="0"/>
    <n v="0"/>
    <n v="0"/>
    <n v="0"/>
    <n v="0"/>
    <n v="0"/>
    <m/>
    <m/>
    <m/>
    <m/>
    <m/>
    <m/>
    <m/>
    <m/>
    <m/>
    <m/>
    <m/>
    <m/>
    <m/>
    <m/>
  </r>
  <r>
    <x v="77"/>
    <x v="10"/>
    <n v="283"/>
    <n v="245"/>
    <n v="21"/>
    <m/>
    <m/>
    <m/>
    <m/>
    <n v="0"/>
    <n v="0"/>
    <n v="21"/>
    <n v="0"/>
    <n v="0"/>
    <n v="0"/>
    <n v="0"/>
    <n v="0"/>
    <n v="0"/>
    <m/>
    <m/>
    <m/>
    <m/>
    <m/>
    <m/>
    <m/>
    <m/>
    <m/>
    <m/>
    <m/>
    <m/>
    <m/>
    <m/>
  </r>
  <r>
    <x v="78"/>
    <x v="0"/>
    <n v="723"/>
    <n v="925"/>
    <n v="1090"/>
    <m/>
    <m/>
    <m/>
    <m/>
    <n v="324"/>
    <n v="84"/>
    <n v="337"/>
    <n v="71"/>
    <n v="223"/>
    <n v="7"/>
    <n v="0"/>
    <n v="0"/>
    <n v="44"/>
    <m/>
    <m/>
    <m/>
    <m/>
    <m/>
    <m/>
    <m/>
    <m/>
    <m/>
    <m/>
    <m/>
    <m/>
    <m/>
    <m/>
  </r>
  <r>
    <x v="78"/>
    <x v="1"/>
    <n v="714"/>
    <n v="922"/>
    <n v="1102"/>
    <m/>
    <m/>
    <m/>
    <m/>
    <n v="336"/>
    <n v="72"/>
    <n v="335"/>
    <n v="85"/>
    <n v="214"/>
    <n v="14"/>
    <n v="0"/>
    <n v="0"/>
    <n v="46"/>
    <m/>
    <m/>
    <m/>
    <m/>
    <m/>
    <m/>
    <m/>
    <m/>
    <m/>
    <m/>
    <m/>
    <m/>
    <m/>
    <m/>
  </r>
  <r>
    <x v="78"/>
    <x v="2"/>
    <n v="737"/>
    <n v="965"/>
    <n v="1151"/>
    <m/>
    <m/>
    <m/>
    <m/>
    <n v="333"/>
    <n v="88"/>
    <n v="347"/>
    <n v="105"/>
    <n v="236"/>
    <n v="0"/>
    <n v="0"/>
    <n v="0"/>
    <n v="42"/>
    <m/>
    <m/>
    <m/>
    <m/>
    <m/>
    <m/>
    <m/>
    <m/>
    <m/>
    <m/>
    <m/>
    <m/>
    <m/>
    <m/>
  </r>
  <r>
    <x v="78"/>
    <x v="3"/>
    <n v="780"/>
    <n v="1006"/>
    <n v="1144"/>
    <m/>
    <m/>
    <m/>
    <m/>
    <n v="316"/>
    <n v="80"/>
    <n v="353"/>
    <n v="112"/>
    <n v="243"/>
    <n v="0"/>
    <n v="0"/>
    <n v="0"/>
    <n v="40"/>
    <m/>
    <m/>
    <m/>
    <m/>
    <m/>
    <m/>
    <m/>
    <m/>
    <m/>
    <m/>
    <m/>
    <m/>
    <m/>
    <m/>
  </r>
  <r>
    <x v="78"/>
    <x v="4"/>
    <n v="839"/>
    <n v="1058"/>
    <n v="1192"/>
    <m/>
    <m/>
    <m/>
    <m/>
    <n v="342"/>
    <n v="79"/>
    <n v="379"/>
    <n v="122"/>
    <n v="234"/>
    <n v="0"/>
    <n v="0"/>
    <n v="0"/>
    <n v="36"/>
    <m/>
    <m/>
    <m/>
    <m/>
    <m/>
    <m/>
    <m/>
    <m/>
    <m/>
    <m/>
    <m/>
    <m/>
    <m/>
    <m/>
  </r>
  <r>
    <x v="78"/>
    <x v="5"/>
    <n v="896"/>
    <n v="1134"/>
    <n v="1207"/>
    <m/>
    <m/>
    <m/>
    <m/>
    <n v="362"/>
    <n v="85"/>
    <n v="391"/>
    <n v="100"/>
    <n v="231"/>
    <n v="0"/>
    <n v="0"/>
    <n v="0"/>
    <n v="38"/>
    <m/>
    <m/>
    <m/>
    <m/>
    <m/>
    <m/>
    <m/>
    <m/>
    <m/>
    <m/>
    <m/>
    <m/>
    <m/>
    <m/>
  </r>
  <r>
    <x v="78"/>
    <x v="6"/>
    <n v="909"/>
    <n v="1185"/>
    <n v="1269"/>
    <m/>
    <m/>
    <m/>
    <m/>
    <n v="373"/>
    <n v="102"/>
    <n v="405"/>
    <n v="103"/>
    <n v="239"/>
    <n v="0"/>
    <n v="0"/>
    <n v="0"/>
    <n v="47"/>
    <m/>
    <m/>
    <m/>
    <m/>
    <m/>
    <m/>
    <m/>
    <m/>
    <m/>
    <m/>
    <m/>
    <m/>
    <m/>
    <m/>
  </r>
  <r>
    <x v="78"/>
    <x v="7"/>
    <n v="940"/>
    <n v="1276"/>
    <n v="1259"/>
    <m/>
    <m/>
    <m/>
    <m/>
    <n v="353"/>
    <n v="89"/>
    <n v="395"/>
    <n v="102"/>
    <n v="274"/>
    <n v="0"/>
    <n v="0"/>
    <n v="0"/>
    <n v="46"/>
    <m/>
    <m/>
    <m/>
    <m/>
    <m/>
    <m/>
    <m/>
    <m/>
    <m/>
    <m/>
    <m/>
    <m/>
    <m/>
    <m/>
  </r>
  <r>
    <x v="78"/>
    <x v="8"/>
    <n v="1000"/>
    <n v="1321"/>
    <n v="1198"/>
    <m/>
    <m/>
    <m/>
    <m/>
    <n v="326"/>
    <n v="49"/>
    <n v="384"/>
    <n v="77"/>
    <n v="316"/>
    <n v="0"/>
    <n v="0"/>
    <n v="0"/>
    <n v="46"/>
    <m/>
    <m/>
    <m/>
    <m/>
    <m/>
    <m/>
    <m/>
    <m/>
    <m/>
    <m/>
    <m/>
    <m/>
    <m/>
    <m/>
  </r>
  <r>
    <x v="78"/>
    <x v="9"/>
    <n v="1071"/>
    <n v="1364"/>
    <n v="1255"/>
    <m/>
    <m/>
    <m/>
    <m/>
    <n v="341"/>
    <n v="46"/>
    <n v="387"/>
    <n v="102"/>
    <n v="316"/>
    <n v="0"/>
    <n v="0"/>
    <n v="0"/>
    <n v="63"/>
    <m/>
    <m/>
    <m/>
    <m/>
    <m/>
    <m/>
    <m/>
    <m/>
    <m/>
    <m/>
    <m/>
    <m/>
    <m/>
    <m/>
  </r>
  <r>
    <x v="78"/>
    <x v="10"/>
    <n v="1119"/>
    <n v="1437"/>
    <n v="1279"/>
    <m/>
    <m/>
    <m/>
    <m/>
    <n v="315"/>
    <n v="48"/>
    <n v="395"/>
    <n v="112"/>
    <n v="313"/>
    <n v="0"/>
    <n v="0"/>
    <n v="0"/>
    <n v="96"/>
    <m/>
    <m/>
    <m/>
    <m/>
    <m/>
    <m/>
    <m/>
    <m/>
    <m/>
    <m/>
    <m/>
    <m/>
    <m/>
    <m/>
  </r>
  <r>
    <x v="79"/>
    <x v="0"/>
    <n v="327"/>
    <n v="434"/>
    <n v="509"/>
    <m/>
    <m/>
    <m/>
    <m/>
    <n v="197"/>
    <n v="0"/>
    <n v="312"/>
    <n v="0"/>
    <n v="0"/>
    <n v="0"/>
    <n v="0"/>
    <n v="0"/>
    <n v="0"/>
    <m/>
    <m/>
    <m/>
    <m/>
    <m/>
    <m/>
    <m/>
    <m/>
    <m/>
    <m/>
    <m/>
    <m/>
    <m/>
    <m/>
  </r>
  <r>
    <x v="79"/>
    <x v="1"/>
    <n v="337"/>
    <n v="439"/>
    <n v="468"/>
    <m/>
    <m/>
    <m/>
    <m/>
    <n v="195"/>
    <n v="0"/>
    <n v="273"/>
    <n v="0"/>
    <n v="0"/>
    <n v="0"/>
    <n v="0"/>
    <n v="0"/>
    <n v="0"/>
    <m/>
    <m/>
    <m/>
    <m/>
    <m/>
    <m/>
    <m/>
    <m/>
    <m/>
    <m/>
    <m/>
    <m/>
    <m/>
    <m/>
  </r>
  <r>
    <x v="79"/>
    <x v="2"/>
    <n v="359"/>
    <n v="443"/>
    <n v="449"/>
    <m/>
    <m/>
    <m/>
    <m/>
    <n v="174"/>
    <n v="0"/>
    <n v="275"/>
    <n v="0"/>
    <n v="0"/>
    <n v="0"/>
    <n v="0"/>
    <n v="0"/>
    <n v="0"/>
    <m/>
    <m/>
    <m/>
    <m/>
    <m/>
    <m/>
    <m/>
    <m/>
    <m/>
    <m/>
    <m/>
    <m/>
    <m/>
    <m/>
  </r>
  <r>
    <x v="79"/>
    <x v="3"/>
    <n v="358"/>
    <n v="454"/>
    <n v="481"/>
    <m/>
    <m/>
    <m/>
    <m/>
    <n v="178"/>
    <n v="0"/>
    <n v="303"/>
    <n v="0"/>
    <n v="0"/>
    <n v="0"/>
    <n v="0"/>
    <n v="0"/>
    <n v="0"/>
    <m/>
    <m/>
    <m/>
    <m/>
    <m/>
    <m/>
    <m/>
    <m/>
    <m/>
    <m/>
    <m/>
    <m/>
    <m/>
    <m/>
  </r>
  <r>
    <x v="79"/>
    <x v="4"/>
    <n v="372"/>
    <n v="473"/>
    <n v="510"/>
    <m/>
    <m/>
    <m/>
    <m/>
    <n v="205"/>
    <n v="0"/>
    <n v="305"/>
    <n v="0"/>
    <n v="0"/>
    <n v="0"/>
    <n v="0"/>
    <n v="0"/>
    <n v="0"/>
    <m/>
    <m/>
    <m/>
    <m/>
    <m/>
    <m/>
    <m/>
    <m/>
    <m/>
    <m/>
    <m/>
    <m/>
    <m/>
    <m/>
  </r>
  <r>
    <x v="79"/>
    <x v="5"/>
    <n v="386"/>
    <n v="505"/>
    <n v="508"/>
    <m/>
    <m/>
    <m/>
    <m/>
    <n v="202"/>
    <n v="0"/>
    <n v="306"/>
    <n v="0"/>
    <n v="0"/>
    <n v="0"/>
    <n v="0"/>
    <n v="0"/>
    <n v="0"/>
    <m/>
    <m/>
    <m/>
    <m/>
    <m/>
    <m/>
    <m/>
    <m/>
    <m/>
    <m/>
    <m/>
    <m/>
    <m/>
    <m/>
  </r>
  <r>
    <x v="79"/>
    <x v="6"/>
    <n v="145"/>
    <n v="219"/>
    <n v="507"/>
    <m/>
    <m/>
    <m/>
    <m/>
    <n v="202"/>
    <n v="0"/>
    <n v="305"/>
    <n v="0"/>
    <n v="0"/>
    <n v="0"/>
    <n v="0"/>
    <n v="0"/>
    <n v="0"/>
    <m/>
    <m/>
    <m/>
    <m/>
    <m/>
    <m/>
    <m/>
    <m/>
    <m/>
    <m/>
    <m/>
    <m/>
    <m/>
    <m/>
  </r>
  <r>
    <x v="79"/>
    <x v="7"/>
    <n v="148"/>
    <n v="216"/>
    <n v="509"/>
    <m/>
    <m/>
    <m/>
    <m/>
    <n v="203"/>
    <n v="0"/>
    <n v="306"/>
    <n v="0"/>
    <n v="0"/>
    <n v="0"/>
    <n v="0"/>
    <n v="0"/>
    <n v="0"/>
    <m/>
    <m/>
    <m/>
    <m/>
    <m/>
    <m/>
    <m/>
    <m/>
    <m/>
    <m/>
    <m/>
    <m/>
    <m/>
    <m/>
  </r>
  <r>
    <x v="79"/>
    <x v="8"/>
    <n v="394"/>
    <n v="571"/>
    <n v="553"/>
    <m/>
    <m/>
    <m/>
    <m/>
    <n v="231"/>
    <n v="0"/>
    <n v="322"/>
    <n v="0"/>
    <n v="0"/>
    <n v="0"/>
    <n v="0"/>
    <n v="0"/>
    <n v="0"/>
    <m/>
    <m/>
    <m/>
    <m/>
    <m/>
    <m/>
    <m/>
    <m/>
    <m/>
    <m/>
    <m/>
    <m/>
    <m/>
    <m/>
  </r>
  <r>
    <x v="79"/>
    <x v="9"/>
    <n v="447"/>
    <n v="631"/>
    <n v="639"/>
    <m/>
    <m/>
    <m/>
    <m/>
    <n v="306"/>
    <n v="0"/>
    <n v="333"/>
    <n v="0"/>
    <n v="0"/>
    <n v="0"/>
    <n v="0"/>
    <n v="0"/>
    <n v="0"/>
    <m/>
    <m/>
    <m/>
    <m/>
    <m/>
    <m/>
    <m/>
    <m/>
    <m/>
    <m/>
    <m/>
    <m/>
    <m/>
    <m/>
  </r>
  <r>
    <x v="79"/>
    <x v="10"/>
    <n v="483"/>
    <n v="666"/>
    <n v="739"/>
    <m/>
    <m/>
    <m/>
    <m/>
    <n v="368"/>
    <n v="0"/>
    <n v="371"/>
    <n v="0"/>
    <n v="0"/>
    <n v="0"/>
    <n v="0"/>
    <n v="0"/>
    <n v="0"/>
    <m/>
    <m/>
    <m/>
    <m/>
    <m/>
    <m/>
    <m/>
    <m/>
    <m/>
    <m/>
    <m/>
    <m/>
    <m/>
    <m/>
  </r>
  <r>
    <x v="80"/>
    <x v="0"/>
    <n v="1097"/>
    <n v="1227"/>
    <n v="176"/>
    <m/>
    <m/>
    <n v="71"/>
    <m/>
    <n v="37"/>
    <n v="24"/>
    <n v="39"/>
    <n v="0"/>
    <n v="76"/>
    <n v="0"/>
    <n v="0"/>
    <n v="0"/>
    <n v="0"/>
    <n v="0"/>
    <n v="0"/>
    <n v="0"/>
    <n v="0"/>
    <n v="0"/>
    <n v="0"/>
    <n v="71"/>
    <m/>
    <m/>
    <m/>
    <m/>
    <m/>
    <m/>
    <m/>
  </r>
  <r>
    <x v="80"/>
    <x v="1"/>
    <n v="1117"/>
    <n v="1322"/>
    <n v="180"/>
    <m/>
    <m/>
    <n v="73"/>
    <m/>
    <n v="49"/>
    <n v="26"/>
    <n v="37"/>
    <n v="0"/>
    <n v="68"/>
    <n v="0"/>
    <n v="0"/>
    <n v="0"/>
    <n v="0"/>
    <n v="0"/>
    <n v="0"/>
    <n v="0"/>
    <n v="0"/>
    <n v="0"/>
    <n v="0"/>
    <n v="73"/>
    <m/>
    <m/>
    <m/>
    <m/>
    <m/>
    <m/>
    <m/>
  </r>
  <r>
    <x v="80"/>
    <x v="2"/>
    <n v="1094"/>
    <n v="1351"/>
    <n v="199"/>
    <m/>
    <m/>
    <n v="68"/>
    <m/>
    <n v="60"/>
    <n v="23"/>
    <n v="37"/>
    <n v="8"/>
    <n v="71"/>
    <n v="0"/>
    <n v="0"/>
    <n v="0"/>
    <n v="0"/>
    <n v="0"/>
    <n v="0"/>
    <n v="0"/>
    <n v="0"/>
    <n v="0"/>
    <n v="0"/>
    <n v="68"/>
    <m/>
    <m/>
    <m/>
    <m/>
    <m/>
    <m/>
    <m/>
  </r>
  <r>
    <x v="80"/>
    <x v="3"/>
    <n v="1070"/>
    <n v="1391"/>
    <n v="217"/>
    <m/>
    <m/>
    <n v="62"/>
    <m/>
    <n v="64"/>
    <n v="25"/>
    <n v="29"/>
    <n v="19"/>
    <n v="80"/>
    <n v="0"/>
    <n v="0"/>
    <n v="0"/>
    <n v="0"/>
    <n v="0"/>
    <n v="0"/>
    <n v="0"/>
    <n v="0"/>
    <n v="0"/>
    <n v="0"/>
    <n v="62"/>
    <m/>
    <m/>
    <m/>
    <m/>
    <m/>
    <m/>
    <m/>
  </r>
  <r>
    <x v="80"/>
    <x v="4"/>
    <n v="1049"/>
    <n v="1403"/>
    <n v="226"/>
    <m/>
    <m/>
    <n v="67"/>
    <m/>
    <n v="57"/>
    <n v="23"/>
    <n v="26"/>
    <n v="38"/>
    <n v="82"/>
    <n v="0"/>
    <n v="0"/>
    <n v="0"/>
    <n v="0"/>
    <n v="0"/>
    <n v="0"/>
    <n v="0"/>
    <n v="0"/>
    <n v="0"/>
    <n v="0"/>
    <n v="67"/>
    <m/>
    <m/>
    <m/>
    <m/>
    <m/>
    <m/>
    <m/>
  </r>
  <r>
    <x v="80"/>
    <x v="5"/>
    <n v="1038"/>
    <n v="1423"/>
    <n v="297"/>
    <m/>
    <m/>
    <n v="65"/>
    <m/>
    <n v="83"/>
    <n v="25"/>
    <n v="38"/>
    <n v="59"/>
    <n v="92"/>
    <n v="0"/>
    <n v="0"/>
    <n v="0"/>
    <n v="0"/>
    <n v="0"/>
    <n v="0"/>
    <n v="0"/>
    <n v="0"/>
    <n v="0"/>
    <n v="0"/>
    <n v="65"/>
    <m/>
    <m/>
    <m/>
    <m/>
    <m/>
    <m/>
    <m/>
  </r>
  <r>
    <x v="80"/>
    <x v="6"/>
    <n v="1038"/>
    <n v="1490"/>
    <n v="315"/>
    <m/>
    <m/>
    <n v="67"/>
    <m/>
    <n v="100"/>
    <n v="24"/>
    <n v="41"/>
    <n v="53"/>
    <n v="97"/>
    <n v="0"/>
    <n v="0"/>
    <n v="0"/>
    <n v="0"/>
    <n v="0"/>
    <n v="0"/>
    <n v="0"/>
    <n v="0"/>
    <n v="0"/>
    <n v="0"/>
    <n v="67"/>
    <m/>
    <m/>
    <m/>
    <m/>
    <m/>
    <m/>
    <m/>
  </r>
  <r>
    <x v="80"/>
    <x v="7"/>
    <n v="1230"/>
    <n v="1573"/>
    <n v="324"/>
    <m/>
    <m/>
    <n v="74"/>
    <m/>
    <n v="92"/>
    <n v="27"/>
    <n v="57"/>
    <n v="58"/>
    <n v="90"/>
    <n v="0"/>
    <n v="0"/>
    <n v="0"/>
    <n v="0"/>
    <n v="0"/>
    <n v="0"/>
    <n v="0"/>
    <n v="0"/>
    <n v="0"/>
    <n v="0"/>
    <n v="74"/>
    <m/>
    <m/>
    <m/>
    <m/>
    <m/>
    <m/>
    <m/>
  </r>
  <r>
    <x v="80"/>
    <x v="8"/>
    <n v="1247"/>
    <n v="1641"/>
    <n v="351"/>
    <m/>
    <m/>
    <n v="77"/>
    <m/>
    <n v="94"/>
    <n v="35"/>
    <n v="61"/>
    <n v="62"/>
    <n v="99"/>
    <n v="0"/>
    <n v="0"/>
    <n v="0"/>
    <n v="0"/>
    <n v="0"/>
    <n v="0"/>
    <n v="0"/>
    <n v="0"/>
    <n v="0"/>
    <n v="0"/>
    <n v="77"/>
    <m/>
    <m/>
    <m/>
    <m/>
    <m/>
    <m/>
    <m/>
  </r>
  <r>
    <x v="80"/>
    <x v="9"/>
    <n v="1260"/>
    <n v="1634"/>
    <n v="357"/>
    <m/>
    <m/>
    <n v="78"/>
    <m/>
    <n v="89"/>
    <n v="36"/>
    <n v="61"/>
    <n v="62"/>
    <n v="109"/>
    <n v="0"/>
    <n v="0"/>
    <n v="0"/>
    <n v="0"/>
    <n v="0"/>
    <n v="0"/>
    <n v="0"/>
    <n v="0"/>
    <n v="0"/>
    <n v="0"/>
    <n v="78"/>
    <m/>
    <m/>
    <m/>
    <m/>
    <m/>
    <m/>
    <m/>
  </r>
  <r>
    <x v="80"/>
    <x v="10"/>
    <n v="1260"/>
    <n v="1626"/>
    <n v="344"/>
    <m/>
    <m/>
    <n v="78"/>
    <m/>
    <n v="104"/>
    <n v="32"/>
    <n v="48"/>
    <n v="63"/>
    <n v="97"/>
    <n v="0"/>
    <n v="0"/>
    <n v="0"/>
    <n v="0"/>
    <n v="0"/>
    <n v="0"/>
    <n v="0"/>
    <n v="0"/>
    <n v="0"/>
    <n v="0"/>
    <n v="78"/>
    <m/>
    <m/>
    <m/>
    <m/>
    <m/>
    <m/>
    <m/>
  </r>
  <r>
    <x v="81"/>
    <x v="0"/>
    <n v="258"/>
    <n v="230"/>
    <n v="0"/>
    <m/>
    <m/>
    <m/>
    <m/>
    <m/>
    <m/>
    <m/>
    <m/>
    <m/>
    <m/>
    <m/>
    <m/>
    <m/>
    <m/>
    <m/>
    <m/>
    <m/>
    <m/>
    <m/>
    <m/>
    <m/>
    <m/>
    <m/>
    <m/>
    <m/>
    <m/>
    <m/>
  </r>
  <r>
    <x v="81"/>
    <x v="1"/>
    <n v="278"/>
    <n v="262"/>
    <n v="0"/>
    <m/>
    <m/>
    <m/>
    <m/>
    <m/>
    <m/>
    <m/>
    <m/>
    <m/>
    <m/>
    <m/>
    <m/>
    <m/>
    <m/>
    <m/>
    <m/>
    <m/>
    <m/>
    <m/>
    <m/>
    <m/>
    <m/>
    <m/>
    <m/>
    <m/>
    <m/>
    <m/>
  </r>
  <r>
    <x v="81"/>
    <x v="2"/>
    <n v="295"/>
    <n v="279"/>
    <n v="0"/>
    <m/>
    <m/>
    <m/>
    <m/>
    <m/>
    <m/>
    <m/>
    <m/>
    <m/>
    <m/>
    <m/>
    <m/>
    <m/>
    <m/>
    <m/>
    <m/>
    <m/>
    <m/>
    <m/>
    <m/>
    <m/>
    <m/>
    <m/>
    <m/>
    <m/>
    <m/>
    <m/>
  </r>
  <r>
    <x v="81"/>
    <x v="3"/>
    <n v="283"/>
    <n v="306"/>
    <n v="0"/>
    <m/>
    <m/>
    <m/>
    <m/>
    <m/>
    <m/>
    <m/>
    <m/>
    <m/>
    <m/>
    <m/>
    <m/>
    <m/>
    <m/>
    <m/>
    <m/>
    <m/>
    <m/>
    <m/>
    <m/>
    <m/>
    <m/>
    <m/>
    <m/>
    <m/>
    <m/>
    <m/>
  </r>
  <r>
    <x v="81"/>
    <x v="4"/>
    <n v="274"/>
    <n v="337"/>
    <n v="0"/>
    <m/>
    <m/>
    <m/>
    <m/>
    <m/>
    <m/>
    <m/>
    <m/>
    <m/>
    <m/>
    <m/>
    <m/>
    <m/>
    <m/>
    <m/>
    <m/>
    <m/>
    <m/>
    <m/>
    <m/>
    <m/>
    <m/>
    <m/>
    <m/>
    <m/>
    <m/>
    <m/>
  </r>
  <r>
    <x v="81"/>
    <x v="5"/>
    <n v="263"/>
    <n v="359"/>
    <n v="0"/>
    <m/>
    <m/>
    <m/>
    <m/>
    <m/>
    <m/>
    <m/>
    <m/>
    <m/>
    <m/>
    <m/>
    <m/>
    <m/>
    <m/>
    <m/>
    <m/>
    <m/>
    <m/>
    <m/>
    <m/>
    <m/>
    <m/>
    <m/>
    <m/>
    <m/>
    <m/>
    <m/>
  </r>
  <r>
    <x v="81"/>
    <x v="6"/>
    <n v="263"/>
    <n v="391"/>
    <n v="0"/>
    <m/>
    <m/>
    <m/>
    <m/>
    <m/>
    <m/>
    <m/>
    <m/>
    <m/>
    <m/>
    <m/>
    <m/>
    <m/>
    <m/>
    <m/>
    <m/>
    <m/>
    <m/>
    <m/>
    <m/>
    <m/>
    <m/>
    <m/>
    <m/>
    <m/>
    <m/>
    <m/>
  </r>
  <r>
    <x v="81"/>
    <x v="7"/>
    <n v="275"/>
    <n v="388"/>
    <n v="0"/>
    <m/>
    <m/>
    <m/>
    <m/>
    <m/>
    <m/>
    <m/>
    <m/>
    <m/>
    <m/>
    <m/>
    <m/>
    <m/>
    <m/>
    <m/>
    <m/>
    <m/>
    <m/>
    <m/>
    <m/>
    <m/>
    <m/>
    <m/>
    <m/>
    <m/>
    <m/>
    <m/>
  </r>
  <r>
    <x v="81"/>
    <x v="8"/>
    <n v="276"/>
    <n v="408"/>
    <n v="0"/>
    <m/>
    <m/>
    <m/>
    <m/>
    <m/>
    <m/>
    <m/>
    <m/>
    <m/>
    <m/>
    <m/>
    <m/>
    <m/>
    <m/>
    <m/>
    <m/>
    <m/>
    <m/>
    <m/>
    <m/>
    <m/>
    <m/>
    <m/>
    <m/>
    <m/>
    <m/>
    <m/>
  </r>
  <r>
    <x v="81"/>
    <x v="9"/>
    <n v="282"/>
    <n v="438"/>
    <n v="0"/>
    <m/>
    <m/>
    <m/>
    <m/>
    <m/>
    <m/>
    <m/>
    <m/>
    <m/>
    <m/>
    <m/>
    <m/>
    <m/>
    <m/>
    <m/>
    <m/>
    <m/>
    <m/>
    <m/>
    <m/>
    <m/>
    <m/>
    <m/>
    <m/>
    <m/>
    <m/>
    <m/>
  </r>
  <r>
    <x v="81"/>
    <x v="10"/>
    <n v="340"/>
    <n v="447"/>
    <n v="0"/>
    <m/>
    <m/>
    <m/>
    <m/>
    <m/>
    <m/>
    <m/>
    <m/>
    <m/>
    <m/>
    <m/>
    <m/>
    <m/>
    <m/>
    <m/>
    <m/>
    <m/>
    <m/>
    <m/>
    <m/>
    <m/>
    <m/>
    <m/>
    <m/>
    <m/>
    <m/>
    <m/>
  </r>
  <r>
    <x v="82"/>
    <x v="0"/>
    <n v="136"/>
    <n v="171"/>
    <n v="0"/>
    <m/>
    <m/>
    <m/>
    <m/>
    <m/>
    <m/>
    <m/>
    <m/>
    <m/>
    <m/>
    <m/>
    <m/>
    <m/>
    <m/>
    <m/>
    <m/>
    <m/>
    <m/>
    <m/>
    <m/>
    <m/>
    <m/>
    <m/>
    <m/>
    <m/>
    <m/>
    <m/>
  </r>
  <r>
    <x v="82"/>
    <x v="1"/>
    <n v="137"/>
    <n v="180"/>
    <n v="0"/>
    <m/>
    <m/>
    <m/>
    <m/>
    <m/>
    <m/>
    <m/>
    <m/>
    <m/>
    <m/>
    <m/>
    <m/>
    <m/>
    <m/>
    <m/>
    <m/>
    <m/>
    <m/>
    <m/>
    <m/>
    <m/>
    <m/>
    <m/>
    <m/>
    <m/>
    <m/>
    <m/>
  </r>
  <r>
    <x v="82"/>
    <x v="2"/>
    <n v="139"/>
    <n v="200"/>
    <n v="0"/>
    <m/>
    <m/>
    <m/>
    <m/>
    <m/>
    <m/>
    <m/>
    <m/>
    <m/>
    <m/>
    <m/>
    <m/>
    <m/>
    <m/>
    <m/>
    <m/>
    <m/>
    <m/>
    <m/>
    <m/>
    <m/>
    <m/>
    <m/>
    <m/>
    <m/>
    <m/>
    <m/>
  </r>
  <r>
    <x v="82"/>
    <x v="3"/>
    <n v="136"/>
    <n v="210"/>
    <n v="0"/>
    <m/>
    <m/>
    <m/>
    <m/>
    <m/>
    <m/>
    <m/>
    <m/>
    <m/>
    <m/>
    <m/>
    <m/>
    <m/>
    <m/>
    <m/>
    <m/>
    <m/>
    <m/>
    <m/>
    <m/>
    <m/>
    <m/>
    <m/>
    <m/>
    <m/>
    <m/>
    <m/>
  </r>
  <r>
    <x v="82"/>
    <x v="4"/>
    <n v="137"/>
    <n v="206"/>
    <n v="0"/>
    <m/>
    <m/>
    <m/>
    <m/>
    <m/>
    <m/>
    <m/>
    <m/>
    <m/>
    <m/>
    <m/>
    <m/>
    <m/>
    <m/>
    <m/>
    <m/>
    <m/>
    <m/>
    <m/>
    <m/>
    <m/>
    <m/>
    <m/>
    <m/>
    <m/>
    <m/>
    <m/>
  </r>
  <r>
    <x v="82"/>
    <x v="5"/>
    <n v="142"/>
    <n v="212"/>
    <n v="0"/>
    <m/>
    <m/>
    <m/>
    <m/>
    <m/>
    <m/>
    <m/>
    <m/>
    <m/>
    <m/>
    <m/>
    <m/>
    <m/>
    <m/>
    <m/>
    <m/>
    <m/>
    <m/>
    <m/>
    <m/>
    <m/>
    <m/>
    <m/>
    <m/>
    <m/>
    <m/>
    <m/>
  </r>
  <r>
    <x v="82"/>
    <x v="6"/>
    <n v="131"/>
    <n v="219"/>
    <n v="0"/>
    <m/>
    <m/>
    <m/>
    <m/>
    <m/>
    <m/>
    <m/>
    <m/>
    <m/>
    <m/>
    <m/>
    <m/>
    <m/>
    <m/>
    <m/>
    <m/>
    <m/>
    <m/>
    <m/>
    <m/>
    <m/>
    <m/>
    <m/>
    <m/>
    <m/>
    <m/>
    <m/>
  </r>
  <r>
    <x v="82"/>
    <x v="7"/>
    <n v="139"/>
    <n v="220"/>
    <n v="0"/>
    <m/>
    <m/>
    <m/>
    <m/>
    <m/>
    <m/>
    <m/>
    <m/>
    <m/>
    <m/>
    <m/>
    <m/>
    <m/>
    <m/>
    <m/>
    <m/>
    <m/>
    <m/>
    <m/>
    <m/>
    <m/>
    <m/>
    <m/>
    <m/>
    <m/>
    <m/>
    <m/>
  </r>
  <r>
    <x v="82"/>
    <x v="8"/>
    <n v="138"/>
    <n v="220"/>
    <n v="0"/>
    <m/>
    <m/>
    <m/>
    <m/>
    <m/>
    <m/>
    <m/>
    <m/>
    <m/>
    <m/>
    <m/>
    <m/>
    <m/>
    <m/>
    <m/>
    <m/>
    <m/>
    <m/>
    <m/>
    <m/>
    <m/>
    <m/>
    <m/>
    <m/>
    <m/>
    <m/>
    <m/>
  </r>
  <r>
    <x v="82"/>
    <x v="9"/>
    <n v="137"/>
    <n v="214"/>
    <n v="0"/>
    <m/>
    <m/>
    <m/>
    <m/>
    <m/>
    <m/>
    <m/>
    <m/>
    <m/>
    <m/>
    <m/>
    <m/>
    <m/>
    <m/>
    <m/>
    <m/>
    <m/>
    <m/>
    <m/>
    <m/>
    <m/>
    <m/>
    <m/>
    <m/>
    <m/>
    <m/>
    <m/>
  </r>
  <r>
    <x v="82"/>
    <x v="10"/>
    <n v="131"/>
    <n v="221"/>
    <n v="0"/>
    <m/>
    <m/>
    <m/>
    <m/>
    <m/>
    <m/>
    <m/>
    <m/>
    <m/>
    <m/>
    <m/>
    <m/>
    <m/>
    <m/>
    <m/>
    <m/>
    <m/>
    <m/>
    <m/>
    <m/>
    <m/>
    <m/>
    <m/>
    <m/>
    <m/>
    <m/>
    <m/>
  </r>
  <r>
    <x v="83"/>
    <x v="0"/>
    <n v="815"/>
    <n v="902"/>
    <n v="758"/>
    <m/>
    <m/>
    <m/>
    <m/>
    <n v="161"/>
    <n v="0"/>
    <n v="140"/>
    <n v="146"/>
    <n v="0"/>
    <n v="311"/>
    <n v="0"/>
    <n v="0"/>
    <n v="0"/>
    <m/>
    <m/>
    <m/>
    <m/>
    <m/>
    <m/>
    <m/>
    <m/>
    <m/>
    <m/>
    <m/>
    <m/>
    <m/>
    <m/>
  </r>
  <r>
    <x v="83"/>
    <x v="1"/>
    <n v="820"/>
    <n v="925"/>
    <n v="742"/>
    <m/>
    <m/>
    <m/>
    <m/>
    <n v="164"/>
    <n v="0"/>
    <n v="137"/>
    <n v="158"/>
    <n v="0"/>
    <n v="283"/>
    <n v="0"/>
    <n v="0"/>
    <n v="0"/>
    <m/>
    <m/>
    <m/>
    <m/>
    <m/>
    <m/>
    <m/>
    <m/>
    <m/>
    <m/>
    <m/>
    <m/>
    <m/>
    <m/>
  </r>
  <r>
    <x v="83"/>
    <x v="2"/>
    <n v="896"/>
    <n v="937"/>
    <n v="773"/>
    <m/>
    <m/>
    <m/>
    <m/>
    <n v="186"/>
    <n v="0"/>
    <n v="130"/>
    <n v="168"/>
    <n v="0"/>
    <n v="289"/>
    <n v="0"/>
    <n v="0"/>
    <n v="0"/>
    <m/>
    <m/>
    <m/>
    <m/>
    <m/>
    <m/>
    <m/>
    <m/>
    <m/>
    <m/>
    <m/>
    <m/>
    <m/>
    <m/>
  </r>
  <r>
    <x v="83"/>
    <x v="3"/>
    <n v="966"/>
    <n v="1018"/>
    <n v="757"/>
    <m/>
    <m/>
    <m/>
    <m/>
    <n v="193"/>
    <n v="0"/>
    <n v="136"/>
    <n v="163"/>
    <n v="0"/>
    <n v="265"/>
    <n v="0"/>
    <n v="0"/>
    <n v="0"/>
    <m/>
    <m/>
    <m/>
    <m/>
    <m/>
    <m/>
    <m/>
    <m/>
    <m/>
    <m/>
    <m/>
    <m/>
    <m/>
    <m/>
  </r>
  <r>
    <x v="83"/>
    <x v="4"/>
    <n v="986"/>
    <n v="1107"/>
    <n v="768"/>
    <m/>
    <m/>
    <m/>
    <m/>
    <n v="186"/>
    <n v="0"/>
    <n v="134"/>
    <n v="190"/>
    <n v="0"/>
    <n v="258"/>
    <n v="0"/>
    <n v="0"/>
    <n v="0"/>
    <m/>
    <m/>
    <m/>
    <m/>
    <m/>
    <m/>
    <m/>
    <m/>
    <m/>
    <m/>
    <m/>
    <m/>
    <m/>
    <m/>
  </r>
  <r>
    <x v="83"/>
    <x v="5"/>
    <n v="1022"/>
    <n v="1181"/>
    <n v="767"/>
    <m/>
    <m/>
    <m/>
    <m/>
    <n v="182"/>
    <n v="0"/>
    <n v="137"/>
    <n v="180"/>
    <n v="0"/>
    <n v="268"/>
    <n v="0"/>
    <n v="0"/>
    <n v="0"/>
    <m/>
    <m/>
    <m/>
    <m/>
    <m/>
    <m/>
    <m/>
    <m/>
    <m/>
    <m/>
    <m/>
    <m/>
    <m/>
    <m/>
  </r>
  <r>
    <x v="83"/>
    <x v="6"/>
    <n v="1089"/>
    <n v="1263"/>
    <n v="759"/>
    <m/>
    <m/>
    <m/>
    <m/>
    <n v="163"/>
    <n v="0"/>
    <n v="161"/>
    <n v="172"/>
    <n v="0"/>
    <n v="263"/>
    <n v="0"/>
    <n v="0"/>
    <n v="0"/>
    <m/>
    <m/>
    <m/>
    <m/>
    <m/>
    <m/>
    <m/>
    <m/>
    <m/>
    <m/>
    <m/>
    <m/>
    <m/>
    <m/>
  </r>
  <r>
    <x v="83"/>
    <x v="7"/>
    <n v="1131"/>
    <n v="1342"/>
    <n v="771"/>
    <m/>
    <m/>
    <m/>
    <m/>
    <n v="197"/>
    <n v="0"/>
    <n v="147"/>
    <n v="177"/>
    <n v="0"/>
    <n v="250"/>
    <n v="0"/>
    <n v="0"/>
    <n v="0"/>
    <m/>
    <m/>
    <m/>
    <m/>
    <m/>
    <m/>
    <m/>
    <m/>
    <m/>
    <m/>
    <m/>
    <m/>
    <m/>
    <m/>
  </r>
  <r>
    <x v="83"/>
    <x v="8"/>
    <n v="1137"/>
    <n v="1452"/>
    <n v="738"/>
    <m/>
    <m/>
    <m/>
    <m/>
    <n v="201"/>
    <n v="0"/>
    <n v="126"/>
    <n v="160"/>
    <n v="0"/>
    <n v="251"/>
    <n v="0"/>
    <n v="0"/>
    <n v="0"/>
    <m/>
    <m/>
    <m/>
    <m/>
    <m/>
    <m/>
    <m/>
    <m/>
    <m/>
    <m/>
    <m/>
    <m/>
    <m/>
    <m/>
  </r>
  <r>
    <x v="83"/>
    <x v="9"/>
    <n v="1276"/>
    <n v="1534"/>
    <n v="808"/>
    <m/>
    <m/>
    <m/>
    <m/>
    <n v="208"/>
    <n v="0"/>
    <n v="171"/>
    <n v="162"/>
    <n v="0"/>
    <n v="267"/>
    <n v="0"/>
    <n v="0"/>
    <n v="0"/>
    <m/>
    <m/>
    <m/>
    <m/>
    <m/>
    <m/>
    <m/>
    <m/>
    <m/>
    <m/>
    <m/>
    <m/>
    <m/>
    <m/>
  </r>
  <r>
    <x v="83"/>
    <x v="10"/>
    <n v="1345"/>
    <n v="1614"/>
    <n v="812"/>
    <m/>
    <m/>
    <m/>
    <m/>
    <n v="205"/>
    <n v="0"/>
    <n v="150"/>
    <n v="187"/>
    <n v="0"/>
    <n v="270"/>
    <n v="0"/>
    <n v="0"/>
    <n v="0"/>
    <m/>
    <m/>
    <m/>
    <m/>
    <m/>
    <m/>
    <m/>
    <m/>
    <m/>
    <m/>
    <m/>
    <m/>
    <m/>
    <m/>
  </r>
  <r>
    <x v="84"/>
    <x v="0"/>
    <n v="484"/>
    <n v="560"/>
    <n v="313"/>
    <m/>
    <m/>
    <m/>
    <m/>
    <n v="99"/>
    <n v="26"/>
    <n v="86"/>
    <n v="42"/>
    <n v="60"/>
    <n v="0"/>
    <n v="0"/>
    <n v="0"/>
    <n v="0"/>
    <m/>
    <m/>
    <m/>
    <m/>
    <m/>
    <m/>
    <m/>
    <m/>
    <m/>
    <m/>
    <m/>
    <m/>
    <m/>
    <m/>
  </r>
  <r>
    <x v="84"/>
    <x v="1"/>
    <n v="492"/>
    <n v="566"/>
    <n v="260"/>
    <m/>
    <m/>
    <m/>
    <m/>
    <n v="76"/>
    <n v="23"/>
    <n v="71"/>
    <n v="34"/>
    <n v="56"/>
    <n v="0"/>
    <n v="0"/>
    <n v="0"/>
    <n v="0"/>
    <m/>
    <m/>
    <m/>
    <m/>
    <m/>
    <m/>
    <m/>
    <m/>
    <m/>
    <m/>
    <m/>
    <m/>
    <m/>
    <m/>
  </r>
  <r>
    <x v="84"/>
    <x v="2"/>
    <n v="519"/>
    <n v="578"/>
    <n v="268"/>
    <m/>
    <m/>
    <m/>
    <m/>
    <n v="71"/>
    <n v="25"/>
    <n v="89"/>
    <n v="32"/>
    <n v="51"/>
    <n v="0"/>
    <n v="0"/>
    <n v="0"/>
    <n v="0"/>
    <m/>
    <m/>
    <m/>
    <m/>
    <m/>
    <m/>
    <m/>
    <m/>
    <m/>
    <m/>
    <m/>
    <m/>
    <m/>
    <m/>
  </r>
  <r>
    <x v="84"/>
    <x v="3"/>
    <n v="514"/>
    <n v="594"/>
    <n v="278"/>
    <m/>
    <m/>
    <m/>
    <m/>
    <n v="85"/>
    <n v="24"/>
    <n v="83"/>
    <n v="30"/>
    <n v="56"/>
    <n v="0"/>
    <n v="0"/>
    <n v="0"/>
    <n v="0"/>
    <m/>
    <m/>
    <m/>
    <m/>
    <m/>
    <m/>
    <m/>
    <m/>
    <m/>
    <m/>
    <m/>
    <m/>
    <m/>
    <m/>
  </r>
  <r>
    <x v="84"/>
    <x v="4"/>
    <n v="518"/>
    <n v="615"/>
    <n v="298"/>
    <m/>
    <m/>
    <m/>
    <m/>
    <n v="91"/>
    <n v="20"/>
    <n v="82"/>
    <n v="45"/>
    <n v="60"/>
    <n v="0"/>
    <n v="0"/>
    <n v="0"/>
    <n v="0"/>
    <m/>
    <m/>
    <m/>
    <m/>
    <m/>
    <m/>
    <m/>
    <m/>
    <m/>
    <m/>
    <m/>
    <m/>
    <m/>
    <m/>
  </r>
  <r>
    <x v="84"/>
    <x v="5"/>
    <n v="506"/>
    <n v="629"/>
    <n v="281"/>
    <m/>
    <m/>
    <m/>
    <m/>
    <n v="83"/>
    <n v="22"/>
    <n v="90"/>
    <n v="33"/>
    <n v="53"/>
    <n v="0"/>
    <n v="0"/>
    <n v="0"/>
    <n v="0"/>
    <m/>
    <m/>
    <m/>
    <m/>
    <m/>
    <m/>
    <m/>
    <m/>
    <m/>
    <m/>
    <m/>
    <m/>
    <m/>
    <m/>
  </r>
  <r>
    <x v="84"/>
    <x v="6"/>
    <n v="528"/>
    <n v="659"/>
    <n v="306"/>
    <m/>
    <m/>
    <m/>
    <m/>
    <n v="79"/>
    <n v="24"/>
    <n v="98"/>
    <n v="45"/>
    <n v="60"/>
    <n v="0"/>
    <n v="0"/>
    <n v="0"/>
    <n v="0"/>
    <m/>
    <m/>
    <m/>
    <m/>
    <m/>
    <m/>
    <m/>
    <m/>
    <m/>
    <m/>
    <m/>
    <m/>
    <m/>
    <m/>
  </r>
  <r>
    <x v="84"/>
    <x v="7"/>
    <n v="570"/>
    <n v="673"/>
    <n v="315"/>
    <m/>
    <m/>
    <m/>
    <m/>
    <n v="70"/>
    <n v="33"/>
    <n v="103"/>
    <n v="48"/>
    <n v="61"/>
    <n v="0"/>
    <n v="0"/>
    <n v="0"/>
    <n v="0"/>
    <m/>
    <m/>
    <m/>
    <m/>
    <m/>
    <m/>
    <m/>
    <m/>
    <m/>
    <m/>
    <m/>
    <m/>
    <m/>
    <m/>
  </r>
  <r>
    <x v="84"/>
    <x v="8"/>
    <n v="608"/>
    <n v="709"/>
    <n v="343"/>
    <m/>
    <m/>
    <m/>
    <m/>
    <n v="89"/>
    <n v="24"/>
    <n v="98"/>
    <n v="59"/>
    <n v="73"/>
    <n v="0"/>
    <n v="0"/>
    <n v="0"/>
    <n v="0"/>
    <m/>
    <m/>
    <m/>
    <m/>
    <m/>
    <m/>
    <m/>
    <m/>
    <m/>
    <m/>
    <m/>
    <m/>
    <m/>
    <m/>
  </r>
  <r>
    <x v="84"/>
    <x v="9"/>
    <n v="626"/>
    <n v="745"/>
    <n v="328"/>
    <m/>
    <m/>
    <m/>
    <m/>
    <n v="70"/>
    <n v="23"/>
    <n v="106"/>
    <n v="60"/>
    <n v="69"/>
    <n v="0"/>
    <n v="0"/>
    <n v="0"/>
    <n v="0"/>
    <m/>
    <m/>
    <m/>
    <m/>
    <m/>
    <m/>
    <m/>
    <m/>
    <m/>
    <m/>
    <m/>
    <m/>
    <m/>
    <m/>
  </r>
  <r>
    <x v="84"/>
    <x v="10"/>
    <n v="632"/>
    <n v="793"/>
    <n v="339"/>
    <m/>
    <m/>
    <m/>
    <m/>
    <n v="76"/>
    <n v="26"/>
    <n v="101"/>
    <n v="61"/>
    <n v="75"/>
    <n v="0"/>
    <n v="0"/>
    <n v="0"/>
    <n v="0"/>
    <m/>
    <m/>
    <m/>
    <m/>
    <m/>
    <m/>
    <m/>
    <m/>
    <m/>
    <m/>
    <m/>
    <m/>
    <m/>
    <m/>
  </r>
  <r>
    <x v="85"/>
    <x v="0"/>
    <n v="253"/>
    <n v="301"/>
    <n v="0"/>
    <m/>
    <m/>
    <m/>
    <m/>
    <m/>
    <m/>
    <m/>
    <m/>
    <m/>
    <m/>
    <m/>
    <m/>
    <m/>
    <m/>
    <m/>
    <m/>
    <m/>
    <m/>
    <m/>
    <m/>
    <m/>
    <m/>
    <m/>
    <m/>
    <m/>
    <m/>
    <m/>
  </r>
  <r>
    <x v="85"/>
    <x v="1"/>
    <n v="245"/>
    <n v="317"/>
    <n v="0"/>
    <m/>
    <m/>
    <m/>
    <m/>
    <m/>
    <m/>
    <m/>
    <m/>
    <m/>
    <m/>
    <m/>
    <m/>
    <m/>
    <m/>
    <m/>
    <m/>
    <m/>
    <m/>
    <m/>
    <m/>
    <m/>
    <m/>
    <m/>
    <m/>
    <m/>
    <m/>
    <m/>
  </r>
  <r>
    <x v="85"/>
    <x v="2"/>
    <n v="256"/>
    <n v="325"/>
    <n v="0"/>
    <m/>
    <m/>
    <m/>
    <m/>
    <m/>
    <m/>
    <m/>
    <m/>
    <m/>
    <m/>
    <m/>
    <m/>
    <m/>
    <m/>
    <m/>
    <m/>
    <m/>
    <m/>
    <m/>
    <m/>
    <m/>
    <m/>
    <m/>
    <m/>
    <m/>
    <m/>
    <m/>
  </r>
  <r>
    <x v="85"/>
    <x v="3"/>
    <n v="250"/>
    <n v="339"/>
    <n v="0"/>
    <m/>
    <m/>
    <m/>
    <m/>
    <m/>
    <m/>
    <m/>
    <m/>
    <m/>
    <m/>
    <m/>
    <m/>
    <m/>
    <m/>
    <m/>
    <m/>
    <m/>
    <m/>
    <m/>
    <m/>
    <m/>
    <m/>
    <m/>
    <m/>
    <m/>
    <m/>
    <m/>
  </r>
  <r>
    <x v="85"/>
    <x v="4"/>
    <n v="242"/>
    <n v="344"/>
    <n v="0"/>
    <m/>
    <m/>
    <m/>
    <m/>
    <m/>
    <m/>
    <m/>
    <m/>
    <m/>
    <m/>
    <m/>
    <m/>
    <m/>
    <m/>
    <m/>
    <m/>
    <m/>
    <m/>
    <m/>
    <m/>
    <m/>
    <m/>
    <m/>
    <m/>
    <m/>
    <m/>
    <m/>
  </r>
  <r>
    <x v="85"/>
    <x v="5"/>
    <n v="250"/>
    <n v="350"/>
    <n v="0"/>
    <m/>
    <m/>
    <m/>
    <m/>
    <m/>
    <m/>
    <m/>
    <m/>
    <m/>
    <m/>
    <m/>
    <m/>
    <m/>
    <m/>
    <m/>
    <m/>
    <m/>
    <m/>
    <m/>
    <m/>
    <m/>
    <m/>
    <m/>
    <m/>
    <m/>
    <m/>
    <m/>
  </r>
  <r>
    <x v="85"/>
    <x v="6"/>
    <n v="238"/>
    <n v="346"/>
    <n v="0"/>
    <m/>
    <m/>
    <m/>
    <m/>
    <m/>
    <m/>
    <m/>
    <m/>
    <m/>
    <m/>
    <m/>
    <m/>
    <m/>
    <m/>
    <m/>
    <m/>
    <m/>
    <m/>
    <m/>
    <m/>
    <m/>
    <m/>
    <m/>
    <m/>
    <m/>
    <m/>
    <m/>
  </r>
  <r>
    <x v="85"/>
    <x v="7"/>
    <n v="236"/>
    <n v="353"/>
    <n v="0"/>
    <m/>
    <m/>
    <m/>
    <m/>
    <m/>
    <m/>
    <m/>
    <m/>
    <m/>
    <m/>
    <m/>
    <m/>
    <m/>
    <m/>
    <m/>
    <m/>
    <m/>
    <m/>
    <m/>
    <m/>
    <m/>
    <m/>
    <m/>
    <m/>
    <m/>
    <m/>
    <m/>
  </r>
  <r>
    <x v="85"/>
    <x v="8"/>
    <n v="244"/>
    <n v="360"/>
    <n v="0"/>
    <m/>
    <m/>
    <m/>
    <m/>
    <m/>
    <m/>
    <m/>
    <m/>
    <m/>
    <m/>
    <m/>
    <m/>
    <m/>
    <m/>
    <m/>
    <m/>
    <m/>
    <m/>
    <m/>
    <m/>
    <m/>
    <m/>
    <m/>
    <m/>
    <m/>
    <m/>
    <m/>
  </r>
  <r>
    <x v="85"/>
    <x v="9"/>
    <n v="250"/>
    <n v="349"/>
    <n v="0"/>
    <m/>
    <m/>
    <m/>
    <m/>
    <m/>
    <m/>
    <m/>
    <m/>
    <m/>
    <m/>
    <m/>
    <m/>
    <m/>
    <m/>
    <m/>
    <m/>
    <m/>
    <m/>
    <m/>
    <m/>
    <m/>
    <m/>
    <m/>
    <m/>
    <m/>
    <m/>
    <m/>
  </r>
  <r>
    <x v="85"/>
    <x v="10"/>
    <n v="260"/>
    <n v="350"/>
    <n v="0"/>
    <m/>
    <m/>
    <m/>
    <m/>
    <m/>
    <m/>
    <m/>
    <m/>
    <m/>
    <m/>
    <m/>
    <m/>
    <m/>
    <m/>
    <m/>
    <m/>
    <m/>
    <m/>
    <m/>
    <m/>
    <m/>
    <m/>
    <m/>
    <m/>
    <m/>
    <m/>
    <m/>
  </r>
  <r>
    <x v="86"/>
    <x v="0"/>
    <n v="539"/>
    <n v="630"/>
    <n v="0"/>
    <m/>
    <n v="27"/>
    <n v="146"/>
    <n v="115"/>
    <m/>
    <m/>
    <m/>
    <m/>
    <m/>
    <m/>
    <m/>
    <m/>
    <m/>
    <n v="0"/>
    <n v="0"/>
    <n v="0"/>
    <n v="0"/>
    <n v="93"/>
    <n v="0"/>
    <n v="80"/>
    <n v="0"/>
    <n v="0"/>
    <n v="0"/>
    <n v="35"/>
    <n v="80"/>
    <n v="0"/>
    <n v="0"/>
  </r>
  <r>
    <x v="86"/>
    <x v="1"/>
    <n v="549"/>
    <n v="645"/>
    <n v="0"/>
    <m/>
    <n v="23"/>
    <n v="160"/>
    <n v="109"/>
    <m/>
    <m/>
    <m/>
    <m/>
    <m/>
    <m/>
    <m/>
    <m/>
    <m/>
    <n v="0"/>
    <n v="0"/>
    <n v="0"/>
    <n v="0"/>
    <n v="93"/>
    <n v="0"/>
    <n v="90"/>
    <n v="0"/>
    <n v="0"/>
    <n v="0"/>
    <n v="24"/>
    <n v="85"/>
    <n v="0"/>
    <n v="0"/>
  </r>
  <r>
    <x v="86"/>
    <x v="2"/>
    <n v="553"/>
    <n v="638"/>
    <n v="0"/>
    <m/>
    <n v="30"/>
    <n v="160"/>
    <n v="116"/>
    <m/>
    <m/>
    <m/>
    <m/>
    <m/>
    <m/>
    <m/>
    <m/>
    <m/>
    <n v="0"/>
    <n v="0"/>
    <n v="0"/>
    <n v="0"/>
    <n v="100"/>
    <n v="0"/>
    <n v="90"/>
    <n v="0"/>
    <n v="0"/>
    <n v="0"/>
    <n v="22"/>
    <n v="94"/>
    <n v="0"/>
    <n v="0"/>
  </r>
  <r>
    <x v="86"/>
    <x v="3"/>
    <n v="541"/>
    <n v="641"/>
    <n v="0"/>
    <m/>
    <n v="22"/>
    <n v="169"/>
    <n v="124"/>
    <m/>
    <m/>
    <m/>
    <m/>
    <m/>
    <m/>
    <m/>
    <m/>
    <m/>
    <n v="0"/>
    <n v="0"/>
    <n v="0"/>
    <n v="0"/>
    <n v="100"/>
    <n v="0"/>
    <n v="91"/>
    <n v="0"/>
    <n v="0"/>
    <n v="0"/>
    <n v="20"/>
    <n v="104"/>
    <n v="0"/>
    <n v="0"/>
  </r>
  <r>
    <x v="86"/>
    <x v="4"/>
    <n v="559"/>
    <n v="645"/>
    <n v="0"/>
    <m/>
    <n v="23"/>
    <n v="171"/>
    <n v="129"/>
    <m/>
    <m/>
    <m/>
    <m/>
    <m/>
    <m/>
    <m/>
    <m/>
    <m/>
    <n v="0"/>
    <n v="0"/>
    <n v="0"/>
    <n v="0"/>
    <n v="102"/>
    <n v="0"/>
    <n v="92"/>
    <n v="0"/>
    <n v="0"/>
    <n v="0"/>
    <n v="24"/>
    <n v="105"/>
    <n v="0"/>
    <n v="0"/>
  </r>
  <r>
    <x v="86"/>
    <x v="5"/>
    <n v="553"/>
    <n v="667"/>
    <n v="0"/>
    <m/>
    <n v="23"/>
    <n v="169"/>
    <n v="131"/>
    <m/>
    <m/>
    <m/>
    <m/>
    <m/>
    <m/>
    <m/>
    <m/>
    <m/>
    <n v="0"/>
    <n v="0"/>
    <n v="0"/>
    <n v="0"/>
    <n v="102"/>
    <n v="0"/>
    <n v="90"/>
    <n v="0"/>
    <n v="0"/>
    <n v="0"/>
    <n v="26"/>
    <n v="105"/>
    <n v="0"/>
    <n v="0"/>
  </r>
  <r>
    <x v="86"/>
    <x v="6"/>
    <n v="530"/>
    <n v="685"/>
    <n v="0"/>
    <m/>
    <n v="23"/>
    <n v="153"/>
    <n v="133"/>
    <m/>
    <m/>
    <m/>
    <m/>
    <m/>
    <m/>
    <m/>
    <m/>
    <m/>
    <n v="0"/>
    <n v="0"/>
    <n v="0"/>
    <n v="0"/>
    <n v="83"/>
    <n v="14"/>
    <n v="79"/>
    <n v="0"/>
    <n v="0"/>
    <n v="0"/>
    <n v="29"/>
    <n v="78"/>
    <n v="26"/>
    <n v="0"/>
  </r>
  <r>
    <x v="86"/>
    <x v="7"/>
    <n v="518"/>
    <n v="682"/>
    <n v="0"/>
    <m/>
    <n v="25"/>
    <n v="158"/>
    <n v="129"/>
    <m/>
    <m/>
    <m/>
    <m/>
    <m/>
    <m/>
    <m/>
    <m/>
    <m/>
    <n v="0"/>
    <n v="0"/>
    <n v="0"/>
    <n v="0"/>
    <n v="75"/>
    <n v="28"/>
    <n v="80"/>
    <n v="0"/>
    <n v="0"/>
    <n v="0"/>
    <n v="26"/>
    <n v="58"/>
    <n v="45"/>
    <n v="0"/>
  </r>
  <r>
    <x v="86"/>
    <x v="8"/>
    <n v="530"/>
    <n v="689"/>
    <n v="0"/>
    <m/>
    <n v="24"/>
    <n v="158"/>
    <n v="128"/>
    <m/>
    <m/>
    <m/>
    <m/>
    <m/>
    <m/>
    <m/>
    <m/>
    <m/>
    <n v="0"/>
    <n v="0"/>
    <n v="0"/>
    <n v="0"/>
    <n v="71"/>
    <n v="31"/>
    <n v="80"/>
    <n v="0"/>
    <n v="0"/>
    <n v="0"/>
    <n v="25"/>
    <n v="38"/>
    <n v="65"/>
    <n v="0"/>
  </r>
  <r>
    <x v="86"/>
    <x v="9"/>
    <n v="561"/>
    <n v="707"/>
    <n v="0"/>
    <m/>
    <n v="20"/>
    <n v="163"/>
    <n v="117"/>
    <m/>
    <m/>
    <m/>
    <m/>
    <m/>
    <m/>
    <m/>
    <m/>
    <m/>
    <n v="0"/>
    <n v="0"/>
    <n v="0"/>
    <n v="0"/>
    <n v="68"/>
    <n v="35"/>
    <n v="80"/>
    <n v="0"/>
    <n v="0"/>
    <n v="0"/>
    <n v="19"/>
    <n v="22"/>
    <n v="76"/>
    <n v="0"/>
  </r>
  <r>
    <x v="86"/>
    <x v="10"/>
    <n v="532"/>
    <n v="721"/>
    <n v="0"/>
    <m/>
    <n v="22"/>
    <n v="160"/>
    <n v="111"/>
    <m/>
    <m/>
    <m/>
    <m/>
    <m/>
    <m/>
    <m/>
    <m/>
    <m/>
    <n v="0"/>
    <n v="0"/>
    <n v="0"/>
    <n v="0"/>
    <n v="66"/>
    <n v="36"/>
    <n v="80"/>
    <n v="0"/>
    <n v="0"/>
    <n v="0"/>
    <n v="17"/>
    <n v="8"/>
    <n v="86"/>
    <n v="0"/>
  </r>
  <r>
    <x v="87"/>
    <x v="0"/>
    <n v="461"/>
    <n v="774"/>
    <n v="1400"/>
    <n v="103"/>
    <m/>
    <m/>
    <m/>
    <n v="503"/>
    <n v="30"/>
    <n v="622"/>
    <n v="187"/>
    <n v="58"/>
    <n v="0"/>
    <n v="0"/>
    <n v="0"/>
    <n v="0"/>
    <m/>
    <m/>
    <m/>
    <m/>
    <m/>
    <m/>
    <m/>
    <m/>
    <m/>
    <m/>
    <m/>
    <m/>
    <m/>
    <m/>
  </r>
  <r>
    <x v="87"/>
    <x v="1"/>
    <n v="463"/>
    <n v="789"/>
    <n v="1349"/>
    <n v="118"/>
    <m/>
    <m/>
    <m/>
    <n v="494"/>
    <n v="26"/>
    <n v="602"/>
    <n v="165"/>
    <n v="62"/>
    <n v="0"/>
    <n v="0"/>
    <n v="0"/>
    <n v="0"/>
    <m/>
    <m/>
    <m/>
    <m/>
    <m/>
    <m/>
    <m/>
    <m/>
    <m/>
    <m/>
    <m/>
    <m/>
    <m/>
    <m/>
  </r>
  <r>
    <x v="87"/>
    <x v="2"/>
    <n v="454"/>
    <n v="791"/>
    <n v="1378"/>
    <n v="126"/>
    <m/>
    <m/>
    <m/>
    <n v="513"/>
    <n v="19"/>
    <n v="616"/>
    <n v="170"/>
    <n v="60"/>
    <n v="0"/>
    <n v="0"/>
    <n v="0"/>
    <n v="0"/>
    <m/>
    <m/>
    <m/>
    <m/>
    <m/>
    <m/>
    <m/>
    <m/>
    <m/>
    <m/>
    <m/>
    <m/>
    <m/>
    <m/>
  </r>
  <r>
    <x v="87"/>
    <x v="3"/>
    <n v="469"/>
    <n v="804"/>
    <n v="1380"/>
    <n v="143"/>
    <m/>
    <m/>
    <m/>
    <n v="541"/>
    <n v="33"/>
    <n v="577"/>
    <n v="171"/>
    <n v="58"/>
    <n v="0"/>
    <n v="0"/>
    <n v="0"/>
    <n v="0"/>
    <m/>
    <m/>
    <m/>
    <m/>
    <m/>
    <m/>
    <m/>
    <m/>
    <m/>
    <m/>
    <m/>
    <m/>
    <m/>
    <m/>
  </r>
  <r>
    <x v="87"/>
    <x v="4"/>
    <n v="446"/>
    <n v="799"/>
    <n v="1451"/>
    <n v="157"/>
    <m/>
    <m/>
    <m/>
    <n v="548"/>
    <n v="30"/>
    <n v="602"/>
    <n v="190"/>
    <n v="81"/>
    <n v="0"/>
    <n v="0"/>
    <n v="0"/>
    <n v="0"/>
    <m/>
    <m/>
    <m/>
    <m/>
    <m/>
    <m/>
    <m/>
    <m/>
    <m/>
    <m/>
    <m/>
    <m/>
    <m/>
    <m/>
  </r>
  <r>
    <x v="87"/>
    <x v="5"/>
    <n v="449"/>
    <n v="788"/>
    <n v="1401"/>
    <n v="181"/>
    <m/>
    <m/>
    <m/>
    <n v="539"/>
    <n v="34"/>
    <n v="572"/>
    <n v="176"/>
    <n v="80"/>
    <n v="0"/>
    <n v="0"/>
    <n v="0"/>
    <n v="0"/>
    <m/>
    <m/>
    <m/>
    <m/>
    <m/>
    <m/>
    <m/>
    <m/>
    <m/>
    <m/>
    <m/>
    <m/>
    <m/>
    <m/>
  </r>
  <r>
    <x v="87"/>
    <x v="6"/>
    <n v="449"/>
    <n v="780"/>
    <n v="1412"/>
    <n v="191"/>
    <m/>
    <m/>
    <m/>
    <n v="518"/>
    <n v="40"/>
    <n v="573"/>
    <n v="172"/>
    <n v="88"/>
    <n v="0"/>
    <n v="21"/>
    <n v="0"/>
    <n v="0"/>
    <m/>
    <m/>
    <m/>
    <m/>
    <m/>
    <m/>
    <m/>
    <m/>
    <m/>
    <m/>
    <m/>
    <m/>
    <m/>
    <m/>
  </r>
  <r>
    <x v="87"/>
    <x v="7"/>
    <n v="428"/>
    <n v="795"/>
    <n v="1426"/>
    <n v="211"/>
    <m/>
    <m/>
    <m/>
    <n v="521"/>
    <n v="46"/>
    <n v="615"/>
    <n v="153"/>
    <n v="81"/>
    <n v="0"/>
    <n v="10"/>
    <n v="0"/>
    <n v="0"/>
    <m/>
    <m/>
    <m/>
    <m/>
    <m/>
    <m/>
    <m/>
    <m/>
    <m/>
    <m/>
    <m/>
    <m/>
    <m/>
    <m/>
  </r>
  <r>
    <x v="87"/>
    <x v="8"/>
    <n v="444"/>
    <n v="775"/>
    <n v="1432"/>
    <n v="222"/>
    <m/>
    <m/>
    <m/>
    <n v="522"/>
    <n v="30"/>
    <n v="643"/>
    <n v="155"/>
    <n v="64"/>
    <n v="0"/>
    <n v="18"/>
    <n v="0"/>
    <n v="0"/>
    <m/>
    <m/>
    <m/>
    <m/>
    <m/>
    <m/>
    <m/>
    <m/>
    <m/>
    <m/>
    <m/>
    <m/>
    <m/>
    <m/>
  </r>
  <r>
    <x v="87"/>
    <x v="9"/>
    <n v="484"/>
    <n v="818"/>
    <n v="1480"/>
    <n v="206"/>
    <m/>
    <m/>
    <m/>
    <n v="589"/>
    <n v="24"/>
    <n v="628"/>
    <n v="151"/>
    <n v="73"/>
    <n v="0"/>
    <n v="15"/>
    <n v="0"/>
    <n v="0"/>
    <m/>
    <m/>
    <m/>
    <m/>
    <m/>
    <m/>
    <m/>
    <m/>
    <m/>
    <m/>
    <m/>
    <m/>
    <m/>
    <m/>
  </r>
  <r>
    <x v="87"/>
    <x v="10"/>
    <n v="512"/>
    <n v="811"/>
    <n v="1505"/>
    <n v="199"/>
    <m/>
    <m/>
    <m/>
    <n v="585"/>
    <n v="36"/>
    <n v="640"/>
    <n v="150"/>
    <n v="63"/>
    <n v="0"/>
    <n v="31"/>
    <n v="0"/>
    <n v="0"/>
    <m/>
    <m/>
    <m/>
    <m/>
    <m/>
    <m/>
    <m/>
    <m/>
    <m/>
    <m/>
    <m/>
    <m/>
    <m/>
    <m/>
  </r>
  <r>
    <x v="88"/>
    <x v="0"/>
    <n v="1055"/>
    <n v="1418"/>
    <n v="1323"/>
    <m/>
    <m/>
    <m/>
    <m/>
    <n v="332"/>
    <n v="75"/>
    <n v="361"/>
    <n v="331"/>
    <n v="224"/>
    <n v="0"/>
    <n v="0"/>
    <n v="0"/>
    <n v="0"/>
    <m/>
    <m/>
    <m/>
    <m/>
    <m/>
    <m/>
    <m/>
    <m/>
    <m/>
    <m/>
    <m/>
    <m/>
    <m/>
    <m/>
  </r>
  <r>
    <x v="88"/>
    <x v="1"/>
    <n v="1084"/>
    <n v="1504"/>
    <n v="1317"/>
    <m/>
    <m/>
    <m/>
    <m/>
    <n v="350"/>
    <n v="71"/>
    <n v="340"/>
    <n v="321"/>
    <n v="235"/>
    <n v="0"/>
    <n v="0"/>
    <n v="0"/>
    <n v="0"/>
    <m/>
    <m/>
    <m/>
    <m/>
    <m/>
    <m/>
    <m/>
    <m/>
    <m/>
    <m/>
    <m/>
    <m/>
    <m/>
    <m/>
  </r>
  <r>
    <x v="88"/>
    <x v="2"/>
    <n v="1141"/>
    <n v="1587"/>
    <n v="1305"/>
    <m/>
    <m/>
    <m/>
    <m/>
    <n v="349"/>
    <n v="84"/>
    <n v="321"/>
    <n v="331"/>
    <n v="220"/>
    <n v="0"/>
    <n v="0"/>
    <n v="0"/>
    <n v="0"/>
    <m/>
    <m/>
    <m/>
    <m/>
    <m/>
    <m/>
    <m/>
    <m/>
    <m/>
    <m/>
    <m/>
    <m/>
    <m/>
    <m/>
  </r>
  <r>
    <x v="88"/>
    <x v="3"/>
    <n v="1157"/>
    <n v="1633"/>
    <n v="1292"/>
    <m/>
    <m/>
    <m/>
    <m/>
    <n v="364"/>
    <n v="73"/>
    <n v="306"/>
    <n v="320"/>
    <n v="229"/>
    <n v="0"/>
    <n v="0"/>
    <n v="0"/>
    <n v="0"/>
    <m/>
    <m/>
    <m/>
    <m/>
    <m/>
    <m/>
    <m/>
    <m/>
    <m/>
    <m/>
    <m/>
    <m/>
    <m/>
    <m/>
  </r>
  <r>
    <x v="88"/>
    <x v="4"/>
    <n v="1163"/>
    <n v="1724"/>
    <n v="1308"/>
    <m/>
    <m/>
    <m/>
    <m/>
    <n v="384"/>
    <n v="77"/>
    <n v="308"/>
    <n v="309"/>
    <n v="230"/>
    <n v="0"/>
    <n v="0"/>
    <n v="0"/>
    <n v="0"/>
    <m/>
    <m/>
    <m/>
    <m/>
    <m/>
    <m/>
    <m/>
    <m/>
    <m/>
    <m/>
    <m/>
    <m/>
    <m/>
    <m/>
  </r>
  <r>
    <x v="88"/>
    <x v="5"/>
    <n v="1140"/>
    <n v="1797"/>
    <n v="1432"/>
    <m/>
    <m/>
    <m/>
    <m/>
    <n v="399"/>
    <n v="99"/>
    <n v="342"/>
    <n v="326"/>
    <n v="266"/>
    <n v="0"/>
    <n v="0"/>
    <n v="0"/>
    <n v="0"/>
    <m/>
    <m/>
    <m/>
    <m/>
    <m/>
    <m/>
    <m/>
    <m/>
    <m/>
    <m/>
    <m/>
    <m/>
    <m/>
    <m/>
  </r>
  <r>
    <x v="88"/>
    <x v="6"/>
    <n v="1184"/>
    <n v="1839"/>
    <n v="1447"/>
    <m/>
    <m/>
    <m/>
    <m/>
    <n v="447"/>
    <n v="87"/>
    <n v="352"/>
    <n v="297"/>
    <n v="264"/>
    <n v="0"/>
    <n v="0"/>
    <n v="0"/>
    <n v="0"/>
    <m/>
    <m/>
    <m/>
    <m/>
    <m/>
    <m/>
    <m/>
    <m/>
    <m/>
    <m/>
    <m/>
    <m/>
    <m/>
    <m/>
  </r>
  <r>
    <x v="88"/>
    <x v="7"/>
    <n v="1240"/>
    <n v="1849"/>
    <n v="1568"/>
    <m/>
    <m/>
    <m/>
    <m/>
    <n v="491"/>
    <n v="88"/>
    <n v="398"/>
    <n v="323"/>
    <n v="268"/>
    <n v="0"/>
    <n v="0"/>
    <n v="0"/>
    <n v="0"/>
    <m/>
    <m/>
    <m/>
    <m/>
    <m/>
    <m/>
    <m/>
    <m/>
    <m/>
    <m/>
    <m/>
    <m/>
    <m/>
    <m/>
  </r>
  <r>
    <x v="88"/>
    <x v="8"/>
    <n v="1258"/>
    <n v="1895"/>
    <n v="1641"/>
    <m/>
    <m/>
    <m/>
    <m/>
    <n v="518"/>
    <n v="77"/>
    <n v="445"/>
    <n v="344"/>
    <n v="257"/>
    <n v="0"/>
    <n v="0"/>
    <n v="0"/>
    <n v="0"/>
    <m/>
    <m/>
    <m/>
    <m/>
    <m/>
    <m/>
    <m/>
    <m/>
    <m/>
    <m/>
    <m/>
    <m/>
    <m/>
    <m/>
  </r>
  <r>
    <x v="88"/>
    <x v="9"/>
    <n v="1272"/>
    <n v="1960"/>
    <n v="1691"/>
    <m/>
    <m/>
    <m/>
    <m/>
    <n v="511"/>
    <n v="79"/>
    <n v="501"/>
    <n v="333"/>
    <n v="267"/>
    <n v="0"/>
    <n v="0"/>
    <n v="0"/>
    <n v="0"/>
    <m/>
    <m/>
    <m/>
    <m/>
    <m/>
    <m/>
    <m/>
    <m/>
    <m/>
    <m/>
    <m/>
    <m/>
    <m/>
    <m/>
  </r>
  <r>
    <x v="88"/>
    <x v="10"/>
    <n v="1308"/>
    <n v="1982"/>
    <n v="1792"/>
    <m/>
    <m/>
    <m/>
    <m/>
    <n v="525"/>
    <n v="91"/>
    <n v="537"/>
    <n v="374"/>
    <n v="265"/>
    <n v="0"/>
    <n v="0"/>
    <n v="0"/>
    <n v="0"/>
    <m/>
    <m/>
    <m/>
    <m/>
    <m/>
    <m/>
    <m/>
    <m/>
    <m/>
    <m/>
    <m/>
    <m/>
    <m/>
    <m/>
  </r>
  <r>
    <x v="89"/>
    <x v="0"/>
    <n v="831"/>
    <n v="1392"/>
    <n v="554"/>
    <m/>
    <m/>
    <n v="92"/>
    <m/>
    <n v="231"/>
    <n v="0"/>
    <n v="323"/>
    <n v="0"/>
    <n v="0"/>
    <n v="0"/>
    <n v="0"/>
    <n v="0"/>
    <n v="0"/>
    <n v="0"/>
    <n v="0"/>
    <n v="0"/>
    <n v="0"/>
    <n v="0"/>
    <n v="0"/>
    <n v="92"/>
    <m/>
    <m/>
    <m/>
    <m/>
    <m/>
    <m/>
    <m/>
  </r>
  <r>
    <x v="89"/>
    <x v="1"/>
    <n v="866"/>
    <n v="1441"/>
    <n v="613"/>
    <m/>
    <m/>
    <n v="89"/>
    <m/>
    <n v="272"/>
    <n v="0"/>
    <n v="341"/>
    <n v="0"/>
    <n v="0"/>
    <n v="0"/>
    <n v="0"/>
    <n v="0"/>
    <n v="0"/>
    <n v="0"/>
    <n v="0"/>
    <n v="0"/>
    <n v="0"/>
    <n v="0"/>
    <n v="0"/>
    <n v="89"/>
    <m/>
    <m/>
    <m/>
    <m/>
    <m/>
    <m/>
    <m/>
  </r>
  <r>
    <x v="89"/>
    <x v="2"/>
    <n v="886"/>
    <n v="1471"/>
    <n v="653"/>
    <m/>
    <m/>
    <n v="97"/>
    <m/>
    <n v="294"/>
    <n v="0"/>
    <n v="359"/>
    <n v="0"/>
    <n v="0"/>
    <n v="0"/>
    <n v="0"/>
    <n v="0"/>
    <n v="0"/>
    <n v="0"/>
    <n v="0"/>
    <n v="0"/>
    <n v="0"/>
    <n v="0"/>
    <n v="0"/>
    <n v="97"/>
    <m/>
    <m/>
    <m/>
    <m/>
    <m/>
    <m/>
    <m/>
  </r>
  <r>
    <x v="89"/>
    <x v="3"/>
    <n v="913"/>
    <n v="1461"/>
    <n v="717"/>
    <m/>
    <m/>
    <n v="97"/>
    <m/>
    <n v="297"/>
    <n v="0"/>
    <n v="420"/>
    <n v="0"/>
    <n v="0"/>
    <n v="0"/>
    <n v="0"/>
    <n v="0"/>
    <n v="0"/>
    <n v="0"/>
    <n v="0"/>
    <n v="0"/>
    <n v="0"/>
    <n v="0"/>
    <n v="0"/>
    <n v="97"/>
    <m/>
    <m/>
    <m/>
    <m/>
    <m/>
    <m/>
    <m/>
  </r>
  <r>
    <x v="89"/>
    <x v="4"/>
    <n v="927"/>
    <n v="1495"/>
    <n v="713"/>
    <m/>
    <m/>
    <n v="94"/>
    <m/>
    <n v="327"/>
    <n v="0"/>
    <n v="386"/>
    <n v="0"/>
    <n v="0"/>
    <n v="0"/>
    <n v="0"/>
    <n v="0"/>
    <n v="0"/>
    <n v="0"/>
    <n v="0"/>
    <n v="0"/>
    <n v="0"/>
    <n v="0"/>
    <n v="0"/>
    <n v="94"/>
    <m/>
    <m/>
    <m/>
    <m/>
    <m/>
    <m/>
    <m/>
  </r>
  <r>
    <x v="89"/>
    <x v="5"/>
    <n v="936"/>
    <n v="1525"/>
    <n v="719"/>
    <m/>
    <m/>
    <n v="83"/>
    <m/>
    <n v="316"/>
    <n v="0"/>
    <n v="403"/>
    <n v="0"/>
    <n v="0"/>
    <n v="0"/>
    <n v="0"/>
    <n v="0"/>
    <n v="0"/>
    <n v="0"/>
    <n v="0"/>
    <n v="0"/>
    <n v="0"/>
    <n v="0"/>
    <n v="0"/>
    <n v="83"/>
    <m/>
    <m/>
    <m/>
    <m/>
    <m/>
    <m/>
    <m/>
  </r>
  <r>
    <x v="89"/>
    <x v="6"/>
    <n v="991"/>
    <n v="1560"/>
    <n v="757"/>
    <m/>
    <m/>
    <n v="69"/>
    <m/>
    <n v="307"/>
    <n v="0"/>
    <n v="450"/>
    <n v="0"/>
    <n v="0"/>
    <n v="0"/>
    <n v="0"/>
    <n v="0"/>
    <n v="0"/>
    <n v="0"/>
    <n v="0"/>
    <n v="0"/>
    <n v="0"/>
    <n v="0"/>
    <n v="0"/>
    <n v="69"/>
    <m/>
    <m/>
    <m/>
    <m/>
    <m/>
    <m/>
    <m/>
  </r>
  <r>
    <x v="89"/>
    <x v="7"/>
    <n v="930"/>
    <n v="1573"/>
    <n v="767"/>
    <m/>
    <m/>
    <n v="68"/>
    <m/>
    <n v="314"/>
    <n v="0"/>
    <n v="453"/>
    <n v="0"/>
    <n v="0"/>
    <n v="0"/>
    <n v="0"/>
    <n v="0"/>
    <n v="0"/>
    <n v="0"/>
    <n v="0"/>
    <n v="0"/>
    <n v="0"/>
    <n v="0"/>
    <n v="0"/>
    <n v="68"/>
    <m/>
    <m/>
    <m/>
    <m/>
    <m/>
    <m/>
    <m/>
  </r>
  <r>
    <x v="89"/>
    <x v="8"/>
    <n v="978"/>
    <n v="1574"/>
    <n v="800"/>
    <m/>
    <m/>
    <n v="58"/>
    <m/>
    <n v="312"/>
    <n v="0"/>
    <n v="488"/>
    <n v="0"/>
    <n v="0"/>
    <n v="0"/>
    <n v="0"/>
    <n v="0"/>
    <n v="0"/>
    <n v="0"/>
    <n v="0"/>
    <n v="0"/>
    <n v="0"/>
    <n v="0"/>
    <n v="0"/>
    <n v="58"/>
    <m/>
    <m/>
    <m/>
    <m/>
    <m/>
    <m/>
    <m/>
  </r>
  <r>
    <x v="89"/>
    <x v="9"/>
    <n v="957"/>
    <n v="1572"/>
    <n v="779"/>
    <m/>
    <m/>
    <n v="63"/>
    <m/>
    <n v="300"/>
    <n v="0"/>
    <n v="479"/>
    <n v="0"/>
    <n v="0"/>
    <n v="0"/>
    <n v="0"/>
    <n v="0"/>
    <n v="0"/>
    <n v="0"/>
    <n v="0"/>
    <n v="0"/>
    <n v="0"/>
    <n v="0"/>
    <n v="0"/>
    <n v="63"/>
    <m/>
    <m/>
    <m/>
    <m/>
    <m/>
    <m/>
    <m/>
  </r>
  <r>
    <x v="89"/>
    <x v="10"/>
    <n v="955"/>
    <n v="1599"/>
    <n v="739"/>
    <m/>
    <m/>
    <n v="66"/>
    <m/>
    <n v="277"/>
    <n v="0"/>
    <n v="462"/>
    <n v="0"/>
    <n v="0"/>
    <n v="0"/>
    <n v="0"/>
    <n v="0"/>
    <n v="0"/>
    <n v="0"/>
    <n v="0"/>
    <n v="0"/>
    <n v="0"/>
    <n v="0"/>
    <n v="0"/>
    <n v="66"/>
    <m/>
    <m/>
    <m/>
    <m/>
    <m/>
    <m/>
    <m/>
  </r>
  <r>
    <x v="90"/>
    <x v="0"/>
    <n v="158"/>
    <n v="245"/>
    <n v="0"/>
    <m/>
    <m/>
    <m/>
    <m/>
    <m/>
    <m/>
    <m/>
    <m/>
    <m/>
    <m/>
    <m/>
    <m/>
    <m/>
    <m/>
    <m/>
    <m/>
    <m/>
    <m/>
    <m/>
    <m/>
    <m/>
    <m/>
    <m/>
    <m/>
    <m/>
    <m/>
    <m/>
  </r>
  <r>
    <x v="90"/>
    <x v="1"/>
    <n v="177"/>
    <n v="258"/>
    <n v="0"/>
    <m/>
    <m/>
    <m/>
    <m/>
    <m/>
    <m/>
    <m/>
    <m/>
    <m/>
    <m/>
    <m/>
    <m/>
    <m/>
    <m/>
    <m/>
    <m/>
    <m/>
    <m/>
    <m/>
    <m/>
    <m/>
    <m/>
    <m/>
    <m/>
    <m/>
    <m/>
    <m/>
  </r>
  <r>
    <x v="90"/>
    <x v="2"/>
    <n v="176"/>
    <n v="253"/>
    <n v="0"/>
    <m/>
    <m/>
    <m/>
    <m/>
    <m/>
    <m/>
    <m/>
    <m/>
    <m/>
    <m/>
    <m/>
    <m/>
    <m/>
    <m/>
    <m/>
    <m/>
    <m/>
    <m/>
    <m/>
    <m/>
    <m/>
    <m/>
    <m/>
    <m/>
    <m/>
    <m/>
    <m/>
  </r>
  <r>
    <x v="90"/>
    <x v="3"/>
    <n v="173"/>
    <n v="270"/>
    <n v="0"/>
    <m/>
    <m/>
    <m/>
    <m/>
    <m/>
    <m/>
    <m/>
    <m/>
    <m/>
    <m/>
    <m/>
    <m/>
    <m/>
    <m/>
    <m/>
    <m/>
    <m/>
    <m/>
    <m/>
    <m/>
    <m/>
    <m/>
    <m/>
    <m/>
    <m/>
    <m/>
    <m/>
  </r>
  <r>
    <x v="90"/>
    <x v="4"/>
    <n v="168"/>
    <n v="263"/>
    <n v="0"/>
    <m/>
    <m/>
    <m/>
    <m/>
    <m/>
    <m/>
    <m/>
    <m/>
    <m/>
    <m/>
    <m/>
    <m/>
    <m/>
    <m/>
    <m/>
    <m/>
    <m/>
    <m/>
    <m/>
    <m/>
    <m/>
    <m/>
    <m/>
    <m/>
    <m/>
    <m/>
    <m/>
  </r>
  <r>
    <x v="90"/>
    <x v="5"/>
    <n v="165"/>
    <n v="274"/>
    <n v="0"/>
    <m/>
    <m/>
    <m/>
    <m/>
    <m/>
    <m/>
    <m/>
    <m/>
    <m/>
    <m/>
    <m/>
    <m/>
    <m/>
    <m/>
    <m/>
    <m/>
    <m/>
    <m/>
    <m/>
    <m/>
    <m/>
    <m/>
    <m/>
    <m/>
    <m/>
    <m/>
    <m/>
  </r>
  <r>
    <x v="90"/>
    <x v="6"/>
    <n v="152"/>
    <n v="272"/>
    <n v="0"/>
    <m/>
    <m/>
    <m/>
    <m/>
    <m/>
    <m/>
    <m/>
    <m/>
    <m/>
    <m/>
    <m/>
    <m/>
    <m/>
    <m/>
    <m/>
    <m/>
    <m/>
    <m/>
    <m/>
    <m/>
    <m/>
    <m/>
    <m/>
    <m/>
    <m/>
    <m/>
    <m/>
  </r>
  <r>
    <x v="90"/>
    <x v="7"/>
    <n v="157"/>
    <n v="269"/>
    <n v="0"/>
    <m/>
    <m/>
    <m/>
    <m/>
    <m/>
    <m/>
    <m/>
    <m/>
    <m/>
    <m/>
    <m/>
    <m/>
    <m/>
    <m/>
    <m/>
    <m/>
    <m/>
    <m/>
    <m/>
    <m/>
    <m/>
    <m/>
    <m/>
    <m/>
    <m/>
    <m/>
    <m/>
  </r>
  <r>
    <x v="90"/>
    <x v="8"/>
    <n v="139"/>
    <n v="277"/>
    <n v="0"/>
    <m/>
    <m/>
    <m/>
    <m/>
    <m/>
    <m/>
    <m/>
    <m/>
    <m/>
    <m/>
    <m/>
    <m/>
    <m/>
    <m/>
    <m/>
    <m/>
    <m/>
    <m/>
    <m/>
    <m/>
    <m/>
    <m/>
    <m/>
    <m/>
    <m/>
    <m/>
    <m/>
  </r>
  <r>
    <x v="90"/>
    <x v="9"/>
    <n v="142"/>
    <n v="252"/>
    <n v="0"/>
    <m/>
    <m/>
    <m/>
    <m/>
    <m/>
    <m/>
    <m/>
    <m/>
    <m/>
    <m/>
    <m/>
    <m/>
    <m/>
    <m/>
    <m/>
    <m/>
    <m/>
    <m/>
    <m/>
    <m/>
    <m/>
    <m/>
    <m/>
    <m/>
    <m/>
    <m/>
    <m/>
  </r>
  <r>
    <x v="90"/>
    <x v="10"/>
    <n v="141"/>
    <n v="244"/>
    <n v="0"/>
    <m/>
    <m/>
    <m/>
    <m/>
    <m/>
    <m/>
    <m/>
    <m/>
    <m/>
    <m/>
    <m/>
    <m/>
    <m/>
    <m/>
    <m/>
    <m/>
    <m/>
    <m/>
    <m/>
    <m/>
    <m/>
    <m/>
    <m/>
    <m/>
    <m/>
    <m/>
    <m/>
  </r>
  <r>
    <x v="91"/>
    <x v="0"/>
    <n v="1422"/>
    <n v="2451"/>
    <n v="2206"/>
    <m/>
    <m/>
    <m/>
    <m/>
    <n v="662"/>
    <n v="81"/>
    <n v="737"/>
    <n v="518"/>
    <n v="208"/>
    <n v="0"/>
    <n v="0"/>
    <n v="0"/>
    <n v="0"/>
    <m/>
    <m/>
    <m/>
    <m/>
    <m/>
    <m/>
    <m/>
    <m/>
    <m/>
    <m/>
    <m/>
    <m/>
    <m/>
    <m/>
  </r>
  <r>
    <x v="91"/>
    <x v="1"/>
    <n v="1443"/>
    <n v="2483"/>
    <n v="2209"/>
    <m/>
    <m/>
    <m/>
    <m/>
    <n v="663"/>
    <n v="65"/>
    <n v="731"/>
    <n v="546"/>
    <n v="204"/>
    <n v="0"/>
    <n v="0"/>
    <n v="0"/>
    <n v="0"/>
    <m/>
    <m/>
    <m/>
    <m/>
    <m/>
    <m/>
    <m/>
    <m/>
    <m/>
    <m/>
    <m/>
    <m/>
    <m/>
    <m/>
  </r>
  <r>
    <x v="91"/>
    <x v="2"/>
    <n v="1464"/>
    <n v="2493"/>
    <n v="2258"/>
    <m/>
    <m/>
    <m/>
    <m/>
    <n v="651"/>
    <n v="87"/>
    <n v="729"/>
    <n v="581"/>
    <n v="210"/>
    <n v="0"/>
    <n v="0"/>
    <n v="0"/>
    <n v="0"/>
    <m/>
    <m/>
    <m/>
    <m/>
    <m/>
    <m/>
    <m/>
    <m/>
    <m/>
    <m/>
    <m/>
    <m/>
    <m/>
    <m/>
  </r>
  <r>
    <x v="91"/>
    <x v="3"/>
    <n v="1444"/>
    <n v="2507"/>
    <n v="2232"/>
    <m/>
    <m/>
    <m/>
    <m/>
    <n v="648"/>
    <n v="72"/>
    <n v="730"/>
    <n v="560"/>
    <n v="222"/>
    <n v="0"/>
    <n v="0"/>
    <n v="0"/>
    <n v="0"/>
    <m/>
    <m/>
    <m/>
    <m/>
    <m/>
    <m/>
    <m/>
    <m/>
    <m/>
    <m/>
    <m/>
    <m/>
    <m/>
    <m/>
  </r>
  <r>
    <x v="91"/>
    <x v="4"/>
    <n v="1524"/>
    <n v="2553"/>
    <n v="2270"/>
    <m/>
    <m/>
    <m/>
    <m/>
    <n v="661"/>
    <n v="78"/>
    <n v="733"/>
    <n v="549"/>
    <n v="249"/>
    <n v="0"/>
    <n v="0"/>
    <n v="0"/>
    <n v="0"/>
    <m/>
    <m/>
    <m/>
    <m/>
    <m/>
    <m/>
    <m/>
    <m/>
    <m/>
    <m/>
    <m/>
    <m/>
    <m/>
    <m/>
  </r>
  <r>
    <x v="91"/>
    <x v="5"/>
    <n v="1505"/>
    <n v="2607"/>
    <n v="2249"/>
    <m/>
    <m/>
    <m/>
    <m/>
    <n v="627"/>
    <n v="91"/>
    <n v="739"/>
    <n v="541"/>
    <n v="251"/>
    <n v="0"/>
    <n v="0"/>
    <n v="0"/>
    <n v="0"/>
    <m/>
    <m/>
    <m/>
    <m/>
    <m/>
    <m/>
    <m/>
    <m/>
    <m/>
    <m/>
    <m/>
    <m/>
    <m/>
    <m/>
  </r>
  <r>
    <x v="91"/>
    <x v="6"/>
    <n v="1484"/>
    <n v="2639"/>
    <n v="2273"/>
    <m/>
    <m/>
    <m/>
    <m/>
    <n v="646"/>
    <n v="81"/>
    <n v="744"/>
    <n v="543"/>
    <n v="259"/>
    <n v="0"/>
    <n v="0"/>
    <n v="0"/>
    <n v="0"/>
    <m/>
    <m/>
    <m/>
    <m/>
    <m/>
    <m/>
    <m/>
    <m/>
    <m/>
    <m/>
    <m/>
    <m/>
    <m/>
    <m/>
  </r>
  <r>
    <x v="91"/>
    <x v="7"/>
    <n v="1491"/>
    <n v="2675"/>
    <n v="2273"/>
    <m/>
    <m/>
    <m/>
    <m/>
    <n v="648"/>
    <n v="94"/>
    <n v="725"/>
    <n v="524"/>
    <n v="282"/>
    <n v="0"/>
    <n v="0"/>
    <n v="0"/>
    <n v="0"/>
    <m/>
    <m/>
    <m/>
    <m/>
    <m/>
    <m/>
    <m/>
    <m/>
    <m/>
    <m/>
    <m/>
    <m/>
    <m/>
    <m/>
  </r>
  <r>
    <x v="91"/>
    <x v="8"/>
    <n v="1536"/>
    <n v="2679"/>
    <n v="2310"/>
    <m/>
    <m/>
    <m/>
    <m/>
    <n v="694"/>
    <n v="77"/>
    <n v="726"/>
    <n v="511"/>
    <n v="302"/>
    <n v="0"/>
    <n v="0"/>
    <n v="0"/>
    <n v="0"/>
    <m/>
    <m/>
    <m/>
    <m/>
    <m/>
    <m/>
    <m/>
    <m/>
    <m/>
    <m/>
    <m/>
    <m/>
    <m/>
    <m/>
  </r>
  <r>
    <x v="91"/>
    <x v="9"/>
    <n v="1574"/>
    <n v="2674"/>
    <n v="2310"/>
    <m/>
    <m/>
    <m/>
    <m/>
    <n v="735"/>
    <n v="75"/>
    <n v="706"/>
    <n v="515"/>
    <n v="279"/>
    <n v="0"/>
    <n v="0"/>
    <n v="0"/>
    <n v="0"/>
    <m/>
    <m/>
    <m/>
    <m/>
    <m/>
    <m/>
    <m/>
    <m/>
    <m/>
    <m/>
    <m/>
    <m/>
    <m/>
    <m/>
  </r>
  <r>
    <x v="91"/>
    <x v="10"/>
    <n v="1571"/>
    <n v="2698"/>
    <n v="2321"/>
    <m/>
    <m/>
    <m/>
    <m/>
    <n v="723"/>
    <n v="96"/>
    <n v="714"/>
    <n v="512"/>
    <n v="276"/>
    <n v="0"/>
    <n v="0"/>
    <n v="0"/>
    <n v="0"/>
    <m/>
    <m/>
    <m/>
    <m/>
    <m/>
    <m/>
    <m/>
    <m/>
    <m/>
    <m/>
    <m/>
    <m/>
    <m/>
    <m/>
  </r>
  <r>
    <x v="92"/>
    <x v="0"/>
    <n v="360"/>
    <n v="552"/>
    <n v="0"/>
    <m/>
    <m/>
    <m/>
    <m/>
    <m/>
    <m/>
    <m/>
    <m/>
    <m/>
    <m/>
    <m/>
    <m/>
    <m/>
    <m/>
    <m/>
    <m/>
    <m/>
    <m/>
    <m/>
    <m/>
    <m/>
    <m/>
    <m/>
    <m/>
    <m/>
    <m/>
    <m/>
  </r>
  <r>
    <x v="92"/>
    <x v="1"/>
    <n v="378"/>
    <n v="577"/>
    <n v="0"/>
    <m/>
    <m/>
    <m/>
    <m/>
    <m/>
    <m/>
    <m/>
    <m/>
    <m/>
    <m/>
    <m/>
    <m/>
    <m/>
    <m/>
    <m/>
    <m/>
    <m/>
    <m/>
    <m/>
    <m/>
    <m/>
    <m/>
    <m/>
    <m/>
    <m/>
    <m/>
    <m/>
  </r>
  <r>
    <x v="92"/>
    <x v="2"/>
    <n v="394"/>
    <n v="585"/>
    <n v="0"/>
    <m/>
    <m/>
    <m/>
    <m/>
    <m/>
    <m/>
    <m/>
    <m/>
    <m/>
    <m/>
    <m/>
    <m/>
    <m/>
    <m/>
    <m/>
    <m/>
    <m/>
    <m/>
    <m/>
    <m/>
    <m/>
    <m/>
    <m/>
    <m/>
    <m/>
    <m/>
    <m/>
  </r>
  <r>
    <x v="92"/>
    <x v="3"/>
    <n v="423"/>
    <n v="585"/>
    <n v="0"/>
    <m/>
    <m/>
    <m/>
    <m/>
    <m/>
    <m/>
    <m/>
    <m/>
    <m/>
    <m/>
    <m/>
    <m/>
    <m/>
    <m/>
    <m/>
    <m/>
    <m/>
    <m/>
    <m/>
    <m/>
    <m/>
    <m/>
    <m/>
    <m/>
    <m/>
    <m/>
    <m/>
  </r>
  <r>
    <x v="92"/>
    <x v="4"/>
    <n v="387"/>
    <n v="603"/>
    <n v="0"/>
    <m/>
    <m/>
    <m/>
    <m/>
    <m/>
    <m/>
    <m/>
    <m/>
    <m/>
    <m/>
    <m/>
    <m/>
    <m/>
    <m/>
    <m/>
    <m/>
    <m/>
    <m/>
    <m/>
    <m/>
    <m/>
    <m/>
    <m/>
    <m/>
    <m/>
    <m/>
    <m/>
  </r>
  <r>
    <x v="92"/>
    <x v="5"/>
    <n v="403"/>
    <n v="621"/>
    <n v="0"/>
    <m/>
    <m/>
    <m/>
    <m/>
    <m/>
    <m/>
    <m/>
    <m/>
    <m/>
    <m/>
    <m/>
    <m/>
    <m/>
    <m/>
    <m/>
    <m/>
    <m/>
    <m/>
    <m/>
    <m/>
    <m/>
    <m/>
    <m/>
    <m/>
    <m/>
    <m/>
    <m/>
  </r>
  <r>
    <x v="92"/>
    <x v="6"/>
    <n v="383"/>
    <n v="640"/>
    <n v="0"/>
    <m/>
    <m/>
    <m/>
    <m/>
    <m/>
    <m/>
    <m/>
    <m/>
    <m/>
    <m/>
    <m/>
    <m/>
    <m/>
    <m/>
    <m/>
    <m/>
    <m/>
    <m/>
    <m/>
    <m/>
    <m/>
    <m/>
    <m/>
    <m/>
    <m/>
    <m/>
    <m/>
  </r>
  <r>
    <x v="92"/>
    <x v="7"/>
    <n v="374"/>
    <n v="648"/>
    <n v="0"/>
    <m/>
    <m/>
    <m/>
    <m/>
    <m/>
    <m/>
    <m/>
    <m/>
    <m/>
    <m/>
    <m/>
    <m/>
    <m/>
    <m/>
    <m/>
    <m/>
    <m/>
    <m/>
    <m/>
    <m/>
    <m/>
    <m/>
    <m/>
    <m/>
    <m/>
    <m/>
    <m/>
  </r>
  <r>
    <x v="92"/>
    <x v="8"/>
    <n v="367"/>
    <n v="648"/>
    <n v="0"/>
    <m/>
    <m/>
    <m/>
    <m/>
    <m/>
    <m/>
    <m/>
    <m/>
    <m/>
    <m/>
    <m/>
    <m/>
    <m/>
    <m/>
    <m/>
    <m/>
    <m/>
    <m/>
    <m/>
    <m/>
    <m/>
    <m/>
    <m/>
    <m/>
    <m/>
    <m/>
    <m/>
  </r>
  <r>
    <x v="92"/>
    <x v="9"/>
    <n v="362"/>
    <n v="652"/>
    <n v="0"/>
    <m/>
    <m/>
    <m/>
    <m/>
    <m/>
    <m/>
    <m/>
    <m/>
    <m/>
    <m/>
    <m/>
    <m/>
    <m/>
    <m/>
    <m/>
    <m/>
    <m/>
    <m/>
    <m/>
    <m/>
    <m/>
    <m/>
    <m/>
    <m/>
    <m/>
    <m/>
    <m/>
  </r>
  <r>
    <x v="92"/>
    <x v="10"/>
    <n v="347"/>
    <n v="655"/>
    <n v="0"/>
    <m/>
    <m/>
    <m/>
    <m/>
    <m/>
    <m/>
    <m/>
    <m/>
    <m/>
    <m/>
    <m/>
    <m/>
    <m/>
    <m/>
    <m/>
    <m/>
    <m/>
    <m/>
    <m/>
    <m/>
    <m/>
    <m/>
    <m/>
    <m/>
    <m/>
    <m/>
    <m/>
  </r>
  <r>
    <x v="93"/>
    <x v="0"/>
    <n v="305"/>
    <n v="452"/>
    <n v="0"/>
    <m/>
    <m/>
    <m/>
    <m/>
    <m/>
    <m/>
    <m/>
    <m/>
    <m/>
    <m/>
    <m/>
    <m/>
    <m/>
    <m/>
    <m/>
    <m/>
    <m/>
    <m/>
    <m/>
    <m/>
    <m/>
    <m/>
    <m/>
    <m/>
    <m/>
    <m/>
    <m/>
  </r>
  <r>
    <x v="93"/>
    <x v="1"/>
    <n v="318"/>
    <n v="462"/>
    <n v="0"/>
    <m/>
    <m/>
    <m/>
    <m/>
    <m/>
    <m/>
    <m/>
    <m/>
    <m/>
    <m/>
    <m/>
    <m/>
    <m/>
    <m/>
    <m/>
    <m/>
    <m/>
    <m/>
    <m/>
    <m/>
    <m/>
    <m/>
    <m/>
    <m/>
    <m/>
    <m/>
    <m/>
  </r>
  <r>
    <x v="93"/>
    <x v="2"/>
    <n v="312"/>
    <n v="469"/>
    <n v="0"/>
    <m/>
    <m/>
    <m/>
    <m/>
    <m/>
    <m/>
    <m/>
    <m/>
    <m/>
    <m/>
    <m/>
    <m/>
    <m/>
    <m/>
    <m/>
    <m/>
    <m/>
    <m/>
    <m/>
    <m/>
    <m/>
    <m/>
    <m/>
    <m/>
    <m/>
    <m/>
    <m/>
  </r>
  <r>
    <x v="93"/>
    <x v="3"/>
    <n v="323"/>
    <n v="457"/>
    <n v="0"/>
    <m/>
    <m/>
    <m/>
    <m/>
    <m/>
    <m/>
    <m/>
    <m/>
    <m/>
    <m/>
    <m/>
    <m/>
    <m/>
    <m/>
    <m/>
    <m/>
    <m/>
    <m/>
    <m/>
    <m/>
    <m/>
    <m/>
    <m/>
    <m/>
    <m/>
    <m/>
    <m/>
  </r>
  <r>
    <x v="93"/>
    <x v="4"/>
    <n v="296"/>
    <n v="482"/>
    <n v="0"/>
    <m/>
    <m/>
    <m/>
    <m/>
    <m/>
    <m/>
    <m/>
    <m/>
    <m/>
    <m/>
    <m/>
    <m/>
    <m/>
    <m/>
    <m/>
    <m/>
    <m/>
    <m/>
    <m/>
    <m/>
    <m/>
    <m/>
    <m/>
    <m/>
    <m/>
    <m/>
    <m/>
  </r>
  <r>
    <x v="93"/>
    <x v="5"/>
    <n v="308"/>
    <n v="482"/>
    <n v="0"/>
    <m/>
    <m/>
    <m/>
    <m/>
    <m/>
    <m/>
    <m/>
    <m/>
    <m/>
    <m/>
    <m/>
    <m/>
    <m/>
    <m/>
    <m/>
    <m/>
    <m/>
    <m/>
    <m/>
    <m/>
    <m/>
    <m/>
    <m/>
    <m/>
    <m/>
    <m/>
    <m/>
  </r>
  <r>
    <x v="93"/>
    <x v="6"/>
    <n v="322"/>
    <n v="506"/>
    <n v="0"/>
    <m/>
    <m/>
    <m/>
    <m/>
    <m/>
    <m/>
    <m/>
    <m/>
    <m/>
    <m/>
    <m/>
    <m/>
    <m/>
    <m/>
    <m/>
    <m/>
    <m/>
    <m/>
    <m/>
    <m/>
    <m/>
    <m/>
    <m/>
    <m/>
    <m/>
    <m/>
    <m/>
  </r>
  <r>
    <x v="93"/>
    <x v="7"/>
    <n v="303"/>
    <n v="509"/>
    <n v="0"/>
    <m/>
    <m/>
    <m/>
    <m/>
    <m/>
    <m/>
    <m/>
    <m/>
    <m/>
    <m/>
    <m/>
    <m/>
    <m/>
    <m/>
    <m/>
    <m/>
    <m/>
    <m/>
    <m/>
    <m/>
    <m/>
    <m/>
    <m/>
    <m/>
    <m/>
    <m/>
    <m/>
  </r>
  <r>
    <x v="93"/>
    <x v="8"/>
    <n v="305"/>
    <n v="496"/>
    <n v="0"/>
    <m/>
    <m/>
    <m/>
    <m/>
    <m/>
    <m/>
    <m/>
    <m/>
    <m/>
    <m/>
    <m/>
    <m/>
    <m/>
    <m/>
    <m/>
    <m/>
    <m/>
    <m/>
    <m/>
    <m/>
    <m/>
    <m/>
    <m/>
    <m/>
    <m/>
    <m/>
    <m/>
  </r>
  <r>
    <x v="93"/>
    <x v="9"/>
    <n v="306"/>
    <n v="511"/>
    <n v="0"/>
    <m/>
    <m/>
    <m/>
    <m/>
    <m/>
    <m/>
    <m/>
    <m/>
    <m/>
    <m/>
    <m/>
    <m/>
    <m/>
    <m/>
    <m/>
    <m/>
    <m/>
    <m/>
    <m/>
    <m/>
    <m/>
    <m/>
    <m/>
    <m/>
    <m/>
    <m/>
    <m/>
  </r>
  <r>
    <x v="93"/>
    <x v="10"/>
    <n v="294"/>
    <n v="499"/>
    <n v="0"/>
    <m/>
    <m/>
    <m/>
    <m/>
    <m/>
    <m/>
    <m/>
    <m/>
    <m/>
    <m/>
    <m/>
    <m/>
    <m/>
    <m/>
    <m/>
    <m/>
    <m/>
    <m/>
    <m/>
    <m/>
    <m/>
    <m/>
    <m/>
    <m/>
    <m/>
    <m/>
    <m/>
  </r>
  <r>
    <x v="94"/>
    <x v="0"/>
    <n v="1177"/>
    <n v="1693"/>
    <n v="631"/>
    <m/>
    <m/>
    <m/>
    <m/>
    <n v="275"/>
    <n v="0"/>
    <n v="356"/>
    <n v="0"/>
    <n v="0"/>
    <n v="0"/>
    <n v="0"/>
    <n v="0"/>
    <n v="0"/>
    <m/>
    <m/>
    <m/>
    <m/>
    <m/>
    <m/>
    <m/>
    <m/>
    <m/>
    <m/>
    <m/>
    <m/>
    <m/>
    <m/>
  </r>
  <r>
    <x v="94"/>
    <x v="1"/>
    <n v="1220"/>
    <n v="1747"/>
    <n v="647"/>
    <m/>
    <m/>
    <m/>
    <m/>
    <n v="301"/>
    <n v="0"/>
    <n v="346"/>
    <n v="0"/>
    <n v="0"/>
    <n v="0"/>
    <n v="0"/>
    <n v="0"/>
    <n v="0"/>
    <m/>
    <m/>
    <m/>
    <m/>
    <m/>
    <m/>
    <m/>
    <m/>
    <m/>
    <m/>
    <m/>
    <m/>
    <m/>
    <m/>
  </r>
  <r>
    <x v="94"/>
    <x v="2"/>
    <n v="1228"/>
    <n v="1786"/>
    <n v="679"/>
    <m/>
    <m/>
    <m/>
    <m/>
    <n v="300"/>
    <n v="0"/>
    <n v="379"/>
    <n v="0"/>
    <n v="0"/>
    <n v="0"/>
    <n v="0"/>
    <n v="0"/>
    <n v="0"/>
    <m/>
    <m/>
    <m/>
    <m/>
    <m/>
    <m/>
    <m/>
    <m/>
    <m/>
    <m/>
    <m/>
    <m/>
    <m/>
    <m/>
  </r>
  <r>
    <x v="94"/>
    <x v="3"/>
    <n v="1285"/>
    <n v="1867"/>
    <n v="681"/>
    <m/>
    <m/>
    <m/>
    <m/>
    <n v="301"/>
    <n v="0"/>
    <n v="380"/>
    <n v="0"/>
    <n v="0"/>
    <n v="0"/>
    <n v="0"/>
    <n v="0"/>
    <n v="0"/>
    <m/>
    <m/>
    <m/>
    <m/>
    <m/>
    <m/>
    <m/>
    <m/>
    <m/>
    <m/>
    <m/>
    <m/>
    <m/>
    <m/>
  </r>
  <r>
    <x v="94"/>
    <x v="4"/>
    <n v="1311"/>
    <n v="1957"/>
    <n v="657"/>
    <m/>
    <m/>
    <m/>
    <m/>
    <n v="288"/>
    <n v="0"/>
    <n v="369"/>
    <n v="0"/>
    <n v="0"/>
    <n v="0"/>
    <n v="0"/>
    <n v="0"/>
    <n v="0"/>
    <m/>
    <m/>
    <m/>
    <m/>
    <m/>
    <m/>
    <m/>
    <m/>
    <m/>
    <m/>
    <m/>
    <m/>
    <m/>
    <m/>
  </r>
  <r>
    <x v="94"/>
    <x v="5"/>
    <n v="1304"/>
    <n v="1996"/>
    <n v="659"/>
    <m/>
    <m/>
    <m/>
    <m/>
    <n v="295"/>
    <n v="0"/>
    <n v="364"/>
    <n v="0"/>
    <n v="0"/>
    <n v="0"/>
    <n v="0"/>
    <n v="0"/>
    <n v="0"/>
    <m/>
    <m/>
    <m/>
    <m/>
    <m/>
    <m/>
    <m/>
    <m/>
    <m/>
    <m/>
    <m/>
    <m/>
    <m/>
    <m/>
  </r>
  <r>
    <x v="94"/>
    <x v="6"/>
    <n v="1291"/>
    <n v="2089"/>
    <n v="652"/>
    <m/>
    <m/>
    <m/>
    <m/>
    <n v="287"/>
    <n v="0"/>
    <n v="365"/>
    <n v="0"/>
    <n v="0"/>
    <n v="0"/>
    <n v="0"/>
    <n v="0"/>
    <n v="0"/>
    <m/>
    <m/>
    <m/>
    <m/>
    <m/>
    <m/>
    <m/>
    <m/>
    <m/>
    <m/>
    <m/>
    <m/>
    <m/>
    <m/>
  </r>
  <r>
    <x v="94"/>
    <x v="7"/>
    <n v="1359"/>
    <n v="2149"/>
    <n v="694"/>
    <m/>
    <m/>
    <m/>
    <m/>
    <n v="326"/>
    <n v="0"/>
    <n v="368"/>
    <n v="0"/>
    <n v="0"/>
    <n v="0"/>
    <n v="0"/>
    <n v="0"/>
    <n v="0"/>
    <m/>
    <m/>
    <m/>
    <m/>
    <m/>
    <m/>
    <m/>
    <m/>
    <m/>
    <m/>
    <m/>
    <m/>
    <m/>
    <m/>
  </r>
  <r>
    <x v="94"/>
    <x v="8"/>
    <n v="1375"/>
    <n v="2161"/>
    <n v="665"/>
    <m/>
    <m/>
    <m/>
    <m/>
    <n v="302"/>
    <n v="0"/>
    <n v="363"/>
    <n v="0"/>
    <n v="0"/>
    <n v="0"/>
    <n v="0"/>
    <n v="0"/>
    <n v="0"/>
    <m/>
    <m/>
    <m/>
    <m/>
    <m/>
    <m/>
    <m/>
    <m/>
    <m/>
    <m/>
    <m/>
    <m/>
    <m/>
    <m/>
  </r>
  <r>
    <x v="94"/>
    <x v="9"/>
    <n v="1359"/>
    <n v="2221"/>
    <n v="661"/>
    <m/>
    <m/>
    <m/>
    <m/>
    <n v="306"/>
    <n v="0"/>
    <n v="355"/>
    <n v="0"/>
    <n v="0"/>
    <n v="0"/>
    <n v="0"/>
    <n v="0"/>
    <n v="0"/>
    <m/>
    <m/>
    <m/>
    <m/>
    <m/>
    <m/>
    <m/>
    <m/>
    <m/>
    <m/>
    <m/>
    <m/>
    <m/>
    <m/>
  </r>
  <r>
    <x v="94"/>
    <x v="10"/>
    <n v="1367"/>
    <n v="2236"/>
    <n v="640"/>
    <m/>
    <m/>
    <m/>
    <m/>
    <n v="299"/>
    <n v="0"/>
    <n v="341"/>
    <n v="0"/>
    <n v="0"/>
    <n v="0"/>
    <n v="0"/>
    <n v="0"/>
    <n v="0"/>
    <m/>
    <m/>
    <m/>
    <m/>
    <m/>
    <m/>
    <m/>
    <m/>
    <m/>
    <m/>
    <m/>
    <m/>
    <m/>
    <m/>
  </r>
  <r>
    <x v="95"/>
    <x v="0"/>
    <n v="1593"/>
    <n v="2327"/>
    <n v="5435"/>
    <n v="123"/>
    <m/>
    <n v="199"/>
    <n v="204"/>
    <n v="1308"/>
    <n v="284"/>
    <n v="1181"/>
    <n v="1690"/>
    <n v="972"/>
    <n v="0"/>
    <n v="0"/>
    <n v="0"/>
    <n v="0"/>
    <n v="0"/>
    <n v="0"/>
    <n v="0"/>
    <n v="0"/>
    <n v="0"/>
    <n v="0"/>
    <n v="199"/>
    <n v="0"/>
    <n v="6"/>
    <n v="0"/>
    <n v="0"/>
    <n v="0"/>
    <n v="0"/>
    <n v="198"/>
  </r>
  <r>
    <x v="95"/>
    <x v="1"/>
    <n v="1595"/>
    <n v="2389"/>
    <n v="5384"/>
    <n v="116"/>
    <m/>
    <n v="201"/>
    <n v="208"/>
    <n v="1237"/>
    <n v="296"/>
    <n v="1180"/>
    <n v="1705"/>
    <n v="966"/>
    <n v="0"/>
    <n v="0"/>
    <n v="0"/>
    <n v="0"/>
    <n v="0"/>
    <n v="0"/>
    <n v="0"/>
    <n v="0"/>
    <n v="0"/>
    <n v="0"/>
    <n v="201"/>
    <n v="0"/>
    <n v="18"/>
    <n v="0"/>
    <n v="0"/>
    <n v="0"/>
    <n v="0"/>
    <n v="190"/>
  </r>
  <r>
    <x v="95"/>
    <x v="2"/>
    <n v="1562"/>
    <n v="2465"/>
    <n v="5284"/>
    <n v="123"/>
    <m/>
    <n v="204"/>
    <n v="202"/>
    <n v="1262"/>
    <n v="270"/>
    <n v="1154"/>
    <n v="1600"/>
    <n v="998"/>
    <n v="0"/>
    <n v="0"/>
    <n v="0"/>
    <n v="0"/>
    <n v="0"/>
    <n v="0"/>
    <n v="0"/>
    <n v="0"/>
    <n v="0"/>
    <n v="0"/>
    <n v="204"/>
    <n v="0"/>
    <n v="19"/>
    <n v="0"/>
    <n v="0"/>
    <n v="0"/>
    <n v="0"/>
    <n v="183"/>
  </r>
  <r>
    <x v="95"/>
    <x v="3"/>
    <n v="1572"/>
    <n v="2506"/>
    <n v="5248"/>
    <n v="127"/>
    <m/>
    <n v="205"/>
    <n v="207"/>
    <n v="1306"/>
    <n v="287"/>
    <n v="1107"/>
    <n v="1578"/>
    <n v="970"/>
    <n v="0"/>
    <n v="0"/>
    <n v="0"/>
    <n v="0"/>
    <n v="0"/>
    <n v="0"/>
    <n v="0"/>
    <n v="0"/>
    <n v="0"/>
    <n v="0"/>
    <n v="205"/>
    <n v="0"/>
    <n v="23"/>
    <n v="0"/>
    <n v="0"/>
    <n v="0"/>
    <n v="0"/>
    <n v="184"/>
  </r>
  <r>
    <x v="95"/>
    <x v="4"/>
    <n v="1649"/>
    <n v="2506"/>
    <n v="5341"/>
    <n v="124"/>
    <m/>
    <n v="207"/>
    <n v="201"/>
    <n v="1344"/>
    <n v="309"/>
    <n v="1118"/>
    <n v="1577"/>
    <n v="993"/>
    <n v="0"/>
    <n v="0"/>
    <n v="0"/>
    <n v="0"/>
    <n v="0"/>
    <n v="0"/>
    <n v="0"/>
    <n v="0"/>
    <n v="0"/>
    <n v="0"/>
    <n v="207"/>
    <n v="0"/>
    <n v="26"/>
    <n v="0"/>
    <n v="0"/>
    <n v="0"/>
    <n v="0"/>
    <n v="175"/>
  </r>
  <r>
    <x v="95"/>
    <x v="5"/>
    <n v="1633"/>
    <n v="2585"/>
    <n v="5455"/>
    <n v="130"/>
    <m/>
    <n v="188"/>
    <n v="202"/>
    <n v="1379"/>
    <n v="317"/>
    <n v="1100"/>
    <n v="1615"/>
    <n v="1044"/>
    <n v="0"/>
    <n v="0"/>
    <n v="0"/>
    <n v="0"/>
    <n v="0"/>
    <n v="0"/>
    <n v="0"/>
    <n v="0"/>
    <n v="0"/>
    <n v="0"/>
    <n v="188"/>
    <n v="0"/>
    <n v="21"/>
    <n v="1"/>
    <n v="0"/>
    <n v="0"/>
    <n v="0"/>
    <n v="180"/>
  </r>
  <r>
    <x v="95"/>
    <x v="6"/>
    <n v="1639"/>
    <n v="2596"/>
    <n v="5556"/>
    <n v="131"/>
    <m/>
    <n v="157"/>
    <n v="209"/>
    <n v="1465"/>
    <n v="285"/>
    <n v="1078"/>
    <n v="1622"/>
    <n v="1106"/>
    <n v="0"/>
    <n v="0"/>
    <n v="0"/>
    <n v="0"/>
    <n v="0"/>
    <n v="0"/>
    <n v="0"/>
    <n v="0"/>
    <n v="0"/>
    <n v="0"/>
    <n v="157"/>
    <n v="0"/>
    <n v="21"/>
    <n v="0"/>
    <n v="0"/>
    <n v="0"/>
    <n v="0"/>
    <n v="188"/>
  </r>
  <r>
    <x v="95"/>
    <x v="7"/>
    <n v="1617"/>
    <n v="2648"/>
    <n v="5696"/>
    <n v="137"/>
    <m/>
    <n v="155"/>
    <n v="192"/>
    <n v="1513"/>
    <n v="274"/>
    <n v="1119"/>
    <n v="1655"/>
    <n v="1103"/>
    <n v="0"/>
    <n v="32"/>
    <n v="0"/>
    <n v="0"/>
    <n v="0"/>
    <n v="0"/>
    <n v="0"/>
    <n v="0"/>
    <n v="0"/>
    <n v="0"/>
    <n v="155"/>
    <n v="0"/>
    <n v="17"/>
    <n v="0"/>
    <n v="0"/>
    <n v="0"/>
    <n v="0"/>
    <n v="175"/>
  </r>
  <r>
    <x v="95"/>
    <x v="8"/>
    <n v="1664"/>
    <n v="2654"/>
    <n v="5780"/>
    <n v="131"/>
    <m/>
    <n v="146"/>
    <n v="177"/>
    <n v="1575"/>
    <n v="273"/>
    <n v="1140"/>
    <n v="1649"/>
    <n v="1083"/>
    <n v="0"/>
    <n v="55"/>
    <n v="0"/>
    <n v="5"/>
    <n v="0"/>
    <n v="0"/>
    <n v="0"/>
    <n v="0"/>
    <n v="0"/>
    <n v="0"/>
    <n v="146"/>
    <n v="0"/>
    <n v="17"/>
    <n v="0"/>
    <n v="0"/>
    <n v="0"/>
    <n v="0"/>
    <n v="160"/>
  </r>
  <r>
    <x v="95"/>
    <x v="9"/>
    <n v="1674"/>
    <n v="2664"/>
    <n v="5734"/>
    <n v="142"/>
    <m/>
    <n v="134"/>
    <n v="164"/>
    <n v="1545"/>
    <n v="266"/>
    <n v="1179"/>
    <n v="1607"/>
    <n v="1092"/>
    <n v="0"/>
    <n v="37"/>
    <n v="0"/>
    <n v="8"/>
    <n v="0"/>
    <n v="0"/>
    <n v="0"/>
    <n v="0"/>
    <n v="0"/>
    <n v="0"/>
    <n v="134"/>
    <n v="0"/>
    <n v="13"/>
    <n v="0"/>
    <n v="0"/>
    <n v="0"/>
    <n v="0"/>
    <n v="151"/>
  </r>
  <r>
    <x v="95"/>
    <x v="10"/>
    <n v="1690"/>
    <n v="2709"/>
    <n v="5815"/>
    <n v="123"/>
    <m/>
    <n v="143"/>
    <n v="159"/>
    <n v="1526"/>
    <n v="288"/>
    <n v="1226"/>
    <n v="1636"/>
    <n v="1073"/>
    <n v="0"/>
    <n v="59"/>
    <n v="0"/>
    <n v="7"/>
    <n v="0"/>
    <n v="0"/>
    <n v="0"/>
    <n v="0"/>
    <n v="0"/>
    <n v="0"/>
    <n v="143"/>
    <n v="0"/>
    <n v="15"/>
    <n v="0"/>
    <n v="0"/>
    <n v="0"/>
    <n v="0"/>
    <n v="144"/>
  </r>
  <r>
    <x v="96"/>
    <x v="0"/>
    <n v="271"/>
    <n v="460"/>
    <n v="0"/>
    <m/>
    <m/>
    <m/>
    <m/>
    <m/>
    <m/>
    <m/>
    <m/>
    <m/>
    <m/>
    <m/>
    <m/>
    <m/>
    <m/>
    <m/>
    <m/>
    <m/>
    <m/>
    <m/>
    <m/>
    <m/>
    <m/>
    <m/>
    <m/>
    <m/>
    <m/>
    <m/>
  </r>
  <r>
    <x v="96"/>
    <x v="1"/>
    <n v="264"/>
    <n v="450"/>
    <n v="0"/>
    <m/>
    <m/>
    <m/>
    <m/>
    <m/>
    <m/>
    <m/>
    <m/>
    <m/>
    <m/>
    <m/>
    <m/>
    <m/>
    <m/>
    <m/>
    <m/>
    <m/>
    <m/>
    <m/>
    <m/>
    <m/>
    <m/>
    <m/>
    <m/>
    <m/>
    <m/>
    <m/>
  </r>
  <r>
    <x v="96"/>
    <x v="2"/>
    <n v="239"/>
    <n v="439"/>
    <n v="0"/>
    <m/>
    <m/>
    <m/>
    <m/>
    <m/>
    <m/>
    <m/>
    <m/>
    <m/>
    <m/>
    <m/>
    <m/>
    <m/>
    <m/>
    <m/>
    <m/>
    <m/>
    <m/>
    <m/>
    <m/>
    <m/>
    <m/>
    <m/>
    <m/>
    <m/>
    <m/>
    <m/>
  </r>
  <r>
    <x v="96"/>
    <x v="3"/>
    <n v="246"/>
    <n v="443"/>
    <n v="0"/>
    <m/>
    <m/>
    <m/>
    <m/>
    <m/>
    <m/>
    <m/>
    <m/>
    <m/>
    <m/>
    <m/>
    <m/>
    <m/>
    <m/>
    <m/>
    <m/>
    <m/>
    <m/>
    <m/>
    <m/>
    <m/>
    <m/>
    <m/>
    <m/>
    <m/>
    <m/>
    <m/>
  </r>
  <r>
    <x v="96"/>
    <x v="4"/>
    <n v="245"/>
    <n v="418"/>
    <n v="0"/>
    <m/>
    <m/>
    <m/>
    <m/>
    <m/>
    <m/>
    <m/>
    <m/>
    <m/>
    <m/>
    <m/>
    <m/>
    <m/>
    <m/>
    <m/>
    <m/>
    <m/>
    <m/>
    <m/>
    <m/>
    <m/>
    <m/>
    <m/>
    <m/>
    <m/>
    <m/>
    <m/>
  </r>
  <r>
    <x v="96"/>
    <x v="5"/>
    <n v="235"/>
    <n v="413"/>
    <n v="0"/>
    <m/>
    <m/>
    <m/>
    <m/>
    <m/>
    <m/>
    <m/>
    <m/>
    <m/>
    <m/>
    <m/>
    <m/>
    <m/>
    <m/>
    <m/>
    <m/>
    <m/>
    <m/>
    <m/>
    <m/>
    <m/>
    <m/>
    <m/>
    <m/>
    <m/>
    <m/>
    <m/>
  </r>
  <r>
    <x v="96"/>
    <x v="6"/>
    <n v="237"/>
    <n v="394"/>
    <n v="0"/>
    <m/>
    <m/>
    <m/>
    <m/>
    <m/>
    <m/>
    <m/>
    <m/>
    <m/>
    <m/>
    <m/>
    <m/>
    <m/>
    <m/>
    <m/>
    <m/>
    <m/>
    <m/>
    <m/>
    <m/>
    <m/>
    <m/>
    <m/>
    <m/>
    <m/>
    <m/>
    <m/>
  </r>
  <r>
    <x v="96"/>
    <x v="7"/>
    <n v="246"/>
    <n v="410"/>
    <n v="0"/>
    <m/>
    <m/>
    <m/>
    <m/>
    <m/>
    <m/>
    <m/>
    <m/>
    <m/>
    <m/>
    <m/>
    <m/>
    <m/>
    <m/>
    <m/>
    <m/>
    <m/>
    <m/>
    <m/>
    <m/>
    <m/>
    <m/>
    <m/>
    <m/>
    <m/>
    <m/>
    <m/>
  </r>
  <r>
    <x v="96"/>
    <x v="8"/>
    <n v="259"/>
    <n v="415"/>
    <n v="0"/>
    <m/>
    <m/>
    <m/>
    <m/>
    <m/>
    <m/>
    <m/>
    <m/>
    <m/>
    <m/>
    <m/>
    <m/>
    <m/>
    <m/>
    <m/>
    <m/>
    <m/>
    <m/>
    <m/>
    <m/>
    <m/>
    <m/>
    <m/>
    <m/>
    <m/>
    <m/>
    <m/>
  </r>
  <r>
    <x v="96"/>
    <x v="9"/>
    <n v="257"/>
    <n v="409"/>
    <n v="0"/>
    <m/>
    <m/>
    <m/>
    <m/>
    <m/>
    <m/>
    <m/>
    <m/>
    <m/>
    <m/>
    <m/>
    <m/>
    <m/>
    <m/>
    <m/>
    <m/>
    <m/>
    <m/>
    <m/>
    <m/>
    <m/>
    <m/>
    <m/>
    <m/>
    <m/>
    <m/>
    <m/>
  </r>
  <r>
    <x v="96"/>
    <x v="10"/>
    <n v="258"/>
    <n v="410"/>
    <n v="0"/>
    <m/>
    <m/>
    <m/>
    <m/>
    <m/>
    <m/>
    <m/>
    <m/>
    <m/>
    <m/>
    <m/>
    <m/>
    <m/>
    <m/>
    <m/>
    <m/>
    <m/>
    <m/>
    <m/>
    <m/>
    <m/>
    <m/>
    <m/>
    <m/>
    <m/>
    <m/>
    <m/>
  </r>
  <r>
    <x v="97"/>
    <x v="0"/>
    <n v="472"/>
    <n v="773"/>
    <n v="0"/>
    <m/>
    <m/>
    <m/>
    <m/>
    <m/>
    <m/>
    <m/>
    <m/>
    <m/>
    <m/>
    <m/>
    <m/>
    <m/>
    <m/>
    <m/>
    <m/>
    <m/>
    <m/>
    <m/>
    <m/>
    <m/>
    <m/>
    <m/>
    <m/>
    <m/>
    <m/>
    <m/>
  </r>
  <r>
    <x v="97"/>
    <x v="1"/>
    <n v="484"/>
    <n v="760"/>
    <n v="0"/>
    <m/>
    <m/>
    <m/>
    <m/>
    <m/>
    <m/>
    <m/>
    <m/>
    <m/>
    <m/>
    <m/>
    <m/>
    <m/>
    <m/>
    <m/>
    <m/>
    <m/>
    <m/>
    <m/>
    <m/>
    <m/>
    <m/>
    <m/>
    <m/>
    <m/>
    <m/>
    <m/>
  </r>
  <r>
    <x v="97"/>
    <x v="2"/>
    <n v="463"/>
    <n v="780"/>
    <n v="0"/>
    <m/>
    <m/>
    <m/>
    <m/>
    <m/>
    <m/>
    <m/>
    <m/>
    <m/>
    <m/>
    <m/>
    <m/>
    <m/>
    <m/>
    <m/>
    <m/>
    <m/>
    <m/>
    <m/>
    <m/>
    <m/>
    <m/>
    <m/>
    <m/>
    <m/>
    <m/>
    <m/>
  </r>
  <r>
    <x v="97"/>
    <x v="3"/>
    <n v="423"/>
    <n v="813"/>
    <n v="0"/>
    <m/>
    <m/>
    <m/>
    <m/>
    <m/>
    <m/>
    <m/>
    <m/>
    <m/>
    <m/>
    <m/>
    <m/>
    <m/>
    <m/>
    <m/>
    <m/>
    <m/>
    <m/>
    <m/>
    <m/>
    <m/>
    <m/>
    <m/>
    <m/>
    <m/>
    <m/>
    <m/>
  </r>
  <r>
    <x v="97"/>
    <x v="4"/>
    <n v="450"/>
    <n v="773"/>
    <n v="0"/>
    <m/>
    <m/>
    <m/>
    <m/>
    <m/>
    <m/>
    <m/>
    <m/>
    <m/>
    <m/>
    <m/>
    <m/>
    <m/>
    <m/>
    <m/>
    <m/>
    <m/>
    <m/>
    <m/>
    <m/>
    <m/>
    <m/>
    <m/>
    <m/>
    <m/>
    <m/>
    <m/>
  </r>
  <r>
    <x v="97"/>
    <x v="5"/>
    <n v="439"/>
    <n v="783"/>
    <n v="0"/>
    <m/>
    <m/>
    <m/>
    <m/>
    <m/>
    <m/>
    <m/>
    <m/>
    <m/>
    <m/>
    <m/>
    <m/>
    <m/>
    <m/>
    <m/>
    <m/>
    <m/>
    <m/>
    <m/>
    <m/>
    <m/>
    <m/>
    <m/>
    <m/>
    <m/>
    <m/>
    <m/>
  </r>
  <r>
    <x v="97"/>
    <x v="6"/>
    <n v="450"/>
    <n v="785"/>
    <n v="0"/>
    <m/>
    <m/>
    <m/>
    <m/>
    <m/>
    <m/>
    <m/>
    <m/>
    <m/>
    <m/>
    <m/>
    <m/>
    <m/>
    <m/>
    <m/>
    <m/>
    <m/>
    <m/>
    <m/>
    <m/>
    <m/>
    <m/>
    <m/>
    <m/>
    <m/>
    <m/>
    <m/>
  </r>
  <r>
    <x v="97"/>
    <x v="7"/>
    <n v="450"/>
    <n v="786"/>
    <n v="0"/>
    <m/>
    <m/>
    <m/>
    <m/>
    <m/>
    <m/>
    <m/>
    <m/>
    <m/>
    <m/>
    <m/>
    <m/>
    <m/>
    <m/>
    <m/>
    <m/>
    <m/>
    <m/>
    <m/>
    <m/>
    <m/>
    <m/>
    <m/>
    <m/>
    <m/>
    <m/>
    <m/>
  </r>
  <r>
    <x v="97"/>
    <x v="8"/>
    <n v="443"/>
    <n v="788"/>
    <n v="0"/>
    <m/>
    <m/>
    <m/>
    <m/>
    <m/>
    <m/>
    <m/>
    <m/>
    <m/>
    <m/>
    <m/>
    <m/>
    <m/>
    <m/>
    <m/>
    <m/>
    <m/>
    <m/>
    <m/>
    <m/>
    <m/>
    <m/>
    <m/>
    <m/>
    <m/>
    <m/>
    <m/>
  </r>
  <r>
    <x v="97"/>
    <x v="9"/>
    <n v="440"/>
    <n v="789"/>
    <n v="0"/>
    <m/>
    <m/>
    <m/>
    <m/>
    <m/>
    <m/>
    <m/>
    <m/>
    <m/>
    <m/>
    <m/>
    <m/>
    <m/>
    <m/>
    <m/>
    <m/>
    <m/>
    <m/>
    <m/>
    <m/>
    <m/>
    <m/>
    <m/>
    <m/>
    <m/>
    <m/>
    <m/>
  </r>
  <r>
    <x v="97"/>
    <x v="10"/>
    <n v="453"/>
    <n v="798"/>
    <n v="0"/>
    <m/>
    <m/>
    <m/>
    <m/>
    <m/>
    <m/>
    <m/>
    <m/>
    <m/>
    <m/>
    <m/>
    <m/>
    <m/>
    <m/>
    <m/>
    <m/>
    <m/>
    <m/>
    <m/>
    <m/>
    <m/>
    <m/>
    <m/>
    <m/>
    <m/>
    <m/>
    <m/>
  </r>
  <r>
    <x v="98"/>
    <x v="0"/>
    <n v="446"/>
    <n v="713"/>
    <n v="92"/>
    <m/>
    <m/>
    <m/>
    <m/>
    <n v="43"/>
    <n v="21"/>
    <n v="14"/>
    <n v="0"/>
    <n v="14"/>
    <n v="0"/>
    <n v="0"/>
    <n v="0"/>
    <n v="0"/>
    <m/>
    <m/>
    <m/>
    <m/>
    <m/>
    <m/>
    <m/>
    <m/>
    <m/>
    <m/>
    <m/>
    <m/>
    <m/>
    <m/>
  </r>
  <r>
    <x v="98"/>
    <x v="1"/>
    <n v="459"/>
    <n v="700"/>
    <n v="71"/>
    <m/>
    <m/>
    <m/>
    <m/>
    <n v="37"/>
    <n v="14"/>
    <n v="9"/>
    <n v="0"/>
    <n v="11"/>
    <n v="0"/>
    <n v="0"/>
    <n v="0"/>
    <n v="0"/>
    <m/>
    <m/>
    <m/>
    <m/>
    <m/>
    <m/>
    <m/>
    <m/>
    <m/>
    <m/>
    <m/>
    <m/>
    <m/>
    <m/>
  </r>
  <r>
    <x v="98"/>
    <x v="2"/>
    <n v="493"/>
    <n v="696"/>
    <n v="0"/>
    <m/>
    <m/>
    <m/>
    <m/>
    <m/>
    <m/>
    <m/>
    <m/>
    <m/>
    <m/>
    <m/>
    <m/>
    <m/>
    <m/>
    <m/>
    <m/>
    <m/>
    <m/>
    <m/>
    <m/>
    <m/>
    <m/>
    <m/>
    <m/>
    <m/>
    <m/>
    <m/>
  </r>
  <r>
    <x v="98"/>
    <x v="3"/>
    <n v="461"/>
    <n v="701"/>
    <n v="0"/>
    <m/>
    <m/>
    <m/>
    <m/>
    <m/>
    <m/>
    <m/>
    <m/>
    <m/>
    <m/>
    <m/>
    <m/>
    <m/>
    <m/>
    <m/>
    <m/>
    <m/>
    <m/>
    <m/>
    <m/>
    <m/>
    <m/>
    <m/>
    <m/>
    <m/>
    <m/>
    <m/>
  </r>
  <r>
    <x v="98"/>
    <x v="4"/>
    <n v="452"/>
    <n v="740"/>
    <n v="0"/>
    <m/>
    <m/>
    <m/>
    <m/>
    <m/>
    <m/>
    <m/>
    <m/>
    <m/>
    <m/>
    <m/>
    <m/>
    <m/>
    <m/>
    <m/>
    <m/>
    <m/>
    <m/>
    <m/>
    <m/>
    <m/>
    <m/>
    <m/>
    <m/>
    <m/>
    <m/>
    <m/>
  </r>
  <r>
    <x v="98"/>
    <x v="5"/>
    <n v="461"/>
    <n v="743"/>
    <n v="0"/>
    <m/>
    <m/>
    <m/>
    <m/>
    <m/>
    <m/>
    <m/>
    <m/>
    <m/>
    <m/>
    <m/>
    <m/>
    <m/>
    <m/>
    <m/>
    <m/>
    <m/>
    <m/>
    <m/>
    <m/>
    <m/>
    <m/>
    <m/>
    <m/>
    <m/>
    <m/>
    <m/>
  </r>
  <r>
    <x v="98"/>
    <x v="6"/>
    <n v="448"/>
    <n v="750"/>
    <n v="0"/>
    <m/>
    <m/>
    <m/>
    <m/>
    <m/>
    <m/>
    <m/>
    <m/>
    <m/>
    <m/>
    <m/>
    <m/>
    <m/>
    <m/>
    <m/>
    <m/>
    <m/>
    <m/>
    <m/>
    <m/>
    <m/>
    <m/>
    <m/>
    <m/>
    <m/>
    <m/>
    <m/>
  </r>
  <r>
    <x v="98"/>
    <x v="7"/>
    <n v="440"/>
    <n v="780"/>
    <n v="0"/>
    <m/>
    <m/>
    <m/>
    <m/>
    <m/>
    <m/>
    <m/>
    <m/>
    <m/>
    <m/>
    <m/>
    <m/>
    <m/>
    <m/>
    <m/>
    <m/>
    <m/>
    <m/>
    <m/>
    <m/>
    <m/>
    <m/>
    <m/>
    <m/>
    <m/>
    <m/>
    <m/>
  </r>
  <r>
    <x v="98"/>
    <x v="8"/>
    <n v="432"/>
    <n v="774"/>
    <n v="0"/>
    <m/>
    <m/>
    <m/>
    <m/>
    <m/>
    <m/>
    <m/>
    <m/>
    <m/>
    <m/>
    <m/>
    <m/>
    <m/>
    <m/>
    <m/>
    <m/>
    <m/>
    <m/>
    <m/>
    <m/>
    <m/>
    <m/>
    <m/>
    <m/>
    <m/>
    <m/>
    <m/>
  </r>
  <r>
    <x v="98"/>
    <x v="9"/>
    <n v="430"/>
    <n v="745"/>
    <n v="0"/>
    <m/>
    <m/>
    <m/>
    <m/>
    <m/>
    <m/>
    <m/>
    <m/>
    <m/>
    <m/>
    <m/>
    <m/>
    <m/>
    <m/>
    <m/>
    <m/>
    <m/>
    <m/>
    <m/>
    <m/>
    <m/>
    <m/>
    <m/>
    <m/>
    <m/>
    <m/>
    <m/>
  </r>
  <r>
    <x v="98"/>
    <x v="10"/>
    <n v="435"/>
    <n v="751"/>
    <n v="0"/>
    <m/>
    <m/>
    <m/>
    <m/>
    <m/>
    <m/>
    <m/>
    <m/>
    <m/>
    <m/>
    <m/>
    <m/>
    <m/>
    <m/>
    <m/>
    <m/>
    <m/>
    <m/>
    <m/>
    <m/>
    <m/>
    <m/>
    <m/>
    <m/>
    <m/>
    <m/>
    <m/>
  </r>
  <r>
    <x v="99"/>
    <x v="0"/>
    <n v="365"/>
    <n v="530"/>
    <n v="1689"/>
    <m/>
    <m/>
    <m/>
    <m/>
    <n v="516"/>
    <n v="27"/>
    <n v="869"/>
    <n v="139"/>
    <n v="138"/>
    <n v="0"/>
    <n v="0"/>
    <n v="0"/>
    <n v="0"/>
    <m/>
    <m/>
    <m/>
    <m/>
    <m/>
    <m/>
    <m/>
    <m/>
    <m/>
    <m/>
    <m/>
    <m/>
    <m/>
    <m/>
  </r>
  <r>
    <x v="99"/>
    <x v="1"/>
    <n v="359"/>
    <n v="528"/>
    <n v="1662"/>
    <m/>
    <m/>
    <m/>
    <m/>
    <n v="528"/>
    <n v="38"/>
    <n v="836"/>
    <n v="130"/>
    <n v="130"/>
    <n v="0"/>
    <n v="0"/>
    <n v="0"/>
    <n v="0"/>
    <m/>
    <m/>
    <m/>
    <m/>
    <m/>
    <m/>
    <m/>
    <m/>
    <m/>
    <m/>
    <m/>
    <m/>
    <m/>
    <m/>
  </r>
  <r>
    <x v="99"/>
    <x v="2"/>
    <n v="373"/>
    <n v="545"/>
    <n v="1601"/>
    <m/>
    <m/>
    <m/>
    <m/>
    <n v="480"/>
    <n v="31"/>
    <n v="862"/>
    <n v="100"/>
    <n v="128"/>
    <n v="0"/>
    <n v="0"/>
    <n v="0"/>
    <n v="0"/>
    <m/>
    <m/>
    <m/>
    <m/>
    <m/>
    <m/>
    <m/>
    <m/>
    <m/>
    <m/>
    <m/>
    <m/>
    <m/>
    <m/>
  </r>
  <r>
    <x v="99"/>
    <x v="3"/>
    <n v="383"/>
    <n v="544"/>
    <n v="1551"/>
    <m/>
    <m/>
    <m/>
    <m/>
    <n v="484"/>
    <n v="24"/>
    <n v="806"/>
    <n v="119"/>
    <n v="118"/>
    <n v="0"/>
    <n v="0"/>
    <n v="0"/>
    <n v="0"/>
    <m/>
    <m/>
    <m/>
    <m/>
    <m/>
    <m/>
    <m/>
    <m/>
    <m/>
    <m/>
    <m/>
    <m/>
    <m/>
    <m/>
  </r>
  <r>
    <x v="99"/>
    <x v="4"/>
    <n v="385"/>
    <n v="564"/>
    <n v="1471"/>
    <m/>
    <m/>
    <m/>
    <m/>
    <n v="458"/>
    <n v="27"/>
    <n v="760"/>
    <n v="122"/>
    <n v="104"/>
    <n v="0"/>
    <n v="0"/>
    <n v="0"/>
    <n v="0"/>
    <m/>
    <m/>
    <m/>
    <m/>
    <m/>
    <m/>
    <m/>
    <m/>
    <m/>
    <m/>
    <m/>
    <m/>
    <m/>
    <m/>
  </r>
  <r>
    <x v="99"/>
    <x v="5"/>
    <n v="394"/>
    <n v="587"/>
    <n v="1449"/>
    <m/>
    <m/>
    <m/>
    <m/>
    <n v="438"/>
    <n v="33"/>
    <n v="745"/>
    <n v="125"/>
    <n v="108"/>
    <n v="0"/>
    <n v="0"/>
    <n v="0"/>
    <n v="0"/>
    <m/>
    <m/>
    <m/>
    <m/>
    <m/>
    <m/>
    <m/>
    <m/>
    <m/>
    <m/>
    <m/>
    <m/>
    <m/>
    <m/>
  </r>
  <r>
    <x v="99"/>
    <x v="6"/>
    <n v="375"/>
    <n v="627"/>
    <n v="1435"/>
    <m/>
    <m/>
    <m/>
    <m/>
    <n v="470"/>
    <n v="27"/>
    <n v="703"/>
    <n v="111"/>
    <n v="124"/>
    <n v="0"/>
    <n v="0"/>
    <n v="0"/>
    <n v="0"/>
    <m/>
    <m/>
    <m/>
    <m/>
    <m/>
    <m/>
    <m/>
    <m/>
    <m/>
    <m/>
    <m/>
    <m/>
    <m/>
    <m/>
  </r>
  <r>
    <x v="99"/>
    <x v="7"/>
    <n v="372"/>
    <n v="665"/>
    <n v="1414"/>
    <m/>
    <m/>
    <m/>
    <m/>
    <n v="495"/>
    <n v="25"/>
    <n v="692"/>
    <n v="93"/>
    <n v="109"/>
    <n v="0"/>
    <n v="0"/>
    <n v="0"/>
    <n v="0"/>
    <m/>
    <m/>
    <m/>
    <m/>
    <m/>
    <m/>
    <m/>
    <m/>
    <m/>
    <m/>
    <m/>
    <m/>
    <m/>
    <m/>
  </r>
  <r>
    <x v="99"/>
    <x v="8"/>
    <n v="365"/>
    <n v="686"/>
    <n v="1461"/>
    <m/>
    <m/>
    <m/>
    <m/>
    <n v="521"/>
    <n v="36"/>
    <n v="702"/>
    <n v="98"/>
    <n v="104"/>
    <n v="0"/>
    <n v="0"/>
    <n v="0"/>
    <n v="0"/>
    <m/>
    <m/>
    <m/>
    <m/>
    <m/>
    <m/>
    <m/>
    <m/>
    <m/>
    <m/>
    <m/>
    <m/>
    <m/>
    <m/>
  </r>
  <r>
    <x v="99"/>
    <x v="9"/>
    <n v="355"/>
    <n v="694"/>
    <n v="1486"/>
    <m/>
    <m/>
    <m/>
    <m/>
    <n v="529"/>
    <n v="25"/>
    <n v="724"/>
    <n v="91"/>
    <n v="117"/>
    <n v="0"/>
    <n v="0"/>
    <n v="0"/>
    <n v="0"/>
    <m/>
    <m/>
    <m/>
    <m/>
    <m/>
    <m/>
    <m/>
    <m/>
    <m/>
    <m/>
    <m/>
    <m/>
    <m/>
    <m/>
  </r>
  <r>
    <x v="99"/>
    <x v="10"/>
    <n v="353"/>
    <n v="673"/>
    <n v="1535"/>
    <m/>
    <m/>
    <m/>
    <m/>
    <n v="544"/>
    <n v="25"/>
    <n v="771"/>
    <n v="97"/>
    <n v="98"/>
    <n v="0"/>
    <n v="0"/>
    <n v="0"/>
    <n v="0"/>
    <m/>
    <m/>
    <m/>
    <m/>
    <m/>
    <m/>
    <m/>
    <m/>
    <m/>
    <m/>
    <m/>
    <m/>
    <m/>
    <m/>
  </r>
  <r>
    <x v="100"/>
    <x v="0"/>
    <n v="440"/>
    <n v="645"/>
    <n v="550"/>
    <m/>
    <m/>
    <m/>
    <m/>
    <n v="110"/>
    <n v="55"/>
    <n v="0"/>
    <n v="129"/>
    <n v="256"/>
    <n v="0"/>
    <n v="0"/>
    <n v="0"/>
    <n v="0"/>
    <m/>
    <m/>
    <m/>
    <m/>
    <m/>
    <m/>
    <m/>
    <m/>
    <m/>
    <m/>
    <m/>
    <m/>
    <m/>
    <m/>
  </r>
  <r>
    <x v="100"/>
    <x v="1"/>
    <n v="441"/>
    <n v="646"/>
    <n v="547"/>
    <m/>
    <m/>
    <m/>
    <m/>
    <n v="119"/>
    <n v="54"/>
    <n v="0"/>
    <n v="122"/>
    <n v="252"/>
    <n v="0"/>
    <n v="0"/>
    <n v="0"/>
    <n v="0"/>
    <m/>
    <m/>
    <m/>
    <m/>
    <m/>
    <m/>
    <m/>
    <m/>
    <m/>
    <m/>
    <m/>
    <m/>
    <m/>
    <m/>
  </r>
  <r>
    <x v="100"/>
    <x v="2"/>
    <n v="489"/>
    <n v="643"/>
    <n v="519"/>
    <m/>
    <m/>
    <m/>
    <m/>
    <n v="123"/>
    <n v="41"/>
    <n v="0"/>
    <n v="124"/>
    <n v="231"/>
    <n v="0"/>
    <n v="0"/>
    <n v="0"/>
    <n v="0"/>
    <m/>
    <m/>
    <m/>
    <m/>
    <m/>
    <m/>
    <m/>
    <m/>
    <m/>
    <m/>
    <m/>
    <m/>
    <m/>
    <m/>
  </r>
  <r>
    <x v="100"/>
    <x v="3"/>
    <n v="480"/>
    <n v="646"/>
    <n v="502"/>
    <m/>
    <m/>
    <m/>
    <m/>
    <n v="129"/>
    <n v="37"/>
    <n v="0"/>
    <n v="111"/>
    <n v="225"/>
    <n v="0"/>
    <n v="0"/>
    <n v="0"/>
    <n v="0"/>
    <m/>
    <m/>
    <m/>
    <m/>
    <m/>
    <m/>
    <m/>
    <m/>
    <m/>
    <m/>
    <m/>
    <m/>
    <m/>
    <m/>
  </r>
  <r>
    <x v="100"/>
    <x v="4"/>
    <n v="497"/>
    <n v="667"/>
    <n v="384"/>
    <m/>
    <m/>
    <m/>
    <m/>
    <n v="45"/>
    <n v="36"/>
    <n v="0"/>
    <n v="87"/>
    <n v="216"/>
    <n v="0"/>
    <n v="0"/>
    <n v="0"/>
    <n v="0"/>
    <m/>
    <m/>
    <m/>
    <m/>
    <m/>
    <m/>
    <m/>
    <m/>
    <m/>
    <m/>
    <m/>
    <m/>
    <m/>
    <m/>
  </r>
  <r>
    <x v="100"/>
    <x v="5"/>
    <n v="495"/>
    <n v="691"/>
    <n v="346"/>
    <m/>
    <m/>
    <m/>
    <m/>
    <n v="45"/>
    <n v="38"/>
    <n v="0"/>
    <n v="51"/>
    <n v="212"/>
    <n v="0"/>
    <n v="0"/>
    <n v="0"/>
    <n v="0"/>
    <m/>
    <m/>
    <m/>
    <m/>
    <m/>
    <m/>
    <m/>
    <m/>
    <m/>
    <m/>
    <m/>
    <m/>
    <m/>
    <m/>
  </r>
  <r>
    <x v="100"/>
    <x v="6"/>
    <n v="502"/>
    <n v="696"/>
    <n v="274"/>
    <m/>
    <m/>
    <m/>
    <m/>
    <n v="47"/>
    <n v="27"/>
    <n v="0"/>
    <n v="22"/>
    <n v="178"/>
    <n v="0"/>
    <n v="0"/>
    <n v="0"/>
    <n v="0"/>
    <m/>
    <m/>
    <m/>
    <m/>
    <m/>
    <m/>
    <m/>
    <m/>
    <m/>
    <m/>
    <m/>
    <m/>
    <m/>
    <m/>
  </r>
  <r>
    <x v="100"/>
    <x v="7"/>
    <n v="484"/>
    <n v="734"/>
    <n v="262"/>
    <m/>
    <m/>
    <m/>
    <m/>
    <n v="60"/>
    <n v="29"/>
    <n v="0"/>
    <n v="21"/>
    <n v="152"/>
    <n v="0"/>
    <n v="0"/>
    <n v="0"/>
    <n v="0"/>
    <m/>
    <m/>
    <m/>
    <m/>
    <m/>
    <m/>
    <m/>
    <m/>
    <m/>
    <m/>
    <m/>
    <m/>
    <m/>
    <m/>
  </r>
  <r>
    <x v="100"/>
    <x v="8"/>
    <n v="461"/>
    <n v="747"/>
    <n v="247"/>
    <m/>
    <m/>
    <m/>
    <m/>
    <n v="52"/>
    <n v="27"/>
    <n v="0"/>
    <n v="19"/>
    <n v="143"/>
    <n v="0"/>
    <n v="0"/>
    <n v="0"/>
    <n v="6"/>
    <m/>
    <m/>
    <m/>
    <m/>
    <m/>
    <m/>
    <m/>
    <m/>
    <m/>
    <m/>
    <m/>
    <m/>
    <m/>
    <m/>
  </r>
  <r>
    <x v="100"/>
    <x v="9"/>
    <n v="460"/>
    <n v="772"/>
    <n v="236"/>
    <m/>
    <m/>
    <m/>
    <m/>
    <n v="48"/>
    <n v="24"/>
    <n v="0"/>
    <n v="22"/>
    <n v="132"/>
    <n v="0"/>
    <n v="0"/>
    <n v="0"/>
    <n v="10"/>
    <m/>
    <m/>
    <m/>
    <m/>
    <m/>
    <m/>
    <m/>
    <m/>
    <m/>
    <m/>
    <m/>
    <m/>
    <m/>
    <m/>
  </r>
  <r>
    <x v="100"/>
    <x v="10"/>
    <n v="477"/>
    <n v="797"/>
    <n v="224"/>
    <m/>
    <m/>
    <m/>
    <m/>
    <n v="33"/>
    <n v="34"/>
    <n v="0"/>
    <n v="18"/>
    <n v="124"/>
    <n v="0"/>
    <n v="0"/>
    <n v="0"/>
    <n v="15"/>
    <m/>
    <m/>
    <m/>
    <m/>
    <m/>
    <m/>
    <m/>
    <m/>
    <m/>
    <m/>
    <m/>
    <m/>
    <m/>
    <m/>
  </r>
  <r>
    <x v="101"/>
    <x v="0"/>
    <n v="664"/>
    <n v="1078"/>
    <n v="1008"/>
    <m/>
    <m/>
    <m/>
    <m/>
    <n v="332"/>
    <n v="55"/>
    <n v="236"/>
    <n v="210"/>
    <n v="175"/>
    <n v="0"/>
    <n v="0"/>
    <n v="0"/>
    <n v="0"/>
    <m/>
    <m/>
    <m/>
    <m/>
    <m/>
    <m/>
    <m/>
    <m/>
    <m/>
    <m/>
    <m/>
    <m/>
    <m/>
    <m/>
  </r>
  <r>
    <x v="101"/>
    <x v="1"/>
    <n v="702"/>
    <n v="1081"/>
    <n v="1084"/>
    <m/>
    <m/>
    <m/>
    <m/>
    <n v="338"/>
    <n v="59"/>
    <n v="268"/>
    <n v="251"/>
    <n v="168"/>
    <n v="0"/>
    <n v="0"/>
    <n v="0"/>
    <n v="0"/>
    <m/>
    <m/>
    <m/>
    <m/>
    <m/>
    <m/>
    <m/>
    <m/>
    <m/>
    <m/>
    <m/>
    <m/>
    <m/>
    <m/>
  </r>
  <r>
    <x v="101"/>
    <x v="2"/>
    <n v="721"/>
    <n v="1075"/>
    <n v="1156"/>
    <m/>
    <m/>
    <m/>
    <m/>
    <n v="392"/>
    <n v="54"/>
    <n v="297"/>
    <n v="236"/>
    <n v="177"/>
    <n v="0"/>
    <n v="0"/>
    <n v="0"/>
    <n v="0"/>
    <m/>
    <m/>
    <m/>
    <m/>
    <m/>
    <m/>
    <m/>
    <m/>
    <m/>
    <m/>
    <m/>
    <m/>
    <m/>
    <m/>
  </r>
  <r>
    <x v="101"/>
    <x v="3"/>
    <n v="734"/>
    <n v="1098"/>
    <n v="1222"/>
    <m/>
    <m/>
    <m/>
    <m/>
    <n v="409"/>
    <n v="64"/>
    <n v="313"/>
    <n v="260"/>
    <n v="176"/>
    <n v="0"/>
    <n v="0"/>
    <n v="0"/>
    <n v="0"/>
    <m/>
    <m/>
    <m/>
    <m/>
    <m/>
    <m/>
    <m/>
    <m/>
    <m/>
    <m/>
    <m/>
    <m/>
    <m/>
    <m/>
  </r>
  <r>
    <x v="101"/>
    <x v="4"/>
    <n v="711"/>
    <n v="1120"/>
    <n v="1305"/>
    <m/>
    <m/>
    <m/>
    <m/>
    <n v="425"/>
    <n v="71"/>
    <n v="307"/>
    <n v="318"/>
    <n v="184"/>
    <n v="0"/>
    <n v="0"/>
    <n v="0"/>
    <n v="0"/>
    <m/>
    <m/>
    <m/>
    <m/>
    <m/>
    <m/>
    <m/>
    <m/>
    <m/>
    <m/>
    <m/>
    <m/>
    <m/>
    <m/>
  </r>
  <r>
    <x v="101"/>
    <x v="5"/>
    <n v="694"/>
    <n v="1177"/>
    <n v="1349"/>
    <m/>
    <m/>
    <m/>
    <m/>
    <n v="427"/>
    <n v="57"/>
    <n v="344"/>
    <n v="326"/>
    <n v="195"/>
    <n v="0"/>
    <n v="0"/>
    <n v="0"/>
    <n v="0"/>
    <m/>
    <m/>
    <m/>
    <m/>
    <m/>
    <m/>
    <m/>
    <m/>
    <m/>
    <m/>
    <m/>
    <m/>
    <m/>
    <m/>
  </r>
  <r>
    <x v="101"/>
    <x v="6"/>
    <n v="677"/>
    <n v="1185"/>
    <n v="1442"/>
    <m/>
    <m/>
    <m/>
    <m/>
    <n v="427"/>
    <n v="68"/>
    <n v="396"/>
    <n v="352"/>
    <n v="199"/>
    <n v="0"/>
    <n v="0"/>
    <n v="0"/>
    <n v="0"/>
    <m/>
    <m/>
    <m/>
    <m/>
    <m/>
    <m/>
    <m/>
    <m/>
    <m/>
    <m/>
    <m/>
    <m/>
    <m/>
    <m/>
  </r>
  <r>
    <x v="101"/>
    <x v="7"/>
    <n v="700"/>
    <n v="1189"/>
    <n v="1481"/>
    <m/>
    <m/>
    <m/>
    <m/>
    <n v="457"/>
    <n v="70"/>
    <n v="405"/>
    <n v="358"/>
    <n v="191"/>
    <n v="0"/>
    <n v="0"/>
    <n v="0"/>
    <n v="0"/>
    <m/>
    <m/>
    <m/>
    <m/>
    <m/>
    <m/>
    <m/>
    <m/>
    <m/>
    <m/>
    <m/>
    <m/>
    <m/>
    <m/>
  </r>
  <r>
    <x v="101"/>
    <x v="8"/>
    <n v="720"/>
    <n v="1207"/>
    <n v="1510"/>
    <m/>
    <m/>
    <m/>
    <m/>
    <n v="476"/>
    <n v="71"/>
    <n v="405"/>
    <n v="381"/>
    <n v="177"/>
    <n v="0"/>
    <n v="0"/>
    <n v="0"/>
    <n v="0"/>
    <m/>
    <m/>
    <m/>
    <m/>
    <m/>
    <m/>
    <m/>
    <m/>
    <m/>
    <m/>
    <m/>
    <m/>
    <m/>
    <m/>
  </r>
  <r>
    <x v="101"/>
    <x v="9"/>
    <n v="730"/>
    <n v="1248"/>
    <n v="1557"/>
    <m/>
    <m/>
    <m/>
    <m/>
    <n v="492"/>
    <n v="78"/>
    <n v="412"/>
    <n v="397"/>
    <n v="178"/>
    <n v="0"/>
    <n v="0"/>
    <n v="0"/>
    <n v="0"/>
    <m/>
    <m/>
    <m/>
    <m/>
    <m/>
    <m/>
    <m/>
    <m/>
    <m/>
    <m/>
    <m/>
    <m/>
    <m/>
    <m/>
  </r>
  <r>
    <x v="101"/>
    <x v="10"/>
    <n v="782"/>
    <n v="1246"/>
    <n v="1601"/>
    <m/>
    <m/>
    <m/>
    <m/>
    <n v="509"/>
    <n v="80"/>
    <n v="395"/>
    <n v="422"/>
    <n v="195"/>
    <n v="0"/>
    <n v="0"/>
    <n v="0"/>
    <n v="0"/>
    <m/>
    <m/>
    <m/>
    <m/>
    <m/>
    <m/>
    <m/>
    <m/>
    <m/>
    <m/>
    <m/>
    <m/>
    <m/>
    <m/>
  </r>
  <r>
    <x v="102"/>
    <x v="0"/>
    <n v="608"/>
    <n v="809"/>
    <n v="141"/>
    <m/>
    <m/>
    <m/>
    <m/>
    <n v="11"/>
    <n v="25"/>
    <n v="0"/>
    <n v="0"/>
    <n v="0"/>
    <n v="0"/>
    <n v="0"/>
    <n v="0"/>
    <n v="105"/>
    <m/>
    <m/>
    <m/>
    <m/>
    <m/>
    <m/>
    <m/>
    <m/>
    <m/>
    <m/>
    <m/>
    <m/>
    <m/>
    <m/>
  </r>
  <r>
    <x v="102"/>
    <x v="1"/>
    <n v="617"/>
    <n v="822"/>
    <n v="122"/>
    <m/>
    <m/>
    <m/>
    <m/>
    <n v="5"/>
    <n v="13"/>
    <n v="0"/>
    <n v="0"/>
    <n v="0"/>
    <n v="0"/>
    <n v="0"/>
    <n v="0"/>
    <n v="104"/>
    <m/>
    <m/>
    <m/>
    <m/>
    <m/>
    <m/>
    <m/>
    <m/>
    <m/>
    <m/>
    <m/>
    <m/>
    <m/>
    <m/>
  </r>
  <r>
    <x v="102"/>
    <x v="2"/>
    <n v="604"/>
    <n v="846"/>
    <n v="134"/>
    <m/>
    <m/>
    <m/>
    <m/>
    <n v="11"/>
    <n v="15"/>
    <n v="0"/>
    <n v="0"/>
    <n v="0"/>
    <n v="0"/>
    <n v="0"/>
    <n v="0"/>
    <n v="108"/>
    <m/>
    <m/>
    <m/>
    <m/>
    <m/>
    <m/>
    <m/>
    <m/>
    <m/>
    <m/>
    <m/>
    <m/>
    <m/>
    <m/>
  </r>
  <r>
    <x v="102"/>
    <x v="3"/>
    <n v="591"/>
    <n v="860"/>
    <n v="144"/>
    <m/>
    <m/>
    <m/>
    <m/>
    <n v="8"/>
    <n v="33"/>
    <n v="0"/>
    <n v="0"/>
    <n v="0"/>
    <n v="0"/>
    <n v="0"/>
    <n v="0"/>
    <n v="103"/>
    <m/>
    <m/>
    <m/>
    <m/>
    <m/>
    <m/>
    <m/>
    <m/>
    <m/>
    <m/>
    <m/>
    <m/>
    <m/>
    <m/>
  </r>
  <r>
    <x v="102"/>
    <x v="4"/>
    <n v="614"/>
    <n v="880"/>
    <n v="142"/>
    <m/>
    <m/>
    <m/>
    <m/>
    <n v="11"/>
    <n v="36"/>
    <n v="0"/>
    <n v="0"/>
    <n v="0"/>
    <n v="0"/>
    <n v="0"/>
    <n v="0"/>
    <n v="95"/>
    <m/>
    <m/>
    <m/>
    <m/>
    <m/>
    <m/>
    <m/>
    <m/>
    <m/>
    <m/>
    <m/>
    <m/>
    <m/>
    <m/>
  </r>
  <r>
    <x v="102"/>
    <x v="5"/>
    <n v="600"/>
    <n v="927"/>
    <n v="146"/>
    <m/>
    <m/>
    <m/>
    <m/>
    <n v="11"/>
    <n v="30"/>
    <n v="0"/>
    <n v="0"/>
    <n v="0"/>
    <n v="0"/>
    <n v="0"/>
    <n v="0"/>
    <n v="105"/>
    <m/>
    <m/>
    <m/>
    <m/>
    <m/>
    <m/>
    <m/>
    <m/>
    <m/>
    <m/>
    <m/>
    <m/>
    <m/>
    <m/>
  </r>
  <r>
    <x v="102"/>
    <x v="6"/>
    <n v="603"/>
    <n v="942"/>
    <n v="146"/>
    <m/>
    <m/>
    <m/>
    <m/>
    <n v="14"/>
    <n v="29"/>
    <n v="0"/>
    <n v="0"/>
    <n v="0"/>
    <n v="0"/>
    <n v="0"/>
    <n v="0"/>
    <n v="103"/>
    <m/>
    <m/>
    <m/>
    <m/>
    <m/>
    <m/>
    <m/>
    <m/>
    <m/>
    <m/>
    <m/>
    <m/>
    <m/>
    <m/>
  </r>
  <r>
    <x v="102"/>
    <x v="7"/>
    <n v="594"/>
    <n v="969"/>
    <n v="156"/>
    <m/>
    <m/>
    <m/>
    <m/>
    <n v="15"/>
    <n v="40"/>
    <n v="0"/>
    <n v="0"/>
    <n v="0"/>
    <n v="0"/>
    <n v="0"/>
    <n v="0"/>
    <n v="101"/>
    <m/>
    <m/>
    <m/>
    <m/>
    <m/>
    <m/>
    <m/>
    <m/>
    <m/>
    <m/>
    <m/>
    <m/>
    <m/>
    <m/>
  </r>
  <r>
    <x v="102"/>
    <x v="8"/>
    <n v="605"/>
    <n v="937"/>
    <n v="162"/>
    <m/>
    <m/>
    <m/>
    <m/>
    <n v="17"/>
    <n v="41"/>
    <n v="0"/>
    <n v="0"/>
    <n v="0"/>
    <n v="0"/>
    <n v="0"/>
    <n v="0"/>
    <n v="104"/>
    <m/>
    <m/>
    <m/>
    <m/>
    <m/>
    <m/>
    <m/>
    <m/>
    <m/>
    <m/>
    <m/>
    <m/>
    <m/>
    <m/>
  </r>
  <r>
    <x v="102"/>
    <x v="9"/>
    <n v="588"/>
    <n v="946"/>
    <n v="157"/>
    <m/>
    <m/>
    <m/>
    <m/>
    <n v="13"/>
    <n v="35"/>
    <n v="0"/>
    <n v="0"/>
    <n v="0"/>
    <n v="0"/>
    <n v="0"/>
    <n v="0"/>
    <n v="109"/>
    <m/>
    <m/>
    <m/>
    <m/>
    <m/>
    <m/>
    <m/>
    <m/>
    <m/>
    <m/>
    <m/>
    <m/>
    <m/>
    <m/>
  </r>
  <r>
    <x v="102"/>
    <x v="10"/>
    <n v="589"/>
    <n v="935"/>
    <n v="173"/>
    <m/>
    <m/>
    <m/>
    <m/>
    <n v="18"/>
    <n v="49"/>
    <n v="0"/>
    <n v="0"/>
    <n v="0"/>
    <n v="0"/>
    <n v="0"/>
    <n v="0"/>
    <n v="106"/>
    <m/>
    <m/>
    <m/>
    <m/>
    <m/>
    <m/>
    <m/>
    <m/>
    <m/>
    <m/>
    <m/>
    <m/>
    <m/>
    <m/>
  </r>
  <r>
    <x v="103"/>
    <x v="0"/>
    <n v="701"/>
    <n v="1257"/>
    <n v="0"/>
    <m/>
    <m/>
    <m/>
    <m/>
    <m/>
    <m/>
    <m/>
    <m/>
    <m/>
    <m/>
    <m/>
    <m/>
    <m/>
    <m/>
    <m/>
    <m/>
    <m/>
    <m/>
    <m/>
    <m/>
    <m/>
    <m/>
    <m/>
    <m/>
    <m/>
    <m/>
    <m/>
  </r>
  <r>
    <x v="103"/>
    <x v="1"/>
    <n v="728"/>
    <n v="1245"/>
    <n v="0"/>
    <m/>
    <m/>
    <m/>
    <m/>
    <m/>
    <m/>
    <m/>
    <m/>
    <m/>
    <m/>
    <m/>
    <m/>
    <m/>
    <m/>
    <m/>
    <m/>
    <m/>
    <m/>
    <m/>
    <m/>
    <m/>
    <m/>
    <m/>
    <m/>
    <m/>
    <m/>
    <m/>
  </r>
  <r>
    <x v="103"/>
    <x v="2"/>
    <n v="763"/>
    <n v="1295"/>
    <n v="0"/>
    <m/>
    <m/>
    <m/>
    <m/>
    <m/>
    <m/>
    <m/>
    <m/>
    <m/>
    <m/>
    <m/>
    <m/>
    <m/>
    <m/>
    <m/>
    <m/>
    <m/>
    <m/>
    <m/>
    <m/>
    <m/>
    <m/>
    <m/>
    <m/>
    <m/>
    <m/>
    <m/>
  </r>
  <r>
    <x v="103"/>
    <x v="3"/>
    <n v="809"/>
    <n v="1293"/>
    <n v="0"/>
    <m/>
    <m/>
    <m/>
    <m/>
    <m/>
    <m/>
    <m/>
    <m/>
    <m/>
    <m/>
    <m/>
    <m/>
    <m/>
    <m/>
    <m/>
    <m/>
    <m/>
    <m/>
    <m/>
    <m/>
    <m/>
    <m/>
    <m/>
    <m/>
    <m/>
    <m/>
    <m/>
  </r>
  <r>
    <x v="103"/>
    <x v="4"/>
    <n v="835"/>
    <n v="1313"/>
    <n v="0"/>
    <m/>
    <m/>
    <m/>
    <m/>
    <m/>
    <m/>
    <m/>
    <m/>
    <m/>
    <m/>
    <m/>
    <m/>
    <m/>
    <m/>
    <m/>
    <m/>
    <m/>
    <m/>
    <m/>
    <m/>
    <m/>
    <m/>
    <m/>
    <m/>
    <m/>
    <m/>
    <m/>
  </r>
  <r>
    <x v="103"/>
    <x v="5"/>
    <n v="847"/>
    <n v="1348"/>
    <n v="0"/>
    <m/>
    <m/>
    <m/>
    <m/>
    <m/>
    <m/>
    <m/>
    <m/>
    <m/>
    <m/>
    <m/>
    <m/>
    <m/>
    <m/>
    <m/>
    <m/>
    <m/>
    <m/>
    <m/>
    <m/>
    <m/>
    <m/>
    <m/>
    <m/>
    <m/>
    <m/>
    <m/>
  </r>
  <r>
    <x v="103"/>
    <x v="6"/>
    <n v="872"/>
    <n v="1365"/>
    <n v="0"/>
    <m/>
    <m/>
    <m/>
    <m/>
    <m/>
    <m/>
    <m/>
    <m/>
    <m/>
    <m/>
    <m/>
    <m/>
    <m/>
    <m/>
    <m/>
    <m/>
    <m/>
    <m/>
    <m/>
    <m/>
    <m/>
    <m/>
    <m/>
    <m/>
    <m/>
    <m/>
    <m/>
  </r>
  <r>
    <x v="103"/>
    <x v="7"/>
    <n v="876"/>
    <n v="1436"/>
    <n v="0"/>
    <m/>
    <m/>
    <m/>
    <m/>
    <m/>
    <m/>
    <m/>
    <m/>
    <m/>
    <m/>
    <m/>
    <m/>
    <m/>
    <m/>
    <m/>
    <m/>
    <m/>
    <m/>
    <m/>
    <m/>
    <m/>
    <m/>
    <m/>
    <m/>
    <m/>
    <m/>
    <m/>
  </r>
  <r>
    <x v="103"/>
    <x v="8"/>
    <n v="905"/>
    <n v="1473"/>
    <n v="0"/>
    <m/>
    <m/>
    <m/>
    <m/>
    <m/>
    <m/>
    <m/>
    <m/>
    <m/>
    <m/>
    <m/>
    <m/>
    <m/>
    <m/>
    <m/>
    <m/>
    <m/>
    <m/>
    <m/>
    <m/>
    <m/>
    <m/>
    <m/>
    <m/>
    <m/>
    <m/>
    <m/>
  </r>
  <r>
    <x v="103"/>
    <x v="9"/>
    <n v="904"/>
    <n v="1521"/>
    <n v="0"/>
    <m/>
    <m/>
    <m/>
    <m/>
    <m/>
    <m/>
    <m/>
    <m/>
    <m/>
    <m/>
    <m/>
    <m/>
    <m/>
    <m/>
    <m/>
    <m/>
    <m/>
    <m/>
    <m/>
    <m/>
    <m/>
    <m/>
    <m/>
    <m/>
    <m/>
    <m/>
    <m/>
  </r>
  <r>
    <x v="103"/>
    <x v="10"/>
    <n v="904"/>
    <n v="1521"/>
    <n v="0"/>
    <m/>
    <m/>
    <m/>
    <m/>
    <m/>
    <m/>
    <m/>
    <m/>
    <m/>
    <m/>
    <m/>
    <m/>
    <m/>
    <m/>
    <m/>
    <m/>
    <m/>
    <m/>
    <m/>
    <m/>
    <m/>
    <m/>
    <m/>
    <m/>
    <m/>
    <m/>
    <m/>
  </r>
  <r>
    <x v="104"/>
    <x v="0"/>
    <n v="535"/>
    <n v="914"/>
    <n v="1730"/>
    <m/>
    <m/>
    <m/>
    <m/>
    <n v="477"/>
    <n v="87"/>
    <n v="382"/>
    <n v="624"/>
    <n v="160"/>
    <n v="0"/>
    <n v="0"/>
    <n v="0"/>
    <n v="0"/>
    <m/>
    <m/>
    <m/>
    <m/>
    <m/>
    <m/>
    <m/>
    <m/>
    <m/>
    <m/>
    <m/>
    <m/>
    <m/>
    <m/>
  </r>
  <r>
    <x v="104"/>
    <x v="1"/>
    <n v="563"/>
    <n v="850"/>
    <n v="1720"/>
    <m/>
    <m/>
    <m/>
    <m/>
    <n v="479"/>
    <n v="97"/>
    <n v="342"/>
    <n v="627"/>
    <n v="175"/>
    <n v="0"/>
    <n v="0"/>
    <n v="0"/>
    <n v="0"/>
    <m/>
    <m/>
    <m/>
    <m/>
    <m/>
    <m/>
    <m/>
    <m/>
    <m/>
    <m/>
    <m/>
    <m/>
    <m/>
    <m/>
  </r>
  <r>
    <x v="104"/>
    <x v="2"/>
    <n v="609"/>
    <n v="828"/>
    <n v="1726"/>
    <m/>
    <m/>
    <m/>
    <m/>
    <n v="483"/>
    <n v="100"/>
    <n v="346"/>
    <n v="630"/>
    <n v="167"/>
    <n v="0"/>
    <n v="0"/>
    <n v="0"/>
    <n v="0"/>
    <m/>
    <m/>
    <m/>
    <m/>
    <m/>
    <m/>
    <m/>
    <m/>
    <m/>
    <m/>
    <m/>
    <m/>
    <m/>
    <m/>
  </r>
  <r>
    <x v="104"/>
    <x v="3"/>
    <n v="629"/>
    <n v="845"/>
    <n v="1718"/>
    <m/>
    <m/>
    <m/>
    <m/>
    <n v="461"/>
    <n v="96"/>
    <n v="372"/>
    <n v="603"/>
    <n v="186"/>
    <n v="0"/>
    <n v="0"/>
    <n v="0"/>
    <n v="0"/>
    <m/>
    <m/>
    <m/>
    <m/>
    <m/>
    <m/>
    <m/>
    <m/>
    <m/>
    <m/>
    <m/>
    <m/>
    <m/>
    <m/>
  </r>
  <r>
    <x v="104"/>
    <x v="4"/>
    <n v="635"/>
    <n v="873"/>
    <n v="1653"/>
    <m/>
    <m/>
    <m/>
    <m/>
    <n v="405"/>
    <n v="101"/>
    <n v="382"/>
    <n v="579"/>
    <n v="186"/>
    <n v="0"/>
    <n v="0"/>
    <n v="0"/>
    <n v="0"/>
    <m/>
    <m/>
    <m/>
    <m/>
    <m/>
    <m/>
    <m/>
    <m/>
    <m/>
    <m/>
    <m/>
    <m/>
    <m/>
    <m/>
  </r>
  <r>
    <x v="104"/>
    <x v="5"/>
    <n v="631"/>
    <n v="894"/>
    <n v="1656"/>
    <m/>
    <m/>
    <m/>
    <m/>
    <n v="434"/>
    <n v="89"/>
    <n v="368"/>
    <n v="577"/>
    <n v="188"/>
    <n v="0"/>
    <n v="0"/>
    <n v="0"/>
    <n v="0"/>
    <m/>
    <m/>
    <m/>
    <m/>
    <m/>
    <m/>
    <m/>
    <m/>
    <m/>
    <m/>
    <m/>
    <m/>
    <m/>
    <m/>
  </r>
  <r>
    <x v="104"/>
    <x v="6"/>
    <n v="592"/>
    <n v="933"/>
    <n v="1635"/>
    <m/>
    <m/>
    <m/>
    <m/>
    <n v="446"/>
    <n v="96"/>
    <n v="371"/>
    <n v="547"/>
    <n v="175"/>
    <n v="0"/>
    <n v="0"/>
    <n v="0"/>
    <n v="0"/>
    <m/>
    <m/>
    <m/>
    <m/>
    <m/>
    <m/>
    <m/>
    <m/>
    <m/>
    <m/>
    <m/>
    <m/>
    <m/>
    <m/>
  </r>
  <r>
    <x v="104"/>
    <x v="7"/>
    <n v="622"/>
    <n v="974"/>
    <n v="1586"/>
    <m/>
    <m/>
    <m/>
    <m/>
    <n v="420"/>
    <n v="82"/>
    <n v="367"/>
    <n v="550"/>
    <n v="167"/>
    <n v="0"/>
    <n v="0"/>
    <n v="0"/>
    <n v="0"/>
    <m/>
    <m/>
    <m/>
    <m/>
    <m/>
    <m/>
    <m/>
    <m/>
    <m/>
    <m/>
    <m/>
    <m/>
    <m/>
    <m/>
  </r>
  <r>
    <x v="104"/>
    <x v="8"/>
    <n v="620"/>
    <n v="1000"/>
    <n v="1571"/>
    <m/>
    <m/>
    <m/>
    <m/>
    <n v="413"/>
    <n v="86"/>
    <n v="358"/>
    <n v="545"/>
    <n v="169"/>
    <n v="0"/>
    <n v="0"/>
    <n v="0"/>
    <n v="0"/>
    <m/>
    <m/>
    <m/>
    <m/>
    <m/>
    <m/>
    <m/>
    <m/>
    <m/>
    <m/>
    <m/>
    <m/>
    <m/>
    <m/>
  </r>
  <r>
    <x v="104"/>
    <x v="9"/>
    <n v="612"/>
    <n v="1011"/>
    <n v="1562"/>
    <m/>
    <m/>
    <m/>
    <m/>
    <n v="437"/>
    <n v="92"/>
    <n v="349"/>
    <n v="521"/>
    <n v="163"/>
    <n v="0"/>
    <n v="0"/>
    <n v="0"/>
    <n v="0"/>
    <m/>
    <m/>
    <m/>
    <m/>
    <m/>
    <m/>
    <m/>
    <m/>
    <m/>
    <m/>
    <m/>
    <m/>
    <m/>
    <m/>
  </r>
  <r>
    <x v="104"/>
    <x v="10"/>
    <n v="626"/>
    <n v="1023"/>
    <n v="1604"/>
    <m/>
    <m/>
    <m/>
    <m/>
    <n v="474"/>
    <n v="88"/>
    <n v="338"/>
    <n v="547"/>
    <n v="157"/>
    <n v="0"/>
    <n v="0"/>
    <n v="0"/>
    <n v="0"/>
    <m/>
    <m/>
    <m/>
    <m/>
    <m/>
    <m/>
    <m/>
    <m/>
    <m/>
    <m/>
    <m/>
    <m/>
    <m/>
    <m/>
  </r>
  <r>
    <x v="105"/>
    <x v="0"/>
    <n v="556"/>
    <n v="792"/>
    <n v="944"/>
    <m/>
    <m/>
    <n v="191"/>
    <n v="178"/>
    <n v="282"/>
    <n v="44"/>
    <n v="348"/>
    <n v="138"/>
    <n v="132"/>
    <n v="0"/>
    <n v="0"/>
    <n v="0"/>
    <n v="0"/>
    <n v="0"/>
    <n v="0"/>
    <n v="0"/>
    <n v="0"/>
    <n v="0"/>
    <n v="0"/>
    <n v="191"/>
    <n v="0"/>
    <n v="9"/>
    <n v="0"/>
    <n v="0"/>
    <n v="0"/>
    <n v="0"/>
    <n v="169"/>
  </r>
  <r>
    <x v="105"/>
    <x v="1"/>
    <n v="602"/>
    <n v="797"/>
    <n v="951"/>
    <m/>
    <m/>
    <n v="193"/>
    <n v="188"/>
    <n v="281"/>
    <n v="50"/>
    <n v="362"/>
    <n v="141"/>
    <n v="117"/>
    <n v="0"/>
    <n v="0"/>
    <n v="0"/>
    <n v="0"/>
    <n v="0"/>
    <n v="0"/>
    <n v="0"/>
    <n v="0"/>
    <n v="0"/>
    <n v="0"/>
    <n v="193"/>
    <n v="0"/>
    <n v="15"/>
    <n v="1"/>
    <n v="0"/>
    <n v="0"/>
    <n v="0"/>
    <n v="172"/>
  </r>
  <r>
    <x v="105"/>
    <x v="2"/>
    <n v="620"/>
    <n v="848"/>
    <n v="939"/>
    <m/>
    <m/>
    <n v="197"/>
    <n v="170"/>
    <n v="276"/>
    <n v="39"/>
    <n v="351"/>
    <n v="145"/>
    <n v="128"/>
    <n v="0"/>
    <n v="0"/>
    <n v="0"/>
    <n v="0"/>
    <n v="0"/>
    <n v="0"/>
    <n v="0"/>
    <n v="0"/>
    <n v="0"/>
    <n v="0"/>
    <n v="197"/>
    <n v="0"/>
    <n v="12"/>
    <n v="1"/>
    <n v="0"/>
    <n v="0"/>
    <n v="0"/>
    <n v="157"/>
  </r>
  <r>
    <x v="105"/>
    <x v="3"/>
    <n v="644"/>
    <n v="874"/>
    <n v="980"/>
    <m/>
    <m/>
    <n v="197"/>
    <n v="189"/>
    <n v="291"/>
    <n v="32"/>
    <n v="331"/>
    <n v="169"/>
    <n v="157"/>
    <n v="0"/>
    <n v="0"/>
    <n v="0"/>
    <n v="0"/>
    <n v="0"/>
    <n v="0"/>
    <n v="0"/>
    <n v="0"/>
    <n v="0"/>
    <n v="0"/>
    <n v="197"/>
    <n v="0"/>
    <n v="19"/>
    <n v="1"/>
    <n v="0"/>
    <n v="0"/>
    <n v="0"/>
    <n v="169"/>
  </r>
  <r>
    <x v="105"/>
    <x v="4"/>
    <n v="637"/>
    <n v="942"/>
    <n v="984"/>
    <m/>
    <m/>
    <n v="197"/>
    <n v="197"/>
    <n v="283"/>
    <n v="56"/>
    <n v="336"/>
    <n v="158"/>
    <n v="151"/>
    <n v="0"/>
    <n v="0"/>
    <n v="0"/>
    <n v="0"/>
    <n v="0"/>
    <n v="0"/>
    <n v="0"/>
    <n v="0"/>
    <n v="0"/>
    <n v="0"/>
    <n v="197"/>
    <n v="0"/>
    <n v="24"/>
    <n v="2"/>
    <n v="0"/>
    <n v="0"/>
    <n v="0"/>
    <n v="171"/>
  </r>
  <r>
    <x v="105"/>
    <x v="5"/>
    <n v="653"/>
    <n v="1004"/>
    <n v="964"/>
    <m/>
    <m/>
    <n v="190"/>
    <n v="209"/>
    <n v="278"/>
    <n v="56"/>
    <n v="330"/>
    <n v="155"/>
    <n v="145"/>
    <n v="0"/>
    <n v="0"/>
    <n v="0"/>
    <n v="0"/>
    <n v="0"/>
    <n v="0"/>
    <n v="0"/>
    <n v="0"/>
    <n v="0"/>
    <n v="0"/>
    <n v="190"/>
    <n v="0"/>
    <n v="29"/>
    <n v="2"/>
    <n v="0"/>
    <n v="0"/>
    <n v="0"/>
    <n v="178"/>
  </r>
  <r>
    <x v="105"/>
    <x v="6"/>
    <n v="655"/>
    <n v="1033"/>
    <n v="1008"/>
    <m/>
    <n v="2"/>
    <n v="176"/>
    <n v="214"/>
    <n v="344"/>
    <n v="34"/>
    <n v="301"/>
    <n v="164"/>
    <n v="165"/>
    <n v="0"/>
    <n v="0"/>
    <n v="0"/>
    <n v="0"/>
    <n v="0"/>
    <n v="0"/>
    <n v="0"/>
    <n v="0"/>
    <n v="0"/>
    <n v="24"/>
    <n v="154"/>
    <n v="0"/>
    <n v="29"/>
    <n v="2"/>
    <n v="0"/>
    <n v="0"/>
    <n v="7"/>
    <n v="176"/>
  </r>
  <r>
    <x v="105"/>
    <x v="7"/>
    <n v="628"/>
    <n v="1077"/>
    <n v="1014"/>
    <m/>
    <n v="7"/>
    <n v="161"/>
    <n v="214"/>
    <n v="375"/>
    <n v="40"/>
    <n v="293"/>
    <n v="167"/>
    <n v="139"/>
    <n v="0"/>
    <n v="0"/>
    <n v="0"/>
    <n v="0"/>
    <n v="0"/>
    <n v="0"/>
    <n v="0"/>
    <n v="0"/>
    <n v="0"/>
    <n v="52"/>
    <n v="116"/>
    <n v="0"/>
    <n v="27"/>
    <n v="2"/>
    <n v="0"/>
    <n v="0"/>
    <n v="8"/>
    <n v="177"/>
  </r>
  <r>
    <x v="105"/>
    <x v="8"/>
    <n v="592"/>
    <n v="1105"/>
    <n v="1031"/>
    <m/>
    <n v="6"/>
    <n v="150"/>
    <n v="221"/>
    <n v="340"/>
    <n v="44"/>
    <n v="346"/>
    <n v="167"/>
    <n v="134"/>
    <n v="0"/>
    <n v="0"/>
    <n v="0"/>
    <n v="0"/>
    <n v="0"/>
    <n v="0"/>
    <n v="0"/>
    <n v="0"/>
    <n v="0"/>
    <n v="51"/>
    <n v="105"/>
    <n v="0"/>
    <n v="27"/>
    <n v="2"/>
    <n v="0"/>
    <n v="0"/>
    <n v="18"/>
    <n v="174"/>
  </r>
  <r>
    <x v="105"/>
    <x v="9"/>
    <n v="587"/>
    <n v="1112"/>
    <n v="1046"/>
    <m/>
    <n v="7"/>
    <n v="153"/>
    <n v="208"/>
    <n v="346"/>
    <n v="40"/>
    <n v="364"/>
    <n v="166"/>
    <n v="130"/>
    <n v="0"/>
    <n v="0"/>
    <n v="0"/>
    <n v="0"/>
    <n v="0"/>
    <n v="0"/>
    <n v="0"/>
    <n v="0"/>
    <n v="0"/>
    <n v="48"/>
    <n v="112"/>
    <n v="0"/>
    <n v="18"/>
    <n v="0"/>
    <n v="0"/>
    <n v="0"/>
    <n v="28"/>
    <n v="162"/>
  </r>
  <r>
    <x v="105"/>
    <x v="10"/>
    <n v="576"/>
    <n v="1109"/>
    <n v="1085"/>
    <m/>
    <n v="7"/>
    <n v="148"/>
    <n v="225"/>
    <n v="350"/>
    <n v="41"/>
    <n v="402"/>
    <n v="156"/>
    <n v="136"/>
    <n v="0"/>
    <n v="0"/>
    <n v="0"/>
    <n v="0"/>
    <n v="0"/>
    <n v="0"/>
    <n v="0"/>
    <n v="0"/>
    <n v="0"/>
    <n v="55"/>
    <n v="100"/>
    <n v="0"/>
    <n v="19"/>
    <n v="0"/>
    <n v="0"/>
    <n v="0"/>
    <n v="36"/>
    <n v="170"/>
  </r>
  <r>
    <x v="106"/>
    <x v="0"/>
    <n v="866"/>
    <n v="1199"/>
    <n v="1227"/>
    <m/>
    <m/>
    <m/>
    <m/>
    <n v="418"/>
    <n v="65"/>
    <n v="412"/>
    <n v="152"/>
    <n v="180"/>
    <n v="0"/>
    <n v="0"/>
    <n v="0"/>
    <n v="0"/>
    <m/>
    <m/>
    <m/>
    <m/>
    <m/>
    <m/>
    <m/>
    <m/>
    <m/>
    <m/>
    <m/>
    <m/>
    <m/>
    <m/>
  </r>
  <r>
    <x v="106"/>
    <x v="1"/>
    <n v="865"/>
    <n v="1163"/>
    <n v="1243"/>
    <m/>
    <m/>
    <m/>
    <m/>
    <n v="414"/>
    <n v="55"/>
    <n v="447"/>
    <n v="129"/>
    <n v="198"/>
    <n v="0"/>
    <n v="0"/>
    <n v="0"/>
    <n v="0"/>
    <m/>
    <m/>
    <m/>
    <m/>
    <m/>
    <m/>
    <m/>
    <m/>
    <m/>
    <m/>
    <m/>
    <m/>
    <m/>
    <m/>
  </r>
  <r>
    <x v="106"/>
    <x v="2"/>
    <n v="870"/>
    <n v="1148"/>
    <n v="1276"/>
    <m/>
    <m/>
    <m/>
    <m/>
    <n v="403"/>
    <n v="66"/>
    <n v="480"/>
    <n v="135"/>
    <n v="192"/>
    <n v="0"/>
    <n v="0"/>
    <n v="0"/>
    <n v="0"/>
    <m/>
    <m/>
    <m/>
    <m/>
    <m/>
    <m/>
    <m/>
    <m/>
    <m/>
    <m/>
    <m/>
    <m/>
    <m/>
    <m/>
  </r>
  <r>
    <x v="106"/>
    <x v="3"/>
    <n v="834"/>
    <n v="1235"/>
    <n v="1255"/>
    <m/>
    <m/>
    <m/>
    <m/>
    <n v="395"/>
    <n v="33"/>
    <n v="499"/>
    <n v="121"/>
    <n v="207"/>
    <n v="0"/>
    <n v="0"/>
    <n v="0"/>
    <n v="0"/>
    <m/>
    <m/>
    <m/>
    <m/>
    <m/>
    <m/>
    <m/>
    <m/>
    <m/>
    <m/>
    <m/>
    <m/>
    <m/>
    <m/>
  </r>
  <r>
    <x v="106"/>
    <x v="4"/>
    <n v="813"/>
    <n v="1261"/>
    <n v="1251"/>
    <m/>
    <m/>
    <m/>
    <m/>
    <n v="377"/>
    <n v="58"/>
    <n v="507"/>
    <n v="121"/>
    <n v="188"/>
    <n v="0"/>
    <n v="0"/>
    <n v="0"/>
    <n v="0"/>
    <m/>
    <m/>
    <m/>
    <m/>
    <m/>
    <m/>
    <m/>
    <m/>
    <m/>
    <m/>
    <m/>
    <m/>
    <m/>
    <m/>
  </r>
  <r>
    <x v="106"/>
    <x v="5"/>
    <n v="848"/>
    <n v="1289"/>
    <n v="1212"/>
    <m/>
    <m/>
    <m/>
    <m/>
    <n v="372"/>
    <n v="65"/>
    <n v="486"/>
    <n v="127"/>
    <n v="162"/>
    <n v="0"/>
    <n v="0"/>
    <n v="0"/>
    <n v="0"/>
    <m/>
    <m/>
    <m/>
    <m/>
    <m/>
    <m/>
    <m/>
    <m/>
    <m/>
    <m/>
    <m/>
    <m/>
    <m/>
    <m/>
  </r>
  <r>
    <x v="106"/>
    <x v="6"/>
    <n v="792"/>
    <n v="1298"/>
    <n v="1222"/>
    <m/>
    <m/>
    <m/>
    <m/>
    <n v="366"/>
    <n v="58"/>
    <n v="477"/>
    <n v="151"/>
    <n v="170"/>
    <n v="0"/>
    <n v="0"/>
    <n v="0"/>
    <n v="0"/>
    <m/>
    <m/>
    <m/>
    <m/>
    <m/>
    <m/>
    <m/>
    <m/>
    <m/>
    <m/>
    <m/>
    <m/>
    <m/>
    <m/>
  </r>
  <r>
    <x v="106"/>
    <x v="7"/>
    <n v="807"/>
    <n v="1330"/>
    <n v="1170"/>
    <m/>
    <m/>
    <m/>
    <m/>
    <n v="385"/>
    <n v="39"/>
    <n v="452"/>
    <n v="125"/>
    <n v="157"/>
    <n v="0"/>
    <n v="12"/>
    <n v="0"/>
    <n v="0"/>
    <m/>
    <m/>
    <m/>
    <m/>
    <m/>
    <m/>
    <m/>
    <m/>
    <m/>
    <m/>
    <m/>
    <m/>
    <m/>
    <m/>
  </r>
  <r>
    <x v="106"/>
    <x v="8"/>
    <n v="809"/>
    <n v="1333"/>
    <n v="1214"/>
    <m/>
    <m/>
    <m/>
    <m/>
    <n v="415"/>
    <n v="39"/>
    <n v="490"/>
    <n v="115"/>
    <n v="139"/>
    <n v="0"/>
    <n v="14"/>
    <n v="0"/>
    <n v="2"/>
    <m/>
    <m/>
    <m/>
    <m/>
    <m/>
    <m/>
    <m/>
    <m/>
    <m/>
    <m/>
    <m/>
    <m/>
    <m/>
    <m/>
  </r>
  <r>
    <x v="106"/>
    <x v="9"/>
    <n v="827"/>
    <n v="1310"/>
    <n v="1318"/>
    <m/>
    <m/>
    <m/>
    <m/>
    <n v="488"/>
    <n v="31"/>
    <n v="506"/>
    <n v="128"/>
    <n v="134"/>
    <n v="0"/>
    <n v="24"/>
    <n v="0"/>
    <n v="7"/>
    <m/>
    <m/>
    <m/>
    <m/>
    <m/>
    <m/>
    <m/>
    <m/>
    <m/>
    <m/>
    <m/>
    <m/>
    <m/>
    <m/>
  </r>
  <r>
    <x v="106"/>
    <x v="10"/>
    <n v="788"/>
    <n v="1291"/>
    <n v="1367"/>
    <m/>
    <m/>
    <m/>
    <m/>
    <n v="518"/>
    <n v="40"/>
    <n v="512"/>
    <n v="139"/>
    <n v="128"/>
    <n v="0"/>
    <n v="26"/>
    <n v="0"/>
    <n v="4"/>
    <m/>
    <m/>
    <m/>
    <m/>
    <m/>
    <m/>
    <m/>
    <m/>
    <m/>
    <m/>
    <m/>
    <m/>
    <m/>
    <m/>
  </r>
  <r>
    <x v="107"/>
    <x v="0"/>
    <n v="157"/>
    <n v="301"/>
    <n v="0"/>
    <m/>
    <m/>
    <m/>
    <m/>
    <m/>
    <m/>
    <m/>
    <m/>
    <m/>
    <m/>
    <m/>
    <m/>
    <m/>
    <m/>
    <m/>
    <m/>
    <m/>
    <m/>
    <m/>
    <m/>
    <m/>
    <m/>
    <m/>
    <m/>
    <m/>
    <m/>
    <m/>
  </r>
  <r>
    <x v="107"/>
    <x v="1"/>
    <n v="160"/>
    <n v="290"/>
    <n v="0"/>
    <m/>
    <m/>
    <m/>
    <m/>
    <m/>
    <m/>
    <m/>
    <m/>
    <m/>
    <m/>
    <m/>
    <m/>
    <m/>
    <m/>
    <m/>
    <m/>
    <m/>
    <m/>
    <m/>
    <m/>
    <m/>
    <m/>
    <m/>
    <m/>
    <m/>
    <m/>
    <m/>
  </r>
  <r>
    <x v="107"/>
    <x v="2"/>
    <n v="165"/>
    <n v="298"/>
    <n v="0"/>
    <m/>
    <m/>
    <m/>
    <m/>
    <m/>
    <m/>
    <m/>
    <m/>
    <m/>
    <m/>
    <m/>
    <m/>
    <m/>
    <m/>
    <m/>
    <m/>
    <m/>
    <m/>
    <m/>
    <m/>
    <m/>
    <m/>
    <m/>
    <m/>
    <m/>
    <m/>
    <m/>
  </r>
  <r>
    <x v="107"/>
    <x v="3"/>
    <n v="166"/>
    <n v="294"/>
    <n v="0"/>
    <m/>
    <m/>
    <m/>
    <m/>
    <m/>
    <m/>
    <m/>
    <m/>
    <m/>
    <m/>
    <m/>
    <m/>
    <m/>
    <m/>
    <m/>
    <m/>
    <m/>
    <m/>
    <m/>
    <m/>
    <m/>
    <m/>
    <m/>
    <m/>
    <m/>
    <m/>
    <m/>
  </r>
  <r>
    <x v="107"/>
    <x v="4"/>
    <n v="175"/>
    <n v="303"/>
    <n v="0"/>
    <m/>
    <m/>
    <m/>
    <m/>
    <m/>
    <m/>
    <m/>
    <m/>
    <m/>
    <m/>
    <m/>
    <m/>
    <m/>
    <m/>
    <m/>
    <m/>
    <m/>
    <m/>
    <m/>
    <m/>
    <m/>
    <m/>
    <m/>
    <m/>
    <m/>
    <m/>
    <m/>
  </r>
  <r>
    <x v="107"/>
    <x v="5"/>
    <n v="187"/>
    <n v="319"/>
    <n v="0"/>
    <m/>
    <m/>
    <m/>
    <m/>
    <m/>
    <m/>
    <m/>
    <m/>
    <m/>
    <m/>
    <m/>
    <m/>
    <m/>
    <m/>
    <m/>
    <m/>
    <m/>
    <m/>
    <m/>
    <m/>
    <m/>
    <m/>
    <m/>
    <m/>
    <m/>
    <m/>
    <m/>
  </r>
  <r>
    <x v="107"/>
    <x v="6"/>
    <n v="207"/>
    <n v="347"/>
    <n v="0"/>
    <m/>
    <m/>
    <m/>
    <m/>
    <m/>
    <m/>
    <m/>
    <m/>
    <m/>
    <m/>
    <m/>
    <m/>
    <m/>
    <m/>
    <m/>
    <m/>
    <m/>
    <m/>
    <m/>
    <m/>
    <m/>
    <m/>
    <m/>
    <m/>
    <m/>
    <m/>
    <m/>
  </r>
  <r>
    <x v="107"/>
    <x v="7"/>
    <n v="195"/>
    <n v="363"/>
    <n v="0"/>
    <m/>
    <m/>
    <m/>
    <m/>
    <m/>
    <m/>
    <m/>
    <m/>
    <m/>
    <m/>
    <m/>
    <m/>
    <m/>
    <m/>
    <m/>
    <m/>
    <m/>
    <m/>
    <m/>
    <m/>
    <m/>
    <m/>
    <m/>
    <m/>
    <m/>
    <m/>
    <m/>
  </r>
  <r>
    <x v="107"/>
    <x v="8"/>
    <n v="169"/>
    <n v="372"/>
    <n v="0"/>
    <m/>
    <m/>
    <m/>
    <m/>
    <m/>
    <m/>
    <m/>
    <m/>
    <m/>
    <m/>
    <m/>
    <m/>
    <m/>
    <m/>
    <m/>
    <m/>
    <m/>
    <m/>
    <m/>
    <m/>
    <m/>
    <m/>
    <m/>
    <m/>
    <m/>
    <m/>
    <m/>
  </r>
  <r>
    <x v="107"/>
    <x v="9"/>
    <n v="183"/>
    <n v="371"/>
    <n v="0"/>
    <m/>
    <m/>
    <m/>
    <m/>
    <m/>
    <m/>
    <m/>
    <m/>
    <m/>
    <m/>
    <m/>
    <m/>
    <m/>
    <m/>
    <m/>
    <m/>
    <m/>
    <m/>
    <m/>
    <m/>
    <m/>
    <m/>
    <m/>
    <m/>
    <m/>
    <m/>
    <m/>
  </r>
  <r>
    <x v="107"/>
    <x v="10"/>
    <n v="180"/>
    <n v="394"/>
    <n v="0"/>
    <m/>
    <m/>
    <m/>
    <m/>
    <m/>
    <m/>
    <m/>
    <m/>
    <m/>
    <m/>
    <m/>
    <m/>
    <m/>
    <m/>
    <m/>
    <m/>
    <m/>
    <m/>
    <m/>
    <m/>
    <m/>
    <m/>
    <m/>
    <m/>
    <m/>
    <m/>
    <m/>
  </r>
  <r>
    <x v="108"/>
    <x v="0"/>
    <n v="1048"/>
    <n v="1425"/>
    <n v="0"/>
    <m/>
    <m/>
    <m/>
    <m/>
    <m/>
    <m/>
    <m/>
    <m/>
    <m/>
    <m/>
    <m/>
    <m/>
    <m/>
    <m/>
    <m/>
    <m/>
    <m/>
    <m/>
    <m/>
    <m/>
    <m/>
    <m/>
    <m/>
    <m/>
    <m/>
    <m/>
    <m/>
  </r>
  <r>
    <x v="108"/>
    <x v="1"/>
    <n v="1081"/>
    <n v="1423"/>
    <n v="0"/>
    <m/>
    <m/>
    <m/>
    <m/>
    <m/>
    <m/>
    <m/>
    <m/>
    <m/>
    <m/>
    <m/>
    <m/>
    <m/>
    <m/>
    <m/>
    <m/>
    <m/>
    <m/>
    <m/>
    <m/>
    <m/>
    <m/>
    <m/>
    <m/>
    <m/>
    <m/>
    <m/>
  </r>
  <r>
    <x v="108"/>
    <x v="2"/>
    <n v="1068"/>
    <n v="1467"/>
    <n v="0"/>
    <m/>
    <m/>
    <m/>
    <m/>
    <m/>
    <m/>
    <m/>
    <m/>
    <m/>
    <m/>
    <m/>
    <m/>
    <m/>
    <m/>
    <m/>
    <m/>
    <m/>
    <m/>
    <m/>
    <m/>
    <m/>
    <m/>
    <m/>
    <m/>
    <m/>
    <m/>
    <m/>
  </r>
  <r>
    <x v="108"/>
    <x v="3"/>
    <n v="1109"/>
    <n v="1486"/>
    <n v="0"/>
    <m/>
    <m/>
    <m/>
    <m/>
    <m/>
    <m/>
    <m/>
    <m/>
    <m/>
    <m/>
    <m/>
    <m/>
    <m/>
    <m/>
    <m/>
    <m/>
    <m/>
    <m/>
    <m/>
    <m/>
    <m/>
    <m/>
    <m/>
    <m/>
    <m/>
    <m/>
    <m/>
  </r>
  <r>
    <x v="108"/>
    <x v="4"/>
    <n v="1105"/>
    <n v="1538"/>
    <n v="0"/>
    <m/>
    <m/>
    <m/>
    <m/>
    <m/>
    <m/>
    <m/>
    <m/>
    <m/>
    <m/>
    <m/>
    <m/>
    <m/>
    <m/>
    <m/>
    <m/>
    <m/>
    <m/>
    <m/>
    <m/>
    <m/>
    <m/>
    <m/>
    <m/>
    <m/>
    <m/>
    <m/>
  </r>
  <r>
    <x v="108"/>
    <x v="5"/>
    <n v="1124"/>
    <n v="1587"/>
    <n v="0"/>
    <m/>
    <n v="2"/>
    <n v="12"/>
    <n v="5"/>
    <m/>
    <m/>
    <m/>
    <m/>
    <m/>
    <m/>
    <m/>
    <m/>
    <m/>
    <n v="14"/>
    <n v="0"/>
    <n v="0"/>
    <n v="0"/>
    <n v="0"/>
    <n v="0"/>
    <n v="0"/>
    <n v="5"/>
    <n v="0"/>
    <n v="0"/>
    <n v="0"/>
    <n v="0"/>
    <n v="0"/>
    <n v="0"/>
  </r>
  <r>
    <x v="108"/>
    <x v="6"/>
    <n v="1151"/>
    <n v="1652"/>
    <n v="0"/>
    <m/>
    <n v="1"/>
    <n v="9"/>
    <n v="8"/>
    <m/>
    <m/>
    <m/>
    <m/>
    <m/>
    <m/>
    <m/>
    <m/>
    <m/>
    <n v="10"/>
    <n v="0"/>
    <n v="0"/>
    <n v="0"/>
    <n v="0"/>
    <n v="0"/>
    <n v="0"/>
    <n v="8"/>
    <n v="0"/>
    <n v="0"/>
    <n v="0"/>
    <n v="0"/>
    <n v="0"/>
    <n v="0"/>
  </r>
  <r>
    <x v="108"/>
    <x v="7"/>
    <n v="1139"/>
    <n v="1741"/>
    <n v="0"/>
    <m/>
    <n v="2"/>
    <n v="8"/>
    <n v="8"/>
    <m/>
    <m/>
    <m/>
    <m/>
    <m/>
    <m/>
    <m/>
    <m/>
    <m/>
    <n v="10"/>
    <n v="0"/>
    <n v="0"/>
    <n v="0"/>
    <n v="0"/>
    <n v="0"/>
    <n v="0"/>
    <n v="8"/>
    <n v="0"/>
    <n v="0"/>
    <n v="0"/>
    <n v="0"/>
    <n v="0"/>
    <n v="0"/>
  </r>
  <r>
    <x v="108"/>
    <x v="8"/>
    <n v="1132"/>
    <n v="1793"/>
    <n v="0"/>
    <m/>
    <n v="2"/>
    <n v="9"/>
    <n v="8"/>
    <m/>
    <m/>
    <m/>
    <m/>
    <m/>
    <m/>
    <m/>
    <m/>
    <m/>
    <n v="11"/>
    <n v="0"/>
    <n v="0"/>
    <n v="0"/>
    <n v="0"/>
    <n v="0"/>
    <n v="0"/>
    <n v="8"/>
    <n v="0"/>
    <n v="0"/>
    <n v="0"/>
    <n v="0"/>
    <n v="0"/>
    <n v="0"/>
  </r>
  <r>
    <x v="108"/>
    <x v="9"/>
    <n v="1139"/>
    <n v="1813"/>
    <n v="0"/>
    <m/>
    <n v="1"/>
    <n v="9"/>
    <n v="8"/>
    <m/>
    <m/>
    <m/>
    <m/>
    <m/>
    <m/>
    <m/>
    <m/>
    <m/>
    <n v="10"/>
    <n v="0"/>
    <n v="0"/>
    <n v="0"/>
    <n v="0"/>
    <n v="0"/>
    <n v="0"/>
    <n v="8"/>
    <n v="0"/>
    <n v="0"/>
    <n v="0"/>
    <n v="0"/>
    <n v="0"/>
    <n v="0"/>
  </r>
  <r>
    <x v="108"/>
    <x v="10"/>
    <n v="1126"/>
    <n v="1858"/>
    <n v="0"/>
    <m/>
    <n v="4"/>
    <n v="7"/>
    <n v="7"/>
    <m/>
    <m/>
    <m/>
    <m/>
    <m/>
    <m/>
    <m/>
    <m/>
    <m/>
    <n v="11"/>
    <n v="0"/>
    <n v="0"/>
    <n v="0"/>
    <n v="0"/>
    <n v="0"/>
    <n v="0"/>
    <n v="7"/>
    <n v="0"/>
    <n v="0"/>
    <n v="0"/>
    <n v="0"/>
    <n v="0"/>
    <n v="0"/>
  </r>
  <r>
    <x v="109"/>
    <x v="0"/>
    <n v="416"/>
    <n v="647"/>
    <n v="0"/>
    <m/>
    <m/>
    <m/>
    <m/>
    <m/>
    <m/>
    <m/>
    <m/>
    <m/>
    <m/>
    <m/>
    <m/>
    <m/>
    <m/>
    <m/>
    <m/>
    <m/>
    <m/>
    <m/>
    <m/>
    <m/>
    <m/>
    <m/>
    <m/>
    <m/>
    <m/>
    <m/>
  </r>
  <r>
    <x v="109"/>
    <x v="1"/>
    <n v="432"/>
    <n v="673"/>
    <n v="0"/>
    <m/>
    <m/>
    <m/>
    <m/>
    <m/>
    <m/>
    <m/>
    <m/>
    <m/>
    <m/>
    <m/>
    <m/>
    <m/>
    <m/>
    <m/>
    <m/>
    <m/>
    <m/>
    <m/>
    <m/>
    <m/>
    <m/>
    <m/>
    <m/>
    <m/>
    <m/>
    <m/>
  </r>
  <r>
    <x v="109"/>
    <x v="2"/>
    <n v="481"/>
    <n v="680"/>
    <n v="0"/>
    <m/>
    <m/>
    <m/>
    <m/>
    <m/>
    <m/>
    <m/>
    <m/>
    <m/>
    <m/>
    <m/>
    <m/>
    <m/>
    <m/>
    <m/>
    <m/>
    <m/>
    <m/>
    <m/>
    <m/>
    <m/>
    <m/>
    <m/>
    <m/>
    <m/>
    <m/>
    <m/>
  </r>
  <r>
    <x v="109"/>
    <x v="3"/>
    <n v="488"/>
    <n v="723"/>
    <n v="0"/>
    <m/>
    <m/>
    <m/>
    <m/>
    <m/>
    <m/>
    <m/>
    <m/>
    <m/>
    <m/>
    <m/>
    <m/>
    <m/>
    <m/>
    <m/>
    <m/>
    <m/>
    <m/>
    <m/>
    <m/>
    <m/>
    <m/>
    <m/>
    <m/>
    <m/>
    <m/>
    <m/>
  </r>
  <r>
    <x v="109"/>
    <x v="4"/>
    <n v="476"/>
    <n v="723"/>
    <n v="0"/>
    <m/>
    <m/>
    <m/>
    <m/>
    <m/>
    <m/>
    <m/>
    <m/>
    <m/>
    <m/>
    <m/>
    <m/>
    <m/>
    <m/>
    <m/>
    <m/>
    <m/>
    <m/>
    <m/>
    <m/>
    <m/>
    <m/>
    <m/>
    <m/>
    <m/>
    <m/>
    <m/>
  </r>
  <r>
    <x v="109"/>
    <x v="5"/>
    <n v="458"/>
    <n v="748"/>
    <n v="0"/>
    <m/>
    <m/>
    <m/>
    <m/>
    <m/>
    <m/>
    <m/>
    <m/>
    <m/>
    <m/>
    <m/>
    <m/>
    <m/>
    <m/>
    <m/>
    <m/>
    <m/>
    <m/>
    <m/>
    <m/>
    <m/>
    <m/>
    <m/>
    <m/>
    <m/>
    <m/>
    <m/>
  </r>
  <r>
    <x v="109"/>
    <x v="6"/>
    <n v="469"/>
    <n v="789"/>
    <n v="0"/>
    <m/>
    <m/>
    <m/>
    <m/>
    <m/>
    <m/>
    <m/>
    <m/>
    <m/>
    <m/>
    <m/>
    <m/>
    <m/>
    <m/>
    <m/>
    <m/>
    <m/>
    <m/>
    <m/>
    <m/>
    <m/>
    <m/>
    <m/>
    <m/>
    <m/>
    <m/>
    <m/>
  </r>
  <r>
    <x v="109"/>
    <x v="7"/>
    <n v="467"/>
    <n v="784"/>
    <n v="0"/>
    <m/>
    <m/>
    <m/>
    <m/>
    <m/>
    <m/>
    <m/>
    <m/>
    <m/>
    <m/>
    <m/>
    <m/>
    <m/>
    <m/>
    <m/>
    <m/>
    <m/>
    <m/>
    <m/>
    <m/>
    <m/>
    <m/>
    <m/>
    <m/>
    <m/>
    <m/>
    <m/>
  </r>
  <r>
    <x v="109"/>
    <x v="8"/>
    <n v="473"/>
    <n v="807"/>
    <n v="0"/>
    <m/>
    <m/>
    <m/>
    <m/>
    <m/>
    <m/>
    <m/>
    <m/>
    <m/>
    <m/>
    <m/>
    <m/>
    <m/>
    <m/>
    <m/>
    <m/>
    <m/>
    <m/>
    <m/>
    <m/>
    <m/>
    <m/>
    <m/>
    <m/>
    <m/>
    <m/>
    <m/>
  </r>
  <r>
    <x v="109"/>
    <x v="9"/>
    <n v="467"/>
    <n v="817"/>
    <n v="0"/>
    <m/>
    <m/>
    <m/>
    <m/>
    <m/>
    <m/>
    <m/>
    <m/>
    <m/>
    <m/>
    <m/>
    <m/>
    <m/>
    <m/>
    <m/>
    <m/>
    <m/>
    <m/>
    <m/>
    <m/>
    <m/>
    <m/>
    <m/>
    <m/>
    <m/>
    <m/>
    <m/>
  </r>
  <r>
    <x v="109"/>
    <x v="10"/>
    <n v="469"/>
    <n v="821"/>
    <n v="0"/>
    <m/>
    <m/>
    <m/>
    <m/>
    <m/>
    <m/>
    <m/>
    <m/>
    <m/>
    <m/>
    <m/>
    <m/>
    <m/>
    <m/>
    <m/>
    <m/>
    <m/>
    <m/>
    <m/>
    <m/>
    <m/>
    <m/>
    <m/>
    <m/>
    <m/>
    <m/>
    <m/>
  </r>
  <r>
    <x v="110"/>
    <x v="0"/>
    <n v="606"/>
    <n v="949"/>
    <n v="1182"/>
    <m/>
    <m/>
    <m/>
    <m/>
    <n v="500"/>
    <n v="19"/>
    <n v="663"/>
    <n v="0"/>
    <n v="0"/>
    <n v="0"/>
    <n v="0"/>
    <n v="0"/>
    <n v="0"/>
    <m/>
    <m/>
    <m/>
    <m/>
    <m/>
    <m/>
    <m/>
    <m/>
    <m/>
    <m/>
    <m/>
    <m/>
    <m/>
    <m/>
  </r>
  <r>
    <x v="110"/>
    <x v="1"/>
    <n v="638"/>
    <n v="1005"/>
    <n v="1141"/>
    <m/>
    <m/>
    <m/>
    <m/>
    <n v="485"/>
    <n v="28"/>
    <n v="628"/>
    <n v="0"/>
    <n v="0"/>
    <n v="0"/>
    <n v="0"/>
    <n v="0"/>
    <n v="0"/>
    <m/>
    <m/>
    <m/>
    <m/>
    <m/>
    <m/>
    <m/>
    <m/>
    <m/>
    <m/>
    <m/>
    <m/>
    <m/>
    <m/>
  </r>
  <r>
    <x v="110"/>
    <x v="2"/>
    <n v="656"/>
    <n v="1016"/>
    <n v="1125"/>
    <m/>
    <m/>
    <m/>
    <m/>
    <n v="479"/>
    <n v="20"/>
    <n v="626"/>
    <n v="0"/>
    <n v="0"/>
    <n v="0"/>
    <n v="0"/>
    <n v="0"/>
    <n v="0"/>
    <m/>
    <m/>
    <m/>
    <m/>
    <m/>
    <m/>
    <m/>
    <m/>
    <m/>
    <m/>
    <m/>
    <m/>
    <m/>
    <m/>
  </r>
  <r>
    <x v="110"/>
    <x v="3"/>
    <n v="623"/>
    <n v="1033"/>
    <n v="1119"/>
    <m/>
    <m/>
    <m/>
    <m/>
    <n v="524"/>
    <n v="16"/>
    <n v="579"/>
    <n v="0"/>
    <n v="0"/>
    <n v="0"/>
    <n v="0"/>
    <n v="0"/>
    <n v="0"/>
    <m/>
    <m/>
    <m/>
    <m/>
    <m/>
    <m/>
    <m/>
    <m/>
    <m/>
    <m/>
    <m/>
    <m/>
    <m/>
    <m/>
  </r>
  <r>
    <x v="110"/>
    <x v="4"/>
    <n v="638"/>
    <n v="1081"/>
    <n v="1125"/>
    <m/>
    <m/>
    <m/>
    <m/>
    <n v="512"/>
    <n v="22"/>
    <n v="591"/>
    <n v="0"/>
    <n v="0"/>
    <n v="0"/>
    <n v="0"/>
    <n v="0"/>
    <n v="0"/>
    <m/>
    <m/>
    <m/>
    <m/>
    <m/>
    <m/>
    <m/>
    <m/>
    <m/>
    <m/>
    <m/>
    <m/>
    <m/>
    <m/>
  </r>
  <r>
    <x v="110"/>
    <x v="5"/>
    <n v="674"/>
    <n v="1110"/>
    <n v="1142"/>
    <m/>
    <m/>
    <m/>
    <m/>
    <n v="505"/>
    <n v="16"/>
    <n v="621"/>
    <n v="0"/>
    <n v="0"/>
    <n v="0"/>
    <n v="0"/>
    <n v="0"/>
    <n v="0"/>
    <m/>
    <m/>
    <m/>
    <m/>
    <m/>
    <m/>
    <m/>
    <m/>
    <m/>
    <m/>
    <m/>
    <m/>
    <m/>
    <m/>
  </r>
  <r>
    <x v="110"/>
    <x v="6"/>
    <n v="687"/>
    <n v="1119"/>
    <n v="1205"/>
    <m/>
    <m/>
    <m/>
    <m/>
    <n v="537"/>
    <n v="17"/>
    <n v="651"/>
    <n v="0"/>
    <n v="0"/>
    <n v="0"/>
    <n v="0"/>
    <n v="0"/>
    <n v="0"/>
    <m/>
    <m/>
    <m/>
    <m/>
    <m/>
    <m/>
    <m/>
    <m/>
    <m/>
    <m/>
    <m/>
    <m/>
    <m/>
    <m/>
  </r>
  <r>
    <x v="110"/>
    <x v="7"/>
    <n v="715"/>
    <n v="1099"/>
    <n v="1224"/>
    <m/>
    <m/>
    <m/>
    <m/>
    <n v="544"/>
    <n v="19"/>
    <n v="661"/>
    <n v="0"/>
    <n v="0"/>
    <n v="0"/>
    <n v="0"/>
    <n v="0"/>
    <n v="0"/>
    <m/>
    <m/>
    <m/>
    <m/>
    <m/>
    <m/>
    <m/>
    <m/>
    <m/>
    <m/>
    <m/>
    <m/>
    <m/>
    <m/>
  </r>
  <r>
    <x v="110"/>
    <x v="8"/>
    <n v="708"/>
    <n v="1189"/>
    <n v="1195"/>
    <m/>
    <m/>
    <m/>
    <m/>
    <n v="510"/>
    <n v="16"/>
    <n v="669"/>
    <n v="0"/>
    <n v="0"/>
    <n v="0"/>
    <n v="0"/>
    <n v="0"/>
    <n v="0"/>
    <m/>
    <m/>
    <m/>
    <m/>
    <m/>
    <m/>
    <m/>
    <m/>
    <m/>
    <m/>
    <m/>
    <m/>
    <m/>
    <m/>
  </r>
  <r>
    <x v="110"/>
    <x v="9"/>
    <n v="720"/>
    <n v="1216"/>
    <n v="1237"/>
    <m/>
    <m/>
    <m/>
    <m/>
    <n v="537"/>
    <n v="15"/>
    <n v="685"/>
    <n v="0"/>
    <n v="0"/>
    <n v="0"/>
    <n v="0"/>
    <n v="0"/>
    <n v="0"/>
    <m/>
    <m/>
    <m/>
    <m/>
    <m/>
    <m/>
    <m/>
    <m/>
    <m/>
    <m/>
    <m/>
    <m/>
    <m/>
    <m/>
  </r>
  <r>
    <x v="110"/>
    <x v="10"/>
    <n v="749"/>
    <n v="1228"/>
    <n v="1271"/>
    <m/>
    <m/>
    <m/>
    <m/>
    <n v="557"/>
    <n v="22"/>
    <n v="692"/>
    <n v="0"/>
    <n v="0"/>
    <n v="0"/>
    <n v="0"/>
    <n v="0"/>
    <n v="0"/>
    <m/>
    <m/>
    <m/>
    <m/>
    <m/>
    <m/>
    <m/>
    <m/>
    <m/>
    <m/>
    <m/>
    <m/>
    <m/>
    <m/>
  </r>
  <r>
    <x v="111"/>
    <x v="0"/>
    <n v="1632"/>
    <n v="2270"/>
    <n v="3357"/>
    <n v="84"/>
    <m/>
    <n v="282"/>
    <n v="146"/>
    <n v="811"/>
    <n v="207"/>
    <n v="626"/>
    <n v="811"/>
    <n v="859"/>
    <n v="0"/>
    <n v="43"/>
    <n v="0"/>
    <n v="0"/>
    <n v="0"/>
    <n v="0"/>
    <n v="0"/>
    <n v="0"/>
    <n v="0"/>
    <n v="0"/>
    <n v="282"/>
    <n v="0"/>
    <n v="1"/>
    <n v="0"/>
    <n v="0"/>
    <n v="0"/>
    <n v="0"/>
    <n v="145"/>
  </r>
  <r>
    <x v="111"/>
    <x v="1"/>
    <n v="1720"/>
    <n v="2305"/>
    <n v="3405"/>
    <n v="81"/>
    <m/>
    <n v="287"/>
    <n v="151"/>
    <n v="750"/>
    <n v="216"/>
    <n v="684"/>
    <n v="796"/>
    <n v="919"/>
    <n v="0"/>
    <n v="40"/>
    <n v="0"/>
    <n v="0"/>
    <n v="0"/>
    <n v="0"/>
    <n v="0"/>
    <n v="0"/>
    <n v="0"/>
    <n v="0"/>
    <n v="287"/>
    <n v="0"/>
    <n v="0"/>
    <n v="0"/>
    <n v="0"/>
    <n v="0"/>
    <n v="0"/>
    <n v="151"/>
  </r>
  <r>
    <x v="111"/>
    <x v="2"/>
    <n v="1742"/>
    <n v="2392"/>
    <n v="3433"/>
    <n v="108"/>
    <m/>
    <n v="285"/>
    <n v="142"/>
    <n v="798"/>
    <n v="210"/>
    <n v="683"/>
    <n v="771"/>
    <n v="931"/>
    <n v="0"/>
    <n v="40"/>
    <n v="0"/>
    <n v="0"/>
    <n v="0"/>
    <n v="0"/>
    <n v="0"/>
    <n v="0"/>
    <n v="0"/>
    <n v="0"/>
    <n v="285"/>
    <n v="0"/>
    <n v="0"/>
    <n v="0"/>
    <n v="0"/>
    <n v="0"/>
    <n v="0"/>
    <n v="142"/>
  </r>
  <r>
    <x v="111"/>
    <x v="3"/>
    <n v="1770"/>
    <n v="2459"/>
    <n v="3495"/>
    <n v="117"/>
    <m/>
    <n v="286"/>
    <n v="141"/>
    <n v="823"/>
    <n v="206"/>
    <n v="663"/>
    <n v="799"/>
    <n v="965"/>
    <n v="0"/>
    <n v="39"/>
    <n v="0"/>
    <n v="0"/>
    <n v="0"/>
    <n v="0"/>
    <n v="0"/>
    <n v="0"/>
    <n v="0"/>
    <n v="0"/>
    <n v="286"/>
    <n v="0"/>
    <n v="0"/>
    <n v="0"/>
    <n v="0"/>
    <n v="0"/>
    <n v="0"/>
    <n v="141"/>
  </r>
  <r>
    <x v="111"/>
    <x v="4"/>
    <n v="1774"/>
    <n v="2576"/>
    <n v="3496"/>
    <n v="114"/>
    <m/>
    <n v="284"/>
    <n v="138"/>
    <n v="776"/>
    <n v="229"/>
    <n v="687"/>
    <n v="822"/>
    <n v="952"/>
    <n v="0"/>
    <n v="30"/>
    <n v="0"/>
    <n v="0"/>
    <n v="0"/>
    <n v="0"/>
    <n v="0"/>
    <n v="0"/>
    <n v="0"/>
    <n v="0"/>
    <n v="284"/>
    <n v="0"/>
    <n v="0"/>
    <n v="0"/>
    <n v="0"/>
    <n v="0"/>
    <n v="0"/>
    <n v="138"/>
  </r>
  <r>
    <x v="111"/>
    <x v="5"/>
    <n v="1826"/>
    <n v="2648"/>
    <n v="3543"/>
    <n v="114"/>
    <m/>
    <n v="279"/>
    <n v="132"/>
    <n v="795"/>
    <n v="246"/>
    <n v="678"/>
    <n v="834"/>
    <n v="960"/>
    <n v="0"/>
    <n v="30"/>
    <n v="0"/>
    <n v="0"/>
    <n v="0"/>
    <n v="0"/>
    <n v="0"/>
    <n v="0"/>
    <n v="0"/>
    <n v="0"/>
    <n v="279"/>
    <n v="0"/>
    <n v="0"/>
    <n v="0"/>
    <n v="0"/>
    <n v="0"/>
    <n v="0"/>
    <n v="132"/>
  </r>
  <r>
    <x v="111"/>
    <x v="6"/>
    <n v="1857"/>
    <n v="2724"/>
    <n v="3590"/>
    <n v="116"/>
    <m/>
    <n v="260"/>
    <n v="120"/>
    <n v="827"/>
    <n v="245"/>
    <n v="668"/>
    <n v="841"/>
    <n v="963"/>
    <n v="0"/>
    <n v="46"/>
    <n v="0"/>
    <n v="0"/>
    <n v="0"/>
    <n v="0"/>
    <n v="0"/>
    <n v="0"/>
    <n v="0"/>
    <n v="0"/>
    <n v="260"/>
    <n v="0"/>
    <n v="0"/>
    <n v="0"/>
    <n v="0"/>
    <n v="0"/>
    <n v="0"/>
    <n v="120"/>
  </r>
  <r>
    <x v="111"/>
    <x v="7"/>
    <n v="1885"/>
    <n v="2840"/>
    <n v="3740"/>
    <n v="56"/>
    <m/>
    <n v="253"/>
    <n v="104"/>
    <n v="867"/>
    <n v="232"/>
    <n v="751"/>
    <n v="788"/>
    <n v="1059"/>
    <n v="0"/>
    <n v="43"/>
    <n v="0"/>
    <n v="0"/>
    <n v="0"/>
    <n v="0"/>
    <n v="0"/>
    <n v="0"/>
    <n v="0"/>
    <n v="12"/>
    <n v="241"/>
    <n v="0"/>
    <n v="0"/>
    <n v="0"/>
    <n v="0"/>
    <n v="0"/>
    <n v="1"/>
    <n v="103"/>
  </r>
  <r>
    <x v="111"/>
    <x v="8"/>
    <n v="1932"/>
    <n v="2924"/>
    <n v="3844"/>
    <n v="73"/>
    <m/>
    <n v="259"/>
    <n v="108"/>
    <n v="957"/>
    <n v="245"/>
    <n v="725"/>
    <n v="780"/>
    <n v="1094"/>
    <n v="13"/>
    <n v="30"/>
    <n v="0"/>
    <n v="0"/>
    <n v="0"/>
    <n v="0"/>
    <n v="0"/>
    <n v="0"/>
    <n v="0"/>
    <n v="21"/>
    <n v="238"/>
    <n v="0"/>
    <n v="0"/>
    <n v="0"/>
    <n v="0"/>
    <n v="0"/>
    <n v="7"/>
    <n v="101"/>
  </r>
  <r>
    <x v="111"/>
    <x v="9"/>
    <n v="1986"/>
    <n v="3005"/>
    <n v="3936"/>
    <n v="127"/>
    <m/>
    <n v="259"/>
    <n v="106"/>
    <n v="981"/>
    <n v="275"/>
    <n v="702"/>
    <n v="818"/>
    <n v="1106"/>
    <n v="18"/>
    <n v="36"/>
    <n v="0"/>
    <n v="0"/>
    <n v="0"/>
    <n v="0"/>
    <n v="0"/>
    <n v="0"/>
    <n v="0"/>
    <n v="30"/>
    <n v="229"/>
    <n v="0"/>
    <n v="0"/>
    <n v="0"/>
    <n v="0"/>
    <n v="0"/>
    <n v="10"/>
    <n v="96"/>
  </r>
  <r>
    <x v="111"/>
    <x v="10"/>
    <n v="2033"/>
    <n v="3124"/>
    <n v="4051"/>
    <n v="126"/>
    <m/>
    <n v="246"/>
    <n v="116"/>
    <n v="1000"/>
    <n v="311"/>
    <n v="717"/>
    <n v="829"/>
    <n v="1137"/>
    <n v="8"/>
    <n v="42"/>
    <n v="0"/>
    <n v="7"/>
    <n v="0"/>
    <n v="0"/>
    <n v="0"/>
    <n v="0"/>
    <n v="0"/>
    <n v="31"/>
    <n v="215"/>
    <n v="0"/>
    <n v="0"/>
    <n v="0"/>
    <n v="0"/>
    <n v="0"/>
    <n v="14"/>
    <n v="102"/>
  </r>
  <r>
    <x v="112"/>
    <x v="0"/>
    <n v="965"/>
    <n v="1296"/>
    <n v="1698"/>
    <m/>
    <m/>
    <m/>
    <m/>
    <n v="468"/>
    <n v="114"/>
    <n v="333"/>
    <n v="467"/>
    <n v="316"/>
    <n v="0"/>
    <n v="0"/>
    <n v="0"/>
    <n v="0"/>
    <m/>
    <m/>
    <m/>
    <m/>
    <m/>
    <m/>
    <m/>
    <m/>
    <m/>
    <m/>
    <m/>
    <m/>
    <m/>
    <m/>
  </r>
  <r>
    <x v="112"/>
    <x v="1"/>
    <n v="961"/>
    <n v="1326"/>
    <n v="1751"/>
    <m/>
    <m/>
    <m/>
    <m/>
    <n v="496"/>
    <n v="109"/>
    <n v="332"/>
    <n v="485"/>
    <n v="329"/>
    <n v="0"/>
    <n v="0"/>
    <n v="0"/>
    <n v="0"/>
    <m/>
    <m/>
    <m/>
    <m/>
    <m/>
    <m/>
    <m/>
    <m/>
    <m/>
    <m/>
    <m/>
    <m/>
    <m/>
    <m/>
  </r>
  <r>
    <x v="112"/>
    <x v="2"/>
    <n v="1006"/>
    <n v="1374"/>
    <n v="1827"/>
    <m/>
    <m/>
    <m/>
    <m/>
    <n v="507"/>
    <n v="117"/>
    <n v="326"/>
    <n v="550"/>
    <n v="327"/>
    <n v="0"/>
    <n v="0"/>
    <n v="0"/>
    <n v="0"/>
    <m/>
    <m/>
    <m/>
    <m/>
    <m/>
    <m/>
    <m/>
    <m/>
    <m/>
    <m/>
    <m/>
    <m/>
    <m/>
    <m/>
  </r>
  <r>
    <x v="112"/>
    <x v="3"/>
    <n v="1050"/>
    <n v="1400"/>
    <n v="1904"/>
    <m/>
    <m/>
    <m/>
    <m/>
    <n v="538"/>
    <n v="116"/>
    <n v="345"/>
    <n v="576"/>
    <n v="329"/>
    <n v="0"/>
    <n v="0"/>
    <n v="0"/>
    <n v="0"/>
    <m/>
    <m/>
    <m/>
    <m/>
    <m/>
    <m/>
    <m/>
    <m/>
    <m/>
    <m/>
    <m/>
    <m/>
    <m/>
    <m/>
  </r>
  <r>
    <x v="112"/>
    <x v="4"/>
    <n v="1046"/>
    <n v="1482"/>
    <n v="1935"/>
    <m/>
    <m/>
    <m/>
    <m/>
    <n v="559"/>
    <n v="133"/>
    <n v="363"/>
    <n v="554"/>
    <n v="326"/>
    <n v="0"/>
    <n v="0"/>
    <n v="0"/>
    <n v="0"/>
    <m/>
    <m/>
    <m/>
    <m/>
    <m/>
    <m/>
    <m/>
    <m/>
    <m/>
    <m/>
    <m/>
    <m/>
    <m/>
    <m/>
  </r>
  <r>
    <x v="112"/>
    <x v="5"/>
    <n v="1038"/>
    <n v="1531"/>
    <n v="2046"/>
    <m/>
    <m/>
    <m/>
    <m/>
    <n v="585"/>
    <n v="125"/>
    <n v="381"/>
    <n v="594"/>
    <n v="361"/>
    <n v="0"/>
    <n v="0"/>
    <n v="0"/>
    <n v="0"/>
    <m/>
    <m/>
    <m/>
    <m/>
    <m/>
    <m/>
    <m/>
    <m/>
    <m/>
    <m/>
    <m/>
    <m/>
    <m/>
    <m/>
  </r>
  <r>
    <x v="112"/>
    <x v="6"/>
    <n v="1044"/>
    <n v="1577"/>
    <n v="2134"/>
    <m/>
    <m/>
    <m/>
    <m/>
    <n v="604"/>
    <n v="122"/>
    <n v="418"/>
    <n v="620"/>
    <n v="370"/>
    <n v="0"/>
    <n v="0"/>
    <n v="0"/>
    <n v="0"/>
    <m/>
    <m/>
    <m/>
    <m/>
    <m/>
    <m/>
    <m/>
    <m/>
    <m/>
    <m/>
    <m/>
    <m/>
    <m/>
    <m/>
  </r>
  <r>
    <x v="112"/>
    <x v="7"/>
    <n v="1059"/>
    <n v="1585"/>
    <n v="2217"/>
    <m/>
    <m/>
    <m/>
    <m/>
    <n v="630"/>
    <n v="96"/>
    <n v="448"/>
    <n v="646"/>
    <n v="370"/>
    <n v="0"/>
    <n v="27"/>
    <n v="0"/>
    <n v="0"/>
    <m/>
    <m/>
    <m/>
    <m/>
    <m/>
    <m/>
    <m/>
    <m/>
    <m/>
    <m/>
    <m/>
    <m/>
    <m/>
    <m/>
  </r>
  <r>
    <x v="112"/>
    <x v="8"/>
    <n v="1103"/>
    <n v="1595"/>
    <n v="2286"/>
    <m/>
    <m/>
    <m/>
    <m/>
    <n v="651"/>
    <n v="96"/>
    <n v="496"/>
    <n v="671"/>
    <n v="342"/>
    <n v="0"/>
    <n v="30"/>
    <n v="0"/>
    <n v="0"/>
    <m/>
    <m/>
    <m/>
    <m/>
    <m/>
    <m/>
    <m/>
    <m/>
    <m/>
    <m/>
    <m/>
    <m/>
    <m/>
    <m/>
  </r>
  <r>
    <x v="112"/>
    <x v="9"/>
    <n v="1127"/>
    <n v="1643"/>
    <n v="2364"/>
    <m/>
    <m/>
    <m/>
    <m/>
    <n v="653"/>
    <n v="104"/>
    <n v="508"/>
    <n v="711"/>
    <n v="355"/>
    <n v="0"/>
    <n v="33"/>
    <n v="0"/>
    <n v="0"/>
    <m/>
    <m/>
    <m/>
    <m/>
    <m/>
    <m/>
    <m/>
    <m/>
    <m/>
    <m/>
    <m/>
    <m/>
    <m/>
    <m/>
  </r>
  <r>
    <x v="112"/>
    <x v="10"/>
    <n v="1091"/>
    <n v="1671"/>
    <n v="2464"/>
    <m/>
    <m/>
    <m/>
    <m/>
    <n v="662"/>
    <n v="109"/>
    <n v="525"/>
    <n v="740"/>
    <n v="371"/>
    <n v="0"/>
    <n v="57"/>
    <n v="0"/>
    <n v="0"/>
    <m/>
    <m/>
    <m/>
    <m/>
    <m/>
    <m/>
    <m/>
    <m/>
    <m/>
    <m/>
    <m/>
    <m/>
    <m/>
    <m/>
  </r>
  <r>
    <x v="113"/>
    <x v="0"/>
    <n v="933"/>
    <n v="1518"/>
    <n v="0"/>
    <m/>
    <m/>
    <m/>
    <m/>
    <m/>
    <m/>
    <m/>
    <m/>
    <m/>
    <m/>
    <m/>
    <m/>
    <m/>
    <m/>
    <m/>
    <m/>
    <m/>
    <m/>
    <m/>
    <m/>
    <m/>
    <m/>
    <m/>
    <m/>
    <m/>
    <m/>
    <m/>
  </r>
  <r>
    <x v="113"/>
    <x v="1"/>
    <n v="971"/>
    <n v="1499"/>
    <n v="0"/>
    <m/>
    <m/>
    <m/>
    <m/>
    <m/>
    <m/>
    <m/>
    <m/>
    <m/>
    <m/>
    <m/>
    <m/>
    <m/>
    <m/>
    <m/>
    <m/>
    <m/>
    <m/>
    <m/>
    <m/>
    <m/>
    <m/>
    <m/>
    <m/>
    <m/>
    <m/>
    <m/>
  </r>
  <r>
    <x v="113"/>
    <x v="2"/>
    <n v="1054"/>
    <n v="1539"/>
    <n v="0"/>
    <m/>
    <m/>
    <m/>
    <m/>
    <m/>
    <m/>
    <m/>
    <m/>
    <m/>
    <m/>
    <m/>
    <m/>
    <m/>
    <m/>
    <m/>
    <m/>
    <m/>
    <m/>
    <m/>
    <m/>
    <m/>
    <m/>
    <m/>
    <m/>
    <m/>
    <m/>
    <m/>
  </r>
  <r>
    <x v="113"/>
    <x v="3"/>
    <n v="1018"/>
    <n v="1569"/>
    <n v="0"/>
    <m/>
    <m/>
    <m/>
    <m/>
    <m/>
    <m/>
    <m/>
    <m/>
    <m/>
    <m/>
    <m/>
    <m/>
    <m/>
    <m/>
    <m/>
    <m/>
    <m/>
    <m/>
    <m/>
    <m/>
    <m/>
    <m/>
    <m/>
    <m/>
    <m/>
    <m/>
    <m/>
  </r>
  <r>
    <x v="113"/>
    <x v="4"/>
    <n v="1059"/>
    <n v="1572"/>
    <n v="0"/>
    <m/>
    <m/>
    <m/>
    <m/>
    <m/>
    <m/>
    <m/>
    <m/>
    <m/>
    <m/>
    <m/>
    <m/>
    <m/>
    <m/>
    <m/>
    <m/>
    <m/>
    <m/>
    <m/>
    <m/>
    <m/>
    <m/>
    <m/>
    <m/>
    <m/>
    <m/>
    <m/>
  </r>
  <r>
    <x v="113"/>
    <x v="5"/>
    <n v="1065"/>
    <n v="1634"/>
    <n v="0"/>
    <m/>
    <m/>
    <m/>
    <m/>
    <m/>
    <m/>
    <m/>
    <m/>
    <m/>
    <m/>
    <m/>
    <m/>
    <m/>
    <m/>
    <m/>
    <m/>
    <m/>
    <m/>
    <m/>
    <m/>
    <m/>
    <m/>
    <m/>
    <m/>
    <m/>
    <m/>
    <m/>
  </r>
  <r>
    <x v="113"/>
    <x v="6"/>
    <n v="1040"/>
    <n v="1729"/>
    <n v="0"/>
    <m/>
    <m/>
    <m/>
    <m/>
    <m/>
    <m/>
    <m/>
    <m/>
    <m/>
    <m/>
    <m/>
    <m/>
    <m/>
    <m/>
    <m/>
    <m/>
    <m/>
    <m/>
    <m/>
    <m/>
    <m/>
    <m/>
    <m/>
    <m/>
    <m/>
    <m/>
    <m/>
  </r>
  <r>
    <x v="113"/>
    <x v="7"/>
    <n v="1019"/>
    <n v="1764"/>
    <n v="0"/>
    <m/>
    <m/>
    <m/>
    <m/>
    <m/>
    <m/>
    <m/>
    <m/>
    <m/>
    <m/>
    <m/>
    <m/>
    <m/>
    <m/>
    <m/>
    <m/>
    <m/>
    <m/>
    <m/>
    <m/>
    <m/>
    <m/>
    <m/>
    <m/>
    <m/>
    <m/>
    <m/>
  </r>
  <r>
    <x v="113"/>
    <x v="8"/>
    <n v="986"/>
    <n v="1763"/>
    <n v="0"/>
    <m/>
    <m/>
    <m/>
    <m/>
    <m/>
    <m/>
    <m/>
    <m/>
    <m/>
    <m/>
    <m/>
    <m/>
    <m/>
    <m/>
    <m/>
    <m/>
    <m/>
    <m/>
    <m/>
    <m/>
    <m/>
    <m/>
    <m/>
    <m/>
    <m/>
    <m/>
    <m/>
  </r>
  <r>
    <x v="113"/>
    <x v="9"/>
    <n v="964"/>
    <n v="1764"/>
    <n v="0"/>
    <m/>
    <m/>
    <m/>
    <m/>
    <m/>
    <m/>
    <m/>
    <m/>
    <m/>
    <m/>
    <m/>
    <m/>
    <m/>
    <m/>
    <m/>
    <m/>
    <m/>
    <m/>
    <m/>
    <m/>
    <m/>
    <m/>
    <m/>
    <m/>
    <m/>
    <m/>
    <m/>
  </r>
  <r>
    <x v="113"/>
    <x v="10"/>
    <n v="954"/>
    <n v="1755"/>
    <n v="0"/>
    <m/>
    <m/>
    <m/>
    <m/>
    <m/>
    <m/>
    <m/>
    <m/>
    <m/>
    <m/>
    <m/>
    <m/>
    <m/>
    <m/>
    <m/>
    <m/>
    <m/>
    <m/>
    <m/>
    <m/>
    <m/>
    <m/>
    <m/>
    <m/>
    <m/>
    <m/>
    <m/>
  </r>
  <r>
    <x v="114"/>
    <x v="0"/>
    <n v="374"/>
    <n v="635"/>
    <n v="561"/>
    <m/>
    <n v="23"/>
    <n v="94"/>
    <n v="229"/>
    <n v="212"/>
    <n v="15"/>
    <n v="130"/>
    <n v="122"/>
    <n v="82"/>
    <n v="0"/>
    <n v="0"/>
    <n v="0"/>
    <n v="0"/>
    <n v="117"/>
    <n v="0"/>
    <n v="0"/>
    <n v="0"/>
    <n v="0"/>
    <n v="0"/>
    <n v="0"/>
    <n v="185"/>
    <n v="28"/>
    <n v="0"/>
    <n v="0"/>
    <n v="0"/>
    <n v="0"/>
    <n v="16"/>
  </r>
  <r>
    <x v="114"/>
    <x v="1"/>
    <n v="407"/>
    <n v="645"/>
    <n v="553"/>
    <m/>
    <n v="24"/>
    <n v="103"/>
    <n v="243"/>
    <n v="220"/>
    <n v="17"/>
    <n v="115"/>
    <n v="114"/>
    <n v="87"/>
    <n v="0"/>
    <n v="0"/>
    <n v="0"/>
    <n v="0"/>
    <n v="127"/>
    <n v="0"/>
    <n v="0"/>
    <n v="0"/>
    <n v="0"/>
    <n v="0"/>
    <n v="0"/>
    <n v="197"/>
    <n v="27"/>
    <n v="0"/>
    <n v="0"/>
    <n v="0"/>
    <n v="0"/>
    <n v="19"/>
  </r>
  <r>
    <x v="114"/>
    <x v="2"/>
    <n v="394"/>
    <n v="646"/>
    <n v="547"/>
    <m/>
    <n v="25"/>
    <n v="98"/>
    <n v="241"/>
    <n v="210"/>
    <n v="18"/>
    <n v="134"/>
    <n v="100"/>
    <n v="85"/>
    <n v="0"/>
    <n v="0"/>
    <n v="0"/>
    <n v="0"/>
    <n v="123"/>
    <n v="0"/>
    <n v="0"/>
    <n v="0"/>
    <n v="0"/>
    <n v="0"/>
    <n v="0"/>
    <n v="197"/>
    <n v="23"/>
    <n v="0"/>
    <n v="0"/>
    <n v="0"/>
    <n v="0"/>
    <n v="21"/>
  </r>
  <r>
    <x v="114"/>
    <x v="3"/>
    <n v="410"/>
    <n v="662"/>
    <n v="558"/>
    <m/>
    <n v="29"/>
    <n v="104"/>
    <n v="247"/>
    <n v="206"/>
    <n v="15"/>
    <n v="149"/>
    <n v="106"/>
    <n v="82"/>
    <n v="0"/>
    <n v="0"/>
    <n v="0"/>
    <n v="0"/>
    <n v="133"/>
    <n v="0"/>
    <n v="0"/>
    <n v="0"/>
    <n v="0"/>
    <n v="0"/>
    <n v="0"/>
    <n v="211"/>
    <n v="23"/>
    <n v="0"/>
    <n v="0"/>
    <n v="0"/>
    <n v="0"/>
    <n v="13"/>
  </r>
  <r>
    <x v="114"/>
    <x v="4"/>
    <n v="414"/>
    <n v="691"/>
    <n v="555"/>
    <m/>
    <n v="28"/>
    <n v="105"/>
    <n v="239"/>
    <n v="206"/>
    <n v="15"/>
    <n v="147"/>
    <n v="113"/>
    <n v="74"/>
    <n v="0"/>
    <n v="0"/>
    <n v="0"/>
    <n v="0"/>
    <n v="133"/>
    <n v="0"/>
    <n v="0"/>
    <n v="0"/>
    <n v="0"/>
    <n v="0"/>
    <n v="0"/>
    <n v="208"/>
    <n v="20"/>
    <n v="0"/>
    <n v="0"/>
    <n v="0"/>
    <n v="0"/>
    <n v="11"/>
  </r>
  <r>
    <x v="114"/>
    <x v="5"/>
    <n v="394"/>
    <n v="715"/>
    <n v="534"/>
    <m/>
    <n v="26"/>
    <n v="104"/>
    <n v="236"/>
    <n v="180"/>
    <n v="14"/>
    <n v="157"/>
    <n v="107"/>
    <n v="76"/>
    <n v="0"/>
    <n v="0"/>
    <n v="0"/>
    <n v="0"/>
    <n v="130"/>
    <n v="0"/>
    <n v="0"/>
    <n v="0"/>
    <n v="0"/>
    <n v="0"/>
    <n v="0"/>
    <n v="205"/>
    <n v="22"/>
    <n v="0"/>
    <n v="0"/>
    <n v="0"/>
    <n v="0"/>
    <n v="9"/>
  </r>
  <r>
    <x v="114"/>
    <x v="6"/>
    <n v="385"/>
    <n v="744"/>
    <n v="532"/>
    <m/>
    <n v="28"/>
    <n v="100"/>
    <n v="216"/>
    <n v="181"/>
    <n v="23"/>
    <n v="142"/>
    <n v="115"/>
    <n v="71"/>
    <n v="0"/>
    <n v="0"/>
    <n v="0"/>
    <n v="0"/>
    <n v="128"/>
    <n v="0"/>
    <n v="0"/>
    <n v="0"/>
    <n v="0"/>
    <n v="0"/>
    <n v="0"/>
    <n v="198"/>
    <n v="13"/>
    <n v="0"/>
    <n v="0"/>
    <n v="0"/>
    <n v="0"/>
    <n v="5"/>
  </r>
  <r>
    <x v="114"/>
    <x v="7"/>
    <n v="382"/>
    <n v="781"/>
    <n v="573"/>
    <m/>
    <n v="30"/>
    <n v="98"/>
    <n v="223"/>
    <n v="221"/>
    <n v="19"/>
    <n v="152"/>
    <n v="105"/>
    <n v="76"/>
    <n v="0"/>
    <n v="0"/>
    <n v="0"/>
    <n v="0"/>
    <n v="128"/>
    <n v="0"/>
    <n v="0"/>
    <n v="0"/>
    <n v="0"/>
    <n v="0"/>
    <n v="0"/>
    <n v="209"/>
    <n v="14"/>
    <n v="0"/>
    <n v="0"/>
    <n v="0"/>
    <n v="0"/>
    <n v="0"/>
  </r>
  <r>
    <x v="114"/>
    <x v="8"/>
    <n v="377"/>
    <n v="758"/>
    <n v="587"/>
    <m/>
    <n v="25"/>
    <n v="107"/>
    <n v="222"/>
    <n v="221"/>
    <n v="19"/>
    <n v="173"/>
    <n v="109"/>
    <n v="65"/>
    <n v="0"/>
    <n v="0"/>
    <n v="0"/>
    <n v="0"/>
    <n v="132"/>
    <n v="0"/>
    <n v="0"/>
    <n v="0"/>
    <n v="0"/>
    <n v="0"/>
    <n v="0"/>
    <n v="211"/>
    <n v="11"/>
    <n v="0"/>
    <n v="0"/>
    <n v="0"/>
    <n v="0"/>
    <n v="0"/>
  </r>
  <r>
    <x v="114"/>
    <x v="9"/>
    <n v="399"/>
    <n v="754"/>
    <n v="647"/>
    <m/>
    <n v="27"/>
    <n v="106"/>
    <n v="223"/>
    <n v="219"/>
    <n v="19"/>
    <n v="225"/>
    <n v="122"/>
    <n v="62"/>
    <n v="0"/>
    <n v="0"/>
    <n v="0"/>
    <n v="0"/>
    <n v="133"/>
    <n v="0"/>
    <n v="0"/>
    <n v="0"/>
    <n v="0"/>
    <n v="0"/>
    <n v="0"/>
    <n v="213"/>
    <n v="10"/>
    <n v="0"/>
    <n v="0"/>
    <n v="0"/>
    <n v="0"/>
    <n v="0"/>
  </r>
  <r>
    <x v="114"/>
    <x v="10"/>
    <n v="404"/>
    <n v="760"/>
    <n v="707"/>
    <m/>
    <n v="28"/>
    <n v="104"/>
    <n v="226"/>
    <n v="310"/>
    <n v="17"/>
    <n v="218"/>
    <n v="117"/>
    <n v="45"/>
    <n v="0"/>
    <n v="0"/>
    <n v="0"/>
    <n v="0"/>
    <n v="132"/>
    <n v="0"/>
    <n v="0"/>
    <n v="0"/>
    <n v="0"/>
    <n v="0"/>
    <n v="0"/>
    <n v="216"/>
    <n v="10"/>
    <n v="0"/>
    <n v="0"/>
    <n v="0"/>
    <n v="0"/>
    <n v="0"/>
  </r>
  <r>
    <x v="115"/>
    <x v="0"/>
    <n v="148"/>
    <n v="269"/>
    <n v="0"/>
    <m/>
    <m/>
    <m/>
    <m/>
    <m/>
    <m/>
    <m/>
    <m/>
    <m/>
    <m/>
    <m/>
    <m/>
    <m/>
    <m/>
    <m/>
    <m/>
    <m/>
    <m/>
    <m/>
    <m/>
    <m/>
    <m/>
    <m/>
    <m/>
    <m/>
    <m/>
    <m/>
  </r>
  <r>
    <x v="115"/>
    <x v="1"/>
    <n v="159"/>
    <n v="277"/>
    <n v="0"/>
    <m/>
    <m/>
    <m/>
    <m/>
    <m/>
    <m/>
    <m/>
    <m/>
    <m/>
    <m/>
    <m/>
    <m/>
    <m/>
    <m/>
    <m/>
    <m/>
    <m/>
    <m/>
    <m/>
    <m/>
    <m/>
    <m/>
    <m/>
    <m/>
    <m/>
    <m/>
    <m/>
  </r>
  <r>
    <x v="115"/>
    <x v="2"/>
    <n v="171"/>
    <n v="272"/>
    <n v="0"/>
    <m/>
    <m/>
    <m/>
    <m/>
    <m/>
    <m/>
    <m/>
    <m/>
    <m/>
    <m/>
    <m/>
    <m/>
    <m/>
    <m/>
    <m/>
    <m/>
    <m/>
    <m/>
    <m/>
    <m/>
    <m/>
    <m/>
    <m/>
    <m/>
    <m/>
    <m/>
    <m/>
  </r>
  <r>
    <x v="115"/>
    <x v="3"/>
    <n v="181"/>
    <n v="284"/>
    <n v="0"/>
    <m/>
    <m/>
    <m/>
    <m/>
    <m/>
    <m/>
    <m/>
    <m/>
    <m/>
    <m/>
    <m/>
    <m/>
    <m/>
    <m/>
    <m/>
    <m/>
    <m/>
    <m/>
    <m/>
    <m/>
    <m/>
    <m/>
    <m/>
    <m/>
    <m/>
    <m/>
    <m/>
  </r>
  <r>
    <x v="115"/>
    <x v="4"/>
    <n v="190"/>
    <n v="288"/>
    <n v="0"/>
    <m/>
    <m/>
    <m/>
    <m/>
    <m/>
    <m/>
    <m/>
    <m/>
    <m/>
    <m/>
    <m/>
    <m/>
    <m/>
    <m/>
    <m/>
    <m/>
    <m/>
    <m/>
    <m/>
    <m/>
    <m/>
    <m/>
    <m/>
    <m/>
    <m/>
    <m/>
    <m/>
  </r>
  <r>
    <x v="115"/>
    <x v="5"/>
    <n v="194"/>
    <n v="287"/>
    <n v="0"/>
    <m/>
    <m/>
    <m/>
    <m/>
    <m/>
    <m/>
    <m/>
    <m/>
    <m/>
    <m/>
    <m/>
    <m/>
    <m/>
    <m/>
    <m/>
    <m/>
    <m/>
    <m/>
    <m/>
    <m/>
    <m/>
    <m/>
    <m/>
    <m/>
    <m/>
    <m/>
    <m/>
  </r>
  <r>
    <x v="115"/>
    <x v="6"/>
    <n v="197"/>
    <n v="276"/>
    <n v="0"/>
    <m/>
    <m/>
    <m/>
    <m/>
    <m/>
    <m/>
    <m/>
    <m/>
    <m/>
    <m/>
    <m/>
    <m/>
    <m/>
    <m/>
    <m/>
    <m/>
    <m/>
    <m/>
    <m/>
    <m/>
    <m/>
    <m/>
    <m/>
    <m/>
    <m/>
    <m/>
    <m/>
  </r>
  <r>
    <x v="115"/>
    <x v="7"/>
    <n v="182"/>
    <n v="292"/>
    <n v="0"/>
    <m/>
    <m/>
    <m/>
    <m/>
    <m/>
    <m/>
    <m/>
    <m/>
    <m/>
    <m/>
    <m/>
    <m/>
    <m/>
    <m/>
    <m/>
    <m/>
    <m/>
    <m/>
    <m/>
    <m/>
    <m/>
    <m/>
    <m/>
    <m/>
    <m/>
    <m/>
    <m/>
  </r>
  <r>
    <x v="115"/>
    <x v="8"/>
    <n v="186"/>
    <n v="292"/>
    <n v="0"/>
    <m/>
    <m/>
    <m/>
    <m/>
    <m/>
    <m/>
    <m/>
    <m/>
    <m/>
    <m/>
    <m/>
    <m/>
    <m/>
    <m/>
    <m/>
    <m/>
    <m/>
    <m/>
    <m/>
    <m/>
    <m/>
    <m/>
    <m/>
    <m/>
    <m/>
    <m/>
    <m/>
  </r>
  <r>
    <x v="115"/>
    <x v="9"/>
    <n v="196"/>
    <n v="288"/>
    <n v="0"/>
    <m/>
    <m/>
    <m/>
    <m/>
    <m/>
    <m/>
    <m/>
    <m/>
    <m/>
    <m/>
    <m/>
    <m/>
    <m/>
    <m/>
    <m/>
    <m/>
    <m/>
    <m/>
    <m/>
    <m/>
    <m/>
    <m/>
    <m/>
    <m/>
    <m/>
    <m/>
    <m/>
  </r>
  <r>
    <x v="115"/>
    <x v="10"/>
    <n v="187"/>
    <n v="295"/>
    <n v="0"/>
    <m/>
    <m/>
    <m/>
    <m/>
    <m/>
    <m/>
    <m/>
    <m/>
    <m/>
    <m/>
    <m/>
    <m/>
    <m/>
    <m/>
    <m/>
    <m/>
    <m/>
    <m/>
    <m/>
    <m/>
    <m/>
    <m/>
    <m/>
    <m/>
    <m/>
    <m/>
    <m/>
  </r>
  <r>
    <x v="116"/>
    <x v="0"/>
    <n v="263"/>
    <n v="335"/>
    <n v="0"/>
    <m/>
    <m/>
    <m/>
    <m/>
    <m/>
    <m/>
    <m/>
    <m/>
    <m/>
    <m/>
    <m/>
    <m/>
    <m/>
    <m/>
    <m/>
    <m/>
    <m/>
    <m/>
    <m/>
    <m/>
    <m/>
    <m/>
    <m/>
    <m/>
    <m/>
    <m/>
    <m/>
  </r>
  <r>
    <x v="116"/>
    <x v="1"/>
    <n v="295"/>
    <n v="368"/>
    <n v="0"/>
    <m/>
    <m/>
    <m/>
    <m/>
    <m/>
    <m/>
    <m/>
    <m/>
    <m/>
    <m/>
    <m/>
    <m/>
    <m/>
    <m/>
    <m/>
    <m/>
    <m/>
    <m/>
    <m/>
    <m/>
    <m/>
    <m/>
    <m/>
    <m/>
    <m/>
    <m/>
    <m/>
  </r>
  <r>
    <x v="116"/>
    <x v="2"/>
    <n v="329"/>
    <n v="400"/>
    <n v="0"/>
    <m/>
    <m/>
    <m/>
    <m/>
    <m/>
    <m/>
    <m/>
    <m/>
    <m/>
    <m/>
    <m/>
    <m/>
    <m/>
    <m/>
    <m/>
    <m/>
    <m/>
    <m/>
    <m/>
    <m/>
    <m/>
    <m/>
    <m/>
    <m/>
    <m/>
    <m/>
    <m/>
  </r>
  <r>
    <x v="116"/>
    <x v="3"/>
    <n v="323"/>
    <n v="398"/>
    <n v="0"/>
    <m/>
    <m/>
    <m/>
    <m/>
    <m/>
    <m/>
    <m/>
    <m/>
    <m/>
    <m/>
    <m/>
    <m/>
    <m/>
    <m/>
    <m/>
    <m/>
    <m/>
    <m/>
    <m/>
    <m/>
    <m/>
    <m/>
    <m/>
    <m/>
    <m/>
    <m/>
    <m/>
  </r>
  <r>
    <x v="116"/>
    <x v="4"/>
    <n v="316"/>
    <n v="386"/>
    <n v="0"/>
    <m/>
    <m/>
    <m/>
    <m/>
    <m/>
    <m/>
    <m/>
    <m/>
    <m/>
    <m/>
    <m/>
    <m/>
    <m/>
    <m/>
    <m/>
    <m/>
    <m/>
    <m/>
    <m/>
    <m/>
    <m/>
    <m/>
    <m/>
    <m/>
    <m/>
    <m/>
    <m/>
  </r>
  <r>
    <x v="116"/>
    <x v="5"/>
    <n v="321"/>
    <n v="409"/>
    <n v="0"/>
    <m/>
    <m/>
    <m/>
    <m/>
    <m/>
    <m/>
    <m/>
    <m/>
    <m/>
    <m/>
    <m/>
    <m/>
    <m/>
    <m/>
    <m/>
    <m/>
    <m/>
    <m/>
    <m/>
    <m/>
    <m/>
    <m/>
    <m/>
    <m/>
    <m/>
    <m/>
    <m/>
  </r>
  <r>
    <x v="116"/>
    <x v="6"/>
    <n v="303"/>
    <n v="432"/>
    <n v="0"/>
    <m/>
    <m/>
    <m/>
    <m/>
    <m/>
    <m/>
    <m/>
    <m/>
    <m/>
    <m/>
    <m/>
    <m/>
    <m/>
    <m/>
    <m/>
    <m/>
    <m/>
    <m/>
    <m/>
    <m/>
    <m/>
    <m/>
    <m/>
    <m/>
    <m/>
    <m/>
    <m/>
  </r>
  <r>
    <x v="116"/>
    <x v="7"/>
    <n v="312"/>
    <n v="451"/>
    <n v="0"/>
    <m/>
    <m/>
    <m/>
    <m/>
    <m/>
    <m/>
    <m/>
    <m/>
    <m/>
    <m/>
    <m/>
    <m/>
    <m/>
    <m/>
    <m/>
    <m/>
    <m/>
    <m/>
    <m/>
    <m/>
    <m/>
    <m/>
    <m/>
    <m/>
    <m/>
    <m/>
    <m/>
  </r>
  <r>
    <x v="116"/>
    <x v="8"/>
    <n v="329"/>
    <n v="472"/>
    <n v="0"/>
    <m/>
    <m/>
    <m/>
    <m/>
    <m/>
    <m/>
    <m/>
    <m/>
    <m/>
    <m/>
    <m/>
    <m/>
    <m/>
    <m/>
    <m/>
    <m/>
    <m/>
    <m/>
    <m/>
    <m/>
    <m/>
    <m/>
    <m/>
    <m/>
    <m/>
    <m/>
    <m/>
  </r>
  <r>
    <x v="116"/>
    <x v="9"/>
    <n v="336"/>
    <n v="489"/>
    <n v="0"/>
    <m/>
    <m/>
    <m/>
    <m/>
    <m/>
    <m/>
    <m/>
    <m/>
    <m/>
    <m/>
    <m/>
    <m/>
    <m/>
    <m/>
    <m/>
    <m/>
    <m/>
    <m/>
    <m/>
    <m/>
    <m/>
    <m/>
    <m/>
    <m/>
    <m/>
    <m/>
    <m/>
  </r>
  <r>
    <x v="116"/>
    <x v="10"/>
    <n v="315"/>
    <n v="488"/>
    <n v="0"/>
    <m/>
    <m/>
    <m/>
    <m/>
    <m/>
    <m/>
    <m/>
    <m/>
    <m/>
    <m/>
    <m/>
    <m/>
    <m/>
    <m/>
    <m/>
    <m/>
    <m/>
    <m/>
    <m/>
    <m/>
    <m/>
    <m/>
    <m/>
    <m/>
    <m/>
    <m/>
    <m/>
  </r>
  <r>
    <x v="117"/>
    <x v="0"/>
    <n v="129"/>
    <n v="246"/>
    <n v="0"/>
    <m/>
    <m/>
    <m/>
    <m/>
    <m/>
    <m/>
    <m/>
    <m/>
    <m/>
    <m/>
    <m/>
    <m/>
    <m/>
    <m/>
    <m/>
    <m/>
    <m/>
    <m/>
    <m/>
    <m/>
    <m/>
    <m/>
    <m/>
    <m/>
    <m/>
    <m/>
    <m/>
  </r>
  <r>
    <x v="117"/>
    <x v="1"/>
    <n v="154"/>
    <n v="235"/>
    <n v="0"/>
    <m/>
    <m/>
    <m/>
    <m/>
    <m/>
    <m/>
    <m/>
    <m/>
    <m/>
    <m/>
    <m/>
    <m/>
    <m/>
    <m/>
    <m/>
    <m/>
    <m/>
    <m/>
    <m/>
    <m/>
    <m/>
    <m/>
    <m/>
    <m/>
    <m/>
    <m/>
    <m/>
  </r>
  <r>
    <x v="117"/>
    <x v="2"/>
    <n v="133"/>
    <n v="233"/>
    <n v="0"/>
    <m/>
    <m/>
    <m/>
    <m/>
    <m/>
    <m/>
    <m/>
    <m/>
    <m/>
    <m/>
    <m/>
    <m/>
    <m/>
    <m/>
    <m/>
    <m/>
    <m/>
    <m/>
    <m/>
    <m/>
    <m/>
    <m/>
    <m/>
    <m/>
    <m/>
    <m/>
    <m/>
  </r>
  <r>
    <x v="117"/>
    <x v="3"/>
    <n v="144"/>
    <n v="227"/>
    <n v="0"/>
    <m/>
    <m/>
    <m/>
    <m/>
    <m/>
    <m/>
    <m/>
    <m/>
    <m/>
    <m/>
    <m/>
    <m/>
    <m/>
    <m/>
    <m/>
    <m/>
    <m/>
    <m/>
    <m/>
    <m/>
    <m/>
    <m/>
    <m/>
    <m/>
    <m/>
    <m/>
    <m/>
  </r>
  <r>
    <x v="117"/>
    <x v="4"/>
    <n v="145"/>
    <n v="228"/>
    <n v="0"/>
    <m/>
    <m/>
    <m/>
    <m/>
    <m/>
    <m/>
    <m/>
    <m/>
    <m/>
    <m/>
    <m/>
    <m/>
    <m/>
    <m/>
    <m/>
    <m/>
    <m/>
    <m/>
    <m/>
    <m/>
    <m/>
    <m/>
    <m/>
    <m/>
    <m/>
    <m/>
    <m/>
  </r>
  <r>
    <x v="117"/>
    <x v="5"/>
    <n v="145"/>
    <n v="216"/>
    <n v="0"/>
    <m/>
    <m/>
    <m/>
    <m/>
    <m/>
    <m/>
    <m/>
    <m/>
    <m/>
    <m/>
    <m/>
    <m/>
    <m/>
    <m/>
    <m/>
    <m/>
    <m/>
    <m/>
    <m/>
    <m/>
    <m/>
    <m/>
    <m/>
    <m/>
    <m/>
    <m/>
    <m/>
  </r>
  <r>
    <x v="117"/>
    <x v="6"/>
    <n v="163"/>
    <n v="212"/>
    <n v="0"/>
    <m/>
    <m/>
    <m/>
    <m/>
    <m/>
    <m/>
    <m/>
    <m/>
    <m/>
    <m/>
    <m/>
    <m/>
    <m/>
    <m/>
    <m/>
    <m/>
    <m/>
    <m/>
    <m/>
    <m/>
    <m/>
    <m/>
    <m/>
    <m/>
    <m/>
    <m/>
    <m/>
  </r>
  <r>
    <x v="117"/>
    <x v="7"/>
    <n v="160"/>
    <n v="244"/>
    <n v="0"/>
    <m/>
    <m/>
    <m/>
    <m/>
    <m/>
    <m/>
    <m/>
    <m/>
    <m/>
    <m/>
    <m/>
    <m/>
    <m/>
    <m/>
    <m/>
    <m/>
    <m/>
    <m/>
    <m/>
    <m/>
    <m/>
    <m/>
    <m/>
    <m/>
    <m/>
    <m/>
    <m/>
  </r>
  <r>
    <x v="117"/>
    <x v="8"/>
    <n v="177"/>
    <n v="237"/>
    <n v="0"/>
    <m/>
    <m/>
    <m/>
    <m/>
    <m/>
    <m/>
    <m/>
    <m/>
    <m/>
    <m/>
    <m/>
    <m/>
    <m/>
    <m/>
    <m/>
    <m/>
    <m/>
    <m/>
    <m/>
    <m/>
    <m/>
    <m/>
    <m/>
    <m/>
    <m/>
    <m/>
    <m/>
  </r>
  <r>
    <x v="117"/>
    <x v="9"/>
    <n v="168"/>
    <n v="241"/>
    <n v="0"/>
    <m/>
    <m/>
    <m/>
    <m/>
    <m/>
    <m/>
    <m/>
    <m/>
    <m/>
    <m/>
    <m/>
    <m/>
    <m/>
    <m/>
    <m/>
    <m/>
    <m/>
    <m/>
    <m/>
    <m/>
    <m/>
    <m/>
    <m/>
    <m/>
    <m/>
    <m/>
    <m/>
  </r>
  <r>
    <x v="117"/>
    <x v="10"/>
    <n v="163"/>
    <n v="256"/>
    <n v="0"/>
    <m/>
    <m/>
    <m/>
    <m/>
    <m/>
    <m/>
    <m/>
    <m/>
    <m/>
    <m/>
    <m/>
    <m/>
    <m/>
    <m/>
    <m/>
    <m/>
    <m/>
    <m/>
    <m/>
    <m/>
    <m/>
    <m/>
    <m/>
    <m/>
    <m/>
    <m/>
    <m/>
  </r>
  <r>
    <x v="118"/>
    <x v="0"/>
    <n v="640"/>
    <n v="1160"/>
    <n v="560"/>
    <m/>
    <m/>
    <m/>
    <m/>
    <n v="229"/>
    <n v="15"/>
    <n v="223"/>
    <n v="46"/>
    <n v="47"/>
    <n v="0"/>
    <n v="0"/>
    <n v="0"/>
    <n v="0"/>
    <m/>
    <m/>
    <m/>
    <m/>
    <m/>
    <m/>
    <m/>
    <m/>
    <m/>
    <m/>
    <m/>
    <m/>
    <m/>
    <m/>
  </r>
  <r>
    <x v="118"/>
    <x v="1"/>
    <n v="655"/>
    <n v="1111"/>
    <n v="613"/>
    <m/>
    <m/>
    <m/>
    <m/>
    <n v="239"/>
    <n v="13"/>
    <n v="257"/>
    <n v="54"/>
    <n v="50"/>
    <n v="0"/>
    <n v="0"/>
    <n v="0"/>
    <n v="0"/>
    <m/>
    <m/>
    <m/>
    <m/>
    <m/>
    <m/>
    <m/>
    <m/>
    <m/>
    <m/>
    <m/>
    <m/>
    <m/>
    <m/>
  </r>
  <r>
    <x v="118"/>
    <x v="2"/>
    <n v="631"/>
    <n v="1093"/>
    <n v="596"/>
    <m/>
    <m/>
    <m/>
    <m/>
    <n v="201"/>
    <n v="16"/>
    <n v="275"/>
    <n v="58"/>
    <n v="46"/>
    <n v="0"/>
    <n v="0"/>
    <n v="0"/>
    <n v="0"/>
    <m/>
    <m/>
    <m/>
    <m/>
    <m/>
    <m/>
    <m/>
    <m/>
    <m/>
    <m/>
    <m/>
    <m/>
    <m/>
    <m/>
  </r>
  <r>
    <x v="118"/>
    <x v="3"/>
    <n v="656"/>
    <n v="1088"/>
    <n v="573"/>
    <m/>
    <m/>
    <m/>
    <m/>
    <n v="175"/>
    <n v="24"/>
    <n v="265"/>
    <n v="54"/>
    <n v="55"/>
    <n v="0"/>
    <n v="0"/>
    <n v="0"/>
    <n v="0"/>
    <m/>
    <m/>
    <m/>
    <m/>
    <m/>
    <m/>
    <m/>
    <m/>
    <m/>
    <m/>
    <m/>
    <m/>
    <m/>
    <m/>
  </r>
  <r>
    <x v="118"/>
    <x v="4"/>
    <n v="644"/>
    <n v="1078"/>
    <n v="556"/>
    <m/>
    <m/>
    <m/>
    <m/>
    <n v="175"/>
    <n v="20"/>
    <n v="247"/>
    <n v="61"/>
    <n v="53"/>
    <n v="0"/>
    <n v="0"/>
    <n v="0"/>
    <n v="0"/>
    <m/>
    <m/>
    <m/>
    <m/>
    <m/>
    <m/>
    <m/>
    <m/>
    <m/>
    <m/>
    <m/>
    <m/>
    <m/>
    <m/>
  </r>
  <r>
    <x v="118"/>
    <x v="5"/>
    <n v="649"/>
    <n v="1054"/>
    <n v="550"/>
    <m/>
    <m/>
    <m/>
    <m/>
    <n v="173"/>
    <n v="20"/>
    <n v="239"/>
    <n v="61"/>
    <n v="57"/>
    <n v="0"/>
    <n v="0"/>
    <n v="0"/>
    <n v="0"/>
    <m/>
    <m/>
    <m/>
    <m/>
    <m/>
    <m/>
    <m/>
    <m/>
    <m/>
    <m/>
    <m/>
    <m/>
    <m/>
    <m/>
  </r>
  <r>
    <x v="118"/>
    <x v="6"/>
    <n v="661"/>
    <n v="1050"/>
    <n v="554"/>
    <m/>
    <m/>
    <m/>
    <m/>
    <n v="192"/>
    <n v="14"/>
    <n v="230"/>
    <n v="62"/>
    <n v="56"/>
    <n v="0"/>
    <n v="0"/>
    <n v="0"/>
    <n v="0"/>
    <m/>
    <m/>
    <m/>
    <m/>
    <m/>
    <m/>
    <m/>
    <m/>
    <m/>
    <m/>
    <m/>
    <m/>
    <m/>
    <m/>
  </r>
  <r>
    <x v="118"/>
    <x v="7"/>
    <n v="655"/>
    <n v="1070"/>
    <n v="529"/>
    <m/>
    <m/>
    <m/>
    <m/>
    <n v="177"/>
    <n v="21"/>
    <n v="217"/>
    <n v="51"/>
    <n v="63"/>
    <n v="0"/>
    <n v="0"/>
    <n v="0"/>
    <n v="0"/>
    <m/>
    <m/>
    <m/>
    <m/>
    <m/>
    <m/>
    <m/>
    <m/>
    <m/>
    <m/>
    <m/>
    <m/>
    <m/>
    <m/>
  </r>
  <r>
    <x v="118"/>
    <x v="8"/>
    <n v="672"/>
    <n v="1091"/>
    <n v="460"/>
    <m/>
    <m/>
    <m/>
    <m/>
    <n v="159"/>
    <n v="16"/>
    <n v="189"/>
    <n v="40"/>
    <n v="56"/>
    <n v="0"/>
    <n v="0"/>
    <n v="0"/>
    <n v="0"/>
    <m/>
    <m/>
    <m/>
    <m/>
    <m/>
    <m/>
    <m/>
    <m/>
    <m/>
    <m/>
    <m/>
    <m/>
    <m/>
    <m/>
  </r>
  <r>
    <x v="118"/>
    <x v="9"/>
    <n v="703"/>
    <n v="1118"/>
    <n v="507"/>
    <m/>
    <m/>
    <m/>
    <m/>
    <n v="215"/>
    <n v="14"/>
    <n v="175"/>
    <n v="49"/>
    <n v="54"/>
    <n v="0"/>
    <n v="0"/>
    <n v="0"/>
    <n v="0"/>
    <m/>
    <m/>
    <m/>
    <m/>
    <m/>
    <m/>
    <m/>
    <m/>
    <m/>
    <m/>
    <m/>
    <m/>
    <m/>
    <m/>
  </r>
  <r>
    <x v="118"/>
    <x v="10"/>
    <n v="711"/>
    <n v="1152"/>
    <n v="545"/>
    <m/>
    <m/>
    <m/>
    <m/>
    <n v="240"/>
    <n v="20"/>
    <n v="190"/>
    <n v="56"/>
    <n v="39"/>
    <n v="0"/>
    <n v="0"/>
    <n v="0"/>
    <n v="0"/>
    <m/>
    <m/>
    <m/>
    <m/>
    <m/>
    <m/>
    <m/>
    <m/>
    <m/>
    <m/>
    <m/>
    <m/>
    <m/>
    <m/>
  </r>
  <r>
    <x v="119"/>
    <x v="0"/>
    <n v="667"/>
    <n v="1070"/>
    <n v="357"/>
    <m/>
    <m/>
    <n v="201"/>
    <m/>
    <n v="64"/>
    <n v="20"/>
    <n v="37"/>
    <n v="174"/>
    <n v="62"/>
    <n v="0"/>
    <n v="0"/>
    <n v="0"/>
    <n v="0"/>
    <n v="0"/>
    <n v="63"/>
    <n v="0"/>
    <n v="0"/>
    <n v="0"/>
    <n v="0"/>
    <n v="138"/>
    <m/>
    <m/>
    <m/>
    <m/>
    <m/>
    <m/>
    <m/>
  </r>
  <r>
    <x v="119"/>
    <x v="1"/>
    <n v="702"/>
    <n v="1062"/>
    <n v="349"/>
    <m/>
    <m/>
    <n v="201"/>
    <m/>
    <n v="65"/>
    <n v="24"/>
    <n v="33"/>
    <n v="160"/>
    <n v="67"/>
    <n v="0"/>
    <n v="0"/>
    <n v="0"/>
    <n v="0"/>
    <n v="0"/>
    <n v="57"/>
    <n v="0"/>
    <n v="0"/>
    <n v="0"/>
    <n v="0"/>
    <n v="144"/>
    <m/>
    <m/>
    <m/>
    <m/>
    <m/>
    <m/>
    <m/>
  </r>
  <r>
    <x v="119"/>
    <x v="2"/>
    <n v="709"/>
    <n v="1062"/>
    <n v="377"/>
    <m/>
    <m/>
    <n v="214"/>
    <m/>
    <n v="83"/>
    <n v="17"/>
    <n v="37"/>
    <n v="170"/>
    <n v="70"/>
    <n v="0"/>
    <n v="0"/>
    <n v="0"/>
    <n v="0"/>
    <n v="0"/>
    <n v="68"/>
    <n v="0"/>
    <n v="0"/>
    <n v="0"/>
    <n v="0"/>
    <n v="146"/>
    <m/>
    <m/>
    <m/>
    <m/>
    <m/>
    <m/>
    <m/>
  </r>
  <r>
    <x v="119"/>
    <x v="3"/>
    <n v="714"/>
    <n v="1087"/>
    <n v="382"/>
    <m/>
    <m/>
    <n v="209"/>
    <m/>
    <n v="68"/>
    <n v="28"/>
    <n v="34"/>
    <n v="165"/>
    <n v="87"/>
    <n v="0"/>
    <n v="0"/>
    <n v="0"/>
    <n v="0"/>
    <n v="0"/>
    <n v="57"/>
    <n v="0"/>
    <n v="0"/>
    <n v="0"/>
    <n v="0"/>
    <n v="152"/>
    <m/>
    <m/>
    <m/>
    <m/>
    <m/>
    <m/>
    <m/>
  </r>
  <r>
    <x v="119"/>
    <x v="4"/>
    <n v="699"/>
    <n v="1108"/>
    <n v="417"/>
    <m/>
    <m/>
    <n v="193"/>
    <m/>
    <n v="76"/>
    <n v="24"/>
    <n v="42"/>
    <n v="180"/>
    <n v="95"/>
    <n v="0"/>
    <n v="0"/>
    <n v="0"/>
    <n v="0"/>
    <n v="0"/>
    <n v="57"/>
    <n v="0"/>
    <n v="0"/>
    <n v="0"/>
    <n v="0"/>
    <n v="136"/>
    <m/>
    <m/>
    <m/>
    <m/>
    <m/>
    <m/>
    <m/>
  </r>
  <r>
    <x v="119"/>
    <x v="5"/>
    <n v="726"/>
    <n v="1114"/>
    <n v="439"/>
    <m/>
    <m/>
    <n v="177"/>
    <m/>
    <n v="76"/>
    <n v="30"/>
    <n v="39"/>
    <n v="188"/>
    <n v="104"/>
    <n v="0"/>
    <n v="0"/>
    <n v="0"/>
    <n v="2"/>
    <n v="0"/>
    <n v="52"/>
    <n v="0"/>
    <n v="0"/>
    <n v="0"/>
    <n v="0"/>
    <n v="125"/>
    <m/>
    <m/>
    <m/>
    <m/>
    <m/>
    <m/>
    <m/>
  </r>
  <r>
    <x v="119"/>
    <x v="6"/>
    <n v="695"/>
    <n v="1121"/>
    <n v="462"/>
    <m/>
    <m/>
    <n v="144"/>
    <m/>
    <n v="79"/>
    <n v="31"/>
    <n v="42"/>
    <n v="199"/>
    <n v="107"/>
    <n v="0"/>
    <n v="0"/>
    <n v="0"/>
    <n v="4"/>
    <n v="0"/>
    <n v="36"/>
    <n v="0"/>
    <n v="0"/>
    <n v="0"/>
    <n v="0"/>
    <n v="108"/>
    <m/>
    <m/>
    <m/>
    <m/>
    <m/>
    <m/>
    <m/>
  </r>
  <r>
    <x v="119"/>
    <x v="7"/>
    <n v="676"/>
    <n v="1147"/>
    <n v="486"/>
    <m/>
    <m/>
    <n v="116"/>
    <m/>
    <n v="102"/>
    <n v="34"/>
    <n v="44"/>
    <n v="202"/>
    <n v="92"/>
    <n v="0"/>
    <n v="0"/>
    <n v="0"/>
    <n v="12"/>
    <n v="0"/>
    <n v="32"/>
    <n v="0"/>
    <n v="0"/>
    <n v="0"/>
    <n v="0"/>
    <n v="84"/>
    <m/>
    <m/>
    <m/>
    <m/>
    <m/>
    <m/>
    <m/>
  </r>
  <r>
    <x v="119"/>
    <x v="8"/>
    <n v="718"/>
    <n v="1157"/>
    <n v="522"/>
    <m/>
    <m/>
    <n v="132"/>
    <m/>
    <n v="107"/>
    <n v="29"/>
    <n v="56"/>
    <n v="217"/>
    <n v="99"/>
    <n v="0"/>
    <n v="0"/>
    <n v="0"/>
    <n v="14"/>
    <n v="0"/>
    <n v="26"/>
    <n v="0"/>
    <n v="0"/>
    <n v="0"/>
    <n v="0"/>
    <n v="106"/>
    <m/>
    <m/>
    <m/>
    <m/>
    <m/>
    <m/>
    <m/>
  </r>
  <r>
    <x v="119"/>
    <x v="9"/>
    <n v="765"/>
    <n v="1179"/>
    <n v="502"/>
    <m/>
    <m/>
    <n v="139"/>
    <m/>
    <n v="80"/>
    <n v="33"/>
    <n v="60"/>
    <n v="226"/>
    <n v="85"/>
    <n v="0"/>
    <n v="0"/>
    <n v="0"/>
    <n v="18"/>
    <n v="0"/>
    <n v="32"/>
    <n v="0"/>
    <n v="0"/>
    <n v="0"/>
    <n v="0"/>
    <n v="107"/>
    <m/>
    <m/>
    <m/>
    <m/>
    <m/>
    <m/>
    <m/>
  </r>
  <r>
    <x v="119"/>
    <x v="10"/>
    <n v="773"/>
    <n v="1224"/>
    <n v="514"/>
    <m/>
    <m/>
    <n v="138"/>
    <m/>
    <n v="75"/>
    <n v="45"/>
    <n v="50"/>
    <n v="224"/>
    <n v="100"/>
    <n v="0"/>
    <n v="0"/>
    <n v="0"/>
    <n v="20"/>
    <n v="0"/>
    <n v="32"/>
    <n v="0"/>
    <n v="0"/>
    <n v="0"/>
    <n v="0"/>
    <n v="106"/>
    <m/>
    <m/>
    <m/>
    <m/>
    <m/>
    <m/>
    <m/>
  </r>
  <r>
    <x v="120"/>
    <x v="0"/>
    <n v="444"/>
    <n v="845"/>
    <n v="1018"/>
    <m/>
    <m/>
    <m/>
    <m/>
    <n v="384"/>
    <n v="0"/>
    <n v="634"/>
    <n v="0"/>
    <n v="0"/>
    <n v="0"/>
    <n v="0"/>
    <n v="0"/>
    <n v="0"/>
    <m/>
    <m/>
    <m/>
    <m/>
    <m/>
    <m/>
    <m/>
    <m/>
    <m/>
    <m/>
    <m/>
    <m/>
    <m/>
    <m/>
  </r>
  <r>
    <x v="120"/>
    <x v="1"/>
    <n v="469"/>
    <n v="852"/>
    <n v="1062"/>
    <m/>
    <m/>
    <m/>
    <m/>
    <n v="395"/>
    <n v="0"/>
    <n v="667"/>
    <n v="0"/>
    <n v="0"/>
    <n v="0"/>
    <n v="0"/>
    <n v="0"/>
    <n v="0"/>
    <m/>
    <m/>
    <m/>
    <m/>
    <m/>
    <m/>
    <m/>
    <m/>
    <m/>
    <m/>
    <m/>
    <m/>
    <m/>
    <m/>
  </r>
  <r>
    <x v="120"/>
    <x v="2"/>
    <n v="515"/>
    <n v="856"/>
    <n v="1043"/>
    <m/>
    <m/>
    <m/>
    <m/>
    <n v="402"/>
    <n v="0"/>
    <n v="641"/>
    <n v="0"/>
    <n v="0"/>
    <n v="0"/>
    <n v="0"/>
    <n v="0"/>
    <n v="0"/>
    <m/>
    <m/>
    <m/>
    <m/>
    <m/>
    <m/>
    <m/>
    <m/>
    <m/>
    <m/>
    <m/>
    <m/>
    <m/>
    <m/>
  </r>
  <r>
    <x v="120"/>
    <x v="3"/>
    <n v="545"/>
    <n v="846"/>
    <n v="1009"/>
    <m/>
    <m/>
    <m/>
    <m/>
    <n v="402"/>
    <n v="0"/>
    <n v="607"/>
    <n v="0"/>
    <n v="0"/>
    <n v="0"/>
    <n v="0"/>
    <n v="0"/>
    <n v="0"/>
    <m/>
    <m/>
    <m/>
    <m/>
    <m/>
    <m/>
    <m/>
    <m/>
    <m/>
    <m/>
    <m/>
    <m/>
    <m/>
    <m/>
  </r>
  <r>
    <x v="120"/>
    <x v="4"/>
    <n v="546"/>
    <n v="869"/>
    <n v="1016"/>
    <m/>
    <m/>
    <m/>
    <m/>
    <n v="407"/>
    <n v="0"/>
    <n v="609"/>
    <n v="0"/>
    <n v="0"/>
    <n v="0"/>
    <n v="0"/>
    <n v="0"/>
    <n v="0"/>
    <m/>
    <m/>
    <m/>
    <m/>
    <m/>
    <m/>
    <m/>
    <m/>
    <m/>
    <m/>
    <m/>
    <m/>
    <m/>
    <m/>
  </r>
  <r>
    <x v="120"/>
    <x v="5"/>
    <n v="542"/>
    <n v="851"/>
    <n v="1045"/>
    <m/>
    <m/>
    <m/>
    <m/>
    <n v="443"/>
    <n v="0"/>
    <n v="602"/>
    <n v="0"/>
    <n v="0"/>
    <n v="0"/>
    <n v="0"/>
    <n v="0"/>
    <n v="0"/>
    <m/>
    <m/>
    <m/>
    <m/>
    <m/>
    <m/>
    <m/>
    <m/>
    <m/>
    <m/>
    <m/>
    <m/>
    <m/>
    <m/>
  </r>
  <r>
    <x v="120"/>
    <x v="6"/>
    <n v="549"/>
    <n v="879"/>
    <n v="1043"/>
    <m/>
    <m/>
    <m/>
    <m/>
    <n v="443"/>
    <n v="0"/>
    <n v="600"/>
    <n v="0"/>
    <n v="0"/>
    <n v="0"/>
    <n v="0"/>
    <n v="0"/>
    <n v="0"/>
    <m/>
    <m/>
    <m/>
    <m/>
    <m/>
    <m/>
    <m/>
    <m/>
    <m/>
    <m/>
    <m/>
    <m/>
    <m/>
    <m/>
  </r>
  <r>
    <x v="120"/>
    <x v="7"/>
    <n v="553"/>
    <n v="931"/>
    <n v="1059"/>
    <m/>
    <m/>
    <m/>
    <m/>
    <n v="414"/>
    <n v="0"/>
    <n v="645"/>
    <n v="0"/>
    <n v="0"/>
    <n v="0"/>
    <n v="0"/>
    <n v="0"/>
    <n v="0"/>
    <m/>
    <m/>
    <m/>
    <m/>
    <m/>
    <m/>
    <m/>
    <m/>
    <m/>
    <m/>
    <m/>
    <m/>
    <m/>
    <m/>
  </r>
  <r>
    <x v="120"/>
    <x v="8"/>
    <n v="577"/>
    <n v="976"/>
    <n v="1051"/>
    <m/>
    <m/>
    <m/>
    <m/>
    <n v="408"/>
    <n v="0"/>
    <n v="643"/>
    <n v="0"/>
    <n v="0"/>
    <n v="0"/>
    <n v="0"/>
    <n v="0"/>
    <n v="0"/>
    <m/>
    <m/>
    <m/>
    <m/>
    <m/>
    <m/>
    <m/>
    <m/>
    <m/>
    <m/>
    <m/>
    <m/>
    <m/>
    <m/>
  </r>
  <r>
    <x v="120"/>
    <x v="9"/>
    <n v="566"/>
    <n v="992"/>
    <n v="1055"/>
    <m/>
    <m/>
    <m/>
    <m/>
    <n v="411"/>
    <n v="0"/>
    <n v="644"/>
    <n v="0"/>
    <n v="0"/>
    <n v="0"/>
    <n v="0"/>
    <n v="0"/>
    <n v="0"/>
    <m/>
    <m/>
    <m/>
    <m/>
    <m/>
    <m/>
    <m/>
    <m/>
    <m/>
    <m/>
    <m/>
    <m/>
    <m/>
    <m/>
  </r>
  <r>
    <x v="120"/>
    <x v="10"/>
    <n v="567"/>
    <n v="1009"/>
    <n v="1059"/>
    <m/>
    <m/>
    <m/>
    <m/>
    <n v="418"/>
    <n v="0"/>
    <n v="641"/>
    <n v="0"/>
    <n v="0"/>
    <n v="0"/>
    <n v="0"/>
    <n v="0"/>
    <n v="0"/>
    <m/>
    <m/>
    <m/>
    <m/>
    <m/>
    <m/>
    <m/>
    <m/>
    <m/>
    <m/>
    <m/>
    <m/>
    <m/>
    <m/>
  </r>
  <r>
    <x v="121"/>
    <x v="0"/>
    <n v="370"/>
    <n v="660"/>
    <n v="1111"/>
    <m/>
    <m/>
    <n v="466"/>
    <n v="83"/>
    <n v="462"/>
    <n v="25"/>
    <n v="599"/>
    <n v="1"/>
    <n v="24"/>
    <n v="0"/>
    <n v="0"/>
    <n v="0"/>
    <n v="0"/>
    <n v="0"/>
    <n v="116"/>
    <n v="0"/>
    <n v="0"/>
    <n v="0"/>
    <n v="0"/>
    <n v="350"/>
    <n v="0"/>
    <n v="46"/>
    <n v="0"/>
    <n v="0"/>
    <n v="0"/>
    <n v="0"/>
    <n v="37"/>
  </r>
  <r>
    <x v="121"/>
    <x v="1"/>
    <n v="376"/>
    <n v="708"/>
    <n v="1142"/>
    <m/>
    <m/>
    <n v="483"/>
    <n v="84"/>
    <n v="465"/>
    <n v="25"/>
    <n v="622"/>
    <n v="0"/>
    <n v="30"/>
    <n v="0"/>
    <n v="0"/>
    <n v="0"/>
    <n v="0"/>
    <n v="0"/>
    <n v="118"/>
    <n v="0"/>
    <n v="0"/>
    <n v="0"/>
    <n v="0"/>
    <n v="365"/>
    <n v="0"/>
    <n v="50"/>
    <n v="0"/>
    <n v="0"/>
    <n v="0"/>
    <n v="0"/>
    <n v="34"/>
  </r>
  <r>
    <x v="121"/>
    <x v="2"/>
    <n v="383"/>
    <n v="696"/>
    <n v="1180"/>
    <m/>
    <m/>
    <n v="493"/>
    <n v="86"/>
    <n v="489"/>
    <n v="32"/>
    <n v="624"/>
    <n v="0"/>
    <n v="35"/>
    <n v="0"/>
    <n v="0"/>
    <n v="0"/>
    <n v="0"/>
    <n v="0"/>
    <n v="120"/>
    <n v="0"/>
    <n v="0"/>
    <n v="0"/>
    <n v="0"/>
    <n v="373"/>
    <n v="0"/>
    <n v="46"/>
    <n v="0"/>
    <n v="0"/>
    <n v="0"/>
    <n v="0"/>
    <n v="40"/>
  </r>
  <r>
    <x v="121"/>
    <x v="3"/>
    <n v="381"/>
    <n v="703"/>
    <n v="1141"/>
    <m/>
    <m/>
    <n v="500"/>
    <n v="83"/>
    <n v="449"/>
    <n v="24"/>
    <n v="628"/>
    <n v="0"/>
    <n v="40"/>
    <n v="0"/>
    <n v="0"/>
    <n v="0"/>
    <n v="0"/>
    <n v="0"/>
    <n v="109"/>
    <n v="0"/>
    <n v="0"/>
    <n v="0"/>
    <n v="0"/>
    <n v="391"/>
    <n v="0"/>
    <n v="43"/>
    <n v="0"/>
    <n v="0"/>
    <n v="0"/>
    <n v="0"/>
    <n v="40"/>
  </r>
  <r>
    <x v="121"/>
    <x v="4"/>
    <n v="419"/>
    <n v="684"/>
    <n v="1163"/>
    <m/>
    <m/>
    <n v="505"/>
    <n v="77"/>
    <n v="461"/>
    <n v="26"/>
    <n v="626"/>
    <n v="0"/>
    <n v="50"/>
    <n v="0"/>
    <n v="0"/>
    <n v="0"/>
    <n v="0"/>
    <n v="0"/>
    <n v="117"/>
    <n v="0"/>
    <n v="0"/>
    <n v="0"/>
    <n v="0"/>
    <n v="388"/>
    <n v="0"/>
    <n v="41"/>
    <n v="0"/>
    <n v="0"/>
    <n v="0"/>
    <n v="0"/>
    <n v="36"/>
  </r>
  <r>
    <x v="121"/>
    <x v="5"/>
    <n v="426"/>
    <n v="728"/>
    <n v="1128"/>
    <m/>
    <m/>
    <n v="469"/>
    <n v="69"/>
    <n v="477"/>
    <n v="27"/>
    <n v="593"/>
    <n v="0"/>
    <n v="31"/>
    <n v="0"/>
    <n v="0"/>
    <n v="0"/>
    <n v="0"/>
    <n v="0"/>
    <n v="116"/>
    <n v="0"/>
    <n v="0"/>
    <n v="0"/>
    <n v="0"/>
    <n v="353"/>
    <n v="0"/>
    <n v="32"/>
    <n v="0"/>
    <n v="0"/>
    <n v="0"/>
    <n v="0"/>
    <n v="37"/>
  </r>
  <r>
    <x v="121"/>
    <x v="6"/>
    <n v="419"/>
    <n v="729"/>
    <n v="1211"/>
    <m/>
    <m/>
    <n v="415"/>
    <n v="68"/>
    <n v="449"/>
    <n v="33"/>
    <n v="670"/>
    <n v="0"/>
    <n v="59"/>
    <n v="0"/>
    <n v="0"/>
    <n v="0"/>
    <n v="0"/>
    <n v="0"/>
    <n v="102"/>
    <n v="0"/>
    <n v="0"/>
    <n v="0"/>
    <n v="18"/>
    <n v="295"/>
    <n v="0"/>
    <n v="35"/>
    <n v="0"/>
    <n v="0"/>
    <n v="0"/>
    <n v="0"/>
    <n v="33"/>
  </r>
  <r>
    <x v="121"/>
    <x v="7"/>
    <n v="438"/>
    <n v="749"/>
    <n v="1258"/>
    <m/>
    <m/>
    <n v="369"/>
    <n v="54"/>
    <n v="488"/>
    <n v="27"/>
    <n v="692"/>
    <n v="0"/>
    <n v="51"/>
    <n v="0"/>
    <n v="0"/>
    <n v="0"/>
    <n v="0"/>
    <n v="0"/>
    <n v="97"/>
    <n v="0"/>
    <n v="0"/>
    <n v="0"/>
    <n v="21"/>
    <n v="251"/>
    <n v="0"/>
    <n v="26"/>
    <n v="0"/>
    <n v="0"/>
    <n v="0"/>
    <n v="0"/>
    <n v="28"/>
  </r>
  <r>
    <x v="121"/>
    <x v="8"/>
    <n v="431"/>
    <n v="751"/>
    <n v="1317"/>
    <m/>
    <m/>
    <n v="370"/>
    <n v="38"/>
    <n v="526"/>
    <n v="25"/>
    <n v="708"/>
    <n v="0"/>
    <n v="58"/>
    <n v="0"/>
    <n v="0"/>
    <n v="0"/>
    <n v="0"/>
    <n v="0"/>
    <n v="100"/>
    <n v="0"/>
    <n v="0"/>
    <n v="0"/>
    <n v="37"/>
    <n v="233"/>
    <n v="0"/>
    <n v="20"/>
    <n v="0"/>
    <n v="0"/>
    <n v="0"/>
    <n v="0"/>
    <n v="18"/>
  </r>
  <r>
    <x v="121"/>
    <x v="9"/>
    <n v="438"/>
    <n v="799"/>
    <n v="1344"/>
    <m/>
    <m/>
    <n v="356"/>
    <n v="43"/>
    <n v="524"/>
    <n v="28"/>
    <n v="733"/>
    <n v="0"/>
    <n v="59"/>
    <n v="0"/>
    <n v="0"/>
    <n v="0"/>
    <n v="0"/>
    <n v="0"/>
    <n v="95"/>
    <n v="0"/>
    <n v="0"/>
    <n v="0"/>
    <n v="55"/>
    <n v="206"/>
    <n v="0"/>
    <n v="26"/>
    <n v="0"/>
    <n v="0"/>
    <n v="0"/>
    <n v="0"/>
    <n v="17"/>
  </r>
  <r>
    <x v="121"/>
    <x v="10"/>
    <n v="452"/>
    <n v="802"/>
    <n v="1370"/>
    <m/>
    <m/>
    <n v="348"/>
    <n v="36"/>
    <n v="532"/>
    <n v="31"/>
    <n v="734"/>
    <n v="0"/>
    <n v="73"/>
    <n v="0"/>
    <n v="0"/>
    <n v="0"/>
    <n v="0"/>
    <n v="0"/>
    <n v="96"/>
    <n v="0"/>
    <n v="0"/>
    <n v="0"/>
    <n v="63"/>
    <n v="189"/>
    <n v="0"/>
    <n v="12"/>
    <n v="0"/>
    <n v="0"/>
    <n v="0"/>
    <n v="0"/>
    <n v="24"/>
  </r>
  <r>
    <x v="122"/>
    <x v="0"/>
    <n v="475"/>
    <n v="693"/>
    <n v="0"/>
    <m/>
    <m/>
    <m/>
    <m/>
    <m/>
    <m/>
    <m/>
    <m/>
    <m/>
    <m/>
    <m/>
    <m/>
    <m/>
    <m/>
    <m/>
    <m/>
    <m/>
    <m/>
    <m/>
    <m/>
    <m/>
    <m/>
    <m/>
    <m/>
    <m/>
    <m/>
    <m/>
  </r>
  <r>
    <x v="122"/>
    <x v="1"/>
    <n v="482"/>
    <n v="706"/>
    <n v="0"/>
    <m/>
    <m/>
    <m/>
    <m/>
    <m/>
    <m/>
    <m/>
    <m/>
    <m/>
    <m/>
    <m/>
    <m/>
    <m/>
    <m/>
    <m/>
    <m/>
    <m/>
    <m/>
    <m/>
    <m/>
    <m/>
    <m/>
    <m/>
    <m/>
    <m/>
    <m/>
    <m/>
  </r>
  <r>
    <x v="122"/>
    <x v="2"/>
    <n v="516"/>
    <n v="734"/>
    <n v="0"/>
    <m/>
    <m/>
    <m/>
    <m/>
    <m/>
    <m/>
    <m/>
    <m/>
    <m/>
    <m/>
    <m/>
    <m/>
    <m/>
    <m/>
    <m/>
    <m/>
    <m/>
    <m/>
    <m/>
    <m/>
    <m/>
    <m/>
    <m/>
    <m/>
    <m/>
    <m/>
    <m/>
  </r>
  <r>
    <x v="122"/>
    <x v="3"/>
    <n v="543"/>
    <n v="769"/>
    <n v="0"/>
    <m/>
    <m/>
    <m/>
    <m/>
    <m/>
    <m/>
    <m/>
    <m/>
    <m/>
    <m/>
    <m/>
    <m/>
    <m/>
    <m/>
    <m/>
    <m/>
    <m/>
    <m/>
    <m/>
    <m/>
    <m/>
    <m/>
    <m/>
    <m/>
    <m/>
    <m/>
    <m/>
  </r>
  <r>
    <x v="122"/>
    <x v="4"/>
    <n v="545"/>
    <n v="771"/>
    <n v="0"/>
    <m/>
    <m/>
    <m/>
    <m/>
    <m/>
    <m/>
    <m/>
    <m/>
    <m/>
    <m/>
    <m/>
    <m/>
    <m/>
    <m/>
    <m/>
    <m/>
    <m/>
    <m/>
    <m/>
    <m/>
    <m/>
    <m/>
    <m/>
    <m/>
    <m/>
    <m/>
    <m/>
  </r>
  <r>
    <x v="122"/>
    <x v="5"/>
    <n v="535"/>
    <n v="821"/>
    <n v="0"/>
    <m/>
    <m/>
    <m/>
    <m/>
    <m/>
    <m/>
    <m/>
    <m/>
    <m/>
    <m/>
    <m/>
    <m/>
    <m/>
    <m/>
    <m/>
    <m/>
    <m/>
    <m/>
    <m/>
    <m/>
    <m/>
    <m/>
    <m/>
    <m/>
    <m/>
    <m/>
    <m/>
  </r>
  <r>
    <x v="122"/>
    <x v="6"/>
    <n v="517"/>
    <n v="808"/>
    <n v="0"/>
    <m/>
    <m/>
    <m/>
    <m/>
    <m/>
    <m/>
    <m/>
    <m/>
    <m/>
    <m/>
    <m/>
    <m/>
    <m/>
    <m/>
    <m/>
    <m/>
    <m/>
    <m/>
    <m/>
    <m/>
    <m/>
    <m/>
    <m/>
    <m/>
    <m/>
    <m/>
    <m/>
  </r>
  <r>
    <x v="122"/>
    <x v="7"/>
    <n v="515"/>
    <n v="792"/>
    <n v="0"/>
    <m/>
    <m/>
    <m/>
    <m/>
    <m/>
    <m/>
    <m/>
    <m/>
    <m/>
    <m/>
    <m/>
    <m/>
    <m/>
    <m/>
    <m/>
    <m/>
    <m/>
    <m/>
    <m/>
    <m/>
    <m/>
    <m/>
    <m/>
    <m/>
    <m/>
    <m/>
    <m/>
  </r>
  <r>
    <x v="122"/>
    <x v="8"/>
    <n v="512"/>
    <n v="785"/>
    <n v="0"/>
    <m/>
    <m/>
    <m/>
    <m/>
    <m/>
    <m/>
    <m/>
    <m/>
    <m/>
    <m/>
    <m/>
    <m/>
    <m/>
    <m/>
    <m/>
    <m/>
    <m/>
    <m/>
    <m/>
    <m/>
    <m/>
    <m/>
    <m/>
    <m/>
    <m/>
    <m/>
    <m/>
  </r>
  <r>
    <x v="122"/>
    <x v="9"/>
    <n v="483"/>
    <n v="796"/>
    <n v="0"/>
    <m/>
    <m/>
    <m/>
    <m/>
    <m/>
    <m/>
    <m/>
    <m/>
    <m/>
    <m/>
    <m/>
    <m/>
    <m/>
    <m/>
    <m/>
    <m/>
    <m/>
    <m/>
    <m/>
    <m/>
    <m/>
    <m/>
    <m/>
    <m/>
    <m/>
    <m/>
    <m/>
  </r>
  <r>
    <x v="122"/>
    <x v="10"/>
    <n v="482"/>
    <n v="804"/>
    <n v="0"/>
    <m/>
    <m/>
    <m/>
    <m/>
    <m/>
    <m/>
    <m/>
    <m/>
    <m/>
    <m/>
    <m/>
    <m/>
    <m/>
    <m/>
    <m/>
    <m/>
    <m/>
    <m/>
    <m/>
    <m/>
    <m/>
    <m/>
    <m/>
    <m/>
    <m/>
    <m/>
    <m/>
  </r>
  <r>
    <x v="123"/>
    <x v="0"/>
    <n v="1021"/>
    <n v="1683"/>
    <n v="5019"/>
    <n v="119"/>
    <m/>
    <n v="175"/>
    <n v="155"/>
    <n v="1222"/>
    <n v="246"/>
    <n v="1294"/>
    <n v="1181"/>
    <n v="770"/>
    <n v="60"/>
    <n v="0"/>
    <n v="0"/>
    <n v="246"/>
    <n v="0"/>
    <n v="30"/>
    <n v="0"/>
    <n v="0"/>
    <n v="0"/>
    <n v="0"/>
    <n v="145"/>
    <n v="0"/>
    <n v="15"/>
    <n v="2"/>
    <n v="0"/>
    <n v="0"/>
    <n v="0"/>
    <n v="138"/>
  </r>
  <r>
    <x v="123"/>
    <x v="1"/>
    <n v="999"/>
    <n v="1704"/>
    <n v="4994"/>
    <n v="133"/>
    <m/>
    <n v="185"/>
    <n v="158"/>
    <n v="1218"/>
    <n v="242"/>
    <n v="1258"/>
    <n v="1175"/>
    <n v="794"/>
    <n v="75"/>
    <n v="0"/>
    <n v="0"/>
    <n v="232"/>
    <n v="0"/>
    <n v="34"/>
    <n v="0"/>
    <n v="0"/>
    <n v="0"/>
    <n v="0"/>
    <n v="151"/>
    <n v="0"/>
    <n v="16"/>
    <n v="2"/>
    <n v="0"/>
    <n v="0"/>
    <n v="0"/>
    <n v="140"/>
  </r>
  <r>
    <x v="123"/>
    <x v="2"/>
    <n v="1047"/>
    <n v="1693"/>
    <n v="4912"/>
    <n v="122"/>
    <m/>
    <n v="179"/>
    <n v="150"/>
    <n v="1252"/>
    <n v="231"/>
    <n v="1213"/>
    <n v="1150"/>
    <n v="765"/>
    <n v="73"/>
    <n v="0"/>
    <n v="0"/>
    <n v="228"/>
    <n v="0"/>
    <n v="37"/>
    <n v="0"/>
    <n v="0"/>
    <n v="0"/>
    <n v="0"/>
    <n v="142"/>
    <n v="0"/>
    <n v="16"/>
    <n v="1"/>
    <n v="0"/>
    <n v="0"/>
    <n v="0"/>
    <n v="133"/>
  </r>
  <r>
    <x v="123"/>
    <x v="3"/>
    <n v="1059"/>
    <n v="1674"/>
    <n v="4790"/>
    <n v="99"/>
    <m/>
    <n v="182"/>
    <n v="150"/>
    <n v="1225"/>
    <n v="250"/>
    <n v="1202"/>
    <n v="1079"/>
    <n v="742"/>
    <n v="71"/>
    <n v="0"/>
    <n v="0"/>
    <n v="221"/>
    <n v="0"/>
    <n v="48"/>
    <n v="0"/>
    <n v="0"/>
    <n v="0"/>
    <n v="0"/>
    <n v="134"/>
    <n v="0"/>
    <n v="22"/>
    <n v="1"/>
    <n v="0"/>
    <n v="0"/>
    <n v="0"/>
    <n v="127"/>
  </r>
  <r>
    <x v="123"/>
    <x v="4"/>
    <n v="1110"/>
    <n v="1709"/>
    <n v="4689"/>
    <n v="97"/>
    <m/>
    <n v="173"/>
    <n v="148"/>
    <n v="1179"/>
    <n v="243"/>
    <n v="1243"/>
    <n v="1018"/>
    <n v="743"/>
    <n v="61"/>
    <n v="0"/>
    <n v="0"/>
    <n v="202"/>
    <n v="0"/>
    <n v="51"/>
    <n v="0"/>
    <n v="0"/>
    <n v="0"/>
    <n v="0"/>
    <n v="122"/>
    <n v="0"/>
    <n v="21"/>
    <n v="1"/>
    <n v="0"/>
    <n v="0"/>
    <n v="0"/>
    <n v="126"/>
  </r>
  <r>
    <x v="123"/>
    <x v="5"/>
    <n v="1108"/>
    <n v="1792"/>
    <n v="4747"/>
    <n v="95"/>
    <m/>
    <n v="147"/>
    <n v="138"/>
    <n v="1189"/>
    <n v="227"/>
    <n v="1243"/>
    <n v="1090"/>
    <n v="803"/>
    <n v="56"/>
    <n v="0"/>
    <n v="0"/>
    <n v="139"/>
    <n v="0"/>
    <n v="39"/>
    <n v="0"/>
    <n v="0"/>
    <n v="0"/>
    <n v="0"/>
    <n v="108"/>
    <n v="0"/>
    <n v="28"/>
    <n v="1"/>
    <n v="0"/>
    <n v="0"/>
    <n v="0"/>
    <n v="109"/>
  </r>
  <r>
    <x v="123"/>
    <x v="6"/>
    <n v="1084"/>
    <n v="1818"/>
    <n v="4728"/>
    <n v="97"/>
    <m/>
    <n v="131"/>
    <n v="146"/>
    <n v="1207"/>
    <n v="255"/>
    <n v="1234"/>
    <n v="1106"/>
    <n v="779"/>
    <n v="58"/>
    <n v="0"/>
    <n v="0"/>
    <n v="89"/>
    <n v="0"/>
    <n v="21"/>
    <n v="0"/>
    <n v="0"/>
    <n v="0"/>
    <n v="16"/>
    <n v="94"/>
    <n v="0"/>
    <n v="30"/>
    <n v="1"/>
    <n v="0"/>
    <n v="0"/>
    <n v="5"/>
    <n v="110"/>
  </r>
  <r>
    <x v="123"/>
    <x v="7"/>
    <n v="1101"/>
    <n v="1796"/>
    <n v="4820"/>
    <n v="110"/>
    <m/>
    <n v="116"/>
    <n v="132"/>
    <n v="1299"/>
    <n v="251"/>
    <n v="1256"/>
    <n v="1107"/>
    <n v="797"/>
    <n v="54"/>
    <n v="0"/>
    <n v="0"/>
    <n v="56"/>
    <n v="0"/>
    <n v="14"/>
    <n v="0"/>
    <n v="0"/>
    <n v="0"/>
    <n v="17"/>
    <n v="85"/>
    <n v="0"/>
    <n v="26"/>
    <n v="2"/>
    <n v="0"/>
    <n v="0"/>
    <n v="7"/>
    <n v="97"/>
  </r>
  <r>
    <x v="123"/>
    <x v="8"/>
    <n v="1078"/>
    <n v="1844"/>
    <n v="4800"/>
    <n v="113"/>
    <m/>
    <n v="118"/>
    <n v="137"/>
    <n v="1337"/>
    <n v="237"/>
    <n v="1258"/>
    <n v="1063"/>
    <n v="821"/>
    <n v="62"/>
    <n v="0"/>
    <n v="0"/>
    <n v="22"/>
    <n v="0"/>
    <n v="20"/>
    <n v="0"/>
    <n v="0"/>
    <n v="0"/>
    <n v="14"/>
    <n v="84"/>
    <n v="0"/>
    <n v="25"/>
    <n v="5"/>
    <n v="0"/>
    <n v="0"/>
    <n v="6"/>
    <n v="101"/>
  </r>
  <r>
    <x v="123"/>
    <x v="9"/>
    <n v="1053"/>
    <n v="1883"/>
    <n v="4752"/>
    <n v="98"/>
    <m/>
    <n v="115"/>
    <n v="139"/>
    <n v="1311"/>
    <n v="273"/>
    <n v="1288"/>
    <n v="1007"/>
    <n v="801"/>
    <n v="70"/>
    <n v="0"/>
    <n v="0"/>
    <n v="2"/>
    <n v="0"/>
    <n v="24"/>
    <n v="0"/>
    <n v="0"/>
    <n v="0"/>
    <n v="21"/>
    <n v="70"/>
    <n v="0"/>
    <n v="28"/>
    <n v="3"/>
    <n v="0"/>
    <n v="0"/>
    <n v="14"/>
    <n v="94"/>
  </r>
  <r>
    <x v="123"/>
    <x v="10"/>
    <n v="1097"/>
    <n v="1899"/>
    <n v="4771"/>
    <n v="74"/>
    <n v="6"/>
    <n v="108"/>
    <n v="134"/>
    <n v="1298"/>
    <n v="261"/>
    <n v="1288"/>
    <n v="1003"/>
    <n v="841"/>
    <n v="72"/>
    <n v="0"/>
    <n v="0"/>
    <n v="8"/>
    <n v="0"/>
    <n v="20"/>
    <n v="0"/>
    <n v="0"/>
    <n v="0"/>
    <n v="29"/>
    <n v="65"/>
    <n v="0"/>
    <n v="27"/>
    <n v="4"/>
    <n v="0"/>
    <n v="0"/>
    <n v="18"/>
    <n v="85"/>
  </r>
  <r>
    <x v="124"/>
    <x v="0"/>
    <n v="360"/>
    <n v="530"/>
    <n v="633"/>
    <m/>
    <m/>
    <m/>
    <m/>
    <n v="209"/>
    <n v="0"/>
    <n v="212"/>
    <n v="212"/>
    <n v="0"/>
    <n v="0"/>
    <n v="0"/>
    <n v="0"/>
    <n v="0"/>
    <m/>
    <m/>
    <m/>
    <m/>
    <m/>
    <m/>
    <m/>
    <m/>
    <m/>
    <m/>
    <m/>
    <m/>
    <m/>
    <m/>
  </r>
  <r>
    <x v="124"/>
    <x v="1"/>
    <n v="388"/>
    <n v="551"/>
    <n v="632"/>
    <m/>
    <m/>
    <m/>
    <m/>
    <n v="233"/>
    <n v="0"/>
    <n v="195"/>
    <n v="188"/>
    <n v="0"/>
    <n v="0"/>
    <n v="16"/>
    <n v="0"/>
    <n v="0"/>
    <m/>
    <m/>
    <m/>
    <m/>
    <m/>
    <m/>
    <m/>
    <m/>
    <m/>
    <m/>
    <m/>
    <m/>
    <m/>
    <m/>
  </r>
  <r>
    <x v="124"/>
    <x v="2"/>
    <n v="392"/>
    <n v="568"/>
    <n v="628"/>
    <m/>
    <m/>
    <m/>
    <m/>
    <n v="226"/>
    <n v="0"/>
    <n v="179"/>
    <n v="197"/>
    <n v="0"/>
    <n v="0"/>
    <n v="26"/>
    <n v="0"/>
    <n v="0"/>
    <m/>
    <m/>
    <m/>
    <m/>
    <m/>
    <m/>
    <m/>
    <m/>
    <m/>
    <m/>
    <m/>
    <m/>
    <m/>
    <m/>
  </r>
  <r>
    <x v="124"/>
    <x v="3"/>
    <n v="398"/>
    <n v="576"/>
    <n v="653"/>
    <m/>
    <m/>
    <m/>
    <m/>
    <n v="259"/>
    <n v="0"/>
    <n v="171"/>
    <n v="204"/>
    <n v="0"/>
    <n v="0"/>
    <n v="19"/>
    <n v="0"/>
    <n v="0"/>
    <m/>
    <m/>
    <m/>
    <m/>
    <m/>
    <m/>
    <m/>
    <m/>
    <m/>
    <m/>
    <m/>
    <m/>
    <m/>
    <m/>
  </r>
  <r>
    <x v="124"/>
    <x v="4"/>
    <n v="397"/>
    <n v="610"/>
    <n v="667"/>
    <m/>
    <m/>
    <m/>
    <m/>
    <n v="232"/>
    <n v="0"/>
    <n v="185"/>
    <n v="234"/>
    <n v="0"/>
    <n v="0"/>
    <n v="16"/>
    <n v="0"/>
    <n v="0"/>
    <m/>
    <m/>
    <m/>
    <m/>
    <m/>
    <m/>
    <m/>
    <m/>
    <m/>
    <m/>
    <m/>
    <m/>
    <m/>
    <m/>
  </r>
  <r>
    <x v="124"/>
    <x v="5"/>
    <n v="392"/>
    <n v="635"/>
    <n v="650"/>
    <m/>
    <m/>
    <m/>
    <m/>
    <n v="231"/>
    <n v="0"/>
    <n v="188"/>
    <n v="215"/>
    <n v="0"/>
    <n v="0"/>
    <n v="16"/>
    <n v="0"/>
    <n v="0"/>
    <m/>
    <m/>
    <m/>
    <m/>
    <m/>
    <m/>
    <m/>
    <m/>
    <m/>
    <m/>
    <m/>
    <m/>
    <m/>
    <m/>
  </r>
  <r>
    <x v="124"/>
    <x v="6"/>
    <n v="376"/>
    <n v="645"/>
    <n v="627"/>
    <m/>
    <m/>
    <m/>
    <m/>
    <n v="229"/>
    <n v="0"/>
    <n v="165"/>
    <n v="193"/>
    <n v="0"/>
    <n v="0"/>
    <n v="40"/>
    <n v="0"/>
    <n v="0"/>
    <m/>
    <m/>
    <m/>
    <m/>
    <m/>
    <m/>
    <m/>
    <m/>
    <m/>
    <m/>
    <m/>
    <m/>
    <m/>
    <m/>
  </r>
  <r>
    <x v="124"/>
    <x v="7"/>
    <n v="376"/>
    <n v="652"/>
    <n v="564"/>
    <m/>
    <m/>
    <m/>
    <m/>
    <n v="183"/>
    <n v="0"/>
    <n v="165"/>
    <n v="191"/>
    <n v="0"/>
    <n v="0"/>
    <n v="25"/>
    <n v="0"/>
    <n v="0"/>
    <m/>
    <m/>
    <m/>
    <m/>
    <m/>
    <m/>
    <m/>
    <m/>
    <m/>
    <m/>
    <m/>
    <m/>
    <m/>
    <m/>
  </r>
  <r>
    <x v="124"/>
    <x v="8"/>
    <n v="341"/>
    <n v="673"/>
    <n v="541"/>
    <m/>
    <m/>
    <m/>
    <m/>
    <n v="173"/>
    <n v="0"/>
    <n v="160"/>
    <n v="188"/>
    <n v="0"/>
    <n v="0"/>
    <n v="20"/>
    <n v="0"/>
    <n v="0"/>
    <m/>
    <m/>
    <m/>
    <m/>
    <m/>
    <m/>
    <m/>
    <m/>
    <m/>
    <m/>
    <m/>
    <m/>
    <m/>
    <m/>
  </r>
  <r>
    <x v="124"/>
    <x v="9"/>
    <n v="348"/>
    <n v="669"/>
    <n v="578"/>
    <m/>
    <m/>
    <m/>
    <m/>
    <n v="197"/>
    <n v="0"/>
    <n v="169"/>
    <n v="180"/>
    <n v="0"/>
    <n v="0"/>
    <n v="32"/>
    <n v="0"/>
    <n v="0"/>
    <m/>
    <m/>
    <m/>
    <m/>
    <m/>
    <m/>
    <m/>
    <m/>
    <m/>
    <m/>
    <m/>
    <m/>
    <m/>
    <m/>
  </r>
  <r>
    <x v="124"/>
    <x v="10"/>
    <n v="332"/>
    <n v="650"/>
    <n v="566"/>
    <m/>
    <m/>
    <m/>
    <m/>
    <n v="185"/>
    <n v="0"/>
    <n v="170"/>
    <n v="183"/>
    <n v="0"/>
    <n v="0"/>
    <n v="28"/>
    <n v="0"/>
    <n v="0"/>
    <m/>
    <m/>
    <m/>
    <m/>
    <m/>
    <m/>
    <m/>
    <m/>
    <m/>
    <m/>
    <m/>
    <m/>
    <m/>
    <m/>
  </r>
  <r>
    <x v="125"/>
    <x v="0"/>
    <n v="206"/>
    <n v="300"/>
    <n v="0"/>
    <m/>
    <m/>
    <m/>
    <m/>
    <m/>
    <m/>
    <m/>
    <m/>
    <m/>
    <m/>
    <m/>
    <m/>
    <m/>
    <m/>
    <m/>
    <m/>
    <m/>
    <m/>
    <m/>
    <m/>
    <m/>
    <m/>
    <m/>
    <m/>
    <m/>
    <m/>
    <m/>
  </r>
  <r>
    <x v="125"/>
    <x v="1"/>
    <n v="189"/>
    <n v="301"/>
    <n v="0"/>
    <m/>
    <m/>
    <m/>
    <m/>
    <m/>
    <m/>
    <m/>
    <m/>
    <m/>
    <m/>
    <m/>
    <m/>
    <m/>
    <m/>
    <m/>
    <m/>
    <m/>
    <m/>
    <m/>
    <m/>
    <m/>
    <m/>
    <m/>
    <m/>
    <m/>
    <m/>
    <m/>
  </r>
  <r>
    <x v="125"/>
    <x v="2"/>
    <n v="194"/>
    <n v="304"/>
    <n v="0"/>
    <m/>
    <m/>
    <m/>
    <m/>
    <m/>
    <m/>
    <m/>
    <m/>
    <m/>
    <m/>
    <m/>
    <m/>
    <m/>
    <m/>
    <m/>
    <m/>
    <m/>
    <m/>
    <m/>
    <m/>
    <m/>
    <m/>
    <m/>
    <m/>
    <m/>
    <m/>
    <m/>
  </r>
  <r>
    <x v="125"/>
    <x v="3"/>
    <n v="192"/>
    <n v="305"/>
    <n v="0"/>
    <m/>
    <m/>
    <m/>
    <m/>
    <m/>
    <m/>
    <m/>
    <m/>
    <m/>
    <m/>
    <m/>
    <m/>
    <m/>
    <m/>
    <m/>
    <m/>
    <m/>
    <m/>
    <m/>
    <m/>
    <m/>
    <m/>
    <m/>
    <m/>
    <m/>
    <m/>
    <m/>
  </r>
  <r>
    <x v="125"/>
    <x v="4"/>
    <n v="195"/>
    <n v="331"/>
    <n v="0"/>
    <m/>
    <m/>
    <m/>
    <m/>
    <m/>
    <m/>
    <m/>
    <m/>
    <m/>
    <m/>
    <m/>
    <m/>
    <m/>
    <m/>
    <m/>
    <m/>
    <m/>
    <m/>
    <m/>
    <m/>
    <m/>
    <m/>
    <m/>
    <m/>
    <m/>
    <m/>
    <m/>
  </r>
  <r>
    <x v="125"/>
    <x v="5"/>
    <n v="186"/>
    <n v="316"/>
    <n v="0"/>
    <m/>
    <m/>
    <m/>
    <m/>
    <m/>
    <m/>
    <m/>
    <m/>
    <m/>
    <m/>
    <m/>
    <m/>
    <m/>
    <m/>
    <m/>
    <m/>
    <m/>
    <m/>
    <m/>
    <m/>
    <m/>
    <m/>
    <m/>
    <m/>
    <m/>
    <m/>
    <m/>
  </r>
  <r>
    <x v="125"/>
    <x v="6"/>
    <n v="194"/>
    <n v="326"/>
    <n v="0"/>
    <m/>
    <m/>
    <m/>
    <m/>
    <m/>
    <m/>
    <m/>
    <m/>
    <m/>
    <m/>
    <m/>
    <m/>
    <m/>
    <m/>
    <m/>
    <m/>
    <m/>
    <m/>
    <m/>
    <m/>
    <m/>
    <m/>
    <m/>
    <m/>
    <m/>
    <m/>
    <m/>
  </r>
  <r>
    <x v="125"/>
    <x v="7"/>
    <n v="224"/>
    <n v="325"/>
    <n v="0"/>
    <m/>
    <m/>
    <m/>
    <m/>
    <m/>
    <m/>
    <m/>
    <m/>
    <m/>
    <m/>
    <m/>
    <m/>
    <m/>
    <m/>
    <m/>
    <m/>
    <m/>
    <m/>
    <m/>
    <m/>
    <m/>
    <m/>
    <m/>
    <m/>
    <m/>
    <m/>
    <m/>
  </r>
  <r>
    <x v="125"/>
    <x v="8"/>
    <n v="220"/>
    <n v="342"/>
    <n v="0"/>
    <m/>
    <m/>
    <m/>
    <m/>
    <m/>
    <m/>
    <m/>
    <m/>
    <m/>
    <m/>
    <m/>
    <m/>
    <m/>
    <m/>
    <m/>
    <m/>
    <m/>
    <m/>
    <m/>
    <m/>
    <m/>
    <m/>
    <m/>
    <m/>
    <m/>
    <m/>
    <m/>
  </r>
  <r>
    <x v="125"/>
    <x v="9"/>
    <n v="227"/>
    <n v="348"/>
    <n v="0"/>
    <m/>
    <m/>
    <m/>
    <m/>
    <m/>
    <m/>
    <m/>
    <m/>
    <m/>
    <m/>
    <m/>
    <m/>
    <m/>
    <m/>
    <m/>
    <m/>
    <m/>
    <m/>
    <m/>
    <m/>
    <m/>
    <m/>
    <m/>
    <m/>
    <m/>
    <m/>
    <m/>
  </r>
  <r>
    <x v="125"/>
    <x v="10"/>
    <n v="213"/>
    <n v="363"/>
    <n v="0"/>
    <m/>
    <m/>
    <m/>
    <m/>
    <m/>
    <m/>
    <m/>
    <m/>
    <m/>
    <m/>
    <m/>
    <m/>
    <m/>
    <m/>
    <m/>
    <m/>
    <m/>
    <m/>
    <m/>
    <m/>
    <m/>
    <m/>
    <m/>
    <m/>
    <m/>
    <m/>
    <m/>
  </r>
  <r>
    <x v="126"/>
    <x v="0"/>
    <n v="412"/>
    <n v="578"/>
    <n v="0"/>
    <m/>
    <m/>
    <m/>
    <m/>
    <m/>
    <m/>
    <m/>
    <m/>
    <m/>
    <m/>
    <m/>
    <m/>
    <m/>
    <m/>
    <m/>
    <m/>
    <m/>
    <m/>
    <m/>
    <m/>
    <m/>
    <m/>
    <m/>
    <m/>
    <m/>
    <m/>
    <m/>
  </r>
  <r>
    <x v="126"/>
    <x v="1"/>
    <n v="411"/>
    <n v="583"/>
    <n v="0"/>
    <m/>
    <m/>
    <m/>
    <m/>
    <m/>
    <m/>
    <m/>
    <m/>
    <m/>
    <m/>
    <m/>
    <m/>
    <m/>
    <m/>
    <m/>
    <m/>
    <m/>
    <m/>
    <m/>
    <m/>
    <m/>
    <m/>
    <m/>
    <m/>
    <m/>
    <m/>
    <m/>
  </r>
  <r>
    <x v="126"/>
    <x v="2"/>
    <n v="412"/>
    <n v="602"/>
    <n v="0"/>
    <m/>
    <m/>
    <m/>
    <m/>
    <m/>
    <m/>
    <m/>
    <m/>
    <m/>
    <m/>
    <m/>
    <m/>
    <m/>
    <m/>
    <m/>
    <m/>
    <m/>
    <m/>
    <m/>
    <m/>
    <m/>
    <m/>
    <m/>
    <m/>
    <m/>
    <m/>
    <m/>
  </r>
  <r>
    <x v="126"/>
    <x v="3"/>
    <n v="393"/>
    <n v="611"/>
    <n v="0"/>
    <m/>
    <m/>
    <m/>
    <m/>
    <m/>
    <m/>
    <m/>
    <m/>
    <m/>
    <m/>
    <m/>
    <m/>
    <m/>
    <m/>
    <m/>
    <m/>
    <m/>
    <m/>
    <m/>
    <m/>
    <m/>
    <m/>
    <m/>
    <m/>
    <m/>
    <m/>
    <m/>
  </r>
  <r>
    <x v="126"/>
    <x v="4"/>
    <n v="386"/>
    <n v="621"/>
    <n v="0"/>
    <m/>
    <m/>
    <m/>
    <m/>
    <m/>
    <m/>
    <m/>
    <m/>
    <m/>
    <m/>
    <m/>
    <m/>
    <m/>
    <m/>
    <m/>
    <m/>
    <m/>
    <m/>
    <m/>
    <m/>
    <m/>
    <m/>
    <m/>
    <m/>
    <m/>
    <m/>
    <m/>
  </r>
  <r>
    <x v="126"/>
    <x v="5"/>
    <n v="393"/>
    <n v="636"/>
    <n v="0"/>
    <m/>
    <m/>
    <m/>
    <m/>
    <m/>
    <m/>
    <m/>
    <m/>
    <m/>
    <m/>
    <m/>
    <m/>
    <m/>
    <m/>
    <m/>
    <m/>
    <m/>
    <m/>
    <m/>
    <m/>
    <m/>
    <m/>
    <m/>
    <m/>
    <m/>
    <m/>
    <m/>
  </r>
  <r>
    <x v="126"/>
    <x v="6"/>
    <n v="395"/>
    <n v="648"/>
    <n v="0"/>
    <m/>
    <m/>
    <m/>
    <m/>
    <m/>
    <m/>
    <m/>
    <m/>
    <m/>
    <m/>
    <m/>
    <m/>
    <m/>
    <m/>
    <m/>
    <m/>
    <m/>
    <m/>
    <m/>
    <m/>
    <m/>
    <m/>
    <m/>
    <m/>
    <m/>
    <m/>
    <m/>
  </r>
  <r>
    <x v="126"/>
    <x v="7"/>
    <n v="387"/>
    <n v="668"/>
    <n v="0"/>
    <m/>
    <m/>
    <m/>
    <m/>
    <m/>
    <m/>
    <m/>
    <m/>
    <m/>
    <m/>
    <m/>
    <m/>
    <m/>
    <m/>
    <m/>
    <m/>
    <m/>
    <m/>
    <m/>
    <m/>
    <m/>
    <m/>
    <m/>
    <m/>
    <m/>
    <m/>
    <m/>
  </r>
  <r>
    <x v="126"/>
    <x v="8"/>
    <n v="382"/>
    <n v="646"/>
    <n v="0"/>
    <m/>
    <m/>
    <m/>
    <m/>
    <m/>
    <m/>
    <m/>
    <m/>
    <m/>
    <m/>
    <m/>
    <m/>
    <m/>
    <m/>
    <m/>
    <m/>
    <m/>
    <m/>
    <m/>
    <m/>
    <m/>
    <m/>
    <m/>
    <m/>
    <m/>
    <m/>
    <m/>
  </r>
  <r>
    <x v="126"/>
    <x v="9"/>
    <n v="370"/>
    <n v="632"/>
    <n v="0"/>
    <m/>
    <m/>
    <m/>
    <m/>
    <m/>
    <m/>
    <m/>
    <m/>
    <m/>
    <m/>
    <m/>
    <m/>
    <m/>
    <m/>
    <m/>
    <m/>
    <m/>
    <m/>
    <m/>
    <m/>
    <m/>
    <m/>
    <m/>
    <m/>
    <m/>
    <m/>
    <m/>
  </r>
  <r>
    <x v="126"/>
    <x v="10"/>
    <n v="387"/>
    <n v="627"/>
    <n v="0"/>
    <m/>
    <m/>
    <m/>
    <m/>
    <m/>
    <m/>
    <m/>
    <m/>
    <m/>
    <m/>
    <m/>
    <m/>
    <m/>
    <m/>
    <m/>
    <m/>
    <m/>
    <m/>
    <m/>
    <m/>
    <m/>
    <m/>
    <m/>
    <m/>
    <m/>
    <m/>
    <m/>
  </r>
  <r>
    <x v="127"/>
    <x v="0"/>
    <n v="412"/>
    <n v="628"/>
    <n v="0"/>
    <m/>
    <n v="5"/>
    <n v="85"/>
    <m/>
    <m/>
    <m/>
    <m/>
    <m/>
    <m/>
    <m/>
    <m/>
    <m/>
    <m/>
    <n v="0"/>
    <n v="90"/>
    <n v="0"/>
    <n v="0"/>
    <n v="0"/>
    <n v="0"/>
    <n v="0"/>
    <m/>
    <m/>
    <m/>
    <m/>
    <m/>
    <m/>
    <m/>
  </r>
  <r>
    <x v="127"/>
    <x v="1"/>
    <n v="419"/>
    <n v="651"/>
    <n v="0"/>
    <m/>
    <n v="9"/>
    <n v="93"/>
    <m/>
    <m/>
    <m/>
    <m/>
    <m/>
    <m/>
    <m/>
    <m/>
    <m/>
    <m/>
    <n v="0"/>
    <n v="102"/>
    <n v="0"/>
    <n v="0"/>
    <n v="0"/>
    <n v="0"/>
    <n v="0"/>
    <m/>
    <m/>
    <m/>
    <m/>
    <m/>
    <m/>
    <m/>
  </r>
  <r>
    <x v="127"/>
    <x v="2"/>
    <n v="410"/>
    <n v="643"/>
    <n v="0"/>
    <m/>
    <n v="15"/>
    <n v="89"/>
    <m/>
    <m/>
    <m/>
    <m/>
    <m/>
    <m/>
    <m/>
    <m/>
    <m/>
    <m/>
    <n v="0"/>
    <n v="104"/>
    <n v="0"/>
    <n v="0"/>
    <n v="0"/>
    <n v="0"/>
    <n v="0"/>
    <m/>
    <m/>
    <m/>
    <m/>
    <m/>
    <m/>
    <m/>
  </r>
  <r>
    <x v="127"/>
    <x v="3"/>
    <n v="417"/>
    <n v="635"/>
    <n v="0"/>
    <m/>
    <n v="18"/>
    <n v="89"/>
    <m/>
    <m/>
    <m/>
    <m/>
    <m/>
    <m/>
    <m/>
    <m/>
    <m/>
    <m/>
    <n v="0"/>
    <n v="107"/>
    <n v="0"/>
    <n v="0"/>
    <n v="0"/>
    <n v="0"/>
    <n v="0"/>
    <m/>
    <m/>
    <m/>
    <m/>
    <m/>
    <m/>
    <m/>
  </r>
  <r>
    <x v="127"/>
    <x v="4"/>
    <n v="409"/>
    <n v="628"/>
    <n v="0"/>
    <m/>
    <n v="18"/>
    <n v="96"/>
    <m/>
    <m/>
    <m/>
    <m/>
    <m/>
    <m/>
    <m/>
    <m/>
    <m/>
    <m/>
    <n v="0"/>
    <n v="114"/>
    <n v="0"/>
    <n v="0"/>
    <n v="0"/>
    <n v="0"/>
    <n v="0"/>
    <m/>
    <m/>
    <m/>
    <m/>
    <m/>
    <m/>
    <m/>
  </r>
  <r>
    <x v="127"/>
    <x v="5"/>
    <n v="397"/>
    <n v="638"/>
    <n v="0"/>
    <m/>
    <n v="11"/>
    <n v="108"/>
    <m/>
    <m/>
    <m/>
    <m/>
    <m/>
    <m/>
    <m/>
    <m/>
    <m/>
    <m/>
    <n v="0"/>
    <n v="119"/>
    <n v="0"/>
    <n v="0"/>
    <n v="0"/>
    <n v="0"/>
    <n v="0"/>
    <m/>
    <m/>
    <m/>
    <m/>
    <m/>
    <m/>
    <m/>
  </r>
  <r>
    <x v="127"/>
    <x v="6"/>
    <n v="411"/>
    <n v="646"/>
    <n v="0"/>
    <m/>
    <n v="18"/>
    <n v="108"/>
    <m/>
    <m/>
    <m/>
    <m/>
    <m/>
    <m/>
    <m/>
    <m/>
    <m/>
    <m/>
    <n v="0"/>
    <n v="111"/>
    <n v="0"/>
    <n v="0"/>
    <n v="0"/>
    <n v="15"/>
    <n v="0"/>
    <m/>
    <m/>
    <m/>
    <m/>
    <m/>
    <m/>
    <m/>
  </r>
  <r>
    <x v="127"/>
    <x v="7"/>
    <n v="378"/>
    <n v="683"/>
    <n v="0"/>
    <m/>
    <n v="10"/>
    <n v="111"/>
    <m/>
    <m/>
    <m/>
    <m/>
    <m/>
    <m/>
    <m/>
    <m/>
    <m/>
    <m/>
    <n v="0"/>
    <n v="98"/>
    <n v="0"/>
    <n v="0"/>
    <n v="0"/>
    <n v="23"/>
    <n v="0"/>
    <m/>
    <m/>
    <m/>
    <m/>
    <m/>
    <m/>
    <m/>
  </r>
  <r>
    <x v="127"/>
    <x v="8"/>
    <n v="371"/>
    <n v="668"/>
    <n v="0"/>
    <m/>
    <n v="14"/>
    <n v="105"/>
    <m/>
    <m/>
    <m/>
    <m/>
    <m/>
    <m/>
    <m/>
    <m/>
    <m/>
    <m/>
    <n v="0"/>
    <n v="84"/>
    <n v="0"/>
    <n v="0"/>
    <n v="0"/>
    <n v="35"/>
    <n v="0"/>
    <m/>
    <m/>
    <m/>
    <m/>
    <m/>
    <m/>
    <m/>
  </r>
  <r>
    <x v="127"/>
    <x v="9"/>
    <n v="357"/>
    <n v="660"/>
    <n v="0"/>
    <m/>
    <n v="15"/>
    <n v="102"/>
    <m/>
    <m/>
    <m/>
    <m/>
    <m/>
    <m/>
    <m/>
    <m/>
    <m/>
    <m/>
    <n v="0"/>
    <n v="69"/>
    <n v="0"/>
    <n v="0"/>
    <n v="0"/>
    <n v="48"/>
    <n v="0"/>
    <m/>
    <m/>
    <m/>
    <m/>
    <m/>
    <m/>
    <m/>
  </r>
  <r>
    <x v="127"/>
    <x v="10"/>
    <n v="340"/>
    <n v="646"/>
    <n v="0"/>
    <m/>
    <n v="12"/>
    <n v="103"/>
    <m/>
    <m/>
    <m/>
    <m/>
    <m/>
    <m/>
    <m/>
    <m/>
    <m/>
    <m/>
    <n v="0"/>
    <n v="63"/>
    <n v="0"/>
    <n v="0"/>
    <n v="0"/>
    <n v="52"/>
    <n v="0"/>
    <m/>
    <m/>
    <m/>
    <m/>
    <m/>
    <m/>
    <m/>
  </r>
  <r>
    <x v="128"/>
    <x v="0"/>
    <n v="470"/>
    <n v="707"/>
    <n v="0"/>
    <m/>
    <m/>
    <m/>
    <m/>
    <m/>
    <m/>
    <m/>
    <m/>
    <m/>
    <m/>
    <m/>
    <m/>
    <m/>
    <m/>
    <m/>
    <m/>
    <m/>
    <m/>
    <m/>
    <m/>
    <m/>
    <m/>
    <m/>
    <m/>
    <m/>
    <m/>
    <m/>
  </r>
  <r>
    <x v="128"/>
    <x v="1"/>
    <n v="471"/>
    <n v="721"/>
    <n v="0"/>
    <m/>
    <m/>
    <m/>
    <m/>
    <m/>
    <m/>
    <m/>
    <m/>
    <m/>
    <m/>
    <m/>
    <m/>
    <m/>
    <m/>
    <m/>
    <m/>
    <m/>
    <m/>
    <m/>
    <m/>
    <m/>
    <m/>
    <m/>
    <m/>
    <m/>
    <m/>
    <m/>
  </r>
  <r>
    <x v="128"/>
    <x v="2"/>
    <n v="472"/>
    <n v="715"/>
    <n v="0"/>
    <m/>
    <m/>
    <m/>
    <m/>
    <m/>
    <m/>
    <m/>
    <m/>
    <m/>
    <m/>
    <m/>
    <m/>
    <m/>
    <m/>
    <m/>
    <m/>
    <m/>
    <m/>
    <m/>
    <m/>
    <m/>
    <m/>
    <m/>
    <m/>
    <m/>
    <m/>
    <m/>
  </r>
  <r>
    <x v="128"/>
    <x v="3"/>
    <n v="468"/>
    <n v="743"/>
    <n v="0"/>
    <m/>
    <m/>
    <m/>
    <m/>
    <m/>
    <m/>
    <m/>
    <m/>
    <m/>
    <m/>
    <m/>
    <m/>
    <m/>
    <m/>
    <m/>
    <m/>
    <m/>
    <m/>
    <m/>
    <m/>
    <m/>
    <m/>
    <m/>
    <m/>
    <m/>
    <m/>
    <m/>
  </r>
  <r>
    <x v="128"/>
    <x v="4"/>
    <n v="498"/>
    <n v="740"/>
    <n v="0"/>
    <m/>
    <m/>
    <m/>
    <m/>
    <m/>
    <m/>
    <m/>
    <m/>
    <m/>
    <m/>
    <m/>
    <m/>
    <m/>
    <m/>
    <m/>
    <m/>
    <m/>
    <m/>
    <m/>
    <m/>
    <m/>
    <m/>
    <m/>
    <m/>
    <m/>
    <m/>
    <m/>
  </r>
  <r>
    <x v="128"/>
    <x v="5"/>
    <n v="490"/>
    <n v="770"/>
    <n v="0"/>
    <m/>
    <m/>
    <m/>
    <m/>
    <m/>
    <m/>
    <m/>
    <m/>
    <m/>
    <m/>
    <m/>
    <m/>
    <m/>
    <m/>
    <m/>
    <m/>
    <m/>
    <m/>
    <m/>
    <m/>
    <m/>
    <m/>
    <m/>
    <m/>
    <m/>
    <m/>
    <m/>
  </r>
  <r>
    <x v="128"/>
    <x v="6"/>
    <n v="475"/>
    <n v="810"/>
    <n v="0"/>
    <m/>
    <m/>
    <m/>
    <m/>
    <m/>
    <m/>
    <m/>
    <m/>
    <m/>
    <m/>
    <m/>
    <m/>
    <m/>
    <m/>
    <m/>
    <m/>
    <m/>
    <m/>
    <m/>
    <m/>
    <m/>
    <m/>
    <m/>
    <m/>
    <m/>
    <m/>
    <m/>
  </r>
  <r>
    <x v="128"/>
    <x v="7"/>
    <n v="455"/>
    <n v="817"/>
    <n v="0"/>
    <m/>
    <m/>
    <m/>
    <m/>
    <m/>
    <m/>
    <m/>
    <m/>
    <m/>
    <m/>
    <m/>
    <m/>
    <m/>
    <m/>
    <m/>
    <m/>
    <m/>
    <m/>
    <m/>
    <m/>
    <m/>
    <m/>
    <m/>
    <m/>
    <m/>
    <m/>
    <m/>
  </r>
  <r>
    <x v="128"/>
    <x v="8"/>
    <n v="450"/>
    <n v="829"/>
    <n v="0"/>
    <m/>
    <m/>
    <m/>
    <m/>
    <m/>
    <m/>
    <m/>
    <m/>
    <m/>
    <m/>
    <m/>
    <m/>
    <m/>
    <m/>
    <m/>
    <m/>
    <m/>
    <m/>
    <m/>
    <m/>
    <m/>
    <m/>
    <m/>
    <m/>
    <m/>
    <m/>
    <m/>
  </r>
  <r>
    <x v="128"/>
    <x v="9"/>
    <n v="437"/>
    <n v="826"/>
    <n v="0"/>
    <m/>
    <m/>
    <m/>
    <m/>
    <m/>
    <m/>
    <m/>
    <m/>
    <m/>
    <m/>
    <m/>
    <m/>
    <m/>
    <m/>
    <m/>
    <m/>
    <m/>
    <m/>
    <m/>
    <m/>
    <m/>
    <m/>
    <m/>
    <m/>
    <m/>
    <m/>
    <m/>
  </r>
  <r>
    <x v="128"/>
    <x v="10"/>
    <n v="453"/>
    <n v="797"/>
    <n v="0"/>
    <m/>
    <m/>
    <m/>
    <m/>
    <m/>
    <m/>
    <m/>
    <m/>
    <m/>
    <m/>
    <m/>
    <m/>
    <m/>
    <m/>
    <m/>
    <m/>
    <m/>
    <m/>
    <m/>
    <m/>
    <m/>
    <m/>
    <m/>
    <m/>
    <m/>
    <m/>
    <m/>
  </r>
  <r>
    <x v="129"/>
    <x v="0"/>
    <n v="333"/>
    <n v="561"/>
    <n v="0"/>
    <m/>
    <m/>
    <m/>
    <m/>
    <m/>
    <m/>
    <m/>
    <m/>
    <m/>
    <m/>
    <m/>
    <m/>
    <m/>
    <m/>
    <m/>
    <m/>
    <m/>
    <m/>
    <m/>
    <m/>
    <m/>
    <m/>
    <m/>
    <m/>
    <m/>
    <m/>
    <m/>
  </r>
  <r>
    <x v="129"/>
    <x v="1"/>
    <n v="330"/>
    <n v="563"/>
    <n v="0"/>
    <m/>
    <m/>
    <m/>
    <m/>
    <m/>
    <m/>
    <m/>
    <m/>
    <m/>
    <m/>
    <m/>
    <m/>
    <m/>
    <m/>
    <m/>
    <m/>
    <m/>
    <m/>
    <m/>
    <m/>
    <m/>
    <m/>
    <m/>
    <m/>
    <m/>
    <m/>
    <m/>
  </r>
  <r>
    <x v="129"/>
    <x v="2"/>
    <n v="361"/>
    <n v="554"/>
    <n v="0"/>
    <m/>
    <m/>
    <m/>
    <m/>
    <m/>
    <m/>
    <m/>
    <m/>
    <m/>
    <m/>
    <m/>
    <m/>
    <m/>
    <m/>
    <m/>
    <m/>
    <m/>
    <m/>
    <m/>
    <m/>
    <m/>
    <m/>
    <m/>
    <m/>
    <m/>
    <m/>
    <m/>
  </r>
  <r>
    <x v="129"/>
    <x v="3"/>
    <n v="374"/>
    <n v="560"/>
    <n v="0"/>
    <m/>
    <m/>
    <m/>
    <m/>
    <m/>
    <m/>
    <m/>
    <m/>
    <m/>
    <m/>
    <m/>
    <m/>
    <m/>
    <m/>
    <m/>
    <m/>
    <m/>
    <m/>
    <m/>
    <m/>
    <m/>
    <m/>
    <m/>
    <m/>
    <m/>
    <m/>
    <m/>
  </r>
  <r>
    <x v="129"/>
    <x v="4"/>
    <n v="376"/>
    <n v="579"/>
    <n v="0"/>
    <m/>
    <m/>
    <m/>
    <m/>
    <m/>
    <m/>
    <m/>
    <m/>
    <m/>
    <m/>
    <m/>
    <m/>
    <m/>
    <m/>
    <m/>
    <m/>
    <m/>
    <m/>
    <m/>
    <m/>
    <m/>
    <m/>
    <m/>
    <m/>
    <m/>
    <m/>
    <m/>
  </r>
  <r>
    <x v="129"/>
    <x v="5"/>
    <n v="378"/>
    <n v="596"/>
    <n v="0"/>
    <m/>
    <m/>
    <m/>
    <m/>
    <m/>
    <m/>
    <m/>
    <m/>
    <m/>
    <m/>
    <m/>
    <m/>
    <m/>
    <m/>
    <m/>
    <m/>
    <m/>
    <m/>
    <m/>
    <m/>
    <m/>
    <m/>
    <m/>
    <m/>
    <m/>
    <m/>
    <m/>
  </r>
  <r>
    <x v="129"/>
    <x v="6"/>
    <n v="400"/>
    <n v="613"/>
    <n v="0"/>
    <m/>
    <m/>
    <m/>
    <m/>
    <m/>
    <m/>
    <m/>
    <m/>
    <m/>
    <m/>
    <m/>
    <m/>
    <m/>
    <m/>
    <m/>
    <m/>
    <m/>
    <m/>
    <m/>
    <m/>
    <m/>
    <m/>
    <m/>
    <m/>
    <m/>
    <m/>
    <m/>
  </r>
  <r>
    <x v="129"/>
    <x v="7"/>
    <n v="412"/>
    <n v="617"/>
    <n v="0"/>
    <m/>
    <m/>
    <m/>
    <m/>
    <m/>
    <m/>
    <m/>
    <m/>
    <m/>
    <m/>
    <m/>
    <m/>
    <m/>
    <m/>
    <m/>
    <m/>
    <m/>
    <m/>
    <m/>
    <m/>
    <m/>
    <m/>
    <m/>
    <m/>
    <m/>
    <m/>
    <m/>
  </r>
  <r>
    <x v="129"/>
    <x v="8"/>
    <n v="393"/>
    <n v="619"/>
    <n v="0"/>
    <m/>
    <m/>
    <m/>
    <m/>
    <m/>
    <m/>
    <m/>
    <m/>
    <m/>
    <m/>
    <m/>
    <m/>
    <m/>
    <m/>
    <m/>
    <m/>
    <m/>
    <m/>
    <m/>
    <m/>
    <m/>
    <m/>
    <m/>
    <m/>
    <m/>
    <m/>
    <m/>
  </r>
  <r>
    <x v="129"/>
    <x v="9"/>
    <n v="381"/>
    <n v="665"/>
    <n v="0"/>
    <m/>
    <m/>
    <m/>
    <m/>
    <m/>
    <m/>
    <m/>
    <m/>
    <m/>
    <m/>
    <m/>
    <m/>
    <m/>
    <m/>
    <m/>
    <m/>
    <m/>
    <m/>
    <m/>
    <m/>
    <m/>
    <m/>
    <m/>
    <m/>
    <m/>
    <m/>
    <m/>
  </r>
  <r>
    <x v="129"/>
    <x v="10"/>
    <n v="378"/>
    <n v="651"/>
    <n v="0"/>
    <m/>
    <m/>
    <m/>
    <m/>
    <m/>
    <m/>
    <m/>
    <m/>
    <m/>
    <m/>
    <m/>
    <m/>
    <m/>
    <m/>
    <m/>
    <m/>
    <m/>
    <m/>
    <m/>
    <m/>
    <m/>
    <m/>
    <m/>
    <m/>
    <m/>
    <m/>
    <m/>
  </r>
  <r>
    <x v="130"/>
    <x v="0"/>
    <n v="899"/>
    <n v="1407"/>
    <n v="3637"/>
    <m/>
    <n v="30"/>
    <n v="198"/>
    <n v="72"/>
    <n v="888"/>
    <n v="132"/>
    <n v="1126"/>
    <n v="756"/>
    <n v="698"/>
    <n v="37"/>
    <n v="0"/>
    <n v="0"/>
    <n v="0"/>
    <n v="96"/>
    <n v="0"/>
    <n v="0"/>
    <n v="0"/>
    <n v="0"/>
    <n v="0"/>
    <n v="132"/>
    <n v="72"/>
    <n v="0"/>
    <n v="0"/>
    <n v="0"/>
    <n v="0"/>
    <n v="0"/>
    <n v="0"/>
  </r>
  <r>
    <x v="130"/>
    <x v="1"/>
    <n v="951"/>
    <n v="1462"/>
    <n v="3545"/>
    <m/>
    <n v="27"/>
    <n v="207"/>
    <n v="72"/>
    <n v="912"/>
    <n v="123"/>
    <n v="1076"/>
    <n v="738"/>
    <n v="663"/>
    <n v="33"/>
    <n v="0"/>
    <n v="0"/>
    <n v="0"/>
    <n v="99"/>
    <n v="0"/>
    <n v="0"/>
    <n v="0"/>
    <n v="0"/>
    <n v="0"/>
    <n v="135"/>
    <n v="72"/>
    <n v="0"/>
    <n v="0"/>
    <n v="0"/>
    <n v="0"/>
    <n v="0"/>
    <n v="0"/>
  </r>
  <r>
    <x v="130"/>
    <x v="2"/>
    <n v="959"/>
    <n v="1412"/>
    <n v="3491"/>
    <m/>
    <n v="26"/>
    <n v="211"/>
    <n v="75"/>
    <n v="941"/>
    <n v="117"/>
    <n v="1071"/>
    <n v="713"/>
    <n v="623"/>
    <n v="26"/>
    <n v="0"/>
    <n v="0"/>
    <n v="0"/>
    <n v="101"/>
    <n v="0"/>
    <n v="0"/>
    <n v="0"/>
    <n v="0"/>
    <n v="0"/>
    <n v="136"/>
    <n v="75"/>
    <n v="0"/>
    <n v="0"/>
    <n v="0"/>
    <n v="0"/>
    <n v="0"/>
    <n v="0"/>
  </r>
  <r>
    <x v="130"/>
    <x v="3"/>
    <n v="940"/>
    <n v="1419"/>
    <n v="3458"/>
    <m/>
    <n v="24"/>
    <n v="213"/>
    <n v="84"/>
    <n v="949"/>
    <n v="113"/>
    <n v="1081"/>
    <n v="675"/>
    <n v="609"/>
    <n v="31"/>
    <n v="0"/>
    <n v="0"/>
    <n v="0"/>
    <n v="101"/>
    <n v="0"/>
    <n v="0"/>
    <n v="0"/>
    <n v="0"/>
    <n v="0"/>
    <n v="136"/>
    <n v="84"/>
    <n v="0"/>
    <n v="0"/>
    <n v="0"/>
    <n v="0"/>
    <n v="0"/>
    <n v="0"/>
  </r>
  <r>
    <x v="130"/>
    <x v="4"/>
    <n v="956"/>
    <n v="1458"/>
    <n v="3404"/>
    <m/>
    <n v="23"/>
    <n v="178"/>
    <n v="82"/>
    <n v="880"/>
    <n v="132"/>
    <n v="1091"/>
    <n v="700"/>
    <n v="574"/>
    <n v="27"/>
    <n v="0"/>
    <n v="0"/>
    <n v="0"/>
    <n v="88"/>
    <n v="0"/>
    <n v="0"/>
    <n v="0"/>
    <n v="0"/>
    <n v="0"/>
    <n v="112"/>
    <n v="82"/>
    <n v="0"/>
    <n v="0"/>
    <n v="0"/>
    <n v="0"/>
    <n v="0"/>
    <n v="0"/>
  </r>
  <r>
    <x v="130"/>
    <x v="5"/>
    <n v="957"/>
    <n v="1506"/>
    <n v="3343"/>
    <m/>
    <n v="25"/>
    <n v="190"/>
    <n v="80"/>
    <n v="854"/>
    <n v="113"/>
    <n v="1075"/>
    <n v="712"/>
    <n v="563"/>
    <n v="26"/>
    <n v="0"/>
    <n v="0"/>
    <n v="0"/>
    <n v="99"/>
    <n v="0"/>
    <n v="0"/>
    <n v="0"/>
    <n v="0"/>
    <n v="0"/>
    <n v="115"/>
    <n v="80"/>
    <n v="0"/>
    <n v="0"/>
    <n v="0"/>
    <n v="0"/>
    <n v="0"/>
    <n v="0"/>
  </r>
  <r>
    <x v="130"/>
    <x v="6"/>
    <n v="955"/>
    <n v="1534"/>
    <n v="3294"/>
    <m/>
    <n v="21"/>
    <n v="166"/>
    <n v="78"/>
    <n v="844"/>
    <n v="109"/>
    <n v="1093"/>
    <n v="672"/>
    <n v="550"/>
    <n v="26"/>
    <n v="0"/>
    <n v="0"/>
    <n v="0"/>
    <n v="85"/>
    <n v="0"/>
    <n v="0"/>
    <n v="0"/>
    <n v="0"/>
    <n v="0"/>
    <n v="102"/>
    <n v="78"/>
    <n v="0"/>
    <n v="0"/>
    <n v="0"/>
    <n v="0"/>
    <n v="0"/>
    <n v="0"/>
  </r>
  <r>
    <x v="130"/>
    <x v="7"/>
    <n v="970"/>
    <n v="1545"/>
    <n v="3240"/>
    <m/>
    <n v="18"/>
    <n v="175"/>
    <n v="84"/>
    <n v="843"/>
    <n v="113"/>
    <n v="1079"/>
    <n v="619"/>
    <n v="513"/>
    <n v="32"/>
    <n v="41"/>
    <n v="0"/>
    <n v="0"/>
    <n v="78"/>
    <n v="0"/>
    <n v="0"/>
    <n v="0"/>
    <n v="0"/>
    <n v="21"/>
    <n v="94"/>
    <n v="84"/>
    <n v="0"/>
    <n v="0"/>
    <n v="0"/>
    <n v="0"/>
    <n v="0"/>
    <n v="0"/>
  </r>
  <r>
    <x v="130"/>
    <x v="8"/>
    <n v="969"/>
    <n v="1579"/>
    <n v="3217"/>
    <m/>
    <n v="17"/>
    <n v="177"/>
    <n v="78"/>
    <n v="883"/>
    <n v="121"/>
    <n v="1027"/>
    <n v="598"/>
    <n v="513"/>
    <n v="31"/>
    <n v="44"/>
    <n v="0"/>
    <n v="0"/>
    <n v="79"/>
    <n v="0"/>
    <n v="0"/>
    <n v="0"/>
    <n v="0"/>
    <n v="31"/>
    <n v="84"/>
    <n v="78"/>
    <n v="0"/>
    <n v="0"/>
    <n v="0"/>
    <n v="0"/>
    <n v="0"/>
    <n v="0"/>
  </r>
  <r>
    <x v="130"/>
    <x v="9"/>
    <n v="919"/>
    <n v="1595"/>
    <n v="3287"/>
    <m/>
    <n v="19"/>
    <n v="165"/>
    <n v="77"/>
    <n v="929"/>
    <n v="119"/>
    <n v="998"/>
    <n v="633"/>
    <n v="532"/>
    <n v="27"/>
    <n v="49"/>
    <n v="0"/>
    <n v="0"/>
    <n v="80"/>
    <n v="0"/>
    <n v="0"/>
    <n v="0"/>
    <n v="0"/>
    <n v="35"/>
    <n v="69"/>
    <n v="77"/>
    <n v="0"/>
    <n v="0"/>
    <n v="0"/>
    <n v="0"/>
    <n v="0"/>
    <n v="0"/>
  </r>
  <r>
    <x v="130"/>
    <x v="10"/>
    <n v="917"/>
    <n v="1573"/>
    <n v="3348"/>
    <m/>
    <n v="24"/>
    <n v="163"/>
    <n v="83"/>
    <n v="979"/>
    <n v="130"/>
    <n v="974"/>
    <n v="636"/>
    <n v="541"/>
    <n v="33"/>
    <n v="55"/>
    <n v="0"/>
    <n v="0"/>
    <n v="79"/>
    <n v="0"/>
    <n v="0"/>
    <n v="0"/>
    <n v="0"/>
    <n v="45"/>
    <n v="63"/>
    <n v="83"/>
    <n v="0"/>
    <n v="0"/>
    <n v="0"/>
    <n v="0"/>
    <n v="0"/>
    <n v="0"/>
  </r>
  <r>
    <x v="131"/>
    <x v="0"/>
    <n v="182"/>
    <n v="295"/>
    <n v="0"/>
    <m/>
    <m/>
    <m/>
    <m/>
    <m/>
    <m/>
    <m/>
    <m/>
    <m/>
    <m/>
    <m/>
    <m/>
    <m/>
    <m/>
    <m/>
    <m/>
    <m/>
    <m/>
    <m/>
    <m/>
    <m/>
    <m/>
    <m/>
    <m/>
    <m/>
    <m/>
    <m/>
  </r>
  <r>
    <x v="131"/>
    <x v="1"/>
    <n v="203"/>
    <n v="286"/>
    <n v="0"/>
    <m/>
    <m/>
    <m/>
    <m/>
    <m/>
    <m/>
    <m/>
    <m/>
    <m/>
    <m/>
    <m/>
    <m/>
    <m/>
    <m/>
    <m/>
    <m/>
    <m/>
    <m/>
    <m/>
    <m/>
    <m/>
    <m/>
    <m/>
    <m/>
    <m/>
    <m/>
    <m/>
  </r>
  <r>
    <x v="131"/>
    <x v="2"/>
    <n v="207"/>
    <n v="275"/>
    <n v="0"/>
    <m/>
    <m/>
    <m/>
    <m/>
    <m/>
    <m/>
    <m/>
    <m/>
    <m/>
    <m/>
    <m/>
    <m/>
    <m/>
    <m/>
    <m/>
    <m/>
    <m/>
    <m/>
    <m/>
    <m/>
    <m/>
    <m/>
    <m/>
    <m/>
    <m/>
    <m/>
    <m/>
  </r>
  <r>
    <x v="131"/>
    <x v="3"/>
    <n v="208"/>
    <n v="290"/>
    <n v="0"/>
    <m/>
    <m/>
    <m/>
    <m/>
    <m/>
    <m/>
    <m/>
    <m/>
    <m/>
    <m/>
    <m/>
    <m/>
    <m/>
    <m/>
    <m/>
    <m/>
    <m/>
    <m/>
    <m/>
    <m/>
    <m/>
    <m/>
    <m/>
    <m/>
    <m/>
    <m/>
    <m/>
  </r>
  <r>
    <x v="131"/>
    <x v="4"/>
    <n v="203"/>
    <n v="298"/>
    <n v="0"/>
    <m/>
    <m/>
    <m/>
    <m/>
    <m/>
    <m/>
    <m/>
    <m/>
    <m/>
    <m/>
    <m/>
    <m/>
    <m/>
    <m/>
    <m/>
    <m/>
    <m/>
    <m/>
    <m/>
    <m/>
    <m/>
    <m/>
    <m/>
    <m/>
    <m/>
    <m/>
    <m/>
  </r>
  <r>
    <x v="131"/>
    <x v="5"/>
    <n v="191"/>
    <n v="330"/>
    <n v="0"/>
    <m/>
    <m/>
    <m/>
    <m/>
    <m/>
    <m/>
    <m/>
    <m/>
    <m/>
    <m/>
    <m/>
    <m/>
    <m/>
    <m/>
    <m/>
    <m/>
    <m/>
    <m/>
    <m/>
    <m/>
    <m/>
    <m/>
    <m/>
    <m/>
    <m/>
    <m/>
    <m/>
  </r>
  <r>
    <x v="131"/>
    <x v="6"/>
    <n v="178"/>
    <n v="336"/>
    <n v="0"/>
    <m/>
    <m/>
    <m/>
    <m/>
    <m/>
    <m/>
    <m/>
    <m/>
    <m/>
    <m/>
    <m/>
    <m/>
    <m/>
    <m/>
    <m/>
    <m/>
    <m/>
    <m/>
    <m/>
    <m/>
    <m/>
    <m/>
    <m/>
    <m/>
    <m/>
    <m/>
    <m/>
  </r>
  <r>
    <x v="131"/>
    <x v="7"/>
    <n v="174"/>
    <n v="342"/>
    <n v="0"/>
    <m/>
    <m/>
    <m/>
    <m/>
    <m/>
    <m/>
    <m/>
    <m/>
    <m/>
    <m/>
    <m/>
    <m/>
    <m/>
    <m/>
    <m/>
    <m/>
    <m/>
    <m/>
    <m/>
    <m/>
    <m/>
    <m/>
    <m/>
    <m/>
    <m/>
    <m/>
    <m/>
  </r>
  <r>
    <x v="131"/>
    <x v="8"/>
    <n v="172"/>
    <n v="343"/>
    <n v="0"/>
    <m/>
    <m/>
    <m/>
    <m/>
    <m/>
    <m/>
    <m/>
    <m/>
    <m/>
    <m/>
    <m/>
    <m/>
    <m/>
    <m/>
    <m/>
    <m/>
    <m/>
    <m/>
    <m/>
    <m/>
    <m/>
    <m/>
    <m/>
    <m/>
    <m/>
    <m/>
    <m/>
  </r>
  <r>
    <x v="131"/>
    <x v="9"/>
    <n v="189"/>
    <n v="347"/>
    <n v="0"/>
    <m/>
    <m/>
    <m/>
    <m/>
    <m/>
    <m/>
    <m/>
    <m/>
    <m/>
    <m/>
    <m/>
    <m/>
    <m/>
    <m/>
    <m/>
    <m/>
    <m/>
    <m/>
    <m/>
    <m/>
    <m/>
    <m/>
    <m/>
    <m/>
    <m/>
    <m/>
    <m/>
  </r>
  <r>
    <x v="131"/>
    <x v="10"/>
    <n v="189"/>
    <n v="354"/>
    <n v="0"/>
    <m/>
    <m/>
    <m/>
    <m/>
    <m/>
    <m/>
    <m/>
    <m/>
    <m/>
    <m/>
    <m/>
    <m/>
    <m/>
    <m/>
    <m/>
    <m/>
    <m/>
    <m/>
    <m/>
    <m/>
    <m/>
    <m/>
    <m/>
    <m/>
    <m/>
    <m/>
    <m/>
  </r>
  <r>
    <x v="132"/>
    <x v="0"/>
    <n v="634"/>
    <n v="980"/>
    <n v="2976"/>
    <m/>
    <m/>
    <m/>
    <m/>
    <n v="799"/>
    <n v="106"/>
    <n v="777"/>
    <n v="989"/>
    <n v="305"/>
    <n v="0"/>
    <n v="0"/>
    <n v="0"/>
    <n v="0"/>
    <m/>
    <m/>
    <m/>
    <m/>
    <m/>
    <m/>
    <m/>
    <m/>
    <m/>
    <m/>
    <m/>
    <m/>
    <m/>
    <m/>
  </r>
  <r>
    <x v="132"/>
    <x v="1"/>
    <n v="645"/>
    <n v="988"/>
    <n v="2964"/>
    <m/>
    <m/>
    <m/>
    <m/>
    <n v="777"/>
    <n v="91"/>
    <n v="789"/>
    <n v="1005"/>
    <n v="302"/>
    <n v="0"/>
    <n v="0"/>
    <n v="0"/>
    <n v="0"/>
    <m/>
    <m/>
    <m/>
    <m/>
    <m/>
    <m/>
    <m/>
    <m/>
    <m/>
    <m/>
    <m/>
    <m/>
    <m/>
    <m/>
  </r>
  <r>
    <x v="132"/>
    <x v="2"/>
    <n v="655"/>
    <n v="979"/>
    <n v="2925"/>
    <m/>
    <m/>
    <m/>
    <m/>
    <n v="791"/>
    <n v="96"/>
    <n v="763"/>
    <n v="967"/>
    <n v="308"/>
    <n v="0"/>
    <n v="0"/>
    <n v="0"/>
    <n v="0"/>
    <m/>
    <m/>
    <m/>
    <m/>
    <m/>
    <m/>
    <m/>
    <m/>
    <m/>
    <m/>
    <m/>
    <m/>
    <m/>
    <m/>
  </r>
  <r>
    <x v="132"/>
    <x v="3"/>
    <n v="651"/>
    <n v="993"/>
    <n v="2976"/>
    <m/>
    <m/>
    <m/>
    <m/>
    <n v="794"/>
    <n v="105"/>
    <n v="770"/>
    <n v="996"/>
    <n v="311"/>
    <n v="0"/>
    <n v="0"/>
    <n v="0"/>
    <n v="0"/>
    <m/>
    <m/>
    <m/>
    <m/>
    <m/>
    <m/>
    <m/>
    <m/>
    <m/>
    <m/>
    <m/>
    <m/>
    <m/>
    <m/>
  </r>
  <r>
    <x v="132"/>
    <x v="4"/>
    <n v="620"/>
    <n v="1022"/>
    <n v="2956"/>
    <m/>
    <m/>
    <m/>
    <m/>
    <n v="779"/>
    <n v="100"/>
    <n v="763"/>
    <n v="977"/>
    <n v="337"/>
    <n v="0"/>
    <n v="0"/>
    <n v="0"/>
    <n v="0"/>
    <m/>
    <m/>
    <m/>
    <m/>
    <m/>
    <m/>
    <m/>
    <m/>
    <m/>
    <m/>
    <m/>
    <m/>
    <m/>
    <m/>
  </r>
  <r>
    <x v="132"/>
    <x v="5"/>
    <n v="616"/>
    <n v="1007"/>
    <n v="2940"/>
    <m/>
    <m/>
    <m/>
    <m/>
    <n v="780"/>
    <n v="93"/>
    <n v="769"/>
    <n v="940"/>
    <n v="358"/>
    <n v="0"/>
    <n v="0"/>
    <n v="0"/>
    <n v="0"/>
    <m/>
    <m/>
    <m/>
    <m/>
    <m/>
    <m/>
    <m/>
    <m/>
    <m/>
    <m/>
    <m/>
    <m/>
    <m/>
    <m/>
  </r>
  <r>
    <x v="132"/>
    <x v="6"/>
    <n v="606"/>
    <n v="1028"/>
    <n v="2972"/>
    <m/>
    <m/>
    <m/>
    <m/>
    <n v="783"/>
    <n v="88"/>
    <n v="791"/>
    <n v="953"/>
    <n v="357"/>
    <n v="0"/>
    <n v="0"/>
    <n v="0"/>
    <n v="0"/>
    <m/>
    <m/>
    <m/>
    <m/>
    <m/>
    <m/>
    <m/>
    <m/>
    <m/>
    <m/>
    <m/>
    <m/>
    <m/>
    <m/>
  </r>
  <r>
    <x v="132"/>
    <x v="7"/>
    <n v="605"/>
    <n v="1044"/>
    <n v="2923"/>
    <m/>
    <m/>
    <m/>
    <m/>
    <n v="771"/>
    <n v="78"/>
    <n v="790"/>
    <n v="925"/>
    <n v="349"/>
    <n v="0"/>
    <n v="0"/>
    <n v="0"/>
    <n v="10"/>
    <m/>
    <m/>
    <m/>
    <m/>
    <m/>
    <m/>
    <m/>
    <m/>
    <m/>
    <m/>
    <m/>
    <m/>
    <m/>
    <m/>
  </r>
  <r>
    <x v="132"/>
    <x v="8"/>
    <n v="593"/>
    <n v="1053"/>
    <n v="2861"/>
    <m/>
    <m/>
    <m/>
    <m/>
    <n v="778"/>
    <n v="84"/>
    <n v="760"/>
    <n v="906"/>
    <n v="320"/>
    <n v="0"/>
    <n v="0"/>
    <n v="0"/>
    <n v="13"/>
    <m/>
    <m/>
    <m/>
    <m/>
    <m/>
    <m/>
    <m/>
    <m/>
    <m/>
    <m/>
    <m/>
    <m/>
    <m/>
    <m/>
  </r>
  <r>
    <x v="132"/>
    <x v="9"/>
    <n v="577"/>
    <n v="1070"/>
    <n v="2912"/>
    <m/>
    <m/>
    <m/>
    <m/>
    <n v="799"/>
    <n v="101"/>
    <n v="780"/>
    <n v="889"/>
    <n v="321"/>
    <n v="0"/>
    <n v="0"/>
    <n v="0"/>
    <n v="22"/>
    <m/>
    <m/>
    <m/>
    <m/>
    <m/>
    <m/>
    <m/>
    <m/>
    <m/>
    <m/>
    <m/>
    <m/>
    <m/>
    <m/>
  </r>
  <r>
    <x v="132"/>
    <x v="10"/>
    <n v="568"/>
    <n v="1027"/>
    <n v="2870"/>
    <m/>
    <m/>
    <m/>
    <m/>
    <n v="798"/>
    <n v="102"/>
    <n v="785"/>
    <n v="857"/>
    <n v="309"/>
    <n v="0"/>
    <n v="0"/>
    <n v="0"/>
    <n v="19"/>
    <m/>
    <m/>
    <m/>
    <m/>
    <m/>
    <m/>
    <m/>
    <m/>
    <m/>
    <m/>
    <m/>
    <m/>
    <m/>
    <m/>
  </r>
  <r>
    <x v="133"/>
    <x v="0"/>
    <n v="760"/>
    <n v="1090"/>
    <n v="0"/>
    <m/>
    <m/>
    <m/>
    <m/>
    <m/>
    <m/>
    <m/>
    <m/>
    <m/>
    <m/>
    <m/>
    <m/>
    <m/>
    <m/>
    <m/>
    <m/>
    <m/>
    <m/>
    <m/>
    <m/>
    <m/>
    <m/>
    <m/>
    <m/>
    <m/>
    <m/>
    <m/>
  </r>
  <r>
    <x v="133"/>
    <x v="1"/>
    <n v="769"/>
    <n v="1125"/>
    <n v="0"/>
    <m/>
    <m/>
    <m/>
    <m/>
    <m/>
    <m/>
    <m/>
    <m/>
    <m/>
    <m/>
    <m/>
    <m/>
    <m/>
    <m/>
    <m/>
    <m/>
    <m/>
    <m/>
    <m/>
    <m/>
    <m/>
    <m/>
    <m/>
    <m/>
    <m/>
    <m/>
    <m/>
  </r>
  <r>
    <x v="133"/>
    <x v="2"/>
    <n v="743"/>
    <n v="1146"/>
    <n v="0"/>
    <m/>
    <m/>
    <m/>
    <m/>
    <m/>
    <m/>
    <m/>
    <m/>
    <m/>
    <m/>
    <m/>
    <m/>
    <m/>
    <m/>
    <m/>
    <m/>
    <m/>
    <m/>
    <m/>
    <m/>
    <m/>
    <m/>
    <m/>
    <m/>
    <m/>
    <m/>
    <m/>
  </r>
  <r>
    <x v="133"/>
    <x v="3"/>
    <n v="758"/>
    <n v="1131"/>
    <n v="0"/>
    <m/>
    <m/>
    <m/>
    <m/>
    <m/>
    <m/>
    <m/>
    <m/>
    <m/>
    <m/>
    <m/>
    <m/>
    <m/>
    <m/>
    <m/>
    <m/>
    <m/>
    <m/>
    <m/>
    <m/>
    <m/>
    <m/>
    <m/>
    <m/>
    <m/>
    <m/>
    <m/>
  </r>
  <r>
    <x v="133"/>
    <x v="4"/>
    <n v="770"/>
    <n v="1146"/>
    <n v="0"/>
    <m/>
    <m/>
    <m/>
    <m/>
    <m/>
    <m/>
    <m/>
    <m/>
    <m/>
    <m/>
    <m/>
    <m/>
    <m/>
    <m/>
    <m/>
    <m/>
    <m/>
    <m/>
    <m/>
    <m/>
    <m/>
    <m/>
    <m/>
    <m/>
    <m/>
    <m/>
    <m/>
  </r>
  <r>
    <x v="133"/>
    <x v="5"/>
    <n v="784"/>
    <n v="1179"/>
    <n v="0"/>
    <m/>
    <m/>
    <m/>
    <m/>
    <m/>
    <m/>
    <m/>
    <m/>
    <m/>
    <m/>
    <m/>
    <m/>
    <m/>
    <m/>
    <m/>
    <m/>
    <m/>
    <m/>
    <m/>
    <m/>
    <m/>
    <m/>
    <m/>
    <m/>
    <m/>
    <m/>
    <m/>
  </r>
  <r>
    <x v="133"/>
    <x v="6"/>
    <n v="767"/>
    <n v="1223"/>
    <n v="0"/>
    <m/>
    <m/>
    <m/>
    <m/>
    <m/>
    <m/>
    <m/>
    <m/>
    <m/>
    <m/>
    <m/>
    <m/>
    <m/>
    <m/>
    <m/>
    <m/>
    <m/>
    <m/>
    <m/>
    <m/>
    <m/>
    <m/>
    <m/>
    <m/>
    <m/>
    <m/>
    <m/>
  </r>
  <r>
    <x v="133"/>
    <x v="7"/>
    <n v="761"/>
    <n v="1271"/>
    <n v="0"/>
    <m/>
    <m/>
    <m/>
    <m/>
    <m/>
    <m/>
    <m/>
    <m/>
    <m/>
    <m/>
    <m/>
    <m/>
    <m/>
    <m/>
    <m/>
    <m/>
    <m/>
    <m/>
    <m/>
    <m/>
    <m/>
    <m/>
    <m/>
    <m/>
    <m/>
    <m/>
    <m/>
  </r>
  <r>
    <x v="133"/>
    <x v="8"/>
    <n v="773"/>
    <n v="1255"/>
    <n v="0"/>
    <m/>
    <m/>
    <m/>
    <m/>
    <m/>
    <m/>
    <m/>
    <m/>
    <m/>
    <m/>
    <m/>
    <m/>
    <m/>
    <m/>
    <m/>
    <m/>
    <m/>
    <m/>
    <m/>
    <m/>
    <m/>
    <m/>
    <m/>
    <m/>
    <m/>
    <m/>
    <m/>
  </r>
  <r>
    <x v="133"/>
    <x v="9"/>
    <n v="766"/>
    <n v="1254"/>
    <n v="0"/>
    <m/>
    <m/>
    <m/>
    <m/>
    <m/>
    <m/>
    <m/>
    <m/>
    <m/>
    <m/>
    <m/>
    <m/>
    <m/>
    <m/>
    <m/>
    <m/>
    <m/>
    <m/>
    <m/>
    <m/>
    <m/>
    <m/>
    <m/>
    <m/>
    <m/>
    <m/>
    <m/>
  </r>
  <r>
    <x v="133"/>
    <x v="10"/>
    <n v="776"/>
    <n v="1256"/>
    <n v="0"/>
    <m/>
    <m/>
    <m/>
    <m/>
    <m/>
    <m/>
    <m/>
    <m/>
    <m/>
    <m/>
    <m/>
    <m/>
    <m/>
    <m/>
    <m/>
    <m/>
    <m/>
    <m/>
    <m/>
    <m/>
    <m/>
    <m/>
    <m/>
    <m/>
    <m/>
    <m/>
    <m/>
  </r>
  <r>
    <x v="134"/>
    <x v="0"/>
    <n v="354"/>
    <n v="552"/>
    <n v="514"/>
    <m/>
    <m/>
    <n v="145"/>
    <n v="103"/>
    <n v="232"/>
    <n v="0"/>
    <n v="282"/>
    <n v="0"/>
    <n v="0"/>
    <n v="0"/>
    <n v="0"/>
    <n v="0"/>
    <n v="0"/>
    <n v="0"/>
    <n v="0"/>
    <n v="0"/>
    <n v="0"/>
    <n v="0"/>
    <n v="0"/>
    <n v="145"/>
    <n v="0"/>
    <n v="18"/>
    <n v="0"/>
    <n v="0"/>
    <n v="0"/>
    <n v="0"/>
    <n v="85"/>
  </r>
  <r>
    <x v="134"/>
    <x v="1"/>
    <n v="332"/>
    <n v="561"/>
    <n v="510"/>
    <m/>
    <m/>
    <n v="160"/>
    <n v="102"/>
    <n v="231"/>
    <n v="0"/>
    <n v="279"/>
    <n v="0"/>
    <n v="0"/>
    <n v="0"/>
    <n v="0"/>
    <n v="0"/>
    <n v="0"/>
    <n v="0"/>
    <n v="0"/>
    <n v="0"/>
    <n v="0"/>
    <n v="0"/>
    <n v="0"/>
    <n v="160"/>
    <n v="0"/>
    <n v="19"/>
    <n v="0"/>
    <n v="0"/>
    <n v="0"/>
    <n v="0"/>
    <n v="83"/>
  </r>
  <r>
    <x v="134"/>
    <x v="2"/>
    <n v="329"/>
    <n v="575"/>
    <n v="506"/>
    <m/>
    <m/>
    <n v="166"/>
    <n v="106"/>
    <n v="244"/>
    <n v="0"/>
    <n v="262"/>
    <n v="0"/>
    <n v="0"/>
    <n v="0"/>
    <n v="0"/>
    <n v="0"/>
    <n v="0"/>
    <n v="0"/>
    <n v="0"/>
    <n v="0"/>
    <n v="0"/>
    <n v="0"/>
    <n v="0"/>
    <n v="166"/>
    <n v="0"/>
    <n v="15"/>
    <n v="0"/>
    <n v="0"/>
    <n v="0"/>
    <n v="0"/>
    <n v="91"/>
  </r>
  <r>
    <x v="134"/>
    <x v="3"/>
    <n v="360"/>
    <n v="569"/>
    <n v="534"/>
    <m/>
    <m/>
    <n v="171"/>
    <n v="124"/>
    <n v="242"/>
    <n v="0"/>
    <n v="292"/>
    <n v="0"/>
    <n v="0"/>
    <n v="0"/>
    <n v="0"/>
    <n v="0"/>
    <n v="0"/>
    <n v="0"/>
    <n v="0"/>
    <n v="0"/>
    <n v="0"/>
    <n v="0"/>
    <n v="0"/>
    <n v="171"/>
    <n v="0"/>
    <n v="18"/>
    <n v="0"/>
    <n v="0"/>
    <n v="0"/>
    <n v="0"/>
    <n v="106"/>
  </r>
  <r>
    <x v="134"/>
    <x v="4"/>
    <n v="334"/>
    <n v="568"/>
    <n v="535"/>
    <m/>
    <m/>
    <n v="174"/>
    <n v="126"/>
    <n v="231"/>
    <n v="0"/>
    <n v="304"/>
    <n v="0"/>
    <n v="0"/>
    <n v="0"/>
    <n v="0"/>
    <n v="0"/>
    <n v="0"/>
    <n v="0"/>
    <n v="0"/>
    <n v="0"/>
    <n v="0"/>
    <n v="0"/>
    <n v="0"/>
    <n v="174"/>
    <n v="0"/>
    <n v="19"/>
    <n v="0"/>
    <n v="0"/>
    <n v="0"/>
    <n v="0"/>
    <n v="107"/>
  </r>
  <r>
    <x v="134"/>
    <x v="5"/>
    <n v="331"/>
    <n v="556"/>
    <n v="526"/>
    <m/>
    <m/>
    <n v="169"/>
    <n v="112"/>
    <n v="218"/>
    <n v="0"/>
    <n v="308"/>
    <n v="0"/>
    <n v="0"/>
    <n v="0"/>
    <n v="0"/>
    <n v="0"/>
    <n v="0"/>
    <n v="0"/>
    <n v="0"/>
    <n v="0"/>
    <n v="0"/>
    <n v="0"/>
    <n v="0"/>
    <n v="169"/>
    <n v="0"/>
    <n v="18"/>
    <n v="0"/>
    <n v="0"/>
    <n v="0"/>
    <n v="0"/>
    <n v="94"/>
  </r>
  <r>
    <x v="134"/>
    <x v="6"/>
    <n v="331"/>
    <n v="556"/>
    <n v="506"/>
    <m/>
    <m/>
    <n v="139"/>
    <n v="99"/>
    <n v="213"/>
    <n v="0"/>
    <n v="293"/>
    <n v="0"/>
    <n v="0"/>
    <n v="0"/>
    <n v="0"/>
    <n v="0"/>
    <n v="0"/>
    <n v="0"/>
    <n v="0"/>
    <n v="0"/>
    <n v="0"/>
    <n v="0"/>
    <n v="15"/>
    <n v="124"/>
    <n v="0"/>
    <n v="13"/>
    <n v="0"/>
    <n v="0"/>
    <n v="0"/>
    <n v="0"/>
    <n v="86"/>
  </r>
  <r>
    <x v="134"/>
    <x v="7"/>
    <n v="329"/>
    <n v="555"/>
    <n v="517"/>
    <m/>
    <m/>
    <n v="124"/>
    <n v="88"/>
    <n v="232"/>
    <n v="0"/>
    <n v="285"/>
    <n v="0"/>
    <n v="0"/>
    <n v="0"/>
    <n v="0"/>
    <n v="0"/>
    <n v="0"/>
    <n v="0"/>
    <n v="0"/>
    <n v="0"/>
    <n v="0"/>
    <n v="0"/>
    <n v="18"/>
    <n v="106"/>
    <n v="0"/>
    <n v="10"/>
    <n v="0"/>
    <n v="0"/>
    <n v="0"/>
    <n v="0"/>
    <n v="78"/>
  </r>
  <r>
    <x v="134"/>
    <x v="8"/>
    <n v="314"/>
    <n v="569"/>
    <n v="529"/>
    <m/>
    <m/>
    <n v="126"/>
    <n v="81"/>
    <n v="237"/>
    <n v="0"/>
    <n v="292"/>
    <n v="0"/>
    <n v="0"/>
    <n v="0"/>
    <n v="0"/>
    <n v="0"/>
    <n v="0"/>
    <n v="0"/>
    <n v="0"/>
    <n v="0"/>
    <n v="0"/>
    <n v="0"/>
    <n v="38"/>
    <n v="88"/>
    <n v="0"/>
    <n v="9"/>
    <n v="0"/>
    <n v="0"/>
    <n v="0"/>
    <n v="0"/>
    <n v="72"/>
  </r>
  <r>
    <x v="134"/>
    <x v="9"/>
    <n v="319"/>
    <n v="579"/>
    <n v="531"/>
    <m/>
    <m/>
    <n v="135"/>
    <n v="67"/>
    <n v="204"/>
    <n v="0"/>
    <n v="327"/>
    <n v="0"/>
    <n v="0"/>
    <n v="0"/>
    <n v="0"/>
    <n v="0"/>
    <n v="0"/>
    <n v="0"/>
    <n v="0"/>
    <n v="0"/>
    <n v="0"/>
    <n v="0"/>
    <n v="50"/>
    <n v="85"/>
    <n v="0"/>
    <n v="4"/>
    <n v="0"/>
    <n v="0"/>
    <n v="0"/>
    <n v="0"/>
    <n v="63"/>
  </r>
  <r>
    <x v="134"/>
    <x v="10"/>
    <n v="342"/>
    <n v="570"/>
    <n v="551"/>
    <m/>
    <m/>
    <n v="145"/>
    <n v="69"/>
    <n v="233"/>
    <n v="0"/>
    <n v="318"/>
    <n v="0"/>
    <n v="0"/>
    <n v="0"/>
    <n v="0"/>
    <n v="0"/>
    <n v="0"/>
    <n v="0"/>
    <n v="0"/>
    <n v="0"/>
    <n v="0"/>
    <n v="0"/>
    <n v="55"/>
    <n v="90"/>
    <n v="0"/>
    <n v="5"/>
    <n v="0"/>
    <n v="0"/>
    <n v="0"/>
    <n v="0"/>
    <n v="64"/>
  </r>
  <r>
    <x v="135"/>
    <x v="0"/>
    <n v="408"/>
    <n v="569"/>
    <n v="0"/>
    <m/>
    <m/>
    <m/>
    <m/>
    <m/>
    <m/>
    <m/>
    <m/>
    <m/>
    <m/>
    <m/>
    <m/>
    <m/>
    <m/>
    <m/>
    <m/>
    <m/>
    <m/>
    <m/>
    <m/>
    <m/>
    <m/>
    <m/>
    <m/>
    <m/>
    <m/>
    <m/>
  </r>
  <r>
    <x v="135"/>
    <x v="1"/>
    <n v="409"/>
    <n v="566"/>
    <n v="0"/>
    <m/>
    <m/>
    <m/>
    <m/>
    <m/>
    <m/>
    <m/>
    <m/>
    <m/>
    <m/>
    <m/>
    <m/>
    <m/>
    <m/>
    <m/>
    <m/>
    <m/>
    <m/>
    <m/>
    <m/>
    <m/>
    <m/>
    <m/>
    <m/>
    <m/>
    <m/>
    <m/>
  </r>
  <r>
    <x v="135"/>
    <x v="2"/>
    <n v="384"/>
    <n v="599"/>
    <n v="0"/>
    <m/>
    <m/>
    <m/>
    <m/>
    <m/>
    <m/>
    <m/>
    <m/>
    <m/>
    <m/>
    <m/>
    <m/>
    <m/>
    <m/>
    <m/>
    <m/>
    <m/>
    <m/>
    <m/>
    <m/>
    <m/>
    <m/>
    <m/>
    <m/>
    <m/>
    <m/>
    <m/>
  </r>
  <r>
    <x v="135"/>
    <x v="3"/>
    <n v="399"/>
    <n v="599"/>
    <n v="0"/>
    <m/>
    <m/>
    <m/>
    <m/>
    <m/>
    <m/>
    <m/>
    <m/>
    <m/>
    <m/>
    <m/>
    <m/>
    <m/>
    <m/>
    <m/>
    <m/>
    <m/>
    <m/>
    <m/>
    <m/>
    <m/>
    <m/>
    <m/>
    <m/>
    <m/>
    <m/>
    <m/>
  </r>
  <r>
    <x v="135"/>
    <x v="4"/>
    <n v="387"/>
    <n v="616"/>
    <n v="0"/>
    <m/>
    <m/>
    <m/>
    <m/>
    <m/>
    <m/>
    <m/>
    <m/>
    <m/>
    <m/>
    <m/>
    <m/>
    <m/>
    <m/>
    <m/>
    <m/>
    <m/>
    <m/>
    <m/>
    <m/>
    <m/>
    <m/>
    <m/>
    <m/>
    <m/>
    <m/>
    <m/>
  </r>
  <r>
    <x v="135"/>
    <x v="5"/>
    <n v="387"/>
    <n v="614"/>
    <n v="0"/>
    <m/>
    <m/>
    <m/>
    <m/>
    <m/>
    <m/>
    <m/>
    <m/>
    <m/>
    <m/>
    <m/>
    <m/>
    <m/>
    <m/>
    <m/>
    <m/>
    <m/>
    <m/>
    <m/>
    <m/>
    <m/>
    <m/>
    <m/>
    <m/>
    <m/>
    <m/>
    <m/>
  </r>
  <r>
    <x v="135"/>
    <x v="6"/>
    <n v="378"/>
    <n v="625"/>
    <n v="0"/>
    <m/>
    <m/>
    <m/>
    <m/>
    <m/>
    <m/>
    <m/>
    <m/>
    <m/>
    <m/>
    <m/>
    <m/>
    <m/>
    <m/>
    <m/>
    <m/>
    <m/>
    <m/>
    <m/>
    <m/>
    <m/>
    <m/>
    <m/>
    <m/>
    <m/>
    <m/>
    <m/>
  </r>
  <r>
    <x v="135"/>
    <x v="7"/>
    <n v="378"/>
    <n v="642"/>
    <n v="0"/>
    <m/>
    <m/>
    <m/>
    <m/>
    <m/>
    <m/>
    <m/>
    <m/>
    <m/>
    <m/>
    <m/>
    <m/>
    <m/>
    <m/>
    <m/>
    <m/>
    <m/>
    <m/>
    <m/>
    <m/>
    <m/>
    <m/>
    <m/>
    <m/>
    <m/>
    <m/>
    <m/>
  </r>
  <r>
    <x v="135"/>
    <x v="8"/>
    <n v="367"/>
    <n v="604"/>
    <n v="0"/>
    <m/>
    <m/>
    <m/>
    <m/>
    <m/>
    <m/>
    <m/>
    <m/>
    <m/>
    <m/>
    <m/>
    <m/>
    <m/>
    <m/>
    <m/>
    <m/>
    <m/>
    <m/>
    <m/>
    <m/>
    <m/>
    <m/>
    <m/>
    <m/>
    <m/>
    <m/>
    <m/>
  </r>
  <r>
    <x v="135"/>
    <x v="9"/>
    <n v="347"/>
    <n v="595"/>
    <n v="0"/>
    <m/>
    <m/>
    <m/>
    <m/>
    <m/>
    <m/>
    <m/>
    <m/>
    <m/>
    <m/>
    <m/>
    <m/>
    <m/>
    <m/>
    <m/>
    <m/>
    <m/>
    <m/>
    <m/>
    <m/>
    <m/>
    <m/>
    <m/>
    <m/>
    <m/>
    <m/>
    <m/>
  </r>
  <r>
    <x v="135"/>
    <x v="10"/>
    <n v="340"/>
    <n v="590"/>
    <n v="0"/>
    <m/>
    <m/>
    <m/>
    <m/>
    <m/>
    <m/>
    <m/>
    <m/>
    <m/>
    <m/>
    <m/>
    <m/>
    <m/>
    <m/>
    <m/>
    <m/>
    <m/>
    <m/>
    <m/>
    <m/>
    <m/>
    <m/>
    <m/>
    <m/>
    <m/>
    <m/>
    <m/>
  </r>
  <r>
    <x v="136"/>
    <x v="0"/>
    <n v="463"/>
    <n v="603"/>
    <n v="0"/>
    <m/>
    <n v="14"/>
    <n v="43"/>
    <n v="50"/>
    <m/>
    <m/>
    <m/>
    <m/>
    <m/>
    <m/>
    <m/>
    <m/>
    <m/>
    <n v="0"/>
    <n v="0"/>
    <n v="0"/>
    <n v="57"/>
    <n v="0"/>
    <n v="0"/>
    <n v="0"/>
    <n v="0"/>
    <n v="0"/>
    <n v="0"/>
    <n v="50"/>
    <n v="0"/>
    <n v="0"/>
    <n v="0"/>
  </r>
  <r>
    <x v="136"/>
    <x v="1"/>
    <n v="448"/>
    <n v="645"/>
    <n v="0"/>
    <m/>
    <n v="8"/>
    <n v="50"/>
    <n v="46"/>
    <m/>
    <m/>
    <m/>
    <m/>
    <m/>
    <m/>
    <m/>
    <m/>
    <m/>
    <n v="0"/>
    <n v="0"/>
    <n v="0"/>
    <n v="58"/>
    <n v="0"/>
    <n v="0"/>
    <n v="0"/>
    <n v="0"/>
    <n v="0"/>
    <n v="0"/>
    <n v="46"/>
    <n v="0"/>
    <n v="0"/>
    <n v="0"/>
  </r>
  <r>
    <x v="136"/>
    <x v="2"/>
    <n v="445"/>
    <n v="660"/>
    <n v="0"/>
    <m/>
    <n v="13"/>
    <n v="47"/>
    <n v="51"/>
    <m/>
    <m/>
    <m/>
    <m/>
    <m/>
    <m/>
    <m/>
    <m/>
    <m/>
    <n v="0"/>
    <n v="0"/>
    <n v="0"/>
    <n v="60"/>
    <n v="0"/>
    <n v="0"/>
    <n v="0"/>
    <n v="0"/>
    <n v="0"/>
    <n v="0"/>
    <n v="51"/>
    <n v="0"/>
    <n v="0"/>
    <n v="0"/>
  </r>
  <r>
    <x v="136"/>
    <x v="3"/>
    <n v="431"/>
    <n v="730"/>
    <n v="0"/>
    <m/>
    <n v="12"/>
    <n v="48"/>
    <n v="52"/>
    <m/>
    <m/>
    <m/>
    <m/>
    <m/>
    <m/>
    <m/>
    <m/>
    <m/>
    <n v="0"/>
    <n v="0"/>
    <n v="0"/>
    <n v="60"/>
    <n v="0"/>
    <n v="0"/>
    <n v="0"/>
    <n v="0"/>
    <n v="0"/>
    <n v="0"/>
    <n v="52"/>
    <n v="0"/>
    <n v="0"/>
    <n v="0"/>
  </r>
  <r>
    <x v="136"/>
    <x v="4"/>
    <n v="419"/>
    <n v="754"/>
    <n v="0"/>
    <m/>
    <n v="12"/>
    <n v="46"/>
    <n v="48"/>
    <m/>
    <m/>
    <m/>
    <m/>
    <m/>
    <m/>
    <m/>
    <m/>
    <m/>
    <n v="0"/>
    <n v="0"/>
    <n v="0"/>
    <n v="58"/>
    <n v="0"/>
    <n v="0"/>
    <n v="0"/>
    <n v="0"/>
    <n v="0"/>
    <n v="0"/>
    <n v="48"/>
    <n v="0"/>
    <n v="0"/>
    <n v="0"/>
  </r>
  <r>
    <x v="136"/>
    <x v="5"/>
    <n v="397"/>
    <n v="764"/>
    <n v="0"/>
    <m/>
    <n v="10"/>
    <n v="44"/>
    <n v="47"/>
    <m/>
    <m/>
    <m/>
    <m/>
    <m/>
    <m/>
    <m/>
    <m/>
    <m/>
    <n v="0"/>
    <n v="0"/>
    <n v="0"/>
    <n v="54"/>
    <n v="0"/>
    <n v="0"/>
    <n v="0"/>
    <n v="0"/>
    <n v="0"/>
    <n v="0"/>
    <n v="47"/>
    <n v="0"/>
    <n v="0"/>
    <n v="0"/>
  </r>
  <r>
    <x v="136"/>
    <x v="6"/>
    <n v="420"/>
    <n v="740"/>
    <n v="0"/>
    <m/>
    <n v="9"/>
    <n v="42"/>
    <n v="54"/>
    <m/>
    <m/>
    <m/>
    <m/>
    <m/>
    <m/>
    <m/>
    <m/>
    <m/>
    <n v="0"/>
    <n v="0"/>
    <n v="0"/>
    <n v="51"/>
    <n v="0"/>
    <n v="0"/>
    <n v="0"/>
    <n v="0"/>
    <n v="0"/>
    <n v="0"/>
    <n v="54"/>
    <n v="0"/>
    <n v="0"/>
    <n v="0"/>
  </r>
  <r>
    <x v="136"/>
    <x v="7"/>
    <n v="414"/>
    <n v="727"/>
    <n v="0"/>
    <m/>
    <n v="1"/>
    <n v="43"/>
    <n v="59"/>
    <m/>
    <m/>
    <m/>
    <m/>
    <m/>
    <m/>
    <m/>
    <m/>
    <m/>
    <n v="0"/>
    <n v="0"/>
    <n v="0"/>
    <n v="44"/>
    <n v="0"/>
    <n v="0"/>
    <n v="0"/>
    <n v="0"/>
    <n v="0"/>
    <n v="0"/>
    <n v="59"/>
    <n v="0"/>
    <n v="0"/>
    <n v="0"/>
  </r>
  <r>
    <x v="136"/>
    <x v="8"/>
    <n v="444"/>
    <n v="714"/>
    <n v="0"/>
    <m/>
    <n v="2"/>
    <n v="40"/>
    <n v="58"/>
    <m/>
    <m/>
    <m/>
    <m/>
    <m/>
    <m/>
    <m/>
    <m/>
    <m/>
    <n v="0"/>
    <n v="0"/>
    <n v="0"/>
    <n v="42"/>
    <n v="0"/>
    <n v="0"/>
    <n v="0"/>
    <n v="0"/>
    <n v="0"/>
    <n v="0"/>
    <n v="58"/>
    <n v="0"/>
    <n v="0"/>
    <n v="0"/>
  </r>
  <r>
    <x v="136"/>
    <x v="9"/>
    <n v="449"/>
    <n v="704"/>
    <n v="0"/>
    <m/>
    <n v="5"/>
    <n v="37"/>
    <n v="60"/>
    <m/>
    <m/>
    <m/>
    <m/>
    <m/>
    <m/>
    <m/>
    <m/>
    <m/>
    <n v="0"/>
    <n v="0"/>
    <n v="0"/>
    <n v="42"/>
    <n v="0"/>
    <n v="0"/>
    <n v="0"/>
    <n v="0"/>
    <n v="0"/>
    <n v="0"/>
    <n v="60"/>
    <n v="0"/>
    <n v="0"/>
    <n v="0"/>
  </r>
  <r>
    <x v="136"/>
    <x v="10"/>
    <n v="469"/>
    <n v="707"/>
    <n v="0"/>
    <m/>
    <n v="4"/>
    <n v="36"/>
    <n v="62"/>
    <m/>
    <m/>
    <m/>
    <m/>
    <m/>
    <m/>
    <m/>
    <m/>
    <m/>
    <n v="1"/>
    <n v="0"/>
    <n v="0"/>
    <n v="39"/>
    <n v="0"/>
    <n v="0"/>
    <n v="0"/>
    <n v="0"/>
    <n v="0"/>
    <n v="0"/>
    <n v="62"/>
    <n v="0"/>
    <n v="0"/>
    <n v="0"/>
  </r>
  <r>
    <x v="137"/>
    <x v="0"/>
    <n v="435"/>
    <n v="980"/>
    <n v="2289"/>
    <m/>
    <m/>
    <m/>
    <m/>
    <n v="738"/>
    <n v="109"/>
    <n v="937"/>
    <n v="224"/>
    <n v="73"/>
    <n v="0"/>
    <n v="0"/>
    <n v="0"/>
    <n v="208"/>
    <m/>
    <m/>
    <m/>
    <m/>
    <m/>
    <m/>
    <m/>
    <m/>
    <m/>
    <m/>
    <m/>
    <m/>
    <m/>
    <m/>
  </r>
  <r>
    <x v="137"/>
    <x v="1"/>
    <n v="447"/>
    <n v="957"/>
    <n v="2180"/>
    <m/>
    <m/>
    <m/>
    <m/>
    <n v="652"/>
    <n v="110"/>
    <n v="941"/>
    <n v="209"/>
    <n v="67"/>
    <n v="0"/>
    <n v="0"/>
    <n v="0"/>
    <n v="201"/>
    <m/>
    <m/>
    <m/>
    <m/>
    <m/>
    <m/>
    <m/>
    <m/>
    <m/>
    <m/>
    <m/>
    <m/>
    <m/>
    <m/>
  </r>
  <r>
    <x v="137"/>
    <x v="2"/>
    <n v="446"/>
    <n v="912"/>
    <n v="2147"/>
    <m/>
    <m/>
    <m/>
    <m/>
    <n v="628"/>
    <n v="107"/>
    <n v="947"/>
    <n v="197"/>
    <n v="76"/>
    <n v="0"/>
    <n v="0"/>
    <n v="0"/>
    <n v="192"/>
    <m/>
    <m/>
    <m/>
    <m/>
    <m/>
    <m/>
    <m/>
    <m/>
    <m/>
    <m/>
    <m/>
    <m/>
    <m/>
    <m/>
  </r>
  <r>
    <x v="137"/>
    <x v="3"/>
    <n v="472"/>
    <n v="917"/>
    <n v="2102"/>
    <m/>
    <m/>
    <m/>
    <m/>
    <n v="653"/>
    <n v="97"/>
    <n v="924"/>
    <n v="202"/>
    <n v="55"/>
    <n v="0"/>
    <n v="0"/>
    <n v="0"/>
    <n v="171"/>
    <m/>
    <m/>
    <m/>
    <m/>
    <m/>
    <m/>
    <m/>
    <m/>
    <m/>
    <m/>
    <m/>
    <m/>
    <m/>
    <m/>
  </r>
  <r>
    <x v="137"/>
    <x v="4"/>
    <n v="465"/>
    <n v="1009"/>
    <n v="2019"/>
    <m/>
    <m/>
    <m/>
    <m/>
    <n v="635"/>
    <n v="77"/>
    <n v="907"/>
    <n v="192"/>
    <n v="43"/>
    <n v="0"/>
    <n v="0"/>
    <n v="0"/>
    <n v="165"/>
    <m/>
    <m/>
    <m/>
    <m/>
    <m/>
    <m/>
    <m/>
    <m/>
    <m/>
    <m/>
    <m/>
    <m/>
    <m/>
    <m/>
  </r>
  <r>
    <x v="137"/>
    <x v="5"/>
    <n v="457"/>
    <n v="893"/>
    <n v="1986"/>
    <m/>
    <m/>
    <m/>
    <m/>
    <n v="648"/>
    <n v="70"/>
    <n v="905"/>
    <n v="170"/>
    <n v="96"/>
    <n v="0"/>
    <n v="0"/>
    <n v="0"/>
    <n v="97"/>
    <m/>
    <m/>
    <m/>
    <m/>
    <m/>
    <m/>
    <m/>
    <m/>
    <m/>
    <m/>
    <m/>
    <m/>
    <m/>
    <m/>
  </r>
  <r>
    <x v="137"/>
    <x v="6"/>
    <n v="440"/>
    <n v="988"/>
    <n v="1921"/>
    <m/>
    <m/>
    <m/>
    <m/>
    <n v="668"/>
    <n v="77"/>
    <n v="861"/>
    <n v="155"/>
    <n v="133"/>
    <n v="0"/>
    <n v="0"/>
    <n v="0"/>
    <n v="27"/>
    <m/>
    <m/>
    <m/>
    <m/>
    <m/>
    <m/>
    <m/>
    <m/>
    <m/>
    <m/>
    <m/>
    <m/>
    <m/>
    <m/>
  </r>
  <r>
    <x v="137"/>
    <x v="7"/>
    <n v="426"/>
    <n v="1033"/>
    <n v="1898"/>
    <m/>
    <m/>
    <m/>
    <m/>
    <n v="621"/>
    <n v="70"/>
    <n v="904"/>
    <n v="149"/>
    <n v="149"/>
    <n v="0"/>
    <n v="0"/>
    <n v="0"/>
    <n v="5"/>
    <m/>
    <m/>
    <m/>
    <m/>
    <m/>
    <m/>
    <m/>
    <m/>
    <m/>
    <m/>
    <m/>
    <m/>
    <m/>
    <m/>
  </r>
  <r>
    <x v="137"/>
    <x v="8"/>
    <n v="406"/>
    <n v="1027"/>
    <n v="1900"/>
    <m/>
    <m/>
    <m/>
    <m/>
    <n v="630"/>
    <n v="82"/>
    <n v="915"/>
    <n v="129"/>
    <n v="133"/>
    <n v="0"/>
    <n v="0"/>
    <n v="0"/>
    <n v="11"/>
    <m/>
    <m/>
    <m/>
    <m/>
    <m/>
    <m/>
    <m/>
    <m/>
    <m/>
    <m/>
    <m/>
    <m/>
    <m/>
    <m/>
  </r>
  <r>
    <x v="137"/>
    <x v="9"/>
    <n v="418"/>
    <n v="1026"/>
    <n v="1908"/>
    <m/>
    <m/>
    <m/>
    <m/>
    <n v="654"/>
    <n v="75"/>
    <n v="906"/>
    <n v="130"/>
    <n v="130"/>
    <n v="0"/>
    <n v="0"/>
    <n v="0"/>
    <n v="13"/>
    <m/>
    <m/>
    <m/>
    <m/>
    <m/>
    <m/>
    <m/>
    <m/>
    <m/>
    <m/>
    <m/>
    <m/>
    <m/>
    <m/>
  </r>
  <r>
    <x v="137"/>
    <x v="10"/>
    <n v="403"/>
    <n v="994"/>
    <n v="1997"/>
    <m/>
    <m/>
    <m/>
    <m/>
    <n v="732"/>
    <n v="75"/>
    <n v="881"/>
    <n v="138"/>
    <n v="161"/>
    <n v="0"/>
    <n v="0"/>
    <n v="0"/>
    <n v="10"/>
    <m/>
    <m/>
    <m/>
    <m/>
    <m/>
    <m/>
    <m/>
    <m/>
    <m/>
    <m/>
    <m/>
    <m/>
    <m/>
    <m/>
  </r>
  <r>
    <x v="138"/>
    <x v="0"/>
    <n v="265"/>
    <n v="338"/>
    <n v="0"/>
    <m/>
    <m/>
    <m/>
    <m/>
    <m/>
    <m/>
    <m/>
    <m/>
    <m/>
    <m/>
    <m/>
    <m/>
    <m/>
    <m/>
    <m/>
    <m/>
    <m/>
    <m/>
    <m/>
    <m/>
    <m/>
    <m/>
    <m/>
    <m/>
    <m/>
    <m/>
    <m/>
  </r>
  <r>
    <x v="138"/>
    <x v="1"/>
    <n v="272"/>
    <n v="339"/>
    <n v="0"/>
    <m/>
    <m/>
    <m/>
    <m/>
    <m/>
    <m/>
    <m/>
    <m/>
    <m/>
    <m/>
    <m/>
    <m/>
    <m/>
    <m/>
    <m/>
    <m/>
    <m/>
    <m/>
    <m/>
    <m/>
    <m/>
    <m/>
    <m/>
    <m/>
    <m/>
    <m/>
    <m/>
  </r>
  <r>
    <x v="138"/>
    <x v="2"/>
    <n v="272"/>
    <n v="341"/>
    <n v="0"/>
    <m/>
    <m/>
    <m/>
    <m/>
    <m/>
    <m/>
    <m/>
    <m/>
    <m/>
    <m/>
    <m/>
    <m/>
    <m/>
    <m/>
    <m/>
    <m/>
    <m/>
    <m/>
    <m/>
    <m/>
    <m/>
    <m/>
    <m/>
    <m/>
    <m/>
    <m/>
    <m/>
  </r>
  <r>
    <x v="138"/>
    <x v="3"/>
    <n v="259"/>
    <n v="363"/>
    <n v="0"/>
    <m/>
    <m/>
    <m/>
    <m/>
    <m/>
    <m/>
    <m/>
    <m/>
    <m/>
    <m/>
    <m/>
    <m/>
    <m/>
    <m/>
    <m/>
    <m/>
    <m/>
    <m/>
    <m/>
    <m/>
    <m/>
    <m/>
    <m/>
    <m/>
    <m/>
    <m/>
    <m/>
  </r>
  <r>
    <x v="138"/>
    <x v="4"/>
    <n v="268"/>
    <n v="343"/>
    <n v="0"/>
    <m/>
    <m/>
    <m/>
    <m/>
    <m/>
    <m/>
    <m/>
    <m/>
    <m/>
    <m/>
    <m/>
    <m/>
    <m/>
    <m/>
    <m/>
    <m/>
    <m/>
    <m/>
    <m/>
    <m/>
    <m/>
    <m/>
    <m/>
    <m/>
    <m/>
    <m/>
    <m/>
  </r>
  <r>
    <x v="138"/>
    <x v="5"/>
    <n v="255"/>
    <n v="355"/>
    <n v="0"/>
    <m/>
    <m/>
    <m/>
    <m/>
    <m/>
    <m/>
    <m/>
    <m/>
    <m/>
    <m/>
    <m/>
    <m/>
    <m/>
    <m/>
    <m/>
    <m/>
    <m/>
    <m/>
    <m/>
    <m/>
    <m/>
    <m/>
    <m/>
    <m/>
    <m/>
    <m/>
    <m/>
  </r>
  <r>
    <x v="138"/>
    <x v="6"/>
    <n v="258"/>
    <n v="373"/>
    <n v="0"/>
    <m/>
    <m/>
    <m/>
    <m/>
    <m/>
    <m/>
    <m/>
    <m/>
    <m/>
    <m/>
    <m/>
    <m/>
    <m/>
    <m/>
    <m/>
    <m/>
    <m/>
    <m/>
    <m/>
    <m/>
    <m/>
    <m/>
    <m/>
    <m/>
    <m/>
    <m/>
    <m/>
  </r>
  <r>
    <x v="138"/>
    <x v="7"/>
    <n v="266"/>
    <n v="369"/>
    <n v="0"/>
    <m/>
    <m/>
    <m/>
    <m/>
    <m/>
    <m/>
    <m/>
    <m/>
    <m/>
    <m/>
    <m/>
    <m/>
    <m/>
    <m/>
    <m/>
    <m/>
    <m/>
    <m/>
    <m/>
    <m/>
    <m/>
    <m/>
    <m/>
    <m/>
    <m/>
    <m/>
    <m/>
  </r>
  <r>
    <x v="138"/>
    <x v="8"/>
    <n v="229"/>
    <n v="389"/>
    <n v="0"/>
    <m/>
    <m/>
    <m/>
    <m/>
    <m/>
    <m/>
    <m/>
    <m/>
    <m/>
    <m/>
    <m/>
    <m/>
    <m/>
    <m/>
    <m/>
    <m/>
    <m/>
    <m/>
    <m/>
    <m/>
    <m/>
    <m/>
    <m/>
    <m/>
    <m/>
    <m/>
    <m/>
  </r>
  <r>
    <x v="138"/>
    <x v="9"/>
    <n v="234"/>
    <n v="384"/>
    <n v="0"/>
    <m/>
    <m/>
    <m/>
    <m/>
    <m/>
    <m/>
    <m/>
    <m/>
    <m/>
    <m/>
    <m/>
    <m/>
    <m/>
    <m/>
    <m/>
    <m/>
    <m/>
    <m/>
    <m/>
    <m/>
    <m/>
    <m/>
    <m/>
    <m/>
    <m/>
    <m/>
    <m/>
  </r>
  <r>
    <x v="138"/>
    <x v="10"/>
    <n v="211"/>
    <n v="383"/>
    <n v="0"/>
    <m/>
    <m/>
    <m/>
    <m/>
    <m/>
    <m/>
    <m/>
    <m/>
    <m/>
    <m/>
    <m/>
    <m/>
    <m/>
    <m/>
    <m/>
    <m/>
    <m/>
    <m/>
    <m/>
    <m/>
    <m/>
    <m/>
    <m/>
    <m/>
    <m/>
    <m/>
    <m/>
  </r>
  <r>
    <x v="139"/>
    <x v="0"/>
    <n v="743"/>
    <n v="1109"/>
    <n v="26"/>
    <m/>
    <m/>
    <m/>
    <m/>
    <n v="26"/>
    <n v="0"/>
    <n v="0"/>
    <n v="0"/>
    <n v="0"/>
    <n v="0"/>
    <n v="0"/>
    <n v="0"/>
    <n v="0"/>
    <m/>
    <m/>
    <m/>
    <m/>
    <m/>
    <m/>
    <m/>
    <m/>
    <m/>
    <m/>
    <m/>
    <m/>
    <m/>
    <m/>
  </r>
  <r>
    <x v="139"/>
    <x v="1"/>
    <n v="735"/>
    <n v="1156"/>
    <n v="0"/>
    <m/>
    <m/>
    <m/>
    <m/>
    <m/>
    <m/>
    <m/>
    <m/>
    <m/>
    <m/>
    <m/>
    <m/>
    <m/>
    <m/>
    <m/>
    <m/>
    <m/>
    <m/>
    <m/>
    <m/>
    <m/>
    <m/>
    <m/>
    <m/>
    <m/>
    <m/>
    <m/>
  </r>
  <r>
    <x v="139"/>
    <x v="2"/>
    <n v="764"/>
    <n v="1186"/>
    <n v="0"/>
    <m/>
    <m/>
    <m/>
    <m/>
    <m/>
    <m/>
    <m/>
    <m/>
    <m/>
    <m/>
    <m/>
    <m/>
    <m/>
    <m/>
    <m/>
    <m/>
    <m/>
    <m/>
    <m/>
    <m/>
    <m/>
    <m/>
    <m/>
    <m/>
    <m/>
    <m/>
    <m/>
  </r>
  <r>
    <x v="139"/>
    <x v="3"/>
    <n v="735"/>
    <n v="1179"/>
    <n v="0"/>
    <m/>
    <m/>
    <m/>
    <m/>
    <m/>
    <m/>
    <m/>
    <m/>
    <m/>
    <m/>
    <m/>
    <m/>
    <m/>
    <m/>
    <m/>
    <m/>
    <m/>
    <m/>
    <m/>
    <m/>
    <m/>
    <m/>
    <m/>
    <m/>
    <m/>
    <m/>
    <m/>
  </r>
  <r>
    <x v="139"/>
    <x v="4"/>
    <n v="726"/>
    <n v="1218"/>
    <n v="0"/>
    <m/>
    <m/>
    <m/>
    <m/>
    <m/>
    <m/>
    <m/>
    <m/>
    <m/>
    <m/>
    <m/>
    <m/>
    <m/>
    <m/>
    <m/>
    <m/>
    <m/>
    <m/>
    <m/>
    <m/>
    <m/>
    <m/>
    <m/>
    <m/>
    <m/>
    <m/>
    <m/>
  </r>
  <r>
    <x v="139"/>
    <x v="5"/>
    <n v="721"/>
    <n v="1226"/>
    <n v="0"/>
    <m/>
    <m/>
    <m/>
    <m/>
    <m/>
    <m/>
    <m/>
    <m/>
    <m/>
    <m/>
    <m/>
    <m/>
    <m/>
    <m/>
    <m/>
    <m/>
    <m/>
    <m/>
    <m/>
    <m/>
    <m/>
    <m/>
    <m/>
    <m/>
    <m/>
    <m/>
    <m/>
  </r>
  <r>
    <x v="139"/>
    <x v="6"/>
    <n v="740"/>
    <n v="1220"/>
    <n v="0"/>
    <m/>
    <m/>
    <m/>
    <m/>
    <m/>
    <m/>
    <m/>
    <m/>
    <m/>
    <m/>
    <m/>
    <m/>
    <m/>
    <m/>
    <m/>
    <m/>
    <m/>
    <m/>
    <m/>
    <m/>
    <m/>
    <m/>
    <m/>
    <m/>
    <m/>
    <m/>
    <m/>
  </r>
  <r>
    <x v="139"/>
    <x v="7"/>
    <n v="765"/>
    <n v="1226"/>
    <n v="0"/>
    <m/>
    <m/>
    <m/>
    <m/>
    <m/>
    <m/>
    <m/>
    <m/>
    <m/>
    <m/>
    <m/>
    <m/>
    <m/>
    <m/>
    <m/>
    <m/>
    <m/>
    <m/>
    <m/>
    <m/>
    <m/>
    <m/>
    <m/>
    <m/>
    <m/>
    <m/>
    <m/>
  </r>
  <r>
    <x v="139"/>
    <x v="8"/>
    <n v="776"/>
    <n v="1242"/>
    <n v="0"/>
    <m/>
    <m/>
    <m/>
    <m/>
    <m/>
    <m/>
    <m/>
    <m/>
    <m/>
    <m/>
    <m/>
    <m/>
    <m/>
    <m/>
    <m/>
    <m/>
    <m/>
    <m/>
    <m/>
    <m/>
    <m/>
    <m/>
    <m/>
    <m/>
    <m/>
    <m/>
    <m/>
  </r>
  <r>
    <x v="139"/>
    <x v="9"/>
    <n v="744"/>
    <n v="1256"/>
    <n v="0"/>
    <m/>
    <m/>
    <m/>
    <m/>
    <m/>
    <m/>
    <m/>
    <m/>
    <m/>
    <m/>
    <m/>
    <m/>
    <m/>
    <m/>
    <m/>
    <m/>
    <m/>
    <m/>
    <m/>
    <m/>
    <m/>
    <m/>
    <m/>
    <m/>
    <m/>
    <m/>
    <m/>
  </r>
  <r>
    <x v="139"/>
    <x v="10"/>
    <n v="731"/>
    <n v="1269"/>
    <n v="0"/>
    <m/>
    <m/>
    <m/>
    <m/>
    <m/>
    <m/>
    <m/>
    <m/>
    <m/>
    <m/>
    <m/>
    <m/>
    <m/>
    <m/>
    <m/>
    <m/>
    <m/>
    <m/>
    <m/>
    <m/>
    <m/>
    <m/>
    <m/>
    <m/>
    <m/>
    <m/>
    <m/>
  </r>
  <r>
    <x v="140"/>
    <x v="0"/>
    <n v="617"/>
    <n v="864"/>
    <n v="828"/>
    <m/>
    <m/>
    <m/>
    <m/>
    <n v="288"/>
    <n v="43"/>
    <n v="281"/>
    <n v="97"/>
    <n v="119"/>
    <n v="0"/>
    <n v="0"/>
    <n v="0"/>
    <n v="0"/>
    <m/>
    <m/>
    <m/>
    <m/>
    <m/>
    <m/>
    <m/>
    <m/>
    <m/>
    <m/>
    <m/>
    <m/>
    <m/>
    <m/>
  </r>
  <r>
    <x v="140"/>
    <x v="1"/>
    <n v="587"/>
    <n v="918"/>
    <n v="827"/>
    <m/>
    <m/>
    <m/>
    <m/>
    <n v="277"/>
    <n v="41"/>
    <n v="292"/>
    <n v="89"/>
    <n v="128"/>
    <n v="0"/>
    <n v="0"/>
    <n v="0"/>
    <n v="0"/>
    <m/>
    <m/>
    <m/>
    <m/>
    <m/>
    <m/>
    <m/>
    <m/>
    <m/>
    <m/>
    <m/>
    <m/>
    <m/>
    <m/>
  </r>
  <r>
    <x v="140"/>
    <x v="2"/>
    <n v="639"/>
    <n v="919"/>
    <n v="850"/>
    <m/>
    <m/>
    <m/>
    <m/>
    <n v="304"/>
    <n v="43"/>
    <n v="298"/>
    <n v="92"/>
    <n v="113"/>
    <n v="0"/>
    <n v="0"/>
    <n v="0"/>
    <n v="0"/>
    <m/>
    <m/>
    <m/>
    <m/>
    <m/>
    <m/>
    <m/>
    <m/>
    <m/>
    <m/>
    <m/>
    <m/>
    <m/>
    <m/>
  </r>
  <r>
    <x v="140"/>
    <x v="3"/>
    <n v="666"/>
    <n v="939"/>
    <n v="857"/>
    <m/>
    <m/>
    <m/>
    <m/>
    <n v="292"/>
    <n v="38"/>
    <n v="320"/>
    <n v="105"/>
    <n v="102"/>
    <n v="0"/>
    <n v="0"/>
    <n v="0"/>
    <n v="0"/>
    <m/>
    <m/>
    <m/>
    <m/>
    <m/>
    <m/>
    <m/>
    <m/>
    <m/>
    <m/>
    <m/>
    <m/>
    <m/>
    <m/>
  </r>
  <r>
    <x v="140"/>
    <x v="4"/>
    <n v="686"/>
    <n v="984"/>
    <n v="847"/>
    <m/>
    <m/>
    <m/>
    <m/>
    <n v="281"/>
    <n v="47"/>
    <n v="343"/>
    <n v="85"/>
    <n v="91"/>
    <n v="0"/>
    <n v="0"/>
    <n v="0"/>
    <n v="0"/>
    <m/>
    <m/>
    <m/>
    <m/>
    <m/>
    <m/>
    <m/>
    <m/>
    <m/>
    <m/>
    <m/>
    <m/>
    <m/>
    <m/>
  </r>
  <r>
    <x v="140"/>
    <x v="5"/>
    <n v="670"/>
    <n v="1054"/>
    <n v="890"/>
    <m/>
    <m/>
    <m/>
    <m/>
    <n v="305"/>
    <n v="41"/>
    <n v="344"/>
    <n v="110"/>
    <n v="90"/>
    <n v="0"/>
    <n v="0"/>
    <n v="0"/>
    <n v="0"/>
    <m/>
    <m/>
    <m/>
    <m/>
    <m/>
    <m/>
    <m/>
    <m/>
    <m/>
    <m/>
    <m/>
    <m/>
    <m/>
    <m/>
  </r>
  <r>
    <x v="140"/>
    <x v="6"/>
    <n v="678"/>
    <n v="1048"/>
    <n v="926"/>
    <m/>
    <m/>
    <m/>
    <m/>
    <n v="328"/>
    <n v="51"/>
    <n v="334"/>
    <n v="106"/>
    <n v="107"/>
    <n v="0"/>
    <n v="0"/>
    <n v="0"/>
    <n v="0"/>
    <m/>
    <m/>
    <m/>
    <m/>
    <m/>
    <m/>
    <m/>
    <m/>
    <m/>
    <m/>
    <m/>
    <m/>
    <m/>
    <m/>
  </r>
  <r>
    <x v="140"/>
    <x v="7"/>
    <n v="666"/>
    <n v="1085"/>
    <n v="971"/>
    <m/>
    <m/>
    <m/>
    <m/>
    <n v="365"/>
    <n v="47"/>
    <n v="342"/>
    <n v="113"/>
    <n v="104"/>
    <n v="0"/>
    <n v="0"/>
    <n v="0"/>
    <n v="0"/>
    <m/>
    <m/>
    <m/>
    <m/>
    <m/>
    <m/>
    <m/>
    <m/>
    <m/>
    <m/>
    <m/>
    <m/>
    <m/>
    <m/>
  </r>
  <r>
    <x v="140"/>
    <x v="8"/>
    <n v="666"/>
    <n v="1112"/>
    <n v="992"/>
    <m/>
    <m/>
    <m/>
    <m/>
    <n v="380"/>
    <n v="50"/>
    <n v="349"/>
    <n v="108"/>
    <n v="105"/>
    <n v="0"/>
    <n v="0"/>
    <n v="0"/>
    <n v="0"/>
    <m/>
    <m/>
    <m/>
    <m/>
    <m/>
    <m/>
    <m/>
    <m/>
    <m/>
    <m/>
    <m/>
    <m/>
    <m/>
    <m/>
  </r>
  <r>
    <x v="140"/>
    <x v="9"/>
    <n v="617"/>
    <n v="1133"/>
    <n v="1059"/>
    <m/>
    <m/>
    <m/>
    <m/>
    <n v="406"/>
    <n v="50"/>
    <n v="382"/>
    <n v="102"/>
    <n v="118"/>
    <n v="0"/>
    <n v="0"/>
    <n v="0"/>
    <n v="1"/>
    <m/>
    <m/>
    <m/>
    <m/>
    <m/>
    <m/>
    <m/>
    <m/>
    <m/>
    <m/>
    <m/>
    <m/>
    <m/>
    <m/>
  </r>
  <r>
    <x v="140"/>
    <x v="10"/>
    <n v="616"/>
    <n v="1154"/>
    <n v="1069"/>
    <m/>
    <m/>
    <m/>
    <m/>
    <n v="392"/>
    <n v="50"/>
    <n v="408"/>
    <n v="99"/>
    <n v="120"/>
    <n v="0"/>
    <n v="0"/>
    <n v="0"/>
    <n v="0"/>
    <m/>
    <m/>
    <m/>
    <m/>
    <m/>
    <m/>
    <m/>
    <m/>
    <m/>
    <m/>
    <m/>
    <m/>
    <m/>
    <m/>
  </r>
  <r>
    <x v="141"/>
    <x v="0"/>
    <n v="3998"/>
    <n v="5881"/>
    <n v="12245"/>
    <n v="115"/>
    <n v="70"/>
    <n v="737"/>
    <n v="330"/>
    <n v="3308"/>
    <n v="415"/>
    <n v="4259"/>
    <n v="2214"/>
    <n v="1383"/>
    <n v="289"/>
    <n v="89"/>
    <n v="0"/>
    <n v="288"/>
    <n v="174"/>
    <n v="0"/>
    <n v="83"/>
    <n v="0"/>
    <n v="0"/>
    <n v="0"/>
    <n v="550"/>
    <n v="168"/>
    <n v="1"/>
    <n v="67"/>
    <n v="0"/>
    <n v="2"/>
    <n v="0"/>
    <n v="92"/>
  </r>
  <r>
    <x v="141"/>
    <x v="1"/>
    <n v="4101"/>
    <n v="5825"/>
    <n v="12172"/>
    <n v="134"/>
    <n v="63"/>
    <n v="752"/>
    <n v="354"/>
    <n v="3270"/>
    <n v="414"/>
    <n v="4285"/>
    <n v="2119"/>
    <n v="1367"/>
    <n v="292"/>
    <n v="91"/>
    <n v="0"/>
    <n v="334"/>
    <n v="173"/>
    <n v="0"/>
    <n v="84"/>
    <n v="0"/>
    <n v="0"/>
    <n v="0"/>
    <n v="558"/>
    <n v="178"/>
    <n v="1"/>
    <n v="82"/>
    <n v="0"/>
    <n v="3"/>
    <n v="0"/>
    <n v="90"/>
  </r>
  <r>
    <x v="141"/>
    <x v="2"/>
    <n v="4059"/>
    <n v="5974"/>
    <n v="12168"/>
    <n v="145"/>
    <n v="71"/>
    <n v="786"/>
    <n v="379"/>
    <n v="3241"/>
    <n v="395"/>
    <n v="4316"/>
    <n v="2073"/>
    <n v="1369"/>
    <n v="294"/>
    <n v="119"/>
    <n v="0"/>
    <n v="361"/>
    <n v="190"/>
    <n v="0"/>
    <n v="83"/>
    <n v="0"/>
    <n v="0"/>
    <n v="0"/>
    <n v="584"/>
    <n v="185"/>
    <n v="12"/>
    <n v="88"/>
    <n v="0"/>
    <n v="2"/>
    <n v="0"/>
    <n v="92"/>
  </r>
  <r>
    <x v="141"/>
    <x v="3"/>
    <n v="4100"/>
    <n v="6100"/>
    <n v="12284"/>
    <n v="157"/>
    <n v="72"/>
    <n v="755"/>
    <n v="383"/>
    <n v="3328"/>
    <n v="401"/>
    <n v="4302"/>
    <n v="2079"/>
    <n v="1425"/>
    <n v="294"/>
    <n v="98"/>
    <n v="0"/>
    <n v="357"/>
    <n v="179"/>
    <n v="0"/>
    <n v="79"/>
    <n v="0"/>
    <n v="0"/>
    <n v="0"/>
    <n v="569"/>
    <n v="181"/>
    <n v="17"/>
    <n v="98"/>
    <n v="0"/>
    <n v="0"/>
    <n v="0"/>
    <n v="87"/>
  </r>
  <r>
    <x v="141"/>
    <x v="4"/>
    <n v="4128"/>
    <n v="6209"/>
    <n v="12431"/>
    <n v="159"/>
    <n v="80"/>
    <n v="739"/>
    <n v="403"/>
    <n v="3324"/>
    <n v="436"/>
    <n v="4399"/>
    <n v="2106"/>
    <n v="1413"/>
    <n v="282"/>
    <n v="78"/>
    <n v="0"/>
    <n v="393"/>
    <n v="174"/>
    <n v="0"/>
    <n v="87"/>
    <n v="0"/>
    <n v="0"/>
    <n v="0"/>
    <n v="558"/>
    <n v="189"/>
    <n v="20"/>
    <n v="102"/>
    <n v="0"/>
    <n v="0"/>
    <n v="0"/>
    <n v="92"/>
  </r>
  <r>
    <x v="141"/>
    <x v="5"/>
    <n v="4076"/>
    <n v="6285"/>
    <n v="12686"/>
    <n v="156"/>
    <n v="63"/>
    <n v="716"/>
    <n v="415"/>
    <n v="3380"/>
    <n v="431"/>
    <n v="4477"/>
    <n v="2205"/>
    <n v="1442"/>
    <n v="284"/>
    <n v="96"/>
    <n v="0"/>
    <n v="371"/>
    <n v="161"/>
    <n v="0"/>
    <n v="83"/>
    <n v="0"/>
    <n v="0"/>
    <n v="0"/>
    <n v="535"/>
    <n v="192"/>
    <n v="22"/>
    <n v="102"/>
    <n v="0"/>
    <n v="0"/>
    <n v="0"/>
    <n v="99"/>
  </r>
  <r>
    <x v="141"/>
    <x v="6"/>
    <n v="4055"/>
    <n v="6425"/>
    <n v="12803"/>
    <n v="149"/>
    <n v="74"/>
    <n v="649"/>
    <n v="470"/>
    <n v="3425"/>
    <n v="417"/>
    <n v="4477"/>
    <n v="2208"/>
    <n v="1417"/>
    <n v="287"/>
    <n v="146"/>
    <n v="0"/>
    <n v="426"/>
    <n v="164"/>
    <n v="0"/>
    <n v="72"/>
    <n v="0"/>
    <n v="0"/>
    <n v="35"/>
    <n v="452"/>
    <n v="185"/>
    <n v="22"/>
    <n v="86"/>
    <n v="0"/>
    <n v="0"/>
    <n v="73"/>
    <n v="104"/>
  </r>
  <r>
    <x v="141"/>
    <x v="7"/>
    <n v="4090"/>
    <n v="6618"/>
    <n v="12908"/>
    <n v="167"/>
    <n v="70"/>
    <n v="621"/>
    <n v="517"/>
    <n v="3534"/>
    <n v="449"/>
    <n v="4484"/>
    <n v="2149"/>
    <n v="1404"/>
    <n v="320"/>
    <n v="173"/>
    <n v="0"/>
    <n v="395"/>
    <n v="171"/>
    <n v="0"/>
    <n v="69"/>
    <n v="0"/>
    <n v="0"/>
    <n v="67"/>
    <n v="384"/>
    <n v="195"/>
    <n v="24"/>
    <n v="80"/>
    <n v="0"/>
    <n v="0"/>
    <n v="114"/>
    <n v="104"/>
  </r>
  <r>
    <x v="141"/>
    <x v="8"/>
    <n v="4099"/>
    <n v="6611"/>
    <n v="13013"/>
    <n v="171"/>
    <n v="67"/>
    <n v="596"/>
    <n v="583"/>
    <n v="3661"/>
    <n v="465"/>
    <n v="4567"/>
    <n v="2081"/>
    <n v="1369"/>
    <n v="314"/>
    <n v="176"/>
    <n v="0"/>
    <n v="380"/>
    <n v="165"/>
    <n v="0"/>
    <n v="65"/>
    <n v="0"/>
    <n v="0"/>
    <n v="96"/>
    <n v="337"/>
    <n v="213"/>
    <n v="22"/>
    <n v="73"/>
    <n v="0"/>
    <n v="0"/>
    <n v="167"/>
    <n v="108"/>
  </r>
  <r>
    <x v="141"/>
    <x v="9"/>
    <n v="4020"/>
    <n v="6645"/>
    <n v="13203"/>
    <n v="165"/>
    <n v="68"/>
    <n v="603"/>
    <n v="622"/>
    <n v="3820"/>
    <n v="463"/>
    <n v="4670"/>
    <n v="2084"/>
    <n v="1337"/>
    <n v="271"/>
    <n v="191"/>
    <n v="0"/>
    <n v="367"/>
    <n v="172"/>
    <n v="0"/>
    <n v="66"/>
    <n v="0"/>
    <n v="0"/>
    <n v="136"/>
    <n v="297"/>
    <n v="209"/>
    <n v="22"/>
    <n v="57"/>
    <n v="0"/>
    <n v="0"/>
    <n v="225"/>
    <n v="109"/>
  </r>
  <r>
    <x v="141"/>
    <x v="10"/>
    <n v="3944"/>
    <n v="6635"/>
    <n v="13348"/>
    <n v="170"/>
    <n v="79"/>
    <n v="633"/>
    <n v="648"/>
    <n v="3792"/>
    <n v="441"/>
    <n v="4779"/>
    <n v="2159"/>
    <n v="1357"/>
    <n v="260"/>
    <n v="177"/>
    <n v="0"/>
    <n v="383"/>
    <n v="186"/>
    <n v="0"/>
    <n v="58"/>
    <n v="0"/>
    <n v="0"/>
    <n v="150"/>
    <n v="318"/>
    <n v="213"/>
    <n v="19"/>
    <n v="57"/>
    <n v="0"/>
    <n v="0"/>
    <n v="247"/>
    <n v="112"/>
  </r>
  <r>
    <x v="142"/>
    <x v="0"/>
    <n v="505"/>
    <n v="803"/>
    <n v="0"/>
    <m/>
    <m/>
    <m/>
    <m/>
    <m/>
    <m/>
    <m/>
    <m/>
    <m/>
    <m/>
    <m/>
    <m/>
    <m/>
    <m/>
    <m/>
    <m/>
    <m/>
    <m/>
    <m/>
    <m/>
    <m/>
    <m/>
    <m/>
    <m/>
    <m/>
    <m/>
    <m/>
  </r>
  <r>
    <x v="142"/>
    <x v="1"/>
    <n v="492"/>
    <n v="796"/>
    <n v="0"/>
    <m/>
    <m/>
    <m/>
    <m/>
    <m/>
    <m/>
    <m/>
    <m/>
    <m/>
    <m/>
    <m/>
    <m/>
    <m/>
    <m/>
    <m/>
    <m/>
    <m/>
    <m/>
    <m/>
    <m/>
    <m/>
    <m/>
    <m/>
    <m/>
    <m/>
    <m/>
    <m/>
  </r>
  <r>
    <x v="142"/>
    <x v="2"/>
    <n v="478"/>
    <n v="806"/>
    <n v="0"/>
    <m/>
    <m/>
    <m/>
    <m/>
    <m/>
    <m/>
    <m/>
    <m/>
    <m/>
    <m/>
    <m/>
    <m/>
    <m/>
    <m/>
    <m/>
    <m/>
    <m/>
    <m/>
    <m/>
    <m/>
    <m/>
    <m/>
    <m/>
    <m/>
    <m/>
    <m/>
    <m/>
  </r>
  <r>
    <x v="142"/>
    <x v="3"/>
    <n v="479"/>
    <n v="818"/>
    <n v="0"/>
    <m/>
    <m/>
    <m/>
    <m/>
    <m/>
    <m/>
    <m/>
    <m/>
    <m/>
    <m/>
    <m/>
    <m/>
    <m/>
    <m/>
    <m/>
    <m/>
    <m/>
    <m/>
    <m/>
    <m/>
    <m/>
    <m/>
    <m/>
    <m/>
    <m/>
    <m/>
    <m/>
  </r>
  <r>
    <x v="142"/>
    <x v="4"/>
    <n v="488"/>
    <n v="829"/>
    <n v="0"/>
    <m/>
    <m/>
    <m/>
    <m/>
    <m/>
    <m/>
    <m/>
    <m/>
    <m/>
    <m/>
    <m/>
    <m/>
    <m/>
    <m/>
    <m/>
    <m/>
    <m/>
    <m/>
    <m/>
    <m/>
    <m/>
    <m/>
    <m/>
    <m/>
    <m/>
    <m/>
    <m/>
  </r>
  <r>
    <x v="142"/>
    <x v="5"/>
    <n v="508"/>
    <n v="844"/>
    <n v="0"/>
    <m/>
    <m/>
    <m/>
    <m/>
    <m/>
    <m/>
    <m/>
    <m/>
    <m/>
    <m/>
    <m/>
    <m/>
    <m/>
    <m/>
    <m/>
    <m/>
    <m/>
    <m/>
    <m/>
    <m/>
    <m/>
    <m/>
    <m/>
    <m/>
    <m/>
    <m/>
    <m/>
  </r>
  <r>
    <x v="142"/>
    <x v="6"/>
    <n v="530"/>
    <n v="873"/>
    <n v="0"/>
    <m/>
    <m/>
    <m/>
    <m/>
    <m/>
    <m/>
    <m/>
    <m/>
    <m/>
    <m/>
    <m/>
    <m/>
    <m/>
    <m/>
    <m/>
    <m/>
    <m/>
    <m/>
    <m/>
    <m/>
    <m/>
    <m/>
    <m/>
    <m/>
    <m/>
    <m/>
    <m/>
  </r>
  <r>
    <x v="142"/>
    <x v="7"/>
    <n v="554"/>
    <n v="906"/>
    <n v="0"/>
    <m/>
    <m/>
    <m/>
    <m/>
    <m/>
    <m/>
    <m/>
    <m/>
    <m/>
    <m/>
    <m/>
    <m/>
    <m/>
    <m/>
    <m/>
    <m/>
    <m/>
    <m/>
    <m/>
    <m/>
    <m/>
    <m/>
    <m/>
    <m/>
    <m/>
    <m/>
    <m/>
  </r>
  <r>
    <x v="142"/>
    <x v="8"/>
    <n v="540"/>
    <n v="869"/>
    <n v="0"/>
    <m/>
    <m/>
    <m/>
    <m/>
    <m/>
    <m/>
    <m/>
    <m/>
    <m/>
    <m/>
    <m/>
    <m/>
    <m/>
    <m/>
    <m/>
    <m/>
    <m/>
    <m/>
    <m/>
    <m/>
    <m/>
    <m/>
    <m/>
    <m/>
    <m/>
    <m/>
    <m/>
  </r>
  <r>
    <x v="142"/>
    <x v="9"/>
    <n v="534"/>
    <n v="868"/>
    <n v="0"/>
    <m/>
    <m/>
    <m/>
    <m/>
    <m/>
    <m/>
    <m/>
    <m/>
    <m/>
    <m/>
    <m/>
    <m/>
    <m/>
    <m/>
    <m/>
    <m/>
    <m/>
    <m/>
    <m/>
    <m/>
    <m/>
    <m/>
    <m/>
    <m/>
    <m/>
    <m/>
    <m/>
  </r>
  <r>
    <x v="142"/>
    <x v="10"/>
    <n v="545"/>
    <n v="871"/>
    <n v="0"/>
    <m/>
    <m/>
    <m/>
    <m/>
    <m/>
    <m/>
    <m/>
    <m/>
    <m/>
    <m/>
    <m/>
    <m/>
    <m/>
    <m/>
    <m/>
    <m/>
    <m/>
    <m/>
    <m/>
    <m/>
    <m/>
    <m/>
    <m/>
    <m/>
    <m/>
    <m/>
    <m/>
  </r>
  <r>
    <x v="143"/>
    <x v="0"/>
    <n v="480"/>
    <n v="722"/>
    <n v="0"/>
    <m/>
    <m/>
    <m/>
    <m/>
    <m/>
    <m/>
    <m/>
    <m/>
    <m/>
    <m/>
    <m/>
    <m/>
    <m/>
    <m/>
    <m/>
    <m/>
    <m/>
    <m/>
    <m/>
    <m/>
    <m/>
    <m/>
    <m/>
    <m/>
    <m/>
    <m/>
    <m/>
  </r>
  <r>
    <x v="143"/>
    <x v="1"/>
    <n v="478"/>
    <n v="727"/>
    <n v="0"/>
    <m/>
    <m/>
    <m/>
    <m/>
    <m/>
    <m/>
    <m/>
    <m/>
    <m/>
    <m/>
    <m/>
    <m/>
    <m/>
    <m/>
    <m/>
    <m/>
    <m/>
    <m/>
    <m/>
    <m/>
    <m/>
    <m/>
    <m/>
    <m/>
    <m/>
    <m/>
    <m/>
  </r>
  <r>
    <x v="143"/>
    <x v="2"/>
    <n v="469"/>
    <n v="768"/>
    <n v="0"/>
    <m/>
    <m/>
    <m/>
    <m/>
    <m/>
    <m/>
    <m/>
    <m/>
    <m/>
    <m/>
    <m/>
    <m/>
    <m/>
    <m/>
    <m/>
    <m/>
    <m/>
    <m/>
    <m/>
    <m/>
    <m/>
    <m/>
    <m/>
    <m/>
    <m/>
    <m/>
    <m/>
  </r>
  <r>
    <x v="143"/>
    <x v="3"/>
    <n v="478"/>
    <n v="755"/>
    <n v="0"/>
    <m/>
    <m/>
    <m/>
    <m/>
    <m/>
    <m/>
    <m/>
    <m/>
    <m/>
    <m/>
    <m/>
    <m/>
    <m/>
    <m/>
    <m/>
    <m/>
    <m/>
    <m/>
    <m/>
    <m/>
    <m/>
    <m/>
    <m/>
    <m/>
    <m/>
    <m/>
    <m/>
  </r>
  <r>
    <x v="143"/>
    <x v="4"/>
    <n v="462"/>
    <n v="787"/>
    <n v="0"/>
    <m/>
    <m/>
    <m/>
    <m/>
    <m/>
    <m/>
    <m/>
    <m/>
    <m/>
    <m/>
    <m/>
    <m/>
    <m/>
    <m/>
    <m/>
    <m/>
    <m/>
    <m/>
    <m/>
    <m/>
    <m/>
    <m/>
    <m/>
    <m/>
    <m/>
    <m/>
    <m/>
  </r>
  <r>
    <x v="143"/>
    <x v="5"/>
    <n v="458"/>
    <n v="815"/>
    <n v="0"/>
    <m/>
    <m/>
    <m/>
    <m/>
    <m/>
    <m/>
    <m/>
    <m/>
    <m/>
    <m/>
    <m/>
    <m/>
    <m/>
    <m/>
    <m/>
    <m/>
    <m/>
    <m/>
    <m/>
    <m/>
    <m/>
    <m/>
    <m/>
    <m/>
    <m/>
    <m/>
    <m/>
  </r>
  <r>
    <x v="143"/>
    <x v="6"/>
    <n v="447"/>
    <n v="821"/>
    <n v="0"/>
    <m/>
    <m/>
    <m/>
    <m/>
    <m/>
    <m/>
    <m/>
    <m/>
    <m/>
    <m/>
    <m/>
    <m/>
    <m/>
    <m/>
    <m/>
    <m/>
    <m/>
    <m/>
    <m/>
    <m/>
    <m/>
    <m/>
    <m/>
    <m/>
    <m/>
    <m/>
    <m/>
  </r>
  <r>
    <x v="143"/>
    <x v="7"/>
    <n v="458"/>
    <n v="839"/>
    <n v="0"/>
    <m/>
    <m/>
    <m/>
    <m/>
    <m/>
    <m/>
    <m/>
    <m/>
    <m/>
    <m/>
    <m/>
    <m/>
    <m/>
    <m/>
    <m/>
    <m/>
    <m/>
    <m/>
    <m/>
    <m/>
    <m/>
    <m/>
    <m/>
    <m/>
    <m/>
    <m/>
    <m/>
  </r>
  <r>
    <x v="143"/>
    <x v="8"/>
    <n v="438"/>
    <n v="841"/>
    <n v="0"/>
    <m/>
    <m/>
    <m/>
    <m/>
    <m/>
    <m/>
    <m/>
    <m/>
    <m/>
    <m/>
    <m/>
    <m/>
    <m/>
    <m/>
    <m/>
    <m/>
    <m/>
    <m/>
    <m/>
    <m/>
    <m/>
    <m/>
    <m/>
    <m/>
    <m/>
    <m/>
    <m/>
  </r>
  <r>
    <x v="143"/>
    <x v="9"/>
    <n v="431"/>
    <n v="820"/>
    <n v="0"/>
    <m/>
    <m/>
    <m/>
    <m/>
    <m/>
    <m/>
    <m/>
    <m/>
    <m/>
    <m/>
    <m/>
    <m/>
    <m/>
    <m/>
    <m/>
    <m/>
    <m/>
    <m/>
    <m/>
    <m/>
    <m/>
    <m/>
    <m/>
    <m/>
    <m/>
    <m/>
    <m/>
  </r>
  <r>
    <x v="143"/>
    <x v="10"/>
    <n v="459"/>
    <n v="786"/>
    <n v="0"/>
    <m/>
    <m/>
    <m/>
    <m/>
    <m/>
    <m/>
    <m/>
    <m/>
    <m/>
    <m/>
    <m/>
    <m/>
    <m/>
    <m/>
    <m/>
    <m/>
    <m/>
    <m/>
    <m/>
    <m/>
    <m/>
    <m/>
    <m/>
    <m/>
    <m/>
    <m/>
    <m/>
  </r>
  <r>
    <x v="144"/>
    <x v="0"/>
    <n v="604"/>
    <n v="921"/>
    <n v="736"/>
    <m/>
    <m/>
    <m/>
    <m/>
    <n v="314"/>
    <n v="0"/>
    <n v="422"/>
    <n v="0"/>
    <n v="0"/>
    <n v="0"/>
    <n v="0"/>
    <n v="0"/>
    <n v="0"/>
    <m/>
    <m/>
    <m/>
    <m/>
    <m/>
    <m/>
    <m/>
    <m/>
    <m/>
    <m/>
    <m/>
    <m/>
    <m/>
    <m/>
  </r>
  <r>
    <x v="144"/>
    <x v="1"/>
    <n v="611"/>
    <n v="961"/>
    <n v="734"/>
    <m/>
    <m/>
    <m/>
    <m/>
    <n v="298"/>
    <n v="0"/>
    <n v="436"/>
    <n v="0"/>
    <n v="0"/>
    <n v="0"/>
    <n v="0"/>
    <n v="0"/>
    <n v="0"/>
    <m/>
    <m/>
    <m/>
    <m/>
    <m/>
    <m/>
    <m/>
    <m/>
    <m/>
    <m/>
    <m/>
    <m/>
    <m/>
    <m/>
  </r>
  <r>
    <x v="144"/>
    <x v="2"/>
    <n v="606"/>
    <n v="973"/>
    <n v="734"/>
    <m/>
    <m/>
    <m/>
    <m/>
    <n v="300"/>
    <n v="0"/>
    <n v="434"/>
    <n v="0"/>
    <n v="0"/>
    <n v="0"/>
    <n v="0"/>
    <n v="0"/>
    <n v="0"/>
    <m/>
    <m/>
    <m/>
    <m/>
    <m/>
    <m/>
    <m/>
    <m/>
    <m/>
    <m/>
    <m/>
    <m/>
    <m/>
    <m/>
  </r>
  <r>
    <x v="144"/>
    <x v="3"/>
    <n v="644"/>
    <n v="995"/>
    <n v="743"/>
    <m/>
    <m/>
    <m/>
    <m/>
    <n v="307"/>
    <n v="0"/>
    <n v="436"/>
    <n v="0"/>
    <n v="0"/>
    <n v="0"/>
    <n v="0"/>
    <n v="0"/>
    <n v="0"/>
    <m/>
    <m/>
    <m/>
    <m/>
    <m/>
    <m/>
    <m/>
    <m/>
    <m/>
    <m/>
    <m/>
    <m/>
    <m/>
    <m/>
  </r>
  <r>
    <x v="144"/>
    <x v="4"/>
    <n v="640"/>
    <n v="985"/>
    <n v="753"/>
    <m/>
    <m/>
    <m/>
    <m/>
    <n v="313"/>
    <n v="0"/>
    <n v="440"/>
    <n v="0"/>
    <n v="0"/>
    <n v="0"/>
    <n v="0"/>
    <n v="0"/>
    <n v="0"/>
    <m/>
    <m/>
    <m/>
    <m/>
    <m/>
    <m/>
    <m/>
    <m/>
    <m/>
    <m/>
    <m/>
    <m/>
    <m/>
    <m/>
  </r>
  <r>
    <x v="144"/>
    <x v="5"/>
    <n v="661"/>
    <n v="1001"/>
    <n v="815"/>
    <m/>
    <m/>
    <m/>
    <m/>
    <n v="348"/>
    <n v="0"/>
    <n v="467"/>
    <n v="0"/>
    <n v="0"/>
    <n v="0"/>
    <n v="0"/>
    <n v="0"/>
    <n v="0"/>
    <m/>
    <m/>
    <m/>
    <m/>
    <m/>
    <m/>
    <m/>
    <m/>
    <m/>
    <m/>
    <m/>
    <m/>
    <m/>
    <m/>
  </r>
  <r>
    <x v="144"/>
    <x v="6"/>
    <n v="688"/>
    <n v="1035"/>
    <n v="866"/>
    <m/>
    <m/>
    <m/>
    <m/>
    <n v="364"/>
    <n v="0"/>
    <n v="502"/>
    <n v="0"/>
    <n v="0"/>
    <n v="0"/>
    <n v="0"/>
    <n v="0"/>
    <n v="0"/>
    <m/>
    <m/>
    <m/>
    <m/>
    <m/>
    <m/>
    <m/>
    <m/>
    <m/>
    <m/>
    <m/>
    <m/>
    <m/>
    <m/>
  </r>
  <r>
    <x v="144"/>
    <x v="7"/>
    <n v="660"/>
    <n v="1066"/>
    <n v="874"/>
    <m/>
    <m/>
    <m/>
    <m/>
    <n v="341"/>
    <n v="0"/>
    <n v="533"/>
    <n v="0"/>
    <n v="0"/>
    <n v="0"/>
    <n v="0"/>
    <n v="0"/>
    <n v="0"/>
    <m/>
    <m/>
    <m/>
    <m/>
    <m/>
    <m/>
    <m/>
    <m/>
    <m/>
    <m/>
    <m/>
    <m/>
    <m/>
    <m/>
  </r>
  <r>
    <x v="144"/>
    <x v="8"/>
    <n v="638"/>
    <n v="1080"/>
    <n v="878"/>
    <m/>
    <m/>
    <m/>
    <m/>
    <n v="331"/>
    <n v="0"/>
    <n v="547"/>
    <n v="0"/>
    <n v="0"/>
    <n v="0"/>
    <n v="0"/>
    <n v="0"/>
    <n v="0"/>
    <m/>
    <m/>
    <m/>
    <m/>
    <m/>
    <m/>
    <m/>
    <m/>
    <m/>
    <m/>
    <m/>
    <m/>
    <m/>
    <m/>
  </r>
  <r>
    <x v="144"/>
    <x v="9"/>
    <n v="614"/>
    <n v="1095"/>
    <n v="874"/>
    <m/>
    <m/>
    <m/>
    <m/>
    <n v="342"/>
    <n v="0"/>
    <n v="532"/>
    <n v="0"/>
    <n v="0"/>
    <n v="0"/>
    <n v="0"/>
    <n v="0"/>
    <n v="0"/>
    <m/>
    <m/>
    <m/>
    <m/>
    <m/>
    <m/>
    <m/>
    <m/>
    <m/>
    <m/>
    <m/>
    <m/>
    <m/>
    <m/>
  </r>
  <r>
    <x v="144"/>
    <x v="10"/>
    <n v="577"/>
    <n v="1131"/>
    <n v="888"/>
    <m/>
    <m/>
    <m/>
    <m/>
    <n v="350"/>
    <n v="0"/>
    <n v="538"/>
    <n v="0"/>
    <n v="0"/>
    <n v="0"/>
    <n v="0"/>
    <n v="0"/>
    <n v="0"/>
    <m/>
    <m/>
    <m/>
    <m/>
    <m/>
    <m/>
    <m/>
    <m/>
    <m/>
    <m/>
    <m/>
    <m/>
    <m/>
    <m/>
  </r>
  <r>
    <x v="145"/>
    <x v="0"/>
    <n v="645"/>
    <n v="974"/>
    <n v="726"/>
    <m/>
    <m/>
    <m/>
    <m/>
    <n v="225"/>
    <n v="50"/>
    <n v="153"/>
    <n v="174"/>
    <n v="124"/>
    <n v="0"/>
    <n v="0"/>
    <n v="0"/>
    <n v="0"/>
    <m/>
    <m/>
    <m/>
    <m/>
    <m/>
    <m/>
    <m/>
    <m/>
    <m/>
    <m/>
    <m/>
    <m/>
    <m/>
    <m/>
  </r>
  <r>
    <x v="145"/>
    <x v="1"/>
    <n v="655"/>
    <n v="998"/>
    <n v="777"/>
    <m/>
    <m/>
    <m/>
    <m/>
    <n v="249"/>
    <n v="59"/>
    <n v="158"/>
    <n v="181"/>
    <n v="130"/>
    <n v="0"/>
    <n v="0"/>
    <n v="0"/>
    <n v="0"/>
    <m/>
    <m/>
    <m/>
    <m/>
    <m/>
    <m/>
    <m/>
    <m/>
    <m/>
    <m/>
    <m/>
    <m/>
    <m/>
    <m/>
  </r>
  <r>
    <x v="145"/>
    <x v="2"/>
    <n v="669"/>
    <n v="971"/>
    <n v="803"/>
    <m/>
    <m/>
    <m/>
    <m/>
    <n v="266"/>
    <n v="52"/>
    <n v="189"/>
    <n v="184"/>
    <n v="112"/>
    <n v="0"/>
    <n v="0"/>
    <n v="0"/>
    <n v="0"/>
    <m/>
    <m/>
    <m/>
    <m/>
    <m/>
    <m/>
    <m/>
    <m/>
    <m/>
    <m/>
    <m/>
    <m/>
    <m/>
    <m/>
  </r>
  <r>
    <x v="145"/>
    <x v="3"/>
    <n v="647"/>
    <n v="966"/>
    <n v="869"/>
    <m/>
    <m/>
    <m/>
    <m/>
    <n v="291"/>
    <n v="54"/>
    <n v="221"/>
    <n v="184"/>
    <n v="119"/>
    <n v="0"/>
    <n v="0"/>
    <n v="0"/>
    <n v="0"/>
    <m/>
    <m/>
    <m/>
    <m/>
    <m/>
    <m/>
    <m/>
    <m/>
    <m/>
    <m/>
    <m/>
    <m/>
    <m/>
    <m/>
  </r>
  <r>
    <x v="145"/>
    <x v="4"/>
    <n v="678"/>
    <n v="957"/>
    <n v="922"/>
    <m/>
    <m/>
    <m/>
    <m/>
    <n v="297"/>
    <n v="48"/>
    <n v="267"/>
    <n v="179"/>
    <n v="131"/>
    <n v="0"/>
    <n v="0"/>
    <n v="0"/>
    <n v="0"/>
    <m/>
    <m/>
    <m/>
    <m/>
    <m/>
    <m/>
    <m/>
    <m/>
    <m/>
    <m/>
    <m/>
    <m/>
    <m/>
    <m/>
  </r>
  <r>
    <x v="145"/>
    <x v="5"/>
    <n v="716"/>
    <n v="1004"/>
    <n v="969"/>
    <m/>
    <m/>
    <m/>
    <m/>
    <n v="260"/>
    <n v="57"/>
    <n v="331"/>
    <n v="167"/>
    <n v="154"/>
    <n v="0"/>
    <n v="0"/>
    <n v="0"/>
    <n v="0"/>
    <m/>
    <m/>
    <m/>
    <m/>
    <m/>
    <m/>
    <m/>
    <m/>
    <m/>
    <m/>
    <m/>
    <m/>
    <m/>
    <m/>
  </r>
  <r>
    <x v="145"/>
    <x v="6"/>
    <n v="715"/>
    <n v="1044"/>
    <n v="958"/>
    <m/>
    <m/>
    <m/>
    <m/>
    <n v="265"/>
    <n v="47"/>
    <n v="338"/>
    <n v="162"/>
    <n v="146"/>
    <n v="0"/>
    <n v="0"/>
    <n v="0"/>
    <n v="0"/>
    <m/>
    <m/>
    <m/>
    <m/>
    <m/>
    <m/>
    <m/>
    <m/>
    <m/>
    <m/>
    <m/>
    <m/>
    <m/>
    <m/>
  </r>
  <r>
    <x v="145"/>
    <x v="7"/>
    <n v="701"/>
    <n v="1072"/>
    <n v="1024"/>
    <m/>
    <m/>
    <m/>
    <m/>
    <n v="295"/>
    <n v="49"/>
    <n v="345"/>
    <n v="176"/>
    <n v="159"/>
    <n v="0"/>
    <n v="0"/>
    <n v="0"/>
    <n v="0"/>
    <m/>
    <m/>
    <m/>
    <m/>
    <m/>
    <m/>
    <m/>
    <m/>
    <m/>
    <m/>
    <m/>
    <m/>
    <m/>
    <m/>
  </r>
  <r>
    <x v="145"/>
    <x v="8"/>
    <n v="679"/>
    <n v="1102"/>
    <n v="1015"/>
    <m/>
    <m/>
    <m/>
    <m/>
    <n v="323"/>
    <n v="51"/>
    <n v="323"/>
    <n v="157"/>
    <n v="161"/>
    <n v="0"/>
    <n v="0"/>
    <n v="0"/>
    <n v="0"/>
    <m/>
    <m/>
    <m/>
    <m/>
    <m/>
    <m/>
    <m/>
    <m/>
    <m/>
    <m/>
    <m/>
    <m/>
    <m/>
    <m/>
  </r>
  <r>
    <x v="145"/>
    <x v="9"/>
    <n v="738"/>
    <n v="1102"/>
    <n v="1008"/>
    <m/>
    <m/>
    <m/>
    <m/>
    <n v="346"/>
    <n v="48"/>
    <n v="287"/>
    <n v="173"/>
    <n v="154"/>
    <n v="0"/>
    <n v="0"/>
    <n v="0"/>
    <n v="0"/>
    <m/>
    <m/>
    <m/>
    <m/>
    <m/>
    <m/>
    <m/>
    <m/>
    <m/>
    <m/>
    <m/>
    <m/>
    <m/>
    <m/>
  </r>
  <r>
    <x v="145"/>
    <x v="10"/>
    <n v="764"/>
    <n v="1121"/>
    <n v="1013"/>
    <m/>
    <m/>
    <m/>
    <m/>
    <n v="322"/>
    <n v="44"/>
    <n v="303"/>
    <n v="193"/>
    <n v="151"/>
    <n v="0"/>
    <n v="0"/>
    <n v="0"/>
    <n v="0"/>
    <m/>
    <m/>
    <m/>
    <m/>
    <m/>
    <m/>
    <m/>
    <m/>
    <m/>
    <m/>
    <m/>
    <m/>
    <m/>
    <m/>
  </r>
  <r>
    <x v="146"/>
    <x v="0"/>
    <n v="1250"/>
    <n v="1751"/>
    <n v="2829"/>
    <m/>
    <m/>
    <n v="122"/>
    <m/>
    <n v="718"/>
    <n v="145"/>
    <n v="744"/>
    <n v="582"/>
    <n v="485"/>
    <n v="0"/>
    <n v="41"/>
    <n v="0"/>
    <n v="114"/>
    <n v="0"/>
    <n v="0"/>
    <n v="0"/>
    <n v="0"/>
    <n v="0"/>
    <n v="0"/>
    <n v="122"/>
    <m/>
    <m/>
    <m/>
    <m/>
    <m/>
    <m/>
    <m/>
  </r>
  <r>
    <x v="146"/>
    <x v="1"/>
    <n v="1227"/>
    <n v="1750"/>
    <n v="2816"/>
    <m/>
    <m/>
    <n v="115"/>
    <m/>
    <n v="733"/>
    <n v="155"/>
    <n v="743"/>
    <n v="573"/>
    <n v="475"/>
    <n v="0"/>
    <n v="22"/>
    <n v="0"/>
    <n v="115"/>
    <n v="0"/>
    <n v="0"/>
    <n v="0"/>
    <n v="0"/>
    <n v="0"/>
    <n v="0"/>
    <n v="115"/>
    <m/>
    <m/>
    <m/>
    <m/>
    <m/>
    <m/>
    <m/>
  </r>
  <r>
    <x v="146"/>
    <x v="2"/>
    <n v="1252"/>
    <n v="1832"/>
    <n v="2840"/>
    <m/>
    <m/>
    <n v="94"/>
    <m/>
    <n v="747"/>
    <n v="144"/>
    <n v="791"/>
    <n v="536"/>
    <n v="493"/>
    <n v="0"/>
    <n v="40"/>
    <n v="0"/>
    <n v="89"/>
    <n v="0"/>
    <n v="0"/>
    <n v="0"/>
    <n v="0"/>
    <n v="0"/>
    <n v="0"/>
    <n v="94"/>
    <m/>
    <m/>
    <m/>
    <m/>
    <m/>
    <m/>
    <m/>
  </r>
  <r>
    <x v="146"/>
    <x v="3"/>
    <n v="1294"/>
    <n v="1858"/>
    <n v="2876"/>
    <m/>
    <m/>
    <n v="101"/>
    <m/>
    <n v="802"/>
    <n v="155"/>
    <n v="812"/>
    <n v="522"/>
    <n v="484"/>
    <n v="0"/>
    <n v="33"/>
    <n v="0"/>
    <n v="68"/>
    <n v="0"/>
    <n v="0"/>
    <n v="0"/>
    <n v="0"/>
    <n v="0"/>
    <n v="0"/>
    <n v="101"/>
    <m/>
    <m/>
    <m/>
    <m/>
    <m/>
    <m/>
    <m/>
  </r>
  <r>
    <x v="146"/>
    <x v="4"/>
    <n v="1301"/>
    <n v="1903"/>
    <n v="2871"/>
    <m/>
    <m/>
    <n v="95"/>
    <m/>
    <n v="799"/>
    <n v="164"/>
    <n v="820"/>
    <n v="558"/>
    <n v="450"/>
    <n v="0"/>
    <n v="36"/>
    <n v="0"/>
    <n v="44"/>
    <n v="0"/>
    <n v="0"/>
    <n v="0"/>
    <n v="0"/>
    <n v="0"/>
    <n v="0"/>
    <n v="95"/>
    <m/>
    <m/>
    <m/>
    <m/>
    <m/>
    <m/>
    <m/>
  </r>
  <r>
    <x v="146"/>
    <x v="5"/>
    <n v="1266"/>
    <n v="2006"/>
    <n v="2851"/>
    <m/>
    <m/>
    <n v="91"/>
    <m/>
    <n v="746"/>
    <n v="180"/>
    <n v="849"/>
    <n v="576"/>
    <n v="446"/>
    <n v="0"/>
    <n v="28"/>
    <n v="0"/>
    <n v="26"/>
    <n v="0"/>
    <n v="0"/>
    <n v="0"/>
    <n v="0"/>
    <n v="0"/>
    <n v="0"/>
    <n v="91"/>
    <m/>
    <m/>
    <m/>
    <m/>
    <m/>
    <m/>
    <m/>
  </r>
  <r>
    <x v="146"/>
    <x v="6"/>
    <n v="1284"/>
    <n v="2081"/>
    <n v="2872"/>
    <m/>
    <m/>
    <n v="86"/>
    <m/>
    <n v="743"/>
    <n v="165"/>
    <n v="837"/>
    <n v="604"/>
    <n v="482"/>
    <n v="0"/>
    <n v="41"/>
    <n v="0"/>
    <n v="0"/>
    <n v="0"/>
    <n v="0"/>
    <n v="0"/>
    <n v="0"/>
    <n v="0"/>
    <n v="0"/>
    <n v="86"/>
    <m/>
    <m/>
    <m/>
    <m/>
    <m/>
    <m/>
    <m/>
  </r>
  <r>
    <x v="146"/>
    <x v="7"/>
    <n v="1287"/>
    <n v="2132"/>
    <n v="2958"/>
    <m/>
    <n v="6"/>
    <n v="86"/>
    <m/>
    <n v="796"/>
    <n v="158"/>
    <n v="819"/>
    <n v="649"/>
    <n v="490"/>
    <n v="0"/>
    <n v="46"/>
    <n v="0"/>
    <n v="0"/>
    <n v="9"/>
    <n v="0"/>
    <n v="0"/>
    <n v="0"/>
    <n v="0"/>
    <n v="0"/>
    <n v="83"/>
    <m/>
    <m/>
    <m/>
    <m/>
    <m/>
    <m/>
    <m/>
  </r>
  <r>
    <x v="146"/>
    <x v="8"/>
    <n v="1282"/>
    <n v="2112"/>
    <n v="3044"/>
    <m/>
    <n v="8"/>
    <n v="93"/>
    <m/>
    <n v="845"/>
    <n v="176"/>
    <n v="808"/>
    <n v="681"/>
    <n v="491"/>
    <n v="0"/>
    <n v="43"/>
    <n v="0"/>
    <n v="0"/>
    <n v="16"/>
    <n v="0"/>
    <n v="0"/>
    <n v="0"/>
    <n v="0"/>
    <n v="0"/>
    <n v="85"/>
    <m/>
    <m/>
    <m/>
    <m/>
    <m/>
    <m/>
    <m/>
  </r>
  <r>
    <x v="146"/>
    <x v="9"/>
    <n v="1315"/>
    <n v="2097"/>
    <n v="3135"/>
    <m/>
    <n v="6"/>
    <n v="102"/>
    <m/>
    <n v="849"/>
    <n v="186"/>
    <n v="826"/>
    <n v="703"/>
    <n v="517"/>
    <n v="0"/>
    <n v="51"/>
    <n v="0"/>
    <n v="3"/>
    <n v="21"/>
    <n v="0"/>
    <n v="0"/>
    <n v="0"/>
    <n v="0"/>
    <n v="0"/>
    <n v="87"/>
    <m/>
    <m/>
    <m/>
    <m/>
    <m/>
    <m/>
    <m/>
  </r>
  <r>
    <x v="146"/>
    <x v="10"/>
    <n v="1333"/>
    <n v="2094"/>
    <n v="3270"/>
    <m/>
    <n v="8"/>
    <n v="104"/>
    <m/>
    <n v="910"/>
    <n v="172"/>
    <n v="844"/>
    <n v="715"/>
    <n v="567"/>
    <n v="0"/>
    <n v="58"/>
    <n v="0"/>
    <n v="4"/>
    <n v="28"/>
    <n v="0"/>
    <n v="0"/>
    <n v="0"/>
    <n v="0"/>
    <n v="0"/>
    <n v="84"/>
    <m/>
    <m/>
    <m/>
    <m/>
    <m/>
    <m/>
    <m/>
  </r>
  <r>
    <x v="147"/>
    <x v="0"/>
    <n v="443"/>
    <n v="665"/>
    <n v="0"/>
    <m/>
    <m/>
    <n v="288"/>
    <m/>
    <m/>
    <m/>
    <m/>
    <m/>
    <m/>
    <m/>
    <m/>
    <m/>
    <m/>
    <n v="0"/>
    <n v="0"/>
    <n v="0"/>
    <n v="0"/>
    <n v="0"/>
    <n v="0"/>
    <n v="288"/>
    <m/>
    <m/>
    <m/>
    <m/>
    <m/>
    <m/>
    <m/>
  </r>
  <r>
    <x v="147"/>
    <x v="1"/>
    <n v="457"/>
    <n v="680"/>
    <n v="0"/>
    <m/>
    <m/>
    <n v="288"/>
    <m/>
    <m/>
    <m/>
    <m/>
    <m/>
    <m/>
    <m/>
    <m/>
    <m/>
    <m/>
    <n v="0"/>
    <n v="0"/>
    <n v="0"/>
    <n v="0"/>
    <n v="0"/>
    <n v="0"/>
    <n v="288"/>
    <m/>
    <m/>
    <m/>
    <m/>
    <m/>
    <m/>
    <m/>
  </r>
  <r>
    <x v="147"/>
    <x v="2"/>
    <n v="486"/>
    <n v="642"/>
    <n v="0"/>
    <m/>
    <m/>
    <n v="283"/>
    <m/>
    <m/>
    <m/>
    <m/>
    <m/>
    <m/>
    <m/>
    <m/>
    <m/>
    <m/>
    <n v="0"/>
    <n v="0"/>
    <n v="0"/>
    <n v="0"/>
    <n v="0"/>
    <n v="0"/>
    <n v="283"/>
    <m/>
    <m/>
    <m/>
    <m/>
    <m/>
    <m/>
    <m/>
  </r>
  <r>
    <x v="147"/>
    <x v="3"/>
    <n v="447"/>
    <n v="679"/>
    <n v="0"/>
    <m/>
    <m/>
    <n v="281"/>
    <m/>
    <m/>
    <m/>
    <m/>
    <m/>
    <m/>
    <m/>
    <m/>
    <m/>
    <m/>
    <n v="0"/>
    <n v="0"/>
    <n v="0"/>
    <n v="0"/>
    <n v="0"/>
    <n v="0"/>
    <n v="281"/>
    <m/>
    <m/>
    <m/>
    <m/>
    <m/>
    <m/>
    <m/>
  </r>
  <r>
    <x v="147"/>
    <x v="4"/>
    <n v="438"/>
    <n v="689"/>
    <n v="0"/>
    <m/>
    <m/>
    <n v="265"/>
    <m/>
    <m/>
    <m/>
    <m/>
    <m/>
    <m/>
    <m/>
    <m/>
    <m/>
    <m/>
    <n v="0"/>
    <n v="0"/>
    <n v="0"/>
    <n v="0"/>
    <n v="0"/>
    <n v="0"/>
    <n v="265"/>
    <m/>
    <m/>
    <m/>
    <m/>
    <m/>
    <m/>
    <m/>
  </r>
  <r>
    <x v="147"/>
    <x v="5"/>
    <n v="427"/>
    <n v="705"/>
    <n v="0"/>
    <m/>
    <m/>
    <n v="274"/>
    <m/>
    <m/>
    <m/>
    <m/>
    <m/>
    <m/>
    <m/>
    <m/>
    <m/>
    <m/>
    <n v="0"/>
    <n v="0"/>
    <n v="0"/>
    <n v="0"/>
    <n v="0"/>
    <n v="0"/>
    <n v="274"/>
    <m/>
    <m/>
    <m/>
    <m/>
    <m/>
    <m/>
    <m/>
  </r>
  <r>
    <x v="147"/>
    <x v="6"/>
    <n v="427"/>
    <n v="709"/>
    <n v="0"/>
    <m/>
    <n v="4"/>
    <n v="255"/>
    <m/>
    <m/>
    <m/>
    <m/>
    <m/>
    <m/>
    <m/>
    <m/>
    <m/>
    <m/>
    <n v="0"/>
    <n v="0"/>
    <n v="0"/>
    <n v="0"/>
    <n v="0"/>
    <n v="40"/>
    <n v="219"/>
    <m/>
    <m/>
    <m/>
    <m/>
    <m/>
    <m/>
    <m/>
  </r>
  <r>
    <x v="147"/>
    <x v="7"/>
    <n v="403"/>
    <n v="706"/>
    <n v="0"/>
    <m/>
    <n v="5"/>
    <n v="258"/>
    <m/>
    <m/>
    <m/>
    <m/>
    <m/>
    <m/>
    <m/>
    <m/>
    <m/>
    <m/>
    <n v="0"/>
    <n v="0"/>
    <n v="0"/>
    <n v="0"/>
    <n v="0"/>
    <n v="64"/>
    <n v="199"/>
    <m/>
    <m/>
    <m/>
    <m/>
    <m/>
    <m/>
    <m/>
  </r>
  <r>
    <x v="147"/>
    <x v="8"/>
    <n v="388"/>
    <n v="722"/>
    <n v="0"/>
    <m/>
    <n v="16"/>
    <n v="231"/>
    <m/>
    <m/>
    <m/>
    <m/>
    <m/>
    <m/>
    <m/>
    <m/>
    <m/>
    <m/>
    <n v="0"/>
    <n v="0"/>
    <n v="0"/>
    <n v="0"/>
    <n v="0"/>
    <n v="87"/>
    <n v="160"/>
    <m/>
    <m/>
    <m/>
    <m/>
    <m/>
    <m/>
    <m/>
  </r>
  <r>
    <x v="147"/>
    <x v="9"/>
    <n v="382"/>
    <n v="697"/>
    <n v="0"/>
    <m/>
    <n v="19"/>
    <n v="228"/>
    <m/>
    <m/>
    <m/>
    <m/>
    <m/>
    <m/>
    <m/>
    <m/>
    <m/>
    <m/>
    <n v="0"/>
    <n v="0"/>
    <n v="0"/>
    <n v="0"/>
    <n v="0"/>
    <n v="104"/>
    <n v="143"/>
    <m/>
    <m/>
    <m/>
    <m/>
    <m/>
    <m/>
    <m/>
  </r>
  <r>
    <x v="147"/>
    <x v="10"/>
    <n v="370"/>
    <n v="676"/>
    <n v="0"/>
    <m/>
    <n v="18"/>
    <n v="221"/>
    <m/>
    <m/>
    <m/>
    <m/>
    <m/>
    <m/>
    <m/>
    <m/>
    <m/>
    <m/>
    <n v="0"/>
    <n v="0"/>
    <n v="0"/>
    <n v="0"/>
    <n v="0"/>
    <n v="104"/>
    <n v="135"/>
    <m/>
    <m/>
    <m/>
    <m/>
    <m/>
    <m/>
    <m/>
  </r>
  <r>
    <x v="148"/>
    <x v="0"/>
    <n v="287"/>
    <n v="377"/>
    <n v="448"/>
    <m/>
    <m/>
    <n v="72"/>
    <n v="124"/>
    <n v="183"/>
    <n v="13"/>
    <n v="161"/>
    <n v="44"/>
    <n v="47"/>
    <n v="0"/>
    <n v="0"/>
    <n v="0"/>
    <n v="0"/>
    <n v="0"/>
    <n v="0"/>
    <n v="0"/>
    <n v="0"/>
    <n v="0"/>
    <n v="0"/>
    <n v="72"/>
    <n v="15"/>
    <n v="14"/>
    <n v="4"/>
    <n v="0"/>
    <n v="0"/>
    <n v="0"/>
    <n v="91"/>
  </r>
  <r>
    <x v="148"/>
    <x v="1"/>
    <n v="349"/>
    <n v="408"/>
    <n v="455"/>
    <m/>
    <m/>
    <n v="64"/>
    <n v="135"/>
    <n v="183"/>
    <n v="16"/>
    <n v="163"/>
    <n v="54"/>
    <n v="39"/>
    <n v="0"/>
    <n v="0"/>
    <n v="0"/>
    <n v="0"/>
    <n v="0"/>
    <n v="0"/>
    <n v="0"/>
    <n v="0"/>
    <n v="0"/>
    <n v="0"/>
    <n v="64"/>
    <n v="14"/>
    <n v="14"/>
    <n v="10"/>
    <n v="0"/>
    <n v="0"/>
    <n v="0"/>
    <n v="97"/>
  </r>
  <r>
    <x v="148"/>
    <x v="2"/>
    <n v="343"/>
    <n v="431"/>
    <n v="446"/>
    <m/>
    <m/>
    <n v="63"/>
    <n v="147"/>
    <n v="179"/>
    <n v="15"/>
    <n v="161"/>
    <n v="60"/>
    <n v="31"/>
    <n v="0"/>
    <n v="0"/>
    <n v="0"/>
    <n v="0"/>
    <n v="0"/>
    <n v="0"/>
    <n v="0"/>
    <n v="0"/>
    <n v="0"/>
    <n v="0"/>
    <n v="63"/>
    <n v="11"/>
    <n v="12"/>
    <n v="15"/>
    <n v="0"/>
    <n v="0"/>
    <n v="0"/>
    <n v="109"/>
  </r>
  <r>
    <x v="148"/>
    <x v="3"/>
    <n v="324"/>
    <n v="492"/>
    <n v="402"/>
    <m/>
    <m/>
    <n v="67"/>
    <n v="141"/>
    <n v="155"/>
    <n v="11"/>
    <n v="177"/>
    <n v="44"/>
    <n v="15"/>
    <n v="0"/>
    <n v="0"/>
    <n v="0"/>
    <n v="0"/>
    <n v="0"/>
    <n v="0"/>
    <n v="0"/>
    <n v="0"/>
    <n v="0"/>
    <n v="0"/>
    <n v="67"/>
    <n v="15"/>
    <n v="8"/>
    <n v="16"/>
    <n v="0"/>
    <n v="0"/>
    <n v="0"/>
    <n v="102"/>
  </r>
  <r>
    <x v="148"/>
    <x v="4"/>
    <n v="304"/>
    <n v="530"/>
    <n v="423"/>
    <m/>
    <m/>
    <n v="79"/>
    <n v="140"/>
    <n v="166"/>
    <n v="7"/>
    <n v="203"/>
    <n v="45"/>
    <n v="2"/>
    <n v="0"/>
    <n v="0"/>
    <n v="0"/>
    <n v="0"/>
    <n v="0"/>
    <n v="0"/>
    <n v="0"/>
    <n v="0"/>
    <n v="0"/>
    <n v="0"/>
    <n v="79"/>
    <n v="16"/>
    <n v="8"/>
    <n v="13"/>
    <n v="0"/>
    <n v="0"/>
    <n v="0"/>
    <n v="103"/>
  </r>
  <r>
    <x v="148"/>
    <x v="5"/>
    <n v="305"/>
    <n v="546"/>
    <n v="440"/>
    <m/>
    <m/>
    <n v="64"/>
    <n v="151"/>
    <n v="216"/>
    <n v="11"/>
    <n v="172"/>
    <n v="41"/>
    <n v="0"/>
    <n v="0"/>
    <n v="0"/>
    <n v="0"/>
    <n v="0"/>
    <n v="0"/>
    <n v="0"/>
    <n v="0"/>
    <n v="0"/>
    <n v="0"/>
    <n v="0"/>
    <n v="64"/>
    <n v="19"/>
    <n v="7"/>
    <n v="11"/>
    <n v="0"/>
    <n v="0"/>
    <n v="0"/>
    <n v="114"/>
  </r>
  <r>
    <x v="148"/>
    <x v="6"/>
    <n v="327"/>
    <n v="584"/>
    <n v="450"/>
    <m/>
    <m/>
    <n v="67"/>
    <n v="137"/>
    <n v="201"/>
    <n v="10"/>
    <n v="206"/>
    <n v="33"/>
    <n v="0"/>
    <n v="0"/>
    <n v="0"/>
    <n v="0"/>
    <n v="0"/>
    <n v="0"/>
    <n v="0"/>
    <n v="0"/>
    <n v="0"/>
    <n v="0"/>
    <n v="0"/>
    <n v="67"/>
    <n v="17"/>
    <n v="8"/>
    <n v="12"/>
    <n v="0"/>
    <n v="0"/>
    <n v="5"/>
    <n v="95"/>
  </r>
  <r>
    <x v="148"/>
    <x v="7"/>
    <n v="327"/>
    <n v="585"/>
    <n v="490"/>
    <m/>
    <m/>
    <n v="64"/>
    <n v="123"/>
    <n v="220"/>
    <n v="12"/>
    <n v="223"/>
    <n v="35"/>
    <n v="0"/>
    <n v="0"/>
    <n v="0"/>
    <n v="0"/>
    <n v="0"/>
    <n v="0"/>
    <n v="0"/>
    <n v="0"/>
    <n v="0"/>
    <n v="0"/>
    <n v="0"/>
    <n v="64"/>
    <n v="18"/>
    <n v="7"/>
    <n v="10"/>
    <n v="0"/>
    <n v="0"/>
    <n v="8"/>
    <n v="80"/>
  </r>
  <r>
    <x v="148"/>
    <x v="8"/>
    <n v="324"/>
    <n v="566"/>
    <n v="505"/>
    <m/>
    <m/>
    <n v="55"/>
    <n v="108"/>
    <n v="246"/>
    <n v="15"/>
    <n v="209"/>
    <n v="35"/>
    <n v="0"/>
    <n v="0"/>
    <n v="0"/>
    <n v="0"/>
    <n v="0"/>
    <n v="0"/>
    <n v="0"/>
    <n v="0"/>
    <n v="0"/>
    <n v="0"/>
    <n v="0"/>
    <n v="55"/>
    <n v="17"/>
    <n v="7"/>
    <n v="5"/>
    <n v="0"/>
    <n v="0"/>
    <n v="11"/>
    <n v="68"/>
  </r>
  <r>
    <x v="148"/>
    <x v="9"/>
    <n v="304"/>
    <n v="545"/>
    <n v="531"/>
    <m/>
    <m/>
    <n v="62"/>
    <n v="114"/>
    <n v="260"/>
    <n v="9"/>
    <n v="231"/>
    <n v="31"/>
    <n v="0"/>
    <n v="0"/>
    <n v="0"/>
    <n v="0"/>
    <n v="0"/>
    <n v="0"/>
    <n v="0"/>
    <n v="0"/>
    <n v="0"/>
    <n v="0"/>
    <n v="0"/>
    <n v="62"/>
    <n v="20"/>
    <n v="9"/>
    <n v="5"/>
    <n v="0"/>
    <n v="0"/>
    <n v="18"/>
    <n v="62"/>
  </r>
  <r>
    <x v="148"/>
    <x v="10"/>
    <n v="295"/>
    <n v="520"/>
    <n v="539"/>
    <m/>
    <m/>
    <n v="68"/>
    <n v="130"/>
    <n v="267"/>
    <n v="8"/>
    <n v="237"/>
    <n v="27"/>
    <n v="0"/>
    <n v="0"/>
    <n v="0"/>
    <n v="0"/>
    <n v="0"/>
    <n v="0"/>
    <n v="0"/>
    <n v="0"/>
    <n v="0"/>
    <n v="0"/>
    <n v="0"/>
    <n v="68"/>
    <n v="23"/>
    <n v="13"/>
    <n v="4"/>
    <n v="0"/>
    <n v="0"/>
    <n v="25"/>
    <n v="65"/>
  </r>
  <r>
    <x v="149"/>
    <x v="0"/>
    <n v="244"/>
    <n v="273"/>
    <n v="0"/>
    <m/>
    <m/>
    <m/>
    <m/>
    <m/>
    <m/>
    <m/>
    <m/>
    <m/>
    <m/>
    <m/>
    <m/>
    <m/>
    <m/>
    <m/>
    <m/>
    <m/>
    <m/>
    <m/>
    <m/>
    <m/>
    <m/>
    <m/>
    <m/>
    <m/>
    <m/>
    <m/>
  </r>
  <r>
    <x v="149"/>
    <x v="1"/>
    <n v="220"/>
    <n v="290"/>
    <n v="0"/>
    <m/>
    <m/>
    <m/>
    <m/>
    <m/>
    <m/>
    <m/>
    <m/>
    <m/>
    <m/>
    <m/>
    <m/>
    <m/>
    <m/>
    <m/>
    <m/>
    <m/>
    <m/>
    <m/>
    <m/>
    <m/>
    <m/>
    <m/>
    <m/>
    <m/>
    <m/>
    <m/>
  </r>
  <r>
    <x v="149"/>
    <x v="2"/>
    <n v="197"/>
    <n v="294"/>
    <n v="1"/>
    <m/>
    <m/>
    <m/>
    <m/>
    <n v="0"/>
    <n v="0"/>
    <n v="0"/>
    <n v="0"/>
    <n v="1"/>
    <n v="0"/>
    <n v="0"/>
    <n v="0"/>
    <n v="0"/>
    <m/>
    <m/>
    <m/>
    <m/>
    <m/>
    <m/>
    <m/>
    <m/>
    <m/>
    <m/>
    <m/>
    <m/>
    <m/>
    <m/>
  </r>
  <r>
    <x v="149"/>
    <x v="3"/>
    <n v="194"/>
    <n v="286"/>
    <n v="0"/>
    <m/>
    <m/>
    <m/>
    <m/>
    <m/>
    <m/>
    <m/>
    <m/>
    <m/>
    <m/>
    <m/>
    <m/>
    <m/>
    <m/>
    <m/>
    <m/>
    <m/>
    <m/>
    <m/>
    <m/>
    <m/>
    <m/>
    <m/>
    <m/>
    <m/>
    <m/>
    <m/>
  </r>
  <r>
    <x v="149"/>
    <x v="4"/>
    <n v="185"/>
    <n v="273"/>
    <n v="0"/>
    <m/>
    <m/>
    <m/>
    <m/>
    <m/>
    <m/>
    <m/>
    <m/>
    <m/>
    <m/>
    <m/>
    <m/>
    <m/>
    <m/>
    <m/>
    <m/>
    <m/>
    <m/>
    <m/>
    <m/>
    <m/>
    <m/>
    <m/>
    <m/>
    <m/>
    <m/>
    <m/>
  </r>
  <r>
    <x v="149"/>
    <x v="5"/>
    <n v="170"/>
    <n v="276"/>
    <n v="0"/>
    <m/>
    <m/>
    <m/>
    <m/>
    <m/>
    <m/>
    <m/>
    <m/>
    <m/>
    <m/>
    <m/>
    <m/>
    <m/>
    <m/>
    <m/>
    <m/>
    <m/>
    <m/>
    <m/>
    <m/>
    <m/>
    <m/>
    <m/>
    <m/>
    <m/>
    <m/>
    <m/>
  </r>
  <r>
    <x v="149"/>
    <x v="6"/>
    <n v="192"/>
    <n v="285"/>
    <n v="0"/>
    <m/>
    <m/>
    <m/>
    <m/>
    <m/>
    <m/>
    <m/>
    <m/>
    <m/>
    <m/>
    <m/>
    <m/>
    <m/>
    <m/>
    <m/>
    <m/>
    <m/>
    <m/>
    <m/>
    <m/>
    <m/>
    <m/>
    <m/>
    <m/>
    <m/>
    <m/>
    <m/>
  </r>
  <r>
    <x v="149"/>
    <x v="7"/>
    <n v="217"/>
    <n v="278"/>
    <n v="0"/>
    <m/>
    <m/>
    <m/>
    <m/>
    <m/>
    <m/>
    <m/>
    <m/>
    <m/>
    <m/>
    <m/>
    <m/>
    <m/>
    <m/>
    <m/>
    <m/>
    <m/>
    <m/>
    <m/>
    <m/>
    <m/>
    <m/>
    <m/>
    <m/>
    <m/>
    <m/>
    <m/>
  </r>
  <r>
    <x v="149"/>
    <x v="8"/>
    <n v="220"/>
    <n v="278"/>
    <n v="0"/>
    <m/>
    <m/>
    <m/>
    <m/>
    <m/>
    <m/>
    <m/>
    <m/>
    <m/>
    <m/>
    <m/>
    <m/>
    <m/>
    <m/>
    <m/>
    <m/>
    <m/>
    <m/>
    <m/>
    <m/>
    <m/>
    <m/>
    <m/>
    <m/>
    <m/>
    <m/>
    <m/>
  </r>
  <r>
    <x v="149"/>
    <x v="9"/>
    <n v="237"/>
    <n v="275"/>
    <n v="0"/>
    <m/>
    <m/>
    <m/>
    <m/>
    <m/>
    <m/>
    <m/>
    <m/>
    <m/>
    <m/>
    <m/>
    <m/>
    <m/>
    <m/>
    <m/>
    <m/>
    <m/>
    <m/>
    <m/>
    <m/>
    <m/>
    <m/>
    <m/>
    <m/>
    <m/>
    <m/>
    <m/>
  </r>
  <r>
    <x v="149"/>
    <x v="10"/>
    <n v="218"/>
    <n v="276"/>
    <n v="0"/>
    <m/>
    <m/>
    <m/>
    <m/>
    <m/>
    <m/>
    <m/>
    <m/>
    <m/>
    <m/>
    <m/>
    <m/>
    <m/>
    <m/>
    <m/>
    <m/>
    <m/>
    <m/>
    <m/>
    <m/>
    <m/>
    <m/>
    <m/>
    <m/>
    <m/>
    <m/>
    <m/>
  </r>
  <r>
    <x v="150"/>
    <x v="0"/>
    <n v="698"/>
    <n v="956"/>
    <n v="0"/>
    <m/>
    <m/>
    <n v="69"/>
    <m/>
    <m/>
    <m/>
    <m/>
    <m/>
    <m/>
    <m/>
    <m/>
    <m/>
    <m/>
    <n v="0"/>
    <n v="0"/>
    <n v="0"/>
    <n v="0"/>
    <n v="0"/>
    <n v="0"/>
    <n v="69"/>
    <m/>
    <m/>
    <m/>
    <m/>
    <m/>
    <m/>
    <m/>
  </r>
  <r>
    <x v="150"/>
    <x v="1"/>
    <n v="748"/>
    <n v="941"/>
    <n v="0"/>
    <m/>
    <m/>
    <n v="76"/>
    <m/>
    <m/>
    <m/>
    <m/>
    <m/>
    <m/>
    <m/>
    <m/>
    <m/>
    <m/>
    <n v="0"/>
    <n v="0"/>
    <n v="0"/>
    <n v="0"/>
    <n v="0"/>
    <n v="0"/>
    <n v="76"/>
    <m/>
    <m/>
    <m/>
    <m/>
    <m/>
    <m/>
    <m/>
  </r>
  <r>
    <x v="150"/>
    <x v="2"/>
    <n v="770"/>
    <n v="965"/>
    <n v="0"/>
    <m/>
    <m/>
    <n v="88"/>
    <m/>
    <m/>
    <m/>
    <m/>
    <m/>
    <m/>
    <m/>
    <m/>
    <m/>
    <m/>
    <n v="0"/>
    <n v="0"/>
    <n v="0"/>
    <n v="0"/>
    <n v="0"/>
    <n v="0"/>
    <n v="88"/>
    <m/>
    <m/>
    <m/>
    <m/>
    <m/>
    <m/>
    <m/>
  </r>
  <r>
    <x v="150"/>
    <x v="3"/>
    <n v="744"/>
    <n v="1020"/>
    <n v="0"/>
    <m/>
    <m/>
    <n v="81"/>
    <m/>
    <m/>
    <m/>
    <m/>
    <m/>
    <m/>
    <m/>
    <m/>
    <m/>
    <m/>
    <n v="0"/>
    <n v="0"/>
    <n v="0"/>
    <n v="0"/>
    <n v="0"/>
    <n v="0"/>
    <n v="81"/>
    <m/>
    <m/>
    <m/>
    <m/>
    <m/>
    <m/>
    <m/>
  </r>
  <r>
    <x v="150"/>
    <x v="4"/>
    <n v="717"/>
    <n v="1073"/>
    <n v="0"/>
    <m/>
    <m/>
    <n v="97"/>
    <m/>
    <m/>
    <m/>
    <m/>
    <m/>
    <m/>
    <m/>
    <m/>
    <m/>
    <m/>
    <n v="0"/>
    <n v="0"/>
    <n v="0"/>
    <n v="0"/>
    <n v="0"/>
    <n v="0"/>
    <n v="97"/>
    <m/>
    <m/>
    <m/>
    <m/>
    <m/>
    <m/>
    <m/>
  </r>
  <r>
    <x v="150"/>
    <x v="5"/>
    <n v="709"/>
    <n v="1098"/>
    <n v="0"/>
    <m/>
    <m/>
    <n v="92"/>
    <m/>
    <m/>
    <m/>
    <m/>
    <m/>
    <m/>
    <m/>
    <m/>
    <m/>
    <m/>
    <n v="0"/>
    <n v="0"/>
    <n v="0"/>
    <n v="0"/>
    <n v="0"/>
    <n v="0"/>
    <n v="92"/>
    <m/>
    <m/>
    <m/>
    <m/>
    <m/>
    <m/>
    <m/>
  </r>
  <r>
    <x v="150"/>
    <x v="6"/>
    <n v="672"/>
    <n v="1171"/>
    <n v="0"/>
    <m/>
    <m/>
    <n v="87"/>
    <m/>
    <m/>
    <m/>
    <m/>
    <m/>
    <m/>
    <m/>
    <m/>
    <m/>
    <m/>
    <n v="0"/>
    <n v="0"/>
    <n v="0"/>
    <n v="0"/>
    <n v="0"/>
    <n v="8"/>
    <n v="79"/>
    <m/>
    <m/>
    <m/>
    <m/>
    <m/>
    <m/>
    <m/>
  </r>
  <r>
    <x v="150"/>
    <x v="7"/>
    <n v="675"/>
    <n v="1169"/>
    <n v="0"/>
    <m/>
    <m/>
    <n v="90"/>
    <m/>
    <m/>
    <m/>
    <m/>
    <m/>
    <m/>
    <m/>
    <m/>
    <m/>
    <m/>
    <n v="0"/>
    <n v="0"/>
    <n v="0"/>
    <n v="0"/>
    <n v="0"/>
    <n v="9"/>
    <n v="81"/>
    <m/>
    <m/>
    <m/>
    <m/>
    <m/>
    <m/>
    <m/>
  </r>
  <r>
    <x v="150"/>
    <x v="8"/>
    <n v="664"/>
    <n v="1167"/>
    <n v="0"/>
    <m/>
    <m/>
    <n v="87"/>
    <m/>
    <m/>
    <m/>
    <m/>
    <m/>
    <m/>
    <m/>
    <m/>
    <m/>
    <m/>
    <n v="0"/>
    <n v="0"/>
    <n v="0"/>
    <n v="0"/>
    <n v="0"/>
    <n v="11"/>
    <n v="76"/>
    <m/>
    <m/>
    <m/>
    <m/>
    <m/>
    <m/>
    <m/>
  </r>
  <r>
    <x v="150"/>
    <x v="9"/>
    <n v="651"/>
    <n v="1149"/>
    <n v="0"/>
    <m/>
    <m/>
    <n v="96"/>
    <m/>
    <m/>
    <m/>
    <m/>
    <m/>
    <m/>
    <m/>
    <m/>
    <m/>
    <m/>
    <n v="0"/>
    <n v="0"/>
    <n v="0"/>
    <n v="0"/>
    <n v="0"/>
    <n v="11"/>
    <n v="85"/>
    <m/>
    <m/>
    <m/>
    <m/>
    <m/>
    <m/>
    <m/>
  </r>
  <r>
    <x v="150"/>
    <x v="10"/>
    <n v="659"/>
    <n v="1098"/>
    <n v="0"/>
    <m/>
    <m/>
    <n v="96"/>
    <m/>
    <m/>
    <m/>
    <m/>
    <m/>
    <m/>
    <m/>
    <m/>
    <m/>
    <m/>
    <n v="0"/>
    <n v="0"/>
    <n v="0"/>
    <n v="0"/>
    <n v="0"/>
    <n v="11"/>
    <n v="85"/>
    <m/>
    <m/>
    <m/>
    <m/>
    <m/>
    <m/>
    <m/>
  </r>
  <r>
    <x v="151"/>
    <x v="0"/>
    <n v="409"/>
    <n v="584"/>
    <n v="0"/>
    <m/>
    <m/>
    <m/>
    <m/>
    <m/>
    <m/>
    <m/>
    <m/>
    <m/>
    <m/>
    <m/>
    <m/>
    <m/>
    <m/>
    <m/>
    <m/>
    <m/>
    <m/>
    <m/>
    <m/>
    <m/>
    <m/>
    <m/>
    <m/>
    <m/>
    <m/>
    <m/>
  </r>
  <r>
    <x v="151"/>
    <x v="1"/>
    <n v="426"/>
    <n v="576"/>
    <n v="0"/>
    <m/>
    <m/>
    <m/>
    <m/>
    <m/>
    <m/>
    <m/>
    <m/>
    <m/>
    <m/>
    <m/>
    <m/>
    <m/>
    <m/>
    <m/>
    <m/>
    <m/>
    <m/>
    <m/>
    <m/>
    <m/>
    <m/>
    <m/>
    <m/>
    <m/>
    <m/>
    <m/>
  </r>
  <r>
    <x v="151"/>
    <x v="2"/>
    <n v="426"/>
    <n v="596"/>
    <n v="0"/>
    <m/>
    <m/>
    <m/>
    <m/>
    <m/>
    <m/>
    <m/>
    <m/>
    <m/>
    <m/>
    <m/>
    <m/>
    <m/>
    <m/>
    <m/>
    <m/>
    <m/>
    <m/>
    <m/>
    <m/>
    <m/>
    <m/>
    <m/>
    <m/>
    <m/>
    <m/>
    <m/>
  </r>
  <r>
    <x v="151"/>
    <x v="3"/>
    <n v="412"/>
    <n v="597"/>
    <n v="0"/>
    <m/>
    <m/>
    <m/>
    <m/>
    <m/>
    <m/>
    <m/>
    <m/>
    <m/>
    <m/>
    <m/>
    <m/>
    <m/>
    <m/>
    <m/>
    <m/>
    <m/>
    <m/>
    <m/>
    <m/>
    <m/>
    <m/>
    <m/>
    <m/>
    <m/>
    <m/>
    <m/>
  </r>
  <r>
    <x v="151"/>
    <x v="4"/>
    <n v="408"/>
    <n v="618"/>
    <n v="0"/>
    <m/>
    <m/>
    <m/>
    <m/>
    <m/>
    <m/>
    <m/>
    <m/>
    <m/>
    <m/>
    <m/>
    <m/>
    <m/>
    <m/>
    <m/>
    <m/>
    <m/>
    <m/>
    <m/>
    <m/>
    <m/>
    <m/>
    <m/>
    <m/>
    <m/>
    <m/>
    <m/>
  </r>
  <r>
    <x v="151"/>
    <x v="5"/>
    <n v="436"/>
    <n v="618"/>
    <n v="0"/>
    <m/>
    <m/>
    <m/>
    <m/>
    <m/>
    <m/>
    <m/>
    <m/>
    <m/>
    <m/>
    <m/>
    <m/>
    <m/>
    <m/>
    <m/>
    <m/>
    <m/>
    <m/>
    <m/>
    <m/>
    <m/>
    <m/>
    <m/>
    <m/>
    <m/>
    <m/>
    <m/>
  </r>
  <r>
    <x v="151"/>
    <x v="6"/>
    <n v="448"/>
    <n v="631"/>
    <n v="0"/>
    <m/>
    <m/>
    <m/>
    <m/>
    <m/>
    <m/>
    <m/>
    <m/>
    <m/>
    <m/>
    <m/>
    <m/>
    <m/>
    <m/>
    <m/>
    <m/>
    <m/>
    <m/>
    <m/>
    <m/>
    <m/>
    <m/>
    <m/>
    <m/>
    <m/>
    <m/>
    <m/>
  </r>
  <r>
    <x v="151"/>
    <x v="7"/>
    <n v="423"/>
    <n v="628"/>
    <n v="0"/>
    <m/>
    <m/>
    <m/>
    <m/>
    <m/>
    <m/>
    <m/>
    <m/>
    <m/>
    <m/>
    <m/>
    <m/>
    <m/>
    <m/>
    <m/>
    <m/>
    <m/>
    <m/>
    <m/>
    <m/>
    <m/>
    <m/>
    <m/>
    <m/>
    <m/>
    <m/>
    <m/>
  </r>
  <r>
    <x v="151"/>
    <x v="8"/>
    <n v="388"/>
    <n v="661"/>
    <n v="0"/>
    <m/>
    <m/>
    <m/>
    <m/>
    <m/>
    <m/>
    <m/>
    <m/>
    <m/>
    <m/>
    <m/>
    <m/>
    <m/>
    <m/>
    <m/>
    <m/>
    <m/>
    <m/>
    <m/>
    <m/>
    <m/>
    <m/>
    <m/>
    <m/>
    <m/>
    <m/>
    <m/>
  </r>
  <r>
    <x v="151"/>
    <x v="9"/>
    <n v="365"/>
    <n v="660"/>
    <n v="0"/>
    <m/>
    <m/>
    <m/>
    <m/>
    <m/>
    <m/>
    <m/>
    <m/>
    <m/>
    <m/>
    <m/>
    <m/>
    <m/>
    <m/>
    <m/>
    <m/>
    <m/>
    <m/>
    <m/>
    <m/>
    <m/>
    <m/>
    <m/>
    <m/>
    <m/>
    <m/>
    <m/>
  </r>
  <r>
    <x v="151"/>
    <x v="10"/>
    <n v="356"/>
    <n v="651"/>
    <n v="0"/>
    <m/>
    <m/>
    <m/>
    <m/>
    <m/>
    <m/>
    <m/>
    <m/>
    <m/>
    <m/>
    <m/>
    <m/>
    <m/>
    <m/>
    <m/>
    <m/>
    <m/>
    <m/>
    <m/>
    <m/>
    <m/>
    <m/>
    <m/>
    <m/>
    <m/>
    <m/>
    <m/>
  </r>
  <r>
    <x v="152"/>
    <x v="0"/>
    <n v="238"/>
    <n v="344"/>
    <n v="0"/>
    <m/>
    <m/>
    <m/>
    <m/>
    <m/>
    <m/>
    <m/>
    <m/>
    <m/>
    <m/>
    <m/>
    <m/>
    <m/>
    <m/>
    <m/>
    <m/>
    <m/>
    <m/>
    <m/>
    <m/>
    <m/>
    <m/>
    <m/>
    <m/>
    <m/>
    <m/>
    <m/>
  </r>
  <r>
    <x v="152"/>
    <x v="1"/>
    <n v="248"/>
    <n v="360"/>
    <n v="0"/>
    <m/>
    <m/>
    <m/>
    <m/>
    <m/>
    <m/>
    <m/>
    <m/>
    <m/>
    <m/>
    <m/>
    <m/>
    <m/>
    <m/>
    <m/>
    <m/>
    <m/>
    <m/>
    <m/>
    <m/>
    <m/>
    <m/>
    <m/>
    <m/>
    <m/>
    <m/>
    <m/>
  </r>
  <r>
    <x v="152"/>
    <x v="2"/>
    <n v="249"/>
    <n v="367"/>
    <n v="0"/>
    <m/>
    <m/>
    <m/>
    <m/>
    <m/>
    <m/>
    <m/>
    <m/>
    <m/>
    <m/>
    <m/>
    <m/>
    <m/>
    <m/>
    <m/>
    <m/>
    <m/>
    <m/>
    <m/>
    <m/>
    <m/>
    <m/>
    <m/>
    <m/>
    <m/>
    <m/>
    <m/>
  </r>
  <r>
    <x v="152"/>
    <x v="3"/>
    <n v="250"/>
    <n v="389"/>
    <n v="0"/>
    <m/>
    <m/>
    <m/>
    <m/>
    <m/>
    <m/>
    <m/>
    <m/>
    <m/>
    <m/>
    <m/>
    <m/>
    <m/>
    <m/>
    <m/>
    <m/>
    <m/>
    <m/>
    <m/>
    <m/>
    <m/>
    <m/>
    <m/>
    <m/>
    <m/>
    <m/>
    <m/>
  </r>
  <r>
    <x v="152"/>
    <x v="4"/>
    <n v="216"/>
    <n v="427"/>
    <n v="0"/>
    <m/>
    <m/>
    <m/>
    <m/>
    <m/>
    <m/>
    <m/>
    <m/>
    <m/>
    <m/>
    <m/>
    <m/>
    <m/>
    <m/>
    <m/>
    <m/>
    <m/>
    <m/>
    <m/>
    <m/>
    <m/>
    <m/>
    <m/>
    <m/>
    <m/>
    <m/>
    <m/>
  </r>
  <r>
    <x v="152"/>
    <x v="5"/>
    <n v="173"/>
    <n v="420"/>
    <n v="0"/>
    <m/>
    <m/>
    <m/>
    <m/>
    <m/>
    <m/>
    <m/>
    <m/>
    <m/>
    <m/>
    <m/>
    <m/>
    <m/>
    <m/>
    <m/>
    <m/>
    <m/>
    <m/>
    <m/>
    <m/>
    <m/>
    <m/>
    <m/>
    <m/>
    <m/>
    <m/>
    <m/>
  </r>
  <r>
    <x v="152"/>
    <x v="6"/>
    <n v="192"/>
    <n v="407"/>
    <n v="0"/>
    <m/>
    <m/>
    <m/>
    <m/>
    <m/>
    <m/>
    <m/>
    <m/>
    <m/>
    <m/>
    <m/>
    <m/>
    <m/>
    <m/>
    <m/>
    <m/>
    <m/>
    <m/>
    <m/>
    <m/>
    <m/>
    <m/>
    <m/>
    <m/>
    <m/>
    <m/>
    <m/>
  </r>
  <r>
    <x v="152"/>
    <x v="7"/>
    <n v="177"/>
    <n v="410"/>
    <n v="0"/>
    <m/>
    <m/>
    <m/>
    <m/>
    <m/>
    <m/>
    <m/>
    <m/>
    <m/>
    <m/>
    <m/>
    <m/>
    <m/>
    <m/>
    <m/>
    <m/>
    <m/>
    <m/>
    <m/>
    <m/>
    <m/>
    <m/>
    <m/>
    <m/>
    <m/>
    <m/>
    <m/>
  </r>
  <r>
    <x v="152"/>
    <x v="8"/>
    <n v="176"/>
    <n v="380"/>
    <n v="0"/>
    <m/>
    <m/>
    <m/>
    <m/>
    <m/>
    <m/>
    <m/>
    <m/>
    <m/>
    <m/>
    <m/>
    <m/>
    <m/>
    <m/>
    <m/>
    <m/>
    <m/>
    <m/>
    <m/>
    <m/>
    <m/>
    <m/>
    <m/>
    <m/>
    <m/>
    <m/>
    <m/>
  </r>
  <r>
    <x v="152"/>
    <x v="9"/>
    <n v="175"/>
    <n v="351"/>
    <n v="0"/>
    <m/>
    <m/>
    <m/>
    <m/>
    <m/>
    <m/>
    <m/>
    <m/>
    <m/>
    <m/>
    <m/>
    <m/>
    <m/>
    <m/>
    <m/>
    <m/>
    <m/>
    <m/>
    <m/>
    <m/>
    <m/>
    <m/>
    <m/>
    <m/>
    <m/>
    <m/>
    <m/>
  </r>
  <r>
    <x v="152"/>
    <x v="10"/>
    <n v="168"/>
    <n v="338"/>
    <n v="0"/>
    <m/>
    <m/>
    <m/>
    <m/>
    <m/>
    <m/>
    <m/>
    <m/>
    <m/>
    <m/>
    <m/>
    <m/>
    <m/>
    <m/>
    <m/>
    <m/>
    <m/>
    <m/>
    <m/>
    <m/>
    <m/>
    <m/>
    <m/>
    <m/>
    <m/>
    <m/>
    <m/>
  </r>
  <r>
    <x v="153"/>
    <x v="0"/>
    <n v="571"/>
    <n v="853"/>
    <n v="373"/>
    <m/>
    <n v="23"/>
    <n v="53"/>
    <m/>
    <n v="123"/>
    <n v="35"/>
    <n v="0"/>
    <n v="134"/>
    <n v="81"/>
    <n v="0"/>
    <n v="0"/>
    <n v="0"/>
    <n v="0"/>
    <n v="40"/>
    <n v="0"/>
    <n v="36"/>
    <n v="0"/>
    <n v="0"/>
    <n v="0"/>
    <n v="0"/>
    <m/>
    <m/>
    <m/>
    <m/>
    <m/>
    <m/>
    <m/>
  </r>
  <r>
    <x v="153"/>
    <x v="1"/>
    <n v="585"/>
    <n v="840"/>
    <n v="391"/>
    <m/>
    <n v="18"/>
    <n v="56"/>
    <m/>
    <n v="142"/>
    <n v="31"/>
    <n v="0"/>
    <n v="125"/>
    <n v="93"/>
    <n v="0"/>
    <n v="0"/>
    <n v="0"/>
    <n v="0"/>
    <n v="38"/>
    <n v="0"/>
    <n v="36"/>
    <n v="0"/>
    <n v="0"/>
    <n v="0"/>
    <n v="0"/>
    <m/>
    <m/>
    <m/>
    <m/>
    <m/>
    <m/>
    <m/>
  </r>
  <r>
    <x v="153"/>
    <x v="2"/>
    <n v="586"/>
    <n v="873"/>
    <n v="361"/>
    <m/>
    <n v="23"/>
    <n v="56"/>
    <m/>
    <n v="139"/>
    <n v="34"/>
    <n v="0"/>
    <n v="104"/>
    <n v="84"/>
    <n v="0"/>
    <n v="0"/>
    <n v="0"/>
    <n v="0"/>
    <n v="37"/>
    <n v="0"/>
    <n v="42"/>
    <n v="0"/>
    <n v="0"/>
    <n v="0"/>
    <n v="0"/>
    <m/>
    <m/>
    <m/>
    <m/>
    <m/>
    <m/>
    <m/>
  </r>
  <r>
    <x v="153"/>
    <x v="3"/>
    <n v="575"/>
    <n v="853"/>
    <n v="362"/>
    <m/>
    <n v="20"/>
    <n v="60"/>
    <m/>
    <n v="122"/>
    <n v="33"/>
    <n v="0"/>
    <n v="131"/>
    <n v="76"/>
    <n v="0"/>
    <n v="0"/>
    <n v="0"/>
    <n v="0"/>
    <n v="36"/>
    <n v="0"/>
    <n v="44"/>
    <n v="0"/>
    <n v="0"/>
    <n v="0"/>
    <n v="0"/>
    <m/>
    <m/>
    <m/>
    <m/>
    <m/>
    <m/>
    <m/>
  </r>
  <r>
    <x v="153"/>
    <x v="4"/>
    <n v="557"/>
    <n v="878"/>
    <n v="374"/>
    <m/>
    <n v="18"/>
    <n v="57"/>
    <m/>
    <n v="132"/>
    <n v="40"/>
    <n v="0"/>
    <n v="130"/>
    <n v="72"/>
    <n v="0"/>
    <n v="0"/>
    <n v="0"/>
    <n v="0"/>
    <n v="35"/>
    <n v="0"/>
    <n v="40"/>
    <n v="0"/>
    <n v="0"/>
    <n v="0"/>
    <n v="0"/>
    <m/>
    <m/>
    <m/>
    <m/>
    <m/>
    <m/>
    <m/>
  </r>
  <r>
    <x v="153"/>
    <x v="5"/>
    <n v="548"/>
    <n v="923"/>
    <n v="404"/>
    <m/>
    <n v="22"/>
    <n v="55"/>
    <m/>
    <n v="147"/>
    <n v="43"/>
    <n v="0"/>
    <n v="124"/>
    <n v="90"/>
    <n v="0"/>
    <n v="0"/>
    <n v="0"/>
    <n v="0"/>
    <n v="34"/>
    <n v="0"/>
    <n v="43"/>
    <n v="0"/>
    <n v="0"/>
    <n v="0"/>
    <n v="0"/>
    <m/>
    <m/>
    <m/>
    <m/>
    <m/>
    <m/>
    <m/>
  </r>
  <r>
    <x v="153"/>
    <x v="6"/>
    <n v="547"/>
    <n v="913"/>
    <n v="418"/>
    <m/>
    <n v="20"/>
    <n v="48"/>
    <m/>
    <n v="132"/>
    <n v="48"/>
    <n v="0"/>
    <n v="130"/>
    <n v="108"/>
    <n v="0"/>
    <n v="0"/>
    <n v="0"/>
    <n v="0"/>
    <n v="30"/>
    <n v="0"/>
    <n v="38"/>
    <n v="0"/>
    <n v="0"/>
    <n v="0"/>
    <n v="0"/>
    <m/>
    <m/>
    <m/>
    <m/>
    <m/>
    <m/>
    <m/>
  </r>
  <r>
    <x v="153"/>
    <x v="7"/>
    <n v="533"/>
    <n v="900"/>
    <n v="414"/>
    <m/>
    <n v="21"/>
    <n v="44"/>
    <m/>
    <n v="144"/>
    <n v="48"/>
    <n v="0"/>
    <n v="109"/>
    <n v="113"/>
    <n v="0"/>
    <n v="0"/>
    <n v="0"/>
    <n v="0"/>
    <n v="26"/>
    <n v="0"/>
    <n v="39"/>
    <n v="0"/>
    <n v="0"/>
    <n v="0"/>
    <n v="0"/>
    <m/>
    <m/>
    <m/>
    <m/>
    <m/>
    <m/>
    <m/>
  </r>
  <r>
    <x v="153"/>
    <x v="8"/>
    <n v="528"/>
    <n v="911"/>
    <n v="396"/>
    <m/>
    <n v="16"/>
    <n v="47"/>
    <m/>
    <n v="130"/>
    <n v="51"/>
    <n v="0"/>
    <n v="103"/>
    <n v="112"/>
    <n v="0"/>
    <n v="0"/>
    <n v="0"/>
    <n v="0"/>
    <n v="21"/>
    <n v="0"/>
    <n v="42"/>
    <n v="0"/>
    <n v="0"/>
    <n v="0"/>
    <n v="0"/>
    <m/>
    <m/>
    <m/>
    <m/>
    <m/>
    <m/>
    <m/>
  </r>
  <r>
    <x v="153"/>
    <x v="9"/>
    <n v="503"/>
    <n v="937"/>
    <n v="376"/>
    <m/>
    <n v="11"/>
    <n v="53"/>
    <m/>
    <n v="122"/>
    <n v="40"/>
    <n v="0"/>
    <n v="103"/>
    <n v="111"/>
    <n v="0"/>
    <n v="0"/>
    <n v="0"/>
    <n v="0"/>
    <n v="23"/>
    <n v="0"/>
    <n v="41"/>
    <n v="0"/>
    <n v="0"/>
    <n v="0"/>
    <n v="0"/>
    <m/>
    <m/>
    <m/>
    <m/>
    <m/>
    <m/>
    <m/>
  </r>
  <r>
    <x v="153"/>
    <x v="10"/>
    <n v="487"/>
    <n v="900"/>
    <n v="372"/>
    <m/>
    <n v="19"/>
    <n v="47"/>
    <m/>
    <n v="130"/>
    <n v="29"/>
    <n v="0"/>
    <n v="95"/>
    <n v="118"/>
    <n v="0"/>
    <n v="0"/>
    <n v="0"/>
    <n v="0"/>
    <n v="26"/>
    <n v="0"/>
    <n v="40"/>
    <n v="0"/>
    <n v="0"/>
    <n v="0"/>
    <n v="0"/>
    <m/>
    <m/>
    <m/>
    <m/>
    <m/>
    <m/>
    <m/>
  </r>
  <r>
    <x v="154"/>
    <x v="0"/>
    <n v="488"/>
    <n v="719"/>
    <n v="1130"/>
    <m/>
    <m/>
    <n v="65"/>
    <m/>
    <n v="329"/>
    <n v="55"/>
    <n v="423"/>
    <n v="197"/>
    <n v="126"/>
    <n v="0"/>
    <n v="0"/>
    <n v="0"/>
    <n v="0"/>
    <n v="0"/>
    <n v="0"/>
    <n v="0"/>
    <n v="0"/>
    <n v="0"/>
    <n v="0"/>
    <n v="65"/>
    <m/>
    <m/>
    <m/>
    <m/>
    <m/>
    <m/>
    <m/>
  </r>
  <r>
    <x v="154"/>
    <x v="1"/>
    <n v="499"/>
    <n v="709"/>
    <n v="1091"/>
    <m/>
    <m/>
    <n v="56"/>
    <m/>
    <n v="327"/>
    <n v="49"/>
    <n v="410"/>
    <n v="167"/>
    <n v="138"/>
    <n v="0"/>
    <n v="0"/>
    <n v="0"/>
    <n v="0"/>
    <n v="0"/>
    <n v="0"/>
    <n v="0"/>
    <n v="0"/>
    <n v="0"/>
    <n v="0"/>
    <n v="56"/>
    <m/>
    <m/>
    <m/>
    <m/>
    <m/>
    <m/>
    <m/>
  </r>
  <r>
    <x v="154"/>
    <x v="2"/>
    <n v="511"/>
    <n v="743"/>
    <n v="1067"/>
    <m/>
    <m/>
    <n v="53"/>
    <m/>
    <n v="298"/>
    <n v="41"/>
    <n v="431"/>
    <n v="155"/>
    <n v="142"/>
    <n v="0"/>
    <n v="0"/>
    <n v="0"/>
    <n v="0"/>
    <n v="0"/>
    <n v="0"/>
    <n v="0"/>
    <n v="0"/>
    <n v="0"/>
    <n v="0"/>
    <n v="53"/>
    <m/>
    <m/>
    <m/>
    <m/>
    <m/>
    <m/>
    <m/>
  </r>
  <r>
    <x v="154"/>
    <x v="3"/>
    <n v="557"/>
    <n v="763"/>
    <n v="1080"/>
    <m/>
    <m/>
    <n v="53"/>
    <m/>
    <n v="306"/>
    <n v="50"/>
    <n v="426"/>
    <n v="169"/>
    <n v="129"/>
    <n v="0"/>
    <n v="0"/>
    <n v="0"/>
    <n v="0"/>
    <n v="0"/>
    <n v="0"/>
    <n v="0"/>
    <n v="0"/>
    <n v="0"/>
    <n v="0"/>
    <n v="53"/>
    <m/>
    <m/>
    <m/>
    <m/>
    <m/>
    <m/>
    <m/>
  </r>
  <r>
    <x v="154"/>
    <x v="4"/>
    <n v="586"/>
    <n v="761"/>
    <n v="1059"/>
    <m/>
    <m/>
    <n v="49"/>
    <m/>
    <n v="295"/>
    <n v="55"/>
    <n v="404"/>
    <n v="183"/>
    <n v="122"/>
    <n v="0"/>
    <n v="0"/>
    <n v="0"/>
    <n v="0"/>
    <n v="0"/>
    <n v="0"/>
    <n v="0"/>
    <n v="0"/>
    <n v="0"/>
    <n v="0"/>
    <n v="49"/>
    <m/>
    <m/>
    <m/>
    <m/>
    <m/>
    <m/>
    <m/>
  </r>
  <r>
    <x v="154"/>
    <x v="5"/>
    <n v="556"/>
    <n v="810"/>
    <n v="1040"/>
    <m/>
    <m/>
    <n v="55"/>
    <m/>
    <n v="278"/>
    <n v="51"/>
    <n v="406"/>
    <n v="169"/>
    <n v="136"/>
    <n v="0"/>
    <n v="0"/>
    <n v="0"/>
    <n v="0"/>
    <n v="0"/>
    <n v="0"/>
    <n v="0"/>
    <n v="0"/>
    <n v="0"/>
    <n v="0"/>
    <n v="55"/>
    <m/>
    <m/>
    <m/>
    <m/>
    <m/>
    <m/>
    <m/>
  </r>
  <r>
    <x v="154"/>
    <x v="6"/>
    <n v="551"/>
    <n v="854"/>
    <n v="984"/>
    <m/>
    <m/>
    <n v="51"/>
    <m/>
    <n v="259"/>
    <n v="52"/>
    <n v="383"/>
    <n v="160"/>
    <n v="130"/>
    <n v="0"/>
    <n v="0"/>
    <n v="0"/>
    <n v="0"/>
    <n v="0"/>
    <n v="0"/>
    <n v="0"/>
    <n v="0"/>
    <n v="0"/>
    <n v="0"/>
    <n v="51"/>
    <m/>
    <m/>
    <m/>
    <m/>
    <m/>
    <m/>
    <m/>
  </r>
  <r>
    <x v="154"/>
    <x v="7"/>
    <n v="544"/>
    <n v="907"/>
    <n v="1002"/>
    <m/>
    <m/>
    <n v="57"/>
    <m/>
    <n v="281"/>
    <n v="51"/>
    <n v="377"/>
    <n v="167"/>
    <n v="126"/>
    <n v="0"/>
    <n v="0"/>
    <n v="0"/>
    <n v="0"/>
    <n v="0"/>
    <n v="0"/>
    <n v="0"/>
    <n v="0"/>
    <n v="0"/>
    <n v="0"/>
    <n v="57"/>
    <m/>
    <m/>
    <m/>
    <m/>
    <m/>
    <m/>
    <m/>
  </r>
  <r>
    <x v="154"/>
    <x v="8"/>
    <n v="516"/>
    <n v="910"/>
    <n v="1023"/>
    <m/>
    <m/>
    <n v="84"/>
    <m/>
    <n v="333"/>
    <n v="53"/>
    <n v="352"/>
    <n v="160"/>
    <n v="125"/>
    <n v="0"/>
    <n v="0"/>
    <n v="0"/>
    <n v="0"/>
    <n v="0"/>
    <n v="0"/>
    <n v="0"/>
    <n v="0"/>
    <n v="0"/>
    <n v="16"/>
    <n v="68"/>
    <m/>
    <m/>
    <m/>
    <m/>
    <m/>
    <m/>
    <m/>
  </r>
  <r>
    <x v="154"/>
    <x v="9"/>
    <n v="525"/>
    <n v="892"/>
    <n v="1040"/>
    <m/>
    <m/>
    <n v="93"/>
    <m/>
    <n v="337"/>
    <n v="62"/>
    <n v="346"/>
    <n v="175"/>
    <n v="120"/>
    <n v="0"/>
    <n v="0"/>
    <n v="0"/>
    <n v="0"/>
    <n v="0"/>
    <n v="0"/>
    <n v="0"/>
    <n v="0"/>
    <n v="0"/>
    <n v="22"/>
    <n v="71"/>
    <m/>
    <m/>
    <m/>
    <m/>
    <m/>
    <m/>
    <m/>
  </r>
  <r>
    <x v="154"/>
    <x v="10"/>
    <n v="511"/>
    <n v="879"/>
    <n v="1072"/>
    <m/>
    <m/>
    <n v="99"/>
    <m/>
    <n v="343"/>
    <n v="59"/>
    <n v="368"/>
    <n v="186"/>
    <n v="114"/>
    <n v="0"/>
    <n v="0"/>
    <n v="0"/>
    <n v="2"/>
    <n v="0"/>
    <n v="0"/>
    <n v="0"/>
    <n v="0"/>
    <n v="0"/>
    <n v="23"/>
    <n v="76"/>
    <m/>
    <m/>
    <m/>
    <m/>
    <m/>
    <m/>
    <m/>
  </r>
  <r>
    <x v="155"/>
    <x v="0"/>
    <n v="4108"/>
    <n v="6842"/>
    <n v="18058"/>
    <n v="279"/>
    <n v="63"/>
    <n v="985"/>
    <n v="1004"/>
    <n v="4063"/>
    <n v="721"/>
    <n v="4722"/>
    <n v="4071"/>
    <n v="3321"/>
    <n v="616"/>
    <n v="56"/>
    <n v="2"/>
    <n v="486"/>
    <n v="129"/>
    <n v="230"/>
    <n v="0"/>
    <n v="48"/>
    <n v="110"/>
    <n v="0"/>
    <n v="531"/>
    <n v="211"/>
    <n v="57"/>
    <n v="51"/>
    <n v="58"/>
    <n v="131"/>
    <n v="0"/>
    <n v="496"/>
  </r>
  <r>
    <x v="155"/>
    <x v="1"/>
    <n v="4207"/>
    <n v="6777"/>
    <n v="17836"/>
    <n v="315"/>
    <n v="64"/>
    <n v="1001"/>
    <n v="998"/>
    <n v="4016"/>
    <n v="689"/>
    <n v="4708"/>
    <n v="4014"/>
    <n v="3285"/>
    <n v="603"/>
    <n v="54"/>
    <n v="0"/>
    <n v="467"/>
    <n v="128"/>
    <n v="238"/>
    <n v="0"/>
    <n v="49"/>
    <n v="111"/>
    <n v="0"/>
    <n v="539"/>
    <n v="207"/>
    <n v="68"/>
    <n v="61"/>
    <n v="58"/>
    <n v="133"/>
    <n v="0"/>
    <n v="471"/>
  </r>
  <r>
    <x v="155"/>
    <x v="2"/>
    <n v="4232"/>
    <n v="6778"/>
    <n v="17736"/>
    <n v="324"/>
    <n v="64"/>
    <n v="989"/>
    <n v="998"/>
    <n v="3877"/>
    <n v="690"/>
    <n v="4750"/>
    <n v="4092"/>
    <n v="3145"/>
    <n v="617"/>
    <n v="59"/>
    <n v="0"/>
    <n v="506"/>
    <n v="125"/>
    <n v="243"/>
    <n v="0"/>
    <n v="50"/>
    <n v="109"/>
    <n v="0"/>
    <n v="526"/>
    <n v="219"/>
    <n v="64"/>
    <n v="70"/>
    <n v="66"/>
    <n v="125"/>
    <n v="0"/>
    <n v="454"/>
  </r>
  <r>
    <x v="155"/>
    <x v="3"/>
    <n v="4227"/>
    <n v="6844"/>
    <n v="17531"/>
    <n v="388"/>
    <n v="65"/>
    <n v="955"/>
    <n v="1010"/>
    <n v="3775"/>
    <n v="660"/>
    <n v="4677"/>
    <n v="4069"/>
    <n v="3118"/>
    <n v="630"/>
    <n v="47"/>
    <n v="0"/>
    <n v="555"/>
    <n v="118"/>
    <n v="239"/>
    <n v="0"/>
    <n v="52"/>
    <n v="107"/>
    <n v="0"/>
    <n v="504"/>
    <n v="220"/>
    <n v="66"/>
    <n v="70"/>
    <n v="58"/>
    <n v="136"/>
    <n v="0"/>
    <n v="460"/>
  </r>
  <r>
    <x v="155"/>
    <x v="4"/>
    <n v="4261"/>
    <n v="6833"/>
    <n v="17541"/>
    <n v="243"/>
    <n v="66"/>
    <n v="947"/>
    <n v="1008"/>
    <n v="3743"/>
    <n v="625"/>
    <n v="4544"/>
    <n v="4152"/>
    <n v="3180"/>
    <n v="602"/>
    <n v="50"/>
    <n v="0"/>
    <n v="645"/>
    <n v="125"/>
    <n v="245"/>
    <n v="0"/>
    <n v="50"/>
    <n v="117"/>
    <n v="0"/>
    <n v="476"/>
    <n v="207"/>
    <n v="64"/>
    <n v="67"/>
    <n v="58"/>
    <n v="138"/>
    <n v="0"/>
    <n v="474"/>
  </r>
  <r>
    <x v="155"/>
    <x v="5"/>
    <n v="4132"/>
    <n v="6953"/>
    <n v="17317"/>
    <n v="237"/>
    <n v="80"/>
    <n v="888"/>
    <n v="982"/>
    <n v="3681"/>
    <n v="646"/>
    <n v="4459"/>
    <n v="4054"/>
    <n v="3168"/>
    <n v="592"/>
    <n v="52"/>
    <n v="0"/>
    <n v="665"/>
    <n v="123"/>
    <n v="227"/>
    <n v="0"/>
    <n v="41"/>
    <n v="133"/>
    <n v="0"/>
    <n v="444"/>
    <n v="208"/>
    <n v="49"/>
    <n v="75"/>
    <n v="65"/>
    <n v="138"/>
    <n v="0"/>
    <n v="447"/>
  </r>
  <r>
    <x v="155"/>
    <x v="6"/>
    <n v="4173"/>
    <n v="6965"/>
    <n v="16866"/>
    <n v="239"/>
    <n v="68"/>
    <n v="856"/>
    <n v="967"/>
    <n v="3644"/>
    <n v="586"/>
    <n v="4279"/>
    <n v="3946"/>
    <n v="3098"/>
    <n v="548"/>
    <n v="99"/>
    <n v="0"/>
    <n v="666"/>
    <n v="116"/>
    <n v="203"/>
    <n v="0"/>
    <n v="36"/>
    <n v="130"/>
    <n v="45"/>
    <n v="394"/>
    <n v="198"/>
    <n v="37"/>
    <n v="73"/>
    <n v="63"/>
    <n v="108"/>
    <n v="81"/>
    <n v="407"/>
  </r>
  <r>
    <x v="155"/>
    <x v="7"/>
    <n v="4074"/>
    <n v="7059"/>
    <n v="16394"/>
    <n v="236"/>
    <n v="56"/>
    <n v="858"/>
    <n v="966"/>
    <n v="3575"/>
    <n v="556"/>
    <n v="4302"/>
    <n v="3713"/>
    <n v="2969"/>
    <n v="555"/>
    <n v="103"/>
    <n v="0"/>
    <n v="621"/>
    <n v="114"/>
    <n v="194"/>
    <n v="0"/>
    <n v="39"/>
    <n v="137"/>
    <n v="72"/>
    <n v="358"/>
    <n v="202"/>
    <n v="36"/>
    <n v="57"/>
    <n v="53"/>
    <n v="69"/>
    <n v="176"/>
    <n v="373"/>
  </r>
  <r>
    <x v="155"/>
    <x v="8"/>
    <n v="3999"/>
    <n v="7131"/>
    <n v="16063"/>
    <n v="258"/>
    <n v="58"/>
    <n v="813"/>
    <n v="1022"/>
    <n v="3604"/>
    <n v="559"/>
    <n v="4341"/>
    <n v="3528"/>
    <n v="2735"/>
    <n v="573"/>
    <n v="95"/>
    <n v="0"/>
    <n v="628"/>
    <n v="119"/>
    <n v="168"/>
    <n v="0"/>
    <n v="42"/>
    <n v="124"/>
    <n v="105"/>
    <n v="313"/>
    <n v="207"/>
    <n v="33"/>
    <n v="66"/>
    <n v="56"/>
    <n v="58"/>
    <n v="247"/>
    <n v="355"/>
  </r>
  <r>
    <x v="155"/>
    <x v="9"/>
    <n v="3970"/>
    <n v="7067"/>
    <n v="15950"/>
    <n v="245"/>
    <n v="61"/>
    <n v="809"/>
    <n v="1050"/>
    <n v="3620"/>
    <n v="626"/>
    <n v="4308"/>
    <n v="3451"/>
    <n v="2604"/>
    <n v="589"/>
    <n v="117"/>
    <n v="0"/>
    <n v="635"/>
    <n v="116"/>
    <n v="158"/>
    <n v="0"/>
    <n v="42"/>
    <n v="130"/>
    <n v="150"/>
    <n v="274"/>
    <n v="200"/>
    <n v="55"/>
    <n v="56"/>
    <n v="52"/>
    <n v="41"/>
    <n v="326"/>
    <n v="320"/>
  </r>
  <r>
    <x v="155"/>
    <x v="10"/>
    <n v="3973"/>
    <n v="7020"/>
    <n v="15815"/>
    <n v="242"/>
    <n v="57"/>
    <n v="829"/>
    <n v="1121"/>
    <n v="3747"/>
    <n v="589"/>
    <n v="4272"/>
    <n v="3324"/>
    <n v="2515"/>
    <n v="617"/>
    <n v="148"/>
    <n v="0"/>
    <n v="603"/>
    <n v="115"/>
    <n v="160"/>
    <n v="0"/>
    <n v="38"/>
    <n v="126"/>
    <n v="174"/>
    <n v="273"/>
    <n v="196"/>
    <n v="74"/>
    <n v="56"/>
    <n v="52"/>
    <n v="38"/>
    <n v="385"/>
    <n v="320"/>
  </r>
  <r>
    <x v="156"/>
    <x v="0"/>
    <n v="317"/>
    <n v="529"/>
    <n v="0"/>
    <m/>
    <m/>
    <m/>
    <m/>
    <m/>
    <m/>
    <m/>
    <m/>
    <m/>
    <m/>
    <m/>
    <m/>
    <m/>
    <m/>
    <m/>
    <m/>
    <m/>
    <m/>
    <m/>
    <m/>
    <m/>
    <m/>
    <m/>
    <m/>
    <m/>
    <m/>
    <m/>
  </r>
  <r>
    <x v="156"/>
    <x v="1"/>
    <n v="308"/>
    <n v="509"/>
    <n v="0"/>
    <m/>
    <m/>
    <m/>
    <m/>
    <m/>
    <m/>
    <m/>
    <m/>
    <m/>
    <m/>
    <m/>
    <m/>
    <m/>
    <m/>
    <m/>
    <m/>
    <m/>
    <m/>
    <m/>
    <m/>
    <m/>
    <m/>
    <m/>
    <m/>
    <m/>
    <m/>
    <m/>
  </r>
  <r>
    <x v="156"/>
    <x v="2"/>
    <n v="303"/>
    <n v="493"/>
    <n v="0"/>
    <m/>
    <m/>
    <m/>
    <m/>
    <m/>
    <m/>
    <m/>
    <m/>
    <m/>
    <m/>
    <m/>
    <m/>
    <m/>
    <m/>
    <m/>
    <m/>
    <m/>
    <m/>
    <m/>
    <m/>
    <m/>
    <m/>
    <m/>
    <m/>
    <m/>
    <m/>
    <m/>
  </r>
  <r>
    <x v="156"/>
    <x v="3"/>
    <n v="293"/>
    <n v="510"/>
    <n v="0"/>
    <m/>
    <m/>
    <m/>
    <m/>
    <m/>
    <m/>
    <m/>
    <m/>
    <m/>
    <m/>
    <m/>
    <m/>
    <m/>
    <m/>
    <m/>
    <m/>
    <m/>
    <m/>
    <m/>
    <m/>
    <m/>
    <m/>
    <m/>
    <m/>
    <m/>
    <m/>
    <m/>
  </r>
  <r>
    <x v="156"/>
    <x v="4"/>
    <n v="296"/>
    <n v="508"/>
    <n v="0"/>
    <m/>
    <m/>
    <m/>
    <m/>
    <m/>
    <m/>
    <m/>
    <m/>
    <m/>
    <m/>
    <m/>
    <m/>
    <m/>
    <m/>
    <m/>
    <m/>
    <m/>
    <m/>
    <m/>
    <m/>
    <m/>
    <m/>
    <m/>
    <m/>
    <m/>
    <m/>
    <m/>
  </r>
  <r>
    <x v="156"/>
    <x v="5"/>
    <n v="307"/>
    <n v="504"/>
    <n v="0"/>
    <m/>
    <m/>
    <m/>
    <m/>
    <m/>
    <m/>
    <m/>
    <m/>
    <m/>
    <m/>
    <m/>
    <m/>
    <m/>
    <m/>
    <m/>
    <m/>
    <m/>
    <m/>
    <m/>
    <m/>
    <m/>
    <m/>
    <m/>
    <m/>
    <m/>
    <m/>
    <m/>
  </r>
  <r>
    <x v="156"/>
    <x v="6"/>
    <n v="316"/>
    <n v="500"/>
    <n v="0"/>
    <m/>
    <m/>
    <m/>
    <m/>
    <m/>
    <m/>
    <m/>
    <m/>
    <m/>
    <m/>
    <m/>
    <m/>
    <m/>
    <m/>
    <m/>
    <m/>
    <m/>
    <m/>
    <m/>
    <m/>
    <m/>
    <m/>
    <m/>
    <m/>
    <m/>
    <m/>
    <m/>
  </r>
  <r>
    <x v="156"/>
    <x v="7"/>
    <n v="314"/>
    <n v="477"/>
    <n v="0"/>
    <m/>
    <m/>
    <m/>
    <m/>
    <m/>
    <m/>
    <m/>
    <m/>
    <m/>
    <m/>
    <m/>
    <m/>
    <m/>
    <m/>
    <m/>
    <m/>
    <m/>
    <m/>
    <m/>
    <m/>
    <m/>
    <m/>
    <m/>
    <m/>
    <m/>
    <m/>
    <m/>
  </r>
  <r>
    <x v="156"/>
    <x v="8"/>
    <n v="313"/>
    <n v="489"/>
    <n v="0"/>
    <m/>
    <m/>
    <m/>
    <m/>
    <m/>
    <m/>
    <m/>
    <m/>
    <m/>
    <m/>
    <m/>
    <m/>
    <m/>
    <m/>
    <m/>
    <m/>
    <m/>
    <m/>
    <m/>
    <m/>
    <m/>
    <m/>
    <m/>
    <m/>
    <m/>
    <m/>
    <m/>
  </r>
  <r>
    <x v="156"/>
    <x v="9"/>
    <n v="313"/>
    <n v="483"/>
    <n v="0"/>
    <m/>
    <m/>
    <m/>
    <m/>
    <m/>
    <m/>
    <m/>
    <m/>
    <m/>
    <m/>
    <m/>
    <m/>
    <m/>
    <m/>
    <m/>
    <m/>
    <m/>
    <m/>
    <m/>
    <m/>
    <m/>
    <m/>
    <m/>
    <m/>
    <m/>
    <m/>
    <m/>
  </r>
  <r>
    <x v="156"/>
    <x v="10"/>
    <n v="323"/>
    <n v="482"/>
    <n v="0"/>
    <m/>
    <m/>
    <m/>
    <m/>
    <m/>
    <m/>
    <m/>
    <m/>
    <m/>
    <m/>
    <m/>
    <m/>
    <m/>
    <m/>
    <m/>
    <m/>
    <m/>
    <m/>
    <m/>
    <m/>
    <m/>
    <m/>
    <m/>
    <m/>
    <m/>
    <m/>
    <m/>
  </r>
  <r>
    <x v="157"/>
    <x v="0"/>
    <n v="526"/>
    <n v="910"/>
    <n v="0"/>
    <m/>
    <m/>
    <m/>
    <m/>
    <m/>
    <m/>
    <m/>
    <m/>
    <m/>
    <m/>
    <m/>
    <m/>
    <m/>
    <m/>
    <m/>
    <m/>
    <m/>
    <m/>
    <m/>
    <m/>
    <m/>
    <m/>
    <m/>
    <m/>
    <m/>
    <m/>
    <m/>
  </r>
  <r>
    <x v="157"/>
    <x v="1"/>
    <n v="528"/>
    <n v="903"/>
    <n v="0"/>
    <m/>
    <m/>
    <m/>
    <m/>
    <m/>
    <m/>
    <m/>
    <m/>
    <m/>
    <m/>
    <m/>
    <m/>
    <m/>
    <m/>
    <m/>
    <m/>
    <m/>
    <m/>
    <m/>
    <m/>
    <m/>
    <m/>
    <m/>
    <m/>
    <m/>
    <m/>
    <m/>
  </r>
  <r>
    <x v="157"/>
    <x v="2"/>
    <n v="561"/>
    <n v="879"/>
    <n v="0"/>
    <m/>
    <m/>
    <m/>
    <m/>
    <m/>
    <m/>
    <m/>
    <m/>
    <m/>
    <m/>
    <m/>
    <m/>
    <m/>
    <m/>
    <m/>
    <m/>
    <m/>
    <m/>
    <m/>
    <m/>
    <m/>
    <m/>
    <m/>
    <m/>
    <m/>
    <m/>
    <m/>
  </r>
  <r>
    <x v="157"/>
    <x v="3"/>
    <n v="568"/>
    <n v="882"/>
    <n v="0"/>
    <m/>
    <m/>
    <m/>
    <m/>
    <m/>
    <m/>
    <m/>
    <m/>
    <m/>
    <m/>
    <m/>
    <m/>
    <m/>
    <m/>
    <m/>
    <m/>
    <m/>
    <m/>
    <m/>
    <m/>
    <m/>
    <m/>
    <m/>
    <m/>
    <m/>
    <m/>
    <m/>
  </r>
  <r>
    <x v="157"/>
    <x v="4"/>
    <n v="544"/>
    <n v="903"/>
    <n v="0"/>
    <m/>
    <m/>
    <m/>
    <m/>
    <m/>
    <m/>
    <m/>
    <m/>
    <m/>
    <m/>
    <m/>
    <m/>
    <m/>
    <m/>
    <m/>
    <m/>
    <m/>
    <m/>
    <m/>
    <m/>
    <m/>
    <m/>
    <m/>
    <m/>
    <m/>
    <m/>
    <m/>
  </r>
  <r>
    <x v="157"/>
    <x v="5"/>
    <n v="543"/>
    <n v="928"/>
    <n v="0"/>
    <m/>
    <m/>
    <m/>
    <m/>
    <m/>
    <m/>
    <m/>
    <m/>
    <m/>
    <m/>
    <m/>
    <m/>
    <m/>
    <m/>
    <m/>
    <m/>
    <m/>
    <m/>
    <m/>
    <m/>
    <m/>
    <m/>
    <m/>
    <m/>
    <m/>
    <m/>
    <m/>
  </r>
  <r>
    <x v="157"/>
    <x v="6"/>
    <n v="519"/>
    <n v="961"/>
    <n v="0"/>
    <m/>
    <m/>
    <m/>
    <m/>
    <m/>
    <m/>
    <m/>
    <m/>
    <m/>
    <m/>
    <m/>
    <m/>
    <m/>
    <m/>
    <m/>
    <m/>
    <m/>
    <m/>
    <m/>
    <m/>
    <m/>
    <m/>
    <m/>
    <m/>
    <m/>
    <m/>
    <m/>
  </r>
  <r>
    <x v="157"/>
    <x v="7"/>
    <n v="493"/>
    <n v="965"/>
    <n v="0"/>
    <m/>
    <m/>
    <m/>
    <m/>
    <m/>
    <m/>
    <m/>
    <m/>
    <m/>
    <m/>
    <m/>
    <m/>
    <m/>
    <m/>
    <m/>
    <m/>
    <m/>
    <m/>
    <m/>
    <m/>
    <m/>
    <m/>
    <m/>
    <m/>
    <m/>
    <m/>
    <m/>
  </r>
  <r>
    <x v="157"/>
    <x v="8"/>
    <n v="467"/>
    <n v="990"/>
    <n v="0"/>
    <m/>
    <m/>
    <m/>
    <m/>
    <m/>
    <m/>
    <m/>
    <m/>
    <m/>
    <m/>
    <m/>
    <m/>
    <m/>
    <m/>
    <m/>
    <m/>
    <m/>
    <m/>
    <m/>
    <m/>
    <m/>
    <m/>
    <m/>
    <m/>
    <m/>
    <m/>
    <m/>
  </r>
  <r>
    <x v="157"/>
    <x v="9"/>
    <n v="457"/>
    <n v="1017"/>
    <n v="0"/>
    <m/>
    <m/>
    <m/>
    <m/>
    <m/>
    <m/>
    <m/>
    <m/>
    <m/>
    <m/>
    <m/>
    <m/>
    <m/>
    <m/>
    <m/>
    <m/>
    <m/>
    <m/>
    <m/>
    <m/>
    <m/>
    <m/>
    <m/>
    <m/>
    <m/>
    <m/>
    <m/>
  </r>
  <r>
    <x v="157"/>
    <x v="10"/>
    <n v="443"/>
    <n v="1025"/>
    <n v="0"/>
    <m/>
    <m/>
    <m/>
    <m/>
    <m/>
    <m/>
    <m/>
    <m/>
    <m/>
    <m/>
    <m/>
    <m/>
    <m/>
    <m/>
    <m/>
    <m/>
    <m/>
    <m/>
    <m/>
    <m/>
    <m/>
    <m/>
    <m/>
    <m/>
    <m/>
    <m/>
    <m/>
  </r>
  <r>
    <x v="158"/>
    <x v="0"/>
    <n v="819"/>
    <n v="1250"/>
    <n v="111"/>
    <m/>
    <m/>
    <m/>
    <m/>
    <n v="111"/>
    <n v="0"/>
    <n v="0"/>
    <n v="0"/>
    <n v="0"/>
    <n v="0"/>
    <n v="0"/>
    <n v="0"/>
    <n v="0"/>
    <m/>
    <m/>
    <m/>
    <m/>
    <m/>
    <m/>
    <m/>
    <m/>
    <m/>
    <m/>
    <m/>
    <m/>
    <m/>
    <m/>
  </r>
  <r>
    <x v="158"/>
    <x v="1"/>
    <n v="832"/>
    <n v="1253"/>
    <n v="117"/>
    <m/>
    <m/>
    <m/>
    <m/>
    <n v="117"/>
    <n v="0"/>
    <n v="0"/>
    <n v="0"/>
    <n v="0"/>
    <n v="0"/>
    <n v="0"/>
    <n v="0"/>
    <n v="0"/>
    <m/>
    <m/>
    <m/>
    <m/>
    <m/>
    <m/>
    <m/>
    <m/>
    <m/>
    <m/>
    <m/>
    <m/>
    <m/>
    <m/>
  </r>
  <r>
    <x v="158"/>
    <x v="2"/>
    <n v="879"/>
    <n v="1257"/>
    <n v="120"/>
    <m/>
    <m/>
    <m/>
    <m/>
    <n v="120"/>
    <n v="0"/>
    <n v="0"/>
    <n v="0"/>
    <n v="0"/>
    <n v="0"/>
    <n v="0"/>
    <n v="0"/>
    <n v="0"/>
    <m/>
    <m/>
    <m/>
    <m/>
    <m/>
    <m/>
    <m/>
    <m/>
    <m/>
    <m/>
    <m/>
    <m/>
    <m/>
    <m/>
  </r>
  <r>
    <x v="158"/>
    <x v="3"/>
    <n v="909"/>
    <n v="1279"/>
    <n v="119"/>
    <m/>
    <m/>
    <m/>
    <m/>
    <n v="119"/>
    <n v="0"/>
    <n v="0"/>
    <n v="0"/>
    <n v="0"/>
    <n v="0"/>
    <n v="0"/>
    <n v="0"/>
    <n v="0"/>
    <m/>
    <m/>
    <m/>
    <m/>
    <m/>
    <m/>
    <m/>
    <m/>
    <m/>
    <m/>
    <m/>
    <m/>
    <m/>
    <m/>
  </r>
  <r>
    <x v="158"/>
    <x v="4"/>
    <n v="906"/>
    <n v="1320"/>
    <n v="110"/>
    <n v="147"/>
    <m/>
    <m/>
    <m/>
    <n v="110"/>
    <n v="0"/>
    <n v="0"/>
    <n v="0"/>
    <n v="0"/>
    <n v="0"/>
    <n v="0"/>
    <n v="0"/>
    <n v="0"/>
    <m/>
    <m/>
    <m/>
    <m/>
    <m/>
    <m/>
    <m/>
    <m/>
    <m/>
    <m/>
    <m/>
    <m/>
    <m/>
    <m/>
  </r>
  <r>
    <x v="158"/>
    <x v="5"/>
    <n v="898"/>
    <n v="1378"/>
    <n v="99"/>
    <n v="141"/>
    <m/>
    <m/>
    <m/>
    <n v="99"/>
    <n v="0"/>
    <n v="0"/>
    <n v="0"/>
    <n v="0"/>
    <n v="0"/>
    <n v="0"/>
    <n v="0"/>
    <n v="0"/>
    <m/>
    <m/>
    <m/>
    <m/>
    <m/>
    <m/>
    <m/>
    <m/>
    <m/>
    <m/>
    <m/>
    <m/>
    <m/>
    <m/>
  </r>
  <r>
    <x v="158"/>
    <x v="6"/>
    <n v="869"/>
    <n v="1402"/>
    <n v="116"/>
    <n v="132"/>
    <m/>
    <m/>
    <m/>
    <n v="116"/>
    <n v="0"/>
    <n v="0"/>
    <n v="0"/>
    <n v="0"/>
    <n v="0"/>
    <n v="0"/>
    <n v="0"/>
    <n v="0"/>
    <m/>
    <m/>
    <m/>
    <m/>
    <m/>
    <m/>
    <m/>
    <m/>
    <m/>
    <m/>
    <m/>
    <m/>
    <m/>
    <m/>
  </r>
  <r>
    <x v="158"/>
    <x v="7"/>
    <n v="823"/>
    <n v="1430"/>
    <n v="147"/>
    <n v="130"/>
    <m/>
    <m/>
    <m/>
    <n v="147"/>
    <n v="0"/>
    <n v="0"/>
    <n v="0"/>
    <n v="0"/>
    <n v="0"/>
    <n v="0"/>
    <n v="0"/>
    <n v="0"/>
    <m/>
    <m/>
    <m/>
    <m/>
    <m/>
    <m/>
    <m/>
    <m/>
    <m/>
    <m/>
    <m/>
    <m/>
    <m/>
    <m/>
  </r>
  <r>
    <x v="158"/>
    <x v="8"/>
    <n v="763"/>
    <n v="1442"/>
    <n v="138"/>
    <n v="127"/>
    <m/>
    <m/>
    <m/>
    <n v="138"/>
    <n v="0"/>
    <n v="0"/>
    <n v="0"/>
    <n v="0"/>
    <n v="0"/>
    <n v="0"/>
    <n v="0"/>
    <n v="0"/>
    <m/>
    <m/>
    <m/>
    <m/>
    <m/>
    <m/>
    <m/>
    <m/>
    <m/>
    <m/>
    <m/>
    <m/>
    <m/>
    <m/>
  </r>
  <r>
    <x v="158"/>
    <x v="9"/>
    <n v="782"/>
    <n v="1430"/>
    <n v="109"/>
    <n v="125"/>
    <m/>
    <m/>
    <m/>
    <n v="109"/>
    <n v="0"/>
    <n v="0"/>
    <n v="0"/>
    <n v="0"/>
    <n v="0"/>
    <n v="0"/>
    <n v="0"/>
    <n v="0"/>
    <m/>
    <m/>
    <m/>
    <m/>
    <m/>
    <m/>
    <m/>
    <m/>
    <m/>
    <m/>
    <m/>
    <m/>
    <m/>
    <m/>
  </r>
  <r>
    <x v="158"/>
    <x v="10"/>
    <n v="753"/>
    <n v="1405"/>
    <n v="107"/>
    <n v="122"/>
    <m/>
    <m/>
    <m/>
    <n v="107"/>
    <n v="0"/>
    <n v="0"/>
    <n v="0"/>
    <n v="0"/>
    <n v="0"/>
    <n v="0"/>
    <n v="0"/>
    <n v="0"/>
    <m/>
    <m/>
    <m/>
    <m/>
    <m/>
    <m/>
    <m/>
    <m/>
    <m/>
    <m/>
    <m/>
    <m/>
    <m/>
    <m/>
  </r>
  <r>
    <x v="159"/>
    <x v="0"/>
    <n v="765"/>
    <n v="1153"/>
    <n v="3723"/>
    <m/>
    <m/>
    <n v="181"/>
    <n v="106"/>
    <n v="798"/>
    <n v="124"/>
    <n v="947"/>
    <n v="1284"/>
    <n v="570"/>
    <n v="0"/>
    <n v="0"/>
    <n v="0"/>
    <n v="0"/>
    <n v="0"/>
    <n v="0"/>
    <n v="0"/>
    <n v="0"/>
    <n v="0"/>
    <n v="0"/>
    <n v="181"/>
    <n v="106"/>
    <n v="0"/>
    <n v="0"/>
    <n v="0"/>
    <n v="0"/>
    <n v="0"/>
    <n v="0"/>
  </r>
  <r>
    <x v="159"/>
    <x v="1"/>
    <n v="777"/>
    <n v="1148"/>
    <n v="3675"/>
    <m/>
    <m/>
    <n v="186"/>
    <n v="107"/>
    <n v="813"/>
    <n v="114"/>
    <n v="897"/>
    <n v="1283"/>
    <n v="568"/>
    <n v="0"/>
    <n v="0"/>
    <n v="0"/>
    <n v="0"/>
    <n v="0"/>
    <n v="0"/>
    <n v="0"/>
    <n v="0"/>
    <n v="0"/>
    <n v="0"/>
    <n v="186"/>
    <n v="107"/>
    <n v="0"/>
    <n v="0"/>
    <n v="0"/>
    <n v="0"/>
    <n v="0"/>
    <n v="0"/>
  </r>
  <r>
    <x v="159"/>
    <x v="2"/>
    <n v="815"/>
    <n v="1155"/>
    <n v="3548"/>
    <m/>
    <m/>
    <n v="175"/>
    <n v="108"/>
    <n v="782"/>
    <n v="106"/>
    <n v="849"/>
    <n v="1258"/>
    <n v="553"/>
    <n v="0"/>
    <n v="0"/>
    <n v="0"/>
    <n v="0"/>
    <n v="0"/>
    <n v="0"/>
    <n v="0"/>
    <n v="0"/>
    <n v="0"/>
    <n v="0"/>
    <n v="175"/>
    <n v="108"/>
    <n v="0"/>
    <n v="0"/>
    <n v="0"/>
    <n v="0"/>
    <n v="0"/>
    <n v="0"/>
  </r>
  <r>
    <x v="159"/>
    <x v="3"/>
    <n v="865"/>
    <n v="1197"/>
    <n v="3528"/>
    <m/>
    <m/>
    <n v="189"/>
    <n v="108"/>
    <n v="717"/>
    <n v="123"/>
    <n v="885"/>
    <n v="1280"/>
    <n v="523"/>
    <n v="0"/>
    <n v="0"/>
    <n v="0"/>
    <n v="0"/>
    <n v="0"/>
    <n v="0"/>
    <n v="0"/>
    <n v="0"/>
    <n v="0"/>
    <n v="0"/>
    <n v="189"/>
    <n v="108"/>
    <n v="0"/>
    <n v="0"/>
    <n v="0"/>
    <n v="0"/>
    <n v="0"/>
    <n v="0"/>
  </r>
  <r>
    <x v="159"/>
    <x v="4"/>
    <n v="905"/>
    <n v="1229"/>
    <n v="3495"/>
    <m/>
    <m/>
    <n v="198"/>
    <n v="109"/>
    <n v="704"/>
    <n v="105"/>
    <n v="862"/>
    <n v="1299"/>
    <n v="525"/>
    <n v="0"/>
    <n v="0"/>
    <n v="0"/>
    <n v="0"/>
    <n v="0"/>
    <n v="0"/>
    <n v="0"/>
    <n v="0"/>
    <n v="0"/>
    <n v="0"/>
    <n v="198"/>
    <n v="109"/>
    <n v="0"/>
    <n v="0"/>
    <n v="0"/>
    <n v="0"/>
    <n v="0"/>
    <n v="0"/>
  </r>
  <r>
    <x v="159"/>
    <x v="5"/>
    <n v="898"/>
    <n v="1250"/>
    <n v="3464"/>
    <m/>
    <m/>
    <n v="202"/>
    <n v="105"/>
    <n v="712"/>
    <n v="109"/>
    <n v="816"/>
    <n v="1297"/>
    <n v="530"/>
    <n v="0"/>
    <n v="0"/>
    <n v="0"/>
    <n v="0"/>
    <n v="0"/>
    <n v="0"/>
    <n v="0"/>
    <n v="0"/>
    <n v="0"/>
    <n v="0"/>
    <n v="202"/>
    <n v="86"/>
    <n v="19"/>
    <n v="0"/>
    <n v="0"/>
    <n v="0"/>
    <n v="0"/>
    <n v="0"/>
  </r>
  <r>
    <x v="159"/>
    <x v="6"/>
    <n v="883"/>
    <n v="1295"/>
    <n v="3448"/>
    <m/>
    <m/>
    <n v="160"/>
    <n v="114"/>
    <n v="755"/>
    <n v="113"/>
    <n v="800"/>
    <n v="1262"/>
    <n v="518"/>
    <n v="0"/>
    <n v="0"/>
    <n v="0"/>
    <n v="0"/>
    <n v="0"/>
    <n v="0"/>
    <n v="0"/>
    <n v="0"/>
    <n v="0"/>
    <n v="26"/>
    <n v="134"/>
    <n v="86"/>
    <n v="20"/>
    <n v="0"/>
    <n v="0"/>
    <n v="0"/>
    <n v="8"/>
    <n v="0"/>
  </r>
  <r>
    <x v="159"/>
    <x v="7"/>
    <n v="885"/>
    <n v="1346"/>
    <n v="3338"/>
    <m/>
    <m/>
    <n v="158"/>
    <n v="112"/>
    <n v="774"/>
    <n v="100"/>
    <n v="785"/>
    <n v="1167"/>
    <n v="512"/>
    <n v="0"/>
    <n v="0"/>
    <n v="0"/>
    <n v="0"/>
    <n v="0"/>
    <n v="0"/>
    <n v="0"/>
    <n v="0"/>
    <n v="0"/>
    <n v="37"/>
    <n v="121"/>
    <n v="78"/>
    <n v="22"/>
    <n v="0"/>
    <n v="0"/>
    <n v="0"/>
    <n v="12"/>
    <n v="0"/>
  </r>
  <r>
    <x v="159"/>
    <x v="8"/>
    <n v="885"/>
    <n v="1401"/>
    <n v="3323"/>
    <m/>
    <m/>
    <n v="148"/>
    <n v="114"/>
    <n v="804"/>
    <n v="90"/>
    <n v="820"/>
    <n v="1096"/>
    <n v="513"/>
    <n v="0"/>
    <n v="0"/>
    <n v="0"/>
    <n v="0"/>
    <n v="0"/>
    <n v="0"/>
    <n v="0"/>
    <n v="0"/>
    <n v="0"/>
    <n v="49"/>
    <n v="99"/>
    <n v="74"/>
    <n v="21"/>
    <n v="0"/>
    <n v="0"/>
    <n v="0"/>
    <n v="19"/>
    <n v="0"/>
  </r>
  <r>
    <x v="159"/>
    <x v="9"/>
    <n v="872"/>
    <n v="1420"/>
    <n v="3366"/>
    <m/>
    <m/>
    <n v="138"/>
    <n v="122"/>
    <n v="831"/>
    <n v="95"/>
    <n v="812"/>
    <n v="1120"/>
    <n v="507"/>
    <n v="0"/>
    <n v="0"/>
    <n v="0"/>
    <n v="1"/>
    <n v="0"/>
    <n v="0"/>
    <n v="0"/>
    <n v="0"/>
    <n v="0"/>
    <n v="52"/>
    <n v="86"/>
    <n v="72"/>
    <n v="23"/>
    <n v="0"/>
    <n v="0"/>
    <n v="0"/>
    <n v="27"/>
    <n v="0"/>
  </r>
  <r>
    <x v="159"/>
    <x v="10"/>
    <n v="802"/>
    <n v="1452"/>
    <n v="3450"/>
    <m/>
    <m/>
    <n v="136"/>
    <n v="125"/>
    <n v="848"/>
    <n v="118"/>
    <n v="830"/>
    <n v="1168"/>
    <n v="483"/>
    <n v="0"/>
    <n v="0"/>
    <n v="0"/>
    <n v="3"/>
    <n v="0"/>
    <n v="0"/>
    <n v="0"/>
    <n v="0"/>
    <n v="0"/>
    <n v="58"/>
    <n v="78"/>
    <n v="68"/>
    <n v="23"/>
    <n v="0"/>
    <n v="0"/>
    <n v="0"/>
    <n v="34"/>
    <n v="0"/>
  </r>
  <r>
    <x v="160"/>
    <x v="0"/>
    <n v="784"/>
    <n v="1179"/>
    <n v="120"/>
    <m/>
    <n v="20"/>
    <n v="51"/>
    <m/>
    <n v="120"/>
    <n v="0"/>
    <n v="0"/>
    <n v="0"/>
    <n v="0"/>
    <n v="0"/>
    <n v="0"/>
    <n v="0"/>
    <n v="0"/>
    <n v="71"/>
    <n v="0"/>
    <n v="0"/>
    <n v="0"/>
    <n v="0"/>
    <n v="0"/>
    <n v="0"/>
    <m/>
    <m/>
    <m/>
    <m/>
    <m/>
    <m/>
    <m/>
  </r>
  <r>
    <x v="160"/>
    <x v="1"/>
    <n v="802"/>
    <n v="1144"/>
    <n v="154"/>
    <m/>
    <n v="14"/>
    <n v="56"/>
    <m/>
    <n v="154"/>
    <n v="0"/>
    <n v="0"/>
    <n v="0"/>
    <n v="0"/>
    <n v="0"/>
    <n v="0"/>
    <n v="0"/>
    <n v="0"/>
    <n v="70"/>
    <n v="0"/>
    <n v="0"/>
    <n v="0"/>
    <n v="0"/>
    <n v="0"/>
    <n v="0"/>
    <m/>
    <m/>
    <m/>
    <m/>
    <m/>
    <m/>
    <m/>
  </r>
  <r>
    <x v="160"/>
    <x v="2"/>
    <n v="793"/>
    <n v="1143"/>
    <n v="168"/>
    <m/>
    <n v="18"/>
    <n v="53"/>
    <m/>
    <n v="168"/>
    <n v="0"/>
    <n v="0"/>
    <n v="0"/>
    <n v="0"/>
    <n v="0"/>
    <n v="0"/>
    <n v="0"/>
    <n v="0"/>
    <n v="71"/>
    <n v="0"/>
    <n v="0"/>
    <n v="0"/>
    <n v="0"/>
    <n v="0"/>
    <n v="0"/>
    <m/>
    <m/>
    <m/>
    <m/>
    <m/>
    <m/>
    <m/>
  </r>
  <r>
    <x v="160"/>
    <x v="3"/>
    <n v="815"/>
    <n v="1139"/>
    <n v="144"/>
    <m/>
    <n v="13"/>
    <n v="52"/>
    <m/>
    <n v="144"/>
    <n v="0"/>
    <n v="0"/>
    <n v="0"/>
    <n v="0"/>
    <n v="0"/>
    <n v="0"/>
    <n v="0"/>
    <n v="0"/>
    <n v="65"/>
    <n v="0"/>
    <n v="0"/>
    <n v="0"/>
    <n v="0"/>
    <n v="0"/>
    <n v="0"/>
    <m/>
    <m/>
    <m/>
    <m/>
    <m/>
    <m/>
    <m/>
  </r>
  <r>
    <x v="160"/>
    <x v="4"/>
    <n v="833"/>
    <n v="1169"/>
    <n v="132"/>
    <m/>
    <n v="21"/>
    <n v="54"/>
    <m/>
    <n v="132"/>
    <n v="0"/>
    <n v="0"/>
    <n v="0"/>
    <n v="0"/>
    <n v="0"/>
    <n v="0"/>
    <n v="0"/>
    <n v="0"/>
    <n v="75"/>
    <n v="0"/>
    <n v="0"/>
    <n v="0"/>
    <n v="0"/>
    <n v="0"/>
    <n v="0"/>
    <m/>
    <m/>
    <m/>
    <m/>
    <m/>
    <m/>
    <m/>
  </r>
  <r>
    <x v="160"/>
    <x v="5"/>
    <n v="802"/>
    <n v="1197"/>
    <n v="125"/>
    <m/>
    <n v="19"/>
    <n v="51"/>
    <m/>
    <n v="125"/>
    <n v="0"/>
    <n v="0"/>
    <n v="0"/>
    <n v="0"/>
    <n v="0"/>
    <n v="0"/>
    <n v="0"/>
    <n v="0"/>
    <n v="70"/>
    <n v="0"/>
    <n v="0"/>
    <n v="0"/>
    <n v="0"/>
    <n v="0"/>
    <n v="0"/>
    <m/>
    <m/>
    <m/>
    <m/>
    <m/>
    <m/>
    <m/>
  </r>
  <r>
    <x v="160"/>
    <x v="6"/>
    <n v="789"/>
    <n v="1272"/>
    <n v="111"/>
    <m/>
    <n v="18"/>
    <n v="48"/>
    <m/>
    <n v="111"/>
    <n v="0"/>
    <n v="0"/>
    <n v="0"/>
    <n v="0"/>
    <n v="0"/>
    <n v="0"/>
    <n v="0"/>
    <n v="0"/>
    <n v="66"/>
    <n v="0"/>
    <n v="0"/>
    <n v="0"/>
    <n v="0"/>
    <n v="0"/>
    <n v="0"/>
    <m/>
    <m/>
    <m/>
    <m/>
    <m/>
    <m/>
    <m/>
  </r>
  <r>
    <x v="160"/>
    <x v="7"/>
    <n v="748"/>
    <n v="1291"/>
    <n v="136"/>
    <m/>
    <n v="13"/>
    <n v="50"/>
    <m/>
    <n v="136"/>
    <n v="0"/>
    <n v="0"/>
    <n v="0"/>
    <n v="0"/>
    <n v="0"/>
    <n v="0"/>
    <n v="0"/>
    <n v="0"/>
    <n v="63"/>
    <n v="0"/>
    <n v="0"/>
    <n v="0"/>
    <n v="0"/>
    <n v="0"/>
    <n v="0"/>
    <m/>
    <m/>
    <m/>
    <m/>
    <m/>
    <m/>
    <m/>
  </r>
  <r>
    <x v="160"/>
    <x v="8"/>
    <n v="749"/>
    <n v="1300"/>
    <n v="145"/>
    <m/>
    <n v="14"/>
    <n v="49"/>
    <n v="9"/>
    <n v="145"/>
    <n v="0"/>
    <n v="0"/>
    <n v="0"/>
    <n v="0"/>
    <n v="0"/>
    <n v="0"/>
    <n v="0"/>
    <n v="0"/>
    <n v="63"/>
    <n v="0"/>
    <n v="0"/>
    <n v="0"/>
    <n v="0"/>
    <n v="0"/>
    <n v="0"/>
    <n v="0"/>
    <n v="0"/>
    <n v="9"/>
    <n v="0"/>
    <n v="0"/>
    <n v="0"/>
    <n v="0"/>
  </r>
  <r>
    <x v="160"/>
    <x v="9"/>
    <n v="739"/>
    <n v="1292"/>
    <n v="146"/>
    <m/>
    <n v="17"/>
    <n v="56"/>
    <n v="11"/>
    <n v="146"/>
    <n v="0"/>
    <n v="0"/>
    <n v="0"/>
    <n v="0"/>
    <n v="0"/>
    <n v="0"/>
    <n v="0"/>
    <n v="0"/>
    <n v="73"/>
    <n v="0"/>
    <n v="0"/>
    <n v="0"/>
    <n v="0"/>
    <n v="0"/>
    <n v="0"/>
    <n v="2"/>
    <n v="0"/>
    <n v="9"/>
    <n v="0"/>
    <n v="0"/>
    <n v="0"/>
    <n v="0"/>
  </r>
  <r>
    <x v="160"/>
    <x v="10"/>
    <n v="723"/>
    <n v="1288"/>
    <n v="162"/>
    <m/>
    <n v="24"/>
    <n v="61"/>
    <n v="13"/>
    <n v="162"/>
    <n v="0"/>
    <n v="0"/>
    <n v="0"/>
    <n v="0"/>
    <n v="0"/>
    <n v="0"/>
    <n v="0"/>
    <n v="0"/>
    <n v="82"/>
    <n v="0"/>
    <n v="0"/>
    <n v="0"/>
    <n v="0"/>
    <n v="3"/>
    <n v="0"/>
    <n v="6"/>
    <n v="0"/>
    <n v="7"/>
    <n v="0"/>
    <n v="0"/>
    <n v="0"/>
    <n v="0"/>
  </r>
  <r>
    <x v="161"/>
    <x v="0"/>
    <n v="95"/>
    <n v="177"/>
    <n v="0"/>
    <m/>
    <m/>
    <m/>
    <m/>
    <m/>
    <m/>
    <m/>
    <m/>
    <m/>
    <m/>
    <m/>
    <m/>
    <m/>
    <m/>
    <m/>
    <m/>
    <m/>
    <m/>
    <m/>
    <m/>
    <m/>
    <m/>
    <m/>
    <m/>
    <m/>
    <m/>
    <m/>
  </r>
  <r>
    <x v="161"/>
    <x v="1"/>
    <n v="104"/>
    <n v="171"/>
    <n v="0"/>
    <m/>
    <m/>
    <m/>
    <m/>
    <m/>
    <m/>
    <m/>
    <m/>
    <m/>
    <m/>
    <m/>
    <m/>
    <m/>
    <m/>
    <m/>
    <m/>
    <m/>
    <m/>
    <m/>
    <m/>
    <m/>
    <m/>
    <m/>
    <m/>
    <m/>
    <m/>
    <m/>
  </r>
  <r>
    <x v="161"/>
    <x v="2"/>
    <n v="96"/>
    <n v="170"/>
    <n v="0"/>
    <m/>
    <m/>
    <m/>
    <m/>
    <m/>
    <m/>
    <m/>
    <m/>
    <m/>
    <m/>
    <m/>
    <m/>
    <m/>
    <m/>
    <m/>
    <m/>
    <m/>
    <m/>
    <m/>
    <m/>
    <m/>
    <m/>
    <m/>
    <m/>
    <m/>
    <m/>
    <m/>
  </r>
  <r>
    <x v="161"/>
    <x v="3"/>
    <n v="93"/>
    <n v="166"/>
    <n v="0"/>
    <m/>
    <m/>
    <m/>
    <m/>
    <m/>
    <m/>
    <m/>
    <m/>
    <m/>
    <m/>
    <m/>
    <m/>
    <m/>
    <m/>
    <m/>
    <m/>
    <m/>
    <m/>
    <m/>
    <m/>
    <m/>
    <m/>
    <m/>
    <m/>
    <m/>
    <m/>
    <m/>
  </r>
  <r>
    <x v="161"/>
    <x v="4"/>
    <n v="88"/>
    <n v="169"/>
    <n v="0"/>
    <m/>
    <m/>
    <m/>
    <m/>
    <m/>
    <m/>
    <m/>
    <m/>
    <m/>
    <m/>
    <m/>
    <m/>
    <m/>
    <m/>
    <m/>
    <m/>
    <m/>
    <m/>
    <m/>
    <m/>
    <m/>
    <m/>
    <m/>
    <m/>
    <m/>
    <m/>
    <m/>
  </r>
  <r>
    <x v="161"/>
    <x v="5"/>
    <n v="85"/>
    <n v="170"/>
    <n v="0"/>
    <m/>
    <m/>
    <m/>
    <m/>
    <m/>
    <m/>
    <m/>
    <m/>
    <m/>
    <m/>
    <m/>
    <m/>
    <m/>
    <m/>
    <m/>
    <m/>
    <m/>
    <m/>
    <m/>
    <m/>
    <m/>
    <m/>
    <m/>
    <m/>
    <m/>
    <m/>
    <m/>
  </r>
  <r>
    <x v="161"/>
    <x v="6"/>
    <n v="77"/>
    <n v="172"/>
    <n v="0"/>
    <m/>
    <m/>
    <m/>
    <m/>
    <m/>
    <m/>
    <m/>
    <m/>
    <m/>
    <m/>
    <m/>
    <m/>
    <m/>
    <m/>
    <m/>
    <m/>
    <m/>
    <m/>
    <m/>
    <m/>
    <m/>
    <m/>
    <m/>
    <m/>
    <m/>
    <m/>
    <m/>
  </r>
  <r>
    <x v="161"/>
    <x v="7"/>
    <n v="78"/>
    <n v="166"/>
    <n v="0"/>
    <m/>
    <m/>
    <m/>
    <m/>
    <m/>
    <m/>
    <m/>
    <m/>
    <m/>
    <m/>
    <m/>
    <m/>
    <m/>
    <m/>
    <m/>
    <m/>
    <m/>
    <m/>
    <m/>
    <m/>
    <m/>
    <m/>
    <m/>
    <m/>
    <m/>
    <m/>
    <m/>
  </r>
  <r>
    <x v="161"/>
    <x v="8"/>
    <n v="68"/>
    <n v="167"/>
    <n v="0"/>
    <m/>
    <m/>
    <m/>
    <m/>
    <m/>
    <m/>
    <m/>
    <m/>
    <m/>
    <m/>
    <m/>
    <m/>
    <m/>
    <m/>
    <m/>
    <m/>
    <m/>
    <m/>
    <m/>
    <m/>
    <m/>
    <m/>
    <m/>
    <m/>
    <m/>
    <m/>
    <m/>
  </r>
  <r>
    <x v="161"/>
    <x v="9"/>
    <n v="71"/>
    <n v="161"/>
    <n v="0"/>
    <m/>
    <m/>
    <m/>
    <m/>
    <m/>
    <m/>
    <m/>
    <m/>
    <m/>
    <m/>
    <m/>
    <m/>
    <m/>
    <m/>
    <m/>
    <m/>
    <m/>
    <m/>
    <m/>
    <m/>
    <m/>
    <m/>
    <m/>
    <m/>
    <m/>
    <m/>
    <m/>
  </r>
  <r>
    <x v="161"/>
    <x v="10"/>
    <n v="82"/>
    <n v="154"/>
    <n v="0"/>
    <m/>
    <m/>
    <m/>
    <m/>
    <m/>
    <m/>
    <m/>
    <m/>
    <m/>
    <m/>
    <m/>
    <m/>
    <m/>
    <m/>
    <m/>
    <m/>
    <m/>
    <m/>
    <m/>
    <m/>
    <m/>
    <m/>
    <m/>
    <m/>
    <m/>
    <m/>
    <m/>
  </r>
  <r>
    <x v="162"/>
    <x v="0"/>
    <n v="768"/>
    <n v="1483"/>
    <n v="1048"/>
    <m/>
    <m/>
    <n v="51"/>
    <n v="30"/>
    <n v="387"/>
    <n v="36"/>
    <n v="321"/>
    <n v="166"/>
    <n v="138"/>
    <n v="0"/>
    <n v="0"/>
    <n v="0"/>
    <n v="0"/>
    <n v="0"/>
    <n v="0"/>
    <n v="0"/>
    <n v="0"/>
    <n v="0"/>
    <n v="0"/>
    <n v="51"/>
    <n v="0"/>
    <n v="1"/>
    <n v="20"/>
    <n v="0"/>
    <n v="0"/>
    <n v="0"/>
    <n v="9"/>
  </r>
  <r>
    <x v="162"/>
    <x v="1"/>
    <n v="831"/>
    <n v="1413"/>
    <n v="1045"/>
    <m/>
    <m/>
    <n v="47"/>
    <n v="47"/>
    <n v="373"/>
    <n v="44"/>
    <n v="338"/>
    <n v="152"/>
    <n v="138"/>
    <n v="0"/>
    <n v="0"/>
    <n v="0"/>
    <n v="0"/>
    <n v="0"/>
    <n v="0"/>
    <n v="0"/>
    <n v="0"/>
    <n v="0"/>
    <n v="0"/>
    <n v="47"/>
    <n v="0"/>
    <n v="1"/>
    <n v="29"/>
    <n v="0"/>
    <n v="0"/>
    <n v="0"/>
    <n v="17"/>
  </r>
  <r>
    <x v="162"/>
    <x v="2"/>
    <n v="814"/>
    <n v="1398"/>
    <n v="1017"/>
    <m/>
    <m/>
    <n v="48"/>
    <n v="44"/>
    <n v="377"/>
    <n v="49"/>
    <n v="313"/>
    <n v="132"/>
    <n v="146"/>
    <n v="0"/>
    <n v="0"/>
    <n v="0"/>
    <n v="0"/>
    <n v="0"/>
    <n v="0"/>
    <n v="0"/>
    <n v="0"/>
    <n v="0"/>
    <n v="0"/>
    <n v="48"/>
    <n v="1"/>
    <n v="1"/>
    <n v="35"/>
    <n v="0"/>
    <n v="0"/>
    <n v="0"/>
    <n v="7"/>
  </r>
  <r>
    <x v="162"/>
    <x v="3"/>
    <n v="798"/>
    <n v="1365"/>
    <n v="988"/>
    <m/>
    <m/>
    <n v="48"/>
    <n v="50"/>
    <n v="353"/>
    <n v="47"/>
    <n v="315"/>
    <n v="118"/>
    <n v="155"/>
    <n v="0"/>
    <n v="0"/>
    <n v="0"/>
    <n v="0"/>
    <n v="0"/>
    <n v="0"/>
    <n v="0"/>
    <n v="0"/>
    <n v="0"/>
    <n v="0"/>
    <n v="48"/>
    <n v="2"/>
    <n v="3"/>
    <n v="35"/>
    <n v="0"/>
    <n v="0"/>
    <n v="0"/>
    <n v="10"/>
  </r>
  <r>
    <x v="162"/>
    <x v="4"/>
    <n v="795"/>
    <n v="1325"/>
    <n v="964"/>
    <m/>
    <m/>
    <n v="52"/>
    <n v="59"/>
    <n v="348"/>
    <n v="48"/>
    <n v="335"/>
    <n v="87"/>
    <n v="146"/>
    <n v="0"/>
    <n v="0"/>
    <n v="0"/>
    <n v="0"/>
    <n v="0"/>
    <n v="0"/>
    <n v="0"/>
    <n v="0"/>
    <n v="0"/>
    <n v="0"/>
    <n v="52"/>
    <n v="0"/>
    <n v="2"/>
    <n v="47"/>
    <n v="0"/>
    <n v="0"/>
    <n v="0"/>
    <n v="10"/>
  </r>
  <r>
    <x v="162"/>
    <x v="5"/>
    <n v="775"/>
    <n v="1345"/>
    <n v="969"/>
    <m/>
    <m/>
    <n v="50"/>
    <n v="55"/>
    <n v="351"/>
    <n v="50"/>
    <n v="324"/>
    <n v="106"/>
    <n v="138"/>
    <n v="0"/>
    <n v="0"/>
    <n v="0"/>
    <n v="0"/>
    <n v="0"/>
    <n v="0"/>
    <n v="0"/>
    <n v="0"/>
    <n v="0"/>
    <n v="0"/>
    <n v="50"/>
    <n v="0"/>
    <n v="2"/>
    <n v="43"/>
    <n v="0"/>
    <n v="0"/>
    <n v="0"/>
    <n v="10"/>
  </r>
  <r>
    <x v="162"/>
    <x v="6"/>
    <n v="764"/>
    <n v="1389"/>
    <n v="965"/>
    <m/>
    <m/>
    <n v="43"/>
    <n v="49"/>
    <n v="331"/>
    <n v="47"/>
    <n v="354"/>
    <n v="94"/>
    <n v="139"/>
    <n v="0"/>
    <n v="0"/>
    <n v="0"/>
    <n v="0"/>
    <n v="0"/>
    <n v="0"/>
    <n v="0"/>
    <n v="0"/>
    <n v="0"/>
    <n v="0"/>
    <n v="43"/>
    <n v="0"/>
    <n v="2"/>
    <n v="36"/>
    <n v="0"/>
    <n v="0"/>
    <n v="3"/>
    <n v="8"/>
  </r>
  <r>
    <x v="162"/>
    <x v="7"/>
    <n v="775"/>
    <n v="1393"/>
    <n v="932"/>
    <m/>
    <m/>
    <n v="34"/>
    <n v="49"/>
    <n v="298"/>
    <n v="36"/>
    <n v="356"/>
    <n v="89"/>
    <n v="153"/>
    <n v="0"/>
    <n v="0"/>
    <n v="0"/>
    <n v="0"/>
    <n v="0"/>
    <n v="0"/>
    <n v="0"/>
    <n v="0"/>
    <n v="0"/>
    <n v="0"/>
    <n v="34"/>
    <n v="0"/>
    <n v="2"/>
    <n v="32"/>
    <n v="0"/>
    <n v="0"/>
    <n v="3"/>
    <n v="12"/>
  </r>
  <r>
    <x v="162"/>
    <x v="8"/>
    <n v="784"/>
    <n v="1385"/>
    <n v="930"/>
    <m/>
    <m/>
    <n v="25"/>
    <m/>
    <n v="332"/>
    <n v="40"/>
    <n v="332"/>
    <n v="90"/>
    <n v="136"/>
    <n v="0"/>
    <n v="0"/>
    <n v="0"/>
    <n v="0"/>
    <n v="0"/>
    <n v="0"/>
    <n v="0"/>
    <n v="0"/>
    <n v="0"/>
    <n v="0"/>
    <n v="25"/>
    <m/>
    <m/>
    <m/>
    <m/>
    <m/>
    <m/>
    <m/>
  </r>
  <r>
    <x v="162"/>
    <x v="9"/>
    <n v="789"/>
    <n v="1383"/>
    <n v="906"/>
    <m/>
    <m/>
    <n v="26"/>
    <m/>
    <n v="336"/>
    <n v="40"/>
    <n v="316"/>
    <n v="77"/>
    <n v="137"/>
    <n v="0"/>
    <n v="0"/>
    <n v="0"/>
    <n v="0"/>
    <n v="0"/>
    <n v="0"/>
    <n v="0"/>
    <n v="0"/>
    <n v="0"/>
    <n v="0"/>
    <n v="26"/>
    <m/>
    <m/>
    <m/>
    <m/>
    <m/>
    <m/>
    <m/>
  </r>
  <r>
    <x v="162"/>
    <x v="10"/>
    <n v="757"/>
    <n v="1361"/>
    <n v="846"/>
    <m/>
    <m/>
    <n v="34"/>
    <m/>
    <n v="288"/>
    <n v="35"/>
    <n v="315"/>
    <n v="76"/>
    <n v="132"/>
    <n v="0"/>
    <n v="0"/>
    <n v="0"/>
    <n v="0"/>
    <n v="0"/>
    <n v="0"/>
    <n v="0"/>
    <n v="0"/>
    <n v="0"/>
    <n v="0"/>
    <n v="34"/>
    <m/>
    <m/>
    <m/>
    <m/>
    <m/>
    <m/>
    <m/>
  </r>
  <r>
    <x v="163"/>
    <x v="0"/>
    <n v="595"/>
    <n v="964"/>
    <n v="1541"/>
    <m/>
    <m/>
    <n v="147"/>
    <m/>
    <n v="416"/>
    <n v="77"/>
    <n v="392"/>
    <n v="367"/>
    <n v="289"/>
    <n v="0"/>
    <n v="0"/>
    <n v="0"/>
    <n v="0"/>
    <n v="0"/>
    <n v="0"/>
    <n v="0"/>
    <n v="0"/>
    <n v="0"/>
    <n v="0"/>
    <n v="147"/>
    <m/>
    <m/>
    <m/>
    <m/>
    <m/>
    <m/>
    <m/>
  </r>
  <r>
    <x v="163"/>
    <x v="1"/>
    <n v="616"/>
    <n v="938"/>
    <n v="1500"/>
    <m/>
    <m/>
    <n v="163"/>
    <m/>
    <n v="418"/>
    <n v="71"/>
    <n v="359"/>
    <n v="370"/>
    <n v="282"/>
    <n v="0"/>
    <n v="0"/>
    <n v="0"/>
    <n v="0"/>
    <n v="0"/>
    <n v="0"/>
    <n v="0"/>
    <n v="0"/>
    <n v="0"/>
    <n v="0"/>
    <n v="163"/>
    <m/>
    <m/>
    <m/>
    <m/>
    <m/>
    <m/>
    <m/>
  </r>
  <r>
    <x v="163"/>
    <x v="2"/>
    <n v="661"/>
    <n v="946"/>
    <n v="1439"/>
    <m/>
    <m/>
    <n v="163"/>
    <m/>
    <n v="406"/>
    <n v="94"/>
    <n v="343"/>
    <n v="350"/>
    <n v="246"/>
    <n v="0"/>
    <n v="0"/>
    <n v="0"/>
    <n v="0"/>
    <n v="0"/>
    <n v="0"/>
    <n v="0"/>
    <n v="0"/>
    <n v="0"/>
    <n v="0"/>
    <n v="163"/>
    <m/>
    <m/>
    <m/>
    <m/>
    <m/>
    <m/>
    <m/>
  </r>
  <r>
    <x v="163"/>
    <x v="3"/>
    <n v="687"/>
    <n v="939"/>
    <n v="1483"/>
    <m/>
    <m/>
    <n v="146"/>
    <m/>
    <n v="397"/>
    <n v="111"/>
    <n v="346"/>
    <n v="355"/>
    <n v="274"/>
    <n v="0"/>
    <n v="0"/>
    <n v="0"/>
    <n v="0"/>
    <n v="0"/>
    <n v="0"/>
    <n v="0"/>
    <n v="0"/>
    <n v="0"/>
    <n v="0"/>
    <n v="146"/>
    <m/>
    <m/>
    <m/>
    <m/>
    <m/>
    <m/>
    <m/>
  </r>
  <r>
    <x v="163"/>
    <x v="4"/>
    <n v="669"/>
    <n v="953"/>
    <n v="1515"/>
    <m/>
    <m/>
    <n v="138"/>
    <m/>
    <n v="415"/>
    <n v="106"/>
    <n v="339"/>
    <n v="367"/>
    <n v="288"/>
    <n v="0"/>
    <n v="0"/>
    <n v="0"/>
    <n v="0"/>
    <n v="0"/>
    <n v="0"/>
    <n v="0"/>
    <n v="0"/>
    <n v="0"/>
    <n v="0"/>
    <n v="138"/>
    <m/>
    <m/>
    <m/>
    <m/>
    <m/>
    <m/>
    <m/>
  </r>
  <r>
    <x v="163"/>
    <x v="5"/>
    <n v="631"/>
    <n v="969"/>
    <n v="1555"/>
    <m/>
    <m/>
    <n v="118"/>
    <m/>
    <n v="435"/>
    <n v="90"/>
    <n v="354"/>
    <n v="362"/>
    <n v="314"/>
    <n v="0"/>
    <n v="0"/>
    <n v="0"/>
    <n v="0"/>
    <n v="0"/>
    <n v="0"/>
    <n v="0"/>
    <n v="0"/>
    <n v="0"/>
    <n v="0"/>
    <n v="118"/>
    <m/>
    <m/>
    <m/>
    <m/>
    <m/>
    <m/>
    <m/>
  </r>
  <r>
    <x v="163"/>
    <x v="6"/>
    <n v="619"/>
    <n v="1002"/>
    <n v="1538"/>
    <m/>
    <m/>
    <n v="108"/>
    <m/>
    <n v="427"/>
    <n v="82"/>
    <n v="358"/>
    <n v="360"/>
    <n v="311"/>
    <n v="0"/>
    <n v="0"/>
    <n v="0"/>
    <n v="0"/>
    <n v="0"/>
    <n v="0"/>
    <n v="0"/>
    <n v="0"/>
    <n v="0"/>
    <n v="15"/>
    <n v="93"/>
    <m/>
    <m/>
    <m/>
    <m/>
    <m/>
    <m/>
    <m/>
  </r>
  <r>
    <x v="163"/>
    <x v="7"/>
    <n v="626"/>
    <n v="1029"/>
    <n v="1498"/>
    <m/>
    <m/>
    <n v="109"/>
    <m/>
    <n v="419"/>
    <n v="81"/>
    <n v="356"/>
    <n v="340"/>
    <n v="302"/>
    <n v="0"/>
    <n v="0"/>
    <n v="0"/>
    <n v="0"/>
    <n v="0"/>
    <n v="0"/>
    <n v="0"/>
    <n v="0"/>
    <n v="0"/>
    <n v="20"/>
    <n v="89"/>
    <m/>
    <m/>
    <m/>
    <m/>
    <m/>
    <m/>
    <m/>
  </r>
  <r>
    <x v="163"/>
    <x v="8"/>
    <n v="632"/>
    <n v="1013"/>
    <n v="1530"/>
    <m/>
    <m/>
    <n v="106"/>
    <m/>
    <n v="413"/>
    <n v="99"/>
    <n v="367"/>
    <n v="351"/>
    <n v="299"/>
    <n v="0"/>
    <n v="0"/>
    <n v="0"/>
    <n v="1"/>
    <n v="0"/>
    <n v="0"/>
    <n v="0"/>
    <n v="0"/>
    <n v="0"/>
    <n v="22"/>
    <n v="84"/>
    <m/>
    <m/>
    <m/>
    <m/>
    <m/>
    <m/>
    <m/>
  </r>
  <r>
    <x v="163"/>
    <x v="9"/>
    <n v="615"/>
    <n v="1034"/>
    <n v="1533"/>
    <m/>
    <m/>
    <n v="122"/>
    <m/>
    <n v="410"/>
    <n v="95"/>
    <n v="374"/>
    <n v="348"/>
    <n v="302"/>
    <n v="0"/>
    <n v="0"/>
    <n v="0"/>
    <n v="4"/>
    <n v="0"/>
    <n v="0"/>
    <n v="0"/>
    <n v="0"/>
    <n v="0"/>
    <n v="32"/>
    <n v="90"/>
    <m/>
    <m/>
    <m/>
    <m/>
    <m/>
    <m/>
    <m/>
  </r>
  <r>
    <x v="163"/>
    <x v="10"/>
    <n v="593"/>
    <n v="1022"/>
    <n v="1533"/>
    <m/>
    <n v="4"/>
    <n v="113"/>
    <m/>
    <n v="425"/>
    <n v="76"/>
    <n v="394"/>
    <n v="346"/>
    <n v="287"/>
    <n v="0"/>
    <n v="0"/>
    <n v="0"/>
    <n v="5"/>
    <n v="0"/>
    <n v="0"/>
    <n v="0"/>
    <n v="0"/>
    <n v="0"/>
    <n v="35"/>
    <n v="82"/>
    <m/>
    <m/>
    <m/>
    <m/>
    <m/>
    <m/>
    <m/>
  </r>
  <r>
    <x v="164"/>
    <x v="0"/>
    <n v="321"/>
    <n v="525"/>
    <n v="0"/>
    <m/>
    <n v="6"/>
    <n v="23"/>
    <n v="71"/>
    <m/>
    <m/>
    <m/>
    <m/>
    <m/>
    <m/>
    <m/>
    <m/>
    <m/>
    <n v="29"/>
    <n v="0"/>
    <n v="0"/>
    <n v="0"/>
    <n v="0"/>
    <n v="0"/>
    <n v="0"/>
    <n v="71"/>
    <n v="0"/>
    <n v="0"/>
    <n v="0"/>
    <n v="0"/>
    <n v="0"/>
    <n v="0"/>
  </r>
  <r>
    <x v="164"/>
    <x v="1"/>
    <n v="336"/>
    <n v="509"/>
    <n v="0"/>
    <m/>
    <n v="5"/>
    <n v="21"/>
    <n v="83"/>
    <m/>
    <m/>
    <m/>
    <m/>
    <m/>
    <m/>
    <m/>
    <m/>
    <m/>
    <n v="26"/>
    <n v="0"/>
    <n v="0"/>
    <n v="0"/>
    <n v="0"/>
    <n v="0"/>
    <n v="0"/>
    <n v="83"/>
    <n v="0"/>
    <n v="0"/>
    <n v="0"/>
    <n v="0"/>
    <n v="0"/>
    <n v="0"/>
  </r>
  <r>
    <x v="164"/>
    <x v="2"/>
    <n v="368"/>
    <n v="508"/>
    <n v="0"/>
    <m/>
    <n v="4"/>
    <n v="17"/>
    <n v="81"/>
    <m/>
    <m/>
    <m/>
    <m/>
    <m/>
    <m/>
    <m/>
    <m/>
    <m/>
    <n v="21"/>
    <n v="0"/>
    <n v="0"/>
    <n v="0"/>
    <n v="0"/>
    <n v="0"/>
    <n v="0"/>
    <n v="81"/>
    <n v="0"/>
    <n v="0"/>
    <n v="0"/>
    <n v="0"/>
    <n v="0"/>
    <n v="0"/>
  </r>
  <r>
    <x v="164"/>
    <x v="3"/>
    <n v="391"/>
    <n v="483"/>
    <n v="0"/>
    <m/>
    <n v="6"/>
    <n v="18"/>
    <n v="77"/>
    <m/>
    <m/>
    <m/>
    <m/>
    <m/>
    <m/>
    <m/>
    <m/>
    <m/>
    <n v="24"/>
    <n v="0"/>
    <n v="0"/>
    <n v="0"/>
    <n v="0"/>
    <n v="0"/>
    <n v="0"/>
    <n v="77"/>
    <n v="0"/>
    <n v="0"/>
    <n v="0"/>
    <n v="0"/>
    <n v="0"/>
    <n v="0"/>
  </r>
  <r>
    <x v="164"/>
    <x v="4"/>
    <n v="391"/>
    <n v="515"/>
    <n v="0"/>
    <m/>
    <n v="6"/>
    <n v="18"/>
    <n v="82"/>
    <m/>
    <m/>
    <m/>
    <m/>
    <m/>
    <m/>
    <m/>
    <m/>
    <m/>
    <n v="24"/>
    <n v="0"/>
    <n v="0"/>
    <n v="0"/>
    <n v="0"/>
    <n v="0"/>
    <n v="0"/>
    <n v="82"/>
    <n v="0"/>
    <n v="0"/>
    <n v="0"/>
    <n v="0"/>
    <n v="0"/>
    <n v="0"/>
  </r>
  <r>
    <x v="164"/>
    <x v="5"/>
    <n v="399"/>
    <n v="552"/>
    <n v="0"/>
    <m/>
    <n v="5"/>
    <n v="19"/>
    <n v="81"/>
    <m/>
    <m/>
    <m/>
    <m/>
    <m/>
    <m/>
    <m/>
    <m/>
    <m/>
    <n v="24"/>
    <n v="0"/>
    <n v="0"/>
    <n v="0"/>
    <n v="0"/>
    <n v="0"/>
    <n v="0"/>
    <n v="81"/>
    <n v="0"/>
    <n v="0"/>
    <n v="0"/>
    <n v="0"/>
    <n v="0"/>
    <n v="0"/>
  </r>
  <r>
    <x v="164"/>
    <x v="6"/>
    <n v="421"/>
    <n v="556"/>
    <n v="0"/>
    <m/>
    <n v="4"/>
    <n v="21"/>
    <n v="92"/>
    <m/>
    <m/>
    <m/>
    <m/>
    <m/>
    <m/>
    <m/>
    <m/>
    <m/>
    <n v="25"/>
    <n v="0"/>
    <n v="0"/>
    <n v="0"/>
    <n v="0"/>
    <n v="0"/>
    <n v="0"/>
    <n v="92"/>
    <n v="0"/>
    <n v="0"/>
    <n v="0"/>
    <n v="0"/>
    <n v="0"/>
    <n v="0"/>
  </r>
  <r>
    <x v="164"/>
    <x v="7"/>
    <n v="414"/>
    <n v="581"/>
    <n v="0"/>
    <m/>
    <n v="3"/>
    <n v="20"/>
    <n v="90"/>
    <m/>
    <m/>
    <m/>
    <m/>
    <m/>
    <m/>
    <m/>
    <m/>
    <m/>
    <n v="23"/>
    <n v="0"/>
    <n v="0"/>
    <n v="0"/>
    <n v="0"/>
    <n v="0"/>
    <n v="0"/>
    <n v="90"/>
    <n v="0"/>
    <n v="0"/>
    <n v="0"/>
    <n v="0"/>
    <n v="0"/>
    <n v="0"/>
  </r>
  <r>
    <x v="164"/>
    <x v="8"/>
    <n v="417"/>
    <n v="606"/>
    <n v="0"/>
    <m/>
    <n v="5"/>
    <n v="18"/>
    <n v="95"/>
    <m/>
    <m/>
    <m/>
    <m/>
    <m/>
    <m/>
    <m/>
    <m/>
    <m/>
    <n v="23"/>
    <n v="0"/>
    <n v="0"/>
    <n v="0"/>
    <n v="0"/>
    <n v="0"/>
    <n v="0"/>
    <n v="95"/>
    <n v="0"/>
    <n v="0"/>
    <n v="0"/>
    <n v="0"/>
    <n v="0"/>
    <n v="0"/>
  </r>
  <r>
    <x v="164"/>
    <x v="9"/>
    <n v="382"/>
    <n v="655"/>
    <n v="0"/>
    <m/>
    <n v="6"/>
    <n v="15"/>
    <n v="98"/>
    <m/>
    <m/>
    <m/>
    <m/>
    <m/>
    <m/>
    <m/>
    <m/>
    <m/>
    <n v="21"/>
    <n v="0"/>
    <n v="0"/>
    <n v="0"/>
    <n v="0"/>
    <n v="0"/>
    <n v="0"/>
    <n v="98"/>
    <n v="0"/>
    <n v="0"/>
    <n v="0"/>
    <n v="0"/>
    <n v="0"/>
    <n v="0"/>
  </r>
  <r>
    <x v="164"/>
    <x v="10"/>
    <n v="376"/>
    <n v="636"/>
    <n v="0"/>
    <m/>
    <n v="6"/>
    <n v="15"/>
    <n v="97"/>
    <m/>
    <m/>
    <m/>
    <m/>
    <m/>
    <m/>
    <m/>
    <m/>
    <m/>
    <n v="21"/>
    <n v="0"/>
    <n v="0"/>
    <n v="0"/>
    <n v="0"/>
    <n v="0"/>
    <n v="0"/>
    <n v="97"/>
    <n v="0"/>
    <n v="0"/>
    <n v="0"/>
    <n v="0"/>
    <n v="0"/>
    <n v="0"/>
  </r>
  <r>
    <x v="165"/>
    <x v="0"/>
    <n v="342"/>
    <n v="503"/>
    <n v="445"/>
    <m/>
    <m/>
    <n v="57"/>
    <m/>
    <n v="202"/>
    <n v="19"/>
    <n v="111"/>
    <n v="42"/>
    <n v="71"/>
    <n v="0"/>
    <n v="0"/>
    <n v="0"/>
    <n v="0"/>
    <n v="0"/>
    <n v="0"/>
    <n v="0"/>
    <n v="0"/>
    <n v="0"/>
    <n v="0"/>
    <n v="57"/>
    <m/>
    <m/>
    <m/>
    <m/>
    <m/>
    <m/>
    <m/>
  </r>
  <r>
    <x v="165"/>
    <x v="1"/>
    <n v="365"/>
    <n v="484"/>
    <n v="404"/>
    <m/>
    <m/>
    <n v="50"/>
    <m/>
    <n v="207"/>
    <n v="13"/>
    <n v="85"/>
    <n v="42"/>
    <n v="57"/>
    <n v="0"/>
    <n v="0"/>
    <n v="0"/>
    <n v="0"/>
    <n v="0"/>
    <n v="0"/>
    <n v="0"/>
    <n v="0"/>
    <n v="0"/>
    <n v="0"/>
    <n v="50"/>
    <m/>
    <m/>
    <m/>
    <m/>
    <m/>
    <m/>
    <m/>
  </r>
  <r>
    <x v="165"/>
    <x v="2"/>
    <n v="379"/>
    <n v="495"/>
    <n v="361"/>
    <m/>
    <m/>
    <n v="38"/>
    <m/>
    <n v="177"/>
    <n v="17"/>
    <n v="86"/>
    <n v="34"/>
    <n v="47"/>
    <n v="0"/>
    <n v="0"/>
    <n v="0"/>
    <n v="0"/>
    <n v="0"/>
    <n v="0"/>
    <n v="0"/>
    <n v="0"/>
    <n v="0"/>
    <n v="0"/>
    <n v="38"/>
    <m/>
    <m/>
    <m/>
    <m/>
    <m/>
    <m/>
    <m/>
  </r>
  <r>
    <x v="165"/>
    <x v="3"/>
    <n v="385"/>
    <n v="506"/>
    <n v="304"/>
    <m/>
    <m/>
    <n v="30"/>
    <m/>
    <n v="179"/>
    <n v="9"/>
    <n v="77"/>
    <n v="21"/>
    <n v="18"/>
    <n v="0"/>
    <n v="0"/>
    <n v="0"/>
    <n v="0"/>
    <n v="0"/>
    <n v="0"/>
    <n v="0"/>
    <n v="0"/>
    <n v="0"/>
    <n v="0"/>
    <n v="30"/>
    <m/>
    <m/>
    <m/>
    <m/>
    <m/>
    <m/>
    <m/>
  </r>
  <r>
    <x v="165"/>
    <x v="4"/>
    <n v="382"/>
    <n v="526"/>
    <n v="285"/>
    <m/>
    <m/>
    <n v="40"/>
    <m/>
    <n v="178"/>
    <n v="6"/>
    <n v="71"/>
    <n v="22"/>
    <n v="8"/>
    <n v="0"/>
    <n v="0"/>
    <n v="0"/>
    <n v="0"/>
    <n v="0"/>
    <n v="0"/>
    <n v="0"/>
    <n v="0"/>
    <n v="0"/>
    <n v="0"/>
    <n v="40"/>
    <m/>
    <m/>
    <m/>
    <m/>
    <m/>
    <m/>
    <m/>
  </r>
  <r>
    <x v="165"/>
    <x v="5"/>
    <n v="378"/>
    <n v="547"/>
    <n v="272"/>
    <m/>
    <m/>
    <n v="53"/>
    <m/>
    <n v="157"/>
    <n v="15"/>
    <n v="82"/>
    <n v="18"/>
    <n v="0"/>
    <n v="0"/>
    <n v="0"/>
    <n v="0"/>
    <n v="0"/>
    <n v="0"/>
    <n v="0"/>
    <n v="0"/>
    <n v="0"/>
    <n v="0"/>
    <n v="0"/>
    <n v="53"/>
    <m/>
    <m/>
    <m/>
    <m/>
    <m/>
    <m/>
    <m/>
  </r>
  <r>
    <x v="165"/>
    <x v="6"/>
    <n v="381"/>
    <n v="554"/>
    <n v="294"/>
    <m/>
    <m/>
    <n v="58"/>
    <m/>
    <n v="162"/>
    <n v="17"/>
    <n v="93"/>
    <n v="22"/>
    <n v="0"/>
    <n v="0"/>
    <n v="0"/>
    <n v="0"/>
    <n v="0"/>
    <n v="0"/>
    <n v="0"/>
    <n v="0"/>
    <n v="0"/>
    <n v="0"/>
    <n v="10"/>
    <n v="48"/>
    <m/>
    <m/>
    <m/>
    <m/>
    <m/>
    <m/>
    <m/>
  </r>
  <r>
    <x v="165"/>
    <x v="7"/>
    <n v="382"/>
    <n v="596"/>
    <n v="241"/>
    <m/>
    <m/>
    <n v="58"/>
    <m/>
    <n v="148"/>
    <n v="13"/>
    <n v="80"/>
    <n v="0"/>
    <n v="0"/>
    <n v="0"/>
    <n v="0"/>
    <n v="0"/>
    <n v="0"/>
    <n v="0"/>
    <n v="0"/>
    <n v="0"/>
    <n v="0"/>
    <n v="0"/>
    <n v="15"/>
    <n v="43"/>
    <m/>
    <m/>
    <m/>
    <m/>
    <m/>
    <m/>
    <m/>
  </r>
  <r>
    <x v="165"/>
    <x v="8"/>
    <n v="368"/>
    <n v="625"/>
    <n v="251"/>
    <m/>
    <m/>
    <n v="60"/>
    <m/>
    <n v="155"/>
    <n v="0"/>
    <n v="96"/>
    <n v="0"/>
    <n v="0"/>
    <n v="0"/>
    <n v="0"/>
    <n v="0"/>
    <n v="0"/>
    <n v="0"/>
    <n v="0"/>
    <n v="0"/>
    <n v="0"/>
    <n v="0"/>
    <n v="27"/>
    <n v="33"/>
    <m/>
    <m/>
    <m/>
    <m/>
    <m/>
    <m/>
    <m/>
  </r>
  <r>
    <x v="165"/>
    <x v="9"/>
    <n v="383"/>
    <n v="628"/>
    <n v="281"/>
    <m/>
    <m/>
    <n v="71"/>
    <m/>
    <n v="189"/>
    <n v="0"/>
    <n v="92"/>
    <n v="0"/>
    <n v="0"/>
    <n v="0"/>
    <n v="0"/>
    <n v="0"/>
    <n v="0"/>
    <n v="0"/>
    <n v="0"/>
    <n v="0"/>
    <n v="0"/>
    <n v="0"/>
    <n v="28"/>
    <n v="43"/>
    <m/>
    <m/>
    <m/>
    <m/>
    <m/>
    <m/>
    <m/>
  </r>
  <r>
    <x v="165"/>
    <x v="10"/>
    <n v="358"/>
    <n v="645"/>
    <n v="281"/>
    <m/>
    <m/>
    <n v="77"/>
    <m/>
    <n v="188"/>
    <n v="0"/>
    <n v="93"/>
    <n v="0"/>
    <n v="0"/>
    <n v="0"/>
    <n v="0"/>
    <n v="0"/>
    <n v="0"/>
    <n v="0"/>
    <n v="0"/>
    <n v="0"/>
    <n v="0"/>
    <n v="0"/>
    <n v="33"/>
    <n v="44"/>
    <m/>
    <m/>
    <m/>
    <m/>
    <m/>
    <m/>
    <m/>
  </r>
  <r>
    <x v="166"/>
    <x v="0"/>
    <n v="396"/>
    <n v="648"/>
    <n v="1168"/>
    <m/>
    <m/>
    <m/>
    <m/>
    <n v="243"/>
    <n v="91"/>
    <n v="54"/>
    <n v="318"/>
    <n v="462"/>
    <n v="0"/>
    <n v="0"/>
    <n v="0"/>
    <n v="0"/>
    <m/>
    <m/>
    <m/>
    <m/>
    <m/>
    <m/>
    <m/>
    <m/>
    <m/>
    <m/>
    <m/>
    <m/>
    <m/>
    <m/>
  </r>
  <r>
    <x v="166"/>
    <x v="1"/>
    <n v="444"/>
    <n v="635"/>
    <n v="1226"/>
    <m/>
    <m/>
    <m/>
    <m/>
    <n v="254"/>
    <n v="101"/>
    <n v="72"/>
    <n v="309"/>
    <n v="490"/>
    <n v="0"/>
    <n v="0"/>
    <n v="0"/>
    <n v="0"/>
    <m/>
    <m/>
    <m/>
    <m/>
    <m/>
    <m/>
    <m/>
    <m/>
    <m/>
    <m/>
    <m/>
    <m/>
    <m/>
    <m/>
  </r>
  <r>
    <x v="166"/>
    <x v="2"/>
    <n v="474"/>
    <n v="619"/>
    <n v="1243"/>
    <m/>
    <m/>
    <m/>
    <m/>
    <n v="249"/>
    <n v="91"/>
    <n v="72"/>
    <n v="305"/>
    <n v="526"/>
    <n v="0"/>
    <n v="0"/>
    <n v="0"/>
    <n v="0"/>
    <m/>
    <m/>
    <m/>
    <m/>
    <m/>
    <m/>
    <m/>
    <m/>
    <m/>
    <m/>
    <m/>
    <m/>
    <m/>
    <m/>
  </r>
  <r>
    <x v="166"/>
    <x v="3"/>
    <n v="469"/>
    <n v="622"/>
    <n v="1223"/>
    <m/>
    <m/>
    <m/>
    <m/>
    <n v="215"/>
    <n v="111"/>
    <n v="69"/>
    <n v="324"/>
    <n v="504"/>
    <n v="0"/>
    <n v="0"/>
    <n v="0"/>
    <n v="0"/>
    <m/>
    <m/>
    <m/>
    <m/>
    <m/>
    <m/>
    <m/>
    <m/>
    <m/>
    <m/>
    <m/>
    <m/>
    <m/>
    <m/>
  </r>
  <r>
    <x v="166"/>
    <x v="4"/>
    <n v="477"/>
    <n v="649"/>
    <n v="1198"/>
    <m/>
    <m/>
    <m/>
    <m/>
    <n v="212"/>
    <n v="96"/>
    <n v="67"/>
    <n v="321"/>
    <n v="502"/>
    <n v="0"/>
    <n v="0"/>
    <n v="0"/>
    <n v="0"/>
    <m/>
    <m/>
    <m/>
    <m/>
    <m/>
    <m/>
    <m/>
    <m/>
    <m/>
    <m/>
    <m/>
    <m/>
    <m/>
    <m/>
  </r>
  <r>
    <x v="166"/>
    <x v="5"/>
    <n v="456"/>
    <n v="697"/>
    <n v="1109"/>
    <m/>
    <m/>
    <m/>
    <m/>
    <n v="187"/>
    <n v="84"/>
    <n v="64"/>
    <n v="286"/>
    <n v="488"/>
    <n v="0"/>
    <n v="0"/>
    <n v="0"/>
    <n v="0"/>
    <m/>
    <m/>
    <m/>
    <m/>
    <m/>
    <m/>
    <m/>
    <m/>
    <m/>
    <m/>
    <m/>
    <m/>
    <m/>
    <m/>
  </r>
  <r>
    <x v="166"/>
    <x v="6"/>
    <n v="455"/>
    <n v="727"/>
    <n v="1077"/>
    <m/>
    <m/>
    <m/>
    <m/>
    <n v="197"/>
    <n v="85"/>
    <n v="66"/>
    <n v="274"/>
    <n v="455"/>
    <n v="0"/>
    <n v="0"/>
    <n v="0"/>
    <n v="0"/>
    <m/>
    <m/>
    <m/>
    <m/>
    <m/>
    <m/>
    <m/>
    <m/>
    <m/>
    <m/>
    <m/>
    <m/>
    <m/>
    <m/>
  </r>
  <r>
    <x v="166"/>
    <x v="7"/>
    <n v="449"/>
    <n v="743"/>
    <n v="1045"/>
    <m/>
    <m/>
    <m/>
    <m/>
    <n v="229"/>
    <n v="91"/>
    <n v="49"/>
    <n v="245"/>
    <n v="396"/>
    <n v="0"/>
    <n v="33"/>
    <n v="0"/>
    <n v="2"/>
    <m/>
    <m/>
    <m/>
    <m/>
    <m/>
    <m/>
    <m/>
    <m/>
    <m/>
    <m/>
    <m/>
    <m/>
    <m/>
    <m/>
  </r>
  <r>
    <x v="166"/>
    <x v="8"/>
    <n v="447"/>
    <n v="771"/>
    <n v="1017"/>
    <m/>
    <m/>
    <m/>
    <m/>
    <n v="198"/>
    <n v="101"/>
    <n v="59"/>
    <n v="242"/>
    <n v="402"/>
    <n v="0"/>
    <n v="7"/>
    <n v="0"/>
    <n v="8"/>
    <m/>
    <m/>
    <m/>
    <m/>
    <m/>
    <m/>
    <m/>
    <m/>
    <m/>
    <m/>
    <m/>
    <m/>
    <m/>
    <m/>
  </r>
  <r>
    <x v="166"/>
    <x v="9"/>
    <n v="448"/>
    <n v="741"/>
    <n v="999"/>
    <m/>
    <m/>
    <m/>
    <m/>
    <n v="200"/>
    <n v="97"/>
    <n v="67"/>
    <n v="246"/>
    <n v="369"/>
    <n v="0"/>
    <n v="13"/>
    <n v="0"/>
    <n v="7"/>
    <m/>
    <m/>
    <m/>
    <m/>
    <m/>
    <m/>
    <m/>
    <m/>
    <m/>
    <m/>
    <m/>
    <m/>
    <m/>
    <m/>
  </r>
  <r>
    <x v="166"/>
    <x v="10"/>
    <n v="448"/>
    <n v="752"/>
    <n v="979"/>
    <m/>
    <m/>
    <m/>
    <m/>
    <n v="249"/>
    <n v="104"/>
    <n v="47"/>
    <n v="235"/>
    <n v="327"/>
    <n v="0"/>
    <n v="12"/>
    <n v="0"/>
    <n v="5"/>
    <m/>
    <m/>
    <m/>
    <m/>
    <m/>
    <m/>
    <m/>
    <m/>
    <m/>
    <m/>
    <m/>
    <m/>
    <m/>
    <m/>
  </r>
  <r>
    <x v="167"/>
    <x v="0"/>
    <n v="130"/>
    <n v="218"/>
    <n v="0"/>
    <m/>
    <m/>
    <m/>
    <m/>
    <m/>
    <m/>
    <m/>
    <m/>
    <m/>
    <m/>
    <m/>
    <m/>
    <m/>
    <m/>
    <m/>
    <m/>
    <m/>
    <m/>
    <m/>
    <m/>
    <m/>
    <m/>
    <m/>
    <m/>
    <m/>
    <m/>
    <m/>
  </r>
  <r>
    <x v="167"/>
    <x v="1"/>
    <n v="129"/>
    <n v="202"/>
    <n v="0"/>
    <m/>
    <m/>
    <m/>
    <m/>
    <m/>
    <m/>
    <m/>
    <m/>
    <m/>
    <m/>
    <m/>
    <m/>
    <m/>
    <m/>
    <m/>
    <m/>
    <m/>
    <m/>
    <m/>
    <m/>
    <m/>
    <m/>
    <m/>
    <m/>
    <m/>
    <m/>
    <m/>
  </r>
  <r>
    <x v="167"/>
    <x v="2"/>
    <n v="127"/>
    <n v="209"/>
    <n v="0"/>
    <m/>
    <m/>
    <m/>
    <m/>
    <m/>
    <m/>
    <m/>
    <m/>
    <m/>
    <m/>
    <m/>
    <m/>
    <m/>
    <m/>
    <m/>
    <m/>
    <m/>
    <m/>
    <m/>
    <m/>
    <m/>
    <m/>
    <m/>
    <m/>
    <m/>
    <m/>
    <m/>
  </r>
  <r>
    <x v="167"/>
    <x v="3"/>
    <n v="137"/>
    <n v="210"/>
    <n v="0"/>
    <m/>
    <m/>
    <m/>
    <m/>
    <m/>
    <m/>
    <m/>
    <m/>
    <m/>
    <m/>
    <m/>
    <m/>
    <m/>
    <m/>
    <m/>
    <m/>
    <m/>
    <m/>
    <m/>
    <m/>
    <m/>
    <m/>
    <m/>
    <m/>
    <m/>
    <m/>
    <m/>
  </r>
  <r>
    <x v="167"/>
    <x v="4"/>
    <n v="144"/>
    <n v="196"/>
    <n v="0"/>
    <m/>
    <m/>
    <m/>
    <m/>
    <m/>
    <m/>
    <m/>
    <m/>
    <m/>
    <m/>
    <m/>
    <m/>
    <m/>
    <m/>
    <m/>
    <m/>
    <m/>
    <m/>
    <m/>
    <m/>
    <m/>
    <m/>
    <m/>
    <m/>
    <m/>
    <m/>
    <m/>
  </r>
  <r>
    <x v="167"/>
    <x v="5"/>
    <n v="144"/>
    <n v="195"/>
    <n v="0"/>
    <m/>
    <m/>
    <m/>
    <m/>
    <m/>
    <m/>
    <m/>
    <m/>
    <m/>
    <m/>
    <m/>
    <m/>
    <m/>
    <m/>
    <m/>
    <m/>
    <m/>
    <m/>
    <m/>
    <m/>
    <m/>
    <m/>
    <m/>
    <m/>
    <m/>
    <m/>
    <m/>
  </r>
  <r>
    <x v="167"/>
    <x v="6"/>
    <n v="145"/>
    <n v="189"/>
    <n v="0"/>
    <m/>
    <m/>
    <m/>
    <m/>
    <m/>
    <m/>
    <m/>
    <m/>
    <m/>
    <m/>
    <m/>
    <m/>
    <m/>
    <m/>
    <m/>
    <m/>
    <m/>
    <m/>
    <m/>
    <m/>
    <m/>
    <m/>
    <m/>
    <m/>
    <m/>
    <m/>
    <m/>
  </r>
  <r>
    <x v="167"/>
    <x v="7"/>
    <n v="132"/>
    <n v="209"/>
    <n v="0"/>
    <m/>
    <m/>
    <m/>
    <m/>
    <m/>
    <m/>
    <m/>
    <m/>
    <m/>
    <m/>
    <m/>
    <m/>
    <m/>
    <m/>
    <m/>
    <m/>
    <m/>
    <m/>
    <m/>
    <m/>
    <m/>
    <m/>
    <m/>
    <m/>
    <m/>
    <m/>
    <m/>
  </r>
  <r>
    <x v="167"/>
    <x v="8"/>
    <n v="135"/>
    <n v="216"/>
    <n v="0"/>
    <m/>
    <m/>
    <m/>
    <m/>
    <m/>
    <m/>
    <m/>
    <m/>
    <m/>
    <m/>
    <m/>
    <m/>
    <m/>
    <m/>
    <m/>
    <m/>
    <m/>
    <m/>
    <m/>
    <m/>
    <m/>
    <m/>
    <m/>
    <m/>
    <m/>
    <m/>
    <m/>
  </r>
  <r>
    <x v="167"/>
    <x v="9"/>
    <n v="127"/>
    <n v="230"/>
    <n v="0"/>
    <m/>
    <m/>
    <m/>
    <m/>
    <m/>
    <m/>
    <m/>
    <m/>
    <m/>
    <m/>
    <m/>
    <m/>
    <m/>
    <m/>
    <m/>
    <m/>
    <m/>
    <m/>
    <m/>
    <m/>
    <m/>
    <m/>
    <m/>
    <m/>
    <m/>
    <m/>
    <m/>
  </r>
  <r>
    <x v="167"/>
    <x v="10"/>
    <n v="127"/>
    <n v="233"/>
    <n v="0"/>
    <m/>
    <m/>
    <m/>
    <m/>
    <m/>
    <m/>
    <m/>
    <m/>
    <m/>
    <m/>
    <m/>
    <m/>
    <m/>
    <m/>
    <m/>
    <m/>
    <m/>
    <m/>
    <m/>
    <m/>
    <m/>
    <m/>
    <m/>
    <m/>
    <m/>
    <m/>
    <m/>
  </r>
  <r>
    <x v="168"/>
    <x v="0"/>
    <n v="1283"/>
    <n v="2074"/>
    <n v="4229"/>
    <m/>
    <n v="27"/>
    <n v="271"/>
    <m/>
    <n v="1085"/>
    <n v="191"/>
    <n v="854"/>
    <n v="1211"/>
    <n v="835"/>
    <n v="53"/>
    <n v="0"/>
    <n v="0"/>
    <n v="0"/>
    <n v="64"/>
    <n v="13"/>
    <n v="0"/>
    <n v="0"/>
    <n v="0"/>
    <n v="0"/>
    <n v="221"/>
    <m/>
    <m/>
    <m/>
    <m/>
    <m/>
    <m/>
    <m/>
  </r>
  <r>
    <x v="168"/>
    <x v="1"/>
    <n v="1345"/>
    <n v="2046"/>
    <n v="4106"/>
    <m/>
    <n v="30"/>
    <n v="278"/>
    <m/>
    <n v="1068"/>
    <n v="195"/>
    <n v="835"/>
    <n v="1144"/>
    <n v="814"/>
    <n v="50"/>
    <n v="0"/>
    <n v="0"/>
    <n v="0"/>
    <n v="70"/>
    <n v="13"/>
    <n v="0"/>
    <n v="0"/>
    <n v="0"/>
    <n v="0"/>
    <n v="225"/>
    <m/>
    <m/>
    <m/>
    <m/>
    <m/>
    <m/>
    <m/>
  </r>
  <r>
    <x v="168"/>
    <x v="2"/>
    <n v="1347"/>
    <n v="2087"/>
    <n v="4023"/>
    <m/>
    <n v="19"/>
    <n v="312"/>
    <m/>
    <n v="1088"/>
    <n v="204"/>
    <n v="808"/>
    <n v="1057"/>
    <n v="804"/>
    <n v="62"/>
    <n v="0"/>
    <n v="0"/>
    <n v="0"/>
    <n v="67"/>
    <n v="17"/>
    <n v="0"/>
    <n v="0"/>
    <n v="0"/>
    <n v="0"/>
    <n v="247"/>
    <m/>
    <m/>
    <m/>
    <m/>
    <m/>
    <m/>
    <m/>
  </r>
  <r>
    <x v="168"/>
    <x v="3"/>
    <n v="1337"/>
    <n v="2045"/>
    <n v="4034"/>
    <m/>
    <n v="22"/>
    <n v="295"/>
    <m/>
    <n v="1096"/>
    <n v="222"/>
    <n v="828"/>
    <n v="1064"/>
    <n v="766"/>
    <n v="58"/>
    <n v="0"/>
    <n v="0"/>
    <n v="0"/>
    <n v="66"/>
    <n v="18"/>
    <n v="0"/>
    <n v="0"/>
    <n v="0"/>
    <n v="0"/>
    <n v="233"/>
    <m/>
    <m/>
    <m/>
    <m/>
    <m/>
    <m/>
    <m/>
  </r>
  <r>
    <x v="168"/>
    <x v="4"/>
    <n v="1338"/>
    <n v="2085"/>
    <n v="4021"/>
    <m/>
    <n v="24"/>
    <n v="285"/>
    <m/>
    <n v="1082"/>
    <n v="223"/>
    <n v="840"/>
    <n v="1061"/>
    <n v="757"/>
    <n v="58"/>
    <n v="0"/>
    <n v="0"/>
    <n v="0"/>
    <n v="57"/>
    <n v="16"/>
    <n v="0"/>
    <n v="0"/>
    <n v="0"/>
    <n v="0"/>
    <n v="236"/>
    <m/>
    <m/>
    <m/>
    <m/>
    <m/>
    <m/>
    <m/>
  </r>
  <r>
    <x v="168"/>
    <x v="5"/>
    <n v="1321"/>
    <n v="2103"/>
    <n v="3975"/>
    <m/>
    <n v="18"/>
    <n v="285"/>
    <m/>
    <n v="1077"/>
    <n v="202"/>
    <n v="842"/>
    <n v="1044"/>
    <n v="748"/>
    <n v="62"/>
    <n v="0"/>
    <n v="0"/>
    <n v="0"/>
    <n v="52"/>
    <n v="14"/>
    <n v="0"/>
    <n v="0"/>
    <n v="0"/>
    <n v="0"/>
    <n v="237"/>
    <m/>
    <m/>
    <m/>
    <m/>
    <m/>
    <m/>
    <m/>
  </r>
  <r>
    <x v="168"/>
    <x v="6"/>
    <n v="1326"/>
    <n v="2132"/>
    <n v="3945"/>
    <m/>
    <n v="16"/>
    <n v="275"/>
    <m/>
    <n v="1037"/>
    <n v="207"/>
    <n v="861"/>
    <n v="1055"/>
    <n v="724"/>
    <n v="61"/>
    <n v="0"/>
    <n v="0"/>
    <n v="0"/>
    <n v="51"/>
    <n v="16"/>
    <n v="0"/>
    <n v="0"/>
    <n v="0"/>
    <n v="38"/>
    <n v="186"/>
    <m/>
    <m/>
    <m/>
    <m/>
    <m/>
    <m/>
    <m/>
  </r>
  <r>
    <x v="168"/>
    <x v="7"/>
    <n v="1327"/>
    <n v="2184"/>
    <n v="3982"/>
    <m/>
    <n v="11"/>
    <n v="262"/>
    <m/>
    <n v="1031"/>
    <n v="200"/>
    <n v="846"/>
    <n v="1100"/>
    <n v="738"/>
    <n v="67"/>
    <n v="0"/>
    <n v="0"/>
    <n v="0"/>
    <n v="55"/>
    <n v="12"/>
    <n v="0"/>
    <n v="0"/>
    <n v="0"/>
    <n v="46"/>
    <n v="160"/>
    <m/>
    <m/>
    <m/>
    <m/>
    <m/>
    <m/>
    <m/>
  </r>
  <r>
    <x v="168"/>
    <x v="8"/>
    <n v="1304"/>
    <n v="2193"/>
    <n v="4042"/>
    <m/>
    <n v="17"/>
    <n v="244"/>
    <m/>
    <n v="1122"/>
    <n v="210"/>
    <n v="856"/>
    <n v="1058"/>
    <n v="697"/>
    <n v="60"/>
    <n v="0"/>
    <n v="0"/>
    <n v="39"/>
    <n v="50"/>
    <n v="14"/>
    <n v="0"/>
    <n v="0"/>
    <n v="0"/>
    <n v="62"/>
    <n v="135"/>
    <m/>
    <m/>
    <m/>
    <m/>
    <m/>
    <m/>
    <m/>
  </r>
  <r>
    <x v="168"/>
    <x v="9"/>
    <n v="1272"/>
    <n v="2230"/>
    <n v="4060"/>
    <m/>
    <n v="26"/>
    <n v="230"/>
    <m/>
    <n v="1100"/>
    <n v="221"/>
    <n v="831"/>
    <n v="1103"/>
    <n v="682"/>
    <n v="64"/>
    <n v="0"/>
    <n v="0"/>
    <n v="59"/>
    <n v="50"/>
    <n v="15"/>
    <n v="0"/>
    <n v="0"/>
    <n v="0"/>
    <n v="81"/>
    <n v="110"/>
    <m/>
    <m/>
    <m/>
    <m/>
    <m/>
    <m/>
    <m/>
  </r>
  <r>
    <x v="168"/>
    <x v="10"/>
    <n v="1266"/>
    <n v="2224"/>
    <n v="4114"/>
    <m/>
    <n v="27"/>
    <n v="246"/>
    <m/>
    <n v="1098"/>
    <n v="237"/>
    <n v="853"/>
    <n v="1126"/>
    <n v="682"/>
    <n v="58"/>
    <n v="0"/>
    <n v="0"/>
    <n v="60"/>
    <n v="54"/>
    <n v="15"/>
    <n v="0"/>
    <n v="0"/>
    <n v="0"/>
    <n v="96"/>
    <n v="108"/>
    <m/>
    <m/>
    <m/>
    <m/>
    <m/>
    <m/>
    <m/>
  </r>
  <r>
    <x v="169"/>
    <x v="0"/>
    <n v="69"/>
    <n v="87"/>
    <n v="0"/>
    <m/>
    <m/>
    <m/>
    <m/>
    <m/>
    <m/>
    <m/>
    <m/>
    <m/>
    <m/>
    <m/>
    <m/>
    <m/>
    <m/>
    <m/>
    <m/>
    <m/>
    <m/>
    <m/>
    <m/>
    <m/>
    <m/>
    <m/>
    <m/>
    <m/>
    <m/>
    <m/>
  </r>
  <r>
    <x v="169"/>
    <x v="1"/>
    <n v="64"/>
    <n v="84"/>
    <n v="0"/>
    <m/>
    <m/>
    <m/>
    <m/>
    <m/>
    <m/>
    <m/>
    <m/>
    <m/>
    <m/>
    <m/>
    <m/>
    <m/>
    <m/>
    <m/>
    <m/>
    <m/>
    <m/>
    <m/>
    <m/>
    <m/>
    <m/>
    <m/>
    <m/>
    <m/>
    <m/>
    <m/>
  </r>
  <r>
    <x v="169"/>
    <x v="2"/>
    <n v="60"/>
    <n v="85"/>
    <n v="0"/>
    <m/>
    <m/>
    <m/>
    <m/>
    <m/>
    <m/>
    <m/>
    <m/>
    <m/>
    <m/>
    <m/>
    <m/>
    <m/>
    <m/>
    <m/>
    <m/>
    <m/>
    <m/>
    <m/>
    <m/>
    <m/>
    <m/>
    <m/>
    <m/>
    <m/>
    <m/>
    <m/>
  </r>
  <r>
    <x v="169"/>
    <x v="3"/>
    <n v="66"/>
    <n v="86"/>
    <n v="0"/>
    <m/>
    <m/>
    <m/>
    <m/>
    <m/>
    <m/>
    <m/>
    <m/>
    <m/>
    <m/>
    <m/>
    <m/>
    <m/>
    <m/>
    <m/>
    <m/>
    <m/>
    <m/>
    <m/>
    <m/>
    <m/>
    <m/>
    <m/>
    <m/>
    <m/>
    <m/>
    <m/>
  </r>
  <r>
    <x v="169"/>
    <x v="4"/>
    <n v="65"/>
    <n v="83"/>
    <n v="0"/>
    <m/>
    <m/>
    <m/>
    <m/>
    <m/>
    <m/>
    <m/>
    <m/>
    <m/>
    <m/>
    <m/>
    <m/>
    <m/>
    <m/>
    <m/>
    <m/>
    <m/>
    <m/>
    <m/>
    <m/>
    <m/>
    <m/>
    <m/>
    <m/>
    <m/>
    <m/>
    <m/>
  </r>
  <r>
    <x v="169"/>
    <x v="5"/>
    <n v="71"/>
    <n v="77"/>
    <n v="0"/>
    <m/>
    <m/>
    <m/>
    <m/>
    <m/>
    <m/>
    <m/>
    <m/>
    <m/>
    <m/>
    <m/>
    <m/>
    <m/>
    <m/>
    <m/>
    <m/>
    <m/>
    <m/>
    <m/>
    <m/>
    <m/>
    <m/>
    <m/>
    <m/>
    <m/>
    <m/>
    <m/>
  </r>
  <r>
    <x v="169"/>
    <x v="6"/>
    <n v="70"/>
    <n v="85"/>
    <n v="0"/>
    <m/>
    <m/>
    <m/>
    <m/>
    <m/>
    <m/>
    <m/>
    <m/>
    <m/>
    <m/>
    <m/>
    <m/>
    <m/>
    <m/>
    <m/>
    <m/>
    <m/>
    <m/>
    <m/>
    <m/>
    <m/>
    <m/>
    <m/>
    <m/>
    <m/>
    <m/>
    <m/>
  </r>
  <r>
    <x v="169"/>
    <x v="7"/>
    <n v="64"/>
    <n v="89"/>
    <n v="0"/>
    <m/>
    <m/>
    <m/>
    <m/>
    <m/>
    <m/>
    <m/>
    <m/>
    <m/>
    <m/>
    <m/>
    <m/>
    <m/>
    <m/>
    <m/>
    <m/>
    <m/>
    <m/>
    <m/>
    <m/>
    <m/>
    <m/>
    <m/>
    <m/>
    <m/>
    <m/>
    <m/>
  </r>
  <r>
    <x v="169"/>
    <x v="8"/>
    <n v="64"/>
    <n v="85"/>
    <n v="0"/>
    <m/>
    <m/>
    <m/>
    <m/>
    <m/>
    <m/>
    <m/>
    <m/>
    <m/>
    <m/>
    <m/>
    <m/>
    <m/>
    <m/>
    <m/>
    <m/>
    <m/>
    <m/>
    <m/>
    <m/>
    <m/>
    <m/>
    <m/>
    <m/>
    <m/>
    <m/>
    <m/>
  </r>
  <r>
    <x v="169"/>
    <x v="9"/>
    <n v="59"/>
    <n v="89"/>
    <n v="0"/>
    <m/>
    <m/>
    <m/>
    <m/>
    <m/>
    <m/>
    <m/>
    <m/>
    <m/>
    <m/>
    <m/>
    <m/>
    <m/>
    <m/>
    <m/>
    <m/>
    <m/>
    <m/>
    <m/>
    <m/>
    <m/>
    <m/>
    <m/>
    <m/>
    <m/>
    <m/>
    <m/>
  </r>
  <r>
    <x v="169"/>
    <x v="10"/>
    <n v="49"/>
    <n v="81"/>
    <n v="0"/>
    <m/>
    <m/>
    <m/>
    <m/>
    <m/>
    <m/>
    <m/>
    <m/>
    <m/>
    <m/>
    <m/>
    <m/>
    <m/>
    <m/>
    <m/>
    <m/>
    <m/>
    <m/>
    <m/>
    <m/>
    <m/>
    <m/>
    <m/>
    <m/>
    <m/>
    <m/>
    <m/>
  </r>
  <r>
    <x v="170"/>
    <x v="0"/>
    <n v="826"/>
    <n v="1309"/>
    <n v="2048"/>
    <n v="112"/>
    <m/>
    <n v="77"/>
    <n v="280"/>
    <n v="530"/>
    <n v="134"/>
    <n v="456"/>
    <n v="466"/>
    <n v="462"/>
    <n v="0"/>
    <n v="0"/>
    <n v="0"/>
    <n v="0"/>
    <n v="0"/>
    <n v="0"/>
    <n v="0"/>
    <n v="0"/>
    <n v="0"/>
    <n v="0"/>
    <n v="77"/>
    <n v="128"/>
    <n v="0"/>
    <n v="0"/>
    <n v="0"/>
    <n v="0"/>
    <n v="0"/>
    <n v="152"/>
  </r>
  <r>
    <x v="170"/>
    <x v="1"/>
    <n v="809"/>
    <n v="1300"/>
    <n v="2000"/>
    <n v="104"/>
    <m/>
    <n v="70"/>
    <n v="293"/>
    <n v="541"/>
    <n v="122"/>
    <n v="442"/>
    <n v="418"/>
    <n v="477"/>
    <n v="0"/>
    <n v="0"/>
    <n v="0"/>
    <n v="0"/>
    <n v="0"/>
    <n v="0"/>
    <n v="0"/>
    <n v="0"/>
    <n v="0"/>
    <n v="0"/>
    <n v="70"/>
    <n v="133"/>
    <n v="0"/>
    <n v="0"/>
    <n v="0"/>
    <n v="0"/>
    <n v="0"/>
    <n v="160"/>
  </r>
  <r>
    <x v="170"/>
    <x v="2"/>
    <n v="853"/>
    <n v="1310"/>
    <n v="1935"/>
    <n v="101"/>
    <m/>
    <n v="66"/>
    <n v="292"/>
    <n v="504"/>
    <n v="123"/>
    <n v="425"/>
    <n v="408"/>
    <n v="475"/>
    <n v="0"/>
    <n v="0"/>
    <n v="0"/>
    <n v="0"/>
    <n v="0"/>
    <n v="0"/>
    <n v="0"/>
    <n v="0"/>
    <n v="0"/>
    <n v="0"/>
    <n v="66"/>
    <n v="129"/>
    <n v="0"/>
    <n v="0"/>
    <n v="0"/>
    <n v="0"/>
    <n v="0"/>
    <n v="163"/>
  </r>
  <r>
    <x v="170"/>
    <x v="3"/>
    <n v="852"/>
    <n v="1275"/>
    <n v="1878"/>
    <n v="98"/>
    <m/>
    <n v="79"/>
    <n v="305"/>
    <n v="500"/>
    <n v="104"/>
    <n v="425"/>
    <n v="411"/>
    <n v="438"/>
    <n v="0"/>
    <n v="0"/>
    <n v="0"/>
    <n v="0"/>
    <n v="0"/>
    <n v="0"/>
    <n v="0"/>
    <n v="0"/>
    <n v="0"/>
    <n v="0"/>
    <n v="79"/>
    <n v="136"/>
    <n v="0"/>
    <n v="0"/>
    <n v="0"/>
    <n v="0"/>
    <n v="0"/>
    <n v="169"/>
  </r>
  <r>
    <x v="170"/>
    <x v="4"/>
    <n v="845"/>
    <n v="1306"/>
    <n v="1845"/>
    <n v="88"/>
    <m/>
    <n v="81"/>
    <n v="285"/>
    <n v="510"/>
    <n v="111"/>
    <n v="417"/>
    <n v="410"/>
    <n v="397"/>
    <n v="0"/>
    <n v="0"/>
    <n v="0"/>
    <n v="0"/>
    <n v="0"/>
    <n v="0"/>
    <n v="0"/>
    <n v="0"/>
    <n v="0"/>
    <n v="0"/>
    <n v="81"/>
    <n v="136"/>
    <n v="0"/>
    <n v="0"/>
    <n v="0"/>
    <n v="0"/>
    <n v="0"/>
    <n v="149"/>
  </r>
  <r>
    <x v="170"/>
    <x v="5"/>
    <n v="834"/>
    <n v="1340"/>
    <n v="1818"/>
    <n v="100"/>
    <m/>
    <n v="73"/>
    <n v="281"/>
    <n v="492"/>
    <n v="101"/>
    <n v="417"/>
    <n v="433"/>
    <n v="375"/>
    <n v="0"/>
    <n v="0"/>
    <n v="0"/>
    <n v="0"/>
    <n v="0"/>
    <n v="0"/>
    <n v="0"/>
    <n v="0"/>
    <n v="0"/>
    <n v="0"/>
    <n v="73"/>
    <n v="138"/>
    <n v="0"/>
    <n v="0"/>
    <n v="0"/>
    <n v="0"/>
    <n v="0"/>
    <n v="143"/>
  </r>
  <r>
    <x v="170"/>
    <x v="6"/>
    <n v="789"/>
    <n v="1355"/>
    <n v="1775"/>
    <n v="91"/>
    <m/>
    <n v="64"/>
    <n v="290"/>
    <n v="471"/>
    <n v="97"/>
    <n v="422"/>
    <n v="444"/>
    <n v="341"/>
    <n v="0"/>
    <n v="0"/>
    <n v="0"/>
    <n v="0"/>
    <n v="0"/>
    <n v="0"/>
    <n v="0"/>
    <n v="0"/>
    <n v="0"/>
    <n v="0"/>
    <n v="64"/>
    <n v="134"/>
    <n v="3"/>
    <n v="0"/>
    <n v="0"/>
    <n v="0"/>
    <n v="9"/>
    <n v="144"/>
  </r>
  <r>
    <x v="170"/>
    <x v="7"/>
    <n v="749"/>
    <n v="1357"/>
    <n v="1761"/>
    <n v="100"/>
    <m/>
    <n v="57"/>
    <n v="283"/>
    <n v="489"/>
    <n v="95"/>
    <n v="404"/>
    <n v="455"/>
    <n v="318"/>
    <n v="0"/>
    <n v="0"/>
    <n v="0"/>
    <n v="0"/>
    <n v="0"/>
    <n v="0"/>
    <n v="0"/>
    <n v="0"/>
    <n v="0"/>
    <n v="0"/>
    <n v="57"/>
    <n v="136"/>
    <n v="8"/>
    <n v="0"/>
    <n v="0"/>
    <n v="0"/>
    <n v="12"/>
    <n v="127"/>
  </r>
  <r>
    <x v="170"/>
    <x v="8"/>
    <n v="734"/>
    <n v="1364"/>
    <n v="1697"/>
    <n v="88"/>
    <m/>
    <n v="51"/>
    <n v="267"/>
    <n v="473"/>
    <n v="110"/>
    <n v="392"/>
    <n v="436"/>
    <n v="286"/>
    <n v="0"/>
    <n v="0"/>
    <n v="0"/>
    <n v="0"/>
    <n v="0"/>
    <n v="0"/>
    <n v="0"/>
    <n v="0"/>
    <n v="0"/>
    <n v="0"/>
    <n v="51"/>
    <n v="138"/>
    <n v="10"/>
    <n v="0"/>
    <n v="0"/>
    <n v="0"/>
    <n v="17"/>
    <n v="102"/>
  </r>
  <r>
    <x v="170"/>
    <x v="9"/>
    <n v="730"/>
    <n v="1342"/>
    <n v="1665"/>
    <n v="91"/>
    <m/>
    <n v="58"/>
    <n v="307"/>
    <n v="487"/>
    <n v="107"/>
    <n v="363"/>
    <n v="419"/>
    <n v="287"/>
    <n v="0"/>
    <n v="0"/>
    <n v="0"/>
    <n v="2"/>
    <n v="0"/>
    <n v="0"/>
    <n v="0"/>
    <n v="0"/>
    <n v="0"/>
    <n v="0"/>
    <n v="58"/>
    <n v="146"/>
    <n v="24"/>
    <n v="0"/>
    <n v="0"/>
    <n v="0"/>
    <n v="41"/>
    <n v="96"/>
  </r>
  <r>
    <x v="170"/>
    <x v="10"/>
    <n v="723"/>
    <n v="1300"/>
    <n v="1665"/>
    <n v="90"/>
    <m/>
    <n v="51"/>
    <n v="344"/>
    <n v="511"/>
    <n v="108"/>
    <n v="354"/>
    <n v="403"/>
    <n v="286"/>
    <n v="0"/>
    <n v="0"/>
    <n v="0"/>
    <n v="3"/>
    <n v="0"/>
    <n v="0"/>
    <n v="0"/>
    <n v="0"/>
    <n v="0"/>
    <n v="0"/>
    <n v="51"/>
    <n v="141"/>
    <n v="42"/>
    <n v="0"/>
    <n v="0"/>
    <n v="0"/>
    <n v="62"/>
    <n v="99"/>
  </r>
  <r>
    <x v="171"/>
    <x v="0"/>
    <n v="675"/>
    <n v="962"/>
    <n v="421"/>
    <m/>
    <n v="19"/>
    <n v="175"/>
    <m/>
    <n v="178"/>
    <n v="43"/>
    <n v="99"/>
    <n v="31"/>
    <n v="70"/>
    <n v="0"/>
    <n v="0"/>
    <n v="0"/>
    <n v="0"/>
    <n v="41"/>
    <n v="94"/>
    <n v="0"/>
    <n v="0"/>
    <n v="0"/>
    <n v="0"/>
    <n v="59"/>
    <m/>
    <m/>
    <m/>
    <m/>
    <m/>
    <m/>
    <m/>
  </r>
  <r>
    <x v="171"/>
    <x v="1"/>
    <n v="715"/>
    <n v="963"/>
    <n v="416"/>
    <m/>
    <n v="22"/>
    <n v="179"/>
    <m/>
    <n v="187"/>
    <n v="38"/>
    <n v="100"/>
    <n v="34"/>
    <n v="57"/>
    <n v="0"/>
    <n v="0"/>
    <n v="0"/>
    <n v="0"/>
    <n v="47"/>
    <n v="87"/>
    <n v="0"/>
    <n v="0"/>
    <n v="0"/>
    <n v="0"/>
    <n v="67"/>
    <m/>
    <m/>
    <m/>
    <m/>
    <m/>
    <m/>
    <m/>
  </r>
  <r>
    <x v="171"/>
    <x v="2"/>
    <n v="746"/>
    <n v="970"/>
    <n v="395"/>
    <m/>
    <n v="27"/>
    <n v="189"/>
    <m/>
    <n v="185"/>
    <n v="20"/>
    <n v="95"/>
    <n v="38"/>
    <n v="57"/>
    <n v="0"/>
    <n v="0"/>
    <n v="0"/>
    <n v="0"/>
    <n v="59"/>
    <n v="93"/>
    <n v="0"/>
    <n v="0"/>
    <n v="0"/>
    <n v="0"/>
    <n v="64"/>
    <m/>
    <m/>
    <m/>
    <m/>
    <m/>
    <m/>
    <m/>
  </r>
  <r>
    <x v="171"/>
    <x v="3"/>
    <n v="758"/>
    <n v="1012"/>
    <n v="323"/>
    <m/>
    <n v="28"/>
    <n v="184"/>
    <m/>
    <n v="156"/>
    <n v="18"/>
    <n v="68"/>
    <n v="27"/>
    <n v="54"/>
    <n v="0"/>
    <n v="0"/>
    <n v="0"/>
    <n v="0"/>
    <n v="58"/>
    <n v="91"/>
    <n v="0"/>
    <n v="0"/>
    <n v="0"/>
    <n v="0"/>
    <n v="63"/>
    <m/>
    <m/>
    <m/>
    <m/>
    <m/>
    <m/>
    <m/>
  </r>
  <r>
    <x v="171"/>
    <x v="4"/>
    <n v="733"/>
    <n v="1060"/>
    <n v="288"/>
    <m/>
    <n v="27"/>
    <n v="181"/>
    <m/>
    <n v="136"/>
    <n v="23"/>
    <n v="59"/>
    <n v="25"/>
    <n v="45"/>
    <n v="0"/>
    <n v="0"/>
    <n v="0"/>
    <n v="0"/>
    <n v="56"/>
    <n v="86"/>
    <n v="0"/>
    <n v="0"/>
    <n v="0"/>
    <n v="0"/>
    <n v="66"/>
    <m/>
    <m/>
    <m/>
    <m/>
    <m/>
    <m/>
    <m/>
  </r>
  <r>
    <x v="171"/>
    <x v="5"/>
    <n v="694"/>
    <n v="1081"/>
    <n v="316"/>
    <m/>
    <n v="22"/>
    <n v="167"/>
    <m/>
    <n v="143"/>
    <n v="33"/>
    <n v="66"/>
    <n v="26"/>
    <n v="48"/>
    <n v="0"/>
    <n v="0"/>
    <n v="0"/>
    <n v="0"/>
    <n v="54"/>
    <n v="90"/>
    <n v="0"/>
    <n v="0"/>
    <n v="0"/>
    <n v="0"/>
    <n v="45"/>
    <m/>
    <m/>
    <m/>
    <m/>
    <m/>
    <m/>
    <m/>
  </r>
  <r>
    <x v="171"/>
    <x v="6"/>
    <n v="652"/>
    <n v="1123"/>
    <n v="324"/>
    <m/>
    <n v="22"/>
    <n v="149"/>
    <m/>
    <n v="159"/>
    <n v="28"/>
    <n v="58"/>
    <n v="28"/>
    <n v="51"/>
    <n v="0"/>
    <n v="0"/>
    <n v="0"/>
    <n v="0"/>
    <n v="46"/>
    <n v="70"/>
    <n v="0"/>
    <n v="0"/>
    <n v="0"/>
    <n v="16"/>
    <n v="39"/>
    <m/>
    <m/>
    <m/>
    <m/>
    <m/>
    <m/>
    <m/>
  </r>
  <r>
    <x v="171"/>
    <x v="7"/>
    <n v="646"/>
    <n v="1117"/>
    <n v="335"/>
    <m/>
    <n v="24"/>
    <n v="158"/>
    <m/>
    <n v="174"/>
    <n v="25"/>
    <n v="56"/>
    <n v="28"/>
    <n v="52"/>
    <n v="0"/>
    <n v="0"/>
    <n v="0"/>
    <n v="0"/>
    <n v="47"/>
    <n v="77"/>
    <n v="0"/>
    <n v="0"/>
    <n v="0"/>
    <n v="24"/>
    <n v="34"/>
    <m/>
    <m/>
    <m/>
    <m/>
    <m/>
    <m/>
    <m/>
  </r>
  <r>
    <x v="171"/>
    <x v="8"/>
    <n v="641"/>
    <n v="1125"/>
    <n v="361"/>
    <m/>
    <n v="23"/>
    <n v="158"/>
    <m/>
    <n v="166"/>
    <n v="44"/>
    <n v="69"/>
    <n v="27"/>
    <n v="55"/>
    <n v="0"/>
    <n v="0"/>
    <n v="0"/>
    <n v="0"/>
    <n v="46"/>
    <n v="84"/>
    <n v="0"/>
    <n v="0"/>
    <n v="0"/>
    <n v="19"/>
    <n v="32"/>
    <m/>
    <m/>
    <m/>
    <m/>
    <m/>
    <m/>
    <m/>
  </r>
  <r>
    <x v="171"/>
    <x v="9"/>
    <n v="636"/>
    <n v="1101"/>
    <n v="380"/>
    <m/>
    <n v="19"/>
    <n v="165"/>
    <m/>
    <n v="177"/>
    <n v="39"/>
    <n v="67"/>
    <n v="30"/>
    <n v="67"/>
    <n v="0"/>
    <n v="0"/>
    <n v="0"/>
    <n v="0"/>
    <n v="43"/>
    <n v="71"/>
    <n v="0"/>
    <n v="0"/>
    <n v="0"/>
    <n v="27"/>
    <n v="43"/>
    <m/>
    <m/>
    <m/>
    <m/>
    <m/>
    <m/>
    <m/>
  </r>
  <r>
    <x v="171"/>
    <x v="10"/>
    <n v="654"/>
    <n v="1104"/>
    <n v="409"/>
    <m/>
    <n v="19"/>
    <n v="163"/>
    <m/>
    <n v="184"/>
    <n v="41"/>
    <n v="70"/>
    <n v="37"/>
    <n v="77"/>
    <n v="0"/>
    <n v="0"/>
    <n v="0"/>
    <n v="0"/>
    <n v="44"/>
    <n v="60"/>
    <n v="0"/>
    <n v="0"/>
    <n v="0"/>
    <n v="33"/>
    <n v="45"/>
    <m/>
    <m/>
    <m/>
    <m/>
    <m/>
    <m/>
    <m/>
  </r>
  <r>
    <x v="172"/>
    <x v="0"/>
    <n v="438"/>
    <n v="686"/>
    <n v="0"/>
    <m/>
    <m/>
    <m/>
    <m/>
    <m/>
    <m/>
    <m/>
    <m/>
    <m/>
    <m/>
    <m/>
    <m/>
    <m/>
    <m/>
    <m/>
    <m/>
    <m/>
    <m/>
    <m/>
    <m/>
    <m/>
    <m/>
    <m/>
    <m/>
    <m/>
    <m/>
    <m/>
  </r>
  <r>
    <x v="172"/>
    <x v="1"/>
    <n v="469"/>
    <n v="670"/>
    <n v="0"/>
    <m/>
    <m/>
    <m/>
    <m/>
    <m/>
    <m/>
    <m/>
    <m/>
    <m/>
    <m/>
    <m/>
    <m/>
    <m/>
    <m/>
    <m/>
    <m/>
    <m/>
    <m/>
    <m/>
    <m/>
    <m/>
    <m/>
    <m/>
    <m/>
    <m/>
    <m/>
    <m/>
  </r>
  <r>
    <x v="172"/>
    <x v="2"/>
    <n v="492"/>
    <n v="672"/>
    <n v="0"/>
    <m/>
    <m/>
    <m/>
    <m/>
    <m/>
    <m/>
    <m/>
    <m/>
    <m/>
    <m/>
    <m/>
    <m/>
    <m/>
    <m/>
    <m/>
    <m/>
    <m/>
    <m/>
    <m/>
    <m/>
    <m/>
    <m/>
    <m/>
    <m/>
    <m/>
    <m/>
    <m/>
  </r>
  <r>
    <x v="172"/>
    <x v="3"/>
    <n v="488"/>
    <n v="672"/>
    <n v="0"/>
    <m/>
    <m/>
    <m/>
    <m/>
    <m/>
    <m/>
    <m/>
    <m/>
    <m/>
    <m/>
    <m/>
    <m/>
    <m/>
    <m/>
    <m/>
    <m/>
    <m/>
    <m/>
    <m/>
    <m/>
    <m/>
    <m/>
    <m/>
    <m/>
    <m/>
    <m/>
    <m/>
  </r>
  <r>
    <x v="172"/>
    <x v="4"/>
    <n v="510"/>
    <n v="700"/>
    <n v="0"/>
    <m/>
    <m/>
    <m/>
    <m/>
    <m/>
    <m/>
    <m/>
    <m/>
    <m/>
    <m/>
    <m/>
    <m/>
    <m/>
    <m/>
    <m/>
    <m/>
    <m/>
    <m/>
    <m/>
    <m/>
    <m/>
    <m/>
    <m/>
    <m/>
    <m/>
    <m/>
    <m/>
  </r>
  <r>
    <x v="172"/>
    <x v="5"/>
    <n v="490"/>
    <n v="727"/>
    <n v="0"/>
    <m/>
    <m/>
    <m/>
    <m/>
    <m/>
    <m/>
    <m/>
    <m/>
    <m/>
    <m/>
    <m/>
    <m/>
    <m/>
    <m/>
    <m/>
    <m/>
    <m/>
    <m/>
    <m/>
    <m/>
    <m/>
    <m/>
    <m/>
    <m/>
    <m/>
    <m/>
    <m/>
  </r>
  <r>
    <x v="172"/>
    <x v="6"/>
    <n v="492"/>
    <n v="773"/>
    <n v="0"/>
    <m/>
    <m/>
    <m/>
    <m/>
    <m/>
    <m/>
    <m/>
    <m/>
    <m/>
    <m/>
    <m/>
    <m/>
    <m/>
    <m/>
    <m/>
    <m/>
    <m/>
    <m/>
    <m/>
    <m/>
    <m/>
    <m/>
    <m/>
    <m/>
    <m/>
    <m/>
    <m/>
  </r>
  <r>
    <x v="172"/>
    <x v="7"/>
    <n v="485"/>
    <n v="793"/>
    <n v="0"/>
    <m/>
    <m/>
    <m/>
    <m/>
    <m/>
    <m/>
    <m/>
    <m/>
    <m/>
    <m/>
    <m/>
    <m/>
    <m/>
    <m/>
    <m/>
    <m/>
    <m/>
    <m/>
    <m/>
    <m/>
    <m/>
    <m/>
    <m/>
    <m/>
    <m/>
    <m/>
    <m/>
  </r>
  <r>
    <x v="172"/>
    <x v="8"/>
    <n v="468"/>
    <n v="819"/>
    <n v="0"/>
    <m/>
    <m/>
    <m/>
    <m/>
    <m/>
    <m/>
    <m/>
    <m/>
    <m/>
    <m/>
    <m/>
    <m/>
    <m/>
    <m/>
    <m/>
    <m/>
    <m/>
    <m/>
    <m/>
    <m/>
    <m/>
    <m/>
    <m/>
    <m/>
    <m/>
    <m/>
    <m/>
  </r>
  <r>
    <x v="172"/>
    <x v="9"/>
    <n v="451"/>
    <n v="812"/>
    <n v="0"/>
    <m/>
    <m/>
    <m/>
    <m/>
    <m/>
    <m/>
    <m/>
    <m/>
    <m/>
    <m/>
    <m/>
    <m/>
    <m/>
    <m/>
    <m/>
    <m/>
    <m/>
    <m/>
    <m/>
    <m/>
    <m/>
    <m/>
    <m/>
    <m/>
    <m/>
    <m/>
    <m/>
  </r>
  <r>
    <x v="172"/>
    <x v="10"/>
    <n v="441"/>
    <n v="807"/>
    <n v="0"/>
    <m/>
    <m/>
    <m/>
    <m/>
    <m/>
    <m/>
    <m/>
    <m/>
    <m/>
    <m/>
    <m/>
    <m/>
    <m/>
    <m/>
    <m/>
    <m/>
    <m/>
    <m/>
    <m/>
    <m/>
    <m/>
    <m/>
    <m/>
    <m/>
    <m/>
    <m/>
    <m/>
  </r>
  <r>
    <x v="173"/>
    <x v="0"/>
    <n v="297"/>
    <n v="417"/>
    <n v="0"/>
    <m/>
    <m/>
    <m/>
    <m/>
    <m/>
    <m/>
    <m/>
    <m/>
    <m/>
    <m/>
    <m/>
    <m/>
    <m/>
    <m/>
    <m/>
    <m/>
    <m/>
    <m/>
    <m/>
    <m/>
    <m/>
    <m/>
    <m/>
    <m/>
    <m/>
    <m/>
    <m/>
  </r>
  <r>
    <x v="173"/>
    <x v="1"/>
    <n v="284"/>
    <n v="410"/>
    <n v="0"/>
    <m/>
    <m/>
    <m/>
    <m/>
    <m/>
    <m/>
    <m/>
    <m/>
    <m/>
    <m/>
    <m/>
    <m/>
    <m/>
    <m/>
    <m/>
    <m/>
    <m/>
    <m/>
    <m/>
    <m/>
    <m/>
    <m/>
    <m/>
    <m/>
    <m/>
    <m/>
    <m/>
  </r>
  <r>
    <x v="173"/>
    <x v="2"/>
    <n v="286"/>
    <n v="417"/>
    <n v="0"/>
    <m/>
    <m/>
    <m/>
    <m/>
    <m/>
    <m/>
    <m/>
    <m/>
    <m/>
    <m/>
    <m/>
    <m/>
    <m/>
    <m/>
    <m/>
    <m/>
    <m/>
    <m/>
    <m/>
    <m/>
    <m/>
    <m/>
    <m/>
    <m/>
    <m/>
    <m/>
    <m/>
  </r>
  <r>
    <x v="173"/>
    <x v="3"/>
    <n v="286"/>
    <n v="435"/>
    <n v="0"/>
    <m/>
    <m/>
    <m/>
    <m/>
    <m/>
    <m/>
    <m/>
    <m/>
    <m/>
    <m/>
    <m/>
    <m/>
    <m/>
    <m/>
    <m/>
    <m/>
    <m/>
    <m/>
    <m/>
    <m/>
    <m/>
    <m/>
    <m/>
    <m/>
    <m/>
    <m/>
    <m/>
  </r>
  <r>
    <x v="173"/>
    <x v="4"/>
    <n v="315"/>
    <n v="441"/>
    <n v="0"/>
    <m/>
    <m/>
    <m/>
    <m/>
    <m/>
    <m/>
    <m/>
    <m/>
    <m/>
    <m/>
    <m/>
    <m/>
    <m/>
    <m/>
    <m/>
    <m/>
    <m/>
    <m/>
    <m/>
    <m/>
    <m/>
    <m/>
    <m/>
    <m/>
    <m/>
    <m/>
    <m/>
  </r>
  <r>
    <x v="173"/>
    <x v="5"/>
    <n v="313"/>
    <n v="445"/>
    <n v="0"/>
    <m/>
    <m/>
    <m/>
    <m/>
    <m/>
    <m/>
    <m/>
    <m/>
    <m/>
    <m/>
    <m/>
    <m/>
    <m/>
    <m/>
    <m/>
    <m/>
    <m/>
    <m/>
    <m/>
    <m/>
    <m/>
    <m/>
    <m/>
    <m/>
    <m/>
    <m/>
    <m/>
  </r>
  <r>
    <x v="173"/>
    <x v="6"/>
    <n v="293"/>
    <n v="462"/>
    <n v="0"/>
    <m/>
    <m/>
    <m/>
    <m/>
    <m/>
    <m/>
    <m/>
    <m/>
    <m/>
    <m/>
    <m/>
    <m/>
    <m/>
    <m/>
    <m/>
    <m/>
    <m/>
    <m/>
    <m/>
    <m/>
    <m/>
    <m/>
    <m/>
    <m/>
    <m/>
    <m/>
    <m/>
  </r>
  <r>
    <x v="173"/>
    <x v="7"/>
    <n v="298"/>
    <n v="474"/>
    <n v="0"/>
    <m/>
    <m/>
    <m/>
    <m/>
    <m/>
    <m/>
    <m/>
    <m/>
    <m/>
    <m/>
    <m/>
    <m/>
    <m/>
    <m/>
    <m/>
    <m/>
    <m/>
    <m/>
    <m/>
    <m/>
    <m/>
    <m/>
    <m/>
    <m/>
    <m/>
    <m/>
    <m/>
  </r>
  <r>
    <x v="173"/>
    <x v="8"/>
    <n v="281"/>
    <n v="481"/>
    <n v="0"/>
    <m/>
    <m/>
    <m/>
    <m/>
    <m/>
    <m/>
    <m/>
    <m/>
    <m/>
    <m/>
    <m/>
    <m/>
    <m/>
    <m/>
    <m/>
    <m/>
    <m/>
    <m/>
    <m/>
    <m/>
    <m/>
    <m/>
    <m/>
    <m/>
    <m/>
    <m/>
    <m/>
  </r>
  <r>
    <x v="173"/>
    <x v="9"/>
    <n v="275"/>
    <n v="468"/>
    <n v="0"/>
    <m/>
    <m/>
    <m/>
    <m/>
    <m/>
    <m/>
    <m/>
    <m/>
    <m/>
    <m/>
    <m/>
    <m/>
    <m/>
    <m/>
    <m/>
    <m/>
    <m/>
    <m/>
    <m/>
    <m/>
    <m/>
    <m/>
    <m/>
    <m/>
    <m/>
    <m/>
    <m/>
  </r>
  <r>
    <x v="173"/>
    <x v="10"/>
    <n v="279"/>
    <n v="495"/>
    <n v="0"/>
    <m/>
    <m/>
    <m/>
    <m/>
    <m/>
    <m/>
    <m/>
    <m/>
    <m/>
    <m/>
    <m/>
    <m/>
    <m/>
    <m/>
    <m/>
    <m/>
    <m/>
    <m/>
    <m/>
    <m/>
    <m/>
    <m/>
    <m/>
    <m/>
    <m/>
    <m/>
    <m/>
  </r>
  <r>
    <x v="174"/>
    <x v="0"/>
    <n v="309"/>
    <n v="514"/>
    <n v="0"/>
    <m/>
    <m/>
    <m/>
    <m/>
    <m/>
    <m/>
    <m/>
    <m/>
    <m/>
    <m/>
    <m/>
    <m/>
    <m/>
    <m/>
    <m/>
    <m/>
    <m/>
    <m/>
    <m/>
    <m/>
    <m/>
    <m/>
    <m/>
    <m/>
    <m/>
    <m/>
    <m/>
  </r>
  <r>
    <x v="174"/>
    <x v="1"/>
    <n v="327"/>
    <n v="504"/>
    <n v="0"/>
    <m/>
    <m/>
    <m/>
    <m/>
    <m/>
    <m/>
    <m/>
    <m/>
    <m/>
    <m/>
    <m/>
    <m/>
    <m/>
    <m/>
    <m/>
    <m/>
    <m/>
    <m/>
    <m/>
    <m/>
    <m/>
    <m/>
    <m/>
    <m/>
    <m/>
    <m/>
    <m/>
  </r>
  <r>
    <x v="174"/>
    <x v="2"/>
    <n v="335"/>
    <n v="479"/>
    <n v="0"/>
    <m/>
    <m/>
    <m/>
    <m/>
    <m/>
    <m/>
    <m/>
    <m/>
    <m/>
    <m/>
    <m/>
    <m/>
    <m/>
    <m/>
    <m/>
    <m/>
    <m/>
    <m/>
    <m/>
    <m/>
    <m/>
    <m/>
    <m/>
    <m/>
    <m/>
    <m/>
    <m/>
  </r>
  <r>
    <x v="174"/>
    <x v="3"/>
    <n v="347"/>
    <n v="490"/>
    <n v="0"/>
    <m/>
    <m/>
    <m/>
    <m/>
    <m/>
    <m/>
    <m/>
    <m/>
    <m/>
    <m/>
    <m/>
    <m/>
    <m/>
    <m/>
    <m/>
    <m/>
    <m/>
    <m/>
    <m/>
    <m/>
    <m/>
    <m/>
    <m/>
    <m/>
    <m/>
    <m/>
    <m/>
  </r>
  <r>
    <x v="174"/>
    <x v="4"/>
    <n v="358"/>
    <n v="512"/>
    <n v="0"/>
    <m/>
    <m/>
    <m/>
    <m/>
    <m/>
    <m/>
    <m/>
    <m/>
    <m/>
    <m/>
    <m/>
    <m/>
    <m/>
    <m/>
    <m/>
    <m/>
    <m/>
    <m/>
    <m/>
    <m/>
    <m/>
    <m/>
    <m/>
    <m/>
    <m/>
    <m/>
    <m/>
  </r>
  <r>
    <x v="174"/>
    <x v="5"/>
    <n v="359"/>
    <n v="509"/>
    <n v="0"/>
    <m/>
    <m/>
    <m/>
    <m/>
    <m/>
    <m/>
    <m/>
    <m/>
    <m/>
    <m/>
    <m/>
    <m/>
    <m/>
    <m/>
    <m/>
    <m/>
    <m/>
    <m/>
    <m/>
    <m/>
    <m/>
    <m/>
    <m/>
    <m/>
    <m/>
    <m/>
    <m/>
  </r>
  <r>
    <x v="174"/>
    <x v="6"/>
    <n v="356"/>
    <n v="514"/>
    <n v="0"/>
    <m/>
    <m/>
    <m/>
    <m/>
    <m/>
    <m/>
    <m/>
    <m/>
    <m/>
    <m/>
    <m/>
    <m/>
    <m/>
    <m/>
    <m/>
    <m/>
    <m/>
    <m/>
    <m/>
    <m/>
    <m/>
    <m/>
    <m/>
    <m/>
    <m/>
    <m/>
    <m/>
  </r>
  <r>
    <x v="174"/>
    <x v="7"/>
    <n v="336"/>
    <n v="525"/>
    <n v="0"/>
    <m/>
    <m/>
    <m/>
    <m/>
    <m/>
    <m/>
    <m/>
    <m/>
    <m/>
    <m/>
    <m/>
    <m/>
    <m/>
    <m/>
    <m/>
    <m/>
    <m/>
    <m/>
    <m/>
    <m/>
    <m/>
    <m/>
    <m/>
    <m/>
    <m/>
    <m/>
    <m/>
  </r>
  <r>
    <x v="174"/>
    <x v="8"/>
    <n v="321"/>
    <n v="537"/>
    <n v="0"/>
    <m/>
    <m/>
    <m/>
    <m/>
    <m/>
    <m/>
    <m/>
    <m/>
    <m/>
    <m/>
    <m/>
    <m/>
    <m/>
    <m/>
    <m/>
    <m/>
    <m/>
    <m/>
    <m/>
    <m/>
    <m/>
    <m/>
    <m/>
    <m/>
    <m/>
    <m/>
    <m/>
  </r>
  <r>
    <x v="174"/>
    <x v="9"/>
    <n v="292"/>
    <n v="553"/>
    <n v="0"/>
    <m/>
    <m/>
    <m/>
    <m/>
    <m/>
    <m/>
    <m/>
    <m/>
    <m/>
    <m/>
    <m/>
    <m/>
    <m/>
    <m/>
    <m/>
    <m/>
    <m/>
    <m/>
    <m/>
    <m/>
    <m/>
    <m/>
    <m/>
    <m/>
    <m/>
    <m/>
    <m/>
  </r>
  <r>
    <x v="174"/>
    <x v="10"/>
    <n v="295"/>
    <n v="528"/>
    <n v="0"/>
    <m/>
    <m/>
    <m/>
    <m/>
    <m/>
    <m/>
    <m/>
    <m/>
    <m/>
    <m/>
    <m/>
    <m/>
    <m/>
    <m/>
    <m/>
    <m/>
    <m/>
    <m/>
    <m/>
    <m/>
    <m/>
    <m/>
    <m/>
    <m/>
    <m/>
    <m/>
    <m/>
  </r>
  <r>
    <x v="175"/>
    <x v="0"/>
    <n v="150"/>
    <n v="239"/>
    <n v="0"/>
    <m/>
    <m/>
    <m/>
    <m/>
    <m/>
    <m/>
    <m/>
    <m/>
    <m/>
    <m/>
    <m/>
    <m/>
    <m/>
    <m/>
    <m/>
    <m/>
    <m/>
    <m/>
    <m/>
    <m/>
    <m/>
    <m/>
    <m/>
    <m/>
    <m/>
    <m/>
    <m/>
  </r>
  <r>
    <x v="175"/>
    <x v="1"/>
    <n v="159"/>
    <n v="232"/>
    <n v="0"/>
    <m/>
    <m/>
    <m/>
    <m/>
    <m/>
    <m/>
    <m/>
    <m/>
    <m/>
    <m/>
    <m/>
    <m/>
    <m/>
    <m/>
    <m/>
    <m/>
    <m/>
    <m/>
    <m/>
    <m/>
    <m/>
    <m/>
    <m/>
    <m/>
    <m/>
    <m/>
    <m/>
  </r>
  <r>
    <x v="175"/>
    <x v="2"/>
    <n v="166"/>
    <n v="232"/>
    <n v="0"/>
    <m/>
    <m/>
    <m/>
    <m/>
    <m/>
    <m/>
    <m/>
    <m/>
    <m/>
    <m/>
    <m/>
    <m/>
    <m/>
    <m/>
    <m/>
    <m/>
    <m/>
    <m/>
    <m/>
    <m/>
    <m/>
    <m/>
    <m/>
    <m/>
    <m/>
    <m/>
    <m/>
  </r>
  <r>
    <x v="175"/>
    <x v="3"/>
    <n v="167"/>
    <n v="230"/>
    <n v="0"/>
    <m/>
    <m/>
    <m/>
    <m/>
    <m/>
    <m/>
    <m/>
    <m/>
    <m/>
    <m/>
    <m/>
    <m/>
    <m/>
    <m/>
    <m/>
    <m/>
    <m/>
    <m/>
    <m/>
    <m/>
    <m/>
    <m/>
    <m/>
    <m/>
    <m/>
    <m/>
    <m/>
  </r>
  <r>
    <x v="175"/>
    <x v="4"/>
    <n v="156"/>
    <n v="238"/>
    <n v="0"/>
    <m/>
    <m/>
    <m/>
    <m/>
    <m/>
    <m/>
    <m/>
    <m/>
    <m/>
    <m/>
    <m/>
    <m/>
    <m/>
    <m/>
    <m/>
    <m/>
    <m/>
    <m/>
    <m/>
    <m/>
    <m/>
    <m/>
    <m/>
    <m/>
    <m/>
    <m/>
    <m/>
  </r>
  <r>
    <x v="175"/>
    <x v="5"/>
    <n v="149"/>
    <n v="246"/>
    <n v="0"/>
    <m/>
    <m/>
    <m/>
    <m/>
    <m/>
    <m/>
    <m/>
    <m/>
    <m/>
    <m/>
    <m/>
    <m/>
    <m/>
    <m/>
    <m/>
    <m/>
    <m/>
    <m/>
    <m/>
    <m/>
    <m/>
    <m/>
    <m/>
    <m/>
    <m/>
    <m/>
    <m/>
  </r>
  <r>
    <x v="175"/>
    <x v="6"/>
    <n v="160"/>
    <n v="246"/>
    <n v="0"/>
    <m/>
    <m/>
    <m/>
    <m/>
    <m/>
    <m/>
    <m/>
    <m/>
    <m/>
    <m/>
    <m/>
    <m/>
    <m/>
    <m/>
    <m/>
    <m/>
    <m/>
    <m/>
    <m/>
    <m/>
    <m/>
    <m/>
    <m/>
    <m/>
    <m/>
    <m/>
    <m/>
  </r>
  <r>
    <x v="175"/>
    <x v="7"/>
    <n v="150"/>
    <n v="262"/>
    <n v="0"/>
    <m/>
    <m/>
    <m/>
    <m/>
    <m/>
    <m/>
    <m/>
    <m/>
    <m/>
    <m/>
    <m/>
    <m/>
    <m/>
    <m/>
    <m/>
    <m/>
    <m/>
    <m/>
    <m/>
    <m/>
    <m/>
    <m/>
    <m/>
    <m/>
    <m/>
    <m/>
    <m/>
  </r>
  <r>
    <x v="175"/>
    <x v="8"/>
    <n v="148"/>
    <n v="260"/>
    <n v="0"/>
    <m/>
    <m/>
    <m/>
    <m/>
    <m/>
    <m/>
    <m/>
    <m/>
    <m/>
    <m/>
    <m/>
    <m/>
    <m/>
    <m/>
    <m/>
    <m/>
    <m/>
    <m/>
    <m/>
    <m/>
    <m/>
    <m/>
    <m/>
    <m/>
    <m/>
    <m/>
    <m/>
  </r>
  <r>
    <x v="175"/>
    <x v="9"/>
    <n v="162"/>
    <n v="258"/>
    <n v="0"/>
    <m/>
    <m/>
    <m/>
    <m/>
    <m/>
    <m/>
    <m/>
    <m/>
    <m/>
    <m/>
    <m/>
    <m/>
    <m/>
    <m/>
    <m/>
    <m/>
    <m/>
    <m/>
    <m/>
    <m/>
    <m/>
    <m/>
    <m/>
    <m/>
    <m/>
    <m/>
    <m/>
  </r>
  <r>
    <x v="175"/>
    <x v="10"/>
    <n v="152"/>
    <n v="260"/>
    <n v="0"/>
    <m/>
    <m/>
    <m/>
    <m/>
    <m/>
    <m/>
    <m/>
    <m/>
    <m/>
    <m/>
    <m/>
    <m/>
    <m/>
    <m/>
    <m/>
    <m/>
    <m/>
    <m/>
    <m/>
    <m/>
    <m/>
    <m/>
    <m/>
    <m/>
    <m/>
    <m/>
    <m/>
  </r>
  <r>
    <x v="176"/>
    <x v="0"/>
    <n v="610"/>
    <n v="941"/>
    <n v="471"/>
    <m/>
    <m/>
    <m/>
    <m/>
    <n v="96"/>
    <n v="34"/>
    <n v="0"/>
    <n v="214"/>
    <n v="127"/>
    <n v="0"/>
    <n v="0"/>
    <n v="0"/>
    <n v="0"/>
    <m/>
    <m/>
    <m/>
    <m/>
    <m/>
    <m/>
    <m/>
    <m/>
    <m/>
    <m/>
    <m/>
    <m/>
    <m/>
    <m/>
  </r>
  <r>
    <x v="176"/>
    <x v="1"/>
    <n v="627"/>
    <n v="946"/>
    <n v="502"/>
    <m/>
    <m/>
    <m/>
    <m/>
    <n v="117"/>
    <n v="29"/>
    <n v="0"/>
    <n v="234"/>
    <n v="122"/>
    <n v="0"/>
    <n v="0"/>
    <n v="0"/>
    <n v="0"/>
    <m/>
    <m/>
    <m/>
    <m/>
    <m/>
    <m/>
    <m/>
    <m/>
    <m/>
    <m/>
    <m/>
    <m/>
    <m/>
    <m/>
  </r>
  <r>
    <x v="176"/>
    <x v="2"/>
    <n v="612"/>
    <n v="952"/>
    <n v="499"/>
    <m/>
    <m/>
    <m/>
    <m/>
    <n v="96"/>
    <n v="41"/>
    <n v="0"/>
    <n v="252"/>
    <n v="110"/>
    <n v="0"/>
    <n v="0"/>
    <n v="0"/>
    <n v="0"/>
    <m/>
    <m/>
    <m/>
    <m/>
    <m/>
    <m/>
    <m/>
    <m/>
    <m/>
    <m/>
    <m/>
    <m/>
    <m/>
    <m/>
  </r>
  <r>
    <x v="176"/>
    <x v="3"/>
    <n v="592"/>
    <n v="964"/>
    <n v="547"/>
    <m/>
    <m/>
    <m/>
    <m/>
    <n v="118"/>
    <n v="34"/>
    <n v="0"/>
    <n v="268"/>
    <n v="127"/>
    <n v="0"/>
    <n v="0"/>
    <n v="0"/>
    <n v="0"/>
    <m/>
    <m/>
    <m/>
    <m/>
    <m/>
    <m/>
    <m/>
    <m/>
    <m/>
    <m/>
    <m/>
    <m/>
    <m/>
    <m/>
  </r>
  <r>
    <x v="176"/>
    <x v="4"/>
    <n v="580"/>
    <n v="986"/>
    <n v="569"/>
    <m/>
    <m/>
    <m/>
    <m/>
    <n v="134"/>
    <n v="40"/>
    <n v="0"/>
    <n v="276"/>
    <n v="119"/>
    <n v="0"/>
    <n v="0"/>
    <n v="0"/>
    <n v="0"/>
    <m/>
    <m/>
    <m/>
    <m/>
    <m/>
    <m/>
    <m/>
    <m/>
    <m/>
    <m/>
    <m/>
    <m/>
    <m/>
    <m/>
  </r>
  <r>
    <x v="176"/>
    <x v="5"/>
    <n v="588"/>
    <n v="986"/>
    <n v="573"/>
    <m/>
    <m/>
    <m/>
    <m/>
    <n v="118"/>
    <n v="43"/>
    <n v="0"/>
    <n v="287"/>
    <n v="125"/>
    <n v="0"/>
    <n v="0"/>
    <n v="0"/>
    <n v="0"/>
    <m/>
    <m/>
    <m/>
    <m/>
    <m/>
    <m/>
    <m/>
    <m/>
    <m/>
    <m/>
    <m/>
    <m/>
    <m/>
    <m/>
  </r>
  <r>
    <x v="176"/>
    <x v="6"/>
    <n v="595"/>
    <n v="977"/>
    <n v="541"/>
    <m/>
    <m/>
    <m/>
    <m/>
    <n v="91"/>
    <n v="43"/>
    <n v="0"/>
    <n v="294"/>
    <n v="113"/>
    <n v="0"/>
    <n v="0"/>
    <n v="0"/>
    <n v="0"/>
    <m/>
    <m/>
    <m/>
    <m/>
    <m/>
    <m/>
    <m/>
    <m/>
    <m/>
    <m/>
    <m/>
    <m/>
    <m/>
    <m/>
  </r>
  <r>
    <x v="176"/>
    <x v="7"/>
    <n v="576"/>
    <n v="991"/>
    <n v="559"/>
    <m/>
    <m/>
    <m/>
    <m/>
    <n v="109"/>
    <n v="37"/>
    <n v="0"/>
    <n v="288"/>
    <n v="125"/>
    <n v="0"/>
    <n v="0"/>
    <n v="0"/>
    <n v="0"/>
    <m/>
    <m/>
    <m/>
    <m/>
    <m/>
    <m/>
    <m/>
    <m/>
    <m/>
    <m/>
    <m/>
    <m/>
    <m/>
    <m/>
  </r>
  <r>
    <x v="176"/>
    <x v="8"/>
    <n v="566"/>
    <n v="1011"/>
    <n v="560"/>
    <m/>
    <m/>
    <m/>
    <m/>
    <n v="118"/>
    <n v="39"/>
    <n v="0"/>
    <n v="278"/>
    <n v="125"/>
    <n v="0"/>
    <n v="0"/>
    <n v="0"/>
    <n v="0"/>
    <m/>
    <m/>
    <m/>
    <m/>
    <m/>
    <m/>
    <m/>
    <m/>
    <m/>
    <m/>
    <m/>
    <m/>
    <m/>
    <m/>
  </r>
  <r>
    <x v="176"/>
    <x v="9"/>
    <n v="589"/>
    <n v="999"/>
    <n v="539"/>
    <m/>
    <m/>
    <m/>
    <m/>
    <n v="135"/>
    <n v="33"/>
    <n v="0"/>
    <n v="256"/>
    <n v="115"/>
    <n v="0"/>
    <n v="0"/>
    <n v="0"/>
    <n v="0"/>
    <m/>
    <m/>
    <m/>
    <m/>
    <m/>
    <m/>
    <m/>
    <m/>
    <m/>
    <m/>
    <m/>
    <m/>
    <m/>
    <m/>
  </r>
  <r>
    <x v="176"/>
    <x v="10"/>
    <n v="572"/>
    <n v="1010"/>
    <n v="533"/>
    <m/>
    <m/>
    <m/>
    <m/>
    <n v="131"/>
    <n v="29"/>
    <n v="0"/>
    <n v="250"/>
    <n v="123"/>
    <n v="0"/>
    <n v="0"/>
    <n v="0"/>
    <n v="0"/>
    <m/>
    <m/>
    <m/>
    <m/>
    <m/>
    <m/>
    <m/>
    <m/>
    <m/>
    <m/>
    <m/>
    <m/>
    <m/>
    <m/>
  </r>
  <r>
    <x v="177"/>
    <x v="0"/>
    <n v="416"/>
    <n v="688"/>
    <n v="1325"/>
    <m/>
    <m/>
    <m/>
    <m/>
    <n v="464"/>
    <n v="57"/>
    <n v="454"/>
    <n v="155"/>
    <n v="195"/>
    <n v="0"/>
    <n v="0"/>
    <n v="0"/>
    <n v="0"/>
    <m/>
    <m/>
    <m/>
    <m/>
    <m/>
    <m/>
    <m/>
    <m/>
    <m/>
    <m/>
    <m/>
    <m/>
    <m/>
    <m/>
  </r>
  <r>
    <x v="177"/>
    <x v="1"/>
    <n v="421"/>
    <n v="706"/>
    <n v="1276"/>
    <m/>
    <m/>
    <m/>
    <m/>
    <n v="450"/>
    <n v="55"/>
    <n v="423"/>
    <n v="169"/>
    <n v="179"/>
    <n v="0"/>
    <n v="0"/>
    <n v="0"/>
    <n v="0"/>
    <m/>
    <m/>
    <m/>
    <m/>
    <m/>
    <m/>
    <m/>
    <m/>
    <m/>
    <m/>
    <m/>
    <m/>
    <m/>
    <m/>
  </r>
  <r>
    <x v="177"/>
    <x v="2"/>
    <n v="437"/>
    <n v="707"/>
    <n v="1210"/>
    <m/>
    <m/>
    <m/>
    <m/>
    <n v="453"/>
    <n v="40"/>
    <n v="414"/>
    <n v="153"/>
    <n v="150"/>
    <n v="0"/>
    <n v="0"/>
    <n v="0"/>
    <n v="0"/>
    <m/>
    <m/>
    <m/>
    <m/>
    <m/>
    <m/>
    <m/>
    <m/>
    <m/>
    <m/>
    <m/>
    <m/>
    <m/>
    <m/>
  </r>
  <r>
    <x v="177"/>
    <x v="3"/>
    <n v="431"/>
    <n v="723"/>
    <n v="1253"/>
    <m/>
    <m/>
    <m/>
    <m/>
    <n v="498"/>
    <n v="38"/>
    <n v="402"/>
    <n v="157"/>
    <n v="158"/>
    <n v="0"/>
    <n v="0"/>
    <n v="0"/>
    <n v="0"/>
    <m/>
    <m/>
    <m/>
    <m/>
    <m/>
    <m/>
    <m/>
    <m/>
    <m/>
    <m/>
    <m/>
    <m/>
    <m/>
    <m/>
  </r>
  <r>
    <x v="177"/>
    <x v="4"/>
    <n v="445"/>
    <n v="736"/>
    <n v="1243"/>
    <m/>
    <m/>
    <m/>
    <m/>
    <n v="471"/>
    <n v="48"/>
    <n v="395"/>
    <n v="182"/>
    <n v="147"/>
    <n v="0"/>
    <n v="0"/>
    <n v="0"/>
    <n v="0"/>
    <m/>
    <m/>
    <m/>
    <m/>
    <m/>
    <m/>
    <m/>
    <m/>
    <m/>
    <m/>
    <m/>
    <m/>
    <m/>
    <m/>
  </r>
  <r>
    <x v="177"/>
    <x v="5"/>
    <n v="464"/>
    <n v="745"/>
    <n v="1274"/>
    <m/>
    <m/>
    <m/>
    <m/>
    <n v="472"/>
    <n v="56"/>
    <n v="416"/>
    <n v="184"/>
    <n v="146"/>
    <n v="0"/>
    <n v="0"/>
    <n v="0"/>
    <n v="0"/>
    <m/>
    <m/>
    <m/>
    <m/>
    <m/>
    <m/>
    <m/>
    <m/>
    <m/>
    <m/>
    <m/>
    <m/>
    <m/>
    <m/>
  </r>
  <r>
    <x v="177"/>
    <x v="6"/>
    <n v="456"/>
    <n v="767"/>
    <n v="1326"/>
    <m/>
    <m/>
    <m/>
    <m/>
    <n v="490"/>
    <n v="59"/>
    <n v="439"/>
    <n v="194"/>
    <n v="144"/>
    <n v="0"/>
    <n v="0"/>
    <n v="0"/>
    <n v="0"/>
    <m/>
    <m/>
    <m/>
    <m/>
    <m/>
    <m/>
    <m/>
    <m/>
    <m/>
    <m/>
    <m/>
    <m/>
    <m/>
    <m/>
  </r>
  <r>
    <x v="177"/>
    <x v="7"/>
    <n v="454"/>
    <n v="782"/>
    <n v="1354"/>
    <m/>
    <m/>
    <m/>
    <m/>
    <n v="482"/>
    <n v="47"/>
    <n v="475"/>
    <n v="199"/>
    <n v="151"/>
    <n v="0"/>
    <n v="0"/>
    <n v="0"/>
    <n v="0"/>
    <m/>
    <m/>
    <m/>
    <m/>
    <m/>
    <m/>
    <m/>
    <m/>
    <m/>
    <m/>
    <m/>
    <m/>
    <m/>
    <m/>
  </r>
  <r>
    <x v="177"/>
    <x v="8"/>
    <n v="427"/>
    <n v="800"/>
    <n v="1380"/>
    <m/>
    <m/>
    <m/>
    <m/>
    <n v="479"/>
    <n v="52"/>
    <n v="504"/>
    <n v="196"/>
    <n v="149"/>
    <n v="0"/>
    <n v="0"/>
    <n v="0"/>
    <n v="0"/>
    <m/>
    <m/>
    <m/>
    <m/>
    <m/>
    <m/>
    <m/>
    <m/>
    <m/>
    <m/>
    <m/>
    <m/>
    <m/>
    <m/>
  </r>
  <r>
    <x v="177"/>
    <x v="9"/>
    <n v="407"/>
    <n v="811"/>
    <n v="1414"/>
    <m/>
    <m/>
    <m/>
    <m/>
    <n v="511"/>
    <n v="61"/>
    <n v="488"/>
    <n v="218"/>
    <n v="136"/>
    <n v="0"/>
    <n v="0"/>
    <n v="0"/>
    <n v="0"/>
    <m/>
    <m/>
    <m/>
    <m/>
    <m/>
    <m/>
    <m/>
    <m/>
    <m/>
    <m/>
    <m/>
    <m/>
    <m/>
    <m/>
  </r>
  <r>
    <x v="177"/>
    <x v="10"/>
    <n v="391"/>
    <n v="776"/>
    <n v="1458"/>
    <m/>
    <m/>
    <m/>
    <m/>
    <n v="528"/>
    <n v="64"/>
    <n v="512"/>
    <n v="213"/>
    <n v="141"/>
    <n v="0"/>
    <n v="0"/>
    <n v="0"/>
    <n v="0"/>
    <m/>
    <m/>
    <m/>
    <m/>
    <m/>
    <m/>
    <m/>
    <m/>
    <m/>
    <m/>
    <m/>
    <m/>
    <m/>
    <m/>
  </r>
  <r>
    <x v="178"/>
    <x v="0"/>
    <n v="472"/>
    <n v="671"/>
    <n v="0"/>
    <m/>
    <m/>
    <n v="292"/>
    <m/>
    <m/>
    <m/>
    <m/>
    <m/>
    <m/>
    <m/>
    <m/>
    <m/>
    <m/>
    <n v="0"/>
    <n v="0"/>
    <n v="0"/>
    <n v="0"/>
    <n v="0"/>
    <n v="0"/>
    <n v="292"/>
    <m/>
    <m/>
    <m/>
    <m/>
    <m/>
    <m/>
    <m/>
  </r>
  <r>
    <x v="178"/>
    <x v="1"/>
    <n v="440"/>
    <n v="687"/>
    <n v="0"/>
    <m/>
    <n v="17"/>
    <n v="314"/>
    <m/>
    <m/>
    <m/>
    <m/>
    <m/>
    <m/>
    <m/>
    <m/>
    <m/>
    <m/>
    <n v="27"/>
    <n v="0"/>
    <n v="0"/>
    <n v="0"/>
    <n v="0"/>
    <n v="0"/>
    <n v="304"/>
    <m/>
    <m/>
    <m/>
    <m/>
    <m/>
    <m/>
    <m/>
  </r>
  <r>
    <x v="178"/>
    <x v="2"/>
    <n v="429"/>
    <n v="679"/>
    <n v="0"/>
    <m/>
    <n v="16"/>
    <n v="317"/>
    <m/>
    <m/>
    <m/>
    <m/>
    <m/>
    <m/>
    <m/>
    <m/>
    <m/>
    <m/>
    <n v="33"/>
    <n v="0"/>
    <n v="0"/>
    <n v="0"/>
    <n v="0"/>
    <n v="0"/>
    <n v="300"/>
    <m/>
    <m/>
    <m/>
    <m/>
    <m/>
    <m/>
    <m/>
  </r>
  <r>
    <x v="178"/>
    <x v="3"/>
    <n v="443"/>
    <n v="685"/>
    <n v="0"/>
    <m/>
    <n v="19"/>
    <n v="320"/>
    <m/>
    <m/>
    <m/>
    <m/>
    <m/>
    <m/>
    <m/>
    <m/>
    <m/>
    <m/>
    <n v="42"/>
    <n v="0"/>
    <n v="0"/>
    <n v="0"/>
    <n v="0"/>
    <n v="0"/>
    <n v="297"/>
    <m/>
    <m/>
    <m/>
    <m/>
    <m/>
    <m/>
    <m/>
  </r>
  <r>
    <x v="178"/>
    <x v="4"/>
    <n v="442"/>
    <n v="694"/>
    <n v="0"/>
    <m/>
    <n v="13"/>
    <n v="324"/>
    <m/>
    <m/>
    <m/>
    <m/>
    <m/>
    <m/>
    <m/>
    <m/>
    <m/>
    <m/>
    <n v="48"/>
    <n v="0"/>
    <n v="0"/>
    <n v="0"/>
    <n v="0"/>
    <n v="0"/>
    <n v="289"/>
    <m/>
    <m/>
    <m/>
    <m/>
    <m/>
    <m/>
    <m/>
  </r>
  <r>
    <x v="178"/>
    <x v="5"/>
    <n v="450"/>
    <n v="714"/>
    <n v="0"/>
    <m/>
    <n v="19"/>
    <n v="323"/>
    <m/>
    <m/>
    <m/>
    <m/>
    <m/>
    <m/>
    <m/>
    <m/>
    <m/>
    <m/>
    <n v="53"/>
    <n v="0"/>
    <n v="0"/>
    <n v="0"/>
    <n v="0"/>
    <n v="0"/>
    <n v="289"/>
    <m/>
    <m/>
    <m/>
    <m/>
    <m/>
    <m/>
    <m/>
  </r>
  <r>
    <x v="178"/>
    <x v="6"/>
    <n v="488"/>
    <n v="757"/>
    <n v="0"/>
    <m/>
    <n v="19"/>
    <n v="296"/>
    <m/>
    <m/>
    <m/>
    <m/>
    <m/>
    <m/>
    <m/>
    <m/>
    <m/>
    <m/>
    <n v="43"/>
    <n v="0"/>
    <n v="0"/>
    <n v="0"/>
    <n v="0"/>
    <n v="22"/>
    <n v="250"/>
    <m/>
    <m/>
    <m/>
    <m/>
    <m/>
    <m/>
    <m/>
  </r>
  <r>
    <x v="178"/>
    <x v="7"/>
    <n v="464"/>
    <n v="761"/>
    <n v="0"/>
    <m/>
    <n v="32"/>
    <n v="284"/>
    <m/>
    <m/>
    <m/>
    <m/>
    <m/>
    <m/>
    <m/>
    <m/>
    <m/>
    <m/>
    <n v="51"/>
    <n v="0"/>
    <n v="0"/>
    <n v="0"/>
    <n v="0"/>
    <n v="46"/>
    <n v="219"/>
    <m/>
    <m/>
    <m/>
    <m/>
    <m/>
    <m/>
    <m/>
  </r>
  <r>
    <x v="178"/>
    <x v="8"/>
    <n v="483"/>
    <n v="741"/>
    <n v="0"/>
    <m/>
    <n v="34"/>
    <n v="277"/>
    <m/>
    <m/>
    <m/>
    <m/>
    <m/>
    <m/>
    <m/>
    <m/>
    <m/>
    <m/>
    <n v="54"/>
    <n v="0"/>
    <n v="0"/>
    <n v="0"/>
    <n v="0"/>
    <n v="74"/>
    <n v="183"/>
    <m/>
    <m/>
    <m/>
    <m/>
    <m/>
    <m/>
    <m/>
  </r>
  <r>
    <x v="178"/>
    <x v="9"/>
    <n v="484"/>
    <n v="771"/>
    <n v="0"/>
    <m/>
    <n v="36"/>
    <n v="290"/>
    <m/>
    <m/>
    <m/>
    <m/>
    <m/>
    <m/>
    <m/>
    <m/>
    <m/>
    <m/>
    <n v="59"/>
    <n v="0"/>
    <n v="0"/>
    <n v="0"/>
    <n v="30"/>
    <n v="93"/>
    <n v="144"/>
    <m/>
    <m/>
    <m/>
    <m/>
    <m/>
    <m/>
    <m/>
  </r>
  <r>
    <x v="178"/>
    <x v="10"/>
    <n v="480"/>
    <n v="804"/>
    <n v="0"/>
    <m/>
    <n v="34"/>
    <n v="306"/>
    <m/>
    <m/>
    <m/>
    <m/>
    <m/>
    <m/>
    <m/>
    <m/>
    <m/>
    <m/>
    <n v="60"/>
    <n v="0"/>
    <n v="0"/>
    <n v="0"/>
    <n v="53"/>
    <n v="102"/>
    <n v="125"/>
    <m/>
    <m/>
    <m/>
    <m/>
    <m/>
    <m/>
    <m/>
  </r>
  <r>
    <x v="179"/>
    <x v="0"/>
    <n v="977"/>
    <n v="1395"/>
    <n v="549"/>
    <m/>
    <m/>
    <m/>
    <m/>
    <n v="226"/>
    <n v="77"/>
    <n v="106"/>
    <n v="72"/>
    <n v="68"/>
    <n v="0"/>
    <n v="0"/>
    <n v="0"/>
    <n v="0"/>
    <m/>
    <m/>
    <m/>
    <m/>
    <m/>
    <m/>
    <m/>
    <m/>
    <m/>
    <m/>
    <m/>
    <m/>
    <m/>
    <m/>
  </r>
  <r>
    <x v="179"/>
    <x v="1"/>
    <n v="979"/>
    <n v="1430"/>
    <n v="540"/>
    <m/>
    <m/>
    <m/>
    <m/>
    <n v="231"/>
    <n v="67"/>
    <n v="116"/>
    <n v="59"/>
    <n v="67"/>
    <n v="0"/>
    <n v="0"/>
    <n v="0"/>
    <n v="0"/>
    <m/>
    <m/>
    <m/>
    <m/>
    <m/>
    <m/>
    <m/>
    <m/>
    <m/>
    <m/>
    <m/>
    <m/>
    <m/>
    <m/>
  </r>
  <r>
    <x v="179"/>
    <x v="2"/>
    <n v="989"/>
    <n v="1467"/>
    <n v="485"/>
    <m/>
    <m/>
    <m/>
    <m/>
    <n v="195"/>
    <n v="59"/>
    <n v="106"/>
    <n v="57"/>
    <n v="68"/>
    <n v="0"/>
    <n v="0"/>
    <n v="0"/>
    <n v="0"/>
    <m/>
    <m/>
    <m/>
    <m/>
    <m/>
    <m/>
    <m/>
    <m/>
    <m/>
    <m/>
    <m/>
    <m/>
    <m/>
    <m/>
  </r>
  <r>
    <x v="179"/>
    <x v="3"/>
    <n v="1025"/>
    <n v="1474"/>
    <n v="432"/>
    <m/>
    <m/>
    <m/>
    <m/>
    <n v="162"/>
    <n v="53"/>
    <n v="105"/>
    <n v="52"/>
    <n v="60"/>
    <n v="0"/>
    <n v="0"/>
    <n v="0"/>
    <n v="0"/>
    <m/>
    <m/>
    <m/>
    <m/>
    <m/>
    <m/>
    <m/>
    <m/>
    <m/>
    <m/>
    <m/>
    <m/>
    <m/>
    <m/>
  </r>
  <r>
    <x v="179"/>
    <x v="4"/>
    <n v="1061"/>
    <n v="1512"/>
    <n v="403"/>
    <m/>
    <m/>
    <m/>
    <m/>
    <n v="188"/>
    <n v="47"/>
    <n v="73"/>
    <n v="45"/>
    <n v="50"/>
    <n v="0"/>
    <n v="0"/>
    <n v="0"/>
    <n v="0"/>
    <m/>
    <m/>
    <m/>
    <m/>
    <m/>
    <m/>
    <m/>
    <m/>
    <m/>
    <m/>
    <m/>
    <m/>
    <m/>
    <m/>
  </r>
  <r>
    <x v="179"/>
    <x v="5"/>
    <n v="1095"/>
    <n v="1534"/>
    <n v="448"/>
    <m/>
    <m/>
    <m/>
    <m/>
    <n v="212"/>
    <n v="58"/>
    <n v="76"/>
    <n v="53"/>
    <n v="49"/>
    <n v="0"/>
    <n v="0"/>
    <n v="0"/>
    <n v="0"/>
    <m/>
    <m/>
    <m/>
    <m/>
    <m/>
    <m/>
    <m/>
    <m/>
    <m/>
    <m/>
    <m/>
    <m/>
    <m/>
    <m/>
  </r>
  <r>
    <x v="179"/>
    <x v="6"/>
    <n v="1124"/>
    <n v="1522"/>
    <n v="472"/>
    <m/>
    <m/>
    <m/>
    <m/>
    <n v="216"/>
    <n v="55"/>
    <n v="95"/>
    <n v="50"/>
    <n v="56"/>
    <n v="0"/>
    <n v="0"/>
    <n v="0"/>
    <n v="0"/>
    <m/>
    <m/>
    <m/>
    <m/>
    <m/>
    <m/>
    <m/>
    <m/>
    <m/>
    <m/>
    <m/>
    <m/>
    <m/>
    <m/>
  </r>
  <r>
    <x v="179"/>
    <x v="7"/>
    <n v="1109"/>
    <n v="1582"/>
    <n v="481"/>
    <m/>
    <m/>
    <m/>
    <m/>
    <n v="241"/>
    <n v="60"/>
    <n v="83"/>
    <n v="47"/>
    <n v="50"/>
    <n v="0"/>
    <n v="0"/>
    <n v="0"/>
    <n v="0"/>
    <m/>
    <m/>
    <m/>
    <m/>
    <m/>
    <m/>
    <m/>
    <m/>
    <m/>
    <m/>
    <m/>
    <m/>
    <m/>
    <m/>
  </r>
  <r>
    <x v="179"/>
    <x v="8"/>
    <n v="1062"/>
    <n v="1691"/>
    <n v="458"/>
    <m/>
    <m/>
    <m/>
    <m/>
    <n v="233"/>
    <n v="51"/>
    <n v="91"/>
    <n v="44"/>
    <n v="39"/>
    <n v="0"/>
    <n v="0"/>
    <n v="0"/>
    <n v="0"/>
    <m/>
    <m/>
    <m/>
    <m/>
    <m/>
    <m/>
    <m/>
    <m/>
    <m/>
    <m/>
    <m/>
    <m/>
    <m/>
    <m/>
  </r>
  <r>
    <x v="179"/>
    <x v="9"/>
    <n v="1076"/>
    <n v="1703"/>
    <n v="461"/>
    <m/>
    <m/>
    <m/>
    <m/>
    <n v="213"/>
    <n v="47"/>
    <n v="100"/>
    <n v="56"/>
    <n v="45"/>
    <n v="0"/>
    <n v="0"/>
    <n v="0"/>
    <n v="0"/>
    <m/>
    <m/>
    <m/>
    <m/>
    <m/>
    <m/>
    <m/>
    <m/>
    <m/>
    <m/>
    <m/>
    <m/>
    <m/>
    <m/>
  </r>
  <r>
    <x v="179"/>
    <x v="10"/>
    <n v="1075"/>
    <n v="1727"/>
    <n v="468"/>
    <m/>
    <m/>
    <m/>
    <m/>
    <n v="222"/>
    <n v="58"/>
    <n v="89"/>
    <n v="65"/>
    <n v="34"/>
    <n v="0"/>
    <n v="0"/>
    <n v="0"/>
    <n v="0"/>
    <m/>
    <m/>
    <m/>
    <m/>
    <m/>
    <m/>
    <m/>
    <m/>
    <m/>
    <m/>
    <m/>
    <m/>
    <m/>
    <m/>
  </r>
  <r>
    <x v="180"/>
    <x v="0"/>
    <n v="3084"/>
    <n v="4733"/>
    <n v="10076"/>
    <n v="400"/>
    <n v="57"/>
    <n v="603"/>
    <n v="824"/>
    <n v="1931"/>
    <n v="399"/>
    <n v="2738"/>
    <n v="2517"/>
    <n v="2031"/>
    <n v="84"/>
    <n v="78"/>
    <n v="0"/>
    <n v="298"/>
    <n v="219"/>
    <n v="69"/>
    <n v="0"/>
    <n v="18"/>
    <n v="0"/>
    <n v="0"/>
    <n v="354"/>
    <n v="293"/>
    <n v="17"/>
    <n v="12"/>
    <n v="5"/>
    <n v="0"/>
    <n v="0"/>
    <n v="497"/>
  </r>
  <r>
    <x v="180"/>
    <x v="1"/>
    <n v="3171"/>
    <n v="4690"/>
    <n v="9871"/>
    <n v="457"/>
    <n v="59"/>
    <n v="581"/>
    <n v="816"/>
    <n v="1896"/>
    <n v="407"/>
    <n v="2697"/>
    <n v="2388"/>
    <n v="1991"/>
    <n v="78"/>
    <n v="87"/>
    <n v="0"/>
    <n v="327"/>
    <n v="199"/>
    <n v="69"/>
    <n v="0"/>
    <n v="19"/>
    <n v="0"/>
    <n v="0"/>
    <n v="353"/>
    <n v="295"/>
    <n v="17"/>
    <n v="14"/>
    <n v="5"/>
    <n v="0"/>
    <n v="0"/>
    <n v="485"/>
  </r>
  <r>
    <x v="180"/>
    <x v="2"/>
    <n v="3238"/>
    <n v="4761"/>
    <n v="9614"/>
    <n v="498"/>
    <n v="66"/>
    <n v="587"/>
    <n v="832"/>
    <n v="1824"/>
    <n v="380"/>
    <n v="2616"/>
    <n v="2326"/>
    <n v="1925"/>
    <n v="73"/>
    <n v="124"/>
    <n v="0"/>
    <n v="346"/>
    <n v="201"/>
    <n v="69"/>
    <n v="0"/>
    <n v="17"/>
    <n v="0"/>
    <n v="0"/>
    <n v="366"/>
    <n v="297"/>
    <n v="23"/>
    <n v="18"/>
    <n v="7"/>
    <n v="0"/>
    <n v="0"/>
    <n v="487"/>
  </r>
  <r>
    <x v="180"/>
    <x v="3"/>
    <n v="3281"/>
    <n v="4788"/>
    <n v="9423"/>
    <n v="509"/>
    <n v="56"/>
    <n v="588"/>
    <n v="814"/>
    <n v="1770"/>
    <n v="368"/>
    <n v="2569"/>
    <n v="2282"/>
    <n v="1918"/>
    <n v="77"/>
    <n v="87"/>
    <n v="0"/>
    <n v="352"/>
    <n v="199"/>
    <n v="69"/>
    <n v="0"/>
    <n v="17"/>
    <n v="0"/>
    <n v="0"/>
    <n v="359"/>
    <n v="298"/>
    <n v="21"/>
    <n v="16"/>
    <n v="6"/>
    <n v="0"/>
    <n v="0"/>
    <n v="473"/>
  </r>
  <r>
    <x v="180"/>
    <x v="4"/>
    <n v="3312"/>
    <n v="4861"/>
    <n v="9306"/>
    <n v="543"/>
    <n v="58"/>
    <n v="576"/>
    <n v="826"/>
    <n v="1815"/>
    <n v="397"/>
    <n v="2413"/>
    <n v="2301"/>
    <n v="1863"/>
    <n v="81"/>
    <n v="67"/>
    <n v="0"/>
    <n v="369"/>
    <n v="193"/>
    <n v="72"/>
    <n v="0"/>
    <n v="15"/>
    <n v="0"/>
    <n v="0"/>
    <n v="354"/>
    <n v="301"/>
    <n v="20"/>
    <n v="18"/>
    <n v="4"/>
    <n v="0"/>
    <n v="0"/>
    <n v="483"/>
  </r>
  <r>
    <x v="180"/>
    <x v="5"/>
    <n v="3312"/>
    <n v="4987"/>
    <n v="9062"/>
    <n v="536"/>
    <n v="63"/>
    <n v="566"/>
    <n v="805"/>
    <n v="1721"/>
    <n v="358"/>
    <n v="2362"/>
    <n v="2192"/>
    <n v="1834"/>
    <n v="99"/>
    <n v="96"/>
    <n v="0"/>
    <n v="400"/>
    <n v="187"/>
    <n v="72"/>
    <n v="0"/>
    <n v="13"/>
    <n v="0"/>
    <n v="0"/>
    <n v="357"/>
    <n v="315"/>
    <n v="20"/>
    <n v="18"/>
    <n v="4"/>
    <n v="0"/>
    <n v="0"/>
    <n v="448"/>
  </r>
  <r>
    <x v="180"/>
    <x v="6"/>
    <n v="3312"/>
    <n v="5166"/>
    <n v="9016"/>
    <n v="502"/>
    <n v="57"/>
    <n v="503"/>
    <n v="773"/>
    <n v="1735"/>
    <n v="337"/>
    <n v="2324"/>
    <n v="2164"/>
    <n v="1771"/>
    <n v="101"/>
    <n v="153"/>
    <n v="0"/>
    <n v="431"/>
    <n v="183"/>
    <n v="58"/>
    <n v="0"/>
    <n v="10"/>
    <n v="0"/>
    <n v="33"/>
    <n v="276"/>
    <n v="312"/>
    <n v="18"/>
    <n v="14"/>
    <n v="4"/>
    <n v="0"/>
    <n v="18"/>
    <n v="407"/>
  </r>
  <r>
    <x v="180"/>
    <x v="7"/>
    <n v="3286"/>
    <n v="5266"/>
    <n v="8957"/>
    <n v="468"/>
    <n v="57"/>
    <n v="486"/>
    <n v="764"/>
    <n v="1752"/>
    <n v="315"/>
    <n v="2302"/>
    <n v="2093"/>
    <n v="1682"/>
    <n v="97"/>
    <n v="182"/>
    <n v="0"/>
    <n v="534"/>
    <n v="176"/>
    <n v="49"/>
    <n v="0"/>
    <n v="7"/>
    <n v="0"/>
    <n v="53"/>
    <n v="258"/>
    <n v="315"/>
    <n v="18"/>
    <n v="10"/>
    <n v="6"/>
    <n v="0"/>
    <n v="34"/>
    <n v="381"/>
  </r>
  <r>
    <x v="180"/>
    <x v="8"/>
    <n v="3312"/>
    <n v="5371"/>
    <n v="9123"/>
    <n v="405"/>
    <n v="62"/>
    <n v="481"/>
    <n v="760"/>
    <n v="1849"/>
    <n v="390"/>
    <n v="2406"/>
    <n v="2090"/>
    <n v="1611"/>
    <n v="89"/>
    <n v="166"/>
    <n v="0"/>
    <n v="522"/>
    <n v="175"/>
    <n v="43"/>
    <n v="0"/>
    <n v="8"/>
    <n v="0"/>
    <n v="75"/>
    <n v="242"/>
    <n v="330"/>
    <n v="19"/>
    <n v="9"/>
    <n v="7"/>
    <n v="0"/>
    <n v="52"/>
    <n v="343"/>
  </r>
  <r>
    <x v="180"/>
    <x v="9"/>
    <n v="3277"/>
    <n v="5432"/>
    <n v="9406"/>
    <n v="423"/>
    <n v="48"/>
    <n v="523"/>
    <n v="739"/>
    <n v="2012"/>
    <n v="425"/>
    <n v="2365"/>
    <n v="2208"/>
    <n v="1566"/>
    <n v="73"/>
    <n v="199"/>
    <n v="0"/>
    <n v="558"/>
    <n v="176"/>
    <n v="34"/>
    <n v="0"/>
    <n v="7"/>
    <n v="0"/>
    <n v="103"/>
    <n v="251"/>
    <n v="309"/>
    <n v="19"/>
    <n v="6"/>
    <n v="7"/>
    <n v="0"/>
    <n v="83"/>
    <n v="315"/>
  </r>
  <r>
    <x v="180"/>
    <x v="10"/>
    <n v="3283"/>
    <n v="5500"/>
    <n v="9710"/>
    <n v="416"/>
    <n v="60"/>
    <n v="516"/>
    <n v="737"/>
    <n v="2123"/>
    <n v="425"/>
    <n v="2374"/>
    <n v="2304"/>
    <n v="1609"/>
    <n v="78"/>
    <n v="262"/>
    <n v="0"/>
    <n v="535"/>
    <n v="180"/>
    <n v="31"/>
    <n v="0"/>
    <n v="6"/>
    <n v="0"/>
    <n v="115"/>
    <n v="244"/>
    <n v="302"/>
    <n v="29"/>
    <n v="5"/>
    <n v="7"/>
    <n v="0"/>
    <n v="96"/>
    <n v="298"/>
  </r>
  <r>
    <x v="181"/>
    <x v="0"/>
    <n v="489"/>
    <n v="852"/>
    <n v="623"/>
    <m/>
    <m/>
    <m/>
    <m/>
    <n v="313"/>
    <n v="0"/>
    <n v="310"/>
    <n v="0"/>
    <n v="0"/>
    <n v="0"/>
    <n v="0"/>
    <n v="0"/>
    <n v="0"/>
    <m/>
    <m/>
    <m/>
    <m/>
    <m/>
    <m/>
    <m/>
    <m/>
    <m/>
    <m/>
    <m/>
    <m/>
    <m/>
    <m/>
  </r>
  <r>
    <x v="181"/>
    <x v="1"/>
    <n v="494"/>
    <n v="883"/>
    <n v="587"/>
    <m/>
    <m/>
    <m/>
    <m/>
    <n v="277"/>
    <n v="0"/>
    <n v="310"/>
    <n v="0"/>
    <n v="0"/>
    <n v="0"/>
    <n v="0"/>
    <n v="0"/>
    <n v="0"/>
    <m/>
    <m/>
    <m/>
    <m/>
    <m/>
    <m/>
    <m/>
    <m/>
    <m/>
    <m/>
    <m/>
    <m/>
    <m/>
    <m/>
  </r>
  <r>
    <x v="181"/>
    <x v="2"/>
    <n v="510"/>
    <n v="897"/>
    <n v="611"/>
    <m/>
    <m/>
    <m/>
    <m/>
    <n v="291"/>
    <n v="0"/>
    <n v="320"/>
    <n v="0"/>
    <n v="0"/>
    <n v="0"/>
    <n v="0"/>
    <n v="0"/>
    <n v="0"/>
    <m/>
    <m/>
    <m/>
    <m/>
    <m/>
    <m/>
    <m/>
    <m/>
    <m/>
    <m/>
    <m/>
    <m/>
    <m/>
    <m/>
  </r>
  <r>
    <x v="181"/>
    <x v="3"/>
    <n v="513"/>
    <n v="876"/>
    <n v="624"/>
    <m/>
    <m/>
    <m/>
    <m/>
    <n v="325"/>
    <n v="0"/>
    <n v="299"/>
    <n v="0"/>
    <n v="0"/>
    <n v="0"/>
    <n v="0"/>
    <n v="0"/>
    <n v="0"/>
    <m/>
    <m/>
    <m/>
    <m/>
    <m/>
    <m/>
    <m/>
    <m/>
    <m/>
    <m/>
    <m/>
    <m/>
    <m/>
    <m/>
  </r>
  <r>
    <x v="181"/>
    <x v="4"/>
    <n v="539"/>
    <n v="844"/>
    <n v="639"/>
    <m/>
    <m/>
    <m/>
    <m/>
    <n v="341"/>
    <n v="0"/>
    <n v="298"/>
    <n v="0"/>
    <n v="0"/>
    <n v="0"/>
    <n v="0"/>
    <n v="0"/>
    <n v="0"/>
    <m/>
    <m/>
    <m/>
    <m/>
    <m/>
    <m/>
    <m/>
    <m/>
    <m/>
    <m/>
    <m/>
    <m/>
    <m/>
    <m/>
  </r>
  <r>
    <x v="181"/>
    <x v="5"/>
    <n v="548"/>
    <n v="874"/>
    <n v="633"/>
    <m/>
    <m/>
    <m/>
    <m/>
    <n v="331"/>
    <n v="0"/>
    <n v="302"/>
    <n v="0"/>
    <n v="0"/>
    <n v="0"/>
    <n v="0"/>
    <n v="0"/>
    <n v="0"/>
    <m/>
    <m/>
    <m/>
    <m/>
    <m/>
    <m/>
    <m/>
    <m/>
    <m/>
    <m/>
    <m/>
    <m/>
    <m/>
    <m/>
  </r>
  <r>
    <x v="181"/>
    <x v="6"/>
    <n v="545"/>
    <n v="895"/>
    <n v="617"/>
    <m/>
    <m/>
    <m/>
    <m/>
    <n v="299"/>
    <n v="0"/>
    <n v="318"/>
    <n v="0"/>
    <n v="0"/>
    <n v="0"/>
    <n v="0"/>
    <n v="0"/>
    <n v="0"/>
    <m/>
    <m/>
    <m/>
    <m/>
    <m/>
    <m/>
    <m/>
    <m/>
    <m/>
    <m/>
    <m/>
    <m/>
    <m/>
    <m/>
  </r>
  <r>
    <x v="181"/>
    <x v="7"/>
    <n v="586"/>
    <n v="924"/>
    <n v="640"/>
    <m/>
    <m/>
    <m/>
    <m/>
    <n v="308"/>
    <n v="0"/>
    <n v="332"/>
    <n v="0"/>
    <n v="0"/>
    <n v="0"/>
    <n v="0"/>
    <n v="0"/>
    <n v="0"/>
    <m/>
    <m/>
    <m/>
    <m/>
    <m/>
    <m/>
    <m/>
    <m/>
    <m/>
    <m/>
    <m/>
    <m/>
    <m/>
    <m/>
  </r>
  <r>
    <x v="181"/>
    <x v="8"/>
    <n v="571"/>
    <n v="943"/>
    <n v="640"/>
    <m/>
    <m/>
    <m/>
    <m/>
    <n v="322"/>
    <n v="0"/>
    <n v="318"/>
    <n v="0"/>
    <n v="0"/>
    <n v="0"/>
    <n v="0"/>
    <n v="0"/>
    <n v="0"/>
    <m/>
    <m/>
    <m/>
    <m/>
    <m/>
    <m/>
    <m/>
    <m/>
    <m/>
    <m/>
    <m/>
    <m/>
    <m/>
    <m/>
  </r>
  <r>
    <x v="181"/>
    <x v="9"/>
    <n v="581"/>
    <n v="971"/>
    <n v="630"/>
    <m/>
    <m/>
    <m/>
    <m/>
    <n v="289"/>
    <n v="0"/>
    <n v="341"/>
    <n v="0"/>
    <n v="0"/>
    <n v="0"/>
    <n v="0"/>
    <n v="0"/>
    <n v="0"/>
    <m/>
    <m/>
    <m/>
    <m/>
    <m/>
    <m/>
    <m/>
    <m/>
    <m/>
    <m/>
    <m/>
    <m/>
    <m/>
    <m/>
  </r>
  <r>
    <x v="181"/>
    <x v="10"/>
    <n v="580"/>
    <n v="1000"/>
    <n v="647"/>
    <m/>
    <m/>
    <m/>
    <m/>
    <n v="317"/>
    <n v="0"/>
    <n v="330"/>
    <n v="0"/>
    <n v="0"/>
    <n v="0"/>
    <n v="0"/>
    <n v="0"/>
    <n v="0"/>
    <m/>
    <m/>
    <m/>
    <m/>
    <m/>
    <m/>
    <m/>
    <m/>
    <m/>
    <m/>
    <m/>
    <m/>
    <m/>
    <m/>
  </r>
  <r>
    <x v="182"/>
    <x v="0"/>
    <n v="239"/>
    <n v="352"/>
    <n v="257"/>
    <n v="84"/>
    <m/>
    <m/>
    <m/>
    <n v="217"/>
    <n v="40"/>
    <n v="0"/>
    <n v="0"/>
    <n v="0"/>
    <n v="0"/>
    <n v="0"/>
    <n v="0"/>
    <n v="0"/>
    <m/>
    <m/>
    <m/>
    <m/>
    <m/>
    <m/>
    <m/>
    <m/>
    <m/>
    <m/>
    <m/>
    <m/>
    <m/>
    <m/>
  </r>
  <r>
    <x v="182"/>
    <x v="1"/>
    <n v="253"/>
    <n v="331"/>
    <n v="262"/>
    <n v="86"/>
    <m/>
    <m/>
    <m/>
    <n v="227"/>
    <n v="35"/>
    <n v="0"/>
    <n v="0"/>
    <n v="0"/>
    <n v="0"/>
    <n v="0"/>
    <n v="0"/>
    <n v="0"/>
    <m/>
    <m/>
    <m/>
    <m/>
    <m/>
    <m/>
    <m/>
    <m/>
    <m/>
    <m/>
    <m/>
    <m/>
    <m/>
    <m/>
  </r>
  <r>
    <x v="182"/>
    <x v="2"/>
    <n v="255"/>
    <n v="343"/>
    <n v="225"/>
    <n v="90"/>
    <m/>
    <m/>
    <m/>
    <n v="188"/>
    <n v="37"/>
    <n v="0"/>
    <n v="0"/>
    <n v="0"/>
    <n v="0"/>
    <n v="0"/>
    <n v="0"/>
    <n v="0"/>
    <m/>
    <m/>
    <m/>
    <m/>
    <m/>
    <m/>
    <m/>
    <m/>
    <m/>
    <m/>
    <m/>
    <m/>
    <m/>
    <m/>
  </r>
  <r>
    <x v="182"/>
    <x v="3"/>
    <n v="252"/>
    <n v="347"/>
    <n v="238"/>
    <n v="117"/>
    <m/>
    <m/>
    <m/>
    <n v="208"/>
    <n v="30"/>
    <n v="0"/>
    <n v="0"/>
    <n v="0"/>
    <n v="0"/>
    <n v="0"/>
    <n v="0"/>
    <n v="0"/>
    <m/>
    <m/>
    <m/>
    <m/>
    <m/>
    <m/>
    <m/>
    <m/>
    <m/>
    <m/>
    <m/>
    <m/>
    <m/>
    <m/>
  </r>
  <r>
    <x v="182"/>
    <x v="4"/>
    <n v="258"/>
    <n v="354"/>
    <n v="228"/>
    <n v="107"/>
    <m/>
    <m/>
    <m/>
    <n v="196"/>
    <n v="32"/>
    <n v="0"/>
    <n v="0"/>
    <n v="0"/>
    <n v="0"/>
    <n v="0"/>
    <n v="0"/>
    <n v="0"/>
    <m/>
    <m/>
    <m/>
    <m/>
    <m/>
    <m/>
    <m/>
    <m/>
    <m/>
    <m/>
    <m/>
    <m/>
    <m/>
    <m/>
  </r>
  <r>
    <x v="182"/>
    <x v="5"/>
    <n v="255"/>
    <n v="363"/>
    <n v="202"/>
    <n v="117"/>
    <m/>
    <m/>
    <m/>
    <n v="167"/>
    <n v="35"/>
    <n v="0"/>
    <n v="0"/>
    <n v="0"/>
    <n v="0"/>
    <n v="0"/>
    <n v="0"/>
    <n v="0"/>
    <m/>
    <m/>
    <m/>
    <m/>
    <m/>
    <m/>
    <m/>
    <m/>
    <m/>
    <m/>
    <m/>
    <m/>
    <m/>
    <m/>
  </r>
  <r>
    <x v="182"/>
    <x v="6"/>
    <n v="269"/>
    <n v="379"/>
    <n v="208"/>
    <n v="113"/>
    <m/>
    <m/>
    <m/>
    <n v="171"/>
    <n v="37"/>
    <n v="0"/>
    <n v="0"/>
    <n v="0"/>
    <n v="0"/>
    <n v="0"/>
    <n v="0"/>
    <n v="0"/>
    <m/>
    <m/>
    <m/>
    <m/>
    <m/>
    <m/>
    <m/>
    <m/>
    <m/>
    <m/>
    <m/>
    <m/>
    <m/>
    <m/>
  </r>
  <r>
    <x v="182"/>
    <x v="7"/>
    <n v="275"/>
    <n v="363"/>
    <n v="195"/>
    <n v="103"/>
    <m/>
    <m/>
    <m/>
    <n v="165"/>
    <n v="30"/>
    <n v="0"/>
    <n v="0"/>
    <n v="0"/>
    <n v="0"/>
    <n v="0"/>
    <n v="0"/>
    <n v="0"/>
    <m/>
    <m/>
    <m/>
    <m/>
    <m/>
    <m/>
    <m/>
    <m/>
    <m/>
    <m/>
    <m/>
    <m/>
    <m/>
    <m/>
  </r>
  <r>
    <x v="182"/>
    <x v="8"/>
    <n v="273"/>
    <n v="353"/>
    <n v="218"/>
    <n v="107"/>
    <m/>
    <m/>
    <m/>
    <n v="188"/>
    <n v="30"/>
    <n v="0"/>
    <n v="0"/>
    <n v="0"/>
    <n v="0"/>
    <n v="0"/>
    <n v="0"/>
    <n v="0"/>
    <m/>
    <m/>
    <m/>
    <m/>
    <m/>
    <m/>
    <m/>
    <m/>
    <m/>
    <m/>
    <m/>
    <m/>
    <m/>
    <m/>
  </r>
  <r>
    <x v="182"/>
    <x v="9"/>
    <n v="265"/>
    <n v="359"/>
    <n v="230"/>
    <n v="104"/>
    <m/>
    <m/>
    <m/>
    <n v="193"/>
    <n v="37"/>
    <n v="0"/>
    <n v="0"/>
    <n v="0"/>
    <n v="0"/>
    <n v="0"/>
    <n v="0"/>
    <n v="0"/>
    <m/>
    <m/>
    <m/>
    <m/>
    <m/>
    <m/>
    <m/>
    <m/>
    <m/>
    <m/>
    <m/>
    <m/>
    <m/>
    <m/>
  </r>
  <r>
    <x v="182"/>
    <x v="10"/>
    <n v="270"/>
    <n v="356"/>
    <n v="206"/>
    <n v="97"/>
    <m/>
    <m/>
    <m/>
    <n v="163"/>
    <n v="43"/>
    <n v="0"/>
    <n v="0"/>
    <n v="0"/>
    <n v="0"/>
    <n v="0"/>
    <n v="0"/>
    <n v="0"/>
    <m/>
    <m/>
    <m/>
    <m/>
    <m/>
    <m/>
    <m/>
    <m/>
    <m/>
    <m/>
    <m/>
    <m/>
    <m/>
    <m/>
  </r>
  <r>
    <x v="183"/>
    <x v="0"/>
    <n v="1314"/>
    <n v="2028"/>
    <n v="2255"/>
    <m/>
    <m/>
    <n v="193"/>
    <m/>
    <n v="529"/>
    <n v="140"/>
    <n v="579"/>
    <n v="596"/>
    <n v="377"/>
    <n v="0"/>
    <n v="34"/>
    <n v="0"/>
    <n v="0"/>
    <n v="0"/>
    <n v="0"/>
    <n v="0"/>
    <n v="0"/>
    <n v="0"/>
    <n v="0"/>
    <n v="193"/>
    <m/>
    <m/>
    <m/>
    <m/>
    <m/>
    <m/>
    <m/>
  </r>
  <r>
    <x v="183"/>
    <x v="1"/>
    <n v="1328"/>
    <n v="1990"/>
    <n v="2188"/>
    <m/>
    <m/>
    <n v="213"/>
    <m/>
    <n v="512"/>
    <n v="128"/>
    <n v="584"/>
    <n v="559"/>
    <n v="370"/>
    <n v="0"/>
    <n v="35"/>
    <n v="0"/>
    <n v="0"/>
    <n v="0"/>
    <n v="0"/>
    <n v="0"/>
    <n v="0"/>
    <n v="0"/>
    <n v="0"/>
    <n v="213"/>
    <m/>
    <m/>
    <m/>
    <m/>
    <m/>
    <m/>
    <m/>
  </r>
  <r>
    <x v="183"/>
    <x v="2"/>
    <n v="1354"/>
    <n v="2036"/>
    <n v="2157"/>
    <m/>
    <m/>
    <n v="210"/>
    <m/>
    <n v="498"/>
    <n v="131"/>
    <n v="591"/>
    <n v="531"/>
    <n v="376"/>
    <n v="0"/>
    <n v="30"/>
    <n v="0"/>
    <n v="0"/>
    <n v="0"/>
    <n v="0"/>
    <n v="0"/>
    <n v="0"/>
    <n v="0"/>
    <n v="0"/>
    <n v="210"/>
    <m/>
    <m/>
    <m/>
    <m/>
    <m/>
    <m/>
    <m/>
  </r>
  <r>
    <x v="183"/>
    <x v="3"/>
    <n v="1377"/>
    <n v="2040"/>
    <n v="2201"/>
    <m/>
    <m/>
    <n v="197"/>
    <m/>
    <n v="524"/>
    <n v="148"/>
    <n v="616"/>
    <n v="515"/>
    <n v="375"/>
    <n v="0"/>
    <n v="23"/>
    <n v="0"/>
    <n v="0"/>
    <n v="0"/>
    <n v="0"/>
    <n v="0"/>
    <n v="0"/>
    <n v="0"/>
    <n v="0"/>
    <n v="197"/>
    <m/>
    <m/>
    <m/>
    <m/>
    <m/>
    <m/>
    <m/>
  </r>
  <r>
    <x v="183"/>
    <x v="4"/>
    <n v="1421"/>
    <n v="2029"/>
    <n v="2177"/>
    <m/>
    <m/>
    <n v="189"/>
    <m/>
    <n v="522"/>
    <n v="134"/>
    <n v="580"/>
    <n v="526"/>
    <n v="398"/>
    <n v="0"/>
    <n v="17"/>
    <n v="0"/>
    <n v="0"/>
    <n v="0"/>
    <n v="0"/>
    <n v="0"/>
    <n v="0"/>
    <n v="0"/>
    <n v="0"/>
    <n v="189"/>
    <m/>
    <m/>
    <m/>
    <m/>
    <m/>
    <m/>
    <m/>
  </r>
  <r>
    <x v="183"/>
    <x v="5"/>
    <n v="1391"/>
    <n v="2082"/>
    <n v="2220"/>
    <m/>
    <m/>
    <n v="183"/>
    <m/>
    <n v="513"/>
    <n v="132"/>
    <n v="578"/>
    <n v="582"/>
    <n v="392"/>
    <n v="0"/>
    <n v="23"/>
    <n v="0"/>
    <n v="0"/>
    <n v="0"/>
    <n v="0"/>
    <n v="0"/>
    <n v="0"/>
    <n v="0"/>
    <n v="0"/>
    <n v="183"/>
    <m/>
    <m/>
    <m/>
    <m/>
    <m/>
    <m/>
    <m/>
  </r>
  <r>
    <x v="183"/>
    <x v="6"/>
    <n v="1400"/>
    <n v="2145"/>
    <n v="2282"/>
    <n v="34"/>
    <m/>
    <n v="186"/>
    <m/>
    <n v="567"/>
    <n v="129"/>
    <n v="557"/>
    <n v="591"/>
    <n v="394"/>
    <n v="0"/>
    <n v="44"/>
    <n v="0"/>
    <n v="0"/>
    <n v="0"/>
    <n v="0"/>
    <n v="0"/>
    <n v="0"/>
    <n v="0"/>
    <n v="15"/>
    <n v="171"/>
    <m/>
    <m/>
    <m/>
    <m/>
    <m/>
    <m/>
    <m/>
  </r>
  <r>
    <x v="183"/>
    <x v="7"/>
    <n v="1407"/>
    <n v="2198"/>
    <n v="2307"/>
    <n v="73"/>
    <m/>
    <n v="183"/>
    <m/>
    <n v="575"/>
    <n v="163"/>
    <n v="532"/>
    <n v="605"/>
    <n v="376"/>
    <n v="0"/>
    <n v="56"/>
    <n v="0"/>
    <n v="0"/>
    <n v="0"/>
    <n v="0"/>
    <n v="0"/>
    <n v="0"/>
    <n v="0"/>
    <n v="32"/>
    <n v="151"/>
    <m/>
    <m/>
    <m/>
    <m/>
    <m/>
    <m/>
    <m/>
  </r>
  <r>
    <x v="183"/>
    <x v="8"/>
    <n v="1382"/>
    <n v="2235"/>
    <n v="2358"/>
    <n v="64"/>
    <m/>
    <n v="176"/>
    <m/>
    <n v="582"/>
    <n v="160"/>
    <n v="551"/>
    <n v="618"/>
    <n v="401"/>
    <n v="0"/>
    <n v="46"/>
    <n v="0"/>
    <n v="0"/>
    <n v="0"/>
    <n v="0"/>
    <n v="0"/>
    <n v="0"/>
    <n v="0"/>
    <n v="53"/>
    <n v="123"/>
    <m/>
    <m/>
    <m/>
    <m/>
    <m/>
    <m/>
    <m/>
  </r>
  <r>
    <x v="183"/>
    <x v="9"/>
    <n v="1396"/>
    <n v="2278"/>
    <n v="2380"/>
    <n v="61"/>
    <m/>
    <n v="152"/>
    <m/>
    <n v="582"/>
    <n v="158"/>
    <n v="558"/>
    <n v="606"/>
    <n v="412"/>
    <n v="0"/>
    <n v="64"/>
    <n v="0"/>
    <n v="0"/>
    <n v="0"/>
    <n v="0"/>
    <n v="0"/>
    <n v="0"/>
    <n v="0"/>
    <n v="51"/>
    <n v="101"/>
    <m/>
    <m/>
    <m/>
    <m/>
    <m/>
    <m/>
    <m/>
  </r>
  <r>
    <x v="183"/>
    <x v="10"/>
    <n v="1406"/>
    <n v="2298"/>
    <n v="2372"/>
    <n v="50"/>
    <m/>
    <n v="169"/>
    <m/>
    <n v="580"/>
    <n v="177"/>
    <n v="525"/>
    <n v="591"/>
    <n v="400"/>
    <n v="0"/>
    <n v="99"/>
    <n v="0"/>
    <n v="0"/>
    <n v="0"/>
    <n v="0"/>
    <n v="0"/>
    <n v="0"/>
    <n v="0"/>
    <n v="67"/>
    <n v="102"/>
    <m/>
    <m/>
    <m/>
    <m/>
    <m/>
    <m/>
    <m/>
  </r>
  <r>
    <x v="184"/>
    <x v="0"/>
    <n v="1426"/>
    <n v="2239"/>
    <n v="5034"/>
    <m/>
    <m/>
    <n v="216"/>
    <n v="181"/>
    <n v="1465"/>
    <n v="183"/>
    <n v="1366"/>
    <n v="1256"/>
    <n v="633"/>
    <n v="0"/>
    <n v="0"/>
    <n v="0"/>
    <n v="131"/>
    <n v="0"/>
    <n v="0"/>
    <n v="0"/>
    <n v="0"/>
    <n v="0"/>
    <n v="0"/>
    <n v="216"/>
    <n v="0"/>
    <n v="0"/>
    <n v="0"/>
    <n v="0"/>
    <n v="0"/>
    <n v="0"/>
    <n v="181"/>
  </r>
  <r>
    <x v="184"/>
    <x v="1"/>
    <n v="1458"/>
    <n v="2208"/>
    <n v="4974"/>
    <m/>
    <m/>
    <n v="220"/>
    <n v="161"/>
    <n v="1422"/>
    <n v="178"/>
    <n v="1369"/>
    <n v="1242"/>
    <n v="615"/>
    <n v="0"/>
    <n v="0"/>
    <n v="0"/>
    <n v="148"/>
    <n v="0"/>
    <n v="0"/>
    <n v="0"/>
    <n v="0"/>
    <n v="0"/>
    <n v="0"/>
    <n v="220"/>
    <n v="0"/>
    <n v="0"/>
    <n v="0"/>
    <n v="0"/>
    <n v="0"/>
    <n v="0"/>
    <n v="161"/>
  </r>
  <r>
    <x v="184"/>
    <x v="2"/>
    <n v="1458"/>
    <n v="2235"/>
    <n v="5027"/>
    <m/>
    <m/>
    <n v="234"/>
    <n v="159"/>
    <n v="1481"/>
    <n v="179"/>
    <n v="1328"/>
    <n v="1258"/>
    <n v="617"/>
    <n v="0"/>
    <n v="0"/>
    <n v="0"/>
    <n v="164"/>
    <n v="0"/>
    <n v="0"/>
    <n v="0"/>
    <n v="0"/>
    <n v="0"/>
    <n v="0"/>
    <n v="234"/>
    <n v="0"/>
    <n v="0"/>
    <n v="0"/>
    <n v="0"/>
    <n v="0"/>
    <n v="0"/>
    <n v="159"/>
  </r>
  <r>
    <x v="184"/>
    <x v="3"/>
    <n v="1470"/>
    <n v="2282"/>
    <n v="5097"/>
    <m/>
    <m/>
    <n v="227"/>
    <n v="161"/>
    <n v="1538"/>
    <n v="184"/>
    <n v="1316"/>
    <n v="1287"/>
    <n v="616"/>
    <n v="0"/>
    <n v="0"/>
    <n v="0"/>
    <n v="156"/>
    <n v="0"/>
    <n v="0"/>
    <n v="0"/>
    <n v="0"/>
    <n v="0"/>
    <n v="0"/>
    <n v="227"/>
    <n v="0"/>
    <n v="0"/>
    <n v="0"/>
    <n v="0"/>
    <n v="0"/>
    <n v="0"/>
    <n v="161"/>
  </r>
  <r>
    <x v="184"/>
    <x v="4"/>
    <n v="1537"/>
    <n v="2308"/>
    <n v="5189"/>
    <m/>
    <m/>
    <n v="224"/>
    <n v="156"/>
    <n v="1516"/>
    <n v="194"/>
    <n v="1347"/>
    <n v="1327"/>
    <n v="643"/>
    <n v="0"/>
    <n v="0"/>
    <n v="0"/>
    <n v="162"/>
    <n v="0"/>
    <n v="0"/>
    <n v="0"/>
    <n v="0"/>
    <n v="0"/>
    <n v="0"/>
    <n v="224"/>
    <n v="0"/>
    <n v="0"/>
    <n v="0"/>
    <n v="0"/>
    <n v="0"/>
    <n v="0"/>
    <n v="156"/>
  </r>
  <r>
    <x v="184"/>
    <x v="5"/>
    <n v="1521"/>
    <n v="2399"/>
    <n v="5205"/>
    <m/>
    <m/>
    <n v="235"/>
    <n v="160"/>
    <n v="1483"/>
    <n v="195"/>
    <n v="1352"/>
    <n v="1360"/>
    <n v="656"/>
    <n v="0"/>
    <n v="0"/>
    <n v="0"/>
    <n v="159"/>
    <n v="0"/>
    <n v="0"/>
    <n v="0"/>
    <n v="0"/>
    <n v="0"/>
    <n v="0"/>
    <n v="235"/>
    <n v="0"/>
    <n v="0"/>
    <n v="0"/>
    <n v="0"/>
    <n v="0"/>
    <n v="0"/>
    <n v="160"/>
  </r>
  <r>
    <x v="184"/>
    <x v="6"/>
    <n v="1531"/>
    <n v="2447"/>
    <n v="5256"/>
    <m/>
    <m/>
    <n v="215"/>
    <n v="178"/>
    <n v="1520"/>
    <n v="194"/>
    <n v="1355"/>
    <n v="1383"/>
    <n v="664"/>
    <n v="0"/>
    <n v="0"/>
    <n v="0"/>
    <n v="140"/>
    <n v="0"/>
    <n v="0"/>
    <n v="0"/>
    <n v="0"/>
    <n v="0"/>
    <n v="19"/>
    <n v="196"/>
    <n v="0"/>
    <n v="0"/>
    <n v="0"/>
    <n v="0"/>
    <n v="0"/>
    <n v="7"/>
    <n v="171"/>
  </r>
  <r>
    <x v="184"/>
    <x v="7"/>
    <n v="1487"/>
    <n v="2555"/>
    <n v="5289"/>
    <m/>
    <m/>
    <n v="202"/>
    <n v="188"/>
    <n v="1530"/>
    <n v="209"/>
    <n v="1410"/>
    <n v="1386"/>
    <n v="652"/>
    <n v="0"/>
    <n v="0"/>
    <n v="0"/>
    <n v="102"/>
    <n v="0"/>
    <n v="0"/>
    <n v="0"/>
    <n v="0"/>
    <n v="0"/>
    <n v="27"/>
    <n v="175"/>
    <n v="0"/>
    <n v="0"/>
    <n v="0"/>
    <n v="0"/>
    <n v="0"/>
    <n v="15"/>
    <n v="173"/>
  </r>
  <r>
    <x v="184"/>
    <x v="8"/>
    <n v="1484"/>
    <n v="2590"/>
    <n v="5257"/>
    <m/>
    <m/>
    <n v="182"/>
    <n v="205"/>
    <n v="1552"/>
    <n v="223"/>
    <n v="1416"/>
    <n v="1360"/>
    <n v="620"/>
    <n v="0"/>
    <n v="0"/>
    <n v="0"/>
    <n v="86"/>
    <n v="0"/>
    <n v="0"/>
    <n v="0"/>
    <n v="0"/>
    <n v="0"/>
    <n v="34"/>
    <n v="148"/>
    <n v="0"/>
    <n v="0"/>
    <n v="0"/>
    <n v="0"/>
    <n v="0"/>
    <n v="49"/>
    <n v="156"/>
  </r>
  <r>
    <x v="184"/>
    <x v="9"/>
    <n v="1464"/>
    <n v="2614"/>
    <n v="5302"/>
    <m/>
    <m/>
    <n v="195"/>
    <n v="220"/>
    <n v="1674"/>
    <n v="222"/>
    <n v="1388"/>
    <n v="1317"/>
    <n v="627"/>
    <n v="0"/>
    <n v="0"/>
    <n v="0"/>
    <n v="74"/>
    <n v="0"/>
    <n v="0"/>
    <n v="0"/>
    <n v="0"/>
    <n v="0"/>
    <n v="40"/>
    <n v="155"/>
    <n v="0"/>
    <n v="0"/>
    <n v="0"/>
    <n v="0"/>
    <n v="0"/>
    <n v="76"/>
    <n v="144"/>
  </r>
  <r>
    <x v="184"/>
    <x v="10"/>
    <n v="1464"/>
    <n v="2611"/>
    <n v="5320"/>
    <m/>
    <m/>
    <n v="202"/>
    <n v="259"/>
    <n v="1652"/>
    <n v="217"/>
    <n v="1410"/>
    <n v="1328"/>
    <n v="630"/>
    <n v="0"/>
    <n v="0"/>
    <n v="0"/>
    <n v="83"/>
    <n v="0"/>
    <n v="0"/>
    <n v="0"/>
    <n v="0"/>
    <n v="0"/>
    <n v="42"/>
    <n v="160"/>
    <n v="0"/>
    <n v="0"/>
    <n v="0"/>
    <n v="0"/>
    <n v="0"/>
    <n v="106"/>
    <n v="153"/>
  </r>
  <r>
    <x v="185"/>
    <x v="0"/>
    <n v="1112"/>
    <n v="1744"/>
    <n v="719"/>
    <m/>
    <n v="7"/>
    <n v="102"/>
    <m/>
    <n v="417"/>
    <n v="44"/>
    <n v="135"/>
    <n v="110"/>
    <n v="13"/>
    <n v="0"/>
    <n v="0"/>
    <n v="0"/>
    <n v="0"/>
    <n v="58"/>
    <n v="0"/>
    <n v="0"/>
    <n v="0"/>
    <n v="0"/>
    <n v="0"/>
    <n v="51"/>
    <m/>
    <m/>
    <m/>
    <m/>
    <m/>
    <m/>
    <m/>
  </r>
  <r>
    <x v="185"/>
    <x v="1"/>
    <n v="1123"/>
    <n v="1728"/>
    <n v="725"/>
    <m/>
    <n v="11"/>
    <n v="103"/>
    <m/>
    <n v="421"/>
    <n v="43"/>
    <n v="131"/>
    <n v="117"/>
    <n v="13"/>
    <n v="0"/>
    <n v="0"/>
    <n v="0"/>
    <n v="0"/>
    <n v="56"/>
    <n v="0"/>
    <n v="0"/>
    <n v="0"/>
    <n v="0"/>
    <n v="0"/>
    <n v="58"/>
    <m/>
    <m/>
    <m/>
    <m/>
    <m/>
    <m/>
    <m/>
  </r>
  <r>
    <x v="185"/>
    <x v="2"/>
    <n v="1100"/>
    <n v="1708"/>
    <n v="688"/>
    <m/>
    <n v="9"/>
    <n v="103"/>
    <m/>
    <n v="380"/>
    <n v="34"/>
    <n v="129"/>
    <n v="128"/>
    <n v="17"/>
    <n v="0"/>
    <n v="0"/>
    <n v="0"/>
    <n v="0"/>
    <n v="57"/>
    <n v="0"/>
    <n v="0"/>
    <n v="0"/>
    <n v="0"/>
    <n v="0"/>
    <n v="55"/>
    <m/>
    <m/>
    <m/>
    <m/>
    <m/>
    <m/>
    <m/>
  </r>
  <r>
    <x v="185"/>
    <x v="3"/>
    <n v="1146"/>
    <n v="1708"/>
    <n v="680"/>
    <m/>
    <n v="13"/>
    <n v="89"/>
    <m/>
    <n v="363"/>
    <n v="39"/>
    <n v="123"/>
    <n v="142"/>
    <n v="13"/>
    <n v="0"/>
    <n v="0"/>
    <n v="0"/>
    <n v="0"/>
    <n v="55"/>
    <n v="0"/>
    <n v="0"/>
    <n v="0"/>
    <n v="0"/>
    <n v="0"/>
    <n v="47"/>
    <m/>
    <m/>
    <m/>
    <m/>
    <m/>
    <m/>
    <m/>
  </r>
  <r>
    <x v="185"/>
    <x v="4"/>
    <n v="1154"/>
    <n v="1740"/>
    <n v="667"/>
    <m/>
    <n v="15"/>
    <n v="85"/>
    <m/>
    <n v="384"/>
    <n v="44"/>
    <n v="110"/>
    <n v="117"/>
    <n v="12"/>
    <n v="0"/>
    <n v="0"/>
    <n v="0"/>
    <n v="0"/>
    <n v="54"/>
    <n v="0"/>
    <n v="0"/>
    <n v="0"/>
    <n v="0"/>
    <n v="0"/>
    <n v="46"/>
    <m/>
    <m/>
    <m/>
    <m/>
    <m/>
    <m/>
    <m/>
  </r>
  <r>
    <x v="185"/>
    <x v="5"/>
    <n v="1178"/>
    <n v="1758"/>
    <n v="613"/>
    <m/>
    <n v="12"/>
    <n v="77"/>
    <m/>
    <n v="373"/>
    <n v="37"/>
    <n v="78"/>
    <n v="116"/>
    <n v="9"/>
    <n v="0"/>
    <n v="0"/>
    <n v="0"/>
    <n v="0"/>
    <n v="45"/>
    <n v="0"/>
    <n v="0"/>
    <n v="0"/>
    <n v="0"/>
    <n v="0"/>
    <n v="44"/>
    <m/>
    <m/>
    <m/>
    <m/>
    <m/>
    <m/>
    <m/>
  </r>
  <r>
    <x v="185"/>
    <x v="6"/>
    <n v="1216"/>
    <n v="1806"/>
    <n v="586"/>
    <n v="12"/>
    <n v="9"/>
    <n v="78"/>
    <m/>
    <n v="336"/>
    <n v="34"/>
    <n v="94"/>
    <n v="107"/>
    <n v="15"/>
    <n v="0"/>
    <n v="0"/>
    <n v="0"/>
    <n v="0"/>
    <n v="44"/>
    <n v="0"/>
    <n v="0"/>
    <n v="0"/>
    <n v="0"/>
    <n v="0"/>
    <n v="43"/>
    <m/>
    <m/>
    <m/>
    <m/>
    <m/>
    <m/>
    <m/>
  </r>
  <r>
    <x v="185"/>
    <x v="7"/>
    <n v="1215"/>
    <n v="1844"/>
    <n v="636"/>
    <n v="17"/>
    <n v="7"/>
    <n v="84"/>
    <m/>
    <n v="363"/>
    <n v="36"/>
    <n v="112"/>
    <n v="114"/>
    <n v="11"/>
    <n v="0"/>
    <n v="0"/>
    <n v="0"/>
    <n v="0"/>
    <n v="38"/>
    <n v="0"/>
    <n v="0"/>
    <n v="0"/>
    <n v="0"/>
    <n v="0"/>
    <n v="53"/>
    <m/>
    <m/>
    <m/>
    <m/>
    <m/>
    <m/>
    <m/>
  </r>
  <r>
    <x v="185"/>
    <x v="8"/>
    <n v="1221"/>
    <n v="1902"/>
    <n v="627"/>
    <n v="20"/>
    <n v="5"/>
    <n v="89"/>
    <m/>
    <n v="366"/>
    <n v="54"/>
    <n v="102"/>
    <n v="88"/>
    <n v="17"/>
    <n v="0"/>
    <n v="0"/>
    <n v="0"/>
    <n v="0"/>
    <n v="38"/>
    <n v="0"/>
    <n v="0"/>
    <n v="0"/>
    <n v="0"/>
    <n v="0"/>
    <n v="56"/>
    <m/>
    <m/>
    <m/>
    <m/>
    <m/>
    <m/>
    <m/>
  </r>
  <r>
    <x v="185"/>
    <x v="9"/>
    <n v="1232"/>
    <n v="1934"/>
    <n v="602"/>
    <n v="23"/>
    <n v="3"/>
    <n v="87"/>
    <m/>
    <n v="334"/>
    <n v="62"/>
    <n v="100"/>
    <n v="89"/>
    <n v="17"/>
    <n v="0"/>
    <n v="0"/>
    <n v="0"/>
    <n v="0"/>
    <n v="41"/>
    <n v="0"/>
    <n v="0"/>
    <n v="0"/>
    <n v="0"/>
    <n v="0"/>
    <n v="49"/>
    <m/>
    <m/>
    <m/>
    <m/>
    <m/>
    <m/>
    <m/>
  </r>
  <r>
    <x v="185"/>
    <x v="10"/>
    <n v="1211"/>
    <n v="1947"/>
    <n v="603"/>
    <n v="11"/>
    <n v="5"/>
    <n v="87"/>
    <m/>
    <n v="302"/>
    <n v="60"/>
    <n v="113"/>
    <n v="108"/>
    <n v="20"/>
    <n v="0"/>
    <n v="0"/>
    <n v="0"/>
    <n v="0"/>
    <n v="46"/>
    <n v="0"/>
    <n v="0"/>
    <n v="0"/>
    <n v="0"/>
    <n v="0"/>
    <n v="46"/>
    <m/>
    <m/>
    <m/>
    <m/>
    <m/>
    <m/>
    <m/>
  </r>
  <r>
    <x v="186"/>
    <x v="0"/>
    <n v="892"/>
    <n v="1366"/>
    <n v="789"/>
    <m/>
    <n v="7"/>
    <n v="88"/>
    <m/>
    <n v="402"/>
    <n v="41"/>
    <n v="162"/>
    <n v="128"/>
    <n v="56"/>
    <n v="0"/>
    <n v="0"/>
    <n v="0"/>
    <n v="0"/>
    <n v="0"/>
    <n v="44"/>
    <n v="0"/>
    <n v="0"/>
    <n v="0"/>
    <n v="0"/>
    <n v="51"/>
    <m/>
    <m/>
    <m/>
    <m/>
    <m/>
    <m/>
    <m/>
  </r>
  <r>
    <x v="186"/>
    <x v="1"/>
    <n v="930"/>
    <n v="1358"/>
    <n v="752"/>
    <m/>
    <n v="8"/>
    <n v="88"/>
    <m/>
    <n v="367"/>
    <n v="50"/>
    <n v="144"/>
    <n v="146"/>
    <n v="45"/>
    <n v="0"/>
    <n v="0"/>
    <n v="0"/>
    <n v="0"/>
    <n v="0"/>
    <n v="49"/>
    <n v="0"/>
    <n v="0"/>
    <n v="0"/>
    <n v="0"/>
    <n v="47"/>
    <m/>
    <m/>
    <m/>
    <m/>
    <m/>
    <m/>
    <m/>
  </r>
  <r>
    <x v="186"/>
    <x v="2"/>
    <n v="885"/>
    <n v="1388"/>
    <n v="709"/>
    <m/>
    <n v="16"/>
    <n v="91"/>
    <m/>
    <n v="347"/>
    <n v="47"/>
    <n v="150"/>
    <n v="129"/>
    <n v="36"/>
    <n v="0"/>
    <n v="0"/>
    <n v="0"/>
    <n v="0"/>
    <n v="0"/>
    <n v="57"/>
    <n v="0"/>
    <n v="0"/>
    <n v="0"/>
    <n v="0"/>
    <n v="50"/>
    <m/>
    <m/>
    <m/>
    <m/>
    <m/>
    <m/>
    <m/>
  </r>
  <r>
    <x v="186"/>
    <x v="3"/>
    <n v="881"/>
    <n v="1386"/>
    <n v="689"/>
    <m/>
    <n v="12"/>
    <n v="82"/>
    <m/>
    <n v="359"/>
    <n v="33"/>
    <n v="136"/>
    <n v="116"/>
    <n v="45"/>
    <n v="0"/>
    <n v="0"/>
    <n v="0"/>
    <n v="0"/>
    <n v="0"/>
    <n v="52"/>
    <n v="0"/>
    <n v="0"/>
    <n v="0"/>
    <n v="0"/>
    <n v="42"/>
    <m/>
    <m/>
    <m/>
    <m/>
    <m/>
    <m/>
    <m/>
  </r>
  <r>
    <x v="186"/>
    <x v="4"/>
    <n v="884"/>
    <n v="1381"/>
    <n v="697"/>
    <m/>
    <n v="6"/>
    <n v="75"/>
    <m/>
    <n v="347"/>
    <n v="43"/>
    <n v="130"/>
    <n v="129"/>
    <n v="48"/>
    <n v="0"/>
    <n v="0"/>
    <n v="0"/>
    <n v="0"/>
    <n v="0"/>
    <n v="50"/>
    <n v="0"/>
    <n v="0"/>
    <n v="0"/>
    <n v="0"/>
    <n v="31"/>
    <m/>
    <m/>
    <m/>
    <m/>
    <m/>
    <m/>
    <m/>
  </r>
  <r>
    <x v="186"/>
    <x v="5"/>
    <n v="861"/>
    <n v="1402"/>
    <n v="686"/>
    <m/>
    <n v="4"/>
    <n v="77"/>
    <m/>
    <n v="338"/>
    <n v="48"/>
    <n v="137"/>
    <n v="118"/>
    <n v="45"/>
    <n v="0"/>
    <n v="0"/>
    <n v="0"/>
    <n v="0"/>
    <n v="0"/>
    <n v="47"/>
    <n v="0"/>
    <n v="0"/>
    <n v="0"/>
    <n v="0"/>
    <n v="34"/>
    <m/>
    <m/>
    <m/>
    <m/>
    <m/>
    <m/>
    <m/>
  </r>
  <r>
    <x v="186"/>
    <x v="6"/>
    <n v="829"/>
    <n v="1388"/>
    <n v="658"/>
    <m/>
    <n v="6"/>
    <n v="73"/>
    <m/>
    <n v="340"/>
    <n v="36"/>
    <n v="152"/>
    <n v="94"/>
    <n v="36"/>
    <n v="0"/>
    <n v="0"/>
    <n v="0"/>
    <n v="0"/>
    <n v="0"/>
    <n v="32"/>
    <n v="0"/>
    <n v="0"/>
    <n v="0"/>
    <n v="17"/>
    <n v="30"/>
    <m/>
    <m/>
    <m/>
    <m/>
    <m/>
    <m/>
    <m/>
  </r>
  <r>
    <x v="186"/>
    <x v="7"/>
    <n v="828"/>
    <n v="1411"/>
    <n v="648"/>
    <m/>
    <n v="7"/>
    <n v="80"/>
    <m/>
    <n v="338"/>
    <n v="31"/>
    <n v="132"/>
    <n v="111"/>
    <n v="36"/>
    <n v="0"/>
    <n v="0"/>
    <n v="0"/>
    <n v="0"/>
    <n v="0"/>
    <n v="24"/>
    <n v="0"/>
    <n v="0"/>
    <n v="0"/>
    <n v="19"/>
    <n v="44"/>
    <m/>
    <m/>
    <m/>
    <m/>
    <m/>
    <m/>
    <m/>
  </r>
  <r>
    <x v="186"/>
    <x v="8"/>
    <n v="805"/>
    <n v="1403"/>
    <n v="656"/>
    <m/>
    <n v="8"/>
    <n v="89"/>
    <m/>
    <n v="337"/>
    <n v="32"/>
    <n v="135"/>
    <n v="121"/>
    <n v="31"/>
    <n v="0"/>
    <n v="0"/>
    <n v="0"/>
    <n v="0"/>
    <n v="0"/>
    <n v="17"/>
    <n v="0"/>
    <n v="0"/>
    <n v="0"/>
    <n v="33"/>
    <n v="47"/>
    <m/>
    <m/>
    <m/>
    <m/>
    <m/>
    <m/>
    <m/>
  </r>
  <r>
    <x v="186"/>
    <x v="9"/>
    <n v="803"/>
    <n v="1369"/>
    <n v="658"/>
    <m/>
    <n v="10"/>
    <n v="92"/>
    <m/>
    <n v="330"/>
    <n v="32"/>
    <n v="143"/>
    <n v="118"/>
    <n v="35"/>
    <n v="0"/>
    <n v="0"/>
    <n v="0"/>
    <n v="0"/>
    <n v="0"/>
    <n v="15"/>
    <n v="0"/>
    <n v="0"/>
    <n v="0"/>
    <n v="41"/>
    <n v="46"/>
    <m/>
    <m/>
    <m/>
    <m/>
    <m/>
    <m/>
    <m/>
  </r>
  <r>
    <x v="186"/>
    <x v="10"/>
    <n v="807"/>
    <n v="1345"/>
    <n v="604"/>
    <m/>
    <n v="6"/>
    <n v="109"/>
    <m/>
    <n v="292"/>
    <n v="40"/>
    <n v="144"/>
    <n v="90"/>
    <n v="38"/>
    <n v="0"/>
    <n v="0"/>
    <n v="0"/>
    <n v="0"/>
    <n v="0"/>
    <n v="10"/>
    <n v="0"/>
    <n v="0"/>
    <n v="0"/>
    <n v="52"/>
    <n v="53"/>
    <m/>
    <m/>
    <m/>
    <m/>
    <m/>
    <m/>
    <m/>
  </r>
  <r>
    <x v="187"/>
    <x v="0"/>
    <n v="189"/>
    <n v="300"/>
    <n v="0"/>
    <m/>
    <m/>
    <m/>
    <m/>
    <m/>
    <m/>
    <m/>
    <m/>
    <m/>
    <m/>
    <m/>
    <m/>
    <m/>
    <m/>
    <m/>
    <m/>
    <m/>
    <m/>
    <m/>
    <m/>
    <m/>
    <m/>
    <m/>
    <m/>
    <m/>
    <m/>
    <m/>
  </r>
  <r>
    <x v="187"/>
    <x v="1"/>
    <n v="183"/>
    <n v="282"/>
    <n v="0"/>
    <m/>
    <m/>
    <m/>
    <m/>
    <m/>
    <m/>
    <m/>
    <m/>
    <m/>
    <m/>
    <m/>
    <m/>
    <m/>
    <m/>
    <m/>
    <m/>
    <m/>
    <m/>
    <m/>
    <m/>
    <m/>
    <m/>
    <m/>
    <m/>
    <m/>
    <m/>
    <m/>
  </r>
  <r>
    <x v="187"/>
    <x v="2"/>
    <n v="172"/>
    <n v="283"/>
    <n v="0"/>
    <m/>
    <m/>
    <m/>
    <m/>
    <m/>
    <m/>
    <m/>
    <m/>
    <m/>
    <m/>
    <m/>
    <m/>
    <m/>
    <m/>
    <m/>
    <m/>
    <m/>
    <m/>
    <m/>
    <m/>
    <m/>
    <m/>
    <m/>
    <m/>
    <m/>
    <m/>
    <m/>
  </r>
  <r>
    <x v="187"/>
    <x v="3"/>
    <n v="166"/>
    <n v="271"/>
    <n v="0"/>
    <m/>
    <m/>
    <m/>
    <m/>
    <m/>
    <m/>
    <m/>
    <m/>
    <m/>
    <m/>
    <m/>
    <m/>
    <m/>
    <m/>
    <m/>
    <m/>
    <m/>
    <m/>
    <m/>
    <m/>
    <m/>
    <m/>
    <m/>
    <m/>
    <m/>
    <m/>
    <m/>
  </r>
  <r>
    <x v="187"/>
    <x v="4"/>
    <n v="171"/>
    <n v="274"/>
    <n v="0"/>
    <m/>
    <m/>
    <m/>
    <m/>
    <m/>
    <m/>
    <m/>
    <m/>
    <m/>
    <m/>
    <m/>
    <m/>
    <m/>
    <m/>
    <m/>
    <m/>
    <m/>
    <m/>
    <m/>
    <m/>
    <m/>
    <m/>
    <m/>
    <m/>
    <m/>
    <m/>
    <m/>
  </r>
  <r>
    <x v="187"/>
    <x v="5"/>
    <n v="189"/>
    <n v="278"/>
    <n v="0"/>
    <m/>
    <m/>
    <m/>
    <m/>
    <m/>
    <m/>
    <m/>
    <m/>
    <m/>
    <m/>
    <m/>
    <m/>
    <m/>
    <m/>
    <m/>
    <m/>
    <m/>
    <m/>
    <m/>
    <m/>
    <m/>
    <m/>
    <m/>
    <m/>
    <m/>
    <m/>
    <m/>
  </r>
  <r>
    <x v="187"/>
    <x v="6"/>
    <n v="185"/>
    <n v="293"/>
    <n v="0"/>
    <m/>
    <m/>
    <m/>
    <m/>
    <m/>
    <m/>
    <m/>
    <m/>
    <m/>
    <m/>
    <m/>
    <m/>
    <m/>
    <m/>
    <m/>
    <m/>
    <m/>
    <m/>
    <m/>
    <m/>
    <m/>
    <m/>
    <m/>
    <m/>
    <m/>
    <m/>
    <m/>
  </r>
  <r>
    <x v="187"/>
    <x v="7"/>
    <n v="193"/>
    <n v="292"/>
    <n v="0"/>
    <m/>
    <m/>
    <m/>
    <m/>
    <m/>
    <m/>
    <m/>
    <m/>
    <m/>
    <m/>
    <m/>
    <m/>
    <m/>
    <m/>
    <m/>
    <m/>
    <m/>
    <m/>
    <m/>
    <m/>
    <m/>
    <m/>
    <m/>
    <m/>
    <m/>
    <m/>
    <m/>
  </r>
  <r>
    <x v="187"/>
    <x v="8"/>
    <n v="192"/>
    <n v="290"/>
    <n v="0"/>
    <m/>
    <m/>
    <m/>
    <m/>
    <m/>
    <m/>
    <m/>
    <m/>
    <m/>
    <m/>
    <m/>
    <m/>
    <m/>
    <m/>
    <m/>
    <m/>
    <m/>
    <m/>
    <m/>
    <m/>
    <m/>
    <m/>
    <m/>
    <m/>
    <m/>
    <m/>
    <m/>
  </r>
  <r>
    <x v="187"/>
    <x v="9"/>
    <n v="199"/>
    <n v="290"/>
    <n v="0"/>
    <m/>
    <m/>
    <m/>
    <m/>
    <m/>
    <m/>
    <m/>
    <m/>
    <m/>
    <m/>
    <m/>
    <m/>
    <m/>
    <m/>
    <m/>
    <m/>
    <m/>
    <m/>
    <m/>
    <m/>
    <m/>
    <m/>
    <m/>
    <m/>
    <m/>
    <m/>
    <m/>
  </r>
  <r>
    <x v="187"/>
    <x v="10"/>
    <n v="210"/>
    <n v="283"/>
    <n v="0"/>
    <m/>
    <m/>
    <m/>
    <m/>
    <m/>
    <m/>
    <m/>
    <m/>
    <m/>
    <m/>
    <m/>
    <m/>
    <m/>
    <m/>
    <m/>
    <m/>
    <m/>
    <m/>
    <m/>
    <m/>
    <m/>
    <m/>
    <m/>
    <m/>
    <m/>
    <m/>
    <m/>
  </r>
  <r>
    <x v="188"/>
    <x v="0"/>
    <n v="533"/>
    <n v="865"/>
    <n v="105"/>
    <m/>
    <m/>
    <m/>
    <m/>
    <n v="62"/>
    <n v="27"/>
    <n v="0"/>
    <n v="16"/>
    <n v="0"/>
    <n v="0"/>
    <n v="0"/>
    <n v="0"/>
    <n v="0"/>
    <m/>
    <m/>
    <m/>
    <m/>
    <m/>
    <m/>
    <m/>
    <m/>
    <m/>
    <m/>
    <m/>
    <m/>
    <m/>
    <m/>
  </r>
  <r>
    <x v="188"/>
    <x v="1"/>
    <n v="574"/>
    <n v="853"/>
    <n v="99"/>
    <m/>
    <m/>
    <m/>
    <m/>
    <n v="55"/>
    <n v="29"/>
    <n v="0"/>
    <n v="15"/>
    <n v="0"/>
    <n v="0"/>
    <n v="0"/>
    <n v="0"/>
    <n v="0"/>
    <m/>
    <m/>
    <m/>
    <m/>
    <m/>
    <m/>
    <m/>
    <m/>
    <m/>
    <m/>
    <m/>
    <m/>
    <m/>
    <m/>
  </r>
  <r>
    <x v="188"/>
    <x v="2"/>
    <n v="565"/>
    <n v="865"/>
    <n v="95"/>
    <m/>
    <m/>
    <m/>
    <m/>
    <n v="61"/>
    <n v="22"/>
    <n v="0"/>
    <n v="12"/>
    <n v="0"/>
    <n v="0"/>
    <n v="0"/>
    <n v="0"/>
    <n v="0"/>
    <m/>
    <m/>
    <m/>
    <m/>
    <m/>
    <m/>
    <m/>
    <m/>
    <m/>
    <m/>
    <m/>
    <m/>
    <m/>
    <m/>
  </r>
  <r>
    <x v="188"/>
    <x v="3"/>
    <n v="602"/>
    <n v="893"/>
    <n v="82"/>
    <m/>
    <m/>
    <m/>
    <m/>
    <n v="55"/>
    <n v="19"/>
    <n v="0"/>
    <n v="8"/>
    <n v="0"/>
    <n v="0"/>
    <n v="0"/>
    <n v="0"/>
    <n v="0"/>
    <m/>
    <m/>
    <m/>
    <m/>
    <m/>
    <m/>
    <m/>
    <m/>
    <m/>
    <m/>
    <m/>
    <m/>
    <m/>
    <m/>
  </r>
  <r>
    <x v="188"/>
    <x v="4"/>
    <n v="600"/>
    <n v="952"/>
    <n v="78"/>
    <m/>
    <m/>
    <m/>
    <m/>
    <n v="51"/>
    <n v="13"/>
    <n v="0"/>
    <n v="14"/>
    <n v="0"/>
    <n v="0"/>
    <n v="0"/>
    <n v="0"/>
    <n v="0"/>
    <m/>
    <m/>
    <m/>
    <m/>
    <m/>
    <m/>
    <m/>
    <m/>
    <m/>
    <m/>
    <m/>
    <m/>
    <m/>
    <m/>
  </r>
  <r>
    <x v="188"/>
    <x v="5"/>
    <n v="594"/>
    <n v="987"/>
    <n v="103"/>
    <m/>
    <m/>
    <m/>
    <m/>
    <n v="64"/>
    <n v="26"/>
    <n v="0"/>
    <n v="13"/>
    <n v="0"/>
    <n v="0"/>
    <n v="0"/>
    <n v="0"/>
    <n v="0"/>
    <m/>
    <m/>
    <m/>
    <m/>
    <m/>
    <m/>
    <m/>
    <m/>
    <m/>
    <m/>
    <m/>
    <m/>
    <m/>
    <m/>
  </r>
  <r>
    <x v="188"/>
    <x v="6"/>
    <n v="560"/>
    <n v="990"/>
    <n v="116"/>
    <m/>
    <m/>
    <m/>
    <m/>
    <n v="66"/>
    <n v="33"/>
    <n v="0"/>
    <n v="17"/>
    <n v="0"/>
    <n v="0"/>
    <n v="0"/>
    <n v="0"/>
    <n v="0"/>
    <m/>
    <m/>
    <m/>
    <m/>
    <m/>
    <m/>
    <m/>
    <m/>
    <m/>
    <m/>
    <m/>
    <m/>
    <m/>
    <m/>
  </r>
  <r>
    <x v="188"/>
    <x v="7"/>
    <n v="554"/>
    <n v="1008"/>
    <n v="116"/>
    <m/>
    <m/>
    <m/>
    <m/>
    <n v="73"/>
    <n v="28"/>
    <n v="0"/>
    <n v="15"/>
    <n v="0"/>
    <n v="0"/>
    <n v="0"/>
    <n v="0"/>
    <n v="0"/>
    <m/>
    <m/>
    <m/>
    <m/>
    <m/>
    <m/>
    <m/>
    <m/>
    <m/>
    <m/>
    <m/>
    <m/>
    <m/>
    <m/>
  </r>
  <r>
    <x v="188"/>
    <x v="8"/>
    <n v="558"/>
    <n v="1020"/>
    <n v="98"/>
    <m/>
    <m/>
    <m/>
    <m/>
    <n v="53"/>
    <n v="30"/>
    <n v="0"/>
    <n v="15"/>
    <n v="0"/>
    <n v="0"/>
    <n v="0"/>
    <n v="0"/>
    <n v="0"/>
    <m/>
    <m/>
    <m/>
    <m/>
    <m/>
    <m/>
    <m/>
    <m/>
    <m/>
    <m/>
    <m/>
    <m/>
    <m/>
    <m/>
  </r>
  <r>
    <x v="188"/>
    <x v="9"/>
    <n v="560"/>
    <n v="1025"/>
    <n v="96"/>
    <m/>
    <m/>
    <m/>
    <m/>
    <n v="63"/>
    <n v="22"/>
    <n v="0"/>
    <n v="11"/>
    <n v="0"/>
    <n v="0"/>
    <n v="0"/>
    <n v="0"/>
    <n v="0"/>
    <m/>
    <m/>
    <m/>
    <m/>
    <m/>
    <m/>
    <m/>
    <m/>
    <m/>
    <m/>
    <m/>
    <m/>
    <m/>
    <m/>
  </r>
  <r>
    <x v="188"/>
    <x v="10"/>
    <n v="571"/>
    <n v="1039"/>
    <n v="139"/>
    <m/>
    <m/>
    <m/>
    <m/>
    <n v="100"/>
    <n v="32"/>
    <n v="0"/>
    <n v="7"/>
    <n v="0"/>
    <n v="0"/>
    <n v="0"/>
    <n v="0"/>
    <n v="0"/>
    <m/>
    <m/>
    <m/>
    <m/>
    <m/>
    <m/>
    <m/>
    <m/>
    <m/>
    <m/>
    <m/>
    <m/>
    <m/>
    <m/>
  </r>
  <r>
    <x v="189"/>
    <x v="0"/>
    <n v="442"/>
    <n v="706"/>
    <n v="1254"/>
    <m/>
    <m/>
    <n v="150"/>
    <m/>
    <n v="430"/>
    <n v="39"/>
    <n v="351"/>
    <n v="355"/>
    <n v="79"/>
    <n v="0"/>
    <n v="0"/>
    <n v="0"/>
    <n v="0"/>
    <n v="0"/>
    <n v="0"/>
    <n v="0"/>
    <n v="0"/>
    <n v="0"/>
    <n v="0"/>
    <n v="150"/>
    <m/>
    <m/>
    <m/>
    <m/>
    <m/>
    <m/>
    <m/>
  </r>
  <r>
    <x v="189"/>
    <x v="1"/>
    <n v="452"/>
    <n v="696"/>
    <n v="1236"/>
    <m/>
    <m/>
    <n v="135"/>
    <m/>
    <n v="398"/>
    <n v="26"/>
    <n v="369"/>
    <n v="359"/>
    <n v="84"/>
    <n v="0"/>
    <n v="0"/>
    <n v="0"/>
    <n v="0"/>
    <n v="0"/>
    <n v="0"/>
    <n v="0"/>
    <n v="0"/>
    <n v="0"/>
    <n v="0"/>
    <n v="135"/>
    <m/>
    <m/>
    <m/>
    <m/>
    <m/>
    <m/>
    <m/>
  </r>
  <r>
    <x v="189"/>
    <x v="2"/>
    <n v="459"/>
    <n v="682"/>
    <n v="1222"/>
    <m/>
    <m/>
    <n v="126"/>
    <m/>
    <n v="393"/>
    <n v="26"/>
    <n v="374"/>
    <n v="342"/>
    <n v="87"/>
    <n v="0"/>
    <n v="0"/>
    <n v="0"/>
    <n v="0"/>
    <n v="0"/>
    <n v="0"/>
    <n v="0"/>
    <n v="0"/>
    <n v="0"/>
    <n v="0"/>
    <n v="126"/>
    <m/>
    <m/>
    <m/>
    <m/>
    <m/>
    <m/>
    <m/>
  </r>
  <r>
    <x v="189"/>
    <x v="3"/>
    <n v="448"/>
    <n v="688"/>
    <n v="1226"/>
    <m/>
    <m/>
    <n v="124"/>
    <m/>
    <n v="388"/>
    <n v="34"/>
    <n v="382"/>
    <n v="329"/>
    <n v="93"/>
    <n v="0"/>
    <n v="0"/>
    <n v="0"/>
    <n v="0"/>
    <n v="0"/>
    <n v="0"/>
    <n v="0"/>
    <n v="0"/>
    <n v="0"/>
    <n v="0"/>
    <n v="124"/>
    <m/>
    <m/>
    <m/>
    <m/>
    <m/>
    <m/>
    <m/>
  </r>
  <r>
    <x v="189"/>
    <x v="4"/>
    <n v="445"/>
    <n v="688"/>
    <n v="1198"/>
    <m/>
    <m/>
    <m/>
    <m/>
    <n v="371"/>
    <n v="39"/>
    <n v="361"/>
    <n v="340"/>
    <n v="87"/>
    <n v="0"/>
    <n v="0"/>
    <n v="0"/>
    <n v="0"/>
    <m/>
    <m/>
    <m/>
    <m/>
    <m/>
    <m/>
    <m/>
    <m/>
    <m/>
    <m/>
    <m/>
    <m/>
    <m/>
    <m/>
  </r>
  <r>
    <x v="189"/>
    <x v="5"/>
    <n v="414"/>
    <n v="711"/>
    <n v="1231"/>
    <m/>
    <m/>
    <m/>
    <m/>
    <n v="372"/>
    <n v="33"/>
    <n v="345"/>
    <n v="388"/>
    <n v="93"/>
    <n v="0"/>
    <n v="0"/>
    <n v="0"/>
    <n v="0"/>
    <m/>
    <m/>
    <m/>
    <m/>
    <m/>
    <m/>
    <m/>
    <m/>
    <m/>
    <m/>
    <m/>
    <m/>
    <m/>
    <m/>
  </r>
  <r>
    <x v="189"/>
    <x v="6"/>
    <n v="454"/>
    <n v="736"/>
    <n v="1230"/>
    <m/>
    <m/>
    <m/>
    <m/>
    <n v="373"/>
    <n v="32"/>
    <n v="331"/>
    <n v="408"/>
    <n v="86"/>
    <n v="0"/>
    <n v="0"/>
    <n v="0"/>
    <n v="0"/>
    <m/>
    <m/>
    <m/>
    <m/>
    <m/>
    <m/>
    <m/>
    <m/>
    <m/>
    <m/>
    <m/>
    <m/>
    <m/>
    <m/>
  </r>
  <r>
    <x v="189"/>
    <x v="7"/>
    <n v="427"/>
    <n v="755"/>
    <n v="1262"/>
    <m/>
    <m/>
    <m/>
    <m/>
    <n v="395"/>
    <n v="45"/>
    <n v="338"/>
    <n v="400"/>
    <n v="84"/>
    <n v="0"/>
    <n v="0"/>
    <n v="0"/>
    <n v="0"/>
    <m/>
    <m/>
    <m/>
    <m/>
    <m/>
    <m/>
    <m/>
    <m/>
    <m/>
    <m/>
    <m/>
    <m/>
    <m/>
    <m/>
  </r>
  <r>
    <x v="189"/>
    <x v="8"/>
    <n v="448"/>
    <n v="755"/>
    <n v="1275"/>
    <m/>
    <m/>
    <m/>
    <m/>
    <n v="433"/>
    <n v="49"/>
    <n v="351"/>
    <n v="344"/>
    <n v="98"/>
    <n v="0"/>
    <n v="0"/>
    <n v="0"/>
    <n v="0"/>
    <m/>
    <m/>
    <m/>
    <m/>
    <m/>
    <m/>
    <m/>
    <m/>
    <m/>
    <m/>
    <m/>
    <m/>
    <m/>
    <m/>
  </r>
  <r>
    <x v="189"/>
    <x v="9"/>
    <n v="436"/>
    <n v="749"/>
    <n v="1279"/>
    <m/>
    <m/>
    <m/>
    <m/>
    <n v="411"/>
    <n v="37"/>
    <n v="368"/>
    <n v="353"/>
    <n v="110"/>
    <n v="0"/>
    <n v="0"/>
    <n v="0"/>
    <n v="0"/>
    <m/>
    <m/>
    <m/>
    <m/>
    <m/>
    <m/>
    <m/>
    <m/>
    <m/>
    <m/>
    <m/>
    <m/>
    <m/>
    <m/>
  </r>
  <r>
    <x v="189"/>
    <x v="10"/>
    <n v="441"/>
    <n v="740"/>
    <n v="1296"/>
    <m/>
    <m/>
    <m/>
    <m/>
    <n v="399"/>
    <n v="32"/>
    <n v="376"/>
    <n v="359"/>
    <n v="124"/>
    <n v="0"/>
    <n v="0"/>
    <n v="0"/>
    <n v="6"/>
    <m/>
    <m/>
    <m/>
    <m/>
    <m/>
    <m/>
    <m/>
    <m/>
    <m/>
    <m/>
    <m/>
    <m/>
    <m/>
    <m/>
  </r>
  <r>
    <x v="190"/>
    <x v="0"/>
    <n v="487"/>
    <n v="691"/>
    <n v="85"/>
    <m/>
    <n v="5"/>
    <n v="54"/>
    <m/>
    <n v="63"/>
    <n v="22"/>
    <n v="0"/>
    <n v="0"/>
    <n v="0"/>
    <n v="0"/>
    <n v="0"/>
    <n v="0"/>
    <n v="0"/>
    <n v="12"/>
    <n v="0"/>
    <n v="0"/>
    <n v="0"/>
    <n v="0"/>
    <n v="0"/>
    <n v="47"/>
    <m/>
    <m/>
    <m/>
    <m/>
    <m/>
    <m/>
    <m/>
  </r>
  <r>
    <x v="190"/>
    <x v="1"/>
    <n v="504"/>
    <n v="686"/>
    <n v="90"/>
    <m/>
    <n v="6"/>
    <n v="57"/>
    <m/>
    <n v="65"/>
    <n v="25"/>
    <n v="0"/>
    <n v="0"/>
    <n v="0"/>
    <n v="0"/>
    <n v="0"/>
    <n v="0"/>
    <n v="0"/>
    <n v="15"/>
    <n v="0"/>
    <n v="0"/>
    <n v="0"/>
    <n v="0"/>
    <n v="0"/>
    <n v="48"/>
    <m/>
    <m/>
    <m/>
    <m/>
    <m/>
    <m/>
    <m/>
  </r>
  <r>
    <x v="190"/>
    <x v="2"/>
    <n v="535"/>
    <n v="713"/>
    <n v="78"/>
    <m/>
    <n v="4"/>
    <n v="62"/>
    <m/>
    <n v="60"/>
    <n v="18"/>
    <n v="0"/>
    <n v="0"/>
    <n v="0"/>
    <n v="0"/>
    <n v="0"/>
    <n v="0"/>
    <n v="0"/>
    <n v="12"/>
    <n v="0"/>
    <n v="0"/>
    <n v="0"/>
    <n v="0"/>
    <n v="0"/>
    <n v="54"/>
    <m/>
    <m/>
    <m/>
    <m/>
    <m/>
    <m/>
    <m/>
  </r>
  <r>
    <x v="190"/>
    <x v="3"/>
    <n v="535"/>
    <n v="736"/>
    <n v="81"/>
    <m/>
    <n v="4"/>
    <n v="66"/>
    <m/>
    <n v="64"/>
    <n v="17"/>
    <n v="0"/>
    <n v="0"/>
    <n v="0"/>
    <n v="0"/>
    <n v="0"/>
    <n v="0"/>
    <n v="0"/>
    <n v="13"/>
    <n v="0"/>
    <n v="0"/>
    <n v="0"/>
    <n v="0"/>
    <n v="0"/>
    <n v="57"/>
    <m/>
    <m/>
    <m/>
    <m/>
    <m/>
    <m/>
    <m/>
  </r>
  <r>
    <x v="190"/>
    <x v="4"/>
    <n v="560"/>
    <n v="725"/>
    <n v="88"/>
    <m/>
    <n v="3"/>
    <n v="70"/>
    <m/>
    <n v="69"/>
    <n v="19"/>
    <n v="0"/>
    <n v="0"/>
    <n v="0"/>
    <n v="0"/>
    <n v="0"/>
    <n v="0"/>
    <n v="0"/>
    <n v="13"/>
    <n v="0"/>
    <n v="0"/>
    <n v="0"/>
    <n v="0"/>
    <n v="0"/>
    <n v="60"/>
    <m/>
    <m/>
    <m/>
    <m/>
    <m/>
    <m/>
    <m/>
  </r>
  <r>
    <x v="190"/>
    <x v="5"/>
    <n v="528"/>
    <n v="761"/>
    <n v="92"/>
    <m/>
    <m/>
    <n v="76"/>
    <m/>
    <n v="72"/>
    <n v="20"/>
    <n v="0"/>
    <n v="0"/>
    <n v="0"/>
    <n v="0"/>
    <n v="0"/>
    <n v="0"/>
    <n v="0"/>
    <n v="10"/>
    <n v="0"/>
    <n v="0"/>
    <n v="0"/>
    <n v="0"/>
    <n v="0"/>
    <n v="66"/>
    <m/>
    <m/>
    <m/>
    <m/>
    <m/>
    <m/>
    <m/>
  </r>
  <r>
    <x v="190"/>
    <x v="6"/>
    <n v="505"/>
    <n v="805"/>
    <n v="99"/>
    <m/>
    <m/>
    <n v="80"/>
    <m/>
    <n v="70"/>
    <n v="29"/>
    <n v="0"/>
    <n v="0"/>
    <n v="0"/>
    <n v="0"/>
    <n v="0"/>
    <n v="0"/>
    <n v="0"/>
    <n v="12"/>
    <n v="0"/>
    <n v="0"/>
    <n v="0"/>
    <n v="0"/>
    <n v="7"/>
    <n v="61"/>
    <m/>
    <m/>
    <m/>
    <m/>
    <m/>
    <m/>
    <m/>
  </r>
  <r>
    <x v="190"/>
    <x v="7"/>
    <n v="493"/>
    <n v="830"/>
    <n v="98"/>
    <m/>
    <m/>
    <n v="71"/>
    <m/>
    <n v="70"/>
    <n v="28"/>
    <n v="0"/>
    <n v="0"/>
    <n v="0"/>
    <n v="0"/>
    <n v="0"/>
    <n v="0"/>
    <n v="0"/>
    <n v="10"/>
    <n v="0"/>
    <n v="0"/>
    <n v="0"/>
    <n v="0"/>
    <n v="15"/>
    <n v="46"/>
    <m/>
    <m/>
    <m/>
    <m/>
    <m/>
    <m/>
    <m/>
  </r>
  <r>
    <x v="190"/>
    <x v="8"/>
    <n v="473"/>
    <n v="853"/>
    <n v="97"/>
    <m/>
    <m/>
    <n v="71"/>
    <m/>
    <n v="73"/>
    <n v="24"/>
    <n v="0"/>
    <n v="0"/>
    <n v="0"/>
    <n v="0"/>
    <n v="0"/>
    <n v="0"/>
    <n v="0"/>
    <n v="8"/>
    <n v="0"/>
    <n v="0"/>
    <n v="0"/>
    <n v="0"/>
    <n v="30"/>
    <n v="33"/>
    <m/>
    <m/>
    <m/>
    <m/>
    <m/>
    <m/>
    <m/>
  </r>
  <r>
    <x v="190"/>
    <x v="9"/>
    <n v="487"/>
    <n v="805"/>
    <n v="95"/>
    <m/>
    <m/>
    <n v="67"/>
    <m/>
    <n v="70"/>
    <n v="25"/>
    <n v="0"/>
    <n v="0"/>
    <n v="0"/>
    <n v="0"/>
    <n v="0"/>
    <n v="0"/>
    <n v="0"/>
    <n v="9"/>
    <n v="0"/>
    <n v="0"/>
    <n v="0"/>
    <n v="0"/>
    <n v="31"/>
    <n v="27"/>
    <m/>
    <m/>
    <m/>
    <m/>
    <m/>
    <m/>
    <m/>
  </r>
  <r>
    <x v="190"/>
    <x v="10"/>
    <n v="482"/>
    <n v="786"/>
    <n v="80"/>
    <m/>
    <m/>
    <n v="87"/>
    <m/>
    <n v="57"/>
    <n v="23"/>
    <n v="0"/>
    <n v="0"/>
    <n v="0"/>
    <n v="0"/>
    <n v="0"/>
    <n v="0"/>
    <n v="0"/>
    <n v="11"/>
    <n v="0"/>
    <n v="0"/>
    <n v="0"/>
    <n v="0"/>
    <n v="40"/>
    <n v="36"/>
    <m/>
    <m/>
    <m/>
    <m/>
    <m/>
    <m/>
    <m/>
  </r>
  <r>
    <x v="191"/>
    <x v="0"/>
    <n v="448"/>
    <n v="750"/>
    <n v="0"/>
    <m/>
    <m/>
    <m/>
    <n v="193"/>
    <m/>
    <m/>
    <m/>
    <m/>
    <m/>
    <m/>
    <m/>
    <m/>
    <m/>
    <m/>
    <m/>
    <m/>
    <m/>
    <m/>
    <m/>
    <m/>
    <n v="65"/>
    <n v="27"/>
    <n v="22"/>
    <n v="0"/>
    <n v="0"/>
    <n v="0"/>
    <n v="79"/>
  </r>
  <r>
    <x v="191"/>
    <x v="1"/>
    <n v="461"/>
    <n v="720"/>
    <n v="0"/>
    <m/>
    <m/>
    <m/>
    <n v="190"/>
    <m/>
    <m/>
    <m/>
    <m/>
    <m/>
    <m/>
    <m/>
    <m/>
    <m/>
    <m/>
    <m/>
    <m/>
    <m/>
    <m/>
    <m/>
    <m/>
    <n v="71"/>
    <n v="19"/>
    <n v="24"/>
    <n v="0"/>
    <n v="0"/>
    <n v="0"/>
    <n v="76"/>
  </r>
  <r>
    <x v="191"/>
    <x v="2"/>
    <n v="452"/>
    <n v="730"/>
    <n v="0"/>
    <m/>
    <m/>
    <m/>
    <n v="163"/>
    <m/>
    <m/>
    <m/>
    <m/>
    <m/>
    <m/>
    <m/>
    <m/>
    <m/>
    <m/>
    <m/>
    <m/>
    <m/>
    <m/>
    <m/>
    <m/>
    <n v="61"/>
    <n v="15"/>
    <n v="15"/>
    <n v="0"/>
    <n v="0"/>
    <n v="0"/>
    <n v="72"/>
  </r>
  <r>
    <x v="191"/>
    <x v="3"/>
    <n v="453"/>
    <n v="720"/>
    <n v="0"/>
    <m/>
    <m/>
    <m/>
    <n v="162"/>
    <m/>
    <m/>
    <m/>
    <m/>
    <m/>
    <m/>
    <m/>
    <m/>
    <m/>
    <m/>
    <m/>
    <m/>
    <m/>
    <m/>
    <m/>
    <m/>
    <n v="57"/>
    <n v="17"/>
    <n v="18"/>
    <n v="0"/>
    <n v="0"/>
    <n v="0"/>
    <n v="70"/>
  </r>
  <r>
    <x v="191"/>
    <x v="4"/>
    <n v="458"/>
    <n v="740"/>
    <n v="0"/>
    <m/>
    <m/>
    <n v="110"/>
    <n v="156"/>
    <m/>
    <m/>
    <m/>
    <m/>
    <m/>
    <m/>
    <m/>
    <m/>
    <m/>
    <n v="0"/>
    <n v="0"/>
    <n v="0"/>
    <n v="0"/>
    <n v="0"/>
    <n v="0"/>
    <n v="110"/>
    <n v="53"/>
    <n v="16"/>
    <n v="19"/>
    <n v="0"/>
    <n v="0"/>
    <n v="0"/>
    <n v="68"/>
  </r>
  <r>
    <x v="191"/>
    <x v="5"/>
    <n v="454"/>
    <n v="727"/>
    <n v="0"/>
    <m/>
    <m/>
    <n v="112"/>
    <n v="156"/>
    <m/>
    <m/>
    <m/>
    <m/>
    <m/>
    <m/>
    <m/>
    <m/>
    <m/>
    <n v="0"/>
    <n v="0"/>
    <n v="0"/>
    <n v="0"/>
    <n v="0"/>
    <n v="0"/>
    <n v="112"/>
    <n v="56"/>
    <n v="18"/>
    <n v="17"/>
    <n v="0"/>
    <n v="0"/>
    <n v="0"/>
    <n v="65"/>
  </r>
  <r>
    <x v="191"/>
    <x v="6"/>
    <n v="444"/>
    <n v="736"/>
    <n v="0"/>
    <m/>
    <m/>
    <n v="96"/>
    <n v="176"/>
    <m/>
    <m/>
    <m/>
    <m/>
    <m/>
    <m/>
    <m/>
    <m/>
    <m/>
    <n v="0"/>
    <n v="0"/>
    <n v="0"/>
    <n v="0"/>
    <n v="0"/>
    <n v="0"/>
    <n v="96"/>
    <n v="58"/>
    <n v="20"/>
    <n v="17"/>
    <n v="0"/>
    <n v="0"/>
    <n v="11"/>
    <n v="70"/>
  </r>
  <r>
    <x v="191"/>
    <x v="7"/>
    <n v="428"/>
    <n v="710"/>
    <n v="0"/>
    <m/>
    <m/>
    <n v="111"/>
    <n v="175"/>
    <m/>
    <m/>
    <m/>
    <m/>
    <m/>
    <m/>
    <m/>
    <m/>
    <m/>
    <n v="0"/>
    <n v="0"/>
    <n v="0"/>
    <n v="0"/>
    <n v="0"/>
    <n v="0"/>
    <n v="111"/>
    <n v="59"/>
    <n v="20"/>
    <n v="11"/>
    <n v="0"/>
    <n v="0"/>
    <n v="20"/>
    <n v="65"/>
  </r>
  <r>
    <x v="191"/>
    <x v="8"/>
    <n v="402"/>
    <n v="721"/>
    <n v="0"/>
    <m/>
    <m/>
    <n v="109"/>
    <n v="214"/>
    <m/>
    <m/>
    <m/>
    <m/>
    <m/>
    <m/>
    <m/>
    <m/>
    <m/>
    <n v="0"/>
    <n v="0"/>
    <n v="0"/>
    <n v="0"/>
    <n v="0"/>
    <n v="0"/>
    <n v="109"/>
    <n v="90"/>
    <n v="21"/>
    <n v="11"/>
    <n v="0"/>
    <n v="0"/>
    <n v="27"/>
    <n v="65"/>
  </r>
  <r>
    <x v="191"/>
    <x v="9"/>
    <n v="391"/>
    <n v="699"/>
    <n v="0"/>
    <m/>
    <m/>
    <n v="127"/>
    <n v="209"/>
    <m/>
    <m/>
    <m/>
    <m/>
    <m/>
    <m/>
    <m/>
    <m/>
    <m/>
    <n v="0"/>
    <n v="11"/>
    <n v="0"/>
    <n v="0"/>
    <n v="0"/>
    <n v="0"/>
    <n v="116"/>
    <n v="88"/>
    <n v="14"/>
    <n v="7"/>
    <n v="0"/>
    <n v="0"/>
    <n v="29"/>
    <n v="71"/>
  </r>
  <r>
    <x v="191"/>
    <x v="10"/>
    <n v="390"/>
    <n v="684"/>
    <n v="0"/>
    <m/>
    <m/>
    <n v="110"/>
    <n v="212"/>
    <m/>
    <m/>
    <m/>
    <m/>
    <m/>
    <m/>
    <m/>
    <m/>
    <m/>
    <n v="0"/>
    <n v="16"/>
    <n v="0"/>
    <n v="0"/>
    <n v="0"/>
    <n v="0"/>
    <n v="94"/>
    <n v="83"/>
    <n v="13"/>
    <n v="7"/>
    <n v="0"/>
    <n v="0"/>
    <n v="33"/>
    <n v="76"/>
  </r>
  <r>
    <x v="192"/>
    <x v="0"/>
    <n v="2111"/>
    <n v="3407"/>
    <n v="6188"/>
    <n v="199"/>
    <n v="24"/>
    <n v="231"/>
    <n v="151"/>
    <n v="1437"/>
    <n v="274"/>
    <n v="1584"/>
    <n v="1332"/>
    <n v="1238"/>
    <n v="71"/>
    <n v="31"/>
    <n v="0"/>
    <n v="221"/>
    <n v="89"/>
    <n v="41"/>
    <n v="0"/>
    <n v="0"/>
    <n v="0"/>
    <n v="0"/>
    <n v="125"/>
    <n v="14"/>
    <n v="14"/>
    <n v="14"/>
    <n v="0"/>
    <n v="0"/>
    <n v="0"/>
    <n v="109"/>
  </r>
  <r>
    <x v="192"/>
    <x v="1"/>
    <n v="2217"/>
    <n v="3369"/>
    <n v="6070"/>
    <n v="243"/>
    <n v="30"/>
    <n v="264"/>
    <n v="162"/>
    <n v="1377"/>
    <n v="260"/>
    <n v="1510"/>
    <n v="1339"/>
    <n v="1192"/>
    <n v="61"/>
    <n v="49"/>
    <n v="0"/>
    <n v="282"/>
    <n v="97"/>
    <n v="52"/>
    <n v="0"/>
    <n v="0"/>
    <n v="0"/>
    <n v="0"/>
    <n v="145"/>
    <n v="13"/>
    <n v="18"/>
    <n v="13"/>
    <n v="0"/>
    <n v="0"/>
    <n v="0"/>
    <n v="118"/>
  </r>
  <r>
    <x v="192"/>
    <x v="2"/>
    <n v="2296"/>
    <n v="3410"/>
    <n v="5936"/>
    <n v="250"/>
    <n v="30"/>
    <n v="300"/>
    <n v="172"/>
    <n v="1303"/>
    <n v="257"/>
    <n v="1533"/>
    <n v="1256"/>
    <n v="1150"/>
    <n v="54"/>
    <n v="75"/>
    <n v="0"/>
    <n v="308"/>
    <n v="123"/>
    <n v="57"/>
    <n v="0"/>
    <n v="0"/>
    <n v="0"/>
    <n v="0"/>
    <n v="150"/>
    <n v="18"/>
    <n v="21"/>
    <n v="21"/>
    <n v="0"/>
    <n v="0"/>
    <n v="0"/>
    <n v="112"/>
  </r>
  <r>
    <x v="192"/>
    <x v="3"/>
    <n v="2255"/>
    <n v="3390"/>
    <n v="5846"/>
    <n v="264"/>
    <n v="28"/>
    <n v="328"/>
    <n v="169"/>
    <n v="1286"/>
    <n v="242"/>
    <n v="1470"/>
    <n v="1220"/>
    <n v="1115"/>
    <n v="50"/>
    <n v="79"/>
    <n v="0"/>
    <n v="384"/>
    <n v="125"/>
    <n v="62"/>
    <n v="1"/>
    <n v="0"/>
    <n v="0"/>
    <n v="0"/>
    <n v="168"/>
    <n v="23"/>
    <n v="20"/>
    <n v="27"/>
    <n v="0"/>
    <n v="0"/>
    <n v="0"/>
    <n v="99"/>
  </r>
  <r>
    <x v="192"/>
    <x v="4"/>
    <n v="2244"/>
    <n v="3458"/>
    <n v="5634"/>
    <n v="286"/>
    <n v="33"/>
    <n v="329"/>
    <n v="168"/>
    <n v="1275"/>
    <n v="223"/>
    <n v="1412"/>
    <n v="1136"/>
    <n v="1035"/>
    <n v="57"/>
    <n v="59"/>
    <n v="0"/>
    <n v="437"/>
    <n v="134"/>
    <n v="57"/>
    <n v="2"/>
    <n v="0"/>
    <n v="0"/>
    <n v="0"/>
    <n v="169"/>
    <n v="30"/>
    <n v="27"/>
    <n v="22"/>
    <n v="0"/>
    <n v="0"/>
    <n v="0"/>
    <n v="89"/>
  </r>
  <r>
    <x v="192"/>
    <x v="5"/>
    <n v="2255"/>
    <n v="3539"/>
    <n v="5592"/>
    <n v="294"/>
    <n v="35"/>
    <n v="316"/>
    <n v="169"/>
    <n v="1205"/>
    <n v="249"/>
    <n v="1466"/>
    <n v="1120"/>
    <n v="1024"/>
    <n v="50"/>
    <n v="68"/>
    <n v="0"/>
    <n v="410"/>
    <n v="142"/>
    <n v="57"/>
    <n v="2"/>
    <n v="0"/>
    <n v="0"/>
    <n v="0"/>
    <n v="150"/>
    <n v="22"/>
    <n v="26"/>
    <n v="21"/>
    <n v="0"/>
    <n v="0"/>
    <n v="0"/>
    <n v="100"/>
  </r>
  <r>
    <x v="192"/>
    <x v="6"/>
    <n v="2265"/>
    <n v="3634"/>
    <n v="5514"/>
    <n v="332"/>
    <n v="31"/>
    <n v="306"/>
    <n v="148"/>
    <n v="1208"/>
    <n v="237"/>
    <n v="1446"/>
    <n v="1086"/>
    <n v="965"/>
    <n v="38"/>
    <n v="154"/>
    <n v="0"/>
    <n v="380"/>
    <n v="136"/>
    <n v="51"/>
    <n v="1"/>
    <n v="0"/>
    <n v="0"/>
    <n v="39"/>
    <n v="110"/>
    <n v="19"/>
    <n v="21"/>
    <n v="13"/>
    <n v="0"/>
    <n v="0"/>
    <n v="7"/>
    <n v="88"/>
  </r>
  <r>
    <x v="192"/>
    <x v="7"/>
    <n v="2301"/>
    <n v="3708"/>
    <n v="5534"/>
    <n v="357"/>
    <n v="35"/>
    <n v="276"/>
    <n v="150"/>
    <n v="1296"/>
    <n v="228"/>
    <n v="1519"/>
    <n v="1069"/>
    <n v="951"/>
    <n v="43"/>
    <n v="102"/>
    <n v="0"/>
    <n v="326"/>
    <n v="117"/>
    <n v="45"/>
    <n v="0"/>
    <n v="0"/>
    <n v="0"/>
    <n v="65"/>
    <n v="84"/>
    <n v="22"/>
    <n v="17"/>
    <n v="10"/>
    <n v="0"/>
    <n v="0"/>
    <n v="26"/>
    <n v="75"/>
  </r>
  <r>
    <x v="192"/>
    <x v="8"/>
    <n v="2255"/>
    <n v="3806"/>
    <n v="5436"/>
    <n v="353"/>
    <n v="29"/>
    <n v="276"/>
    <n v="144"/>
    <n v="1335"/>
    <n v="196"/>
    <n v="1519"/>
    <n v="981"/>
    <n v="915"/>
    <n v="49"/>
    <n v="153"/>
    <n v="0"/>
    <n v="288"/>
    <n v="100"/>
    <n v="50"/>
    <n v="0"/>
    <n v="0"/>
    <n v="0"/>
    <n v="76"/>
    <n v="79"/>
    <n v="0"/>
    <n v="19"/>
    <n v="3"/>
    <n v="0"/>
    <n v="0"/>
    <n v="45"/>
    <n v="77"/>
  </r>
  <r>
    <x v="192"/>
    <x v="9"/>
    <n v="2254"/>
    <n v="3810"/>
    <n v="5454"/>
    <n v="374"/>
    <n v="54"/>
    <n v="306"/>
    <n v="183"/>
    <n v="1359"/>
    <n v="244"/>
    <n v="1576"/>
    <n v="958"/>
    <n v="880"/>
    <n v="51"/>
    <n v="119"/>
    <n v="0"/>
    <n v="267"/>
    <n v="103"/>
    <n v="54"/>
    <n v="0"/>
    <n v="0"/>
    <n v="0"/>
    <n v="101"/>
    <n v="102"/>
    <n v="0"/>
    <n v="14"/>
    <n v="3"/>
    <n v="0"/>
    <n v="0"/>
    <n v="76"/>
    <n v="90"/>
  </r>
  <r>
    <x v="192"/>
    <x v="10"/>
    <n v="2271"/>
    <n v="3786"/>
    <n v="5510"/>
    <n v="373"/>
    <n v="60"/>
    <n v="338"/>
    <n v="238"/>
    <n v="1410"/>
    <n v="248"/>
    <n v="1568"/>
    <n v="952"/>
    <n v="853"/>
    <n v="66"/>
    <n v="178"/>
    <n v="0"/>
    <n v="235"/>
    <n v="122"/>
    <n v="66"/>
    <n v="0"/>
    <n v="0"/>
    <n v="0"/>
    <n v="108"/>
    <n v="102"/>
    <n v="0"/>
    <n v="17"/>
    <n v="1"/>
    <n v="0"/>
    <n v="0"/>
    <n v="118"/>
    <n v="102"/>
  </r>
  <r>
    <x v="193"/>
    <x v="0"/>
    <n v="313"/>
    <n v="435"/>
    <n v="0"/>
    <m/>
    <m/>
    <m/>
    <m/>
    <m/>
    <m/>
    <m/>
    <m/>
    <m/>
    <m/>
    <m/>
    <m/>
    <m/>
    <m/>
    <m/>
    <m/>
    <m/>
    <m/>
    <m/>
    <m/>
    <m/>
    <m/>
    <m/>
    <m/>
    <m/>
    <m/>
    <m/>
  </r>
  <r>
    <x v="193"/>
    <x v="1"/>
    <n v="311"/>
    <n v="438"/>
    <n v="0"/>
    <m/>
    <m/>
    <m/>
    <m/>
    <m/>
    <m/>
    <m/>
    <m/>
    <m/>
    <m/>
    <m/>
    <m/>
    <m/>
    <m/>
    <m/>
    <m/>
    <m/>
    <m/>
    <m/>
    <m/>
    <m/>
    <m/>
    <m/>
    <m/>
    <m/>
    <m/>
    <m/>
  </r>
  <r>
    <x v="193"/>
    <x v="2"/>
    <n v="304"/>
    <n v="436"/>
    <n v="0"/>
    <m/>
    <m/>
    <m/>
    <m/>
    <m/>
    <m/>
    <m/>
    <m/>
    <m/>
    <m/>
    <m/>
    <m/>
    <m/>
    <m/>
    <m/>
    <m/>
    <m/>
    <m/>
    <m/>
    <m/>
    <m/>
    <m/>
    <m/>
    <m/>
    <m/>
    <m/>
    <m/>
  </r>
  <r>
    <x v="193"/>
    <x v="3"/>
    <n v="291"/>
    <n v="442"/>
    <n v="0"/>
    <m/>
    <m/>
    <m/>
    <m/>
    <m/>
    <m/>
    <m/>
    <m/>
    <m/>
    <m/>
    <m/>
    <m/>
    <m/>
    <m/>
    <m/>
    <m/>
    <m/>
    <m/>
    <m/>
    <m/>
    <m/>
    <m/>
    <m/>
    <m/>
    <m/>
    <m/>
    <m/>
  </r>
  <r>
    <x v="193"/>
    <x v="4"/>
    <n v="295"/>
    <n v="440"/>
    <n v="0"/>
    <m/>
    <m/>
    <m/>
    <m/>
    <m/>
    <m/>
    <m/>
    <m/>
    <m/>
    <m/>
    <m/>
    <m/>
    <m/>
    <m/>
    <m/>
    <m/>
    <m/>
    <m/>
    <m/>
    <m/>
    <m/>
    <m/>
    <m/>
    <m/>
    <m/>
    <m/>
    <m/>
  </r>
  <r>
    <x v="193"/>
    <x v="5"/>
    <n v="313"/>
    <n v="452"/>
    <n v="0"/>
    <m/>
    <m/>
    <m/>
    <m/>
    <m/>
    <m/>
    <m/>
    <m/>
    <m/>
    <m/>
    <m/>
    <m/>
    <m/>
    <m/>
    <m/>
    <m/>
    <m/>
    <m/>
    <m/>
    <m/>
    <m/>
    <m/>
    <m/>
    <m/>
    <m/>
    <m/>
    <m/>
  </r>
  <r>
    <x v="193"/>
    <x v="6"/>
    <n v="313"/>
    <n v="465"/>
    <n v="0"/>
    <m/>
    <m/>
    <m/>
    <m/>
    <m/>
    <m/>
    <m/>
    <m/>
    <m/>
    <m/>
    <m/>
    <m/>
    <m/>
    <m/>
    <m/>
    <m/>
    <m/>
    <m/>
    <m/>
    <m/>
    <m/>
    <m/>
    <m/>
    <m/>
    <m/>
    <m/>
    <m/>
  </r>
  <r>
    <x v="193"/>
    <x v="7"/>
    <n v="300"/>
    <n v="472"/>
    <n v="0"/>
    <m/>
    <m/>
    <m/>
    <m/>
    <m/>
    <m/>
    <m/>
    <m/>
    <m/>
    <m/>
    <m/>
    <m/>
    <m/>
    <m/>
    <m/>
    <m/>
    <m/>
    <m/>
    <m/>
    <m/>
    <m/>
    <m/>
    <m/>
    <m/>
    <m/>
    <m/>
    <m/>
  </r>
  <r>
    <x v="193"/>
    <x v="8"/>
    <n v="277"/>
    <n v="498"/>
    <n v="0"/>
    <m/>
    <m/>
    <m/>
    <m/>
    <m/>
    <m/>
    <m/>
    <m/>
    <m/>
    <m/>
    <m/>
    <m/>
    <m/>
    <m/>
    <m/>
    <m/>
    <m/>
    <m/>
    <m/>
    <m/>
    <m/>
    <m/>
    <m/>
    <m/>
    <m/>
    <m/>
    <m/>
  </r>
  <r>
    <x v="193"/>
    <x v="9"/>
    <n v="285"/>
    <n v="495"/>
    <n v="0"/>
    <m/>
    <m/>
    <m/>
    <m/>
    <m/>
    <m/>
    <m/>
    <m/>
    <m/>
    <m/>
    <m/>
    <m/>
    <m/>
    <m/>
    <m/>
    <m/>
    <m/>
    <m/>
    <m/>
    <m/>
    <m/>
    <m/>
    <m/>
    <m/>
    <m/>
    <m/>
    <m/>
  </r>
  <r>
    <x v="193"/>
    <x v="10"/>
    <n v="294"/>
    <n v="479"/>
    <n v="0"/>
    <m/>
    <m/>
    <m/>
    <m/>
    <m/>
    <m/>
    <m/>
    <m/>
    <m/>
    <m/>
    <m/>
    <m/>
    <m/>
    <m/>
    <m/>
    <m/>
    <m/>
    <m/>
    <m/>
    <m/>
    <m/>
    <m/>
    <m/>
    <m/>
    <m/>
    <m/>
    <m/>
  </r>
  <r>
    <x v="194"/>
    <x v="0"/>
    <n v="305"/>
    <n v="518"/>
    <n v="24"/>
    <m/>
    <m/>
    <m/>
    <m/>
    <n v="24"/>
    <n v="0"/>
    <n v="0"/>
    <n v="0"/>
    <n v="0"/>
    <n v="0"/>
    <n v="0"/>
    <n v="0"/>
    <n v="0"/>
    <m/>
    <m/>
    <m/>
    <m/>
    <m/>
    <m/>
    <m/>
    <m/>
    <m/>
    <m/>
    <m/>
    <m/>
    <m/>
    <m/>
  </r>
  <r>
    <x v="194"/>
    <x v="1"/>
    <n v="313"/>
    <n v="509"/>
    <n v="33"/>
    <m/>
    <m/>
    <m/>
    <m/>
    <n v="33"/>
    <n v="0"/>
    <n v="0"/>
    <n v="0"/>
    <n v="0"/>
    <n v="0"/>
    <n v="0"/>
    <n v="0"/>
    <n v="0"/>
    <m/>
    <m/>
    <m/>
    <m/>
    <m/>
    <m/>
    <m/>
    <m/>
    <m/>
    <m/>
    <m/>
    <m/>
    <m/>
    <m/>
  </r>
  <r>
    <x v="194"/>
    <x v="2"/>
    <n v="291"/>
    <n v="494"/>
    <n v="27"/>
    <m/>
    <m/>
    <m/>
    <m/>
    <n v="27"/>
    <n v="0"/>
    <n v="0"/>
    <n v="0"/>
    <n v="0"/>
    <n v="0"/>
    <n v="0"/>
    <n v="0"/>
    <n v="0"/>
    <m/>
    <m/>
    <m/>
    <m/>
    <m/>
    <m/>
    <m/>
    <m/>
    <m/>
    <m/>
    <m/>
    <m/>
    <m/>
    <m/>
  </r>
  <r>
    <x v="194"/>
    <x v="3"/>
    <n v="303"/>
    <n v="478"/>
    <n v="21"/>
    <m/>
    <m/>
    <m/>
    <m/>
    <n v="21"/>
    <n v="0"/>
    <n v="0"/>
    <n v="0"/>
    <n v="0"/>
    <n v="0"/>
    <n v="0"/>
    <n v="0"/>
    <n v="0"/>
    <m/>
    <m/>
    <m/>
    <m/>
    <m/>
    <m/>
    <m/>
    <m/>
    <m/>
    <m/>
    <m/>
    <m/>
    <m/>
    <m/>
  </r>
  <r>
    <x v="194"/>
    <x v="4"/>
    <n v="307"/>
    <n v="470"/>
    <n v="28"/>
    <m/>
    <m/>
    <m/>
    <m/>
    <n v="28"/>
    <n v="0"/>
    <n v="0"/>
    <n v="0"/>
    <n v="0"/>
    <n v="0"/>
    <n v="0"/>
    <n v="0"/>
    <n v="0"/>
    <m/>
    <m/>
    <m/>
    <m/>
    <m/>
    <m/>
    <m/>
    <m/>
    <m/>
    <m/>
    <m/>
    <m/>
    <m/>
    <m/>
  </r>
  <r>
    <x v="194"/>
    <x v="5"/>
    <n v="294"/>
    <n v="503"/>
    <n v="32"/>
    <m/>
    <m/>
    <m/>
    <m/>
    <n v="32"/>
    <n v="0"/>
    <n v="0"/>
    <n v="0"/>
    <n v="0"/>
    <n v="0"/>
    <n v="0"/>
    <n v="0"/>
    <n v="0"/>
    <m/>
    <m/>
    <m/>
    <m/>
    <m/>
    <m/>
    <m/>
    <m/>
    <m/>
    <m/>
    <m/>
    <m/>
    <m/>
    <m/>
  </r>
  <r>
    <x v="194"/>
    <x v="6"/>
    <n v="284"/>
    <n v="507"/>
    <n v="29"/>
    <m/>
    <m/>
    <m/>
    <m/>
    <n v="29"/>
    <n v="0"/>
    <n v="0"/>
    <n v="0"/>
    <n v="0"/>
    <n v="0"/>
    <n v="0"/>
    <n v="0"/>
    <n v="0"/>
    <m/>
    <m/>
    <m/>
    <m/>
    <m/>
    <m/>
    <m/>
    <m/>
    <m/>
    <m/>
    <m/>
    <m/>
    <m/>
    <m/>
  </r>
  <r>
    <x v="194"/>
    <x v="7"/>
    <n v="275"/>
    <n v="506"/>
    <n v="31"/>
    <m/>
    <m/>
    <m/>
    <m/>
    <n v="31"/>
    <n v="0"/>
    <n v="0"/>
    <n v="0"/>
    <n v="0"/>
    <n v="0"/>
    <n v="0"/>
    <n v="0"/>
    <n v="0"/>
    <m/>
    <m/>
    <m/>
    <m/>
    <m/>
    <m/>
    <m/>
    <m/>
    <m/>
    <m/>
    <m/>
    <m/>
    <m/>
    <m/>
  </r>
  <r>
    <x v="194"/>
    <x v="8"/>
    <n v="273"/>
    <n v="487"/>
    <n v="19"/>
    <m/>
    <m/>
    <m/>
    <m/>
    <n v="19"/>
    <n v="0"/>
    <n v="0"/>
    <n v="0"/>
    <n v="0"/>
    <n v="0"/>
    <n v="0"/>
    <n v="0"/>
    <n v="0"/>
    <m/>
    <m/>
    <m/>
    <m/>
    <m/>
    <m/>
    <m/>
    <m/>
    <m/>
    <m/>
    <m/>
    <m/>
    <m/>
    <m/>
  </r>
  <r>
    <x v="194"/>
    <x v="9"/>
    <n v="267"/>
    <n v="472"/>
    <n v="29"/>
    <m/>
    <m/>
    <m/>
    <m/>
    <n v="25"/>
    <n v="4"/>
    <n v="0"/>
    <n v="0"/>
    <n v="0"/>
    <n v="0"/>
    <n v="0"/>
    <n v="0"/>
    <n v="0"/>
    <m/>
    <m/>
    <m/>
    <m/>
    <m/>
    <m/>
    <m/>
    <m/>
    <m/>
    <m/>
    <m/>
    <m/>
    <m/>
    <m/>
  </r>
  <r>
    <x v="194"/>
    <x v="10"/>
    <n v="261"/>
    <n v="471"/>
    <n v="21"/>
    <m/>
    <m/>
    <m/>
    <m/>
    <n v="21"/>
    <n v="0"/>
    <n v="0"/>
    <n v="0"/>
    <n v="0"/>
    <n v="0"/>
    <n v="0"/>
    <n v="0"/>
    <n v="0"/>
    <m/>
    <m/>
    <m/>
    <m/>
    <m/>
    <m/>
    <m/>
    <m/>
    <m/>
    <m/>
    <m/>
    <m/>
    <m/>
    <m/>
  </r>
  <r>
    <x v="195"/>
    <x v="0"/>
    <n v="413"/>
    <n v="590"/>
    <n v="0"/>
    <m/>
    <n v="20"/>
    <n v="78"/>
    <n v="155"/>
    <m/>
    <m/>
    <m/>
    <m/>
    <m/>
    <m/>
    <m/>
    <m/>
    <m/>
    <n v="0"/>
    <n v="0"/>
    <n v="98"/>
    <n v="0"/>
    <n v="0"/>
    <n v="0"/>
    <n v="0"/>
    <n v="0"/>
    <n v="0"/>
    <n v="155"/>
    <n v="0"/>
    <n v="0"/>
    <n v="0"/>
    <n v="0"/>
  </r>
  <r>
    <x v="195"/>
    <x v="1"/>
    <n v="432"/>
    <n v="584"/>
    <n v="0"/>
    <m/>
    <n v="27"/>
    <n v="85"/>
    <n v="152"/>
    <m/>
    <m/>
    <m/>
    <m/>
    <m/>
    <m/>
    <m/>
    <m/>
    <m/>
    <n v="0"/>
    <n v="0"/>
    <n v="112"/>
    <n v="0"/>
    <n v="0"/>
    <n v="0"/>
    <n v="0"/>
    <n v="0"/>
    <n v="0"/>
    <n v="152"/>
    <n v="0"/>
    <n v="0"/>
    <n v="0"/>
    <n v="0"/>
  </r>
  <r>
    <x v="195"/>
    <x v="2"/>
    <n v="450"/>
    <n v="607"/>
    <n v="0"/>
    <m/>
    <n v="22"/>
    <n v="93"/>
    <n v="153"/>
    <m/>
    <m/>
    <m/>
    <m/>
    <m/>
    <m/>
    <m/>
    <m/>
    <m/>
    <n v="0"/>
    <n v="0"/>
    <n v="115"/>
    <n v="0"/>
    <n v="0"/>
    <n v="0"/>
    <n v="0"/>
    <n v="0"/>
    <n v="0"/>
    <n v="153"/>
    <n v="0"/>
    <n v="0"/>
    <n v="0"/>
    <n v="0"/>
  </r>
  <r>
    <x v="195"/>
    <x v="3"/>
    <n v="453"/>
    <n v="636"/>
    <n v="0"/>
    <m/>
    <n v="21"/>
    <n v="91"/>
    <n v="164"/>
    <m/>
    <m/>
    <m/>
    <m/>
    <m/>
    <m/>
    <m/>
    <m/>
    <m/>
    <n v="0"/>
    <n v="0"/>
    <n v="112"/>
    <n v="0"/>
    <n v="0"/>
    <n v="0"/>
    <n v="0"/>
    <n v="0"/>
    <n v="0"/>
    <n v="164"/>
    <n v="0"/>
    <n v="0"/>
    <n v="0"/>
    <n v="0"/>
  </r>
  <r>
    <x v="195"/>
    <x v="4"/>
    <n v="430"/>
    <n v="646"/>
    <n v="0"/>
    <m/>
    <n v="20"/>
    <n v="90"/>
    <n v="172"/>
    <m/>
    <m/>
    <m/>
    <m/>
    <m/>
    <m/>
    <m/>
    <m/>
    <m/>
    <n v="0"/>
    <n v="0"/>
    <n v="110"/>
    <n v="0"/>
    <n v="0"/>
    <n v="0"/>
    <n v="0"/>
    <n v="0"/>
    <n v="0"/>
    <n v="172"/>
    <n v="0"/>
    <n v="0"/>
    <n v="0"/>
    <n v="0"/>
  </r>
  <r>
    <x v="195"/>
    <x v="5"/>
    <n v="394"/>
    <n v="685"/>
    <n v="0"/>
    <m/>
    <n v="21"/>
    <n v="91"/>
    <n v="176"/>
    <m/>
    <m/>
    <m/>
    <m/>
    <m/>
    <m/>
    <m/>
    <m/>
    <m/>
    <n v="0"/>
    <n v="0"/>
    <n v="112"/>
    <n v="0"/>
    <n v="0"/>
    <n v="0"/>
    <n v="0"/>
    <n v="0"/>
    <n v="0"/>
    <n v="176"/>
    <n v="0"/>
    <n v="0"/>
    <n v="0"/>
    <n v="0"/>
  </r>
  <r>
    <x v="195"/>
    <x v="6"/>
    <n v="396"/>
    <n v="689"/>
    <n v="0"/>
    <m/>
    <n v="22"/>
    <n v="97"/>
    <n v="166"/>
    <m/>
    <m/>
    <m/>
    <m/>
    <m/>
    <m/>
    <m/>
    <m/>
    <m/>
    <n v="0"/>
    <n v="0"/>
    <n v="119"/>
    <n v="0"/>
    <n v="0"/>
    <n v="0"/>
    <n v="0"/>
    <n v="0"/>
    <n v="0"/>
    <n v="166"/>
    <n v="0"/>
    <n v="0"/>
    <n v="0"/>
    <n v="0"/>
  </r>
  <r>
    <x v="195"/>
    <x v="7"/>
    <n v="406"/>
    <n v="722"/>
    <n v="0"/>
    <m/>
    <n v="23"/>
    <n v="89"/>
    <n v="170"/>
    <m/>
    <m/>
    <m/>
    <m/>
    <m/>
    <m/>
    <m/>
    <m/>
    <m/>
    <n v="0"/>
    <n v="0"/>
    <n v="112"/>
    <n v="0"/>
    <n v="0"/>
    <n v="0"/>
    <n v="0"/>
    <n v="0"/>
    <n v="0"/>
    <n v="170"/>
    <n v="0"/>
    <n v="0"/>
    <n v="0"/>
    <n v="0"/>
  </r>
  <r>
    <x v="195"/>
    <x v="8"/>
    <n v="383"/>
    <n v="727"/>
    <n v="0"/>
    <m/>
    <n v="24"/>
    <n v="98"/>
    <n v="165"/>
    <m/>
    <m/>
    <m/>
    <m/>
    <m/>
    <m/>
    <m/>
    <m/>
    <m/>
    <n v="0"/>
    <n v="0"/>
    <n v="122"/>
    <n v="0"/>
    <n v="0"/>
    <n v="0"/>
    <n v="0"/>
    <n v="0"/>
    <n v="0"/>
    <n v="165"/>
    <n v="0"/>
    <n v="0"/>
    <n v="0"/>
    <n v="0"/>
  </r>
  <r>
    <x v="195"/>
    <x v="9"/>
    <n v="400"/>
    <n v="770"/>
    <n v="0"/>
    <m/>
    <n v="22"/>
    <n v="96"/>
    <n v="169"/>
    <m/>
    <m/>
    <m/>
    <m/>
    <m/>
    <m/>
    <m/>
    <m/>
    <m/>
    <n v="1"/>
    <n v="0"/>
    <n v="117"/>
    <n v="0"/>
    <n v="0"/>
    <n v="0"/>
    <n v="0"/>
    <n v="0"/>
    <n v="0"/>
    <n v="169"/>
    <n v="0"/>
    <n v="0"/>
    <n v="0"/>
    <n v="0"/>
  </r>
  <r>
    <x v="195"/>
    <x v="10"/>
    <n v="402"/>
    <n v="753"/>
    <n v="0"/>
    <m/>
    <n v="23"/>
    <n v="107"/>
    <n v="161"/>
    <m/>
    <m/>
    <m/>
    <m/>
    <m/>
    <m/>
    <m/>
    <m/>
    <m/>
    <n v="1"/>
    <n v="0"/>
    <n v="129"/>
    <n v="0"/>
    <n v="0"/>
    <n v="0"/>
    <n v="0"/>
    <n v="0"/>
    <n v="0"/>
    <n v="161"/>
    <n v="0"/>
    <n v="0"/>
    <n v="0"/>
    <n v="0"/>
  </r>
  <r>
    <x v="196"/>
    <x v="0"/>
    <n v="370"/>
    <n v="636"/>
    <n v="189"/>
    <m/>
    <m/>
    <n v="47"/>
    <m/>
    <n v="143"/>
    <n v="46"/>
    <n v="0"/>
    <n v="0"/>
    <n v="0"/>
    <n v="0"/>
    <n v="0"/>
    <n v="0"/>
    <n v="0"/>
    <n v="0"/>
    <n v="0"/>
    <n v="0"/>
    <n v="0"/>
    <n v="0"/>
    <n v="0"/>
    <n v="47"/>
    <m/>
    <m/>
    <m/>
    <m/>
    <m/>
    <m/>
    <m/>
  </r>
  <r>
    <x v="196"/>
    <x v="1"/>
    <n v="411"/>
    <n v="616"/>
    <n v="179"/>
    <m/>
    <m/>
    <n v="50"/>
    <m/>
    <n v="149"/>
    <n v="30"/>
    <n v="0"/>
    <n v="0"/>
    <n v="0"/>
    <n v="0"/>
    <n v="0"/>
    <n v="0"/>
    <n v="0"/>
    <n v="0"/>
    <n v="0"/>
    <n v="0"/>
    <n v="0"/>
    <n v="0"/>
    <n v="0"/>
    <n v="50"/>
    <m/>
    <m/>
    <m/>
    <m/>
    <m/>
    <m/>
    <m/>
  </r>
  <r>
    <x v="196"/>
    <x v="2"/>
    <n v="411"/>
    <n v="630"/>
    <n v="151"/>
    <m/>
    <m/>
    <n v="46"/>
    <m/>
    <n v="131"/>
    <n v="20"/>
    <n v="0"/>
    <n v="0"/>
    <n v="0"/>
    <n v="0"/>
    <n v="0"/>
    <n v="0"/>
    <n v="0"/>
    <n v="0"/>
    <n v="0"/>
    <n v="0"/>
    <n v="0"/>
    <n v="0"/>
    <n v="0"/>
    <n v="46"/>
    <m/>
    <m/>
    <m/>
    <m/>
    <m/>
    <m/>
    <m/>
  </r>
  <r>
    <x v="196"/>
    <x v="3"/>
    <n v="393"/>
    <n v="618"/>
    <n v="135"/>
    <m/>
    <m/>
    <n v="48"/>
    <m/>
    <n v="110"/>
    <n v="25"/>
    <n v="0"/>
    <n v="0"/>
    <n v="0"/>
    <n v="0"/>
    <n v="0"/>
    <n v="0"/>
    <n v="0"/>
    <n v="0"/>
    <n v="0"/>
    <n v="0"/>
    <n v="0"/>
    <n v="0"/>
    <n v="0"/>
    <n v="48"/>
    <m/>
    <m/>
    <m/>
    <m/>
    <m/>
    <m/>
    <m/>
  </r>
  <r>
    <x v="196"/>
    <x v="4"/>
    <n v="394"/>
    <n v="619"/>
    <n v="133"/>
    <m/>
    <m/>
    <n v="62"/>
    <m/>
    <n v="119"/>
    <n v="14"/>
    <n v="0"/>
    <n v="0"/>
    <n v="0"/>
    <n v="0"/>
    <n v="0"/>
    <n v="0"/>
    <n v="0"/>
    <n v="0"/>
    <n v="0"/>
    <n v="0"/>
    <n v="0"/>
    <n v="0"/>
    <n v="0"/>
    <n v="62"/>
    <m/>
    <m/>
    <m/>
    <m/>
    <m/>
    <m/>
    <m/>
  </r>
  <r>
    <x v="196"/>
    <x v="5"/>
    <n v="398"/>
    <n v="615"/>
    <n v="146"/>
    <m/>
    <m/>
    <n v="61"/>
    <m/>
    <n v="123"/>
    <n v="23"/>
    <n v="0"/>
    <n v="0"/>
    <n v="0"/>
    <n v="0"/>
    <n v="0"/>
    <n v="0"/>
    <n v="0"/>
    <n v="0"/>
    <n v="0"/>
    <n v="0"/>
    <n v="0"/>
    <n v="0"/>
    <n v="0"/>
    <n v="61"/>
    <m/>
    <m/>
    <m/>
    <m/>
    <m/>
    <m/>
    <m/>
  </r>
  <r>
    <x v="196"/>
    <x v="6"/>
    <n v="393"/>
    <n v="621"/>
    <n v="138"/>
    <m/>
    <m/>
    <n v="54"/>
    <m/>
    <n v="109"/>
    <n v="29"/>
    <n v="0"/>
    <n v="0"/>
    <n v="0"/>
    <n v="0"/>
    <n v="0"/>
    <n v="0"/>
    <n v="0"/>
    <n v="0"/>
    <n v="0"/>
    <n v="0"/>
    <n v="0"/>
    <n v="0"/>
    <n v="0"/>
    <n v="54"/>
    <m/>
    <m/>
    <m/>
    <m/>
    <m/>
    <m/>
    <m/>
  </r>
  <r>
    <x v="196"/>
    <x v="7"/>
    <n v="408"/>
    <n v="613"/>
    <n v="149"/>
    <m/>
    <m/>
    <n v="59"/>
    <m/>
    <n v="111"/>
    <n v="38"/>
    <n v="0"/>
    <n v="0"/>
    <n v="0"/>
    <n v="0"/>
    <n v="0"/>
    <n v="0"/>
    <n v="0"/>
    <n v="0"/>
    <n v="0"/>
    <n v="0"/>
    <n v="0"/>
    <n v="0"/>
    <n v="0"/>
    <n v="59"/>
    <m/>
    <m/>
    <m/>
    <m/>
    <m/>
    <m/>
    <m/>
  </r>
  <r>
    <x v="196"/>
    <x v="8"/>
    <n v="365"/>
    <n v="620"/>
    <n v="148"/>
    <m/>
    <m/>
    <n v="49"/>
    <m/>
    <n v="115"/>
    <n v="33"/>
    <n v="0"/>
    <n v="0"/>
    <n v="0"/>
    <n v="0"/>
    <n v="0"/>
    <n v="0"/>
    <n v="0"/>
    <n v="0"/>
    <n v="0"/>
    <n v="0"/>
    <n v="0"/>
    <n v="0"/>
    <n v="0"/>
    <n v="49"/>
    <m/>
    <m/>
    <m/>
    <m/>
    <m/>
    <m/>
    <m/>
  </r>
  <r>
    <x v="196"/>
    <x v="9"/>
    <n v="375"/>
    <n v="636"/>
    <n v="139"/>
    <m/>
    <m/>
    <n v="49"/>
    <m/>
    <n v="110"/>
    <n v="29"/>
    <n v="0"/>
    <n v="0"/>
    <n v="0"/>
    <n v="0"/>
    <n v="0"/>
    <n v="0"/>
    <n v="0"/>
    <n v="0"/>
    <n v="0"/>
    <n v="0"/>
    <n v="0"/>
    <n v="0"/>
    <n v="0"/>
    <n v="49"/>
    <m/>
    <m/>
    <m/>
    <m/>
    <m/>
    <m/>
    <m/>
  </r>
  <r>
    <x v="196"/>
    <x v="10"/>
    <n v="362"/>
    <n v="638"/>
    <n v="150"/>
    <m/>
    <m/>
    <n v="43"/>
    <m/>
    <n v="119"/>
    <n v="31"/>
    <n v="0"/>
    <n v="0"/>
    <n v="0"/>
    <n v="0"/>
    <n v="0"/>
    <n v="0"/>
    <n v="0"/>
    <n v="0"/>
    <n v="0"/>
    <n v="0"/>
    <n v="0"/>
    <n v="0"/>
    <n v="0"/>
    <n v="43"/>
    <m/>
    <m/>
    <m/>
    <m/>
    <m/>
    <m/>
    <m/>
  </r>
  <r>
    <x v="197"/>
    <x v="0"/>
    <n v="966"/>
    <n v="1531"/>
    <n v="2223"/>
    <m/>
    <m/>
    <n v="184"/>
    <m/>
    <n v="386"/>
    <n v="115"/>
    <n v="568"/>
    <n v="601"/>
    <n v="553"/>
    <n v="0"/>
    <n v="0"/>
    <n v="0"/>
    <n v="0"/>
    <n v="0"/>
    <n v="0"/>
    <n v="0"/>
    <n v="0"/>
    <n v="0"/>
    <n v="0"/>
    <n v="184"/>
    <m/>
    <m/>
    <m/>
    <m/>
    <m/>
    <m/>
    <m/>
  </r>
  <r>
    <x v="197"/>
    <x v="1"/>
    <n v="999"/>
    <n v="1519"/>
    <n v="2182"/>
    <m/>
    <m/>
    <n v="190"/>
    <m/>
    <n v="384"/>
    <n v="104"/>
    <n v="536"/>
    <n v="605"/>
    <n v="553"/>
    <n v="0"/>
    <n v="0"/>
    <n v="0"/>
    <n v="0"/>
    <n v="0"/>
    <n v="0"/>
    <n v="0"/>
    <n v="0"/>
    <n v="0"/>
    <n v="0"/>
    <n v="190"/>
    <m/>
    <m/>
    <m/>
    <m/>
    <m/>
    <m/>
    <m/>
  </r>
  <r>
    <x v="197"/>
    <x v="2"/>
    <n v="1063"/>
    <n v="1498"/>
    <n v="2082"/>
    <m/>
    <m/>
    <n v="188"/>
    <m/>
    <n v="363"/>
    <n v="102"/>
    <n v="504"/>
    <n v="586"/>
    <n v="527"/>
    <n v="0"/>
    <n v="0"/>
    <n v="0"/>
    <n v="0"/>
    <n v="0"/>
    <n v="0"/>
    <n v="0"/>
    <n v="0"/>
    <n v="0"/>
    <n v="0"/>
    <n v="188"/>
    <m/>
    <m/>
    <m/>
    <m/>
    <m/>
    <m/>
    <m/>
  </r>
  <r>
    <x v="197"/>
    <x v="3"/>
    <n v="1090"/>
    <n v="1502"/>
    <n v="2052"/>
    <m/>
    <m/>
    <n v="199"/>
    <m/>
    <n v="359"/>
    <n v="120"/>
    <n v="522"/>
    <n v="547"/>
    <n v="504"/>
    <n v="0"/>
    <n v="0"/>
    <n v="0"/>
    <n v="0"/>
    <n v="0"/>
    <n v="0"/>
    <n v="0"/>
    <n v="0"/>
    <n v="0"/>
    <n v="0"/>
    <n v="199"/>
    <m/>
    <m/>
    <m/>
    <m/>
    <m/>
    <m/>
    <m/>
  </r>
  <r>
    <x v="197"/>
    <x v="4"/>
    <n v="1073"/>
    <n v="1530"/>
    <n v="2010"/>
    <m/>
    <m/>
    <n v="205"/>
    <m/>
    <n v="361"/>
    <n v="104"/>
    <n v="479"/>
    <n v="532"/>
    <n v="534"/>
    <n v="0"/>
    <n v="0"/>
    <n v="0"/>
    <n v="0"/>
    <n v="0"/>
    <n v="0"/>
    <n v="0"/>
    <n v="0"/>
    <n v="0"/>
    <n v="0"/>
    <n v="205"/>
    <m/>
    <m/>
    <m/>
    <m/>
    <m/>
    <m/>
    <m/>
  </r>
  <r>
    <x v="197"/>
    <x v="5"/>
    <n v="1070"/>
    <n v="1570"/>
    <n v="2035"/>
    <m/>
    <m/>
    <n v="205"/>
    <m/>
    <n v="365"/>
    <n v="82"/>
    <n v="495"/>
    <n v="572"/>
    <n v="521"/>
    <n v="0"/>
    <n v="0"/>
    <n v="0"/>
    <n v="0"/>
    <n v="0"/>
    <n v="0"/>
    <n v="0"/>
    <n v="0"/>
    <n v="0"/>
    <n v="0"/>
    <n v="205"/>
    <m/>
    <m/>
    <m/>
    <m/>
    <m/>
    <m/>
    <m/>
  </r>
  <r>
    <x v="197"/>
    <x v="6"/>
    <n v="1049"/>
    <n v="1616"/>
    <n v="1996"/>
    <m/>
    <m/>
    <n v="185"/>
    <m/>
    <n v="389"/>
    <n v="91"/>
    <n v="519"/>
    <n v="540"/>
    <n v="457"/>
    <n v="0"/>
    <n v="0"/>
    <n v="0"/>
    <n v="0"/>
    <n v="0"/>
    <n v="0"/>
    <n v="0"/>
    <n v="0"/>
    <n v="0"/>
    <n v="0"/>
    <n v="185"/>
    <m/>
    <m/>
    <m/>
    <m/>
    <m/>
    <m/>
    <m/>
  </r>
  <r>
    <x v="197"/>
    <x v="7"/>
    <n v="1005"/>
    <n v="1669"/>
    <n v="1966"/>
    <m/>
    <m/>
    <n v="161"/>
    <m/>
    <n v="406"/>
    <n v="70"/>
    <n v="529"/>
    <n v="535"/>
    <n v="426"/>
    <n v="0"/>
    <n v="0"/>
    <n v="0"/>
    <n v="0"/>
    <n v="0"/>
    <n v="0"/>
    <n v="0"/>
    <n v="0"/>
    <n v="0"/>
    <n v="0"/>
    <n v="161"/>
    <m/>
    <m/>
    <m/>
    <m/>
    <m/>
    <m/>
    <m/>
  </r>
  <r>
    <x v="197"/>
    <x v="8"/>
    <n v="1004"/>
    <n v="1717"/>
    <n v="2022"/>
    <m/>
    <m/>
    <n v="144"/>
    <m/>
    <n v="397"/>
    <n v="82"/>
    <n v="550"/>
    <n v="548"/>
    <n v="445"/>
    <n v="0"/>
    <n v="0"/>
    <n v="0"/>
    <n v="0"/>
    <n v="0"/>
    <n v="0"/>
    <n v="0"/>
    <n v="0"/>
    <n v="0"/>
    <n v="0"/>
    <n v="144"/>
    <m/>
    <m/>
    <m/>
    <m/>
    <m/>
    <m/>
    <m/>
  </r>
  <r>
    <x v="197"/>
    <x v="9"/>
    <n v="1023"/>
    <n v="1761"/>
    <n v="1937"/>
    <m/>
    <m/>
    <n v="133"/>
    <m/>
    <n v="403"/>
    <n v="77"/>
    <n v="573"/>
    <n v="459"/>
    <n v="425"/>
    <n v="0"/>
    <n v="0"/>
    <n v="0"/>
    <n v="0"/>
    <n v="0"/>
    <n v="0"/>
    <n v="0"/>
    <n v="0"/>
    <n v="0"/>
    <n v="0"/>
    <n v="133"/>
    <m/>
    <m/>
    <m/>
    <m/>
    <m/>
    <m/>
    <m/>
  </r>
  <r>
    <x v="197"/>
    <x v="10"/>
    <n v="1049"/>
    <n v="1732"/>
    <n v="2020"/>
    <n v="3"/>
    <n v="6"/>
    <n v="161"/>
    <m/>
    <n v="443"/>
    <n v="81"/>
    <n v="572"/>
    <n v="486"/>
    <n v="438"/>
    <n v="0"/>
    <n v="0"/>
    <n v="0"/>
    <n v="0"/>
    <n v="0"/>
    <n v="0"/>
    <n v="0"/>
    <n v="0"/>
    <n v="0"/>
    <n v="39"/>
    <n v="128"/>
    <m/>
    <m/>
    <m/>
    <m/>
    <m/>
    <m/>
    <m/>
  </r>
  <r>
    <x v="198"/>
    <x v="0"/>
    <n v="373"/>
    <n v="547"/>
    <n v="0"/>
    <m/>
    <m/>
    <m/>
    <m/>
    <m/>
    <m/>
    <m/>
    <m/>
    <m/>
    <m/>
    <m/>
    <m/>
    <m/>
    <m/>
    <m/>
    <m/>
    <m/>
    <m/>
    <m/>
    <m/>
    <m/>
    <m/>
    <m/>
    <m/>
    <m/>
    <m/>
    <m/>
  </r>
  <r>
    <x v="198"/>
    <x v="1"/>
    <n v="391"/>
    <n v="542"/>
    <n v="0"/>
    <m/>
    <m/>
    <m/>
    <m/>
    <m/>
    <m/>
    <m/>
    <m/>
    <m/>
    <m/>
    <m/>
    <m/>
    <m/>
    <m/>
    <m/>
    <m/>
    <m/>
    <m/>
    <m/>
    <m/>
    <m/>
    <m/>
    <m/>
    <m/>
    <m/>
    <m/>
    <m/>
  </r>
  <r>
    <x v="198"/>
    <x v="2"/>
    <n v="405"/>
    <n v="557"/>
    <n v="0"/>
    <m/>
    <m/>
    <m/>
    <m/>
    <m/>
    <m/>
    <m/>
    <m/>
    <m/>
    <m/>
    <m/>
    <m/>
    <m/>
    <m/>
    <m/>
    <m/>
    <m/>
    <m/>
    <m/>
    <m/>
    <m/>
    <m/>
    <m/>
    <m/>
    <m/>
    <m/>
    <m/>
  </r>
  <r>
    <x v="198"/>
    <x v="3"/>
    <n v="414"/>
    <n v="548"/>
    <n v="0"/>
    <m/>
    <m/>
    <m/>
    <m/>
    <m/>
    <m/>
    <m/>
    <m/>
    <m/>
    <m/>
    <m/>
    <m/>
    <m/>
    <m/>
    <m/>
    <m/>
    <m/>
    <m/>
    <m/>
    <m/>
    <m/>
    <m/>
    <m/>
    <m/>
    <m/>
    <m/>
    <m/>
  </r>
  <r>
    <x v="198"/>
    <x v="4"/>
    <n v="404"/>
    <n v="552"/>
    <n v="0"/>
    <m/>
    <m/>
    <m/>
    <m/>
    <m/>
    <m/>
    <m/>
    <m/>
    <m/>
    <m/>
    <m/>
    <m/>
    <m/>
    <m/>
    <m/>
    <m/>
    <m/>
    <m/>
    <m/>
    <m/>
    <m/>
    <m/>
    <m/>
    <m/>
    <m/>
    <m/>
    <m/>
  </r>
  <r>
    <x v="198"/>
    <x v="5"/>
    <n v="354"/>
    <n v="575"/>
    <n v="0"/>
    <m/>
    <m/>
    <m/>
    <m/>
    <m/>
    <m/>
    <m/>
    <m/>
    <m/>
    <m/>
    <m/>
    <m/>
    <m/>
    <m/>
    <m/>
    <m/>
    <m/>
    <m/>
    <m/>
    <m/>
    <m/>
    <m/>
    <m/>
    <m/>
    <m/>
    <m/>
    <m/>
  </r>
  <r>
    <x v="198"/>
    <x v="6"/>
    <n v="359"/>
    <n v="575"/>
    <n v="0"/>
    <m/>
    <m/>
    <m/>
    <m/>
    <m/>
    <m/>
    <m/>
    <m/>
    <m/>
    <m/>
    <m/>
    <m/>
    <m/>
    <m/>
    <m/>
    <m/>
    <m/>
    <m/>
    <m/>
    <m/>
    <m/>
    <m/>
    <m/>
    <m/>
    <m/>
    <m/>
    <m/>
  </r>
  <r>
    <x v="198"/>
    <x v="7"/>
    <n v="347"/>
    <n v="603"/>
    <n v="0"/>
    <m/>
    <m/>
    <m/>
    <m/>
    <m/>
    <m/>
    <m/>
    <m/>
    <m/>
    <m/>
    <m/>
    <m/>
    <m/>
    <m/>
    <m/>
    <m/>
    <m/>
    <m/>
    <m/>
    <m/>
    <m/>
    <m/>
    <m/>
    <m/>
    <m/>
    <m/>
    <m/>
  </r>
  <r>
    <x v="198"/>
    <x v="8"/>
    <n v="360"/>
    <n v="611"/>
    <n v="0"/>
    <m/>
    <m/>
    <m/>
    <m/>
    <m/>
    <m/>
    <m/>
    <m/>
    <m/>
    <m/>
    <m/>
    <m/>
    <m/>
    <m/>
    <m/>
    <m/>
    <m/>
    <m/>
    <m/>
    <m/>
    <m/>
    <m/>
    <m/>
    <m/>
    <m/>
    <m/>
    <m/>
  </r>
  <r>
    <x v="198"/>
    <x v="9"/>
    <n v="343"/>
    <n v="617"/>
    <n v="0"/>
    <m/>
    <m/>
    <m/>
    <m/>
    <m/>
    <m/>
    <m/>
    <m/>
    <m/>
    <m/>
    <m/>
    <m/>
    <m/>
    <m/>
    <m/>
    <m/>
    <m/>
    <m/>
    <m/>
    <m/>
    <m/>
    <m/>
    <m/>
    <m/>
    <m/>
    <m/>
    <m/>
  </r>
  <r>
    <x v="198"/>
    <x v="10"/>
    <n v="337"/>
    <n v="621"/>
    <n v="0"/>
    <m/>
    <m/>
    <m/>
    <m/>
    <m/>
    <m/>
    <m/>
    <m/>
    <m/>
    <m/>
    <m/>
    <m/>
    <m/>
    <m/>
    <m/>
    <m/>
    <m/>
    <m/>
    <m/>
    <m/>
    <m/>
    <m/>
    <m/>
    <m/>
    <m/>
    <m/>
    <m/>
  </r>
  <r>
    <x v="199"/>
    <x v="0"/>
    <n v="300"/>
    <n v="490"/>
    <n v="110"/>
    <m/>
    <m/>
    <m/>
    <m/>
    <n v="110"/>
    <n v="0"/>
    <n v="0"/>
    <n v="0"/>
    <n v="0"/>
    <n v="0"/>
    <n v="0"/>
    <n v="0"/>
    <n v="0"/>
    <m/>
    <m/>
    <m/>
    <m/>
    <m/>
    <m/>
    <m/>
    <m/>
    <m/>
    <m/>
    <m/>
    <m/>
    <m/>
    <m/>
  </r>
  <r>
    <x v="199"/>
    <x v="1"/>
    <n v="278"/>
    <n v="472"/>
    <n v="99"/>
    <m/>
    <m/>
    <m/>
    <m/>
    <n v="99"/>
    <n v="0"/>
    <n v="0"/>
    <n v="0"/>
    <n v="0"/>
    <n v="0"/>
    <n v="0"/>
    <n v="0"/>
    <n v="0"/>
    <m/>
    <m/>
    <m/>
    <m/>
    <m/>
    <m/>
    <m/>
    <m/>
    <m/>
    <m/>
    <m/>
    <m/>
    <m/>
    <m/>
  </r>
  <r>
    <x v="199"/>
    <x v="2"/>
    <n v="285"/>
    <n v="480"/>
    <n v="85"/>
    <m/>
    <m/>
    <m/>
    <m/>
    <n v="85"/>
    <n v="0"/>
    <n v="0"/>
    <n v="0"/>
    <n v="0"/>
    <n v="0"/>
    <n v="0"/>
    <n v="0"/>
    <n v="0"/>
    <m/>
    <m/>
    <m/>
    <m/>
    <m/>
    <m/>
    <m/>
    <m/>
    <m/>
    <m/>
    <m/>
    <m/>
    <m/>
    <m/>
  </r>
  <r>
    <x v="199"/>
    <x v="3"/>
    <n v="297"/>
    <n v="468"/>
    <n v="87"/>
    <m/>
    <m/>
    <m/>
    <m/>
    <n v="87"/>
    <n v="0"/>
    <n v="0"/>
    <n v="0"/>
    <n v="0"/>
    <n v="0"/>
    <n v="0"/>
    <n v="0"/>
    <n v="0"/>
    <m/>
    <m/>
    <m/>
    <m/>
    <m/>
    <m/>
    <m/>
    <m/>
    <m/>
    <m/>
    <m/>
    <m/>
    <m/>
    <m/>
  </r>
  <r>
    <x v="199"/>
    <x v="4"/>
    <n v="315"/>
    <n v="450"/>
    <n v="82"/>
    <m/>
    <m/>
    <m/>
    <m/>
    <n v="82"/>
    <n v="0"/>
    <n v="0"/>
    <n v="0"/>
    <n v="0"/>
    <n v="0"/>
    <n v="0"/>
    <n v="0"/>
    <n v="0"/>
    <m/>
    <m/>
    <m/>
    <m/>
    <m/>
    <m/>
    <m/>
    <m/>
    <m/>
    <m/>
    <m/>
    <m/>
    <m/>
    <m/>
  </r>
  <r>
    <x v="199"/>
    <x v="5"/>
    <n v="327"/>
    <n v="449"/>
    <n v="75"/>
    <m/>
    <m/>
    <m/>
    <m/>
    <n v="75"/>
    <n v="0"/>
    <n v="0"/>
    <n v="0"/>
    <n v="0"/>
    <n v="0"/>
    <n v="0"/>
    <n v="0"/>
    <n v="0"/>
    <m/>
    <m/>
    <m/>
    <m/>
    <m/>
    <m/>
    <m/>
    <m/>
    <m/>
    <m/>
    <m/>
    <m/>
    <m/>
    <m/>
  </r>
  <r>
    <x v="199"/>
    <x v="6"/>
    <n v="337"/>
    <n v="467"/>
    <n v="87"/>
    <m/>
    <m/>
    <m/>
    <m/>
    <n v="87"/>
    <n v="0"/>
    <n v="0"/>
    <n v="0"/>
    <n v="0"/>
    <n v="0"/>
    <n v="0"/>
    <n v="0"/>
    <n v="0"/>
    <m/>
    <m/>
    <m/>
    <m/>
    <m/>
    <m/>
    <m/>
    <m/>
    <m/>
    <m/>
    <m/>
    <m/>
    <m/>
    <m/>
  </r>
  <r>
    <x v="199"/>
    <x v="7"/>
    <n v="340"/>
    <n v="473"/>
    <n v="88"/>
    <m/>
    <m/>
    <m/>
    <m/>
    <n v="88"/>
    <n v="0"/>
    <n v="0"/>
    <n v="0"/>
    <n v="0"/>
    <n v="0"/>
    <n v="0"/>
    <n v="0"/>
    <n v="0"/>
    <m/>
    <m/>
    <m/>
    <m/>
    <m/>
    <m/>
    <m/>
    <m/>
    <m/>
    <m/>
    <m/>
    <m/>
    <m/>
    <m/>
  </r>
  <r>
    <x v="199"/>
    <x v="8"/>
    <n v="338"/>
    <n v="483"/>
    <n v="83"/>
    <m/>
    <m/>
    <m/>
    <m/>
    <n v="83"/>
    <n v="0"/>
    <n v="0"/>
    <n v="0"/>
    <n v="0"/>
    <n v="0"/>
    <n v="0"/>
    <n v="0"/>
    <n v="0"/>
    <m/>
    <m/>
    <m/>
    <m/>
    <m/>
    <m/>
    <m/>
    <m/>
    <m/>
    <m/>
    <m/>
    <m/>
    <m/>
    <m/>
  </r>
  <r>
    <x v="199"/>
    <x v="9"/>
    <n v="330"/>
    <n v="494"/>
    <n v="93"/>
    <m/>
    <m/>
    <m/>
    <m/>
    <n v="93"/>
    <n v="0"/>
    <n v="0"/>
    <n v="0"/>
    <n v="0"/>
    <n v="0"/>
    <n v="0"/>
    <n v="0"/>
    <n v="0"/>
    <m/>
    <m/>
    <m/>
    <m/>
    <m/>
    <m/>
    <m/>
    <m/>
    <m/>
    <m/>
    <m/>
    <m/>
    <m/>
    <m/>
  </r>
  <r>
    <x v="199"/>
    <x v="10"/>
    <n v="326"/>
    <n v="507"/>
    <n v="87"/>
    <m/>
    <m/>
    <m/>
    <m/>
    <n v="87"/>
    <n v="0"/>
    <n v="0"/>
    <n v="0"/>
    <n v="0"/>
    <n v="0"/>
    <n v="0"/>
    <n v="0"/>
    <n v="0"/>
    <m/>
    <m/>
    <m/>
    <m/>
    <m/>
    <m/>
    <m/>
    <m/>
    <m/>
    <m/>
    <m/>
    <m/>
    <m/>
    <m/>
  </r>
  <r>
    <x v="200"/>
    <x v="0"/>
    <n v="367"/>
    <n v="602"/>
    <n v="0"/>
    <m/>
    <m/>
    <n v="70"/>
    <n v="84"/>
    <m/>
    <m/>
    <m/>
    <m/>
    <m/>
    <m/>
    <m/>
    <m/>
    <m/>
    <n v="0"/>
    <n v="32"/>
    <n v="0"/>
    <n v="0"/>
    <n v="0"/>
    <n v="0"/>
    <n v="38"/>
    <n v="0"/>
    <n v="34"/>
    <n v="50"/>
    <n v="0"/>
    <n v="0"/>
    <n v="0"/>
    <n v="0"/>
  </r>
  <r>
    <x v="200"/>
    <x v="1"/>
    <n v="417"/>
    <n v="581"/>
    <n v="0"/>
    <m/>
    <m/>
    <n v="70"/>
    <n v="100"/>
    <m/>
    <m/>
    <m/>
    <m/>
    <m/>
    <m/>
    <m/>
    <m/>
    <m/>
    <n v="0"/>
    <n v="32"/>
    <n v="0"/>
    <n v="0"/>
    <n v="0"/>
    <n v="0"/>
    <n v="38"/>
    <n v="0"/>
    <n v="36"/>
    <n v="64"/>
    <n v="0"/>
    <n v="0"/>
    <n v="0"/>
    <n v="0"/>
  </r>
  <r>
    <x v="200"/>
    <x v="2"/>
    <n v="430"/>
    <n v="601"/>
    <n v="0"/>
    <m/>
    <m/>
    <n v="68"/>
    <n v="114"/>
    <m/>
    <m/>
    <m/>
    <m/>
    <m/>
    <m/>
    <m/>
    <m/>
    <m/>
    <n v="0"/>
    <n v="32"/>
    <n v="0"/>
    <n v="0"/>
    <n v="0"/>
    <n v="0"/>
    <n v="36"/>
    <n v="0"/>
    <n v="33"/>
    <n v="81"/>
    <n v="0"/>
    <n v="0"/>
    <n v="0"/>
    <n v="0"/>
  </r>
  <r>
    <x v="200"/>
    <x v="3"/>
    <n v="444"/>
    <n v="593"/>
    <n v="0"/>
    <m/>
    <m/>
    <n v="71"/>
    <n v="126"/>
    <m/>
    <m/>
    <m/>
    <m/>
    <m/>
    <m/>
    <m/>
    <m/>
    <m/>
    <n v="0"/>
    <n v="43"/>
    <n v="0"/>
    <n v="0"/>
    <n v="0"/>
    <n v="0"/>
    <n v="28"/>
    <n v="0"/>
    <n v="33"/>
    <n v="93"/>
    <n v="0"/>
    <n v="0"/>
    <n v="0"/>
    <n v="0"/>
  </r>
  <r>
    <x v="200"/>
    <x v="4"/>
    <n v="428"/>
    <n v="616"/>
    <n v="0"/>
    <m/>
    <m/>
    <n v="79"/>
    <n v="143"/>
    <m/>
    <m/>
    <m/>
    <m/>
    <m/>
    <m/>
    <m/>
    <m/>
    <m/>
    <n v="0"/>
    <n v="47"/>
    <n v="0"/>
    <n v="0"/>
    <n v="0"/>
    <n v="0"/>
    <n v="32"/>
    <n v="0"/>
    <n v="43"/>
    <n v="100"/>
    <n v="0"/>
    <n v="0"/>
    <n v="0"/>
    <n v="0"/>
  </r>
  <r>
    <x v="200"/>
    <x v="5"/>
    <n v="423"/>
    <n v="626"/>
    <n v="0"/>
    <m/>
    <m/>
    <n v="84"/>
    <n v="154"/>
    <m/>
    <m/>
    <m/>
    <m/>
    <m/>
    <m/>
    <m/>
    <m/>
    <m/>
    <n v="0"/>
    <n v="48"/>
    <n v="0"/>
    <n v="0"/>
    <n v="0"/>
    <n v="0"/>
    <n v="36"/>
    <n v="0"/>
    <n v="45"/>
    <n v="109"/>
    <n v="0"/>
    <n v="0"/>
    <n v="0"/>
    <n v="0"/>
  </r>
  <r>
    <x v="200"/>
    <x v="6"/>
    <n v="396"/>
    <n v="667"/>
    <n v="0"/>
    <m/>
    <m/>
    <n v="76"/>
    <n v="161"/>
    <m/>
    <m/>
    <m/>
    <m/>
    <m/>
    <m/>
    <m/>
    <m/>
    <m/>
    <n v="0"/>
    <n v="37"/>
    <n v="0"/>
    <n v="0"/>
    <n v="0"/>
    <n v="12"/>
    <n v="27"/>
    <n v="0"/>
    <n v="33"/>
    <n v="83"/>
    <n v="0"/>
    <n v="0"/>
    <n v="45"/>
    <n v="0"/>
  </r>
  <r>
    <x v="200"/>
    <x v="7"/>
    <n v="406"/>
    <n v="685"/>
    <n v="0"/>
    <m/>
    <n v="3"/>
    <n v="71"/>
    <n v="147"/>
    <m/>
    <m/>
    <m/>
    <m/>
    <m/>
    <m/>
    <m/>
    <m/>
    <m/>
    <n v="0"/>
    <n v="27"/>
    <n v="0"/>
    <n v="0"/>
    <n v="0"/>
    <n v="24"/>
    <n v="23"/>
    <n v="0"/>
    <n v="26"/>
    <n v="51"/>
    <n v="0"/>
    <n v="0"/>
    <n v="70"/>
    <n v="0"/>
  </r>
  <r>
    <x v="200"/>
    <x v="8"/>
    <n v="394"/>
    <n v="691"/>
    <n v="0"/>
    <m/>
    <n v="5"/>
    <n v="92"/>
    <n v="148"/>
    <m/>
    <m/>
    <m/>
    <m/>
    <m/>
    <m/>
    <m/>
    <m/>
    <m/>
    <n v="0"/>
    <n v="17"/>
    <n v="0"/>
    <n v="0"/>
    <n v="0"/>
    <n v="41"/>
    <n v="39"/>
    <n v="0"/>
    <n v="7"/>
    <n v="36"/>
    <n v="0"/>
    <n v="0"/>
    <n v="105"/>
    <n v="0"/>
  </r>
  <r>
    <x v="200"/>
    <x v="9"/>
    <n v="407"/>
    <n v="694"/>
    <n v="0"/>
    <m/>
    <m/>
    <n v="87"/>
    <n v="152"/>
    <m/>
    <m/>
    <m/>
    <m/>
    <m/>
    <m/>
    <m/>
    <m/>
    <m/>
    <n v="0"/>
    <n v="10"/>
    <n v="0"/>
    <n v="0"/>
    <n v="0"/>
    <n v="50"/>
    <n v="27"/>
    <n v="0"/>
    <n v="4"/>
    <n v="25"/>
    <n v="0"/>
    <n v="0"/>
    <n v="123"/>
    <n v="0"/>
  </r>
  <r>
    <x v="200"/>
    <x v="10"/>
    <n v="407"/>
    <n v="689"/>
    <n v="0"/>
    <m/>
    <m/>
    <n v="58"/>
    <n v="152"/>
    <m/>
    <m/>
    <m/>
    <m/>
    <m/>
    <m/>
    <m/>
    <m/>
    <m/>
    <n v="0"/>
    <n v="2"/>
    <n v="0"/>
    <n v="0"/>
    <n v="0"/>
    <n v="38"/>
    <n v="18"/>
    <n v="0"/>
    <n v="2"/>
    <n v="13"/>
    <n v="0"/>
    <n v="0"/>
    <n v="137"/>
    <n v="0"/>
  </r>
  <r>
    <x v="201"/>
    <x v="0"/>
    <n v="2341"/>
    <n v="3465"/>
    <n v="7841"/>
    <n v="132"/>
    <n v="52"/>
    <n v="497"/>
    <n v="552"/>
    <n v="1813"/>
    <n v="412"/>
    <n v="1687"/>
    <n v="1930"/>
    <n v="1638"/>
    <n v="0"/>
    <n v="53"/>
    <n v="0"/>
    <n v="308"/>
    <n v="85"/>
    <n v="87"/>
    <n v="120"/>
    <n v="0"/>
    <n v="0"/>
    <n v="0"/>
    <n v="257"/>
    <n v="0"/>
    <n v="200"/>
    <n v="28"/>
    <n v="0"/>
    <n v="0"/>
    <n v="0"/>
    <n v="324"/>
  </r>
  <r>
    <x v="201"/>
    <x v="1"/>
    <n v="2404"/>
    <n v="3481"/>
    <n v="7662"/>
    <n v="140"/>
    <n v="44"/>
    <n v="498"/>
    <n v="536"/>
    <n v="1755"/>
    <n v="430"/>
    <n v="1653"/>
    <n v="1849"/>
    <n v="1617"/>
    <n v="0"/>
    <n v="92"/>
    <n v="0"/>
    <n v="266"/>
    <n v="83"/>
    <n v="79"/>
    <n v="128"/>
    <n v="0"/>
    <n v="0"/>
    <n v="0"/>
    <n v="252"/>
    <n v="0"/>
    <n v="208"/>
    <n v="33"/>
    <n v="0"/>
    <n v="0"/>
    <n v="0"/>
    <n v="295"/>
  </r>
  <r>
    <x v="201"/>
    <x v="2"/>
    <n v="2422"/>
    <n v="3571"/>
    <n v="7450"/>
    <n v="125"/>
    <n v="50"/>
    <n v="499"/>
    <n v="552"/>
    <n v="1665"/>
    <n v="409"/>
    <n v="1663"/>
    <n v="1777"/>
    <n v="1554"/>
    <n v="0"/>
    <n v="99"/>
    <n v="0"/>
    <n v="283"/>
    <n v="90"/>
    <n v="70"/>
    <n v="140"/>
    <n v="0"/>
    <n v="0"/>
    <n v="0"/>
    <n v="249"/>
    <n v="1"/>
    <n v="234"/>
    <n v="33"/>
    <n v="0"/>
    <n v="0"/>
    <n v="0"/>
    <n v="284"/>
  </r>
  <r>
    <x v="201"/>
    <x v="3"/>
    <n v="2525"/>
    <n v="3629"/>
    <n v="7275"/>
    <n v="136"/>
    <n v="52"/>
    <n v="480"/>
    <n v="545"/>
    <n v="1644"/>
    <n v="357"/>
    <n v="1687"/>
    <n v="1699"/>
    <n v="1513"/>
    <n v="0"/>
    <n v="91"/>
    <n v="0"/>
    <n v="284"/>
    <n v="80"/>
    <n v="67"/>
    <n v="136"/>
    <n v="0"/>
    <n v="0"/>
    <n v="0"/>
    <n v="249"/>
    <n v="1"/>
    <n v="227"/>
    <n v="37"/>
    <n v="0"/>
    <n v="0"/>
    <n v="0"/>
    <n v="280"/>
  </r>
  <r>
    <x v="201"/>
    <x v="4"/>
    <n v="2582"/>
    <n v="3697"/>
    <n v="7158"/>
    <n v="141"/>
    <n v="43"/>
    <n v="473"/>
    <n v="533"/>
    <n v="1665"/>
    <n v="381"/>
    <n v="1649"/>
    <n v="1625"/>
    <n v="1484"/>
    <n v="0"/>
    <n v="96"/>
    <n v="0"/>
    <n v="258"/>
    <n v="80"/>
    <n v="64"/>
    <n v="134"/>
    <n v="0"/>
    <n v="0"/>
    <n v="0"/>
    <n v="238"/>
    <n v="0"/>
    <n v="233"/>
    <n v="35"/>
    <n v="0"/>
    <n v="0"/>
    <n v="0"/>
    <n v="265"/>
  </r>
  <r>
    <x v="201"/>
    <x v="5"/>
    <n v="2571"/>
    <n v="3791"/>
    <n v="7038"/>
    <n v="141"/>
    <n v="49"/>
    <n v="455"/>
    <n v="547"/>
    <n v="1648"/>
    <n v="383"/>
    <n v="1600"/>
    <n v="1613"/>
    <n v="1482"/>
    <n v="0"/>
    <n v="79"/>
    <n v="0"/>
    <n v="233"/>
    <n v="94"/>
    <n v="59"/>
    <n v="121"/>
    <n v="0"/>
    <n v="0"/>
    <n v="0"/>
    <n v="230"/>
    <n v="0"/>
    <n v="246"/>
    <n v="35"/>
    <n v="0"/>
    <n v="0"/>
    <n v="0"/>
    <n v="266"/>
  </r>
  <r>
    <x v="201"/>
    <x v="6"/>
    <n v="2526"/>
    <n v="3971"/>
    <n v="7038"/>
    <n v="139"/>
    <n v="49"/>
    <n v="450"/>
    <n v="511"/>
    <n v="1593"/>
    <n v="355"/>
    <n v="1637"/>
    <n v="1594"/>
    <n v="1472"/>
    <n v="0"/>
    <n v="165"/>
    <n v="0"/>
    <n v="222"/>
    <n v="93"/>
    <n v="55"/>
    <n v="99"/>
    <n v="0"/>
    <n v="0"/>
    <n v="29"/>
    <n v="223"/>
    <n v="0"/>
    <n v="218"/>
    <n v="29"/>
    <n v="0"/>
    <n v="0"/>
    <n v="34"/>
    <n v="230"/>
  </r>
  <r>
    <x v="201"/>
    <x v="7"/>
    <n v="2562"/>
    <n v="4081"/>
    <n v="6856"/>
    <n v="128"/>
    <n v="35"/>
    <n v="430"/>
    <n v="489"/>
    <n v="1586"/>
    <n v="365"/>
    <n v="1632"/>
    <n v="1485"/>
    <n v="1456"/>
    <n v="0"/>
    <n v="132"/>
    <n v="0"/>
    <n v="200"/>
    <n v="94"/>
    <n v="56"/>
    <n v="72"/>
    <n v="0"/>
    <n v="0"/>
    <n v="40"/>
    <n v="203"/>
    <n v="0"/>
    <n v="186"/>
    <n v="20"/>
    <n v="0"/>
    <n v="0"/>
    <n v="71"/>
    <n v="212"/>
  </r>
  <r>
    <x v="201"/>
    <x v="8"/>
    <n v="2528"/>
    <n v="4153"/>
    <n v="6962"/>
    <n v="133"/>
    <n v="28"/>
    <n v="373"/>
    <n v="520"/>
    <n v="1688"/>
    <n v="393"/>
    <n v="1569"/>
    <n v="1560"/>
    <n v="1412"/>
    <n v="0"/>
    <n v="130"/>
    <n v="0"/>
    <n v="210"/>
    <n v="84"/>
    <n v="53"/>
    <n v="53"/>
    <n v="0"/>
    <n v="0"/>
    <n v="51"/>
    <n v="160"/>
    <n v="0"/>
    <n v="180"/>
    <n v="17"/>
    <n v="0"/>
    <n v="0"/>
    <n v="122"/>
    <n v="201"/>
  </r>
  <r>
    <x v="201"/>
    <x v="9"/>
    <n v="2536"/>
    <n v="4176"/>
    <n v="7055"/>
    <n v="120"/>
    <n v="52"/>
    <n v="366"/>
    <n v="492"/>
    <n v="1780"/>
    <n v="407"/>
    <n v="1564"/>
    <n v="1570"/>
    <n v="1370"/>
    <n v="6"/>
    <n v="163"/>
    <n v="0"/>
    <n v="195"/>
    <n v="91"/>
    <n v="69"/>
    <n v="33"/>
    <n v="0"/>
    <n v="0"/>
    <n v="81"/>
    <n v="144"/>
    <n v="0"/>
    <n v="148"/>
    <n v="5"/>
    <n v="0"/>
    <n v="0"/>
    <n v="148"/>
    <n v="191"/>
  </r>
  <r>
    <x v="201"/>
    <x v="10"/>
    <n v="2472"/>
    <n v="4169"/>
    <n v="7146"/>
    <n v="119"/>
    <n v="52"/>
    <n v="424"/>
    <n v="523"/>
    <n v="1795"/>
    <n v="398"/>
    <n v="1582"/>
    <n v="1598"/>
    <n v="1377"/>
    <n v="9"/>
    <n v="195"/>
    <n v="0"/>
    <n v="192"/>
    <n v="85"/>
    <n v="98"/>
    <n v="24"/>
    <n v="0"/>
    <n v="0"/>
    <n v="112"/>
    <n v="157"/>
    <n v="5"/>
    <n v="131"/>
    <n v="3"/>
    <n v="0"/>
    <n v="0"/>
    <n v="186"/>
    <n v="198"/>
  </r>
  <r>
    <x v="202"/>
    <x v="0"/>
    <n v="417"/>
    <n v="657"/>
    <n v="0"/>
    <m/>
    <m/>
    <m/>
    <m/>
    <m/>
    <m/>
    <m/>
    <m/>
    <m/>
    <m/>
    <m/>
    <m/>
    <m/>
    <m/>
    <m/>
    <m/>
    <m/>
    <m/>
    <m/>
    <m/>
    <m/>
    <m/>
    <m/>
    <m/>
    <m/>
    <m/>
    <m/>
  </r>
  <r>
    <x v="202"/>
    <x v="1"/>
    <n v="432"/>
    <n v="654"/>
    <n v="0"/>
    <m/>
    <m/>
    <m/>
    <m/>
    <m/>
    <m/>
    <m/>
    <m/>
    <m/>
    <m/>
    <m/>
    <m/>
    <m/>
    <m/>
    <m/>
    <m/>
    <m/>
    <m/>
    <m/>
    <m/>
    <m/>
    <m/>
    <m/>
    <m/>
    <m/>
    <m/>
    <m/>
  </r>
  <r>
    <x v="202"/>
    <x v="2"/>
    <n v="450"/>
    <n v="636"/>
    <n v="0"/>
    <m/>
    <m/>
    <m/>
    <m/>
    <m/>
    <m/>
    <m/>
    <m/>
    <m/>
    <m/>
    <m/>
    <m/>
    <m/>
    <m/>
    <m/>
    <m/>
    <m/>
    <m/>
    <m/>
    <m/>
    <m/>
    <m/>
    <m/>
    <m/>
    <m/>
    <m/>
    <m/>
  </r>
  <r>
    <x v="202"/>
    <x v="3"/>
    <n v="440"/>
    <n v="630"/>
    <n v="0"/>
    <m/>
    <m/>
    <m/>
    <m/>
    <m/>
    <m/>
    <m/>
    <m/>
    <m/>
    <m/>
    <m/>
    <m/>
    <m/>
    <m/>
    <m/>
    <m/>
    <m/>
    <m/>
    <m/>
    <m/>
    <m/>
    <m/>
    <m/>
    <m/>
    <m/>
    <m/>
    <m/>
  </r>
  <r>
    <x v="202"/>
    <x v="4"/>
    <n v="422"/>
    <n v="627"/>
    <n v="0"/>
    <m/>
    <m/>
    <m/>
    <m/>
    <m/>
    <m/>
    <m/>
    <m/>
    <m/>
    <m/>
    <m/>
    <m/>
    <m/>
    <m/>
    <m/>
    <m/>
    <m/>
    <m/>
    <m/>
    <m/>
    <m/>
    <m/>
    <m/>
    <m/>
    <m/>
    <m/>
    <m/>
  </r>
  <r>
    <x v="202"/>
    <x v="5"/>
    <n v="413"/>
    <n v="650"/>
    <n v="0"/>
    <m/>
    <m/>
    <m/>
    <m/>
    <m/>
    <m/>
    <m/>
    <m/>
    <m/>
    <m/>
    <m/>
    <m/>
    <m/>
    <m/>
    <m/>
    <m/>
    <m/>
    <m/>
    <m/>
    <m/>
    <m/>
    <m/>
    <m/>
    <m/>
    <m/>
    <m/>
    <m/>
  </r>
  <r>
    <x v="202"/>
    <x v="6"/>
    <n v="414"/>
    <n v="662"/>
    <n v="0"/>
    <m/>
    <m/>
    <m/>
    <m/>
    <m/>
    <m/>
    <m/>
    <m/>
    <m/>
    <m/>
    <m/>
    <m/>
    <m/>
    <m/>
    <m/>
    <m/>
    <m/>
    <m/>
    <m/>
    <m/>
    <m/>
    <m/>
    <m/>
    <m/>
    <m/>
    <m/>
    <m/>
  </r>
  <r>
    <x v="202"/>
    <x v="7"/>
    <n v="403"/>
    <n v="698"/>
    <n v="0"/>
    <m/>
    <m/>
    <m/>
    <m/>
    <m/>
    <m/>
    <m/>
    <m/>
    <m/>
    <m/>
    <m/>
    <m/>
    <m/>
    <m/>
    <m/>
    <m/>
    <m/>
    <m/>
    <m/>
    <m/>
    <m/>
    <m/>
    <m/>
    <m/>
    <m/>
    <m/>
    <m/>
  </r>
  <r>
    <x v="202"/>
    <x v="8"/>
    <n v="414"/>
    <n v="701"/>
    <n v="0"/>
    <m/>
    <m/>
    <m/>
    <m/>
    <m/>
    <m/>
    <m/>
    <m/>
    <m/>
    <m/>
    <m/>
    <m/>
    <m/>
    <m/>
    <m/>
    <m/>
    <m/>
    <m/>
    <m/>
    <m/>
    <m/>
    <m/>
    <m/>
    <m/>
    <m/>
    <m/>
    <m/>
  </r>
  <r>
    <x v="202"/>
    <x v="9"/>
    <n v="428"/>
    <n v="699"/>
    <n v="0"/>
    <m/>
    <m/>
    <m/>
    <m/>
    <m/>
    <m/>
    <m/>
    <m/>
    <m/>
    <m/>
    <m/>
    <m/>
    <m/>
    <m/>
    <m/>
    <m/>
    <m/>
    <m/>
    <m/>
    <m/>
    <m/>
    <m/>
    <m/>
    <m/>
    <m/>
    <m/>
    <m/>
  </r>
  <r>
    <x v="202"/>
    <x v="10"/>
    <n v="438"/>
    <n v="724"/>
    <n v="0"/>
    <m/>
    <m/>
    <m/>
    <m/>
    <m/>
    <m/>
    <m/>
    <m/>
    <m/>
    <m/>
    <m/>
    <m/>
    <m/>
    <m/>
    <m/>
    <m/>
    <m/>
    <m/>
    <m/>
    <m/>
    <m/>
    <m/>
    <m/>
    <m/>
    <m/>
    <m/>
    <m/>
  </r>
  <r>
    <x v="203"/>
    <x v="0"/>
    <n v="355"/>
    <n v="563"/>
    <n v="0"/>
    <m/>
    <m/>
    <m/>
    <m/>
    <m/>
    <m/>
    <m/>
    <m/>
    <m/>
    <m/>
    <m/>
    <m/>
    <m/>
    <m/>
    <m/>
    <m/>
    <m/>
    <m/>
    <m/>
    <m/>
    <m/>
    <m/>
    <m/>
    <m/>
    <m/>
    <m/>
    <m/>
  </r>
  <r>
    <x v="203"/>
    <x v="1"/>
    <n v="351"/>
    <n v="546"/>
    <n v="0"/>
    <m/>
    <m/>
    <m/>
    <m/>
    <m/>
    <m/>
    <m/>
    <m/>
    <m/>
    <m/>
    <m/>
    <m/>
    <m/>
    <m/>
    <m/>
    <m/>
    <m/>
    <m/>
    <m/>
    <m/>
    <m/>
    <m/>
    <m/>
    <m/>
    <m/>
    <m/>
    <m/>
  </r>
  <r>
    <x v="203"/>
    <x v="2"/>
    <n v="354"/>
    <n v="565"/>
    <n v="0"/>
    <m/>
    <m/>
    <m/>
    <m/>
    <m/>
    <m/>
    <m/>
    <m/>
    <m/>
    <m/>
    <m/>
    <m/>
    <m/>
    <m/>
    <m/>
    <m/>
    <m/>
    <m/>
    <m/>
    <m/>
    <m/>
    <m/>
    <m/>
    <m/>
    <m/>
    <m/>
    <m/>
  </r>
  <r>
    <x v="203"/>
    <x v="3"/>
    <n v="337"/>
    <n v="562"/>
    <n v="0"/>
    <m/>
    <m/>
    <m/>
    <m/>
    <m/>
    <m/>
    <m/>
    <m/>
    <m/>
    <m/>
    <m/>
    <m/>
    <m/>
    <m/>
    <m/>
    <m/>
    <m/>
    <m/>
    <m/>
    <m/>
    <m/>
    <m/>
    <m/>
    <m/>
    <m/>
    <m/>
    <m/>
  </r>
  <r>
    <x v="203"/>
    <x v="4"/>
    <n v="320"/>
    <n v="580"/>
    <n v="0"/>
    <m/>
    <m/>
    <m/>
    <m/>
    <m/>
    <m/>
    <m/>
    <m/>
    <m/>
    <m/>
    <m/>
    <m/>
    <m/>
    <m/>
    <m/>
    <m/>
    <m/>
    <m/>
    <m/>
    <m/>
    <m/>
    <m/>
    <m/>
    <m/>
    <m/>
    <m/>
    <m/>
  </r>
  <r>
    <x v="203"/>
    <x v="5"/>
    <n v="297"/>
    <n v="567"/>
    <n v="0"/>
    <m/>
    <m/>
    <m/>
    <m/>
    <m/>
    <m/>
    <m/>
    <m/>
    <m/>
    <m/>
    <m/>
    <m/>
    <m/>
    <m/>
    <m/>
    <m/>
    <m/>
    <m/>
    <m/>
    <m/>
    <m/>
    <m/>
    <m/>
    <m/>
    <m/>
    <m/>
    <m/>
  </r>
  <r>
    <x v="203"/>
    <x v="6"/>
    <n v="303"/>
    <n v="582"/>
    <n v="0"/>
    <m/>
    <m/>
    <m/>
    <m/>
    <m/>
    <m/>
    <m/>
    <m/>
    <m/>
    <m/>
    <m/>
    <m/>
    <m/>
    <m/>
    <m/>
    <m/>
    <m/>
    <m/>
    <m/>
    <m/>
    <m/>
    <m/>
    <m/>
    <m/>
    <m/>
    <m/>
    <m/>
  </r>
  <r>
    <x v="203"/>
    <x v="7"/>
    <n v="293"/>
    <n v="580"/>
    <n v="0"/>
    <m/>
    <m/>
    <m/>
    <m/>
    <m/>
    <m/>
    <m/>
    <m/>
    <m/>
    <m/>
    <m/>
    <m/>
    <m/>
    <m/>
    <m/>
    <m/>
    <m/>
    <m/>
    <m/>
    <m/>
    <m/>
    <m/>
    <m/>
    <m/>
    <m/>
    <m/>
    <m/>
  </r>
  <r>
    <x v="203"/>
    <x v="8"/>
    <n v="297"/>
    <n v="560"/>
    <n v="0"/>
    <m/>
    <m/>
    <m/>
    <m/>
    <m/>
    <m/>
    <m/>
    <m/>
    <m/>
    <m/>
    <m/>
    <m/>
    <m/>
    <m/>
    <m/>
    <m/>
    <m/>
    <m/>
    <m/>
    <m/>
    <m/>
    <m/>
    <m/>
    <m/>
    <m/>
    <m/>
    <m/>
  </r>
  <r>
    <x v="203"/>
    <x v="9"/>
    <n v="312"/>
    <n v="553"/>
    <n v="0"/>
    <m/>
    <m/>
    <m/>
    <m/>
    <m/>
    <m/>
    <m/>
    <m/>
    <m/>
    <m/>
    <m/>
    <m/>
    <m/>
    <m/>
    <m/>
    <m/>
    <m/>
    <m/>
    <m/>
    <m/>
    <m/>
    <m/>
    <m/>
    <m/>
    <m/>
    <m/>
    <m/>
  </r>
  <r>
    <x v="203"/>
    <x v="10"/>
    <n v="315"/>
    <n v="517"/>
    <n v="0"/>
    <m/>
    <m/>
    <m/>
    <m/>
    <m/>
    <m/>
    <m/>
    <m/>
    <m/>
    <m/>
    <m/>
    <m/>
    <m/>
    <m/>
    <m/>
    <m/>
    <m/>
    <m/>
    <m/>
    <m/>
    <m/>
    <m/>
    <m/>
    <m/>
    <m/>
    <m/>
    <m/>
  </r>
  <r>
    <x v="204"/>
    <x v="0"/>
    <n v="466"/>
    <n v="779"/>
    <n v="288"/>
    <m/>
    <m/>
    <m/>
    <m/>
    <n v="86"/>
    <n v="0"/>
    <n v="64"/>
    <n v="138"/>
    <n v="0"/>
    <n v="0"/>
    <n v="0"/>
    <n v="0"/>
    <n v="0"/>
    <m/>
    <m/>
    <m/>
    <m/>
    <m/>
    <m/>
    <m/>
    <m/>
    <m/>
    <m/>
    <m/>
    <m/>
    <m/>
    <m/>
  </r>
  <r>
    <x v="204"/>
    <x v="1"/>
    <n v="484"/>
    <n v="783"/>
    <n v="271"/>
    <m/>
    <m/>
    <m/>
    <m/>
    <n v="69"/>
    <n v="0"/>
    <n v="63"/>
    <n v="139"/>
    <n v="0"/>
    <n v="0"/>
    <n v="0"/>
    <n v="0"/>
    <n v="0"/>
    <m/>
    <m/>
    <m/>
    <m/>
    <m/>
    <m/>
    <m/>
    <m/>
    <m/>
    <m/>
    <m/>
    <m/>
    <m/>
    <m/>
  </r>
  <r>
    <x v="204"/>
    <x v="2"/>
    <n v="477"/>
    <n v="768"/>
    <n v="191"/>
    <m/>
    <m/>
    <m/>
    <m/>
    <n v="0"/>
    <n v="0"/>
    <n v="68"/>
    <n v="123"/>
    <n v="0"/>
    <n v="0"/>
    <n v="0"/>
    <n v="0"/>
    <n v="0"/>
    <m/>
    <m/>
    <m/>
    <m/>
    <m/>
    <m/>
    <m/>
    <m/>
    <m/>
    <m/>
    <m/>
    <m/>
    <m/>
    <m/>
  </r>
  <r>
    <x v="204"/>
    <x v="3"/>
    <n v="473"/>
    <n v="787"/>
    <n v="192"/>
    <m/>
    <m/>
    <m/>
    <m/>
    <n v="0"/>
    <n v="0"/>
    <n v="69"/>
    <n v="123"/>
    <n v="0"/>
    <n v="0"/>
    <n v="0"/>
    <n v="0"/>
    <n v="0"/>
    <m/>
    <m/>
    <m/>
    <m/>
    <m/>
    <m/>
    <m/>
    <m/>
    <m/>
    <m/>
    <m/>
    <m/>
    <m/>
    <m/>
  </r>
  <r>
    <x v="204"/>
    <x v="4"/>
    <n v="476"/>
    <n v="787"/>
    <n v="180"/>
    <m/>
    <m/>
    <m/>
    <m/>
    <n v="0"/>
    <n v="0"/>
    <n v="61"/>
    <n v="119"/>
    <n v="0"/>
    <n v="0"/>
    <n v="0"/>
    <n v="0"/>
    <n v="0"/>
    <m/>
    <m/>
    <m/>
    <m/>
    <m/>
    <m/>
    <m/>
    <m/>
    <m/>
    <m/>
    <m/>
    <m/>
    <m/>
    <m/>
  </r>
  <r>
    <x v="204"/>
    <x v="5"/>
    <n v="446"/>
    <n v="792"/>
    <n v="171"/>
    <m/>
    <m/>
    <m/>
    <m/>
    <n v="0"/>
    <n v="0"/>
    <n v="54"/>
    <n v="117"/>
    <n v="0"/>
    <n v="0"/>
    <n v="0"/>
    <n v="0"/>
    <n v="0"/>
    <m/>
    <m/>
    <m/>
    <m/>
    <m/>
    <m/>
    <m/>
    <m/>
    <m/>
    <m/>
    <m/>
    <m/>
    <m/>
    <m/>
  </r>
  <r>
    <x v="204"/>
    <x v="6"/>
    <n v="442"/>
    <n v="789"/>
    <n v="184"/>
    <m/>
    <m/>
    <m/>
    <m/>
    <n v="0"/>
    <n v="0"/>
    <n v="58"/>
    <n v="126"/>
    <n v="0"/>
    <n v="0"/>
    <n v="0"/>
    <n v="0"/>
    <n v="0"/>
    <m/>
    <m/>
    <m/>
    <m/>
    <m/>
    <m/>
    <m/>
    <m/>
    <m/>
    <m/>
    <m/>
    <m/>
    <m/>
    <m/>
  </r>
  <r>
    <x v="204"/>
    <x v="7"/>
    <n v="429"/>
    <n v="792"/>
    <n v="182"/>
    <m/>
    <m/>
    <m/>
    <m/>
    <n v="0"/>
    <n v="0"/>
    <n v="45"/>
    <n v="137"/>
    <n v="0"/>
    <n v="0"/>
    <n v="0"/>
    <n v="0"/>
    <n v="0"/>
    <m/>
    <m/>
    <m/>
    <m/>
    <m/>
    <m/>
    <m/>
    <m/>
    <m/>
    <m/>
    <m/>
    <m/>
    <m/>
    <m/>
  </r>
  <r>
    <x v="204"/>
    <x v="8"/>
    <n v="409"/>
    <n v="781"/>
    <n v="173"/>
    <m/>
    <m/>
    <m/>
    <m/>
    <n v="0"/>
    <n v="0"/>
    <n v="48"/>
    <n v="125"/>
    <n v="0"/>
    <n v="0"/>
    <n v="0"/>
    <n v="0"/>
    <n v="0"/>
    <m/>
    <m/>
    <m/>
    <m/>
    <m/>
    <m/>
    <m/>
    <m/>
    <m/>
    <m/>
    <m/>
    <m/>
    <m/>
    <m/>
  </r>
  <r>
    <x v="204"/>
    <x v="9"/>
    <n v="387"/>
    <n v="778"/>
    <n v="144"/>
    <m/>
    <m/>
    <m/>
    <m/>
    <n v="0"/>
    <n v="0"/>
    <n v="42"/>
    <n v="102"/>
    <n v="0"/>
    <n v="0"/>
    <n v="0"/>
    <n v="0"/>
    <n v="0"/>
    <m/>
    <m/>
    <m/>
    <m/>
    <m/>
    <m/>
    <m/>
    <m/>
    <m/>
    <m/>
    <m/>
    <m/>
    <m/>
    <m/>
  </r>
  <r>
    <x v="204"/>
    <x v="10"/>
    <n v="403"/>
    <n v="749"/>
    <n v="140"/>
    <m/>
    <m/>
    <m/>
    <m/>
    <n v="0"/>
    <n v="0"/>
    <n v="48"/>
    <n v="92"/>
    <n v="0"/>
    <n v="0"/>
    <n v="0"/>
    <n v="0"/>
    <n v="0"/>
    <m/>
    <m/>
    <m/>
    <m/>
    <m/>
    <m/>
    <m/>
    <m/>
    <m/>
    <m/>
    <m/>
    <m/>
    <m/>
    <m/>
  </r>
  <r>
    <x v="205"/>
    <x v="0"/>
    <n v="301"/>
    <n v="463"/>
    <n v="0"/>
    <m/>
    <m/>
    <m/>
    <m/>
    <m/>
    <m/>
    <m/>
    <m/>
    <m/>
    <m/>
    <m/>
    <m/>
    <m/>
    <m/>
    <m/>
    <m/>
    <m/>
    <m/>
    <m/>
    <m/>
    <m/>
    <m/>
    <m/>
    <m/>
    <m/>
    <m/>
    <m/>
  </r>
  <r>
    <x v="205"/>
    <x v="1"/>
    <n v="307"/>
    <n v="476"/>
    <n v="0"/>
    <m/>
    <m/>
    <m/>
    <m/>
    <m/>
    <m/>
    <m/>
    <m/>
    <m/>
    <m/>
    <m/>
    <m/>
    <m/>
    <m/>
    <m/>
    <m/>
    <m/>
    <m/>
    <m/>
    <m/>
    <m/>
    <m/>
    <m/>
    <m/>
    <m/>
    <m/>
    <m/>
  </r>
  <r>
    <x v="205"/>
    <x v="2"/>
    <n v="313"/>
    <n v="475"/>
    <n v="0"/>
    <m/>
    <m/>
    <m/>
    <m/>
    <m/>
    <m/>
    <m/>
    <m/>
    <m/>
    <m/>
    <m/>
    <m/>
    <m/>
    <m/>
    <m/>
    <m/>
    <m/>
    <m/>
    <m/>
    <m/>
    <m/>
    <m/>
    <m/>
    <m/>
    <m/>
    <m/>
    <m/>
  </r>
  <r>
    <x v="205"/>
    <x v="3"/>
    <n v="299"/>
    <n v="477"/>
    <n v="0"/>
    <m/>
    <m/>
    <m/>
    <m/>
    <m/>
    <m/>
    <m/>
    <m/>
    <m/>
    <m/>
    <m/>
    <m/>
    <m/>
    <m/>
    <m/>
    <m/>
    <m/>
    <m/>
    <m/>
    <m/>
    <m/>
    <m/>
    <m/>
    <m/>
    <m/>
    <m/>
    <m/>
  </r>
  <r>
    <x v="205"/>
    <x v="4"/>
    <n v="310"/>
    <n v="488"/>
    <n v="0"/>
    <m/>
    <m/>
    <m/>
    <m/>
    <m/>
    <m/>
    <m/>
    <m/>
    <m/>
    <m/>
    <m/>
    <m/>
    <m/>
    <m/>
    <m/>
    <m/>
    <m/>
    <m/>
    <m/>
    <m/>
    <m/>
    <m/>
    <m/>
    <m/>
    <m/>
    <m/>
    <m/>
  </r>
  <r>
    <x v="205"/>
    <x v="5"/>
    <n v="304"/>
    <n v="498"/>
    <n v="0"/>
    <m/>
    <m/>
    <m/>
    <m/>
    <m/>
    <m/>
    <m/>
    <m/>
    <m/>
    <m/>
    <m/>
    <m/>
    <m/>
    <m/>
    <m/>
    <m/>
    <m/>
    <m/>
    <m/>
    <m/>
    <m/>
    <m/>
    <m/>
    <m/>
    <m/>
    <m/>
    <m/>
  </r>
  <r>
    <x v="205"/>
    <x v="6"/>
    <n v="313"/>
    <n v="500"/>
    <n v="0"/>
    <m/>
    <m/>
    <m/>
    <m/>
    <m/>
    <m/>
    <m/>
    <m/>
    <m/>
    <m/>
    <m/>
    <m/>
    <m/>
    <m/>
    <m/>
    <m/>
    <m/>
    <m/>
    <m/>
    <m/>
    <m/>
    <m/>
    <m/>
    <m/>
    <m/>
    <m/>
    <m/>
  </r>
  <r>
    <x v="205"/>
    <x v="7"/>
    <n v="292"/>
    <n v="506"/>
    <n v="0"/>
    <m/>
    <m/>
    <m/>
    <m/>
    <m/>
    <m/>
    <m/>
    <m/>
    <m/>
    <m/>
    <m/>
    <m/>
    <m/>
    <m/>
    <m/>
    <m/>
    <m/>
    <m/>
    <m/>
    <m/>
    <m/>
    <m/>
    <m/>
    <m/>
    <m/>
    <m/>
    <m/>
  </r>
  <r>
    <x v="205"/>
    <x v="8"/>
    <n v="290"/>
    <n v="517"/>
    <n v="0"/>
    <m/>
    <m/>
    <m/>
    <m/>
    <m/>
    <m/>
    <m/>
    <m/>
    <m/>
    <m/>
    <m/>
    <m/>
    <m/>
    <m/>
    <m/>
    <m/>
    <m/>
    <m/>
    <m/>
    <m/>
    <m/>
    <m/>
    <m/>
    <m/>
    <m/>
    <m/>
    <m/>
  </r>
  <r>
    <x v="205"/>
    <x v="9"/>
    <n v="294"/>
    <n v="516"/>
    <n v="0"/>
    <m/>
    <m/>
    <m/>
    <m/>
    <m/>
    <m/>
    <m/>
    <m/>
    <m/>
    <m/>
    <m/>
    <m/>
    <m/>
    <m/>
    <m/>
    <m/>
    <m/>
    <m/>
    <m/>
    <m/>
    <m/>
    <m/>
    <m/>
    <m/>
    <m/>
    <m/>
    <m/>
  </r>
  <r>
    <x v="205"/>
    <x v="10"/>
    <n v="283"/>
    <n v="515"/>
    <n v="0"/>
    <m/>
    <m/>
    <m/>
    <m/>
    <m/>
    <m/>
    <m/>
    <m/>
    <m/>
    <m/>
    <m/>
    <m/>
    <m/>
    <m/>
    <m/>
    <m/>
    <m/>
    <m/>
    <m/>
    <m/>
    <m/>
    <m/>
    <m/>
    <m/>
    <m/>
    <m/>
    <m/>
  </r>
  <r>
    <x v="206"/>
    <x v="0"/>
    <n v="211"/>
    <n v="331"/>
    <n v="0"/>
    <m/>
    <m/>
    <m/>
    <m/>
    <m/>
    <m/>
    <m/>
    <m/>
    <m/>
    <m/>
    <m/>
    <m/>
    <m/>
    <m/>
    <m/>
    <m/>
    <m/>
    <m/>
    <m/>
    <m/>
    <m/>
    <m/>
    <m/>
    <m/>
    <m/>
    <m/>
    <m/>
  </r>
  <r>
    <x v="206"/>
    <x v="1"/>
    <n v="218"/>
    <n v="331"/>
    <n v="0"/>
    <m/>
    <m/>
    <m/>
    <m/>
    <m/>
    <m/>
    <m/>
    <m/>
    <m/>
    <m/>
    <m/>
    <m/>
    <m/>
    <m/>
    <m/>
    <m/>
    <m/>
    <m/>
    <m/>
    <m/>
    <m/>
    <m/>
    <m/>
    <m/>
    <m/>
    <m/>
    <m/>
  </r>
  <r>
    <x v="206"/>
    <x v="2"/>
    <n v="228"/>
    <n v="336"/>
    <n v="0"/>
    <m/>
    <m/>
    <m/>
    <m/>
    <m/>
    <m/>
    <m/>
    <m/>
    <m/>
    <m/>
    <m/>
    <m/>
    <m/>
    <m/>
    <m/>
    <m/>
    <m/>
    <m/>
    <m/>
    <m/>
    <m/>
    <m/>
    <m/>
    <m/>
    <m/>
    <m/>
    <m/>
  </r>
  <r>
    <x v="206"/>
    <x v="3"/>
    <n v="216"/>
    <n v="322"/>
    <n v="0"/>
    <m/>
    <m/>
    <m/>
    <m/>
    <m/>
    <m/>
    <m/>
    <m/>
    <m/>
    <m/>
    <m/>
    <m/>
    <m/>
    <m/>
    <m/>
    <m/>
    <m/>
    <m/>
    <m/>
    <m/>
    <m/>
    <m/>
    <m/>
    <m/>
    <m/>
    <m/>
    <m/>
  </r>
  <r>
    <x v="206"/>
    <x v="4"/>
    <n v="214"/>
    <n v="316"/>
    <n v="0"/>
    <m/>
    <m/>
    <m/>
    <m/>
    <m/>
    <m/>
    <m/>
    <m/>
    <m/>
    <m/>
    <m/>
    <m/>
    <m/>
    <m/>
    <m/>
    <m/>
    <m/>
    <m/>
    <m/>
    <m/>
    <m/>
    <m/>
    <m/>
    <m/>
    <m/>
    <m/>
    <m/>
  </r>
  <r>
    <x v="206"/>
    <x v="5"/>
    <n v="214"/>
    <n v="334"/>
    <n v="0"/>
    <m/>
    <m/>
    <m/>
    <m/>
    <m/>
    <m/>
    <m/>
    <m/>
    <m/>
    <m/>
    <m/>
    <m/>
    <m/>
    <m/>
    <m/>
    <m/>
    <m/>
    <m/>
    <m/>
    <m/>
    <m/>
    <m/>
    <m/>
    <m/>
    <m/>
    <m/>
    <m/>
  </r>
  <r>
    <x v="206"/>
    <x v="6"/>
    <n v="205"/>
    <n v="342"/>
    <n v="0"/>
    <m/>
    <m/>
    <m/>
    <m/>
    <m/>
    <m/>
    <m/>
    <m/>
    <m/>
    <m/>
    <m/>
    <m/>
    <m/>
    <m/>
    <m/>
    <m/>
    <m/>
    <m/>
    <m/>
    <m/>
    <m/>
    <m/>
    <m/>
    <m/>
    <m/>
    <m/>
    <m/>
  </r>
  <r>
    <x v="206"/>
    <x v="7"/>
    <n v="211"/>
    <n v="337"/>
    <n v="0"/>
    <m/>
    <m/>
    <m/>
    <m/>
    <m/>
    <m/>
    <m/>
    <m/>
    <m/>
    <m/>
    <m/>
    <m/>
    <m/>
    <m/>
    <m/>
    <m/>
    <m/>
    <m/>
    <m/>
    <m/>
    <m/>
    <m/>
    <m/>
    <m/>
    <m/>
    <m/>
    <m/>
  </r>
  <r>
    <x v="206"/>
    <x v="8"/>
    <n v="204"/>
    <n v="350"/>
    <n v="0"/>
    <m/>
    <m/>
    <m/>
    <m/>
    <m/>
    <m/>
    <m/>
    <m/>
    <m/>
    <m/>
    <m/>
    <m/>
    <m/>
    <m/>
    <m/>
    <m/>
    <m/>
    <m/>
    <m/>
    <m/>
    <m/>
    <m/>
    <m/>
    <m/>
    <m/>
    <m/>
    <m/>
  </r>
  <r>
    <x v="206"/>
    <x v="9"/>
    <n v="199"/>
    <n v="366"/>
    <n v="0"/>
    <m/>
    <m/>
    <m/>
    <m/>
    <m/>
    <m/>
    <m/>
    <m/>
    <m/>
    <m/>
    <m/>
    <m/>
    <m/>
    <m/>
    <m/>
    <m/>
    <m/>
    <m/>
    <m/>
    <m/>
    <m/>
    <m/>
    <m/>
    <m/>
    <m/>
    <m/>
    <m/>
  </r>
  <r>
    <x v="206"/>
    <x v="10"/>
    <n v="205"/>
    <n v="357"/>
    <n v="0"/>
    <m/>
    <m/>
    <m/>
    <m/>
    <m/>
    <m/>
    <m/>
    <m/>
    <m/>
    <m/>
    <m/>
    <m/>
    <m/>
    <m/>
    <m/>
    <m/>
    <m/>
    <m/>
    <m/>
    <m/>
    <m/>
    <m/>
    <m/>
    <m/>
    <m/>
    <m/>
    <m/>
  </r>
  <r>
    <x v="207"/>
    <x v="0"/>
    <n v="196"/>
    <n v="314"/>
    <n v="266"/>
    <m/>
    <m/>
    <m/>
    <m/>
    <n v="146"/>
    <n v="33"/>
    <n v="38"/>
    <n v="24"/>
    <n v="25"/>
    <n v="0"/>
    <n v="0"/>
    <n v="0"/>
    <n v="0"/>
    <m/>
    <m/>
    <m/>
    <m/>
    <m/>
    <m/>
    <m/>
    <m/>
    <m/>
    <m/>
    <m/>
    <m/>
    <m/>
    <m/>
  </r>
  <r>
    <x v="207"/>
    <x v="1"/>
    <n v="185"/>
    <n v="311"/>
    <n v="257"/>
    <m/>
    <m/>
    <m/>
    <m/>
    <n v="142"/>
    <n v="34"/>
    <n v="20"/>
    <n v="38"/>
    <n v="23"/>
    <n v="0"/>
    <n v="0"/>
    <n v="0"/>
    <n v="0"/>
    <m/>
    <m/>
    <m/>
    <m/>
    <m/>
    <m/>
    <m/>
    <m/>
    <m/>
    <m/>
    <m/>
    <m/>
    <m/>
    <m/>
  </r>
  <r>
    <x v="207"/>
    <x v="2"/>
    <n v="187"/>
    <n v="306"/>
    <n v="246"/>
    <m/>
    <m/>
    <m/>
    <m/>
    <n v="115"/>
    <n v="30"/>
    <n v="35"/>
    <n v="40"/>
    <n v="26"/>
    <n v="0"/>
    <n v="0"/>
    <n v="0"/>
    <n v="0"/>
    <m/>
    <m/>
    <m/>
    <m/>
    <m/>
    <m/>
    <m/>
    <m/>
    <m/>
    <m/>
    <m/>
    <m/>
    <m/>
    <m/>
  </r>
  <r>
    <x v="207"/>
    <x v="3"/>
    <n v="203"/>
    <n v="301"/>
    <n v="229"/>
    <m/>
    <m/>
    <m/>
    <m/>
    <n v="103"/>
    <n v="26"/>
    <n v="40"/>
    <n v="33"/>
    <n v="27"/>
    <n v="0"/>
    <n v="0"/>
    <n v="0"/>
    <n v="0"/>
    <m/>
    <m/>
    <m/>
    <m/>
    <m/>
    <m/>
    <m/>
    <m/>
    <m/>
    <m/>
    <m/>
    <m/>
    <m/>
    <m/>
  </r>
  <r>
    <x v="207"/>
    <x v="4"/>
    <n v="208"/>
    <n v="302"/>
    <n v="184"/>
    <m/>
    <m/>
    <m/>
    <m/>
    <n v="79"/>
    <n v="23"/>
    <n v="25"/>
    <n v="34"/>
    <n v="23"/>
    <n v="0"/>
    <n v="0"/>
    <n v="0"/>
    <n v="0"/>
    <m/>
    <m/>
    <m/>
    <m/>
    <m/>
    <m/>
    <m/>
    <m/>
    <m/>
    <m/>
    <m/>
    <m/>
    <m/>
    <m/>
  </r>
  <r>
    <x v="207"/>
    <x v="5"/>
    <n v="199"/>
    <n v="303"/>
    <n v="178"/>
    <m/>
    <m/>
    <m/>
    <m/>
    <n v="85"/>
    <n v="21"/>
    <n v="27"/>
    <n v="29"/>
    <n v="16"/>
    <n v="0"/>
    <n v="0"/>
    <n v="0"/>
    <n v="0"/>
    <m/>
    <m/>
    <m/>
    <m/>
    <m/>
    <m/>
    <m/>
    <m/>
    <m/>
    <m/>
    <m/>
    <m/>
    <m/>
    <m/>
  </r>
  <r>
    <x v="207"/>
    <x v="6"/>
    <n v="193"/>
    <n v="322"/>
    <n v="185"/>
    <m/>
    <m/>
    <m/>
    <m/>
    <n v="98"/>
    <n v="23"/>
    <n v="25"/>
    <n v="18"/>
    <n v="21"/>
    <n v="0"/>
    <n v="0"/>
    <n v="0"/>
    <n v="0"/>
    <m/>
    <m/>
    <m/>
    <m/>
    <m/>
    <m/>
    <m/>
    <m/>
    <m/>
    <m/>
    <m/>
    <m/>
    <m/>
    <m/>
  </r>
  <r>
    <x v="207"/>
    <x v="7"/>
    <n v="178"/>
    <n v="321"/>
    <n v="177"/>
    <m/>
    <m/>
    <m/>
    <m/>
    <n v="85"/>
    <n v="24"/>
    <n v="20"/>
    <n v="25"/>
    <n v="23"/>
    <n v="0"/>
    <n v="0"/>
    <n v="0"/>
    <n v="0"/>
    <m/>
    <m/>
    <m/>
    <m/>
    <m/>
    <m/>
    <m/>
    <m/>
    <m/>
    <m/>
    <m/>
    <m/>
    <m/>
    <m/>
  </r>
  <r>
    <x v="207"/>
    <x v="8"/>
    <n v="180"/>
    <n v="325"/>
    <n v="185"/>
    <m/>
    <m/>
    <m/>
    <m/>
    <n v="82"/>
    <n v="26"/>
    <n v="21"/>
    <n v="27"/>
    <n v="29"/>
    <n v="0"/>
    <n v="0"/>
    <n v="0"/>
    <n v="0"/>
    <m/>
    <m/>
    <m/>
    <m/>
    <m/>
    <m/>
    <m/>
    <m/>
    <m/>
    <m/>
    <m/>
    <m/>
    <m/>
    <m/>
  </r>
  <r>
    <x v="207"/>
    <x v="9"/>
    <n v="193"/>
    <n v="342"/>
    <n v="166"/>
    <m/>
    <m/>
    <m/>
    <m/>
    <n v="78"/>
    <n v="25"/>
    <n v="20"/>
    <n v="25"/>
    <n v="18"/>
    <n v="0"/>
    <n v="0"/>
    <n v="0"/>
    <n v="0"/>
    <m/>
    <m/>
    <m/>
    <m/>
    <m/>
    <m/>
    <m/>
    <m/>
    <m/>
    <m/>
    <m/>
    <m/>
    <m/>
    <m/>
  </r>
  <r>
    <x v="207"/>
    <x v="10"/>
    <n v="211"/>
    <n v="323"/>
    <n v="151"/>
    <m/>
    <m/>
    <m/>
    <m/>
    <n v="69"/>
    <n v="22"/>
    <n v="19"/>
    <n v="27"/>
    <n v="14"/>
    <n v="0"/>
    <n v="0"/>
    <n v="0"/>
    <n v="0"/>
    <m/>
    <m/>
    <m/>
    <m/>
    <m/>
    <m/>
    <m/>
    <m/>
    <m/>
    <m/>
    <m/>
    <m/>
    <m/>
    <m/>
  </r>
  <r>
    <x v="208"/>
    <x v="0"/>
    <n v="681"/>
    <n v="1145"/>
    <n v="3190"/>
    <m/>
    <m/>
    <n v="77"/>
    <n v="103"/>
    <n v="697"/>
    <n v="152"/>
    <n v="747"/>
    <n v="947"/>
    <n v="585"/>
    <n v="0"/>
    <n v="0"/>
    <n v="0"/>
    <n v="62"/>
    <n v="0"/>
    <n v="0"/>
    <n v="0"/>
    <n v="0"/>
    <n v="0"/>
    <n v="0"/>
    <n v="77"/>
    <n v="0"/>
    <n v="0"/>
    <n v="0"/>
    <n v="0"/>
    <n v="0"/>
    <n v="0"/>
    <n v="103"/>
  </r>
  <r>
    <x v="208"/>
    <x v="1"/>
    <n v="702"/>
    <n v="1085"/>
    <n v="3093"/>
    <m/>
    <m/>
    <n v="96"/>
    <n v="91"/>
    <n v="667"/>
    <n v="145"/>
    <n v="759"/>
    <n v="884"/>
    <n v="583"/>
    <n v="0"/>
    <n v="0"/>
    <n v="0"/>
    <n v="55"/>
    <n v="0"/>
    <n v="0"/>
    <n v="0"/>
    <n v="0"/>
    <n v="0"/>
    <n v="0"/>
    <n v="96"/>
    <n v="0"/>
    <n v="0"/>
    <n v="0"/>
    <n v="0"/>
    <n v="0"/>
    <n v="0"/>
    <n v="91"/>
  </r>
  <r>
    <x v="208"/>
    <x v="2"/>
    <n v="727"/>
    <n v="1124"/>
    <n v="3084"/>
    <m/>
    <m/>
    <n v="96"/>
    <n v="86"/>
    <n v="758"/>
    <n v="142"/>
    <n v="741"/>
    <n v="837"/>
    <n v="550"/>
    <n v="0"/>
    <n v="0"/>
    <n v="0"/>
    <n v="56"/>
    <n v="0"/>
    <n v="0"/>
    <n v="0"/>
    <n v="0"/>
    <n v="0"/>
    <n v="0"/>
    <n v="96"/>
    <n v="0"/>
    <n v="0"/>
    <n v="0"/>
    <n v="0"/>
    <n v="0"/>
    <n v="0"/>
    <n v="86"/>
  </r>
  <r>
    <x v="208"/>
    <x v="3"/>
    <n v="743"/>
    <n v="1127"/>
    <n v="3114"/>
    <m/>
    <m/>
    <n v="88"/>
    <n v="82"/>
    <n v="807"/>
    <n v="127"/>
    <n v="707"/>
    <n v="831"/>
    <n v="567"/>
    <n v="0"/>
    <n v="0"/>
    <n v="0"/>
    <n v="75"/>
    <n v="0"/>
    <n v="0"/>
    <n v="0"/>
    <n v="0"/>
    <n v="0"/>
    <n v="0"/>
    <n v="88"/>
    <n v="0"/>
    <n v="0"/>
    <n v="0"/>
    <n v="0"/>
    <n v="0"/>
    <n v="0"/>
    <n v="82"/>
  </r>
  <r>
    <x v="208"/>
    <x v="4"/>
    <n v="773"/>
    <n v="1133"/>
    <n v="3146"/>
    <m/>
    <m/>
    <n v="99"/>
    <n v="88"/>
    <n v="779"/>
    <n v="170"/>
    <n v="679"/>
    <n v="879"/>
    <n v="543"/>
    <n v="0"/>
    <n v="0"/>
    <n v="0"/>
    <n v="96"/>
    <n v="0"/>
    <n v="0"/>
    <n v="0"/>
    <n v="0"/>
    <n v="0"/>
    <n v="0"/>
    <n v="99"/>
    <n v="0"/>
    <n v="0"/>
    <n v="0"/>
    <n v="0"/>
    <n v="0"/>
    <n v="0"/>
    <n v="88"/>
  </r>
  <r>
    <x v="208"/>
    <x v="5"/>
    <n v="744"/>
    <n v="1162"/>
    <n v="3136"/>
    <m/>
    <m/>
    <n v="100"/>
    <n v="83"/>
    <n v="772"/>
    <n v="167"/>
    <n v="644"/>
    <n v="902"/>
    <n v="567"/>
    <n v="0"/>
    <n v="0"/>
    <n v="0"/>
    <n v="84"/>
    <n v="0"/>
    <n v="0"/>
    <n v="0"/>
    <n v="0"/>
    <n v="0"/>
    <n v="0"/>
    <n v="100"/>
    <n v="0"/>
    <n v="0"/>
    <n v="0"/>
    <n v="0"/>
    <n v="0"/>
    <n v="0"/>
    <n v="83"/>
  </r>
  <r>
    <x v="208"/>
    <x v="6"/>
    <n v="751"/>
    <n v="1191"/>
    <n v="3072"/>
    <m/>
    <m/>
    <n v="101"/>
    <n v="69"/>
    <n v="783"/>
    <n v="169"/>
    <n v="630"/>
    <n v="859"/>
    <n v="566"/>
    <n v="0"/>
    <n v="0"/>
    <n v="0"/>
    <n v="65"/>
    <n v="0"/>
    <n v="0"/>
    <n v="0"/>
    <n v="0"/>
    <n v="0"/>
    <n v="0"/>
    <n v="101"/>
    <n v="0"/>
    <n v="0"/>
    <n v="0"/>
    <n v="0"/>
    <n v="0"/>
    <n v="0"/>
    <n v="69"/>
  </r>
  <r>
    <x v="208"/>
    <x v="7"/>
    <n v="742"/>
    <n v="1223"/>
    <n v="3088"/>
    <m/>
    <m/>
    <n v="99"/>
    <n v="54"/>
    <n v="774"/>
    <n v="152"/>
    <n v="644"/>
    <n v="885"/>
    <n v="579"/>
    <n v="0"/>
    <n v="0"/>
    <n v="0"/>
    <n v="54"/>
    <n v="0"/>
    <n v="0"/>
    <n v="0"/>
    <n v="0"/>
    <n v="0"/>
    <n v="0"/>
    <n v="99"/>
    <n v="0"/>
    <n v="0"/>
    <n v="0"/>
    <n v="0"/>
    <n v="0"/>
    <n v="0"/>
    <n v="54"/>
  </r>
  <r>
    <x v="208"/>
    <x v="8"/>
    <n v="733"/>
    <n v="1218"/>
    <n v="3003"/>
    <m/>
    <m/>
    <n v="109"/>
    <n v="55"/>
    <n v="752"/>
    <n v="177"/>
    <n v="646"/>
    <n v="827"/>
    <n v="546"/>
    <n v="0"/>
    <n v="0"/>
    <n v="0"/>
    <n v="55"/>
    <n v="0"/>
    <n v="0"/>
    <n v="0"/>
    <n v="0"/>
    <n v="0"/>
    <n v="9"/>
    <n v="100"/>
    <n v="0"/>
    <n v="0"/>
    <n v="0"/>
    <n v="0"/>
    <n v="0"/>
    <n v="0"/>
    <n v="55"/>
  </r>
  <r>
    <x v="208"/>
    <x v="9"/>
    <n v="761"/>
    <n v="1235"/>
    <n v="2958"/>
    <m/>
    <m/>
    <n v="105"/>
    <n v="55"/>
    <n v="748"/>
    <n v="170"/>
    <n v="626"/>
    <n v="817"/>
    <n v="546"/>
    <n v="0"/>
    <n v="0"/>
    <n v="0"/>
    <n v="51"/>
    <n v="0"/>
    <n v="0"/>
    <n v="0"/>
    <n v="0"/>
    <n v="0"/>
    <n v="16"/>
    <n v="89"/>
    <n v="0"/>
    <n v="0"/>
    <n v="0"/>
    <n v="0"/>
    <n v="0"/>
    <n v="0"/>
    <n v="55"/>
  </r>
  <r>
    <x v="208"/>
    <x v="10"/>
    <n v="734"/>
    <n v="1255"/>
    <n v="2952"/>
    <m/>
    <m/>
    <n v="110"/>
    <n v="56"/>
    <n v="760"/>
    <n v="165"/>
    <n v="609"/>
    <n v="814"/>
    <n v="556"/>
    <n v="0"/>
    <n v="0"/>
    <n v="0"/>
    <n v="48"/>
    <n v="0"/>
    <n v="0"/>
    <n v="0"/>
    <n v="0"/>
    <n v="0"/>
    <n v="17"/>
    <n v="93"/>
    <n v="0"/>
    <n v="0"/>
    <n v="0"/>
    <n v="0"/>
    <n v="0"/>
    <n v="0"/>
    <n v="56"/>
  </r>
  <r>
    <x v="209"/>
    <x v="0"/>
    <n v="336"/>
    <n v="546"/>
    <n v="0"/>
    <m/>
    <m/>
    <m/>
    <m/>
    <m/>
    <m/>
    <m/>
    <m/>
    <m/>
    <m/>
    <m/>
    <m/>
    <m/>
    <m/>
    <m/>
    <m/>
    <m/>
    <m/>
    <m/>
    <m/>
    <m/>
    <m/>
    <m/>
    <m/>
    <m/>
    <m/>
    <m/>
  </r>
  <r>
    <x v="209"/>
    <x v="1"/>
    <n v="336"/>
    <n v="552"/>
    <n v="0"/>
    <m/>
    <m/>
    <m/>
    <m/>
    <m/>
    <m/>
    <m/>
    <m/>
    <m/>
    <m/>
    <m/>
    <m/>
    <m/>
    <m/>
    <m/>
    <m/>
    <m/>
    <m/>
    <m/>
    <m/>
    <m/>
    <m/>
    <m/>
    <m/>
    <m/>
    <m/>
    <m/>
  </r>
  <r>
    <x v="209"/>
    <x v="2"/>
    <n v="358"/>
    <n v="540"/>
    <n v="0"/>
    <m/>
    <m/>
    <m/>
    <m/>
    <m/>
    <m/>
    <m/>
    <m/>
    <m/>
    <m/>
    <m/>
    <m/>
    <m/>
    <m/>
    <m/>
    <m/>
    <m/>
    <m/>
    <m/>
    <m/>
    <m/>
    <m/>
    <m/>
    <m/>
    <m/>
    <m/>
    <m/>
  </r>
  <r>
    <x v="209"/>
    <x v="3"/>
    <n v="333"/>
    <n v="533"/>
    <n v="0"/>
    <m/>
    <m/>
    <m/>
    <m/>
    <m/>
    <m/>
    <m/>
    <m/>
    <m/>
    <m/>
    <m/>
    <m/>
    <m/>
    <m/>
    <m/>
    <m/>
    <m/>
    <m/>
    <m/>
    <m/>
    <m/>
    <m/>
    <m/>
    <m/>
    <m/>
    <m/>
    <m/>
  </r>
  <r>
    <x v="209"/>
    <x v="4"/>
    <n v="338"/>
    <n v="520"/>
    <n v="0"/>
    <m/>
    <m/>
    <m/>
    <m/>
    <m/>
    <m/>
    <m/>
    <m/>
    <m/>
    <m/>
    <m/>
    <m/>
    <m/>
    <m/>
    <m/>
    <m/>
    <m/>
    <m/>
    <m/>
    <m/>
    <m/>
    <m/>
    <m/>
    <m/>
    <m/>
    <m/>
    <m/>
  </r>
  <r>
    <x v="209"/>
    <x v="5"/>
    <n v="330"/>
    <n v="508"/>
    <n v="0"/>
    <m/>
    <m/>
    <m/>
    <m/>
    <m/>
    <m/>
    <m/>
    <m/>
    <m/>
    <m/>
    <m/>
    <m/>
    <m/>
    <m/>
    <m/>
    <m/>
    <m/>
    <m/>
    <m/>
    <m/>
    <m/>
    <m/>
    <m/>
    <m/>
    <m/>
    <m/>
    <m/>
  </r>
  <r>
    <x v="209"/>
    <x v="6"/>
    <n v="351"/>
    <n v="536"/>
    <n v="0"/>
    <m/>
    <m/>
    <m/>
    <m/>
    <m/>
    <m/>
    <m/>
    <m/>
    <m/>
    <m/>
    <m/>
    <m/>
    <m/>
    <m/>
    <m/>
    <m/>
    <m/>
    <m/>
    <m/>
    <m/>
    <m/>
    <m/>
    <m/>
    <m/>
    <m/>
    <m/>
    <m/>
  </r>
  <r>
    <x v="209"/>
    <x v="7"/>
    <n v="339"/>
    <n v="525"/>
    <n v="0"/>
    <m/>
    <m/>
    <m/>
    <m/>
    <m/>
    <m/>
    <m/>
    <m/>
    <m/>
    <m/>
    <m/>
    <m/>
    <m/>
    <m/>
    <m/>
    <m/>
    <m/>
    <m/>
    <m/>
    <m/>
    <m/>
    <m/>
    <m/>
    <m/>
    <m/>
    <m/>
    <m/>
  </r>
  <r>
    <x v="209"/>
    <x v="8"/>
    <n v="327"/>
    <n v="535"/>
    <n v="0"/>
    <m/>
    <m/>
    <m/>
    <m/>
    <m/>
    <m/>
    <m/>
    <m/>
    <m/>
    <m/>
    <m/>
    <m/>
    <m/>
    <m/>
    <m/>
    <m/>
    <m/>
    <m/>
    <m/>
    <m/>
    <m/>
    <m/>
    <m/>
    <m/>
    <m/>
    <m/>
    <m/>
  </r>
  <r>
    <x v="209"/>
    <x v="9"/>
    <n v="301"/>
    <n v="544"/>
    <n v="0"/>
    <m/>
    <m/>
    <m/>
    <m/>
    <m/>
    <m/>
    <m/>
    <m/>
    <m/>
    <m/>
    <m/>
    <m/>
    <m/>
    <m/>
    <m/>
    <m/>
    <m/>
    <m/>
    <m/>
    <m/>
    <m/>
    <m/>
    <m/>
    <m/>
    <m/>
    <m/>
    <m/>
  </r>
  <r>
    <x v="209"/>
    <x v="10"/>
    <n v="293"/>
    <n v="559"/>
    <n v="0"/>
    <m/>
    <m/>
    <m/>
    <m/>
    <m/>
    <m/>
    <m/>
    <m/>
    <m/>
    <m/>
    <m/>
    <m/>
    <m/>
    <m/>
    <m/>
    <m/>
    <m/>
    <m/>
    <m/>
    <m/>
    <m/>
    <m/>
    <m/>
    <m/>
    <m/>
    <m/>
    <m/>
  </r>
  <r>
    <x v="210"/>
    <x v="0"/>
    <n v="551"/>
    <n v="830"/>
    <n v="0"/>
    <m/>
    <m/>
    <m/>
    <m/>
    <m/>
    <m/>
    <m/>
    <m/>
    <m/>
    <m/>
    <m/>
    <m/>
    <m/>
    <m/>
    <m/>
    <m/>
    <m/>
    <m/>
    <m/>
    <m/>
    <m/>
    <m/>
    <m/>
    <m/>
    <m/>
    <m/>
    <m/>
  </r>
  <r>
    <x v="210"/>
    <x v="1"/>
    <n v="577"/>
    <n v="827"/>
    <n v="0"/>
    <m/>
    <m/>
    <m/>
    <m/>
    <m/>
    <m/>
    <m/>
    <m/>
    <m/>
    <m/>
    <m/>
    <m/>
    <m/>
    <m/>
    <m/>
    <m/>
    <m/>
    <m/>
    <m/>
    <m/>
    <m/>
    <m/>
    <m/>
    <m/>
    <m/>
    <m/>
    <m/>
  </r>
  <r>
    <x v="210"/>
    <x v="2"/>
    <n v="577"/>
    <n v="835"/>
    <n v="0"/>
    <m/>
    <m/>
    <m/>
    <m/>
    <m/>
    <m/>
    <m/>
    <m/>
    <m/>
    <m/>
    <m/>
    <m/>
    <m/>
    <m/>
    <m/>
    <m/>
    <m/>
    <m/>
    <m/>
    <m/>
    <m/>
    <m/>
    <m/>
    <m/>
    <m/>
    <m/>
    <m/>
  </r>
  <r>
    <x v="210"/>
    <x v="3"/>
    <n v="545"/>
    <n v="857"/>
    <n v="0"/>
    <m/>
    <m/>
    <m/>
    <m/>
    <m/>
    <m/>
    <m/>
    <m/>
    <m/>
    <m/>
    <m/>
    <m/>
    <m/>
    <m/>
    <m/>
    <m/>
    <m/>
    <m/>
    <m/>
    <m/>
    <m/>
    <m/>
    <m/>
    <m/>
    <m/>
    <m/>
    <m/>
  </r>
  <r>
    <x v="210"/>
    <x v="4"/>
    <n v="559"/>
    <n v="866"/>
    <n v="0"/>
    <m/>
    <m/>
    <m/>
    <m/>
    <m/>
    <m/>
    <m/>
    <m/>
    <m/>
    <m/>
    <m/>
    <m/>
    <m/>
    <m/>
    <m/>
    <m/>
    <m/>
    <m/>
    <m/>
    <m/>
    <m/>
    <m/>
    <m/>
    <m/>
    <m/>
    <m/>
    <m/>
  </r>
  <r>
    <x v="210"/>
    <x v="5"/>
    <n v="533"/>
    <n v="889"/>
    <n v="0"/>
    <m/>
    <m/>
    <m/>
    <m/>
    <m/>
    <m/>
    <m/>
    <m/>
    <m/>
    <m/>
    <m/>
    <m/>
    <m/>
    <m/>
    <m/>
    <m/>
    <m/>
    <m/>
    <m/>
    <m/>
    <m/>
    <m/>
    <m/>
    <m/>
    <m/>
    <m/>
    <m/>
  </r>
  <r>
    <x v="210"/>
    <x v="6"/>
    <n v="526"/>
    <n v="904"/>
    <n v="0"/>
    <m/>
    <m/>
    <m/>
    <m/>
    <m/>
    <m/>
    <m/>
    <m/>
    <m/>
    <m/>
    <m/>
    <m/>
    <m/>
    <m/>
    <m/>
    <m/>
    <m/>
    <m/>
    <m/>
    <m/>
    <m/>
    <m/>
    <m/>
    <m/>
    <m/>
    <m/>
    <m/>
  </r>
  <r>
    <x v="210"/>
    <x v="7"/>
    <n v="519"/>
    <n v="885"/>
    <n v="0"/>
    <m/>
    <m/>
    <m/>
    <m/>
    <m/>
    <m/>
    <m/>
    <m/>
    <m/>
    <m/>
    <m/>
    <m/>
    <m/>
    <m/>
    <m/>
    <m/>
    <m/>
    <m/>
    <m/>
    <m/>
    <m/>
    <m/>
    <m/>
    <m/>
    <m/>
    <m/>
    <m/>
  </r>
  <r>
    <x v="210"/>
    <x v="8"/>
    <n v="506"/>
    <n v="878"/>
    <n v="0"/>
    <m/>
    <m/>
    <m/>
    <m/>
    <m/>
    <m/>
    <m/>
    <m/>
    <m/>
    <m/>
    <m/>
    <m/>
    <m/>
    <m/>
    <m/>
    <m/>
    <m/>
    <m/>
    <m/>
    <m/>
    <m/>
    <m/>
    <m/>
    <m/>
    <m/>
    <m/>
    <m/>
  </r>
  <r>
    <x v="210"/>
    <x v="9"/>
    <n v="487"/>
    <n v="865"/>
    <n v="0"/>
    <m/>
    <m/>
    <m/>
    <m/>
    <m/>
    <m/>
    <m/>
    <m/>
    <m/>
    <m/>
    <m/>
    <m/>
    <m/>
    <m/>
    <m/>
    <m/>
    <m/>
    <m/>
    <m/>
    <m/>
    <m/>
    <m/>
    <m/>
    <m/>
    <m/>
    <m/>
    <m/>
  </r>
  <r>
    <x v="210"/>
    <x v="10"/>
    <n v="491"/>
    <n v="869"/>
    <n v="0"/>
    <m/>
    <m/>
    <m/>
    <m/>
    <m/>
    <m/>
    <m/>
    <m/>
    <m/>
    <m/>
    <m/>
    <m/>
    <m/>
    <m/>
    <m/>
    <m/>
    <m/>
    <m/>
    <m/>
    <m/>
    <m/>
    <m/>
    <m/>
    <m/>
    <m/>
    <m/>
    <m/>
  </r>
  <r>
    <x v="211"/>
    <x v="0"/>
    <n v="319"/>
    <n v="511"/>
    <n v="502"/>
    <m/>
    <m/>
    <m/>
    <m/>
    <n v="192"/>
    <n v="0"/>
    <n v="122"/>
    <n v="142"/>
    <n v="46"/>
    <n v="0"/>
    <n v="0"/>
    <n v="0"/>
    <n v="0"/>
    <m/>
    <m/>
    <m/>
    <m/>
    <m/>
    <m/>
    <m/>
    <m/>
    <m/>
    <m/>
    <m/>
    <m/>
    <m/>
    <m/>
  </r>
  <r>
    <x v="211"/>
    <x v="1"/>
    <n v="347"/>
    <n v="486"/>
    <n v="485"/>
    <m/>
    <m/>
    <m/>
    <m/>
    <n v="176"/>
    <n v="0"/>
    <n v="124"/>
    <n v="133"/>
    <n v="52"/>
    <n v="0"/>
    <n v="0"/>
    <n v="0"/>
    <n v="0"/>
    <m/>
    <m/>
    <m/>
    <m/>
    <m/>
    <m/>
    <m/>
    <m/>
    <m/>
    <m/>
    <m/>
    <m/>
    <m/>
    <m/>
  </r>
  <r>
    <x v="211"/>
    <x v="2"/>
    <n v="328"/>
    <n v="508"/>
    <n v="484"/>
    <m/>
    <m/>
    <m/>
    <m/>
    <n v="187"/>
    <n v="0"/>
    <n v="111"/>
    <n v="136"/>
    <n v="50"/>
    <n v="0"/>
    <n v="0"/>
    <n v="0"/>
    <n v="0"/>
    <m/>
    <m/>
    <m/>
    <m/>
    <m/>
    <m/>
    <m/>
    <m/>
    <m/>
    <m/>
    <m/>
    <m/>
    <m/>
    <m/>
  </r>
  <r>
    <x v="211"/>
    <x v="3"/>
    <n v="353"/>
    <n v="517"/>
    <n v="480"/>
    <m/>
    <m/>
    <m/>
    <m/>
    <n v="184"/>
    <n v="0"/>
    <n v="116"/>
    <n v="118"/>
    <n v="62"/>
    <n v="0"/>
    <n v="0"/>
    <n v="0"/>
    <n v="0"/>
    <m/>
    <m/>
    <m/>
    <m/>
    <m/>
    <m/>
    <m/>
    <m/>
    <m/>
    <m/>
    <m/>
    <m/>
    <m/>
    <m/>
  </r>
  <r>
    <x v="211"/>
    <x v="4"/>
    <n v="354"/>
    <n v="505"/>
    <n v="485"/>
    <m/>
    <m/>
    <m/>
    <m/>
    <n v="180"/>
    <n v="0"/>
    <n v="118"/>
    <n v="123"/>
    <n v="64"/>
    <n v="0"/>
    <n v="0"/>
    <n v="0"/>
    <n v="0"/>
    <m/>
    <m/>
    <m/>
    <m/>
    <m/>
    <m/>
    <m/>
    <m/>
    <m/>
    <m/>
    <m/>
    <m/>
    <m/>
    <m/>
  </r>
  <r>
    <x v="211"/>
    <x v="5"/>
    <n v="329"/>
    <n v="527"/>
    <n v="494"/>
    <m/>
    <m/>
    <m/>
    <m/>
    <n v="194"/>
    <n v="0"/>
    <n v="111"/>
    <n v="143"/>
    <n v="46"/>
    <n v="0"/>
    <n v="0"/>
    <n v="0"/>
    <n v="0"/>
    <m/>
    <m/>
    <m/>
    <m/>
    <m/>
    <m/>
    <m/>
    <m/>
    <m/>
    <m/>
    <m/>
    <m/>
    <m/>
    <m/>
  </r>
  <r>
    <x v="211"/>
    <x v="6"/>
    <n v="327"/>
    <n v="547"/>
    <n v="485"/>
    <m/>
    <m/>
    <m/>
    <m/>
    <n v="177"/>
    <n v="0"/>
    <n v="114"/>
    <n v="145"/>
    <n v="49"/>
    <n v="0"/>
    <n v="0"/>
    <n v="0"/>
    <n v="0"/>
    <m/>
    <m/>
    <m/>
    <m/>
    <m/>
    <m/>
    <m/>
    <m/>
    <m/>
    <m/>
    <m/>
    <m/>
    <m/>
    <m/>
  </r>
  <r>
    <x v="211"/>
    <x v="7"/>
    <n v="324"/>
    <n v="579"/>
    <n v="470"/>
    <m/>
    <m/>
    <m/>
    <m/>
    <n v="158"/>
    <n v="0"/>
    <n v="135"/>
    <n v="126"/>
    <n v="51"/>
    <n v="0"/>
    <n v="0"/>
    <n v="0"/>
    <n v="0"/>
    <m/>
    <m/>
    <m/>
    <m/>
    <m/>
    <m/>
    <m/>
    <m/>
    <m/>
    <m/>
    <m/>
    <m/>
    <m/>
    <m/>
  </r>
  <r>
    <x v="211"/>
    <x v="8"/>
    <n v="338"/>
    <n v="547"/>
    <n v="547"/>
    <m/>
    <m/>
    <m/>
    <m/>
    <n v="224"/>
    <n v="0"/>
    <n v="136"/>
    <n v="134"/>
    <n v="53"/>
    <n v="0"/>
    <n v="0"/>
    <n v="0"/>
    <n v="0"/>
    <m/>
    <m/>
    <m/>
    <m/>
    <m/>
    <m/>
    <m/>
    <m/>
    <m/>
    <m/>
    <m/>
    <m/>
    <m/>
    <m/>
  </r>
  <r>
    <x v="211"/>
    <x v="9"/>
    <n v="364"/>
    <n v="557"/>
    <n v="543"/>
    <m/>
    <m/>
    <m/>
    <m/>
    <n v="242"/>
    <n v="0"/>
    <n v="132"/>
    <n v="117"/>
    <n v="52"/>
    <n v="0"/>
    <n v="0"/>
    <n v="0"/>
    <n v="0"/>
    <m/>
    <m/>
    <m/>
    <m/>
    <m/>
    <m/>
    <m/>
    <m/>
    <m/>
    <m/>
    <m/>
    <m/>
    <m/>
    <m/>
  </r>
  <r>
    <x v="211"/>
    <x v="10"/>
    <n v="353"/>
    <n v="564"/>
    <n v="559"/>
    <m/>
    <m/>
    <m/>
    <m/>
    <n v="221"/>
    <n v="0"/>
    <n v="171"/>
    <n v="123"/>
    <n v="44"/>
    <n v="0"/>
    <n v="0"/>
    <n v="0"/>
    <n v="0"/>
    <m/>
    <m/>
    <m/>
    <m/>
    <m/>
    <m/>
    <m/>
    <m/>
    <m/>
    <m/>
    <m/>
    <m/>
    <m/>
    <m/>
  </r>
  <r>
    <x v="212"/>
    <x v="0"/>
    <n v="178"/>
    <n v="325"/>
    <n v="0"/>
    <m/>
    <m/>
    <m/>
    <m/>
    <m/>
    <m/>
    <m/>
    <m/>
    <m/>
    <m/>
    <m/>
    <m/>
    <m/>
    <m/>
    <m/>
    <m/>
    <m/>
    <m/>
    <m/>
    <m/>
    <m/>
    <m/>
    <m/>
    <m/>
    <m/>
    <m/>
    <m/>
  </r>
  <r>
    <x v="212"/>
    <x v="1"/>
    <n v="174"/>
    <n v="319"/>
    <n v="0"/>
    <m/>
    <m/>
    <m/>
    <m/>
    <m/>
    <m/>
    <m/>
    <m/>
    <m/>
    <m/>
    <m/>
    <m/>
    <m/>
    <m/>
    <m/>
    <m/>
    <m/>
    <m/>
    <m/>
    <m/>
    <m/>
    <m/>
    <m/>
    <m/>
    <m/>
    <m/>
    <m/>
  </r>
  <r>
    <x v="212"/>
    <x v="2"/>
    <n v="179"/>
    <n v="315"/>
    <n v="0"/>
    <m/>
    <m/>
    <m/>
    <m/>
    <m/>
    <m/>
    <m/>
    <m/>
    <m/>
    <m/>
    <m/>
    <m/>
    <m/>
    <m/>
    <m/>
    <m/>
    <m/>
    <m/>
    <m/>
    <m/>
    <m/>
    <m/>
    <m/>
    <m/>
    <m/>
    <m/>
    <m/>
  </r>
  <r>
    <x v="212"/>
    <x v="3"/>
    <n v="174"/>
    <n v="294"/>
    <n v="0"/>
    <m/>
    <m/>
    <m/>
    <m/>
    <m/>
    <m/>
    <m/>
    <m/>
    <m/>
    <m/>
    <m/>
    <m/>
    <m/>
    <m/>
    <m/>
    <m/>
    <m/>
    <m/>
    <m/>
    <m/>
    <m/>
    <m/>
    <m/>
    <m/>
    <m/>
    <m/>
    <m/>
  </r>
  <r>
    <x v="212"/>
    <x v="4"/>
    <n v="182"/>
    <n v="276"/>
    <n v="0"/>
    <m/>
    <m/>
    <m/>
    <m/>
    <m/>
    <m/>
    <m/>
    <m/>
    <m/>
    <m/>
    <m/>
    <m/>
    <m/>
    <m/>
    <m/>
    <m/>
    <m/>
    <m/>
    <m/>
    <m/>
    <m/>
    <m/>
    <m/>
    <m/>
    <m/>
    <m/>
    <m/>
  </r>
  <r>
    <x v="212"/>
    <x v="5"/>
    <n v="185"/>
    <n v="267"/>
    <n v="0"/>
    <m/>
    <m/>
    <m/>
    <m/>
    <m/>
    <m/>
    <m/>
    <m/>
    <m/>
    <m/>
    <m/>
    <m/>
    <m/>
    <m/>
    <m/>
    <m/>
    <m/>
    <m/>
    <m/>
    <m/>
    <m/>
    <m/>
    <m/>
    <m/>
    <m/>
    <m/>
    <m/>
  </r>
  <r>
    <x v="212"/>
    <x v="6"/>
    <n v="184"/>
    <n v="277"/>
    <n v="0"/>
    <m/>
    <m/>
    <m/>
    <m/>
    <m/>
    <m/>
    <m/>
    <m/>
    <m/>
    <m/>
    <m/>
    <m/>
    <m/>
    <m/>
    <m/>
    <m/>
    <m/>
    <m/>
    <m/>
    <m/>
    <m/>
    <m/>
    <m/>
    <m/>
    <m/>
    <m/>
    <m/>
  </r>
  <r>
    <x v="212"/>
    <x v="7"/>
    <n v="183"/>
    <n v="285"/>
    <n v="0"/>
    <m/>
    <m/>
    <m/>
    <m/>
    <m/>
    <m/>
    <m/>
    <m/>
    <m/>
    <m/>
    <m/>
    <m/>
    <m/>
    <m/>
    <m/>
    <m/>
    <m/>
    <m/>
    <m/>
    <m/>
    <m/>
    <m/>
    <m/>
    <m/>
    <m/>
    <m/>
    <m/>
  </r>
  <r>
    <x v="212"/>
    <x v="8"/>
    <n v="179"/>
    <n v="293"/>
    <n v="0"/>
    <m/>
    <m/>
    <m/>
    <m/>
    <m/>
    <m/>
    <m/>
    <m/>
    <m/>
    <m/>
    <m/>
    <m/>
    <m/>
    <m/>
    <m/>
    <m/>
    <m/>
    <m/>
    <m/>
    <m/>
    <m/>
    <m/>
    <m/>
    <m/>
    <m/>
    <m/>
    <m/>
  </r>
  <r>
    <x v="212"/>
    <x v="9"/>
    <n v="178"/>
    <n v="269"/>
    <n v="0"/>
    <m/>
    <m/>
    <m/>
    <m/>
    <m/>
    <m/>
    <m/>
    <m/>
    <m/>
    <m/>
    <m/>
    <m/>
    <m/>
    <m/>
    <m/>
    <m/>
    <m/>
    <m/>
    <m/>
    <m/>
    <m/>
    <m/>
    <m/>
    <m/>
    <m/>
    <m/>
    <m/>
  </r>
  <r>
    <x v="212"/>
    <x v="10"/>
    <n v="168"/>
    <n v="268"/>
    <n v="0"/>
    <m/>
    <m/>
    <m/>
    <m/>
    <m/>
    <m/>
    <m/>
    <m/>
    <m/>
    <m/>
    <m/>
    <m/>
    <m/>
    <m/>
    <m/>
    <m/>
    <m/>
    <m/>
    <m/>
    <m/>
    <m/>
    <m/>
    <m/>
    <m/>
    <m/>
    <m/>
    <m/>
  </r>
  <r>
    <x v="213"/>
    <x v="0"/>
    <n v="318"/>
    <n v="476"/>
    <n v="811"/>
    <m/>
    <m/>
    <m/>
    <m/>
    <n v="243"/>
    <n v="44"/>
    <n v="354"/>
    <n v="40"/>
    <n v="130"/>
    <n v="0"/>
    <n v="0"/>
    <n v="0"/>
    <n v="0"/>
    <m/>
    <m/>
    <m/>
    <m/>
    <m/>
    <m/>
    <m/>
    <m/>
    <m/>
    <m/>
    <m/>
    <m/>
    <m/>
    <m/>
  </r>
  <r>
    <x v="213"/>
    <x v="1"/>
    <n v="295"/>
    <n v="463"/>
    <n v="746"/>
    <m/>
    <m/>
    <m/>
    <m/>
    <n v="241"/>
    <n v="31"/>
    <n v="325"/>
    <n v="45"/>
    <n v="104"/>
    <n v="0"/>
    <n v="0"/>
    <n v="0"/>
    <n v="0"/>
    <m/>
    <m/>
    <m/>
    <m/>
    <m/>
    <m/>
    <m/>
    <m/>
    <m/>
    <m/>
    <m/>
    <m/>
    <m/>
    <m/>
  </r>
  <r>
    <x v="213"/>
    <x v="2"/>
    <n v="292"/>
    <n v="454"/>
    <n v="693"/>
    <m/>
    <m/>
    <m/>
    <m/>
    <n v="196"/>
    <n v="12"/>
    <n v="343"/>
    <n v="34"/>
    <n v="108"/>
    <n v="0"/>
    <n v="0"/>
    <n v="0"/>
    <n v="0"/>
    <m/>
    <m/>
    <m/>
    <m/>
    <m/>
    <m/>
    <m/>
    <m/>
    <m/>
    <m/>
    <m/>
    <m/>
    <m/>
    <m/>
  </r>
  <r>
    <x v="213"/>
    <x v="3"/>
    <n v="287"/>
    <n v="450"/>
    <n v="691"/>
    <m/>
    <m/>
    <m/>
    <m/>
    <n v="195"/>
    <n v="17"/>
    <n v="344"/>
    <n v="43"/>
    <n v="92"/>
    <n v="0"/>
    <n v="0"/>
    <n v="0"/>
    <n v="0"/>
    <m/>
    <m/>
    <m/>
    <m/>
    <m/>
    <m/>
    <m/>
    <m/>
    <m/>
    <m/>
    <m/>
    <m/>
    <m/>
    <m/>
  </r>
  <r>
    <x v="213"/>
    <x v="4"/>
    <n v="286"/>
    <n v="462"/>
    <n v="654"/>
    <m/>
    <m/>
    <m/>
    <m/>
    <n v="184"/>
    <n v="20"/>
    <n v="306"/>
    <n v="45"/>
    <n v="99"/>
    <n v="0"/>
    <n v="0"/>
    <n v="0"/>
    <n v="0"/>
    <m/>
    <m/>
    <m/>
    <m/>
    <m/>
    <m/>
    <m/>
    <m/>
    <m/>
    <m/>
    <m/>
    <m/>
    <m/>
    <m/>
  </r>
  <r>
    <x v="213"/>
    <x v="5"/>
    <n v="294"/>
    <n v="460"/>
    <n v="582"/>
    <m/>
    <m/>
    <m/>
    <m/>
    <n v="166"/>
    <n v="24"/>
    <n v="284"/>
    <n v="42"/>
    <n v="66"/>
    <n v="0"/>
    <n v="0"/>
    <n v="0"/>
    <n v="0"/>
    <m/>
    <m/>
    <m/>
    <m/>
    <m/>
    <m/>
    <m/>
    <m/>
    <m/>
    <m/>
    <m/>
    <m/>
    <m/>
    <m/>
  </r>
  <r>
    <x v="213"/>
    <x v="6"/>
    <n v="276"/>
    <n v="462"/>
    <n v="599"/>
    <m/>
    <m/>
    <m/>
    <m/>
    <n v="163"/>
    <n v="20"/>
    <n v="272"/>
    <n v="42"/>
    <n v="61"/>
    <n v="0"/>
    <n v="41"/>
    <n v="0"/>
    <n v="0"/>
    <m/>
    <m/>
    <m/>
    <m/>
    <m/>
    <m/>
    <m/>
    <m/>
    <m/>
    <m/>
    <m/>
    <m/>
    <m/>
    <m/>
  </r>
  <r>
    <x v="213"/>
    <x v="7"/>
    <n v="285"/>
    <n v="489"/>
    <n v="547"/>
    <m/>
    <m/>
    <m/>
    <m/>
    <n v="168"/>
    <n v="30"/>
    <n v="249"/>
    <n v="34"/>
    <n v="66"/>
    <n v="0"/>
    <n v="0"/>
    <n v="0"/>
    <n v="0"/>
    <m/>
    <m/>
    <m/>
    <m/>
    <m/>
    <m/>
    <m/>
    <m/>
    <m/>
    <m/>
    <m/>
    <m/>
    <m/>
    <m/>
  </r>
  <r>
    <x v="213"/>
    <x v="8"/>
    <n v="294"/>
    <n v="479"/>
    <n v="527"/>
    <m/>
    <m/>
    <m/>
    <m/>
    <n v="176"/>
    <n v="23"/>
    <n v="229"/>
    <n v="30"/>
    <n v="69"/>
    <n v="0"/>
    <n v="0"/>
    <n v="0"/>
    <n v="0"/>
    <m/>
    <m/>
    <m/>
    <m/>
    <m/>
    <m/>
    <m/>
    <m/>
    <m/>
    <m/>
    <m/>
    <m/>
    <m/>
    <m/>
  </r>
  <r>
    <x v="213"/>
    <x v="9"/>
    <n v="300"/>
    <n v="469"/>
    <n v="538"/>
    <m/>
    <m/>
    <m/>
    <m/>
    <n v="193"/>
    <n v="31"/>
    <n v="218"/>
    <n v="32"/>
    <n v="62"/>
    <n v="0"/>
    <n v="0"/>
    <n v="0"/>
    <n v="2"/>
    <m/>
    <m/>
    <m/>
    <m/>
    <m/>
    <m/>
    <m/>
    <m/>
    <m/>
    <m/>
    <m/>
    <m/>
    <m/>
    <m/>
  </r>
  <r>
    <x v="213"/>
    <x v="10"/>
    <n v="270"/>
    <n v="451"/>
    <n v="544"/>
    <m/>
    <m/>
    <m/>
    <m/>
    <n v="207"/>
    <n v="29"/>
    <n v="208"/>
    <n v="31"/>
    <n v="69"/>
    <n v="0"/>
    <n v="0"/>
    <n v="0"/>
    <n v="0"/>
    <m/>
    <m/>
    <m/>
    <m/>
    <m/>
    <m/>
    <m/>
    <m/>
    <m/>
    <m/>
    <m/>
    <m/>
    <m/>
    <m/>
  </r>
  <r>
    <x v="214"/>
    <x v="0"/>
    <n v="474"/>
    <n v="791"/>
    <n v="564"/>
    <m/>
    <n v="19"/>
    <n v="192"/>
    <n v="139"/>
    <n v="32"/>
    <n v="0"/>
    <n v="0"/>
    <n v="267"/>
    <n v="265"/>
    <n v="0"/>
    <n v="0"/>
    <n v="0"/>
    <n v="0"/>
    <n v="79"/>
    <n v="55"/>
    <n v="0"/>
    <n v="0"/>
    <n v="0"/>
    <n v="0"/>
    <n v="77"/>
    <n v="139"/>
    <n v="0"/>
    <n v="0"/>
    <n v="0"/>
    <n v="0"/>
    <n v="0"/>
    <n v="0"/>
  </r>
  <r>
    <x v="214"/>
    <x v="1"/>
    <n v="471"/>
    <n v="772"/>
    <n v="586"/>
    <m/>
    <n v="18"/>
    <n v="186"/>
    <n v="141"/>
    <n v="26"/>
    <n v="0"/>
    <n v="0"/>
    <n v="292"/>
    <n v="268"/>
    <n v="0"/>
    <n v="0"/>
    <n v="0"/>
    <n v="0"/>
    <n v="76"/>
    <n v="50"/>
    <n v="0"/>
    <n v="0"/>
    <n v="0"/>
    <n v="0"/>
    <n v="78"/>
    <n v="141"/>
    <n v="0"/>
    <n v="0"/>
    <n v="0"/>
    <n v="0"/>
    <n v="0"/>
    <n v="0"/>
  </r>
  <r>
    <x v="214"/>
    <x v="2"/>
    <n v="484"/>
    <n v="758"/>
    <n v="569"/>
    <m/>
    <n v="13"/>
    <n v="197"/>
    <n v="144"/>
    <n v="17"/>
    <n v="0"/>
    <n v="0"/>
    <n v="292"/>
    <n v="260"/>
    <n v="0"/>
    <n v="0"/>
    <n v="0"/>
    <n v="0"/>
    <n v="75"/>
    <n v="53"/>
    <n v="0"/>
    <n v="0"/>
    <n v="0"/>
    <n v="0"/>
    <n v="82"/>
    <n v="144"/>
    <n v="0"/>
    <n v="0"/>
    <n v="0"/>
    <n v="0"/>
    <n v="0"/>
    <n v="0"/>
  </r>
  <r>
    <x v="214"/>
    <x v="3"/>
    <n v="463"/>
    <n v="778"/>
    <n v="540"/>
    <m/>
    <n v="21"/>
    <n v="174"/>
    <n v="147"/>
    <n v="0"/>
    <n v="0"/>
    <n v="0"/>
    <n v="297"/>
    <n v="243"/>
    <n v="0"/>
    <n v="0"/>
    <n v="0"/>
    <n v="0"/>
    <n v="68"/>
    <n v="48"/>
    <n v="0"/>
    <n v="0"/>
    <n v="0"/>
    <n v="0"/>
    <n v="79"/>
    <n v="147"/>
    <n v="0"/>
    <n v="0"/>
    <n v="0"/>
    <n v="0"/>
    <n v="0"/>
    <n v="0"/>
  </r>
  <r>
    <x v="214"/>
    <x v="4"/>
    <n v="485"/>
    <n v="792"/>
    <n v="483"/>
    <m/>
    <n v="15"/>
    <n v="178"/>
    <n v="143"/>
    <n v="0"/>
    <n v="0"/>
    <n v="0"/>
    <n v="242"/>
    <n v="241"/>
    <n v="0"/>
    <n v="0"/>
    <n v="0"/>
    <n v="0"/>
    <n v="71"/>
    <n v="42"/>
    <n v="0"/>
    <n v="0"/>
    <n v="0"/>
    <n v="0"/>
    <n v="80"/>
    <n v="143"/>
    <n v="0"/>
    <n v="0"/>
    <n v="0"/>
    <n v="0"/>
    <n v="0"/>
    <n v="0"/>
  </r>
  <r>
    <x v="214"/>
    <x v="5"/>
    <n v="501"/>
    <n v="799"/>
    <n v="446"/>
    <m/>
    <n v="14"/>
    <n v="172"/>
    <n v="149"/>
    <n v="0"/>
    <n v="0"/>
    <n v="0"/>
    <n v="225"/>
    <n v="221"/>
    <n v="0"/>
    <n v="0"/>
    <n v="0"/>
    <n v="0"/>
    <n v="74"/>
    <n v="45"/>
    <n v="0"/>
    <n v="0"/>
    <n v="0"/>
    <n v="0"/>
    <n v="67"/>
    <n v="149"/>
    <n v="0"/>
    <n v="0"/>
    <n v="0"/>
    <n v="0"/>
    <n v="0"/>
    <n v="0"/>
  </r>
  <r>
    <x v="214"/>
    <x v="6"/>
    <n v="491"/>
    <n v="850"/>
    <n v="391"/>
    <m/>
    <n v="12"/>
    <n v="161"/>
    <n v="136"/>
    <n v="0"/>
    <n v="0"/>
    <n v="0"/>
    <n v="199"/>
    <n v="192"/>
    <n v="0"/>
    <n v="0"/>
    <n v="0"/>
    <n v="0"/>
    <n v="71"/>
    <n v="25"/>
    <n v="0"/>
    <n v="0"/>
    <n v="0"/>
    <n v="16"/>
    <n v="61"/>
    <n v="133"/>
    <n v="0"/>
    <n v="0"/>
    <n v="0"/>
    <n v="0"/>
    <n v="3"/>
    <n v="0"/>
  </r>
  <r>
    <x v="214"/>
    <x v="7"/>
    <n v="453"/>
    <n v="862"/>
    <n v="369"/>
    <m/>
    <n v="10"/>
    <n v="155"/>
    <n v="141"/>
    <n v="0"/>
    <n v="0"/>
    <n v="0"/>
    <n v="185"/>
    <n v="184"/>
    <n v="0"/>
    <n v="0"/>
    <n v="0"/>
    <n v="0"/>
    <n v="61"/>
    <n v="26"/>
    <n v="0"/>
    <n v="0"/>
    <n v="0"/>
    <n v="20"/>
    <n v="58"/>
    <n v="133"/>
    <n v="0"/>
    <n v="0"/>
    <n v="0"/>
    <n v="0"/>
    <n v="8"/>
    <n v="0"/>
  </r>
  <r>
    <x v="214"/>
    <x v="8"/>
    <n v="419"/>
    <n v="848"/>
    <n v="351"/>
    <m/>
    <n v="12"/>
    <n v="159"/>
    <n v="143"/>
    <n v="0"/>
    <n v="0"/>
    <n v="0"/>
    <n v="157"/>
    <n v="194"/>
    <n v="0"/>
    <n v="0"/>
    <n v="0"/>
    <n v="0"/>
    <n v="60"/>
    <n v="25"/>
    <n v="0"/>
    <n v="0"/>
    <n v="0"/>
    <n v="21"/>
    <n v="65"/>
    <n v="132"/>
    <n v="0"/>
    <n v="0"/>
    <n v="0"/>
    <n v="0"/>
    <n v="11"/>
    <n v="0"/>
  </r>
  <r>
    <x v="214"/>
    <x v="9"/>
    <n v="406"/>
    <n v="819"/>
    <n v="344"/>
    <m/>
    <n v="8"/>
    <n v="169"/>
    <n v="133"/>
    <n v="0"/>
    <n v="0"/>
    <n v="0"/>
    <n v="163"/>
    <n v="181"/>
    <n v="0"/>
    <n v="0"/>
    <n v="0"/>
    <n v="0"/>
    <n v="59"/>
    <n v="22"/>
    <n v="0"/>
    <n v="0"/>
    <n v="0"/>
    <n v="26"/>
    <n v="70"/>
    <n v="119"/>
    <n v="0"/>
    <n v="0"/>
    <n v="0"/>
    <n v="0"/>
    <n v="14"/>
    <n v="0"/>
  </r>
  <r>
    <x v="214"/>
    <x v="10"/>
    <n v="418"/>
    <n v="810"/>
    <n v="307"/>
    <m/>
    <n v="6"/>
    <n v="177"/>
    <n v="126"/>
    <n v="0"/>
    <n v="0"/>
    <n v="0"/>
    <n v="173"/>
    <n v="134"/>
    <n v="0"/>
    <n v="0"/>
    <n v="0"/>
    <n v="0"/>
    <n v="61"/>
    <n v="22"/>
    <n v="0"/>
    <n v="0"/>
    <n v="0"/>
    <n v="35"/>
    <n v="65"/>
    <n v="109"/>
    <n v="0"/>
    <n v="0"/>
    <n v="0"/>
    <n v="0"/>
    <n v="17"/>
    <n v="0"/>
  </r>
  <r>
    <x v="215"/>
    <x v="0"/>
    <n v="316"/>
    <n v="475"/>
    <n v="412"/>
    <n v="64"/>
    <m/>
    <m/>
    <n v="61"/>
    <n v="170"/>
    <n v="47"/>
    <n v="65"/>
    <n v="43"/>
    <n v="87"/>
    <n v="0"/>
    <n v="0"/>
    <n v="0"/>
    <n v="0"/>
    <m/>
    <m/>
    <m/>
    <m/>
    <m/>
    <m/>
    <m/>
    <n v="0"/>
    <n v="0"/>
    <n v="0"/>
    <n v="0"/>
    <n v="0"/>
    <n v="0"/>
    <n v="61"/>
  </r>
  <r>
    <x v="215"/>
    <x v="1"/>
    <n v="313"/>
    <n v="477"/>
    <n v="408"/>
    <n v="57"/>
    <m/>
    <m/>
    <n v="59"/>
    <n v="157"/>
    <n v="59"/>
    <n v="63"/>
    <n v="44"/>
    <n v="85"/>
    <n v="0"/>
    <n v="0"/>
    <n v="0"/>
    <n v="0"/>
    <m/>
    <m/>
    <m/>
    <m/>
    <m/>
    <m/>
    <m/>
    <n v="0"/>
    <n v="0"/>
    <n v="0"/>
    <n v="0"/>
    <n v="0"/>
    <n v="0"/>
    <n v="59"/>
  </r>
  <r>
    <x v="215"/>
    <x v="2"/>
    <n v="307"/>
    <n v="478"/>
    <n v="405"/>
    <n v="53"/>
    <m/>
    <m/>
    <n v="63"/>
    <n v="165"/>
    <n v="52"/>
    <n v="62"/>
    <n v="45"/>
    <n v="81"/>
    <n v="0"/>
    <n v="0"/>
    <n v="0"/>
    <n v="0"/>
    <m/>
    <m/>
    <m/>
    <m/>
    <m/>
    <m/>
    <m/>
    <n v="0"/>
    <n v="0"/>
    <n v="0"/>
    <n v="0"/>
    <n v="0"/>
    <n v="0"/>
    <n v="63"/>
  </r>
  <r>
    <x v="215"/>
    <x v="3"/>
    <n v="294"/>
    <n v="485"/>
    <n v="396"/>
    <n v="48"/>
    <m/>
    <m/>
    <n v="65"/>
    <n v="170"/>
    <n v="61"/>
    <n v="53"/>
    <n v="33"/>
    <n v="79"/>
    <n v="0"/>
    <n v="0"/>
    <n v="0"/>
    <n v="0"/>
    <m/>
    <m/>
    <m/>
    <m/>
    <m/>
    <m/>
    <m/>
    <n v="0"/>
    <n v="0"/>
    <n v="0"/>
    <n v="0"/>
    <n v="0"/>
    <n v="0"/>
    <n v="65"/>
  </r>
  <r>
    <x v="215"/>
    <x v="4"/>
    <n v="287"/>
    <n v="492"/>
    <n v="359"/>
    <n v="55"/>
    <m/>
    <m/>
    <n v="62"/>
    <n v="139"/>
    <n v="54"/>
    <n v="47"/>
    <n v="29"/>
    <n v="90"/>
    <n v="0"/>
    <n v="0"/>
    <n v="0"/>
    <n v="0"/>
    <m/>
    <m/>
    <m/>
    <m/>
    <m/>
    <m/>
    <m/>
    <n v="0"/>
    <n v="0"/>
    <n v="0"/>
    <n v="0"/>
    <n v="0"/>
    <n v="0"/>
    <n v="62"/>
  </r>
  <r>
    <x v="215"/>
    <x v="5"/>
    <n v="283"/>
    <n v="497"/>
    <n v="354"/>
    <n v="66"/>
    <m/>
    <m/>
    <n v="56"/>
    <n v="129"/>
    <n v="50"/>
    <n v="52"/>
    <n v="27"/>
    <n v="96"/>
    <n v="0"/>
    <n v="0"/>
    <n v="0"/>
    <n v="0"/>
    <m/>
    <m/>
    <m/>
    <m/>
    <m/>
    <m/>
    <m/>
    <n v="0"/>
    <n v="0"/>
    <n v="0"/>
    <n v="0"/>
    <n v="0"/>
    <n v="0"/>
    <n v="56"/>
  </r>
  <r>
    <x v="215"/>
    <x v="6"/>
    <n v="292"/>
    <n v="524"/>
    <n v="386"/>
    <n v="68"/>
    <m/>
    <m/>
    <n v="61"/>
    <n v="143"/>
    <n v="56"/>
    <n v="43"/>
    <n v="25"/>
    <n v="91"/>
    <n v="0"/>
    <n v="28"/>
    <n v="0"/>
    <n v="0"/>
    <m/>
    <m/>
    <m/>
    <m/>
    <m/>
    <m/>
    <m/>
    <n v="0"/>
    <n v="0"/>
    <n v="0"/>
    <n v="0"/>
    <n v="0"/>
    <n v="4"/>
    <n v="57"/>
  </r>
  <r>
    <x v="215"/>
    <x v="7"/>
    <n v="278"/>
    <n v="497"/>
    <n v="373"/>
    <n v="76"/>
    <m/>
    <m/>
    <n v="66"/>
    <n v="125"/>
    <n v="44"/>
    <n v="57"/>
    <n v="30"/>
    <n v="98"/>
    <n v="0"/>
    <n v="19"/>
    <n v="0"/>
    <n v="0"/>
    <m/>
    <m/>
    <m/>
    <m/>
    <m/>
    <m/>
    <m/>
    <n v="0"/>
    <n v="0"/>
    <n v="0"/>
    <n v="0"/>
    <n v="0"/>
    <n v="6"/>
    <n v="60"/>
  </r>
  <r>
    <x v="215"/>
    <x v="8"/>
    <n v="269"/>
    <n v="493"/>
    <n v="432"/>
    <n v="85"/>
    <m/>
    <m/>
    <n v="63"/>
    <n v="170"/>
    <n v="48"/>
    <n v="58"/>
    <n v="38"/>
    <n v="91"/>
    <n v="0"/>
    <n v="23"/>
    <n v="0"/>
    <n v="4"/>
    <m/>
    <m/>
    <m/>
    <m/>
    <m/>
    <m/>
    <m/>
    <n v="0"/>
    <n v="0"/>
    <n v="0"/>
    <n v="0"/>
    <n v="0"/>
    <n v="7"/>
    <n v="56"/>
  </r>
  <r>
    <x v="215"/>
    <x v="9"/>
    <n v="270"/>
    <n v="461"/>
    <n v="405"/>
    <n v="87"/>
    <m/>
    <m/>
    <n v="58"/>
    <n v="167"/>
    <n v="50"/>
    <n v="51"/>
    <n v="21"/>
    <n v="80"/>
    <n v="0"/>
    <n v="26"/>
    <n v="0"/>
    <n v="10"/>
    <m/>
    <m/>
    <m/>
    <m/>
    <m/>
    <m/>
    <m/>
    <n v="0"/>
    <n v="0"/>
    <n v="0"/>
    <n v="0"/>
    <n v="0"/>
    <n v="7"/>
    <n v="51"/>
  </r>
  <r>
    <x v="215"/>
    <x v="10"/>
    <n v="267"/>
    <n v="446"/>
    <n v="419"/>
    <n v="74"/>
    <m/>
    <m/>
    <n v="49"/>
    <n v="162"/>
    <n v="51"/>
    <n v="62"/>
    <n v="24"/>
    <n v="89"/>
    <n v="0"/>
    <n v="22"/>
    <n v="0"/>
    <n v="9"/>
    <m/>
    <m/>
    <m/>
    <m/>
    <m/>
    <m/>
    <m/>
    <n v="0"/>
    <n v="0"/>
    <n v="0"/>
    <n v="0"/>
    <n v="0"/>
    <n v="6"/>
    <n v="43"/>
  </r>
  <r>
    <x v="216"/>
    <x v="0"/>
    <n v="425"/>
    <n v="724"/>
    <n v="1984"/>
    <m/>
    <m/>
    <n v="126"/>
    <m/>
    <n v="482"/>
    <n v="80"/>
    <n v="503"/>
    <n v="593"/>
    <n v="326"/>
    <n v="0"/>
    <n v="0"/>
    <n v="0"/>
    <n v="0"/>
    <n v="0"/>
    <n v="0"/>
    <n v="0"/>
    <n v="0"/>
    <n v="0"/>
    <n v="0"/>
    <n v="126"/>
    <m/>
    <m/>
    <m/>
    <m/>
    <m/>
    <m/>
    <m/>
  </r>
  <r>
    <x v="216"/>
    <x v="1"/>
    <n v="405"/>
    <n v="720"/>
    <n v="1959"/>
    <m/>
    <m/>
    <n v="139"/>
    <m/>
    <n v="504"/>
    <n v="78"/>
    <n v="495"/>
    <n v="558"/>
    <n v="324"/>
    <n v="0"/>
    <n v="0"/>
    <n v="0"/>
    <n v="0"/>
    <n v="0"/>
    <n v="0"/>
    <n v="0"/>
    <n v="0"/>
    <n v="0"/>
    <n v="0"/>
    <n v="139"/>
    <m/>
    <m/>
    <m/>
    <m/>
    <m/>
    <m/>
    <m/>
  </r>
  <r>
    <x v="216"/>
    <x v="2"/>
    <n v="409"/>
    <n v="697"/>
    <n v="1976"/>
    <m/>
    <m/>
    <n v="125"/>
    <m/>
    <n v="544"/>
    <n v="72"/>
    <n v="483"/>
    <n v="554"/>
    <n v="323"/>
    <n v="0"/>
    <n v="0"/>
    <n v="0"/>
    <n v="0"/>
    <n v="0"/>
    <n v="0"/>
    <n v="0"/>
    <n v="0"/>
    <n v="0"/>
    <n v="0"/>
    <n v="125"/>
    <m/>
    <m/>
    <m/>
    <m/>
    <m/>
    <m/>
    <m/>
  </r>
  <r>
    <x v="216"/>
    <x v="3"/>
    <n v="394"/>
    <n v="717"/>
    <n v="1930"/>
    <m/>
    <m/>
    <n v="125"/>
    <m/>
    <n v="521"/>
    <n v="73"/>
    <n v="495"/>
    <n v="552"/>
    <n v="289"/>
    <n v="0"/>
    <n v="0"/>
    <n v="0"/>
    <n v="0"/>
    <n v="0"/>
    <n v="0"/>
    <n v="0"/>
    <n v="0"/>
    <n v="0"/>
    <n v="0"/>
    <n v="125"/>
    <m/>
    <m/>
    <m/>
    <m/>
    <m/>
    <m/>
    <m/>
  </r>
  <r>
    <x v="216"/>
    <x v="4"/>
    <n v="384"/>
    <n v="678"/>
    <n v="2015"/>
    <m/>
    <m/>
    <n v="116"/>
    <m/>
    <n v="512"/>
    <n v="97"/>
    <n v="487"/>
    <n v="611"/>
    <n v="308"/>
    <n v="0"/>
    <n v="0"/>
    <n v="0"/>
    <n v="0"/>
    <n v="0"/>
    <n v="0"/>
    <n v="0"/>
    <n v="0"/>
    <n v="0"/>
    <n v="0"/>
    <n v="116"/>
    <m/>
    <m/>
    <m/>
    <m/>
    <m/>
    <m/>
    <m/>
  </r>
  <r>
    <x v="216"/>
    <x v="5"/>
    <n v="363"/>
    <n v="650"/>
    <n v="2020"/>
    <m/>
    <m/>
    <n v="108"/>
    <m/>
    <n v="552"/>
    <n v="91"/>
    <n v="464"/>
    <n v="607"/>
    <n v="306"/>
    <n v="0"/>
    <n v="0"/>
    <n v="0"/>
    <n v="0"/>
    <n v="0"/>
    <n v="0"/>
    <n v="0"/>
    <n v="0"/>
    <n v="0"/>
    <n v="0"/>
    <n v="108"/>
    <m/>
    <m/>
    <m/>
    <m/>
    <m/>
    <m/>
    <m/>
  </r>
  <r>
    <x v="216"/>
    <x v="6"/>
    <n v="384"/>
    <n v="689"/>
    <n v="1967"/>
    <m/>
    <m/>
    <n v="92"/>
    <m/>
    <n v="495"/>
    <n v="87"/>
    <n v="464"/>
    <n v="594"/>
    <n v="315"/>
    <n v="0"/>
    <n v="12"/>
    <n v="0"/>
    <n v="0"/>
    <n v="0"/>
    <n v="0"/>
    <n v="0"/>
    <n v="0"/>
    <n v="0"/>
    <n v="13"/>
    <n v="79"/>
    <m/>
    <m/>
    <m/>
    <m/>
    <m/>
    <m/>
    <m/>
  </r>
  <r>
    <x v="216"/>
    <x v="7"/>
    <n v="377"/>
    <n v="672"/>
    <n v="1939"/>
    <m/>
    <m/>
    <n v="80"/>
    <m/>
    <n v="479"/>
    <n v="92"/>
    <n v="455"/>
    <n v="594"/>
    <n v="319"/>
    <n v="0"/>
    <n v="0"/>
    <n v="0"/>
    <n v="0"/>
    <n v="0"/>
    <n v="0"/>
    <n v="0"/>
    <n v="0"/>
    <n v="0"/>
    <n v="18"/>
    <n v="62"/>
    <m/>
    <m/>
    <m/>
    <m/>
    <m/>
    <m/>
    <m/>
  </r>
  <r>
    <x v="216"/>
    <x v="8"/>
    <n v="404"/>
    <n v="668"/>
    <n v="1893"/>
    <m/>
    <m/>
    <n v="71"/>
    <m/>
    <n v="497"/>
    <n v="66"/>
    <n v="444"/>
    <n v="554"/>
    <n v="332"/>
    <n v="0"/>
    <n v="0"/>
    <n v="0"/>
    <n v="0"/>
    <n v="0"/>
    <n v="0"/>
    <n v="0"/>
    <n v="0"/>
    <n v="0"/>
    <n v="20"/>
    <n v="51"/>
    <m/>
    <m/>
    <m/>
    <m/>
    <m/>
    <m/>
    <m/>
  </r>
  <r>
    <x v="216"/>
    <x v="9"/>
    <n v="419"/>
    <n v="652"/>
    <n v="1909"/>
    <m/>
    <m/>
    <n v="87"/>
    <m/>
    <n v="525"/>
    <n v="70"/>
    <n v="450"/>
    <n v="557"/>
    <n v="307"/>
    <n v="0"/>
    <n v="0"/>
    <n v="0"/>
    <n v="0"/>
    <n v="0"/>
    <n v="0"/>
    <n v="0"/>
    <n v="0"/>
    <n v="0"/>
    <n v="30"/>
    <n v="57"/>
    <m/>
    <m/>
    <m/>
    <m/>
    <m/>
    <m/>
    <m/>
  </r>
  <r>
    <x v="216"/>
    <x v="10"/>
    <n v="433"/>
    <n v="664"/>
    <n v="1868"/>
    <m/>
    <m/>
    <n v="90"/>
    <m/>
    <n v="529"/>
    <n v="73"/>
    <n v="459"/>
    <n v="497"/>
    <n v="310"/>
    <n v="0"/>
    <n v="0"/>
    <n v="0"/>
    <n v="0"/>
    <n v="0"/>
    <n v="0"/>
    <n v="0"/>
    <n v="0"/>
    <n v="0"/>
    <n v="36"/>
    <n v="54"/>
    <m/>
    <m/>
    <m/>
    <m/>
    <m/>
    <m/>
    <m/>
  </r>
  <r>
    <x v="217"/>
    <x v="0"/>
    <n v="3090"/>
    <n v="4767"/>
    <n v="8976"/>
    <n v="270"/>
    <n v="40"/>
    <n v="318"/>
    <n v="628"/>
    <n v="2275"/>
    <n v="334"/>
    <n v="2539"/>
    <n v="1880"/>
    <n v="1294"/>
    <n v="161"/>
    <n v="57"/>
    <n v="0"/>
    <n v="436"/>
    <n v="188"/>
    <n v="0"/>
    <n v="0"/>
    <n v="0"/>
    <n v="0"/>
    <n v="0"/>
    <n v="170"/>
    <n v="261"/>
    <n v="13"/>
    <n v="11"/>
    <n v="0"/>
    <n v="0"/>
    <n v="0"/>
    <n v="343"/>
  </r>
  <r>
    <x v="217"/>
    <x v="1"/>
    <n v="3201"/>
    <n v="4834"/>
    <n v="8949"/>
    <n v="296"/>
    <n v="38"/>
    <n v="333"/>
    <n v="657"/>
    <n v="2280"/>
    <n v="310"/>
    <n v="2520"/>
    <n v="1832"/>
    <n v="1308"/>
    <n v="162"/>
    <n v="72"/>
    <n v="0"/>
    <n v="465"/>
    <n v="197"/>
    <n v="0"/>
    <n v="0"/>
    <n v="0"/>
    <n v="0"/>
    <n v="0"/>
    <n v="174"/>
    <n v="282"/>
    <n v="18"/>
    <n v="16"/>
    <n v="0"/>
    <n v="0"/>
    <n v="0"/>
    <n v="341"/>
  </r>
  <r>
    <x v="217"/>
    <x v="2"/>
    <n v="3325"/>
    <n v="4892"/>
    <n v="9067"/>
    <n v="322"/>
    <n v="37"/>
    <n v="346"/>
    <n v="659"/>
    <n v="2247"/>
    <n v="309"/>
    <n v="2549"/>
    <n v="1771"/>
    <n v="1410"/>
    <n v="182"/>
    <n v="80"/>
    <n v="0"/>
    <n v="519"/>
    <n v="203"/>
    <n v="0"/>
    <n v="0"/>
    <n v="0"/>
    <n v="0"/>
    <n v="0"/>
    <n v="180"/>
    <n v="292"/>
    <n v="12"/>
    <n v="26"/>
    <n v="0"/>
    <n v="0"/>
    <n v="0"/>
    <n v="329"/>
  </r>
  <r>
    <x v="217"/>
    <x v="3"/>
    <n v="3449"/>
    <n v="5084"/>
    <n v="9162"/>
    <n v="333"/>
    <n v="39"/>
    <n v="321"/>
    <n v="703"/>
    <n v="2155"/>
    <n v="304"/>
    <n v="2609"/>
    <n v="1895"/>
    <n v="1375"/>
    <n v="168"/>
    <n v="69"/>
    <n v="0"/>
    <n v="587"/>
    <n v="202"/>
    <n v="0"/>
    <n v="0"/>
    <n v="0"/>
    <n v="0"/>
    <n v="0"/>
    <n v="158"/>
    <n v="295"/>
    <n v="9"/>
    <n v="35"/>
    <n v="0"/>
    <n v="0"/>
    <n v="0"/>
    <n v="364"/>
  </r>
  <r>
    <x v="217"/>
    <x v="4"/>
    <n v="3478"/>
    <n v="5216"/>
    <n v="9182"/>
    <n v="337"/>
    <n v="40"/>
    <n v="327"/>
    <n v="698"/>
    <n v="2096"/>
    <n v="367"/>
    <n v="2587"/>
    <n v="1932"/>
    <n v="1356"/>
    <n v="149"/>
    <n v="71"/>
    <n v="0"/>
    <n v="624"/>
    <n v="204"/>
    <n v="0"/>
    <n v="0"/>
    <n v="0"/>
    <n v="0"/>
    <n v="0"/>
    <n v="163"/>
    <n v="302"/>
    <n v="9"/>
    <n v="37"/>
    <n v="0"/>
    <n v="0"/>
    <n v="0"/>
    <n v="350"/>
  </r>
  <r>
    <x v="217"/>
    <x v="5"/>
    <n v="3491"/>
    <n v="5336"/>
    <n v="9149"/>
    <n v="344"/>
    <n v="39"/>
    <n v="299"/>
    <n v="693"/>
    <n v="2175"/>
    <n v="339"/>
    <n v="2526"/>
    <n v="1892"/>
    <n v="1348"/>
    <n v="157"/>
    <n v="76"/>
    <n v="0"/>
    <n v="636"/>
    <n v="193"/>
    <n v="0"/>
    <n v="0"/>
    <n v="0"/>
    <n v="0"/>
    <n v="0"/>
    <n v="145"/>
    <n v="291"/>
    <n v="8"/>
    <n v="39"/>
    <n v="0"/>
    <n v="0"/>
    <n v="0"/>
    <n v="355"/>
  </r>
  <r>
    <x v="217"/>
    <x v="6"/>
    <n v="3551"/>
    <n v="5569"/>
    <n v="9167"/>
    <n v="348"/>
    <n v="39"/>
    <n v="260"/>
    <n v="690"/>
    <n v="2191"/>
    <n v="339"/>
    <n v="2541"/>
    <n v="1899"/>
    <n v="1322"/>
    <n v="144"/>
    <n v="85"/>
    <n v="0"/>
    <n v="646"/>
    <n v="184"/>
    <n v="0"/>
    <n v="0"/>
    <n v="0"/>
    <n v="0"/>
    <n v="0"/>
    <n v="115"/>
    <n v="296"/>
    <n v="7"/>
    <n v="39"/>
    <n v="0"/>
    <n v="0"/>
    <n v="9"/>
    <n v="339"/>
  </r>
  <r>
    <x v="217"/>
    <x v="7"/>
    <n v="3598"/>
    <n v="5794"/>
    <n v="9029"/>
    <n v="337"/>
    <n v="44"/>
    <n v="247"/>
    <n v="655"/>
    <n v="2230"/>
    <n v="348"/>
    <n v="2524"/>
    <n v="1816"/>
    <n v="1235"/>
    <n v="148"/>
    <n v="99"/>
    <n v="0"/>
    <n v="629"/>
    <n v="185"/>
    <n v="0"/>
    <n v="0"/>
    <n v="0"/>
    <n v="0"/>
    <n v="0"/>
    <n v="106"/>
    <n v="271"/>
    <n v="8"/>
    <n v="30"/>
    <n v="0"/>
    <n v="0"/>
    <n v="28"/>
    <n v="318"/>
  </r>
  <r>
    <x v="217"/>
    <x v="8"/>
    <n v="3656"/>
    <n v="5980"/>
    <n v="9051"/>
    <n v="330"/>
    <n v="41"/>
    <n v="235"/>
    <n v="653"/>
    <n v="2282"/>
    <n v="319"/>
    <n v="2537"/>
    <n v="1792"/>
    <n v="1237"/>
    <n v="157"/>
    <n v="82"/>
    <n v="0"/>
    <n v="645"/>
    <n v="188"/>
    <n v="0"/>
    <n v="0"/>
    <n v="0"/>
    <n v="0"/>
    <n v="0"/>
    <n v="88"/>
    <n v="275"/>
    <n v="8"/>
    <n v="28"/>
    <n v="0"/>
    <n v="0"/>
    <n v="55"/>
    <n v="287"/>
  </r>
  <r>
    <x v="217"/>
    <x v="9"/>
    <n v="3638"/>
    <n v="6132"/>
    <n v="9300"/>
    <n v="345"/>
    <n v="45"/>
    <n v="223"/>
    <n v="647"/>
    <n v="2343"/>
    <n v="350"/>
    <n v="2681"/>
    <n v="1801"/>
    <n v="1234"/>
    <n v="156"/>
    <n v="80"/>
    <n v="0"/>
    <n v="655"/>
    <n v="195"/>
    <n v="0"/>
    <n v="0"/>
    <n v="0"/>
    <n v="0"/>
    <n v="0"/>
    <n v="73"/>
    <n v="261"/>
    <n v="6"/>
    <n v="24"/>
    <n v="0"/>
    <n v="0"/>
    <n v="76"/>
    <n v="280"/>
  </r>
  <r>
    <x v="217"/>
    <x v="10"/>
    <n v="3575"/>
    <n v="6240"/>
    <n v="9448"/>
    <n v="346"/>
    <n v="59"/>
    <n v="217"/>
    <n v="659"/>
    <n v="2394"/>
    <n v="349"/>
    <n v="2753"/>
    <n v="1757"/>
    <n v="1224"/>
    <n v="173"/>
    <n v="96"/>
    <n v="0"/>
    <n v="702"/>
    <n v="206"/>
    <n v="0"/>
    <n v="0"/>
    <n v="0"/>
    <n v="0"/>
    <n v="0"/>
    <n v="70"/>
    <n v="260"/>
    <n v="15"/>
    <n v="19"/>
    <n v="0"/>
    <n v="0"/>
    <n v="91"/>
    <n v="274"/>
  </r>
  <r>
    <x v="218"/>
    <x v="0"/>
    <n v="727"/>
    <n v="1114"/>
    <n v="1296"/>
    <m/>
    <m/>
    <m/>
    <m/>
    <n v="395"/>
    <n v="50"/>
    <n v="643"/>
    <n v="95"/>
    <n v="113"/>
    <n v="0"/>
    <n v="0"/>
    <n v="0"/>
    <n v="0"/>
    <m/>
    <m/>
    <m/>
    <m/>
    <m/>
    <m/>
    <m/>
    <m/>
    <m/>
    <m/>
    <m/>
    <m/>
    <m/>
    <m/>
  </r>
  <r>
    <x v="218"/>
    <x v="1"/>
    <n v="766"/>
    <n v="1140"/>
    <n v="1271"/>
    <m/>
    <m/>
    <m/>
    <m/>
    <n v="361"/>
    <n v="64"/>
    <n v="627"/>
    <n v="103"/>
    <n v="116"/>
    <n v="0"/>
    <n v="0"/>
    <n v="0"/>
    <n v="0"/>
    <m/>
    <m/>
    <m/>
    <m/>
    <m/>
    <m/>
    <m/>
    <m/>
    <m/>
    <m/>
    <m/>
    <m/>
    <m/>
    <m/>
  </r>
  <r>
    <x v="218"/>
    <x v="2"/>
    <n v="789"/>
    <n v="1187"/>
    <n v="1250"/>
    <m/>
    <m/>
    <m/>
    <m/>
    <n v="330"/>
    <n v="66"/>
    <n v="617"/>
    <n v="108"/>
    <n v="129"/>
    <n v="0"/>
    <n v="0"/>
    <n v="0"/>
    <n v="0"/>
    <m/>
    <m/>
    <m/>
    <m/>
    <m/>
    <m/>
    <m/>
    <m/>
    <m/>
    <m/>
    <m/>
    <m/>
    <m/>
    <m/>
  </r>
  <r>
    <x v="218"/>
    <x v="3"/>
    <n v="814"/>
    <n v="1219"/>
    <n v="1290"/>
    <m/>
    <m/>
    <m/>
    <m/>
    <n v="347"/>
    <n v="62"/>
    <n v="625"/>
    <n v="121"/>
    <n v="135"/>
    <n v="0"/>
    <n v="0"/>
    <n v="0"/>
    <n v="0"/>
    <m/>
    <m/>
    <m/>
    <m/>
    <m/>
    <m/>
    <m/>
    <m/>
    <m/>
    <m/>
    <m/>
    <m/>
    <m/>
    <m/>
  </r>
  <r>
    <x v="218"/>
    <x v="4"/>
    <n v="841"/>
    <n v="1247"/>
    <n v="1352"/>
    <m/>
    <m/>
    <m/>
    <m/>
    <n v="431"/>
    <n v="57"/>
    <n v="605"/>
    <n v="128"/>
    <n v="131"/>
    <n v="0"/>
    <n v="0"/>
    <n v="0"/>
    <n v="0"/>
    <m/>
    <m/>
    <m/>
    <m/>
    <m/>
    <m/>
    <m/>
    <m/>
    <m/>
    <m/>
    <m/>
    <m/>
    <m/>
    <m/>
  </r>
  <r>
    <x v="218"/>
    <x v="5"/>
    <n v="864"/>
    <n v="1327"/>
    <n v="1377"/>
    <m/>
    <m/>
    <m/>
    <m/>
    <n v="396"/>
    <n v="67"/>
    <n v="649"/>
    <n v="131"/>
    <n v="134"/>
    <n v="0"/>
    <n v="0"/>
    <n v="0"/>
    <n v="0"/>
    <m/>
    <m/>
    <m/>
    <m/>
    <m/>
    <m/>
    <m/>
    <m/>
    <m/>
    <m/>
    <m/>
    <m/>
    <m/>
    <m/>
  </r>
  <r>
    <x v="218"/>
    <x v="6"/>
    <n v="862"/>
    <n v="1394"/>
    <n v="1421"/>
    <m/>
    <m/>
    <m/>
    <m/>
    <n v="452"/>
    <n v="71"/>
    <n v="628"/>
    <n v="140"/>
    <n v="130"/>
    <n v="0"/>
    <n v="0"/>
    <n v="0"/>
    <n v="0"/>
    <m/>
    <m/>
    <m/>
    <m/>
    <m/>
    <m/>
    <m/>
    <m/>
    <m/>
    <m/>
    <m/>
    <m/>
    <m/>
    <m/>
  </r>
  <r>
    <x v="218"/>
    <x v="7"/>
    <n v="864"/>
    <n v="1474"/>
    <n v="1424"/>
    <m/>
    <m/>
    <m/>
    <m/>
    <n v="489"/>
    <n v="59"/>
    <n v="598"/>
    <n v="152"/>
    <n v="126"/>
    <n v="0"/>
    <n v="0"/>
    <n v="0"/>
    <n v="0"/>
    <m/>
    <m/>
    <m/>
    <m/>
    <m/>
    <m/>
    <m/>
    <m/>
    <m/>
    <m/>
    <m/>
    <m/>
    <m/>
    <m/>
  </r>
  <r>
    <x v="218"/>
    <x v="8"/>
    <n v="881"/>
    <n v="1537"/>
    <n v="1537"/>
    <m/>
    <m/>
    <m/>
    <m/>
    <n v="528"/>
    <n v="46"/>
    <n v="662"/>
    <n v="160"/>
    <n v="141"/>
    <n v="0"/>
    <n v="0"/>
    <n v="0"/>
    <n v="0"/>
    <m/>
    <m/>
    <m/>
    <m/>
    <m/>
    <m/>
    <m/>
    <m/>
    <m/>
    <m/>
    <m/>
    <m/>
    <m/>
    <m/>
  </r>
  <r>
    <x v="218"/>
    <x v="9"/>
    <n v="855"/>
    <n v="1590"/>
    <n v="1546"/>
    <m/>
    <m/>
    <m/>
    <m/>
    <n v="512"/>
    <n v="54"/>
    <n v="688"/>
    <n v="161"/>
    <n v="131"/>
    <n v="0"/>
    <n v="0"/>
    <n v="0"/>
    <n v="0"/>
    <m/>
    <m/>
    <m/>
    <m/>
    <m/>
    <m/>
    <m/>
    <m/>
    <m/>
    <m/>
    <m/>
    <m/>
    <m/>
    <m/>
  </r>
  <r>
    <x v="218"/>
    <x v="10"/>
    <n v="853"/>
    <n v="1631"/>
    <n v="1503"/>
    <m/>
    <m/>
    <m/>
    <m/>
    <n v="459"/>
    <n v="57"/>
    <n v="678"/>
    <n v="184"/>
    <n v="125"/>
    <n v="0"/>
    <n v="0"/>
    <n v="0"/>
    <n v="0"/>
    <m/>
    <m/>
    <m/>
    <m/>
    <m/>
    <m/>
    <m/>
    <m/>
    <m/>
    <m/>
    <m/>
    <m/>
    <m/>
    <m/>
  </r>
  <r>
    <x v="219"/>
    <x v="0"/>
    <n v="1169"/>
    <n v="2010"/>
    <n v="2768"/>
    <m/>
    <n v="12"/>
    <n v="196"/>
    <m/>
    <n v="772"/>
    <n v="131"/>
    <n v="905"/>
    <n v="486"/>
    <n v="474"/>
    <n v="0"/>
    <n v="0"/>
    <n v="0"/>
    <n v="0"/>
    <n v="40"/>
    <n v="0"/>
    <n v="0"/>
    <n v="0"/>
    <n v="0"/>
    <n v="0"/>
    <n v="168"/>
    <m/>
    <m/>
    <m/>
    <m/>
    <m/>
    <m/>
    <m/>
  </r>
  <r>
    <x v="219"/>
    <x v="1"/>
    <n v="1187"/>
    <n v="2027"/>
    <n v="2772"/>
    <m/>
    <n v="18"/>
    <n v="226"/>
    <m/>
    <n v="779"/>
    <n v="118"/>
    <n v="905"/>
    <n v="483"/>
    <n v="463"/>
    <n v="0"/>
    <n v="24"/>
    <n v="0"/>
    <n v="0"/>
    <n v="49"/>
    <n v="0"/>
    <n v="0"/>
    <n v="0"/>
    <n v="0"/>
    <n v="0"/>
    <n v="195"/>
    <m/>
    <m/>
    <m/>
    <m/>
    <m/>
    <m/>
    <m/>
  </r>
  <r>
    <x v="219"/>
    <x v="2"/>
    <n v="1227"/>
    <n v="2062"/>
    <n v="2737"/>
    <m/>
    <n v="12"/>
    <n v="222"/>
    <m/>
    <n v="716"/>
    <n v="112"/>
    <n v="903"/>
    <n v="485"/>
    <n v="494"/>
    <n v="0"/>
    <n v="27"/>
    <n v="0"/>
    <n v="0"/>
    <n v="47"/>
    <n v="0"/>
    <n v="0"/>
    <n v="0"/>
    <n v="0"/>
    <n v="0"/>
    <n v="187"/>
    <m/>
    <m/>
    <m/>
    <m/>
    <m/>
    <m/>
    <m/>
  </r>
  <r>
    <x v="219"/>
    <x v="3"/>
    <n v="1312"/>
    <n v="2026"/>
    <n v="2746"/>
    <m/>
    <n v="13"/>
    <n v="214"/>
    <m/>
    <n v="761"/>
    <n v="113"/>
    <n v="908"/>
    <n v="482"/>
    <n v="456"/>
    <n v="0"/>
    <n v="26"/>
    <n v="0"/>
    <n v="0"/>
    <n v="46"/>
    <n v="0"/>
    <n v="0"/>
    <n v="0"/>
    <n v="0"/>
    <n v="0"/>
    <n v="181"/>
    <m/>
    <m/>
    <m/>
    <m/>
    <m/>
    <m/>
    <m/>
  </r>
  <r>
    <x v="219"/>
    <x v="4"/>
    <n v="1309"/>
    <n v="2012"/>
    <n v="2751"/>
    <m/>
    <n v="12"/>
    <n v="221"/>
    <m/>
    <n v="783"/>
    <n v="111"/>
    <n v="892"/>
    <n v="513"/>
    <n v="423"/>
    <n v="0"/>
    <n v="29"/>
    <n v="0"/>
    <n v="0"/>
    <n v="46"/>
    <n v="0"/>
    <n v="0"/>
    <n v="0"/>
    <n v="0"/>
    <n v="0"/>
    <n v="187"/>
    <m/>
    <m/>
    <m/>
    <m/>
    <m/>
    <m/>
    <m/>
  </r>
  <r>
    <x v="219"/>
    <x v="5"/>
    <n v="1266"/>
    <n v="2049"/>
    <n v="2773"/>
    <m/>
    <n v="18"/>
    <n v="209"/>
    <m/>
    <n v="737"/>
    <n v="113"/>
    <n v="930"/>
    <n v="497"/>
    <n v="455"/>
    <n v="0"/>
    <n v="41"/>
    <n v="0"/>
    <n v="0"/>
    <n v="53"/>
    <n v="0"/>
    <n v="0"/>
    <n v="0"/>
    <n v="0"/>
    <n v="0"/>
    <n v="174"/>
    <m/>
    <m/>
    <m/>
    <m/>
    <m/>
    <m/>
    <m/>
  </r>
  <r>
    <x v="219"/>
    <x v="6"/>
    <n v="1258"/>
    <n v="2090"/>
    <n v="2779"/>
    <m/>
    <n v="16"/>
    <n v="200"/>
    <m/>
    <n v="718"/>
    <n v="107"/>
    <n v="903"/>
    <n v="548"/>
    <n v="471"/>
    <n v="0"/>
    <n v="32"/>
    <n v="0"/>
    <n v="0"/>
    <n v="55"/>
    <n v="0"/>
    <n v="0"/>
    <n v="0"/>
    <n v="0"/>
    <n v="17"/>
    <n v="144"/>
    <m/>
    <m/>
    <m/>
    <m/>
    <m/>
    <m/>
    <m/>
  </r>
  <r>
    <x v="219"/>
    <x v="7"/>
    <n v="1213"/>
    <n v="2097"/>
    <n v="2845"/>
    <m/>
    <n v="13"/>
    <n v="180"/>
    <m/>
    <n v="782"/>
    <n v="114"/>
    <n v="908"/>
    <n v="547"/>
    <n v="462"/>
    <n v="0"/>
    <n v="32"/>
    <n v="0"/>
    <n v="0"/>
    <n v="46"/>
    <n v="0"/>
    <n v="0"/>
    <n v="0"/>
    <n v="0"/>
    <n v="25"/>
    <n v="122"/>
    <m/>
    <m/>
    <m/>
    <m/>
    <m/>
    <m/>
    <m/>
  </r>
  <r>
    <x v="219"/>
    <x v="8"/>
    <n v="1193"/>
    <n v="2152"/>
    <n v="2915"/>
    <m/>
    <n v="19"/>
    <n v="176"/>
    <m/>
    <n v="833"/>
    <n v="113"/>
    <n v="917"/>
    <n v="535"/>
    <n v="478"/>
    <n v="0"/>
    <n v="34"/>
    <n v="0"/>
    <n v="5"/>
    <n v="49"/>
    <n v="0"/>
    <n v="0"/>
    <n v="0"/>
    <n v="0"/>
    <n v="40"/>
    <n v="106"/>
    <m/>
    <m/>
    <m/>
    <m/>
    <m/>
    <m/>
    <m/>
  </r>
  <r>
    <x v="219"/>
    <x v="9"/>
    <n v="1142"/>
    <n v="2205"/>
    <n v="2885"/>
    <m/>
    <n v="18"/>
    <n v="189"/>
    <m/>
    <n v="801"/>
    <n v="99"/>
    <n v="914"/>
    <n v="563"/>
    <n v="453"/>
    <n v="0"/>
    <n v="47"/>
    <n v="0"/>
    <n v="8"/>
    <n v="59"/>
    <n v="0"/>
    <n v="0"/>
    <n v="0"/>
    <n v="0"/>
    <n v="47"/>
    <n v="101"/>
    <m/>
    <m/>
    <m/>
    <m/>
    <m/>
    <m/>
    <m/>
  </r>
  <r>
    <x v="219"/>
    <x v="10"/>
    <n v="1097"/>
    <n v="2247"/>
    <n v="2951"/>
    <m/>
    <n v="21"/>
    <n v="194"/>
    <m/>
    <n v="815"/>
    <n v="117"/>
    <n v="925"/>
    <n v="579"/>
    <n v="456"/>
    <n v="0"/>
    <n v="48"/>
    <n v="0"/>
    <n v="11"/>
    <n v="58"/>
    <n v="0"/>
    <n v="0"/>
    <n v="0"/>
    <n v="0"/>
    <n v="46"/>
    <n v="111"/>
    <m/>
    <m/>
    <m/>
    <m/>
    <m/>
    <m/>
    <m/>
  </r>
  <r>
    <x v="220"/>
    <x v="0"/>
    <n v="559"/>
    <n v="671"/>
    <n v="0"/>
    <m/>
    <m/>
    <m/>
    <m/>
    <m/>
    <m/>
    <m/>
    <m/>
    <m/>
    <m/>
    <m/>
    <m/>
    <m/>
    <m/>
    <m/>
    <m/>
    <m/>
    <m/>
    <m/>
    <m/>
    <m/>
    <m/>
    <m/>
    <m/>
    <m/>
    <m/>
    <m/>
  </r>
  <r>
    <x v="220"/>
    <x v="1"/>
    <n v="585"/>
    <n v="696"/>
    <n v="0"/>
    <m/>
    <m/>
    <m/>
    <m/>
    <m/>
    <m/>
    <m/>
    <m/>
    <m/>
    <m/>
    <m/>
    <m/>
    <m/>
    <m/>
    <m/>
    <m/>
    <m/>
    <m/>
    <m/>
    <m/>
    <m/>
    <m/>
    <m/>
    <m/>
    <m/>
    <m/>
    <m/>
  </r>
  <r>
    <x v="220"/>
    <x v="2"/>
    <n v="622"/>
    <n v="748"/>
    <n v="0"/>
    <m/>
    <m/>
    <m/>
    <m/>
    <m/>
    <m/>
    <m/>
    <m/>
    <m/>
    <m/>
    <m/>
    <m/>
    <m/>
    <m/>
    <m/>
    <m/>
    <m/>
    <m/>
    <m/>
    <m/>
    <m/>
    <m/>
    <m/>
    <m/>
    <m/>
    <m/>
    <m/>
  </r>
  <r>
    <x v="220"/>
    <x v="3"/>
    <n v="626"/>
    <n v="782"/>
    <n v="0"/>
    <m/>
    <m/>
    <m/>
    <m/>
    <m/>
    <m/>
    <m/>
    <m/>
    <m/>
    <m/>
    <m/>
    <m/>
    <m/>
    <m/>
    <m/>
    <m/>
    <m/>
    <m/>
    <m/>
    <m/>
    <m/>
    <m/>
    <m/>
    <m/>
    <m/>
    <m/>
    <m/>
  </r>
  <r>
    <x v="220"/>
    <x v="4"/>
    <n v="639"/>
    <n v="836"/>
    <n v="0"/>
    <m/>
    <m/>
    <m/>
    <m/>
    <m/>
    <m/>
    <m/>
    <m/>
    <m/>
    <m/>
    <m/>
    <m/>
    <m/>
    <m/>
    <m/>
    <m/>
    <m/>
    <m/>
    <m/>
    <m/>
    <m/>
    <m/>
    <m/>
    <m/>
    <m/>
    <m/>
    <m/>
  </r>
  <r>
    <x v="220"/>
    <x v="5"/>
    <n v="625"/>
    <n v="897"/>
    <n v="0"/>
    <m/>
    <m/>
    <m/>
    <m/>
    <m/>
    <m/>
    <m/>
    <m/>
    <m/>
    <m/>
    <m/>
    <m/>
    <m/>
    <m/>
    <m/>
    <m/>
    <m/>
    <m/>
    <m/>
    <m/>
    <m/>
    <m/>
    <m/>
    <m/>
    <m/>
    <m/>
    <m/>
  </r>
  <r>
    <x v="220"/>
    <x v="6"/>
    <n v="636"/>
    <n v="973"/>
    <n v="0"/>
    <m/>
    <m/>
    <m/>
    <m/>
    <m/>
    <m/>
    <m/>
    <m/>
    <m/>
    <m/>
    <m/>
    <m/>
    <m/>
    <m/>
    <m/>
    <m/>
    <m/>
    <m/>
    <m/>
    <m/>
    <m/>
    <m/>
    <m/>
    <m/>
    <m/>
    <m/>
    <m/>
  </r>
  <r>
    <x v="220"/>
    <x v="7"/>
    <n v="646"/>
    <n v="1013"/>
    <n v="0"/>
    <m/>
    <m/>
    <m/>
    <m/>
    <m/>
    <m/>
    <m/>
    <m/>
    <m/>
    <m/>
    <m/>
    <m/>
    <m/>
    <m/>
    <m/>
    <m/>
    <m/>
    <m/>
    <m/>
    <m/>
    <m/>
    <m/>
    <m/>
    <m/>
    <m/>
    <m/>
    <m/>
  </r>
  <r>
    <x v="220"/>
    <x v="8"/>
    <n v="664"/>
    <n v="1036"/>
    <n v="0"/>
    <m/>
    <m/>
    <m/>
    <m/>
    <m/>
    <m/>
    <m/>
    <m/>
    <m/>
    <m/>
    <m/>
    <m/>
    <m/>
    <m/>
    <m/>
    <m/>
    <m/>
    <m/>
    <m/>
    <m/>
    <m/>
    <m/>
    <m/>
    <m/>
    <m/>
    <m/>
    <m/>
  </r>
  <r>
    <x v="220"/>
    <x v="9"/>
    <n v="670"/>
    <n v="1064"/>
    <n v="0"/>
    <m/>
    <m/>
    <m/>
    <m/>
    <m/>
    <m/>
    <m/>
    <m/>
    <m/>
    <m/>
    <m/>
    <m/>
    <m/>
    <m/>
    <m/>
    <m/>
    <m/>
    <m/>
    <m/>
    <m/>
    <m/>
    <m/>
    <m/>
    <m/>
    <m/>
    <m/>
    <m/>
  </r>
  <r>
    <x v="220"/>
    <x v="10"/>
    <n v="679"/>
    <n v="1091"/>
    <n v="0"/>
    <m/>
    <m/>
    <m/>
    <m/>
    <m/>
    <m/>
    <m/>
    <m/>
    <m/>
    <m/>
    <m/>
    <m/>
    <m/>
    <m/>
    <m/>
    <m/>
    <m/>
    <m/>
    <m/>
    <m/>
    <m/>
    <m/>
    <m/>
    <m/>
    <m/>
    <m/>
    <m/>
  </r>
  <r>
    <x v="221"/>
    <x v="0"/>
    <n v="627"/>
    <n v="905"/>
    <n v="815"/>
    <m/>
    <m/>
    <m/>
    <m/>
    <n v="229"/>
    <n v="31"/>
    <n v="258"/>
    <n v="135"/>
    <n v="162"/>
    <n v="0"/>
    <n v="0"/>
    <n v="0"/>
    <n v="0"/>
    <m/>
    <m/>
    <m/>
    <m/>
    <m/>
    <m/>
    <m/>
    <m/>
    <m/>
    <m/>
    <m/>
    <m/>
    <m/>
    <m/>
  </r>
  <r>
    <x v="221"/>
    <x v="1"/>
    <n v="650"/>
    <n v="908"/>
    <n v="826"/>
    <m/>
    <m/>
    <m/>
    <m/>
    <n v="246"/>
    <n v="44"/>
    <n v="246"/>
    <n v="135"/>
    <n v="155"/>
    <n v="0"/>
    <n v="0"/>
    <n v="0"/>
    <n v="0"/>
    <m/>
    <m/>
    <m/>
    <m/>
    <m/>
    <m/>
    <m/>
    <m/>
    <m/>
    <m/>
    <m/>
    <m/>
    <m/>
    <m/>
  </r>
  <r>
    <x v="221"/>
    <x v="2"/>
    <n v="635"/>
    <n v="920"/>
    <n v="813"/>
    <m/>
    <m/>
    <m/>
    <m/>
    <n v="246"/>
    <n v="45"/>
    <n v="244"/>
    <n v="133"/>
    <n v="145"/>
    <n v="0"/>
    <n v="0"/>
    <n v="0"/>
    <n v="0"/>
    <m/>
    <m/>
    <m/>
    <m/>
    <m/>
    <m/>
    <m/>
    <m/>
    <m/>
    <m/>
    <m/>
    <m/>
    <m/>
    <m/>
  </r>
  <r>
    <x v="221"/>
    <x v="3"/>
    <n v="636"/>
    <n v="967"/>
    <n v="784"/>
    <m/>
    <m/>
    <m/>
    <m/>
    <n v="220"/>
    <n v="33"/>
    <n v="257"/>
    <n v="125"/>
    <n v="149"/>
    <n v="0"/>
    <n v="0"/>
    <n v="0"/>
    <n v="0"/>
    <m/>
    <m/>
    <m/>
    <m/>
    <m/>
    <m/>
    <m/>
    <m/>
    <m/>
    <m/>
    <m/>
    <m/>
    <m/>
    <m/>
  </r>
  <r>
    <x v="221"/>
    <x v="4"/>
    <n v="661"/>
    <n v="967"/>
    <n v="785"/>
    <m/>
    <m/>
    <m/>
    <m/>
    <n v="217"/>
    <n v="38"/>
    <n v="262"/>
    <n v="111"/>
    <n v="157"/>
    <n v="0"/>
    <n v="0"/>
    <n v="0"/>
    <n v="0"/>
    <m/>
    <m/>
    <m/>
    <m/>
    <m/>
    <m/>
    <m/>
    <m/>
    <m/>
    <m/>
    <m/>
    <m/>
    <m/>
    <m/>
  </r>
  <r>
    <x v="221"/>
    <x v="5"/>
    <n v="651"/>
    <n v="1040"/>
    <n v="755"/>
    <m/>
    <m/>
    <m/>
    <m/>
    <n v="202"/>
    <n v="33"/>
    <n v="272"/>
    <n v="99"/>
    <n v="149"/>
    <n v="0"/>
    <n v="0"/>
    <n v="0"/>
    <n v="0"/>
    <m/>
    <m/>
    <m/>
    <m/>
    <m/>
    <m/>
    <m/>
    <m/>
    <m/>
    <m/>
    <m/>
    <m/>
    <m/>
    <m/>
  </r>
  <r>
    <x v="221"/>
    <x v="6"/>
    <n v="643"/>
    <n v="1072"/>
    <n v="711"/>
    <m/>
    <m/>
    <m/>
    <m/>
    <n v="212"/>
    <n v="30"/>
    <n v="245"/>
    <n v="78"/>
    <n v="146"/>
    <n v="0"/>
    <n v="0"/>
    <n v="0"/>
    <n v="0"/>
    <m/>
    <m/>
    <m/>
    <m/>
    <m/>
    <m/>
    <m/>
    <m/>
    <m/>
    <m/>
    <m/>
    <m/>
    <m/>
    <m/>
  </r>
  <r>
    <x v="221"/>
    <x v="7"/>
    <n v="606"/>
    <n v="1111"/>
    <n v="723"/>
    <m/>
    <m/>
    <m/>
    <m/>
    <n v="227"/>
    <n v="36"/>
    <n v="239"/>
    <n v="81"/>
    <n v="134"/>
    <n v="0"/>
    <n v="6"/>
    <n v="0"/>
    <n v="0"/>
    <m/>
    <m/>
    <m/>
    <m/>
    <m/>
    <m/>
    <m/>
    <m/>
    <m/>
    <m/>
    <m/>
    <m/>
    <m/>
    <m/>
  </r>
  <r>
    <x v="221"/>
    <x v="8"/>
    <n v="610"/>
    <n v="1122"/>
    <n v="822"/>
    <m/>
    <m/>
    <m/>
    <m/>
    <n v="281"/>
    <n v="71"/>
    <n v="243"/>
    <n v="96"/>
    <n v="119"/>
    <n v="0"/>
    <n v="12"/>
    <n v="0"/>
    <n v="0"/>
    <m/>
    <m/>
    <m/>
    <m/>
    <m/>
    <m/>
    <m/>
    <m/>
    <m/>
    <m/>
    <m/>
    <m/>
    <m/>
    <m/>
  </r>
  <r>
    <x v="221"/>
    <x v="9"/>
    <n v="623"/>
    <n v="1079"/>
    <n v="1019"/>
    <m/>
    <m/>
    <m/>
    <m/>
    <n v="411"/>
    <n v="67"/>
    <n v="260"/>
    <n v="136"/>
    <n v="133"/>
    <n v="0"/>
    <n v="12"/>
    <n v="0"/>
    <n v="0"/>
    <m/>
    <m/>
    <m/>
    <m/>
    <m/>
    <m/>
    <m/>
    <m/>
    <m/>
    <m/>
    <m/>
    <m/>
    <m/>
    <m/>
  </r>
  <r>
    <x v="221"/>
    <x v="10"/>
    <n v="617"/>
    <n v="1102"/>
    <n v="1187"/>
    <m/>
    <m/>
    <m/>
    <m/>
    <n v="454"/>
    <n v="72"/>
    <n v="332"/>
    <n v="169"/>
    <n v="140"/>
    <n v="0"/>
    <n v="20"/>
    <n v="0"/>
    <n v="0"/>
    <m/>
    <m/>
    <m/>
    <m/>
    <m/>
    <m/>
    <m/>
    <m/>
    <m/>
    <m/>
    <m/>
    <m/>
    <m/>
    <m/>
  </r>
  <r>
    <x v="222"/>
    <x v="0"/>
    <n v="634"/>
    <n v="878"/>
    <n v="566"/>
    <m/>
    <m/>
    <m/>
    <m/>
    <n v="295"/>
    <n v="18"/>
    <n v="253"/>
    <n v="0"/>
    <n v="0"/>
    <n v="0"/>
    <n v="0"/>
    <n v="0"/>
    <n v="0"/>
    <m/>
    <m/>
    <m/>
    <m/>
    <m/>
    <m/>
    <m/>
    <m/>
    <m/>
    <m/>
    <m/>
    <m/>
    <m/>
    <m/>
  </r>
  <r>
    <x v="222"/>
    <x v="1"/>
    <n v="692"/>
    <n v="912"/>
    <n v="580"/>
    <m/>
    <m/>
    <m/>
    <m/>
    <n v="303"/>
    <n v="19"/>
    <n v="258"/>
    <n v="0"/>
    <n v="0"/>
    <n v="0"/>
    <n v="0"/>
    <n v="0"/>
    <n v="0"/>
    <m/>
    <m/>
    <m/>
    <m/>
    <m/>
    <m/>
    <m/>
    <m/>
    <m/>
    <m/>
    <m/>
    <m/>
    <m/>
    <m/>
  </r>
  <r>
    <x v="222"/>
    <x v="2"/>
    <n v="738"/>
    <n v="924"/>
    <n v="624"/>
    <m/>
    <m/>
    <m/>
    <m/>
    <n v="298"/>
    <n v="17"/>
    <n v="309"/>
    <n v="0"/>
    <n v="0"/>
    <n v="0"/>
    <n v="0"/>
    <n v="0"/>
    <n v="0"/>
    <m/>
    <m/>
    <m/>
    <m/>
    <m/>
    <m/>
    <m/>
    <m/>
    <m/>
    <m/>
    <m/>
    <m/>
    <m/>
    <m/>
  </r>
  <r>
    <x v="222"/>
    <x v="3"/>
    <n v="733"/>
    <n v="954"/>
    <n v="670"/>
    <m/>
    <m/>
    <m/>
    <m/>
    <n v="310"/>
    <n v="19"/>
    <n v="341"/>
    <n v="0"/>
    <n v="0"/>
    <n v="0"/>
    <n v="0"/>
    <n v="0"/>
    <n v="0"/>
    <m/>
    <m/>
    <m/>
    <m/>
    <m/>
    <m/>
    <m/>
    <m/>
    <m/>
    <m/>
    <m/>
    <m/>
    <m/>
    <m/>
  </r>
  <r>
    <x v="222"/>
    <x v="4"/>
    <n v="702"/>
    <n v="1032"/>
    <n v="693"/>
    <m/>
    <m/>
    <m/>
    <m/>
    <n v="312"/>
    <n v="15"/>
    <n v="366"/>
    <n v="0"/>
    <n v="0"/>
    <n v="0"/>
    <n v="0"/>
    <n v="0"/>
    <n v="0"/>
    <m/>
    <m/>
    <m/>
    <m/>
    <m/>
    <m/>
    <m/>
    <m/>
    <m/>
    <m/>
    <m/>
    <m/>
    <m/>
    <m/>
  </r>
  <r>
    <x v="222"/>
    <x v="5"/>
    <n v="671"/>
    <n v="1100"/>
    <n v="717"/>
    <m/>
    <m/>
    <m/>
    <m/>
    <n v="324"/>
    <n v="12"/>
    <n v="381"/>
    <n v="0"/>
    <n v="0"/>
    <n v="0"/>
    <n v="0"/>
    <n v="0"/>
    <n v="0"/>
    <m/>
    <m/>
    <m/>
    <m/>
    <m/>
    <m/>
    <m/>
    <m/>
    <m/>
    <m/>
    <m/>
    <m/>
    <m/>
    <m/>
  </r>
  <r>
    <x v="222"/>
    <x v="6"/>
    <n v="654"/>
    <n v="1126"/>
    <n v="728"/>
    <m/>
    <m/>
    <m/>
    <m/>
    <n v="338"/>
    <n v="19"/>
    <n v="371"/>
    <n v="0"/>
    <n v="0"/>
    <n v="0"/>
    <n v="0"/>
    <n v="0"/>
    <n v="0"/>
    <m/>
    <m/>
    <m/>
    <m/>
    <m/>
    <m/>
    <m/>
    <m/>
    <m/>
    <m/>
    <m/>
    <m/>
    <m/>
    <m/>
  </r>
  <r>
    <x v="222"/>
    <x v="7"/>
    <n v="624"/>
    <n v="1145"/>
    <n v="764"/>
    <m/>
    <m/>
    <m/>
    <m/>
    <n v="363"/>
    <n v="13"/>
    <n v="388"/>
    <n v="0"/>
    <n v="0"/>
    <n v="0"/>
    <n v="0"/>
    <n v="0"/>
    <n v="0"/>
    <m/>
    <m/>
    <m/>
    <m/>
    <m/>
    <m/>
    <m/>
    <m/>
    <m/>
    <m/>
    <m/>
    <m/>
    <m/>
    <m/>
  </r>
  <r>
    <x v="222"/>
    <x v="8"/>
    <n v="627"/>
    <n v="1169"/>
    <n v="783"/>
    <m/>
    <m/>
    <m/>
    <m/>
    <n v="361"/>
    <n v="18"/>
    <n v="404"/>
    <n v="0"/>
    <n v="0"/>
    <n v="0"/>
    <n v="0"/>
    <n v="0"/>
    <n v="0"/>
    <m/>
    <m/>
    <m/>
    <m/>
    <m/>
    <m/>
    <m/>
    <m/>
    <m/>
    <m/>
    <m/>
    <m/>
    <m/>
    <m/>
  </r>
  <r>
    <x v="222"/>
    <x v="9"/>
    <n v="606"/>
    <n v="1174"/>
    <n v="811"/>
    <m/>
    <m/>
    <m/>
    <m/>
    <n v="363"/>
    <n v="22"/>
    <n v="426"/>
    <n v="0"/>
    <n v="0"/>
    <n v="0"/>
    <n v="0"/>
    <n v="0"/>
    <n v="0"/>
    <m/>
    <m/>
    <m/>
    <m/>
    <m/>
    <m/>
    <m/>
    <m/>
    <m/>
    <m/>
    <m/>
    <m/>
    <m/>
    <m/>
  </r>
  <r>
    <x v="222"/>
    <x v="10"/>
    <n v="592"/>
    <n v="1139"/>
    <n v="861"/>
    <m/>
    <m/>
    <m/>
    <m/>
    <n v="393"/>
    <n v="18"/>
    <n v="450"/>
    <n v="0"/>
    <n v="0"/>
    <n v="0"/>
    <n v="0"/>
    <n v="0"/>
    <n v="0"/>
    <m/>
    <m/>
    <m/>
    <m/>
    <m/>
    <m/>
    <m/>
    <m/>
    <m/>
    <m/>
    <m/>
    <m/>
    <m/>
    <m/>
  </r>
  <r>
    <x v="223"/>
    <x v="0"/>
    <n v="1419"/>
    <n v="2074"/>
    <n v="2744"/>
    <m/>
    <m/>
    <n v="117"/>
    <m/>
    <n v="807"/>
    <n v="116"/>
    <n v="727"/>
    <n v="527"/>
    <n v="530"/>
    <n v="37"/>
    <n v="0"/>
    <n v="0"/>
    <n v="0"/>
    <n v="0"/>
    <n v="0"/>
    <n v="0"/>
    <n v="0"/>
    <n v="0"/>
    <n v="0"/>
    <n v="117"/>
    <m/>
    <m/>
    <m/>
    <m/>
    <m/>
    <m/>
    <m/>
  </r>
  <r>
    <x v="223"/>
    <x v="1"/>
    <n v="1431"/>
    <n v="2120"/>
    <n v="2681"/>
    <m/>
    <m/>
    <n v="109"/>
    <m/>
    <n v="759"/>
    <n v="129"/>
    <n v="735"/>
    <n v="512"/>
    <n v="510"/>
    <n v="36"/>
    <n v="0"/>
    <n v="0"/>
    <n v="0"/>
    <n v="0"/>
    <n v="0"/>
    <n v="0"/>
    <n v="0"/>
    <n v="0"/>
    <n v="0"/>
    <n v="109"/>
    <m/>
    <m/>
    <m/>
    <m/>
    <m/>
    <m/>
    <m/>
  </r>
  <r>
    <x v="223"/>
    <x v="2"/>
    <n v="1417"/>
    <n v="2194"/>
    <n v="2668"/>
    <m/>
    <m/>
    <n v="108"/>
    <m/>
    <n v="722"/>
    <n v="145"/>
    <n v="779"/>
    <n v="481"/>
    <n v="504"/>
    <n v="37"/>
    <n v="0"/>
    <n v="0"/>
    <n v="0"/>
    <n v="0"/>
    <n v="0"/>
    <n v="0"/>
    <n v="0"/>
    <n v="0"/>
    <n v="0"/>
    <n v="108"/>
    <m/>
    <m/>
    <m/>
    <m/>
    <m/>
    <m/>
    <m/>
  </r>
  <r>
    <x v="223"/>
    <x v="3"/>
    <n v="1383"/>
    <n v="2251"/>
    <n v="2673"/>
    <m/>
    <m/>
    <n v="99"/>
    <m/>
    <n v="709"/>
    <n v="167"/>
    <n v="795"/>
    <n v="466"/>
    <n v="490"/>
    <n v="46"/>
    <n v="0"/>
    <n v="0"/>
    <n v="0"/>
    <n v="0"/>
    <n v="0"/>
    <n v="0"/>
    <n v="0"/>
    <n v="0"/>
    <n v="0"/>
    <n v="99"/>
    <m/>
    <m/>
    <m/>
    <m/>
    <m/>
    <m/>
    <m/>
  </r>
  <r>
    <x v="223"/>
    <x v="4"/>
    <n v="1405"/>
    <n v="2330"/>
    <n v="2666"/>
    <m/>
    <m/>
    <n v="99"/>
    <m/>
    <n v="683"/>
    <n v="143"/>
    <n v="794"/>
    <n v="464"/>
    <n v="531"/>
    <n v="51"/>
    <n v="0"/>
    <n v="0"/>
    <n v="0"/>
    <n v="0"/>
    <n v="0"/>
    <n v="0"/>
    <n v="0"/>
    <n v="0"/>
    <n v="0"/>
    <n v="99"/>
    <m/>
    <m/>
    <m/>
    <m/>
    <m/>
    <m/>
    <m/>
  </r>
  <r>
    <x v="223"/>
    <x v="5"/>
    <n v="1379"/>
    <n v="2430"/>
    <n v="2687"/>
    <m/>
    <m/>
    <n v="98"/>
    <m/>
    <n v="732"/>
    <n v="134"/>
    <n v="734"/>
    <n v="467"/>
    <n v="577"/>
    <n v="43"/>
    <n v="0"/>
    <n v="0"/>
    <n v="0"/>
    <n v="0"/>
    <n v="0"/>
    <n v="0"/>
    <n v="0"/>
    <n v="0"/>
    <n v="0"/>
    <n v="98"/>
    <m/>
    <m/>
    <m/>
    <m/>
    <m/>
    <m/>
    <m/>
  </r>
  <r>
    <x v="223"/>
    <x v="6"/>
    <n v="1370"/>
    <n v="2430"/>
    <n v="2788"/>
    <m/>
    <m/>
    <n v="99"/>
    <m/>
    <n v="812"/>
    <n v="155"/>
    <n v="733"/>
    <n v="473"/>
    <n v="570"/>
    <n v="45"/>
    <n v="0"/>
    <n v="0"/>
    <n v="0"/>
    <n v="0"/>
    <n v="0"/>
    <n v="0"/>
    <n v="0"/>
    <n v="0"/>
    <n v="0"/>
    <n v="99"/>
    <m/>
    <m/>
    <m/>
    <m/>
    <m/>
    <m/>
    <m/>
  </r>
  <r>
    <x v="223"/>
    <x v="7"/>
    <n v="1389"/>
    <n v="2419"/>
    <n v="2847"/>
    <m/>
    <m/>
    <n v="104"/>
    <n v="35"/>
    <n v="912"/>
    <n v="123"/>
    <n v="704"/>
    <n v="478"/>
    <n v="573"/>
    <n v="57"/>
    <n v="0"/>
    <n v="0"/>
    <n v="0"/>
    <n v="0"/>
    <n v="0"/>
    <n v="0"/>
    <n v="0"/>
    <n v="0"/>
    <n v="0"/>
    <n v="104"/>
    <n v="0"/>
    <n v="0"/>
    <n v="0"/>
    <n v="0"/>
    <n v="0"/>
    <n v="35"/>
    <n v="0"/>
  </r>
  <r>
    <x v="223"/>
    <x v="8"/>
    <n v="1383"/>
    <n v="2460"/>
    <n v="2889"/>
    <m/>
    <m/>
    <n v="113"/>
    <n v="41"/>
    <n v="880"/>
    <n v="125"/>
    <n v="762"/>
    <n v="506"/>
    <n v="570"/>
    <n v="46"/>
    <n v="0"/>
    <n v="0"/>
    <n v="0"/>
    <n v="0"/>
    <n v="0"/>
    <n v="0"/>
    <n v="0"/>
    <n v="0"/>
    <n v="0"/>
    <n v="113"/>
    <n v="0"/>
    <n v="0"/>
    <n v="0"/>
    <n v="0"/>
    <n v="0"/>
    <n v="41"/>
    <n v="0"/>
  </r>
  <r>
    <x v="223"/>
    <x v="9"/>
    <n v="1367"/>
    <n v="2435"/>
    <n v="2967"/>
    <m/>
    <m/>
    <n v="103"/>
    <n v="52"/>
    <n v="879"/>
    <n v="154"/>
    <n v="785"/>
    <n v="576"/>
    <n v="527"/>
    <n v="46"/>
    <n v="0"/>
    <n v="0"/>
    <n v="0"/>
    <n v="0"/>
    <n v="0"/>
    <n v="0"/>
    <n v="0"/>
    <n v="0"/>
    <n v="0"/>
    <n v="103"/>
    <n v="0"/>
    <n v="0"/>
    <n v="0"/>
    <n v="0"/>
    <n v="0"/>
    <n v="52"/>
    <n v="0"/>
  </r>
  <r>
    <x v="223"/>
    <x v="10"/>
    <n v="1422"/>
    <n v="2390"/>
    <n v="3140"/>
    <m/>
    <m/>
    <n v="111"/>
    <n v="60"/>
    <n v="927"/>
    <n v="147"/>
    <n v="857"/>
    <n v="599"/>
    <n v="558"/>
    <n v="52"/>
    <n v="0"/>
    <n v="0"/>
    <n v="0"/>
    <n v="0"/>
    <n v="0"/>
    <n v="0"/>
    <n v="0"/>
    <n v="0"/>
    <n v="0"/>
    <n v="111"/>
    <n v="0"/>
    <n v="0"/>
    <n v="0"/>
    <n v="0"/>
    <n v="0"/>
    <n v="60"/>
    <n v="0"/>
  </r>
  <r>
    <x v="224"/>
    <x v="0"/>
    <n v="389"/>
    <n v="561"/>
    <n v="0"/>
    <m/>
    <m/>
    <m/>
    <m/>
    <m/>
    <m/>
    <m/>
    <m/>
    <m/>
    <m/>
    <m/>
    <m/>
    <m/>
    <m/>
    <m/>
    <m/>
    <m/>
    <m/>
    <m/>
    <m/>
    <m/>
    <m/>
    <m/>
    <m/>
    <m/>
    <m/>
    <m/>
  </r>
  <r>
    <x v="224"/>
    <x v="1"/>
    <n v="395"/>
    <n v="585"/>
    <n v="0"/>
    <m/>
    <m/>
    <m/>
    <m/>
    <m/>
    <m/>
    <m/>
    <m/>
    <m/>
    <m/>
    <m/>
    <m/>
    <m/>
    <m/>
    <m/>
    <m/>
    <m/>
    <m/>
    <m/>
    <m/>
    <m/>
    <m/>
    <m/>
    <m/>
    <m/>
    <m/>
    <m/>
  </r>
  <r>
    <x v="224"/>
    <x v="2"/>
    <n v="421"/>
    <n v="570"/>
    <n v="0"/>
    <m/>
    <m/>
    <m/>
    <m/>
    <m/>
    <m/>
    <m/>
    <m/>
    <m/>
    <m/>
    <m/>
    <m/>
    <m/>
    <m/>
    <m/>
    <m/>
    <m/>
    <m/>
    <m/>
    <m/>
    <m/>
    <m/>
    <m/>
    <m/>
    <m/>
    <m/>
    <m/>
  </r>
  <r>
    <x v="224"/>
    <x v="3"/>
    <n v="407"/>
    <n v="600"/>
    <n v="0"/>
    <m/>
    <m/>
    <m/>
    <m/>
    <m/>
    <m/>
    <m/>
    <m/>
    <m/>
    <m/>
    <m/>
    <m/>
    <m/>
    <m/>
    <m/>
    <m/>
    <m/>
    <m/>
    <m/>
    <m/>
    <m/>
    <m/>
    <m/>
    <m/>
    <m/>
    <m/>
    <m/>
  </r>
  <r>
    <x v="224"/>
    <x v="4"/>
    <n v="417"/>
    <n v="604"/>
    <n v="0"/>
    <m/>
    <m/>
    <m/>
    <m/>
    <m/>
    <m/>
    <m/>
    <m/>
    <m/>
    <m/>
    <m/>
    <m/>
    <m/>
    <m/>
    <m/>
    <m/>
    <m/>
    <m/>
    <m/>
    <m/>
    <m/>
    <m/>
    <m/>
    <m/>
    <m/>
    <m/>
    <m/>
  </r>
  <r>
    <x v="224"/>
    <x v="5"/>
    <n v="415"/>
    <n v="617"/>
    <n v="0"/>
    <m/>
    <m/>
    <m/>
    <m/>
    <m/>
    <m/>
    <m/>
    <m/>
    <m/>
    <m/>
    <m/>
    <m/>
    <m/>
    <m/>
    <m/>
    <m/>
    <m/>
    <m/>
    <m/>
    <m/>
    <m/>
    <m/>
    <m/>
    <m/>
    <m/>
    <m/>
    <m/>
  </r>
  <r>
    <x v="224"/>
    <x v="6"/>
    <n v="366"/>
    <n v="666"/>
    <n v="0"/>
    <m/>
    <m/>
    <m/>
    <m/>
    <m/>
    <m/>
    <m/>
    <m/>
    <m/>
    <m/>
    <m/>
    <m/>
    <m/>
    <m/>
    <m/>
    <m/>
    <m/>
    <m/>
    <m/>
    <m/>
    <m/>
    <m/>
    <m/>
    <m/>
    <m/>
    <m/>
    <m/>
  </r>
  <r>
    <x v="224"/>
    <x v="7"/>
    <n v="371"/>
    <n v="667"/>
    <n v="0"/>
    <m/>
    <m/>
    <m/>
    <m/>
    <m/>
    <m/>
    <m/>
    <m/>
    <m/>
    <m/>
    <m/>
    <m/>
    <m/>
    <m/>
    <m/>
    <m/>
    <m/>
    <m/>
    <m/>
    <m/>
    <m/>
    <m/>
    <m/>
    <m/>
    <m/>
    <m/>
    <m/>
  </r>
  <r>
    <x v="224"/>
    <x v="8"/>
    <n v="352"/>
    <n v="670"/>
    <n v="0"/>
    <m/>
    <m/>
    <m/>
    <m/>
    <m/>
    <m/>
    <m/>
    <m/>
    <m/>
    <m/>
    <m/>
    <m/>
    <m/>
    <m/>
    <m/>
    <m/>
    <m/>
    <m/>
    <m/>
    <m/>
    <m/>
    <m/>
    <m/>
    <m/>
    <m/>
    <m/>
    <m/>
  </r>
  <r>
    <x v="224"/>
    <x v="9"/>
    <n v="320"/>
    <n v="639"/>
    <n v="0"/>
    <m/>
    <m/>
    <m/>
    <m/>
    <m/>
    <m/>
    <m/>
    <m/>
    <m/>
    <m/>
    <m/>
    <m/>
    <m/>
    <m/>
    <m/>
    <m/>
    <m/>
    <m/>
    <m/>
    <m/>
    <m/>
    <m/>
    <m/>
    <m/>
    <m/>
    <m/>
    <m/>
  </r>
  <r>
    <x v="224"/>
    <x v="10"/>
    <n v="321"/>
    <n v="611"/>
    <n v="0"/>
    <m/>
    <m/>
    <m/>
    <m/>
    <m/>
    <m/>
    <m/>
    <m/>
    <m/>
    <m/>
    <m/>
    <m/>
    <m/>
    <m/>
    <m/>
    <m/>
    <m/>
    <m/>
    <m/>
    <m/>
    <m/>
    <m/>
    <m/>
    <m/>
    <m/>
    <m/>
    <m/>
  </r>
  <r>
    <x v="225"/>
    <x v="0"/>
    <n v="917"/>
    <n v="1441"/>
    <n v="2834"/>
    <m/>
    <m/>
    <n v="111"/>
    <n v="119"/>
    <n v="806"/>
    <n v="77"/>
    <n v="1039"/>
    <n v="523"/>
    <n v="389"/>
    <n v="0"/>
    <n v="0"/>
    <n v="0"/>
    <n v="0"/>
    <n v="0"/>
    <n v="0"/>
    <n v="0"/>
    <n v="0"/>
    <n v="0"/>
    <n v="0"/>
    <n v="111"/>
    <n v="0"/>
    <n v="6"/>
    <n v="0"/>
    <n v="0"/>
    <n v="0"/>
    <n v="0"/>
    <n v="113"/>
  </r>
  <r>
    <x v="225"/>
    <x v="1"/>
    <n v="894"/>
    <n v="1460"/>
    <n v="2885"/>
    <m/>
    <m/>
    <n v="97"/>
    <n v="111"/>
    <n v="829"/>
    <n v="76"/>
    <n v="1043"/>
    <n v="545"/>
    <n v="392"/>
    <n v="0"/>
    <n v="0"/>
    <n v="0"/>
    <n v="0"/>
    <n v="0"/>
    <n v="0"/>
    <n v="0"/>
    <n v="0"/>
    <n v="0"/>
    <n v="0"/>
    <n v="97"/>
    <n v="0"/>
    <n v="7"/>
    <n v="0"/>
    <n v="0"/>
    <n v="0"/>
    <n v="0"/>
    <n v="104"/>
  </r>
  <r>
    <x v="225"/>
    <x v="2"/>
    <n v="902"/>
    <n v="1485"/>
    <n v="2905"/>
    <m/>
    <m/>
    <n v="95"/>
    <n v="111"/>
    <n v="847"/>
    <n v="80"/>
    <n v="1058"/>
    <n v="544"/>
    <n v="376"/>
    <n v="0"/>
    <n v="0"/>
    <n v="0"/>
    <n v="0"/>
    <n v="0"/>
    <n v="0"/>
    <n v="0"/>
    <n v="0"/>
    <n v="0"/>
    <n v="0"/>
    <n v="95"/>
    <n v="0"/>
    <n v="4"/>
    <n v="0"/>
    <n v="0"/>
    <n v="0"/>
    <n v="0"/>
    <n v="107"/>
  </r>
  <r>
    <x v="225"/>
    <x v="3"/>
    <n v="861"/>
    <n v="1532"/>
    <n v="2948"/>
    <m/>
    <m/>
    <n v="87"/>
    <n v="116"/>
    <n v="866"/>
    <n v="92"/>
    <n v="1072"/>
    <n v="563"/>
    <n v="355"/>
    <n v="0"/>
    <n v="0"/>
    <n v="0"/>
    <n v="0"/>
    <n v="0"/>
    <n v="0"/>
    <n v="0"/>
    <n v="0"/>
    <n v="0"/>
    <n v="0"/>
    <n v="87"/>
    <n v="0"/>
    <n v="2"/>
    <n v="0"/>
    <n v="0"/>
    <n v="0"/>
    <n v="0"/>
    <n v="114"/>
  </r>
  <r>
    <x v="225"/>
    <x v="4"/>
    <n v="891"/>
    <n v="1535"/>
    <n v="2957"/>
    <m/>
    <m/>
    <n v="90"/>
    <n v="103"/>
    <n v="839"/>
    <n v="87"/>
    <n v="1105"/>
    <n v="567"/>
    <n v="359"/>
    <n v="0"/>
    <n v="0"/>
    <n v="0"/>
    <n v="0"/>
    <n v="0"/>
    <n v="0"/>
    <n v="0"/>
    <n v="0"/>
    <n v="0"/>
    <n v="0"/>
    <n v="90"/>
    <n v="0"/>
    <n v="6"/>
    <n v="0"/>
    <n v="0"/>
    <n v="0"/>
    <n v="0"/>
    <n v="97"/>
  </r>
  <r>
    <x v="225"/>
    <x v="5"/>
    <n v="888"/>
    <n v="1572"/>
    <n v="3030"/>
    <m/>
    <m/>
    <n v="79"/>
    <n v="95"/>
    <n v="873"/>
    <n v="83"/>
    <n v="1140"/>
    <n v="548"/>
    <n v="351"/>
    <n v="0"/>
    <n v="0"/>
    <n v="0"/>
    <n v="35"/>
    <n v="0"/>
    <n v="0"/>
    <n v="0"/>
    <n v="0"/>
    <n v="0"/>
    <n v="0"/>
    <n v="79"/>
    <n v="0"/>
    <n v="5"/>
    <n v="0"/>
    <n v="0"/>
    <n v="0"/>
    <n v="0"/>
    <n v="90"/>
  </r>
  <r>
    <x v="225"/>
    <x v="6"/>
    <n v="917"/>
    <n v="1588"/>
    <n v="3112"/>
    <m/>
    <m/>
    <n v="80"/>
    <n v="95"/>
    <n v="897"/>
    <n v="91"/>
    <n v="1161"/>
    <n v="524"/>
    <n v="363"/>
    <n v="0"/>
    <n v="0"/>
    <n v="0"/>
    <n v="76"/>
    <n v="0"/>
    <n v="0"/>
    <n v="0"/>
    <n v="0"/>
    <n v="0"/>
    <n v="0"/>
    <n v="80"/>
    <n v="0"/>
    <n v="6"/>
    <n v="0"/>
    <n v="0"/>
    <n v="0"/>
    <n v="0"/>
    <n v="89"/>
  </r>
  <r>
    <x v="225"/>
    <x v="7"/>
    <n v="928"/>
    <n v="1580"/>
    <n v="3171"/>
    <m/>
    <m/>
    <n v="76"/>
    <n v="105"/>
    <n v="932"/>
    <n v="87"/>
    <n v="1174"/>
    <n v="522"/>
    <n v="353"/>
    <n v="0"/>
    <n v="0"/>
    <n v="0"/>
    <n v="103"/>
    <n v="0"/>
    <n v="0"/>
    <n v="0"/>
    <n v="0"/>
    <n v="0"/>
    <n v="0"/>
    <n v="76"/>
    <n v="0"/>
    <n v="5"/>
    <n v="0"/>
    <n v="0"/>
    <n v="0"/>
    <n v="0"/>
    <n v="100"/>
  </r>
  <r>
    <x v="225"/>
    <x v="8"/>
    <n v="910"/>
    <n v="1581"/>
    <n v="3186"/>
    <m/>
    <m/>
    <n v="69"/>
    <n v="99"/>
    <n v="943"/>
    <n v="84"/>
    <n v="1181"/>
    <n v="511"/>
    <n v="363"/>
    <n v="0"/>
    <n v="0"/>
    <n v="0"/>
    <n v="104"/>
    <n v="0"/>
    <n v="0"/>
    <n v="0"/>
    <n v="0"/>
    <n v="0"/>
    <n v="0"/>
    <n v="69"/>
    <n v="0"/>
    <n v="6"/>
    <n v="0"/>
    <n v="0"/>
    <n v="0"/>
    <n v="0"/>
    <n v="93"/>
  </r>
  <r>
    <x v="225"/>
    <x v="9"/>
    <n v="965"/>
    <n v="1585"/>
    <n v="3232"/>
    <m/>
    <m/>
    <n v="82"/>
    <n v="93"/>
    <n v="948"/>
    <n v="92"/>
    <n v="1212"/>
    <n v="488"/>
    <n v="378"/>
    <n v="0"/>
    <n v="0"/>
    <n v="0"/>
    <n v="114"/>
    <n v="0"/>
    <n v="0"/>
    <n v="0"/>
    <n v="0"/>
    <n v="0"/>
    <n v="0"/>
    <n v="82"/>
    <n v="0"/>
    <n v="6"/>
    <n v="0"/>
    <n v="0"/>
    <n v="0"/>
    <n v="0"/>
    <n v="87"/>
  </r>
  <r>
    <x v="225"/>
    <x v="10"/>
    <n v="903"/>
    <n v="1652"/>
    <n v="3190"/>
    <m/>
    <m/>
    <n v="91"/>
    <n v="76"/>
    <n v="906"/>
    <n v="97"/>
    <n v="1213"/>
    <n v="482"/>
    <n v="389"/>
    <n v="0"/>
    <n v="0"/>
    <n v="0"/>
    <n v="103"/>
    <n v="0"/>
    <n v="0"/>
    <n v="0"/>
    <n v="0"/>
    <n v="0"/>
    <n v="22"/>
    <n v="69"/>
    <n v="0"/>
    <n v="5"/>
    <n v="0"/>
    <n v="0"/>
    <n v="0"/>
    <n v="0"/>
    <n v="71"/>
  </r>
  <r>
    <x v="226"/>
    <x v="0"/>
    <n v="749"/>
    <n v="1226"/>
    <n v="382"/>
    <m/>
    <m/>
    <n v="310"/>
    <m/>
    <n v="146"/>
    <n v="29"/>
    <n v="93"/>
    <n v="64"/>
    <n v="50"/>
    <n v="0"/>
    <n v="0"/>
    <n v="0"/>
    <n v="0"/>
    <n v="0"/>
    <n v="0"/>
    <n v="0"/>
    <n v="0"/>
    <n v="0"/>
    <n v="0"/>
    <n v="310"/>
    <m/>
    <m/>
    <m/>
    <m/>
    <m/>
    <m/>
    <m/>
  </r>
  <r>
    <x v="226"/>
    <x v="1"/>
    <n v="749"/>
    <n v="1204"/>
    <n v="357"/>
    <m/>
    <m/>
    <n v="318"/>
    <m/>
    <n v="112"/>
    <n v="28"/>
    <n v="90"/>
    <n v="72"/>
    <n v="55"/>
    <n v="0"/>
    <n v="0"/>
    <n v="0"/>
    <n v="0"/>
    <n v="0"/>
    <n v="0"/>
    <n v="0"/>
    <n v="0"/>
    <n v="0"/>
    <n v="0"/>
    <n v="318"/>
    <m/>
    <m/>
    <m/>
    <m/>
    <m/>
    <m/>
    <m/>
  </r>
  <r>
    <x v="226"/>
    <x v="2"/>
    <n v="760"/>
    <n v="1214"/>
    <n v="362"/>
    <m/>
    <m/>
    <n v="318"/>
    <m/>
    <n v="102"/>
    <n v="22"/>
    <n v="95"/>
    <n v="97"/>
    <n v="46"/>
    <n v="0"/>
    <n v="0"/>
    <n v="0"/>
    <n v="0"/>
    <n v="0"/>
    <n v="0"/>
    <n v="0"/>
    <n v="0"/>
    <n v="0"/>
    <n v="0"/>
    <n v="318"/>
    <m/>
    <m/>
    <m/>
    <m/>
    <m/>
    <m/>
    <m/>
  </r>
  <r>
    <x v="226"/>
    <x v="3"/>
    <n v="764"/>
    <n v="1210"/>
    <n v="328"/>
    <m/>
    <m/>
    <n v="318"/>
    <m/>
    <n v="111"/>
    <n v="24"/>
    <n v="76"/>
    <n v="81"/>
    <n v="36"/>
    <n v="0"/>
    <n v="0"/>
    <n v="0"/>
    <n v="0"/>
    <n v="0"/>
    <n v="0"/>
    <n v="0"/>
    <n v="0"/>
    <n v="0"/>
    <n v="0"/>
    <n v="318"/>
    <m/>
    <m/>
    <m/>
    <m/>
    <m/>
    <m/>
    <m/>
  </r>
  <r>
    <x v="226"/>
    <x v="4"/>
    <n v="789"/>
    <n v="1200"/>
    <n v="330"/>
    <m/>
    <m/>
    <n v="317"/>
    <m/>
    <n v="116"/>
    <n v="22"/>
    <n v="75"/>
    <n v="76"/>
    <n v="41"/>
    <n v="0"/>
    <n v="0"/>
    <n v="0"/>
    <n v="0"/>
    <n v="0"/>
    <n v="0"/>
    <n v="0"/>
    <n v="0"/>
    <n v="0"/>
    <n v="0"/>
    <n v="317"/>
    <m/>
    <m/>
    <m/>
    <m/>
    <m/>
    <m/>
    <m/>
  </r>
  <r>
    <x v="226"/>
    <x v="5"/>
    <n v="795"/>
    <n v="1220"/>
    <n v="326"/>
    <m/>
    <m/>
    <n v="302"/>
    <m/>
    <n v="125"/>
    <n v="23"/>
    <n v="75"/>
    <n v="69"/>
    <n v="34"/>
    <n v="0"/>
    <n v="0"/>
    <n v="0"/>
    <n v="0"/>
    <n v="0"/>
    <n v="0"/>
    <n v="0"/>
    <n v="0"/>
    <n v="0"/>
    <n v="0"/>
    <n v="302"/>
    <m/>
    <m/>
    <m/>
    <m/>
    <m/>
    <m/>
    <m/>
  </r>
  <r>
    <x v="226"/>
    <x v="6"/>
    <n v="779"/>
    <n v="1266"/>
    <n v="332"/>
    <m/>
    <m/>
    <n v="275"/>
    <m/>
    <n v="117"/>
    <n v="16"/>
    <n v="89"/>
    <n v="61"/>
    <n v="49"/>
    <n v="0"/>
    <n v="0"/>
    <n v="0"/>
    <n v="0"/>
    <n v="0"/>
    <n v="0"/>
    <n v="0"/>
    <n v="0"/>
    <n v="0"/>
    <n v="30"/>
    <n v="245"/>
    <m/>
    <m/>
    <m/>
    <m/>
    <m/>
    <m/>
    <m/>
  </r>
  <r>
    <x v="226"/>
    <x v="7"/>
    <n v="801"/>
    <n v="1286"/>
    <n v="371"/>
    <m/>
    <n v="6"/>
    <n v="242"/>
    <m/>
    <n v="145"/>
    <n v="14"/>
    <n v="100"/>
    <n v="74"/>
    <n v="38"/>
    <n v="0"/>
    <n v="0"/>
    <n v="0"/>
    <n v="0"/>
    <n v="0"/>
    <n v="0"/>
    <n v="0"/>
    <n v="0"/>
    <n v="0"/>
    <n v="55"/>
    <n v="193"/>
    <m/>
    <m/>
    <m/>
    <m/>
    <m/>
    <m/>
    <m/>
  </r>
  <r>
    <x v="226"/>
    <x v="8"/>
    <n v="811"/>
    <n v="1342"/>
    <n v="382"/>
    <m/>
    <n v="6"/>
    <n v="227"/>
    <m/>
    <n v="160"/>
    <n v="20"/>
    <n v="100"/>
    <n v="65"/>
    <n v="37"/>
    <n v="0"/>
    <n v="0"/>
    <n v="0"/>
    <n v="0"/>
    <n v="0"/>
    <n v="0"/>
    <n v="0"/>
    <n v="0"/>
    <n v="0"/>
    <n v="71"/>
    <n v="162"/>
    <m/>
    <m/>
    <m/>
    <m/>
    <m/>
    <m/>
    <m/>
  </r>
  <r>
    <x v="226"/>
    <x v="9"/>
    <n v="830"/>
    <n v="1371"/>
    <n v="406"/>
    <m/>
    <n v="6"/>
    <n v="207"/>
    <m/>
    <n v="176"/>
    <n v="24"/>
    <n v="114"/>
    <n v="50"/>
    <n v="42"/>
    <n v="0"/>
    <n v="0"/>
    <n v="0"/>
    <n v="0"/>
    <n v="0"/>
    <n v="0"/>
    <n v="0"/>
    <n v="0"/>
    <n v="0"/>
    <n v="83"/>
    <n v="130"/>
    <m/>
    <m/>
    <m/>
    <m/>
    <m/>
    <m/>
    <m/>
  </r>
  <r>
    <x v="226"/>
    <x v="10"/>
    <n v="820"/>
    <n v="1407"/>
    <n v="429"/>
    <m/>
    <n v="7"/>
    <n v="218"/>
    <m/>
    <n v="196"/>
    <n v="26"/>
    <n v="126"/>
    <n v="49"/>
    <n v="32"/>
    <n v="0"/>
    <n v="0"/>
    <n v="0"/>
    <n v="0"/>
    <n v="0"/>
    <n v="0"/>
    <n v="0"/>
    <n v="0"/>
    <n v="0"/>
    <n v="89"/>
    <n v="136"/>
    <m/>
    <m/>
    <m/>
    <m/>
    <m/>
    <m/>
    <m/>
  </r>
  <r>
    <x v="227"/>
    <x v="0"/>
    <n v="540"/>
    <n v="845"/>
    <n v="0"/>
    <m/>
    <m/>
    <m/>
    <m/>
    <m/>
    <m/>
    <m/>
    <m/>
    <m/>
    <m/>
    <m/>
    <m/>
    <m/>
    <m/>
    <m/>
    <m/>
    <m/>
    <m/>
    <m/>
    <m/>
    <m/>
    <m/>
    <m/>
    <m/>
    <m/>
    <m/>
    <m/>
  </r>
  <r>
    <x v="227"/>
    <x v="1"/>
    <n v="537"/>
    <n v="844"/>
    <n v="0"/>
    <m/>
    <m/>
    <m/>
    <m/>
    <m/>
    <m/>
    <m/>
    <m/>
    <m/>
    <m/>
    <m/>
    <m/>
    <m/>
    <m/>
    <m/>
    <m/>
    <m/>
    <m/>
    <m/>
    <m/>
    <m/>
    <m/>
    <m/>
    <m/>
    <m/>
    <m/>
    <m/>
  </r>
  <r>
    <x v="227"/>
    <x v="2"/>
    <n v="525"/>
    <n v="855"/>
    <n v="0"/>
    <m/>
    <m/>
    <m/>
    <m/>
    <m/>
    <m/>
    <m/>
    <m/>
    <m/>
    <m/>
    <m/>
    <m/>
    <m/>
    <m/>
    <m/>
    <m/>
    <m/>
    <m/>
    <m/>
    <m/>
    <m/>
    <m/>
    <m/>
    <m/>
    <m/>
    <m/>
    <m/>
  </r>
  <r>
    <x v="227"/>
    <x v="3"/>
    <n v="525"/>
    <n v="850"/>
    <n v="0"/>
    <m/>
    <m/>
    <m/>
    <m/>
    <m/>
    <m/>
    <m/>
    <m/>
    <m/>
    <m/>
    <m/>
    <m/>
    <m/>
    <m/>
    <m/>
    <m/>
    <m/>
    <m/>
    <m/>
    <m/>
    <m/>
    <m/>
    <m/>
    <m/>
    <m/>
    <m/>
    <m/>
  </r>
  <r>
    <x v="227"/>
    <x v="4"/>
    <n v="487"/>
    <n v="875"/>
    <n v="0"/>
    <m/>
    <m/>
    <m/>
    <m/>
    <m/>
    <m/>
    <m/>
    <m/>
    <m/>
    <m/>
    <m/>
    <m/>
    <m/>
    <m/>
    <m/>
    <m/>
    <m/>
    <m/>
    <m/>
    <m/>
    <m/>
    <m/>
    <m/>
    <m/>
    <m/>
    <m/>
    <m/>
  </r>
  <r>
    <x v="227"/>
    <x v="5"/>
    <n v="499"/>
    <n v="909"/>
    <n v="0"/>
    <m/>
    <m/>
    <m/>
    <m/>
    <m/>
    <m/>
    <m/>
    <m/>
    <m/>
    <m/>
    <m/>
    <m/>
    <m/>
    <m/>
    <m/>
    <m/>
    <m/>
    <m/>
    <m/>
    <m/>
    <m/>
    <m/>
    <m/>
    <m/>
    <m/>
    <m/>
    <m/>
  </r>
  <r>
    <x v="227"/>
    <x v="6"/>
    <n v="504"/>
    <n v="884"/>
    <n v="0"/>
    <m/>
    <m/>
    <m/>
    <m/>
    <m/>
    <m/>
    <m/>
    <m/>
    <m/>
    <m/>
    <m/>
    <m/>
    <m/>
    <m/>
    <m/>
    <m/>
    <m/>
    <m/>
    <m/>
    <m/>
    <m/>
    <m/>
    <m/>
    <m/>
    <m/>
    <m/>
    <m/>
  </r>
  <r>
    <x v="227"/>
    <x v="7"/>
    <n v="513"/>
    <n v="870"/>
    <n v="0"/>
    <m/>
    <m/>
    <m/>
    <m/>
    <m/>
    <m/>
    <m/>
    <m/>
    <m/>
    <m/>
    <m/>
    <m/>
    <m/>
    <m/>
    <m/>
    <m/>
    <m/>
    <m/>
    <m/>
    <m/>
    <m/>
    <m/>
    <m/>
    <m/>
    <m/>
    <m/>
    <m/>
  </r>
  <r>
    <x v="227"/>
    <x v="8"/>
    <n v="494"/>
    <n v="881"/>
    <n v="0"/>
    <m/>
    <m/>
    <m/>
    <m/>
    <m/>
    <m/>
    <m/>
    <m/>
    <m/>
    <m/>
    <m/>
    <m/>
    <m/>
    <m/>
    <m/>
    <m/>
    <m/>
    <m/>
    <m/>
    <m/>
    <m/>
    <m/>
    <m/>
    <m/>
    <m/>
    <m/>
    <m/>
  </r>
  <r>
    <x v="227"/>
    <x v="9"/>
    <n v="509"/>
    <n v="885"/>
    <n v="0"/>
    <m/>
    <m/>
    <m/>
    <m/>
    <m/>
    <m/>
    <m/>
    <m/>
    <m/>
    <m/>
    <m/>
    <m/>
    <m/>
    <m/>
    <m/>
    <m/>
    <m/>
    <m/>
    <m/>
    <m/>
    <m/>
    <m/>
    <m/>
    <m/>
    <m/>
    <m/>
    <m/>
  </r>
  <r>
    <x v="227"/>
    <x v="10"/>
    <n v="503"/>
    <n v="854"/>
    <n v="0"/>
    <m/>
    <m/>
    <m/>
    <m/>
    <m/>
    <m/>
    <m/>
    <m/>
    <m/>
    <m/>
    <m/>
    <m/>
    <m/>
    <m/>
    <m/>
    <m/>
    <m/>
    <m/>
    <m/>
    <m/>
    <m/>
    <m/>
    <m/>
    <m/>
    <m/>
    <m/>
    <m/>
  </r>
  <r>
    <x v="228"/>
    <x v="0"/>
    <n v="517"/>
    <n v="807"/>
    <n v="534"/>
    <m/>
    <n v="23"/>
    <n v="361"/>
    <n v="251"/>
    <n v="197"/>
    <n v="0"/>
    <n v="184"/>
    <n v="153"/>
    <n v="0"/>
    <n v="0"/>
    <n v="0"/>
    <n v="0"/>
    <n v="0"/>
    <n v="83"/>
    <n v="0"/>
    <n v="0"/>
    <n v="0"/>
    <n v="0"/>
    <n v="0"/>
    <n v="301"/>
    <n v="85"/>
    <n v="45"/>
    <n v="0"/>
    <n v="0"/>
    <n v="0"/>
    <n v="0"/>
    <n v="121"/>
  </r>
  <r>
    <x v="228"/>
    <x v="1"/>
    <n v="545"/>
    <n v="792"/>
    <n v="526"/>
    <m/>
    <n v="21"/>
    <n v="363"/>
    <n v="260"/>
    <n v="208"/>
    <n v="0"/>
    <n v="175"/>
    <n v="143"/>
    <n v="0"/>
    <n v="0"/>
    <n v="0"/>
    <n v="0"/>
    <n v="0"/>
    <n v="85"/>
    <n v="0"/>
    <n v="0"/>
    <n v="0"/>
    <n v="0"/>
    <n v="0"/>
    <n v="299"/>
    <n v="85"/>
    <n v="43"/>
    <n v="0"/>
    <n v="0"/>
    <n v="0"/>
    <n v="0"/>
    <n v="132"/>
  </r>
  <r>
    <x v="228"/>
    <x v="2"/>
    <n v="562"/>
    <n v="801"/>
    <n v="500"/>
    <m/>
    <n v="19"/>
    <n v="363"/>
    <n v="257"/>
    <n v="201"/>
    <n v="0"/>
    <n v="178"/>
    <n v="121"/>
    <n v="0"/>
    <n v="0"/>
    <n v="0"/>
    <n v="0"/>
    <n v="0"/>
    <n v="82"/>
    <n v="0"/>
    <n v="0"/>
    <n v="0"/>
    <n v="0"/>
    <n v="0"/>
    <n v="300"/>
    <n v="85"/>
    <n v="50"/>
    <n v="0"/>
    <n v="0"/>
    <n v="0"/>
    <n v="0"/>
    <n v="122"/>
  </r>
  <r>
    <x v="228"/>
    <x v="3"/>
    <n v="566"/>
    <n v="846"/>
    <n v="527"/>
    <m/>
    <n v="18"/>
    <n v="358"/>
    <n v="252"/>
    <n v="213"/>
    <n v="0"/>
    <n v="180"/>
    <n v="134"/>
    <n v="0"/>
    <n v="0"/>
    <n v="0"/>
    <n v="0"/>
    <n v="0"/>
    <n v="77"/>
    <n v="0"/>
    <n v="0"/>
    <n v="0"/>
    <n v="0"/>
    <n v="0"/>
    <n v="299"/>
    <n v="85"/>
    <n v="50"/>
    <n v="0"/>
    <n v="0"/>
    <n v="0"/>
    <n v="0"/>
    <n v="117"/>
  </r>
  <r>
    <x v="228"/>
    <x v="4"/>
    <n v="568"/>
    <n v="854"/>
    <n v="517"/>
    <m/>
    <n v="22"/>
    <n v="360"/>
    <n v="277"/>
    <n v="216"/>
    <n v="0"/>
    <n v="169"/>
    <n v="132"/>
    <n v="0"/>
    <n v="0"/>
    <n v="0"/>
    <n v="0"/>
    <n v="0"/>
    <n v="81"/>
    <n v="0"/>
    <n v="0"/>
    <n v="0"/>
    <n v="0"/>
    <n v="0"/>
    <n v="301"/>
    <n v="90"/>
    <n v="59"/>
    <n v="0"/>
    <n v="0"/>
    <n v="0"/>
    <n v="0"/>
    <n v="128"/>
  </r>
  <r>
    <x v="228"/>
    <x v="5"/>
    <n v="582"/>
    <n v="845"/>
    <n v="552"/>
    <m/>
    <n v="22"/>
    <n v="361"/>
    <n v="287"/>
    <n v="250"/>
    <n v="0"/>
    <n v="163"/>
    <n v="139"/>
    <n v="0"/>
    <n v="0"/>
    <n v="0"/>
    <n v="0"/>
    <n v="0"/>
    <n v="82"/>
    <n v="0"/>
    <n v="0"/>
    <n v="0"/>
    <n v="0"/>
    <n v="0"/>
    <n v="301"/>
    <n v="92"/>
    <n v="60"/>
    <n v="0"/>
    <n v="0"/>
    <n v="0"/>
    <n v="0"/>
    <n v="135"/>
  </r>
  <r>
    <x v="228"/>
    <x v="6"/>
    <n v="527"/>
    <n v="876"/>
    <n v="566"/>
    <m/>
    <n v="22"/>
    <n v="339"/>
    <n v="261"/>
    <n v="266"/>
    <n v="0"/>
    <n v="163"/>
    <n v="137"/>
    <n v="0"/>
    <n v="0"/>
    <n v="0"/>
    <n v="0"/>
    <n v="0"/>
    <n v="87"/>
    <n v="0"/>
    <n v="0"/>
    <n v="0"/>
    <n v="0"/>
    <n v="40"/>
    <n v="234"/>
    <n v="91"/>
    <n v="45"/>
    <n v="0"/>
    <n v="0"/>
    <n v="0"/>
    <n v="5"/>
    <n v="120"/>
  </r>
  <r>
    <x v="228"/>
    <x v="7"/>
    <n v="531"/>
    <n v="894"/>
    <n v="520"/>
    <m/>
    <n v="18"/>
    <n v="312"/>
    <n v="253"/>
    <n v="218"/>
    <n v="0"/>
    <n v="168"/>
    <n v="134"/>
    <n v="0"/>
    <n v="0"/>
    <n v="0"/>
    <n v="0"/>
    <n v="0"/>
    <n v="81"/>
    <n v="0"/>
    <n v="0"/>
    <n v="0"/>
    <n v="0"/>
    <n v="50"/>
    <n v="199"/>
    <n v="87"/>
    <n v="44"/>
    <n v="0"/>
    <n v="0"/>
    <n v="0"/>
    <n v="8"/>
    <n v="114"/>
  </r>
  <r>
    <x v="228"/>
    <x v="8"/>
    <n v="518"/>
    <n v="902"/>
    <n v="553"/>
    <m/>
    <n v="18"/>
    <n v="299"/>
    <n v="240"/>
    <n v="240"/>
    <n v="0"/>
    <n v="180"/>
    <n v="133"/>
    <n v="0"/>
    <n v="0"/>
    <n v="0"/>
    <n v="0"/>
    <n v="0"/>
    <n v="85"/>
    <n v="0"/>
    <n v="0"/>
    <n v="0"/>
    <n v="0"/>
    <n v="58"/>
    <n v="174"/>
    <n v="90"/>
    <n v="40"/>
    <n v="0"/>
    <n v="0"/>
    <n v="0"/>
    <n v="13"/>
    <n v="97"/>
  </r>
  <r>
    <x v="228"/>
    <x v="9"/>
    <n v="531"/>
    <n v="883"/>
    <n v="617"/>
    <m/>
    <n v="18"/>
    <n v="299"/>
    <n v="244"/>
    <n v="299"/>
    <n v="0"/>
    <n v="204"/>
    <n v="114"/>
    <n v="0"/>
    <n v="0"/>
    <n v="0"/>
    <n v="0"/>
    <n v="0"/>
    <n v="92"/>
    <n v="0"/>
    <n v="0"/>
    <n v="0"/>
    <n v="0"/>
    <n v="65"/>
    <n v="160"/>
    <n v="97"/>
    <n v="41"/>
    <n v="0"/>
    <n v="0"/>
    <n v="0"/>
    <n v="16"/>
    <n v="90"/>
  </r>
  <r>
    <x v="228"/>
    <x v="10"/>
    <n v="501"/>
    <n v="893"/>
    <n v="655"/>
    <m/>
    <n v="19"/>
    <n v="318"/>
    <n v="245"/>
    <n v="293"/>
    <n v="0"/>
    <n v="234"/>
    <n v="128"/>
    <n v="0"/>
    <n v="0"/>
    <n v="0"/>
    <n v="0"/>
    <n v="0"/>
    <n v="102"/>
    <n v="0"/>
    <n v="0"/>
    <n v="0"/>
    <n v="0"/>
    <n v="71"/>
    <n v="164"/>
    <n v="92"/>
    <n v="37"/>
    <n v="0"/>
    <n v="0"/>
    <n v="0"/>
    <n v="19"/>
    <n v="97"/>
  </r>
  <r>
    <x v="229"/>
    <x v="0"/>
    <n v="1601"/>
    <n v="2500"/>
    <n v="4331"/>
    <n v="186"/>
    <n v="11"/>
    <n v="124"/>
    <m/>
    <n v="1165"/>
    <n v="216"/>
    <n v="1361"/>
    <n v="817"/>
    <n v="772"/>
    <n v="0"/>
    <n v="0"/>
    <n v="0"/>
    <n v="0"/>
    <n v="57"/>
    <n v="0"/>
    <n v="0"/>
    <n v="0"/>
    <n v="0"/>
    <n v="0"/>
    <n v="78"/>
    <m/>
    <m/>
    <m/>
    <m/>
    <m/>
    <m/>
    <m/>
  </r>
  <r>
    <x v="229"/>
    <x v="1"/>
    <n v="1647"/>
    <n v="2499"/>
    <n v="4356"/>
    <n v="201"/>
    <n v="11"/>
    <n v="110"/>
    <m/>
    <n v="1161"/>
    <n v="209"/>
    <n v="1384"/>
    <n v="798"/>
    <n v="804"/>
    <n v="0"/>
    <n v="0"/>
    <n v="0"/>
    <n v="0"/>
    <n v="56"/>
    <n v="0"/>
    <n v="0"/>
    <n v="0"/>
    <n v="0"/>
    <n v="0"/>
    <n v="65"/>
    <m/>
    <m/>
    <m/>
    <m/>
    <m/>
    <m/>
    <m/>
  </r>
  <r>
    <x v="229"/>
    <x v="2"/>
    <n v="1684"/>
    <n v="2532"/>
    <n v="4326"/>
    <n v="213"/>
    <n v="13"/>
    <n v="117"/>
    <m/>
    <n v="1133"/>
    <n v="186"/>
    <n v="1384"/>
    <n v="813"/>
    <n v="810"/>
    <n v="0"/>
    <n v="0"/>
    <n v="0"/>
    <n v="0"/>
    <n v="65"/>
    <n v="0"/>
    <n v="0"/>
    <n v="0"/>
    <n v="0"/>
    <n v="0"/>
    <n v="65"/>
    <m/>
    <m/>
    <m/>
    <m/>
    <m/>
    <m/>
    <m/>
  </r>
  <r>
    <x v="229"/>
    <x v="3"/>
    <n v="1656"/>
    <n v="2563"/>
    <n v="4353"/>
    <n v="225"/>
    <n v="8"/>
    <n v="121"/>
    <m/>
    <n v="1149"/>
    <n v="184"/>
    <n v="1394"/>
    <n v="806"/>
    <n v="820"/>
    <n v="0"/>
    <n v="0"/>
    <n v="0"/>
    <n v="0"/>
    <n v="63"/>
    <n v="0"/>
    <n v="0"/>
    <n v="0"/>
    <n v="0"/>
    <n v="0"/>
    <n v="66"/>
    <m/>
    <m/>
    <m/>
    <m/>
    <m/>
    <m/>
    <m/>
  </r>
  <r>
    <x v="229"/>
    <x v="4"/>
    <n v="1693"/>
    <n v="2635"/>
    <n v="4349"/>
    <n v="214"/>
    <n v="11"/>
    <n v="117"/>
    <m/>
    <n v="1129"/>
    <n v="217"/>
    <n v="1373"/>
    <n v="808"/>
    <n v="822"/>
    <n v="0"/>
    <n v="0"/>
    <n v="0"/>
    <n v="0"/>
    <n v="60"/>
    <n v="0"/>
    <n v="0"/>
    <n v="0"/>
    <n v="0"/>
    <n v="0"/>
    <n v="68"/>
    <m/>
    <m/>
    <m/>
    <m/>
    <m/>
    <m/>
    <m/>
  </r>
  <r>
    <x v="229"/>
    <x v="5"/>
    <n v="1675"/>
    <n v="2722"/>
    <n v="4301"/>
    <n v="201"/>
    <n v="6"/>
    <n v="126"/>
    <m/>
    <n v="1099"/>
    <n v="202"/>
    <n v="1357"/>
    <n v="801"/>
    <n v="842"/>
    <n v="0"/>
    <n v="0"/>
    <n v="0"/>
    <n v="0"/>
    <n v="63"/>
    <n v="0"/>
    <n v="0"/>
    <n v="0"/>
    <n v="0"/>
    <n v="0"/>
    <n v="69"/>
    <m/>
    <m/>
    <m/>
    <m/>
    <m/>
    <m/>
    <m/>
  </r>
  <r>
    <x v="229"/>
    <x v="6"/>
    <n v="1724"/>
    <n v="2774"/>
    <n v="4336"/>
    <n v="205"/>
    <n v="8"/>
    <n v="122"/>
    <m/>
    <n v="1122"/>
    <n v="179"/>
    <n v="1351"/>
    <n v="768"/>
    <n v="819"/>
    <n v="0"/>
    <n v="97"/>
    <n v="0"/>
    <n v="0"/>
    <n v="54"/>
    <n v="0"/>
    <n v="0"/>
    <n v="0"/>
    <n v="0"/>
    <n v="16"/>
    <n v="60"/>
    <m/>
    <m/>
    <m/>
    <m/>
    <m/>
    <m/>
    <m/>
  </r>
  <r>
    <x v="229"/>
    <x v="7"/>
    <n v="1657"/>
    <n v="2845"/>
    <n v="4487"/>
    <n v="198"/>
    <n v="11"/>
    <n v="119"/>
    <m/>
    <n v="1199"/>
    <n v="210"/>
    <n v="1367"/>
    <n v="827"/>
    <n v="802"/>
    <n v="0"/>
    <n v="82"/>
    <n v="0"/>
    <n v="0"/>
    <n v="47"/>
    <n v="0"/>
    <n v="0"/>
    <n v="0"/>
    <n v="0"/>
    <n v="27"/>
    <n v="56"/>
    <m/>
    <m/>
    <m/>
    <m/>
    <m/>
    <m/>
    <m/>
  </r>
  <r>
    <x v="229"/>
    <x v="8"/>
    <n v="1594"/>
    <n v="2927"/>
    <n v="4501"/>
    <n v="256"/>
    <n v="9"/>
    <n v="123"/>
    <m/>
    <n v="1212"/>
    <n v="226"/>
    <n v="1372"/>
    <n v="846"/>
    <n v="797"/>
    <n v="0"/>
    <n v="48"/>
    <n v="0"/>
    <n v="0"/>
    <n v="38"/>
    <n v="0"/>
    <n v="0"/>
    <n v="0"/>
    <n v="0"/>
    <n v="41"/>
    <n v="53"/>
    <m/>
    <m/>
    <m/>
    <m/>
    <m/>
    <m/>
    <m/>
  </r>
  <r>
    <x v="229"/>
    <x v="9"/>
    <n v="1614"/>
    <n v="2844"/>
    <n v="4521"/>
    <n v="248"/>
    <n v="14"/>
    <n v="130"/>
    <m/>
    <n v="1264"/>
    <n v="231"/>
    <n v="1307"/>
    <n v="911"/>
    <n v="756"/>
    <n v="0"/>
    <n v="51"/>
    <n v="0"/>
    <n v="1"/>
    <n v="39"/>
    <n v="0"/>
    <n v="0"/>
    <n v="0"/>
    <n v="0"/>
    <n v="54"/>
    <n v="51"/>
    <m/>
    <m/>
    <m/>
    <m/>
    <m/>
    <m/>
    <m/>
  </r>
  <r>
    <x v="229"/>
    <x v="10"/>
    <n v="1606"/>
    <n v="2804"/>
    <n v="4656"/>
    <n v="238"/>
    <n v="19"/>
    <n v="126"/>
    <m/>
    <n v="1307"/>
    <n v="251"/>
    <n v="1273"/>
    <n v="1011"/>
    <n v="748"/>
    <n v="0"/>
    <n v="63"/>
    <n v="0"/>
    <n v="3"/>
    <n v="37"/>
    <n v="0"/>
    <n v="0"/>
    <n v="0"/>
    <n v="0"/>
    <n v="56"/>
    <n v="52"/>
    <m/>
    <m/>
    <m/>
    <m/>
    <m/>
    <m/>
    <m/>
  </r>
  <r>
    <x v="230"/>
    <x v="0"/>
    <n v="1000"/>
    <n v="1457"/>
    <n v="983"/>
    <m/>
    <m/>
    <m/>
    <m/>
    <n v="305"/>
    <n v="94"/>
    <n v="156"/>
    <n v="198"/>
    <n v="230"/>
    <n v="0"/>
    <n v="0"/>
    <n v="0"/>
    <n v="0"/>
    <m/>
    <m/>
    <m/>
    <m/>
    <m/>
    <m/>
    <m/>
    <m/>
    <m/>
    <m/>
    <m/>
    <m/>
    <m/>
    <m/>
  </r>
  <r>
    <x v="230"/>
    <x v="1"/>
    <n v="1017"/>
    <n v="1470"/>
    <n v="958"/>
    <m/>
    <m/>
    <m/>
    <m/>
    <n v="279"/>
    <n v="96"/>
    <n v="143"/>
    <n v="206"/>
    <n v="234"/>
    <n v="0"/>
    <n v="0"/>
    <n v="0"/>
    <n v="0"/>
    <m/>
    <m/>
    <m/>
    <m/>
    <m/>
    <m/>
    <m/>
    <m/>
    <m/>
    <m/>
    <m/>
    <m/>
    <m/>
    <m/>
  </r>
  <r>
    <x v="230"/>
    <x v="2"/>
    <n v="1041"/>
    <n v="1522"/>
    <n v="956"/>
    <m/>
    <m/>
    <m/>
    <m/>
    <n v="288"/>
    <n v="94"/>
    <n v="149"/>
    <n v="185"/>
    <n v="240"/>
    <n v="0"/>
    <n v="0"/>
    <n v="0"/>
    <n v="0"/>
    <m/>
    <m/>
    <m/>
    <m/>
    <m/>
    <m/>
    <m/>
    <m/>
    <m/>
    <m/>
    <m/>
    <m/>
    <m/>
    <m/>
  </r>
  <r>
    <x v="230"/>
    <x v="3"/>
    <n v="1008"/>
    <n v="1574"/>
    <n v="955"/>
    <m/>
    <m/>
    <m/>
    <m/>
    <n v="299"/>
    <n v="87"/>
    <n v="153"/>
    <n v="192"/>
    <n v="224"/>
    <n v="0"/>
    <n v="0"/>
    <n v="0"/>
    <n v="0"/>
    <m/>
    <m/>
    <m/>
    <m/>
    <m/>
    <m/>
    <m/>
    <m/>
    <m/>
    <m/>
    <m/>
    <m/>
    <m/>
    <m/>
  </r>
  <r>
    <x v="230"/>
    <x v="4"/>
    <n v="1015"/>
    <n v="1586"/>
    <n v="950"/>
    <m/>
    <m/>
    <m/>
    <m/>
    <n v="311"/>
    <n v="85"/>
    <n v="153"/>
    <n v="194"/>
    <n v="207"/>
    <n v="0"/>
    <n v="0"/>
    <n v="0"/>
    <n v="0"/>
    <m/>
    <m/>
    <m/>
    <m/>
    <m/>
    <m/>
    <m/>
    <m/>
    <m/>
    <m/>
    <m/>
    <m/>
    <m/>
    <m/>
  </r>
  <r>
    <x v="230"/>
    <x v="5"/>
    <n v="954"/>
    <n v="1621"/>
    <n v="973"/>
    <m/>
    <m/>
    <m/>
    <m/>
    <n v="309"/>
    <n v="93"/>
    <n v="161"/>
    <n v="205"/>
    <n v="205"/>
    <n v="0"/>
    <n v="0"/>
    <n v="0"/>
    <n v="0"/>
    <m/>
    <m/>
    <m/>
    <m/>
    <m/>
    <m/>
    <m/>
    <m/>
    <m/>
    <m/>
    <m/>
    <m/>
    <m/>
    <m/>
  </r>
  <r>
    <x v="230"/>
    <x v="6"/>
    <n v="973"/>
    <n v="1633"/>
    <n v="1005"/>
    <m/>
    <m/>
    <m/>
    <m/>
    <n v="311"/>
    <n v="96"/>
    <n v="171"/>
    <n v="217"/>
    <n v="210"/>
    <n v="0"/>
    <n v="0"/>
    <n v="0"/>
    <n v="0"/>
    <m/>
    <m/>
    <m/>
    <m/>
    <m/>
    <m/>
    <m/>
    <m/>
    <m/>
    <m/>
    <m/>
    <m/>
    <m/>
    <m/>
  </r>
  <r>
    <x v="230"/>
    <x v="7"/>
    <n v="948"/>
    <n v="1634"/>
    <n v="1033"/>
    <m/>
    <m/>
    <m/>
    <m/>
    <n v="332"/>
    <n v="104"/>
    <n v="161"/>
    <n v="231"/>
    <n v="205"/>
    <n v="0"/>
    <n v="0"/>
    <n v="0"/>
    <n v="0"/>
    <m/>
    <m/>
    <m/>
    <m/>
    <m/>
    <m/>
    <m/>
    <m/>
    <m/>
    <m/>
    <m/>
    <m/>
    <m/>
    <m/>
  </r>
  <r>
    <x v="230"/>
    <x v="8"/>
    <n v="922"/>
    <n v="1616"/>
    <n v="1028"/>
    <m/>
    <m/>
    <m/>
    <m/>
    <n v="333"/>
    <n v="104"/>
    <n v="156"/>
    <n v="224"/>
    <n v="211"/>
    <n v="0"/>
    <n v="0"/>
    <n v="0"/>
    <n v="0"/>
    <m/>
    <m/>
    <m/>
    <m/>
    <m/>
    <m/>
    <m/>
    <m/>
    <m/>
    <m/>
    <m/>
    <m/>
    <m/>
    <m/>
  </r>
  <r>
    <x v="230"/>
    <x v="9"/>
    <n v="926"/>
    <n v="1618"/>
    <n v="1085"/>
    <m/>
    <m/>
    <m/>
    <m/>
    <n v="340"/>
    <n v="98"/>
    <n v="169"/>
    <n v="241"/>
    <n v="236"/>
    <n v="0"/>
    <n v="0"/>
    <n v="0"/>
    <n v="1"/>
    <m/>
    <m/>
    <m/>
    <m/>
    <m/>
    <m/>
    <m/>
    <m/>
    <m/>
    <m/>
    <m/>
    <m/>
    <m/>
    <m/>
  </r>
  <r>
    <x v="230"/>
    <x v="10"/>
    <n v="925"/>
    <n v="1615"/>
    <n v="1153"/>
    <m/>
    <m/>
    <m/>
    <m/>
    <n v="378"/>
    <n v="95"/>
    <n v="174"/>
    <n v="256"/>
    <n v="250"/>
    <n v="0"/>
    <n v="0"/>
    <n v="0"/>
    <n v="0"/>
    <m/>
    <m/>
    <m/>
    <m/>
    <m/>
    <m/>
    <m/>
    <m/>
    <m/>
    <m/>
    <m/>
    <m/>
    <m/>
    <m/>
  </r>
  <r>
    <x v="231"/>
    <x v="0"/>
    <n v="453"/>
    <n v="617"/>
    <n v="0"/>
    <m/>
    <m/>
    <m/>
    <m/>
    <m/>
    <m/>
    <m/>
    <m/>
    <m/>
    <m/>
    <m/>
    <m/>
    <m/>
    <m/>
    <m/>
    <m/>
    <m/>
    <m/>
    <m/>
    <m/>
    <m/>
    <m/>
    <m/>
    <m/>
    <m/>
    <m/>
    <m/>
  </r>
  <r>
    <x v="231"/>
    <x v="1"/>
    <n v="468"/>
    <n v="621"/>
    <n v="0"/>
    <m/>
    <m/>
    <m/>
    <m/>
    <m/>
    <m/>
    <m/>
    <m/>
    <m/>
    <m/>
    <m/>
    <m/>
    <m/>
    <m/>
    <m/>
    <m/>
    <m/>
    <m/>
    <m/>
    <m/>
    <m/>
    <m/>
    <m/>
    <m/>
    <m/>
    <m/>
    <m/>
  </r>
  <r>
    <x v="231"/>
    <x v="2"/>
    <n v="482"/>
    <n v="645"/>
    <n v="0"/>
    <m/>
    <m/>
    <m/>
    <m/>
    <m/>
    <m/>
    <m/>
    <m/>
    <m/>
    <m/>
    <m/>
    <m/>
    <m/>
    <m/>
    <m/>
    <m/>
    <m/>
    <m/>
    <m/>
    <m/>
    <m/>
    <m/>
    <m/>
    <m/>
    <m/>
    <m/>
    <m/>
  </r>
  <r>
    <x v="231"/>
    <x v="3"/>
    <n v="488"/>
    <n v="669"/>
    <n v="0"/>
    <m/>
    <m/>
    <m/>
    <m/>
    <m/>
    <m/>
    <m/>
    <m/>
    <m/>
    <m/>
    <m/>
    <m/>
    <m/>
    <m/>
    <m/>
    <m/>
    <m/>
    <m/>
    <m/>
    <m/>
    <m/>
    <m/>
    <m/>
    <m/>
    <m/>
    <m/>
    <m/>
  </r>
  <r>
    <x v="231"/>
    <x v="4"/>
    <n v="491"/>
    <n v="669"/>
    <n v="0"/>
    <m/>
    <m/>
    <m/>
    <m/>
    <m/>
    <m/>
    <m/>
    <m/>
    <m/>
    <m/>
    <m/>
    <m/>
    <m/>
    <m/>
    <m/>
    <m/>
    <m/>
    <m/>
    <m/>
    <m/>
    <m/>
    <m/>
    <m/>
    <m/>
    <m/>
    <m/>
    <m/>
  </r>
  <r>
    <x v="231"/>
    <x v="5"/>
    <n v="477"/>
    <n v="705"/>
    <n v="0"/>
    <m/>
    <m/>
    <m/>
    <m/>
    <m/>
    <m/>
    <m/>
    <m/>
    <m/>
    <m/>
    <m/>
    <m/>
    <m/>
    <m/>
    <m/>
    <m/>
    <m/>
    <m/>
    <m/>
    <m/>
    <m/>
    <m/>
    <m/>
    <m/>
    <m/>
    <m/>
    <m/>
  </r>
  <r>
    <x v="231"/>
    <x v="6"/>
    <n v="465"/>
    <n v="757"/>
    <n v="0"/>
    <m/>
    <m/>
    <m/>
    <m/>
    <m/>
    <m/>
    <m/>
    <m/>
    <m/>
    <m/>
    <m/>
    <m/>
    <m/>
    <m/>
    <m/>
    <m/>
    <m/>
    <m/>
    <m/>
    <m/>
    <m/>
    <m/>
    <m/>
    <m/>
    <m/>
    <m/>
    <m/>
  </r>
  <r>
    <x v="231"/>
    <x v="7"/>
    <n v="448"/>
    <n v="759"/>
    <n v="0"/>
    <m/>
    <m/>
    <m/>
    <m/>
    <m/>
    <m/>
    <m/>
    <m/>
    <m/>
    <m/>
    <m/>
    <m/>
    <m/>
    <m/>
    <m/>
    <m/>
    <m/>
    <m/>
    <m/>
    <m/>
    <m/>
    <m/>
    <m/>
    <m/>
    <m/>
    <m/>
    <m/>
  </r>
  <r>
    <x v="231"/>
    <x v="8"/>
    <n v="439"/>
    <n v="745"/>
    <n v="0"/>
    <m/>
    <m/>
    <m/>
    <m/>
    <m/>
    <m/>
    <m/>
    <m/>
    <m/>
    <m/>
    <m/>
    <m/>
    <m/>
    <m/>
    <m/>
    <m/>
    <m/>
    <m/>
    <m/>
    <m/>
    <m/>
    <m/>
    <m/>
    <m/>
    <m/>
    <m/>
    <m/>
  </r>
  <r>
    <x v="231"/>
    <x v="9"/>
    <n v="418"/>
    <n v="759"/>
    <n v="0"/>
    <m/>
    <m/>
    <m/>
    <m/>
    <m/>
    <m/>
    <m/>
    <m/>
    <m/>
    <m/>
    <m/>
    <m/>
    <m/>
    <m/>
    <m/>
    <m/>
    <m/>
    <m/>
    <m/>
    <m/>
    <m/>
    <m/>
    <m/>
    <m/>
    <m/>
    <m/>
    <m/>
  </r>
  <r>
    <x v="231"/>
    <x v="10"/>
    <n v="434"/>
    <n v="734"/>
    <n v="0"/>
    <m/>
    <m/>
    <m/>
    <m/>
    <m/>
    <m/>
    <m/>
    <m/>
    <m/>
    <m/>
    <m/>
    <m/>
    <m/>
    <m/>
    <m/>
    <m/>
    <m/>
    <m/>
    <m/>
    <m/>
    <m/>
    <m/>
    <m/>
    <m/>
    <m/>
    <m/>
    <m/>
  </r>
  <r>
    <x v="232"/>
    <x v="0"/>
    <n v="635"/>
    <n v="963"/>
    <n v="0"/>
    <m/>
    <m/>
    <m/>
    <m/>
    <m/>
    <m/>
    <m/>
    <m/>
    <m/>
    <m/>
    <m/>
    <m/>
    <m/>
    <m/>
    <m/>
    <m/>
    <m/>
    <m/>
    <m/>
    <m/>
    <m/>
    <m/>
    <m/>
    <m/>
    <m/>
    <m/>
    <m/>
  </r>
  <r>
    <x v="232"/>
    <x v="1"/>
    <n v="645"/>
    <n v="962"/>
    <n v="0"/>
    <m/>
    <m/>
    <m/>
    <m/>
    <m/>
    <m/>
    <m/>
    <m/>
    <m/>
    <m/>
    <m/>
    <m/>
    <m/>
    <m/>
    <m/>
    <m/>
    <m/>
    <m/>
    <m/>
    <m/>
    <m/>
    <m/>
    <m/>
    <m/>
    <m/>
    <m/>
    <m/>
  </r>
  <r>
    <x v="232"/>
    <x v="2"/>
    <n v="694"/>
    <n v="988"/>
    <n v="0"/>
    <m/>
    <m/>
    <m/>
    <m/>
    <m/>
    <m/>
    <m/>
    <m/>
    <m/>
    <m/>
    <m/>
    <m/>
    <m/>
    <m/>
    <m/>
    <m/>
    <m/>
    <m/>
    <m/>
    <m/>
    <m/>
    <m/>
    <m/>
    <m/>
    <m/>
    <m/>
    <m/>
  </r>
  <r>
    <x v="232"/>
    <x v="3"/>
    <n v="687"/>
    <n v="965"/>
    <n v="0"/>
    <m/>
    <m/>
    <m/>
    <m/>
    <m/>
    <m/>
    <m/>
    <m/>
    <m/>
    <m/>
    <m/>
    <m/>
    <m/>
    <m/>
    <m/>
    <m/>
    <m/>
    <m/>
    <m/>
    <m/>
    <m/>
    <m/>
    <m/>
    <m/>
    <m/>
    <m/>
    <m/>
  </r>
  <r>
    <x v="232"/>
    <x v="4"/>
    <n v="726"/>
    <n v="1002"/>
    <n v="0"/>
    <m/>
    <m/>
    <m/>
    <m/>
    <m/>
    <m/>
    <m/>
    <m/>
    <m/>
    <m/>
    <m/>
    <m/>
    <m/>
    <m/>
    <m/>
    <m/>
    <m/>
    <m/>
    <m/>
    <m/>
    <m/>
    <m/>
    <m/>
    <m/>
    <m/>
    <m/>
    <m/>
  </r>
  <r>
    <x v="232"/>
    <x v="5"/>
    <n v="691"/>
    <n v="1043"/>
    <n v="0"/>
    <m/>
    <m/>
    <m/>
    <m/>
    <m/>
    <m/>
    <m/>
    <m/>
    <m/>
    <m/>
    <m/>
    <m/>
    <m/>
    <m/>
    <m/>
    <m/>
    <m/>
    <m/>
    <m/>
    <m/>
    <m/>
    <m/>
    <m/>
    <m/>
    <m/>
    <m/>
    <m/>
  </r>
  <r>
    <x v="232"/>
    <x v="6"/>
    <n v="669"/>
    <n v="1079"/>
    <n v="0"/>
    <m/>
    <m/>
    <m/>
    <m/>
    <m/>
    <m/>
    <m/>
    <m/>
    <m/>
    <m/>
    <m/>
    <m/>
    <m/>
    <m/>
    <m/>
    <m/>
    <m/>
    <m/>
    <m/>
    <m/>
    <m/>
    <m/>
    <m/>
    <m/>
    <m/>
    <m/>
    <m/>
  </r>
  <r>
    <x v="232"/>
    <x v="7"/>
    <n v="662"/>
    <n v="1101"/>
    <n v="0"/>
    <m/>
    <m/>
    <m/>
    <m/>
    <m/>
    <m/>
    <m/>
    <m/>
    <m/>
    <m/>
    <m/>
    <m/>
    <m/>
    <m/>
    <m/>
    <m/>
    <m/>
    <m/>
    <m/>
    <m/>
    <m/>
    <m/>
    <m/>
    <m/>
    <m/>
    <m/>
    <m/>
  </r>
  <r>
    <x v="232"/>
    <x v="8"/>
    <n v="665"/>
    <n v="1085"/>
    <n v="0"/>
    <m/>
    <m/>
    <m/>
    <m/>
    <m/>
    <m/>
    <m/>
    <m/>
    <m/>
    <m/>
    <m/>
    <m/>
    <m/>
    <m/>
    <m/>
    <m/>
    <m/>
    <m/>
    <m/>
    <m/>
    <m/>
    <m/>
    <m/>
    <m/>
    <m/>
    <m/>
    <m/>
  </r>
  <r>
    <x v="232"/>
    <x v="9"/>
    <n v="679"/>
    <n v="1116"/>
    <n v="0"/>
    <m/>
    <m/>
    <m/>
    <m/>
    <m/>
    <m/>
    <m/>
    <m/>
    <m/>
    <m/>
    <m/>
    <m/>
    <m/>
    <m/>
    <m/>
    <m/>
    <m/>
    <m/>
    <m/>
    <m/>
    <m/>
    <m/>
    <m/>
    <m/>
    <m/>
    <m/>
    <m/>
  </r>
  <r>
    <x v="232"/>
    <x v="10"/>
    <n v="664"/>
    <n v="1096"/>
    <n v="0"/>
    <m/>
    <m/>
    <m/>
    <m/>
    <m/>
    <m/>
    <m/>
    <m/>
    <m/>
    <m/>
    <m/>
    <m/>
    <m/>
    <m/>
    <m/>
    <m/>
    <m/>
    <m/>
    <m/>
    <m/>
    <m/>
    <m/>
    <m/>
    <m/>
    <m/>
    <m/>
    <m/>
  </r>
  <r>
    <x v="233"/>
    <x v="0"/>
    <n v="367"/>
    <n v="617"/>
    <n v="0"/>
    <m/>
    <m/>
    <m/>
    <m/>
    <m/>
    <m/>
    <m/>
    <m/>
    <m/>
    <m/>
    <m/>
    <m/>
    <m/>
    <m/>
    <m/>
    <m/>
    <m/>
    <m/>
    <m/>
    <m/>
    <m/>
    <m/>
    <m/>
    <m/>
    <m/>
    <m/>
    <m/>
  </r>
  <r>
    <x v="233"/>
    <x v="1"/>
    <n v="396"/>
    <n v="612"/>
    <n v="0"/>
    <m/>
    <m/>
    <m/>
    <m/>
    <m/>
    <m/>
    <m/>
    <m/>
    <m/>
    <m/>
    <m/>
    <m/>
    <m/>
    <m/>
    <m/>
    <m/>
    <m/>
    <m/>
    <m/>
    <m/>
    <m/>
    <m/>
    <m/>
    <m/>
    <m/>
    <m/>
    <m/>
  </r>
  <r>
    <x v="233"/>
    <x v="2"/>
    <n v="441"/>
    <n v="613"/>
    <n v="0"/>
    <m/>
    <m/>
    <m/>
    <m/>
    <m/>
    <m/>
    <m/>
    <m/>
    <m/>
    <m/>
    <m/>
    <m/>
    <m/>
    <m/>
    <m/>
    <m/>
    <m/>
    <m/>
    <m/>
    <m/>
    <m/>
    <m/>
    <m/>
    <m/>
    <m/>
    <m/>
    <m/>
  </r>
  <r>
    <x v="233"/>
    <x v="3"/>
    <n v="425"/>
    <n v="663"/>
    <n v="0"/>
    <m/>
    <m/>
    <m/>
    <m/>
    <m/>
    <m/>
    <m/>
    <m/>
    <m/>
    <m/>
    <m/>
    <m/>
    <m/>
    <m/>
    <m/>
    <m/>
    <m/>
    <m/>
    <m/>
    <m/>
    <m/>
    <m/>
    <m/>
    <m/>
    <m/>
    <m/>
    <m/>
  </r>
  <r>
    <x v="233"/>
    <x v="4"/>
    <n v="424"/>
    <n v="678"/>
    <n v="0"/>
    <m/>
    <m/>
    <m/>
    <m/>
    <m/>
    <m/>
    <m/>
    <m/>
    <m/>
    <m/>
    <m/>
    <m/>
    <m/>
    <m/>
    <m/>
    <m/>
    <m/>
    <m/>
    <m/>
    <m/>
    <m/>
    <m/>
    <m/>
    <m/>
    <m/>
    <m/>
    <m/>
  </r>
  <r>
    <x v="233"/>
    <x v="5"/>
    <n v="418"/>
    <n v="675"/>
    <n v="0"/>
    <m/>
    <m/>
    <m/>
    <m/>
    <m/>
    <m/>
    <m/>
    <m/>
    <m/>
    <m/>
    <m/>
    <m/>
    <m/>
    <m/>
    <m/>
    <m/>
    <m/>
    <m/>
    <m/>
    <m/>
    <m/>
    <m/>
    <m/>
    <m/>
    <m/>
    <m/>
    <m/>
  </r>
  <r>
    <x v="233"/>
    <x v="6"/>
    <n v="394"/>
    <n v="700"/>
    <n v="0"/>
    <m/>
    <m/>
    <m/>
    <m/>
    <m/>
    <m/>
    <m/>
    <m/>
    <m/>
    <m/>
    <m/>
    <m/>
    <m/>
    <m/>
    <m/>
    <m/>
    <m/>
    <m/>
    <m/>
    <m/>
    <m/>
    <m/>
    <m/>
    <m/>
    <m/>
    <m/>
    <m/>
  </r>
  <r>
    <x v="233"/>
    <x v="7"/>
    <n v="415"/>
    <n v="725"/>
    <n v="0"/>
    <m/>
    <m/>
    <m/>
    <m/>
    <m/>
    <m/>
    <m/>
    <m/>
    <m/>
    <m/>
    <m/>
    <m/>
    <m/>
    <m/>
    <m/>
    <m/>
    <m/>
    <m/>
    <m/>
    <m/>
    <m/>
    <m/>
    <m/>
    <m/>
    <m/>
    <m/>
    <m/>
  </r>
  <r>
    <x v="233"/>
    <x v="8"/>
    <n v="402"/>
    <n v="743"/>
    <n v="0"/>
    <m/>
    <m/>
    <m/>
    <m/>
    <m/>
    <m/>
    <m/>
    <m/>
    <m/>
    <m/>
    <m/>
    <m/>
    <m/>
    <m/>
    <m/>
    <m/>
    <m/>
    <m/>
    <m/>
    <m/>
    <m/>
    <m/>
    <m/>
    <m/>
    <m/>
    <m/>
    <m/>
  </r>
  <r>
    <x v="233"/>
    <x v="9"/>
    <n v="409"/>
    <n v="727"/>
    <n v="0"/>
    <m/>
    <m/>
    <m/>
    <m/>
    <m/>
    <m/>
    <m/>
    <m/>
    <m/>
    <m/>
    <m/>
    <m/>
    <m/>
    <m/>
    <m/>
    <m/>
    <m/>
    <m/>
    <m/>
    <m/>
    <m/>
    <m/>
    <m/>
    <m/>
    <m/>
    <m/>
    <m/>
  </r>
  <r>
    <x v="233"/>
    <x v="10"/>
    <n v="414"/>
    <n v="699"/>
    <n v="0"/>
    <m/>
    <m/>
    <m/>
    <m/>
    <m/>
    <m/>
    <m/>
    <m/>
    <m/>
    <m/>
    <m/>
    <m/>
    <m/>
    <m/>
    <m/>
    <m/>
    <m/>
    <m/>
    <m/>
    <m/>
    <m/>
    <m/>
    <m/>
    <m/>
    <m/>
    <m/>
    <m/>
  </r>
  <r>
    <x v="234"/>
    <x v="0"/>
    <n v="840"/>
    <n v="1160"/>
    <n v="3934"/>
    <m/>
    <n v="22"/>
    <n v="153"/>
    <n v="122"/>
    <n v="1030"/>
    <n v="229"/>
    <n v="721"/>
    <n v="1318"/>
    <n v="636"/>
    <n v="0"/>
    <n v="0"/>
    <n v="0"/>
    <n v="0"/>
    <n v="0"/>
    <n v="0"/>
    <n v="93"/>
    <n v="0"/>
    <n v="0"/>
    <n v="0"/>
    <n v="82"/>
    <n v="0"/>
    <n v="0"/>
    <n v="122"/>
    <n v="0"/>
    <n v="0"/>
    <n v="0"/>
    <n v="0"/>
  </r>
  <r>
    <x v="234"/>
    <x v="1"/>
    <n v="869"/>
    <n v="1172"/>
    <n v="3988"/>
    <m/>
    <n v="21"/>
    <n v="151"/>
    <n v="123"/>
    <n v="1049"/>
    <n v="219"/>
    <n v="710"/>
    <n v="1373"/>
    <n v="637"/>
    <n v="0"/>
    <n v="0"/>
    <n v="0"/>
    <n v="0"/>
    <n v="0"/>
    <n v="0"/>
    <n v="89"/>
    <n v="0"/>
    <n v="0"/>
    <n v="0"/>
    <n v="83"/>
    <n v="0"/>
    <n v="0"/>
    <n v="123"/>
    <n v="0"/>
    <n v="0"/>
    <n v="0"/>
    <n v="0"/>
  </r>
  <r>
    <x v="234"/>
    <x v="2"/>
    <n v="899"/>
    <n v="1239"/>
    <n v="3970"/>
    <m/>
    <n v="22"/>
    <n v="141"/>
    <n v="134"/>
    <n v="1004"/>
    <n v="223"/>
    <n v="723"/>
    <n v="1372"/>
    <n v="648"/>
    <n v="0"/>
    <n v="0"/>
    <n v="0"/>
    <n v="0"/>
    <n v="0"/>
    <n v="0"/>
    <n v="92"/>
    <n v="0"/>
    <n v="0"/>
    <n v="0"/>
    <n v="71"/>
    <n v="0"/>
    <n v="0"/>
    <n v="134"/>
    <n v="0"/>
    <n v="0"/>
    <n v="0"/>
    <n v="0"/>
  </r>
  <r>
    <x v="234"/>
    <x v="3"/>
    <n v="873"/>
    <n v="1239"/>
    <n v="3931"/>
    <m/>
    <n v="21"/>
    <n v="150"/>
    <n v="125"/>
    <n v="975"/>
    <n v="234"/>
    <n v="712"/>
    <n v="1390"/>
    <n v="620"/>
    <n v="0"/>
    <n v="0"/>
    <n v="0"/>
    <n v="0"/>
    <n v="0"/>
    <n v="0"/>
    <n v="91"/>
    <n v="0"/>
    <n v="0"/>
    <n v="0"/>
    <n v="80"/>
    <n v="0"/>
    <n v="0"/>
    <n v="125"/>
    <n v="0"/>
    <n v="0"/>
    <n v="0"/>
    <n v="0"/>
  </r>
  <r>
    <x v="234"/>
    <x v="4"/>
    <n v="880"/>
    <n v="1294"/>
    <n v="3898"/>
    <m/>
    <n v="22"/>
    <n v="129"/>
    <n v="125"/>
    <n v="987"/>
    <n v="230"/>
    <n v="660"/>
    <n v="1383"/>
    <n v="638"/>
    <n v="0"/>
    <n v="0"/>
    <n v="0"/>
    <n v="0"/>
    <n v="0"/>
    <n v="0"/>
    <n v="90"/>
    <n v="0"/>
    <n v="0"/>
    <n v="0"/>
    <n v="61"/>
    <n v="0"/>
    <n v="0"/>
    <n v="125"/>
    <n v="0"/>
    <n v="0"/>
    <n v="0"/>
    <n v="0"/>
  </r>
  <r>
    <x v="234"/>
    <x v="5"/>
    <n v="873"/>
    <n v="1342"/>
    <n v="3872"/>
    <m/>
    <n v="19"/>
    <n v="122"/>
    <n v="130"/>
    <n v="959"/>
    <n v="224"/>
    <n v="658"/>
    <n v="1380"/>
    <n v="651"/>
    <n v="0"/>
    <n v="0"/>
    <n v="0"/>
    <n v="0"/>
    <n v="0"/>
    <n v="0"/>
    <n v="89"/>
    <n v="0"/>
    <n v="0"/>
    <n v="0"/>
    <n v="52"/>
    <n v="0"/>
    <n v="0"/>
    <n v="130"/>
    <n v="0"/>
    <n v="0"/>
    <n v="0"/>
    <n v="0"/>
  </r>
  <r>
    <x v="234"/>
    <x v="6"/>
    <n v="865"/>
    <n v="1360"/>
    <n v="3911"/>
    <m/>
    <n v="17"/>
    <n v="119"/>
    <n v="127"/>
    <n v="923"/>
    <n v="233"/>
    <n v="676"/>
    <n v="1406"/>
    <n v="673"/>
    <n v="0"/>
    <n v="0"/>
    <n v="0"/>
    <n v="0"/>
    <n v="0"/>
    <n v="0"/>
    <n v="85"/>
    <n v="0"/>
    <n v="0"/>
    <n v="0"/>
    <n v="51"/>
    <n v="0"/>
    <n v="0"/>
    <n v="127"/>
    <n v="0"/>
    <n v="0"/>
    <n v="0"/>
    <n v="0"/>
  </r>
  <r>
    <x v="234"/>
    <x v="7"/>
    <n v="885"/>
    <n v="1393"/>
    <n v="3886"/>
    <m/>
    <n v="7"/>
    <n v="124"/>
    <n v="138"/>
    <n v="961"/>
    <n v="232"/>
    <n v="653"/>
    <n v="1360"/>
    <n v="680"/>
    <n v="0"/>
    <n v="0"/>
    <n v="0"/>
    <n v="0"/>
    <n v="0"/>
    <n v="0"/>
    <n v="78"/>
    <n v="0"/>
    <n v="0"/>
    <n v="0"/>
    <n v="53"/>
    <n v="0"/>
    <n v="0"/>
    <n v="138"/>
    <n v="0"/>
    <n v="0"/>
    <n v="0"/>
    <n v="0"/>
  </r>
  <r>
    <x v="234"/>
    <x v="8"/>
    <n v="882"/>
    <n v="1422"/>
    <n v="3897"/>
    <m/>
    <n v="12"/>
    <n v="131"/>
    <n v="139"/>
    <n v="1025"/>
    <n v="225"/>
    <n v="673"/>
    <n v="1299"/>
    <n v="675"/>
    <n v="0"/>
    <n v="0"/>
    <n v="0"/>
    <n v="0"/>
    <n v="0"/>
    <n v="0"/>
    <n v="80"/>
    <n v="0"/>
    <n v="0"/>
    <n v="0"/>
    <n v="63"/>
    <n v="0"/>
    <n v="0"/>
    <n v="139"/>
    <n v="0"/>
    <n v="0"/>
    <n v="0"/>
    <n v="0"/>
  </r>
  <r>
    <x v="234"/>
    <x v="9"/>
    <n v="906"/>
    <n v="1436"/>
    <n v="3778"/>
    <m/>
    <n v="19"/>
    <n v="143"/>
    <n v="137"/>
    <n v="986"/>
    <n v="204"/>
    <n v="656"/>
    <n v="1228"/>
    <n v="704"/>
    <n v="0"/>
    <n v="0"/>
    <n v="0"/>
    <n v="0"/>
    <n v="0"/>
    <n v="0"/>
    <n v="86"/>
    <n v="0"/>
    <n v="0"/>
    <n v="0"/>
    <n v="76"/>
    <n v="0"/>
    <n v="0"/>
    <n v="137"/>
    <n v="0"/>
    <n v="0"/>
    <n v="0"/>
    <n v="0"/>
  </r>
  <r>
    <x v="234"/>
    <x v="10"/>
    <n v="874"/>
    <n v="1434"/>
    <n v="3708"/>
    <m/>
    <n v="18"/>
    <n v="146"/>
    <n v="141"/>
    <n v="974"/>
    <n v="226"/>
    <n v="647"/>
    <n v="1190"/>
    <n v="669"/>
    <n v="0"/>
    <n v="0"/>
    <n v="0"/>
    <n v="2"/>
    <n v="0"/>
    <n v="0"/>
    <n v="88"/>
    <n v="0"/>
    <n v="0"/>
    <n v="0"/>
    <n v="76"/>
    <n v="0"/>
    <n v="0"/>
    <n v="141"/>
    <n v="0"/>
    <n v="0"/>
    <n v="0"/>
    <n v="0"/>
  </r>
  <r>
    <x v="235"/>
    <x v="0"/>
    <n v="388"/>
    <n v="611"/>
    <n v="0"/>
    <m/>
    <m/>
    <m/>
    <m/>
    <m/>
    <m/>
    <m/>
    <m/>
    <m/>
    <m/>
    <m/>
    <m/>
    <m/>
    <m/>
    <m/>
    <m/>
    <m/>
    <m/>
    <m/>
    <m/>
    <m/>
    <m/>
    <m/>
    <m/>
    <m/>
    <m/>
    <m/>
  </r>
  <r>
    <x v="235"/>
    <x v="1"/>
    <n v="366"/>
    <n v="626"/>
    <n v="0"/>
    <m/>
    <m/>
    <m/>
    <m/>
    <m/>
    <m/>
    <m/>
    <m/>
    <m/>
    <m/>
    <m/>
    <m/>
    <m/>
    <m/>
    <m/>
    <m/>
    <m/>
    <m/>
    <m/>
    <m/>
    <m/>
    <m/>
    <m/>
    <m/>
    <m/>
    <m/>
    <m/>
  </r>
  <r>
    <x v="235"/>
    <x v="2"/>
    <n v="365"/>
    <n v="644"/>
    <n v="0"/>
    <m/>
    <m/>
    <m/>
    <m/>
    <m/>
    <m/>
    <m/>
    <m/>
    <m/>
    <m/>
    <m/>
    <m/>
    <m/>
    <m/>
    <m/>
    <m/>
    <m/>
    <m/>
    <m/>
    <m/>
    <m/>
    <m/>
    <m/>
    <m/>
    <m/>
    <m/>
    <m/>
  </r>
  <r>
    <x v="235"/>
    <x v="3"/>
    <n v="380"/>
    <n v="643"/>
    <n v="0"/>
    <m/>
    <m/>
    <m/>
    <m/>
    <m/>
    <m/>
    <m/>
    <m/>
    <m/>
    <m/>
    <m/>
    <m/>
    <m/>
    <m/>
    <m/>
    <m/>
    <m/>
    <m/>
    <m/>
    <m/>
    <m/>
    <m/>
    <m/>
    <m/>
    <m/>
    <m/>
    <m/>
  </r>
  <r>
    <x v="235"/>
    <x v="4"/>
    <n v="401"/>
    <n v="633"/>
    <n v="0"/>
    <m/>
    <m/>
    <m/>
    <m/>
    <m/>
    <m/>
    <m/>
    <m/>
    <m/>
    <m/>
    <m/>
    <m/>
    <m/>
    <m/>
    <m/>
    <m/>
    <m/>
    <m/>
    <m/>
    <m/>
    <m/>
    <m/>
    <m/>
    <m/>
    <m/>
    <m/>
    <m/>
  </r>
  <r>
    <x v="235"/>
    <x v="5"/>
    <n v="404"/>
    <n v="649"/>
    <n v="0"/>
    <m/>
    <m/>
    <m/>
    <m/>
    <m/>
    <m/>
    <m/>
    <m/>
    <m/>
    <m/>
    <m/>
    <m/>
    <m/>
    <m/>
    <m/>
    <m/>
    <m/>
    <m/>
    <m/>
    <m/>
    <m/>
    <m/>
    <m/>
    <m/>
    <m/>
    <m/>
    <m/>
  </r>
  <r>
    <x v="235"/>
    <x v="6"/>
    <n v="417"/>
    <n v="692"/>
    <n v="0"/>
    <m/>
    <m/>
    <m/>
    <m/>
    <m/>
    <m/>
    <m/>
    <m/>
    <m/>
    <m/>
    <m/>
    <m/>
    <m/>
    <m/>
    <m/>
    <m/>
    <m/>
    <m/>
    <m/>
    <m/>
    <m/>
    <m/>
    <m/>
    <m/>
    <m/>
    <m/>
    <m/>
  </r>
  <r>
    <x v="235"/>
    <x v="7"/>
    <n v="391"/>
    <n v="712"/>
    <n v="0"/>
    <m/>
    <m/>
    <m/>
    <m/>
    <m/>
    <m/>
    <m/>
    <m/>
    <m/>
    <m/>
    <m/>
    <m/>
    <m/>
    <m/>
    <m/>
    <m/>
    <m/>
    <m/>
    <m/>
    <m/>
    <m/>
    <m/>
    <m/>
    <m/>
    <m/>
    <m/>
    <m/>
  </r>
  <r>
    <x v="235"/>
    <x v="8"/>
    <n v="383"/>
    <n v="717"/>
    <n v="0"/>
    <m/>
    <m/>
    <m/>
    <m/>
    <m/>
    <m/>
    <m/>
    <m/>
    <m/>
    <m/>
    <m/>
    <m/>
    <m/>
    <m/>
    <m/>
    <m/>
    <m/>
    <m/>
    <m/>
    <m/>
    <m/>
    <m/>
    <m/>
    <m/>
    <m/>
    <m/>
    <m/>
  </r>
  <r>
    <x v="235"/>
    <x v="9"/>
    <n v="351"/>
    <n v="702"/>
    <n v="0"/>
    <m/>
    <m/>
    <m/>
    <m/>
    <m/>
    <m/>
    <m/>
    <m/>
    <m/>
    <m/>
    <m/>
    <m/>
    <m/>
    <m/>
    <m/>
    <m/>
    <m/>
    <m/>
    <m/>
    <m/>
    <m/>
    <m/>
    <m/>
    <m/>
    <m/>
    <m/>
    <m/>
  </r>
  <r>
    <x v="235"/>
    <x v="10"/>
    <n v="365"/>
    <n v="679"/>
    <n v="0"/>
    <m/>
    <m/>
    <m/>
    <m/>
    <m/>
    <m/>
    <m/>
    <m/>
    <m/>
    <m/>
    <m/>
    <m/>
    <m/>
    <m/>
    <m/>
    <m/>
    <m/>
    <m/>
    <m/>
    <m/>
    <m/>
    <m/>
    <m/>
    <m/>
    <m/>
    <m/>
    <m/>
  </r>
  <r>
    <x v="236"/>
    <x v="0"/>
    <n v="885"/>
    <n v="1402"/>
    <n v="1195"/>
    <m/>
    <m/>
    <n v="189"/>
    <m/>
    <n v="351"/>
    <n v="82"/>
    <n v="357"/>
    <n v="228"/>
    <n v="177"/>
    <n v="0"/>
    <n v="0"/>
    <n v="0"/>
    <n v="0"/>
    <n v="0"/>
    <n v="0"/>
    <n v="0"/>
    <n v="0"/>
    <n v="0"/>
    <n v="0"/>
    <n v="189"/>
    <m/>
    <m/>
    <m/>
    <m/>
    <m/>
    <m/>
    <m/>
  </r>
  <r>
    <x v="236"/>
    <x v="1"/>
    <n v="932"/>
    <n v="1433"/>
    <n v="1132"/>
    <m/>
    <m/>
    <n v="179"/>
    <m/>
    <n v="308"/>
    <n v="62"/>
    <n v="340"/>
    <n v="243"/>
    <n v="179"/>
    <n v="0"/>
    <n v="0"/>
    <n v="0"/>
    <n v="0"/>
    <n v="0"/>
    <n v="0"/>
    <n v="0"/>
    <n v="0"/>
    <n v="0"/>
    <n v="0"/>
    <n v="179"/>
    <m/>
    <m/>
    <m/>
    <m/>
    <m/>
    <m/>
    <m/>
  </r>
  <r>
    <x v="236"/>
    <x v="2"/>
    <n v="940"/>
    <n v="1409"/>
    <n v="1052"/>
    <m/>
    <m/>
    <n v="162"/>
    <m/>
    <n v="293"/>
    <n v="76"/>
    <n v="301"/>
    <n v="221"/>
    <n v="161"/>
    <n v="0"/>
    <n v="0"/>
    <n v="0"/>
    <n v="0"/>
    <n v="0"/>
    <n v="0"/>
    <n v="0"/>
    <n v="0"/>
    <n v="0"/>
    <n v="0"/>
    <n v="162"/>
    <m/>
    <m/>
    <m/>
    <m/>
    <m/>
    <m/>
    <m/>
  </r>
  <r>
    <x v="236"/>
    <x v="3"/>
    <n v="925"/>
    <n v="1454"/>
    <n v="1017"/>
    <m/>
    <m/>
    <n v="172"/>
    <m/>
    <n v="278"/>
    <n v="75"/>
    <n v="269"/>
    <n v="221"/>
    <n v="174"/>
    <n v="0"/>
    <n v="0"/>
    <n v="0"/>
    <n v="0"/>
    <n v="0"/>
    <n v="0"/>
    <n v="0"/>
    <n v="0"/>
    <n v="0"/>
    <n v="0"/>
    <n v="172"/>
    <m/>
    <m/>
    <m/>
    <m/>
    <m/>
    <m/>
    <m/>
  </r>
  <r>
    <x v="236"/>
    <x v="4"/>
    <n v="931"/>
    <n v="1419"/>
    <n v="977"/>
    <m/>
    <m/>
    <n v="174"/>
    <m/>
    <n v="269"/>
    <n v="69"/>
    <n v="250"/>
    <n v="234"/>
    <n v="155"/>
    <n v="0"/>
    <n v="0"/>
    <n v="0"/>
    <n v="0"/>
    <n v="0"/>
    <n v="0"/>
    <n v="0"/>
    <n v="0"/>
    <n v="0"/>
    <n v="0"/>
    <n v="174"/>
    <m/>
    <m/>
    <m/>
    <m/>
    <m/>
    <m/>
    <m/>
  </r>
  <r>
    <x v="236"/>
    <x v="5"/>
    <n v="886"/>
    <n v="1442"/>
    <n v="999"/>
    <m/>
    <m/>
    <n v="165"/>
    <m/>
    <n v="310"/>
    <n v="76"/>
    <n v="224"/>
    <n v="235"/>
    <n v="154"/>
    <n v="0"/>
    <n v="0"/>
    <n v="0"/>
    <n v="0"/>
    <n v="0"/>
    <n v="0"/>
    <n v="0"/>
    <n v="0"/>
    <n v="0"/>
    <n v="0"/>
    <n v="165"/>
    <m/>
    <m/>
    <m/>
    <m/>
    <m/>
    <m/>
    <m/>
  </r>
  <r>
    <x v="236"/>
    <x v="6"/>
    <n v="884"/>
    <n v="1454"/>
    <n v="1001"/>
    <n v="44"/>
    <m/>
    <n v="134"/>
    <m/>
    <n v="316"/>
    <n v="81"/>
    <n v="225"/>
    <n v="216"/>
    <n v="163"/>
    <n v="0"/>
    <n v="0"/>
    <n v="0"/>
    <n v="0"/>
    <n v="0"/>
    <n v="0"/>
    <n v="0"/>
    <n v="0"/>
    <n v="0"/>
    <n v="16"/>
    <n v="118"/>
    <m/>
    <m/>
    <m/>
    <m/>
    <m/>
    <m/>
    <m/>
  </r>
  <r>
    <x v="236"/>
    <x v="7"/>
    <n v="870"/>
    <n v="1490"/>
    <n v="999"/>
    <n v="44"/>
    <m/>
    <n v="116"/>
    <m/>
    <n v="310"/>
    <n v="56"/>
    <n v="252"/>
    <n v="210"/>
    <n v="171"/>
    <n v="0"/>
    <n v="0"/>
    <n v="0"/>
    <n v="0"/>
    <n v="0"/>
    <n v="0"/>
    <n v="0"/>
    <n v="0"/>
    <n v="0"/>
    <n v="16"/>
    <n v="100"/>
    <m/>
    <m/>
    <m/>
    <m/>
    <m/>
    <m/>
    <m/>
  </r>
  <r>
    <x v="236"/>
    <x v="8"/>
    <n v="867"/>
    <n v="1470"/>
    <n v="1041"/>
    <n v="33"/>
    <m/>
    <n v="112"/>
    <m/>
    <n v="333"/>
    <n v="79"/>
    <n v="247"/>
    <n v="204"/>
    <n v="178"/>
    <n v="0"/>
    <n v="0"/>
    <n v="0"/>
    <n v="0"/>
    <n v="0"/>
    <n v="0"/>
    <n v="0"/>
    <n v="0"/>
    <n v="0"/>
    <n v="25"/>
    <n v="87"/>
    <m/>
    <m/>
    <m/>
    <m/>
    <m/>
    <m/>
    <m/>
  </r>
  <r>
    <x v="236"/>
    <x v="9"/>
    <n v="878"/>
    <n v="1485"/>
    <n v="1122"/>
    <n v="42"/>
    <m/>
    <n v="104"/>
    <m/>
    <n v="352"/>
    <n v="89"/>
    <n v="267"/>
    <n v="229"/>
    <n v="185"/>
    <n v="0"/>
    <n v="0"/>
    <n v="0"/>
    <n v="0"/>
    <n v="0"/>
    <n v="0"/>
    <n v="0"/>
    <n v="0"/>
    <n v="0"/>
    <n v="32"/>
    <n v="72"/>
    <m/>
    <m/>
    <m/>
    <m/>
    <m/>
    <m/>
    <m/>
  </r>
  <r>
    <x v="236"/>
    <x v="10"/>
    <n v="844"/>
    <n v="1515"/>
    <n v="1130"/>
    <n v="46"/>
    <m/>
    <n v="113"/>
    <m/>
    <n v="318"/>
    <n v="76"/>
    <n v="305"/>
    <n v="218"/>
    <n v="213"/>
    <n v="0"/>
    <n v="0"/>
    <n v="0"/>
    <n v="0"/>
    <n v="0"/>
    <n v="0"/>
    <n v="0"/>
    <n v="0"/>
    <n v="0"/>
    <n v="36"/>
    <n v="77"/>
    <m/>
    <m/>
    <m/>
    <m/>
    <m/>
    <m/>
    <m/>
  </r>
  <r>
    <x v="237"/>
    <x v="0"/>
    <n v="476"/>
    <n v="718"/>
    <n v="0"/>
    <m/>
    <m/>
    <m/>
    <m/>
    <m/>
    <m/>
    <m/>
    <m/>
    <m/>
    <m/>
    <m/>
    <m/>
    <m/>
    <m/>
    <m/>
    <m/>
    <m/>
    <m/>
    <m/>
    <m/>
    <m/>
    <m/>
    <m/>
    <m/>
    <m/>
    <m/>
    <m/>
  </r>
  <r>
    <x v="237"/>
    <x v="1"/>
    <n v="495"/>
    <n v="720"/>
    <n v="0"/>
    <m/>
    <m/>
    <m/>
    <m/>
    <m/>
    <m/>
    <m/>
    <m/>
    <m/>
    <m/>
    <m/>
    <m/>
    <m/>
    <m/>
    <m/>
    <m/>
    <m/>
    <m/>
    <m/>
    <m/>
    <m/>
    <m/>
    <m/>
    <m/>
    <m/>
    <m/>
    <m/>
  </r>
  <r>
    <x v="237"/>
    <x v="2"/>
    <n v="491"/>
    <n v="725"/>
    <n v="0"/>
    <m/>
    <m/>
    <m/>
    <m/>
    <m/>
    <m/>
    <m/>
    <m/>
    <m/>
    <m/>
    <m/>
    <m/>
    <m/>
    <m/>
    <m/>
    <m/>
    <m/>
    <m/>
    <m/>
    <m/>
    <m/>
    <m/>
    <m/>
    <m/>
    <m/>
    <m/>
    <m/>
  </r>
  <r>
    <x v="237"/>
    <x v="3"/>
    <n v="508"/>
    <n v="715"/>
    <n v="0"/>
    <m/>
    <m/>
    <m/>
    <m/>
    <m/>
    <m/>
    <m/>
    <m/>
    <m/>
    <m/>
    <m/>
    <m/>
    <m/>
    <m/>
    <m/>
    <m/>
    <m/>
    <m/>
    <m/>
    <m/>
    <m/>
    <m/>
    <m/>
    <m/>
    <m/>
    <m/>
    <m/>
  </r>
  <r>
    <x v="237"/>
    <x v="4"/>
    <n v="538"/>
    <n v="732"/>
    <n v="0"/>
    <m/>
    <m/>
    <m/>
    <m/>
    <m/>
    <m/>
    <m/>
    <m/>
    <m/>
    <m/>
    <m/>
    <m/>
    <m/>
    <m/>
    <m/>
    <m/>
    <m/>
    <m/>
    <m/>
    <m/>
    <m/>
    <m/>
    <m/>
    <m/>
    <m/>
    <m/>
    <m/>
  </r>
  <r>
    <x v="237"/>
    <x v="5"/>
    <n v="532"/>
    <n v="745"/>
    <n v="0"/>
    <m/>
    <m/>
    <m/>
    <m/>
    <m/>
    <m/>
    <m/>
    <m/>
    <m/>
    <m/>
    <m/>
    <m/>
    <m/>
    <m/>
    <m/>
    <m/>
    <m/>
    <m/>
    <m/>
    <m/>
    <m/>
    <m/>
    <m/>
    <m/>
    <m/>
    <m/>
    <m/>
  </r>
  <r>
    <x v="237"/>
    <x v="6"/>
    <n v="512"/>
    <n v="773"/>
    <n v="0"/>
    <m/>
    <m/>
    <m/>
    <m/>
    <m/>
    <m/>
    <m/>
    <m/>
    <m/>
    <m/>
    <m/>
    <m/>
    <m/>
    <m/>
    <m/>
    <m/>
    <m/>
    <m/>
    <m/>
    <m/>
    <m/>
    <m/>
    <m/>
    <m/>
    <m/>
    <m/>
    <m/>
  </r>
  <r>
    <x v="237"/>
    <x v="7"/>
    <n v="529"/>
    <n v="794"/>
    <n v="0"/>
    <m/>
    <m/>
    <n v="62"/>
    <m/>
    <m/>
    <m/>
    <m/>
    <m/>
    <m/>
    <m/>
    <m/>
    <m/>
    <m/>
    <n v="0"/>
    <n v="0"/>
    <n v="0"/>
    <n v="0"/>
    <n v="0"/>
    <n v="0"/>
    <n v="62"/>
    <m/>
    <m/>
    <m/>
    <m/>
    <m/>
    <m/>
    <m/>
  </r>
  <r>
    <x v="237"/>
    <x v="8"/>
    <n v="501"/>
    <n v="833"/>
    <n v="0"/>
    <m/>
    <m/>
    <n v="68"/>
    <m/>
    <m/>
    <m/>
    <m/>
    <m/>
    <m/>
    <m/>
    <m/>
    <m/>
    <m/>
    <n v="2"/>
    <n v="0"/>
    <n v="0"/>
    <n v="0"/>
    <n v="0"/>
    <n v="0"/>
    <n v="66"/>
    <m/>
    <m/>
    <m/>
    <m/>
    <m/>
    <m/>
    <m/>
  </r>
  <r>
    <x v="237"/>
    <x v="9"/>
    <n v="496"/>
    <n v="809"/>
    <n v="0"/>
    <m/>
    <n v="2"/>
    <n v="89"/>
    <m/>
    <m/>
    <m/>
    <m/>
    <m/>
    <m/>
    <m/>
    <m/>
    <m/>
    <m/>
    <n v="11"/>
    <n v="0"/>
    <n v="0"/>
    <n v="0"/>
    <n v="0"/>
    <n v="0"/>
    <n v="80"/>
    <m/>
    <m/>
    <m/>
    <m/>
    <m/>
    <m/>
    <m/>
  </r>
  <r>
    <x v="237"/>
    <x v="10"/>
    <n v="487"/>
    <n v="801"/>
    <n v="0"/>
    <m/>
    <n v="7"/>
    <n v="96"/>
    <m/>
    <m/>
    <m/>
    <m/>
    <m/>
    <m/>
    <m/>
    <m/>
    <m/>
    <m/>
    <n v="20"/>
    <n v="0"/>
    <n v="0"/>
    <n v="0"/>
    <n v="0"/>
    <n v="0"/>
    <n v="83"/>
    <m/>
    <m/>
    <m/>
    <m/>
    <m/>
    <m/>
    <m/>
  </r>
  <r>
    <x v="238"/>
    <x v="0"/>
    <n v="832"/>
    <n v="1142"/>
    <n v="4048"/>
    <n v="123"/>
    <m/>
    <n v="183"/>
    <m/>
    <n v="951"/>
    <n v="230"/>
    <n v="843"/>
    <n v="1213"/>
    <n v="728"/>
    <n v="0"/>
    <n v="0"/>
    <n v="0"/>
    <n v="83"/>
    <n v="0"/>
    <n v="0"/>
    <n v="0"/>
    <n v="0"/>
    <n v="0"/>
    <n v="0"/>
    <n v="183"/>
    <m/>
    <m/>
    <m/>
    <m/>
    <m/>
    <m/>
    <m/>
  </r>
  <r>
    <x v="238"/>
    <x v="1"/>
    <n v="826"/>
    <n v="1152"/>
    <n v="4029"/>
    <n v="125"/>
    <m/>
    <n v="198"/>
    <m/>
    <n v="924"/>
    <n v="235"/>
    <n v="822"/>
    <n v="1200"/>
    <n v="757"/>
    <n v="0"/>
    <n v="0"/>
    <n v="0"/>
    <n v="91"/>
    <n v="0"/>
    <n v="0"/>
    <n v="0"/>
    <n v="0"/>
    <n v="0"/>
    <n v="0"/>
    <n v="198"/>
    <m/>
    <m/>
    <m/>
    <m/>
    <m/>
    <m/>
    <m/>
  </r>
  <r>
    <x v="238"/>
    <x v="2"/>
    <n v="787"/>
    <n v="1190"/>
    <n v="3987"/>
    <n v="129"/>
    <m/>
    <n v="191"/>
    <m/>
    <n v="911"/>
    <n v="238"/>
    <n v="764"/>
    <n v="1166"/>
    <n v="790"/>
    <n v="0"/>
    <n v="34"/>
    <n v="0"/>
    <n v="84"/>
    <n v="0"/>
    <n v="0"/>
    <n v="0"/>
    <n v="0"/>
    <n v="0"/>
    <n v="0"/>
    <n v="191"/>
    <m/>
    <m/>
    <m/>
    <m/>
    <m/>
    <m/>
    <m/>
  </r>
  <r>
    <x v="238"/>
    <x v="3"/>
    <n v="806"/>
    <n v="1230"/>
    <n v="3962"/>
    <n v="133"/>
    <m/>
    <n v="182"/>
    <m/>
    <n v="892"/>
    <n v="220"/>
    <n v="797"/>
    <n v="1125"/>
    <n v="784"/>
    <n v="0"/>
    <n v="33"/>
    <n v="0"/>
    <n v="111"/>
    <n v="0"/>
    <n v="0"/>
    <n v="0"/>
    <n v="0"/>
    <n v="0"/>
    <n v="0"/>
    <n v="182"/>
    <m/>
    <m/>
    <m/>
    <m/>
    <m/>
    <m/>
    <m/>
  </r>
  <r>
    <x v="238"/>
    <x v="4"/>
    <n v="824"/>
    <n v="1235"/>
    <n v="3904"/>
    <n v="142"/>
    <m/>
    <n v="172"/>
    <m/>
    <n v="916"/>
    <n v="211"/>
    <n v="796"/>
    <n v="1093"/>
    <n v="772"/>
    <n v="0"/>
    <n v="12"/>
    <n v="0"/>
    <n v="104"/>
    <n v="0"/>
    <n v="0"/>
    <n v="0"/>
    <n v="0"/>
    <n v="0"/>
    <n v="0"/>
    <n v="172"/>
    <m/>
    <m/>
    <m/>
    <m/>
    <m/>
    <m/>
    <m/>
  </r>
  <r>
    <x v="238"/>
    <x v="5"/>
    <n v="825"/>
    <n v="1266"/>
    <n v="3839"/>
    <n v="133"/>
    <m/>
    <n v="171"/>
    <m/>
    <n v="879"/>
    <n v="222"/>
    <n v="745"/>
    <n v="1069"/>
    <n v="806"/>
    <n v="0"/>
    <n v="14"/>
    <n v="0"/>
    <n v="104"/>
    <n v="0"/>
    <n v="0"/>
    <n v="0"/>
    <n v="0"/>
    <n v="0"/>
    <n v="0"/>
    <n v="171"/>
    <m/>
    <m/>
    <m/>
    <m/>
    <m/>
    <m/>
    <m/>
  </r>
  <r>
    <x v="238"/>
    <x v="6"/>
    <n v="814"/>
    <n v="1298"/>
    <n v="3809"/>
    <n v="131"/>
    <m/>
    <n v="179"/>
    <m/>
    <n v="857"/>
    <n v="235"/>
    <n v="726"/>
    <n v="1069"/>
    <n v="793"/>
    <n v="0"/>
    <n v="45"/>
    <n v="0"/>
    <n v="84"/>
    <n v="0"/>
    <n v="0"/>
    <n v="0"/>
    <n v="0"/>
    <n v="0"/>
    <n v="18"/>
    <n v="161"/>
    <m/>
    <m/>
    <m/>
    <m/>
    <m/>
    <m/>
    <m/>
  </r>
  <r>
    <x v="238"/>
    <x v="7"/>
    <n v="784"/>
    <n v="1321"/>
    <n v="3714"/>
    <n v="136"/>
    <m/>
    <n v="194"/>
    <m/>
    <n v="888"/>
    <n v="229"/>
    <n v="692"/>
    <n v="1028"/>
    <n v="778"/>
    <n v="0"/>
    <n v="24"/>
    <n v="0"/>
    <n v="75"/>
    <n v="0"/>
    <n v="0"/>
    <n v="0"/>
    <n v="0"/>
    <n v="0"/>
    <n v="30"/>
    <n v="164"/>
    <m/>
    <m/>
    <m/>
    <m/>
    <m/>
    <m/>
    <m/>
  </r>
  <r>
    <x v="238"/>
    <x v="8"/>
    <n v="728"/>
    <n v="1322"/>
    <n v="3717"/>
    <n v="139"/>
    <m/>
    <n v="208"/>
    <m/>
    <n v="950"/>
    <n v="212"/>
    <n v="686"/>
    <n v="964"/>
    <n v="806"/>
    <n v="0"/>
    <n v="28"/>
    <n v="0"/>
    <n v="71"/>
    <n v="0"/>
    <n v="9"/>
    <n v="0"/>
    <n v="0"/>
    <n v="0"/>
    <n v="41"/>
    <n v="158"/>
    <m/>
    <m/>
    <m/>
    <m/>
    <m/>
    <m/>
    <m/>
  </r>
  <r>
    <x v="238"/>
    <x v="9"/>
    <n v="754"/>
    <n v="1305"/>
    <n v="3715"/>
    <n v="149"/>
    <n v="1"/>
    <n v="218"/>
    <m/>
    <n v="933"/>
    <n v="239"/>
    <n v="697"/>
    <n v="976"/>
    <n v="780"/>
    <n v="0"/>
    <n v="25"/>
    <n v="0"/>
    <n v="65"/>
    <n v="0"/>
    <n v="20"/>
    <n v="0"/>
    <n v="0"/>
    <n v="0"/>
    <n v="46"/>
    <n v="153"/>
    <m/>
    <m/>
    <m/>
    <m/>
    <m/>
    <m/>
    <m/>
  </r>
  <r>
    <x v="238"/>
    <x v="10"/>
    <n v="783"/>
    <n v="1302"/>
    <n v="3863"/>
    <n v="151"/>
    <n v="2"/>
    <n v="222"/>
    <m/>
    <n v="947"/>
    <n v="257"/>
    <n v="741"/>
    <n v="1025"/>
    <n v="785"/>
    <n v="0"/>
    <n v="44"/>
    <n v="0"/>
    <n v="64"/>
    <n v="0"/>
    <n v="32"/>
    <n v="0"/>
    <n v="0"/>
    <n v="0"/>
    <n v="50"/>
    <n v="142"/>
    <m/>
    <m/>
    <m/>
    <m/>
    <m/>
    <m/>
    <m/>
  </r>
  <r>
    <x v="239"/>
    <x v="0"/>
    <n v="222"/>
    <n v="329"/>
    <n v="0"/>
    <m/>
    <m/>
    <m/>
    <m/>
    <m/>
    <m/>
    <m/>
    <m/>
    <m/>
    <m/>
    <m/>
    <m/>
    <m/>
    <m/>
    <m/>
    <m/>
    <m/>
    <m/>
    <m/>
    <m/>
    <m/>
    <m/>
    <m/>
    <m/>
    <m/>
    <m/>
    <m/>
  </r>
  <r>
    <x v="239"/>
    <x v="1"/>
    <n v="224"/>
    <n v="321"/>
    <n v="0"/>
    <m/>
    <m/>
    <m/>
    <m/>
    <m/>
    <m/>
    <m/>
    <m/>
    <m/>
    <m/>
    <m/>
    <m/>
    <m/>
    <m/>
    <m/>
    <m/>
    <m/>
    <m/>
    <m/>
    <m/>
    <m/>
    <m/>
    <m/>
    <m/>
    <m/>
    <m/>
    <m/>
  </r>
  <r>
    <x v="239"/>
    <x v="2"/>
    <n v="221"/>
    <n v="338"/>
    <n v="0"/>
    <m/>
    <m/>
    <m/>
    <m/>
    <m/>
    <m/>
    <m/>
    <m/>
    <m/>
    <m/>
    <m/>
    <m/>
    <m/>
    <m/>
    <m/>
    <m/>
    <m/>
    <m/>
    <m/>
    <m/>
    <m/>
    <m/>
    <m/>
    <m/>
    <m/>
    <m/>
    <m/>
  </r>
  <r>
    <x v="239"/>
    <x v="3"/>
    <n v="211"/>
    <n v="327"/>
    <n v="0"/>
    <m/>
    <m/>
    <m/>
    <m/>
    <m/>
    <m/>
    <m/>
    <m/>
    <m/>
    <m/>
    <m/>
    <m/>
    <m/>
    <m/>
    <m/>
    <m/>
    <m/>
    <m/>
    <m/>
    <m/>
    <m/>
    <m/>
    <m/>
    <m/>
    <m/>
    <m/>
    <m/>
  </r>
  <r>
    <x v="239"/>
    <x v="4"/>
    <n v="193"/>
    <n v="335"/>
    <n v="0"/>
    <m/>
    <m/>
    <m/>
    <m/>
    <m/>
    <m/>
    <m/>
    <m/>
    <m/>
    <m/>
    <m/>
    <m/>
    <m/>
    <m/>
    <m/>
    <m/>
    <m/>
    <m/>
    <m/>
    <m/>
    <m/>
    <m/>
    <m/>
    <m/>
    <m/>
    <m/>
    <m/>
  </r>
  <r>
    <x v="239"/>
    <x v="5"/>
    <n v="201"/>
    <n v="341"/>
    <n v="0"/>
    <m/>
    <m/>
    <m/>
    <m/>
    <m/>
    <m/>
    <m/>
    <m/>
    <m/>
    <m/>
    <m/>
    <m/>
    <m/>
    <m/>
    <m/>
    <m/>
    <m/>
    <m/>
    <m/>
    <m/>
    <m/>
    <m/>
    <m/>
    <m/>
    <m/>
    <m/>
    <m/>
  </r>
  <r>
    <x v="239"/>
    <x v="6"/>
    <n v="197"/>
    <n v="352"/>
    <n v="0"/>
    <m/>
    <m/>
    <m/>
    <m/>
    <m/>
    <m/>
    <m/>
    <m/>
    <m/>
    <m/>
    <m/>
    <m/>
    <m/>
    <m/>
    <m/>
    <m/>
    <m/>
    <m/>
    <m/>
    <m/>
    <m/>
    <m/>
    <m/>
    <m/>
    <m/>
    <m/>
    <m/>
  </r>
  <r>
    <x v="239"/>
    <x v="7"/>
    <n v="196"/>
    <n v="346"/>
    <n v="0"/>
    <m/>
    <m/>
    <m/>
    <m/>
    <m/>
    <m/>
    <m/>
    <m/>
    <m/>
    <m/>
    <m/>
    <m/>
    <m/>
    <m/>
    <m/>
    <m/>
    <m/>
    <m/>
    <m/>
    <m/>
    <m/>
    <m/>
    <m/>
    <m/>
    <m/>
    <m/>
    <m/>
  </r>
  <r>
    <x v="239"/>
    <x v="8"/>
    <n v="196"/>
    <n v="343"/>
    <n v="0"/>
    <m/>
    <m/>
    <m/>
    <m/>
    <m/>
    <m/>
    <m/>
    <m/>
    <m/>
    <m/>
    <m/>
    <m/>
    <m/>
    <m/>
    <m/>
    <m/>
    <m/>
    <m/>
    <m/>
    <m/>
    <m/>
    <m/>
    <m/>
    <m/>
    <m/>
    <m/>
    <m/>
  </r>
  <r>
    <x v="239"/>
    <x v="9"/>
    <n v="191"/>
    <n v="344"/>
    <n v="0"/>
    <m/>
    <m/>
    <m/>
    <m/>
    <m/>
    <m/>
    <m/>
    <m/>
    <m/>
    <m/>
    <m/>
    <m/>
    <m/>
    <m/>
    <m/>
    <m/>
    <m/>
    <m/>
    <m/>
    <m/>
    <m/>
    <m/>
    <m/>
    <m/>
    <m/>
    <m/>
    <m/>
  </r>
  <r>
    <x v="239"/>
    <x v="10"/>
    <n v="203"/>
    <n v="316"/>
    <n v="0"/>
    <m/>
    <m/>
    <m/>
    <m/>
    <m/>
    <m/>
    <m/>
    <m/>
    <m/>
    <m/>
    <m/>
    <m/>
    <m/>
    <m/>
    <m/>
    <m/>
    <m/>
    <m/>
    <m/>
    <m/>
    <m/>
    <m/>
    <m/>
    <m/>
    <m/>
    <m/>
    <m/>
  </r>
  <r>
    <x v="240"/>
    <x v="0"/>
    <n v="802"/>
    <n v="1279"/>
    <n v="956"/>
    <m/>
    <m/>
    <m/>
    <m/>
    <n v="317"/>
    <n v="56"/>
    <n v="326"/>
    <n v="124"/>
    <n v="133"/>
    <n v="0"/>
    <n v="0"/>
    <n v="0"/>
    <n v="0"/>
    <m/>
    <m/>
    <m/>
    <m/>
    <m/>
    <m/>
    <m/>
    <m/>
    <m/>
    <m/>
    <m/>
    <m/>
    <m/>
    <m/>
  </r>
  <r>
    <x v="240"/>
    <x v="1"/>
    <n v="817"/>
    <n v="1259"/>
    <n v="970"/>
    <m/>
    <m/>
    <m/>
    <m/>
    <n v="327"/>
    <n v="55"/>
    <n v="328"/>
    <n v="114"/>
    <n v="146"/>
    <n v="0"/>
    <n v="0"/>
    <n v="0"/>
    <n v="0"/>
    <m/>
    <m/>
    <m/>
    <m/>
    <m/>
    <m/>
    <m/>
    <m/>
    <m/>
    <m/>
    <m/>
    <m/>
    <m/>
    <m/>
  </r>
  <r>
    <x v="240"/>
    <x v="2"/>
    <n v="885"/>
    <n v="1237"/>
    <n v="989"/>
    <m/>
    <m/>
    <m/>
    <m/>
    <n v="354"/>
    <n v="50"/>
    <n v="328"/>
    <n v="109"/>
    <n v="148"/>
    <n v="0"/>
    <n v="0"/>
    <n v="0"/>
    <n v="0"/>
    <m/>
    <m/>
    <m/>
    <m/>
    <m/>
    <m/>
    <m/>
    <m/>
    <m/>
    <m/>
    <m/>
    <m/>
    <m/>
    <m/>
  </r>
  <r>
    <x v="240"/>
    <x v="3"/>
    <n v="867"/>
    <n v="1251"/>
    <n v="984"/>
    <m/>
    <m/>
    <m/>
    <m/>
    <n v="350"/>
    <n v="56"/>
    <n v="327"/>
    <n v="124"/>
    <n v="127"/>
    <n v="0"/>
    <n v="0"/>
    <n v="0"/>
    <n v="0"/>
    <m/>
    <m/>
    <m/>
    <m/>
    <m/>
    <m/>
    <m/>
    <m/>
    <m/>
    <m/>
    <m/>
    <m/>
    <m/>
    <m/>
  </r>
  <r>
    <x v="240"/>
    <x v="4"/>
    <n v="884"/>
    <n v="1273"/>
    <n v="968"/>
    <m/>
    <m/>
    <m/>
    <m/>
    <n v="303"/>
    <n v="56"/>
    <n v="364"/>
    <n v="122"/>
    <n v="123"/>
    <n v="0"/>
    <n v="0"/>
    <n v="0"/>
    <n v="0"/>
    <m/>
    <m/>
    <m/>
    <m/>
    <m/>
    <m/>
    <m/>
    <m/>
    <m/>
    <m/>
    <m/>
    <m/>
    <m/>
    <m/>
  </r>
  <r>
    <x v="240"/>
    <x v="5"/>
    <n v="836"/>
    <n v="1286"/>
    <n v="971"/>
    <m/>
    <m/>
    <m/>
    <m/>
    <n v="297"/>
    <n v="49"/>
    <n v="353"/>
    <n v="137"/>
    <n v="135"/>
    <n v="0"/>
    <n v="0"/>
    <n v="0"/>
    <n v="0"/>
    <m/>
    <m/>
    <m/>
    <m/>
    <m/>
    <m/>
    <m/>
    <m/>
    <m/>
    <m/>
    <m/>
    <m/>
    <m/>
    <m/>
  </r>
  <r>
    <x v="240"/>
    <x v="6"/>
    <n v="769"/>
    <n v="1327"/>
    <n v="941"/>
    <m/>
    <m/>
    <m/>
    <m/>
    <n v="293"/>
    <n v="47"/>
    <n v="344"/>
    <n v="136"/>
    <n v="121"/>
    <n v="0"/>
    <n v="0"/>
    <n v="0"/>
    <n v="0"/>
    <m/>
    <m/>
    <m/>
    <m/>
    <m/>
    <m/>
    <m/>
    <m/>
    <m/>
    <m/>
    <m/>
    <m/>
    <m/>
    <m/>
  </r>
  <r>
    <x v="240"/>
    <x v="7"/>
    <n v="764"/>
    <n v="1305"/>
    <n v="942"/>
    <m/>
    <m/>
    <m/>
    <m/>
    <n v="317"/>
    <n v="33"/>
    <n v="344"/>
    <n v="128"/>
    <n v="120"/>
    <n v="0"/>
    <n v="0"/>
    <n v="0"/>
    <n v="0"/>
    <m/>
    <m/>
    <m/>
    <m/>
    <m/>
    <m/>
    <m/>
    <m/>
    <m/>
    <m/>
    <m/>
    <m/>
    <m/>
    <m/>
  </r>
  <r>
    <x v="240"/>
    <x v="8"/>
    <n v="770"/>
    <n v="1340"/>
    <n v="966"/>
    <m/>
    <m/>
    <m/>
    <m/>
    <n v="340"/>
    <n v="56"/>
    <n v="333"/>
    <n v="119"/>
    <n v="118"/>
    <n v="0"/>
    <n v="0"/>
    <n v="0"/>
    <n v="0"/>
    <m/>
    <m/>
    <m/>
    <m/>
    <m/>
    <m/>
    <m/>
    <m/>
    <m/>
    <m/>
    <m/>
    <m/>
    <m/>
    <m/>
  </r>
  <r>
    <x v="240"/>
    <x v="9"/>
    <n v="776"/>
    <n v="1296"/>
    <n v="966"/>
    <m/>
    <m/>
    <m/>
    <m/>
    <n v="357"/>
    <n v="62"/>
    <n v="335"/>
    <n v="113"/>
    <n v="99"/>
    <n v="0"/>
    <n v="0"/>
    <n v="0"/>
    <n v="0"/>
    <m/>
    <m/>
    <m/>
    <m/>
    <m/>
    <m/>
    <m/>
    <m/>
    <m/>
    <m/>
    <m/>
    <m/>
    <m/>
    <m/>
  </r>
  <r>
    <x v="240"/>
    <x v="10"/>
    <n v="751"/>
    <n v="1313"/>
    <n v="994"/>
    <m/>
    <m/>
    <m/>
    <m/>
    <n v="362"/>
    <n v="57"/>
    <n v="347"/>
    <n v="117"/>
    <n v="111"/>
    <n v="0"/>
    <n v="0"/>
    <n v="0"/>
    <n v="0"/>
    <m/>
    <m/>
    <m/>
    <m/>
    <m/>
    <m/>
    <m/>
    <m/>
    <m/>
    <m/>
    <m/>
    <m/>
    <m/>
    <m/>
  </r>
  <r>
    <x v="241"/>
    <x v="0"/>
    <n v="248"/>
    <n v="381"/>
    <n v="106"/>
    <m/>
    <m/>
    <m/>
    <m/>
    <n v="93"/>
    <n v="13"/>
    <n v="0"/>
    <n v="0"/>
    <n v="0"/>
    <n v="0"/>
    <n v="0"/>
    <n v="0"/>
    <n v="0"/>
    <m/>
    <m/>
    <m/>
    <m/>
    <m/>
    <m/>
    <m/>
    <m/>
    <m/>
    <m/>
    <m/>
    <m/>
    <m/>
    <m/>
  </r>
  <r>
    <x v="241"/>
    <x v="1"/>
    <n v="246"/>
    <n v="393"/>
    <n v="79"/>
    <m/>
    <m/>
    <m/>
    <m/>
    <n v="62"/>
    <n v="17"/>
    <n v="0"/>
    <n v="0"/>
    <n v="0"/>
    <n v="0"/>
    <n v="0"/>
    <n v="0"/>
    <n v="0"/>
    <m/>
    <m/>
    <m/>
    <m/>
    <m/>
    <m/>
    <m/>
    <m/>
    <m/>
    <m/>
    <m/>
    <m/>
    <m/>
    <m/>
  </r>
  <r>
    <x v="241"/>
    <x v="2"/>
    <n v="269"/>
    <n v="396"/>
    <n v="76"/>
    <m/>
    <m/>
    <m/>
    <m/>
    <n v="60"/>
    <n v="16"/>
    <n v="0"/>
    <n v="0"/>
    <n v="0"/>
    <n v="0"/>
    <n v="0"/>
    <n v="0"/>
    <n v="0"/>
    <m/>
    <m/>
    <m/>
    <m/>
    <m/>
    <m/>
    <m/>
    <m/>
    <m/>
    <m/>
    <m/>
    <m/>
    <m/>
    <m/>
  </r>
  <r>
    <x v="241"/>
    <x v="3"/>
    <n v="273"/>
    <n v="397"/>
    <n v="65"/>
    <m/>
    <m/>
    <m/>
    <m/>
    <n v="51"/>
    <n v="14"/>
    <n v="0"/>
    <n v="0"/>
    <n v="0"/>
    <n v="0"/>
    <n v="0"/>
    <n v="0"/>
    <n v="0"/>
    <m/>
    <m/>
    <m/>
    <m/>
    <m/>
    <m/>
    <m/>
    <m/>
    <m/>
    <m/>
    <m/>
    <m/>
    <m/>
    <m/>
  </r>
  <r>
    <x v="241"/>
    <x v="4"/>
    <n v="286"/>
    <n v="418"/>
    <n v="57"/>
    <m/>
    <m/>
    <m/>
    <m/>
    <n v="49"/>
    <n v="8"/>
    <n v="0"/>
    <n v="0"/>
    <n v="0"/>
    <n v="0"/>
    <n v="0"/>
    <n v="0"/>
    <n v="0"/>
    <m/>
    <m/>
    <m/>
    <m/>
    <m/>
    <m/>
    <m/>
    <m/>
    <m/>
    <m/>
    <m/>
    <m/>
    <m/>
    <m/>
  </r>
  <r>
    <x v="241"/>
    <x v="5"/>
    <n v="266"/>
    <n v="419"/>
    <n v="65"/>
    <m/>
    <m/>
    <m/>
    <m/>
    <n v="55"/>
    <n v="10"/>
    <n v="0"/>
    <n v="0"/>
    <n v="0"/>
    <n v="0"/>
    <n v="0"/>
    <n v="0"/>
    <n v="0"/>
    <m/>
    <m/>
    <m/>
    <m/>
    <m/>
    <m/>
    <m/>
    <m/>
    <m/>
    <m/>
    <m/>
    <m/>
    <m/>
    <m/>
  </r>
  <r>
    <x v="241"/>
    <x v="6"/>
    <n v="269"/>
    <n v="432"/>
    <n v="59"/>
    <m/>
    <m/>
    <m/>
    <m/>
    <n v="51"/>
    <n v="8"/>
    <n v="0"/>
    <n v="0"/>
    <n v="0"/>
    <n v="0"/>
    <n v="0"/>
    <n v="0"/>
    <n v="0"/>
    <m/>
    <m/>
    <m/>
    <m/>
    <m/>
    <m/>
    <m/>
    <m/>
    <m/>
    <m/>
    <m/>
    <m/>
    <m/>
    <m/>
  </r>
  <r>
    <x v="241"/>
    <x v="7"/>
    <n v="265"/>
    <n v="412"/>
    <n v="19"/>
    <m/>
    <m/>
    <m/>
    <m/>
    <n v="14"/>
    <n v="5"/>
    <n v="0"/>
    <n v="0"/>
    <n v="0"/>
    <n v="0"/>
    <n v="0"/>
    <n v="0"/>
    <n v="0"/>
    <m/>
    <m/>
    <m/>
    <m/>
    <m/>
    <m/>
    <m/>
    <m/>
    <m/>
    <m/>
    <m/>
    <m/>
    <m/>
    <m/>
  </r>
  <r>
    <x v="241"/>
    <x v="8"/>
    <n v="267"/>
    <n v="412"/>
    <n v="0"/>
    <m/>
    <m/>
    <m/>
    <m/>
    <m/>
    <m/>
    <m/>
    <m/>
    <m/>
    <m/>
    <m/>
    <m/>
    <m/>
    <m/>
    <m/>
    <m/>
    <m/>
    <m/>
    <m/>
    <m/>
    <m/>
    <m/>
    <m/>
    <m/>
    <m/>
    <m/>
    <m/>
  </r>
  <r>
    <x v="241"/>
    <x v="9"/>
    <n v="270"/>
    <n v="403"/>
    <n v="0"/>
    <m/>
    <m/>
    <m/>
    <m/>
    <m/>
    <m/>
    <m/>
    <m/>
    <m/>
    <m/>
    <m/>
    <m/>
    <m/>
    <m/>
    <m/>
    <m/>
    <m/>
    <m/>
    <m/>
    <m/>
    <m/>
    <m/>
    <m/>
    <m/>
    <m/>
    <m/>
    <m/>
  </r>
  <r>
    <x v="241"/>
    <x v="10"/>
    <n v="245"/>
    <n v="410"/>
    <n v="0"/>
    <m/>
    <m/>
    <m/>
    <m/>
    <m/>
    <m/>
    <m/>
    <m/>
    <m/>
    <m/>
    <m/>
    <m/>
    <m/>
    <m/>
    <m/>
    <m/>
    <m/>
    <m/>
    <m/>
    <m/>
    <m/>
    <m/>
    <m/>
    <m/>
    <m/>
    <m/>
    <m/>
  </r>
  <r>
    <x v="242"/>
    <x v="0"/>
    <n v="502"/>
    <n v="739"/>
    <n v="1522"/>
    <m/>
    <m/>
    <n v="95"/>
    <m/>
    <n v="363"/>
    <n v="129"/>
    <n v="321"/>
    <n v="322"/>
    <n v="387"/>
    <n v="0"/>
    <n v="0"/>
    <n v="0"/>
    <n v="0"/>
    <n v="0"/>
    <n v="0"/>
    <n v="0"/>
    <n v="0"/>
    <n v="0"/>
    <n v="0"/>
    <n v="95"/>
    <m/>
    <m/>
    <m/>
    <m/>
    <m/>
    <m/>
    <m/>
  </r>
  <r>
    <x v="242"/>
    <x v="1"/>
    <n v="498"/>
    <n v="760"/>
    <n v="1466"/>
    <m/>
    <m/>
    <n v="92"/>
    <m/>
    <n v="344"/>
    <n v="144"/>
    <n v="303"/>
    <n v="302"/>
    <n v="373"/>
    <n v="0"/>
    <n v="0"/>
    <n v="0"/>
    <n v="0"/>
    <n v="0"/>
    <n v="0"/>
    <n v="0"/>
    <n v="0"/>
    <n v="0"/>
    <n v="0"/>
    <n v="92"/>
    <m/>
    <m/>
    <m/>
    <m/>
    <m/>
    <m/>
    <m/>
  </r>
  <r>
    <x v="242"/>
    <x v="2"/>
    <n v="498"/>
    <n v="739"/>
    <n v="1405"/>
    <m/>
    <m/>
    <n v="90"/>
    <m/>
    <n v="341"/>
    <n v="133"/>
    <n v="260"/>
    <n v="329"/>
    <n v="342"/>
    <n v="0"/>
    <n v="0"/>
    <n v="0"/>
    <n v="0"/>
    <n v="0"/>
    <n v="0"/>
    <n v="0"/>
    <n v="0"/>
    <n v="0"/>
    <n v="0"/>
    <n v="90"/>
    <m/>
    <m/>
    <m/>
    <m/>
    <m/>
    <m/>
    <m/>
  </r>
  <r>
    <x v="242"/>
    <x v="3"/>
    <n v="524"/>
    <n v="763"/>
    <n v="1335"/>
    <m/>
    <m/>
    <n v="95"/>
    <m/>
    <n v="312"/>
    <n v="121"/>
    <n v="250"/>
    <n v="324"/>
    <n v="328"/>
    <n v="0"/>
    <n v="0"/>
    <n v="0"/>
    <n v="0"/>
    <n v="0"/>
    <n v="0"/>
    <n v="0"/>
    <n v="0"/>
    <n v="0"/>
    <n v="0"/>
    <n v="95"/>
    <m/>
    <m/>
    <m/>
    <m/>
    <m/>
    <m/>
    <m/>
  </r>
  <r>
    <x v="242"/>
    <x v="4"/>
    <n v="501"/>
    <n v="790"/>
    <n v="1331"/>
    <m/>
    <m/>
    <n v="90"/>
    <m/>
    <n v="308"/>
    <n v="130"/>
    <n v="233"/>
    <n v="301"/>
    <n v="359"/>
    <n v="0"/>
    <n v="0"/>
    <n v="0"/>
    <n v="0"/>
    <n v="0"/>
    <n v="0"/>
    <n v="0"/>
    <n v="0"/>
    <n v="0"/>
    <n v="0"/>
    <n v="90"/>
    <m/>
    <m/>
    <m/>
    <m/>
    <m/>
    <m/>
    <m/>
  </r>
  <r>
    <x v="242"/>
    <x v="5"/>
    <n v="499"/>
    <n v="807"/>
    <n v="1340"/>
    <m/>
    <m/>
    <n v="88"/>
    <m/>
    <n v="306"/>
    <n v="148"/>
    <n v="203"/>
    <n v="303"/>
    <n v="380"/>
    <n v="0"/>
    <n v="0"/>
    <n v="0"/>
    <n v="0"/>
    <n v="0"/>
    <n v="0"/>
    <n v="0"/>
    <n v="0"/>
    <n v="0"/>
    <n v="0"/>
    <n v="88"/>
    <m/>
    <m/>
    <m/>
    <m/>
    <m/>
    <m/>
    <m/>
  </r>
  <r>
    <x v="242"/>
    <x v="6"/>
    <n v="480"/>
    <n v="831"/>
    <n v="1381"/>
    <m/>
    <m/>
    <n v="72"/>
    <m/>
    <n v="333"/>
    <n v="125"/>
    <n v="219"/>
    <n v="304"/>
    <n v="400"/>
    <n v="0"/>
    <n v="0"/>
    <n v="0"/>
    <n v="0"/>
    <n v="0"/>
    <n v="0"/>
    <n v="0"/>
    <n v="0"/>
    <n v="0"/>
    <n v="0"/>
    <n v="72"/>
    <m/>
    <m/>
    <m/>
    <m/>
    <m/>
    <m/>
    <m/>
  </r>
  <r>
    <x v="242"/>
    <x v="7"/>
    <n v="496"/>
    <n v="844"/>
    <n v="1362"/>
    <m/>
    <m/>
    <m/>
    <m/>
    <n v="340"/>
    <n v="132"/>
    <n v="210"/>
    <n v="303"/>
    <n v="377"/>
    <n v="0"/>
    <n v="0"/>
    <n v="0"/>
    <n v="0"/>
    <m/>
    <m/>
    <m/>
    <m/>
    <m/>
    <m/>
    <m/>
    <m/>
    <m/>
    <m/>
    <m/>
    <m/>
    <m/>
    <m/>
  </r>
  <r>
    <x v="242"/>
    <x v="8"/>
    <n v="493"/>
    <n v="845"/>
    <n v="1324"/>
    <m/>
    <m/>
    <n v="2"/>
    <m/>
    <n v="311"/>
    <n v="154"/>
    <n v="217"/>
    <n v="302"/>
    <n v="335"/>
    <n v="0"/>
    <n v="0"/>
    <n v="0"/>
    <n v="5"/>
    <n v="0"/>
    <n v="0"/>
    <n v="0"/>
    <n v="0"/>
    <n v="0"/>
    <n v="0"/>
    <n v="2"/>
    <m/>
    <m/>
    <m/>
    <m/>
    <m/>
    <m/>
    <m/>
  </r>
  <r>
    <x v="242"/>
    <x v="9"/>
    <n v="506"/>
    <n v="856"/>
    <n v="1379"/>
    <m/>
    <m/>
    <m/>
    <m/>
    <n v="325"/>
    <n v="160"/>
    <n v="221"/>
    <n v="319"/>
    <n v="343"/>
    <n v="0"/>
    <n v="0"/>
    <n v="0"/>
    <n v="11"/>
    <m/>
    <m/>
    <m/>
    <m/>
    <m/>
    <m/>
    <m/>
    <m/>
    <m/>
    <m/>
    <m/>
    <m/>
    <m/>
    <m/>
  </r>
  <r>
    <x v="242"/>
    <x v="10"/>
    <n v="510"/>
    <n v="836"/>
    <n v="1403"/>
    <m/>
    <m/>
    <m/>
    <m/>
    <n v="356"/>
    <n v="159"/>
    <n v="240"/>
    <n v="276"/>
    <n v="363"/>
    <n v="0"/>
    <n v="0"/>
    <n v="0"/>
    <n v="9"/>
    <m/>
    <m/>
    <m/>
    <m/>
    <m/>
    <m/>
    <m/>
    <m/>
    <m/>
    <m/>
    <m/>
    <m/>
    <m/>
    <m/>
  </r>
  <r>
    <x v="243"/>
    <x v="0"/>
    <n v="451"/>
    <n v="771"/>
    <n v="420"/>
    <m/>
    <m/>
    <m/>
    <m/>
    <n v="202"/>
    <n v="0"/>
    <n v="218"/>
    <n v="0"/>
    <n v="0"/>
    <n v="0"/>
    <n v="0"/>
    <n v="0"/>
    <n v="0"/>
    <m/>
    <m/>
    <m/>
    <m/>
    <m/>
    <m/>
    <m/>
    <m/>
    <m/>
    <m/>
    <m/>
    <m/>
    <m/>
    <m/>
  </r>
  <r>
    <x v="243"/>
    <x v="1"/>
    <n v="456"/>
    <n v="792"/>
    <n v="459"/>
    <m/>
    <m/>
    <m/>
    <m/>
    <n v="236"/>
    <n v="0"/>
    <n v="223"/>
    <n v="0"/>
    <n v="0"/>
    <n v="0"/>
    <n v="0"/>
    <n v="0"/>
    <n v="0"/>
    <m/>
    <m/>
    <m/>
    <m/>
    <m/>
    <m/>
    <m/>
    <m/>
    <m/>
    <m/>
    <m/>
    <m/>
    <m/>
    <m/>
  </r>
  <r>
    <x v="243"/>
    <x v="2"/>
    <n v="487"/>
    <n v="821"/>
    <n v="506"/>
    <m/>
    <m/>
    <m/>
    <m/>
    <n v="253"/>
    <n v="0"/>
    <n v="253"/>
    <n v="0"/>
    <n v="0"/>
    <n v="0"/>
    <n v="0"/>
    <n v="0"/>
    <n v="0"/>
    <m/>
    <m/>
    <m/>
    <m/>
    <m/>
    <m/>
    <m/>
    <m/>
    <m/>
    <m/>
    <m/>
    <m/>
    <m/>
    <m/>
  </r>
  <r>
    <x v="243"/>
    <x v="3"/>
    <n v="509"/>
    <n v="812"/>
    <n v="543"/>
    <m/>
    <m/>
    <m/>
    <m/>
    <n v="261"/>
    <n v="0"/>
    <n v="282"/>
    <n v="0"/>
    <n v="0"/>
    <n v="0"/>
    <n v="0"/>
    <n v="0"/>
    <n v="0"/>
    <m/>
    <m/>
    <m/>
    <m/>
    <m/>
    <m/>
    <m/>
    <m/>
    <m/>
    <m/>
    <m/>
    <m/>
    <m/>
    <m/>
  </r>
  <r>
    <x v="243"/>
    <x v="4"/>
    <n v="512"/>
    <n v="825"/>
    <n v="561"/>
    <m/>
    <m/>
    <m/>
    <m/>
    <n v="263"/>
    <n v="0"/>
    <n v="298"/>
    <n v="0"/>
    <n v="0"/>
    <n v="0"/>
    <n v="0"/>
    <n v="0"/>
    <n v="0"/>
    <m/>
    <m/>
    <m/>
    <m/>
    <m/>
    <m/>
    <m/>
    <m/>
    <m/>
    <m/>
    <m/>
    <m/>
    <m/>
    <m/>
  </r>
  <r>
    <x v="243"/>
    <x v="5"/>
    <n v="504"/>
    <n v="859"/>
    <n v="591"/>
    <m/>
    <m/>
    <m/>
    <m/>
    <n v="257"/>
    <n v="0"/>
    <n v="334"/>
    <n v="0"/>
    <n v="0"/>
    <n v="0"/>
    <n v="0"/>
    <n v="0"/>
    <n v="0"/>
    <m/>
    <m/>
    <m/>
    <m/>
    <m/>
    <m/>
    <m/>
    <m/>
    <m/>
    <m/>
    <m/>
    <m/>
    <m/>
    <m/>
  </r>
  <r>
    <x v="243"/>
    <x v="6"/>
    <n v="502"/>
    <n v="898"/>
    <n v="604"/>
    <m/>
    <m/>
    <m/>
    <m/>
    <n v="261"/>
    <n v="0"/>
    <n v="343"/>
    <n v="0"/>
    <n v="0"/>
    <n v="0"/>
    <n v="0"/>
    <n v="0"/>
    <n v="0"/>
    <m/>
    <m/>
    <m/>
    <m/>
    <m/>
    <m/>
    <m/>
    <m/>
    <m/>
    <m/>
    <m/>
    <m/>
    <m/>
    <m/>
  </r>
  <r>
    <x v="243"/>
    <x v="7"/>
    <n v="517"/>
    <n v="916"/>
    <n v="643"/>
    <m/>
    <m/>
    <m/>
    <m/>
    <n v="284"/>
    <n v="0"/>
    <n v="359"/>
    <n v="0"/>
    <n v="0"/>
    <n v="0"/>
    <n v="0"/>
    <n v="0"/>
    <n v="0"/>
    <m/>
    <m/>
    <m/>
    <m/>
    <m/>
    <m/>
    <m/>
    <m/>
    <m/>
    <m/>
    <m/>
    <m/>
    <m/>
    <m/>
  </r>
  <r>
    <x v="243"/>
    <x v="8"/>
    <n v="528"/>
    <n v="930"/>
    <n v="684"/>
    <m/>
    <m/>
    <m/>
    <m/>
    <n v="306"/>
    <n v="0"/>
    <n v="378"/>
    <n v="0"/>
    <n v="0"/>
    <n v="0"/>
    <n v="0"/>
    <n v="0"/>
    <n v="0"/>
    <m/>
    <m/>
    <m/>
    <m/>
    <m/>
    <m/>
    <m/>
    <m/>
    <m/>
    <m/>
    <m/>
    <m/>
    <m/>
    <m/>
  </r>
  <r>
    <x v="243"/>
    <x v="9"/>
    <n v="513"/>
    <n v="943"/>
    <n v="694"/>
    <m/>
    <m/>
    <m/>
    <m/>
    <n v="307"/>
    <n v="0"/>
    <n v="387"/>
    <n v="0"/>
    <n v="0"/>
    <n v="0"/>
    <n v="0"/>
    <n v="0"/>
    <n v="0"/>
    <m/>
    <m/>
    <m/>
    <m/>
    <m/>
    <m/>
    <m/>
    <m/>
    <m/>
    <m/>
    <m/>
    <m/>
    <m/>
    <m/>
  </r>
  <r>
    <x v="243"/>
    <x v="10"/>
    <n v="496"/>
    <n v="939"/>
    <n v="683"/>
    <m/>
    <m/>
    <m/>
    <m/>
    <n v="301"/>
    <n v="0"/>
    <n v="382"/>
    <n v="0"/>
    <n v="0"/>
    <n v="0"/>
    <n v="0"/>
    <n v="0"/>
    <n v="0"/>
    <m/>
    <m/>
    <m/>
    <m/>
    <m/>
    <m/>
    <m/>
    <m/>
    <m/>
    <m/>
    <m/>
    <m/>
    <m/>
    <m/>
  </r>
  <r>
    <x v="244"/>
    <x v="0"/>
    <n v="825"/>
    <n v="1241"/>
    <n v="0"/>
    <m/>
    <m/>
    <m/>
    <m/>
    <m/>
    <m/>
    <m/>
    <m/>
    <m/>
    <m/>
    <m/>
    <m/>
    <m/>
    <m/>
    <m/>
    <m/>
    <m/>
    <m/>
    <m/>
    <m/>
    <m/>
    <m/>
    <m/>
    <m/>
    <m/>
    <m/>
    <m/>
  </r>
  <r>
    <x v="244"/>
    <x v="1"/>
    <n v="889"/>
    <n v="1240"/>
    <n v="0"/>
    <m/>
    <m/>
    <m/>
    <m/>
    <m/>
    <m/>
    <m/>
    <m/>
    <m/>
    <m/>
    <m/>
    <m/>
    <m/>
    <m/>
    <m/>
    <m/>
    <m/>
    <m/>
    <m/>
    <m/>
    <m/>
    <m/>
    <m/>
    <m/>
    <m/>
    <m/>
    <m/>
  </r>
  <r>
    <x v="244"/>
    <x v="2"/>
    <n v="930"/>
    <n v="1293"/>
    <n v="0"/>
    <m/>
    <m/>
    <m/>
    <m/>
    <m/>
    <m/>
    <m/>
    <m/>
    <m/>
    <m/>
    <m/>
    <m/>
    <m/>
    <m/>
    <m/>
    <m/>
    <m/>
    <m/>
    <m/>
    <m/>
    <m/>
    <m/>
    <m/>
    <m/>
    <m/>
    <m/>
    <m/>
  </r>
  <r>
    <x v="244"/>
    <x v="3"/>
    <n v="906"/>
    <n v="1310"/>
    <n v="0"/>
    <m/>
    <m/>
    <m/>
    <m/>
    <m/>
    <m/>
    <m/>
    <m/>
    <m/>
    <m/>
    <m/>
    <m/>
    <m/>
    <m/>
    <m/>
    <m/>
    <m/>
    <m/>
    <m/>
    <m/>
    <m/>
    <m/>
    <m/>
    <m/>
    <m/>
    <m/>
    <m/>
  </r>
  <r>
    <x v="244"/>
    <x v="4"/>
    <n v="891"/>
    <n v="1367"/>
    <n v="0"/>
    <m/>
    <m/>
    <m/>
    <m/>
    <m/>
    <m/>
    <m/>
    <m/>
    <m/>
    <m/>
    <m/>
    <m/>
    <m/>
    <m/>
    <m/>
    <m/>
    <m/>
    <m/>
    <m/>
    <m/>
    <m/>
    <m/>
    <m/>
    <m/>
    <m/>
    <m/>
    <m/>
  </r>
  <r>
    <x v="244"/>
    <x v="5"/>
    <n v="887"/>
    <n v="1374"/>
    <n v="0"/>
    <m/>
    <m/>
    <m/>
    <m/>
    <m/>
    <m/>
    <m/>
    <m/>
    <m/>
    <m/>
    <m/>
    <m/>
    <m/>
    <m/>
    <m/>
    <m/>
    <m/>
    <m/>
    <m/>
    <m/>
    <m/>
    <m/>
    <m/>
    <m/>
    <m/>
    <m/>
    <m/>
  </r>
  <r>
    <x v="244"/>
    <x v="6"/>
    <n v="889"/>
    <n v="1411"/>
    <n v="0"/>
    <m/>
    <m/>
    <m/>
    <m/>
    <m/>
    <m/>
    <m/>
    <m/>
    <m/>
    <m/>
    <m/>
    <m/>
    <m/>
    <m/>
    <m/>
    <m/>
    <m/>
    <m/>
    <m/>
    <m/>
    <m/>
    <m/>
    <m/>
    <m/>
    <m/>
    <m/>
    <m/>
  </r>
  <r>
    <x v="244"/>
    <x v="7"/>
    <n v="832"/>
    <n v="1462"/>
    <n v="0"/>
    <m/>
    <m/>
    <m/>
    <m/>
    <m/>
    <m/>
    <m/>
    <m/>
    <m/>
    <m/>
    <m/>
    <m/>
    <m/>
    <m/>
    <m/>
    <m/>
    <m/>
    <m/>
    <m/>
    <m/>
    <m/>
    <m/>
    <m/>
    <m/>
    <m/>
    <m/>
    <m/>
  </r>
  <r>
    <x v="244"/>
    <x v="8"/>
    <n v="779"/>
    <n v="1476"/>
    <n v="0"/>
    <m/>
    <m/>
    <m/>
    <m/>
    <m/>
    <m/>
    <m/>
    <m/>
    <m/>
    <m/>
    <m/>
    <m/>
    <m/>
    <m/>
    <m/>
    <m/>
    <m/>
    <m/>
    <m/>
    <m/>
    <m/>
    <m/>
    <m/>
    <m/>
    <m/>
    <m/>
    <m/>
  </r>
  <r>
    <x v="244"/>
    <x v="9"/>
    <n v="758"/>
    <n v="1473"/>
    <n v="0"/>
    <m/>
    <m/>
    <m/>
    <m/>
    <m/>
    <m/>
    <m/>
    <m/>
    <m/>
    <m/>
    <m/>
    <m/>
    <m/>
    <m/>
    <m/>
    <m/>
    <m/>
    <m/>
    <m/>
    <m/>
    <m/>
    <m/>
    <m/>
    <m/>
    <m/>
    <m/>
    <m/>
  </r>
  <r>
    <x v="244"/>
    <x v="10"/>
    <n v="788"/>
    <n v="1425"/>
    <n v="0"/>
    <m/>
    <m/>
    <m/>
    <m/>
    <m/>
    <m/>
    <m/>
    <m/>
    <m/>
    <m/>
    <m/>
    <m/>
    <m/>
    <m/>
    <m/>
    <m/>
    <m/>
    <m/>
    <m/>
    <m/>
    <m/>
    <m/>
    <m/>
    <m/>
    <m/>
    <m/>
    <m/>
  </r>
  <r>
    <x v="245"/>
    <x v="0"/>
    <n v="1445"/>
    <n v="2217"/>
    <n v="736"/>
    <n v="20"/>
    <n v="23"/>
    <n v="145"/>
    <n v="273"/>
    <n v="282"/>
    <n v="59"/>
    <n v="218"/>
    <n v="111"/>
    <n v="66"/>
    <n v="0"/>
    <n v="0"/>
    <n v="0"/>
    <n v="0"/>
    <n v="56"/>
    <n v="0"/>
    <n v="45"/>
    <n v="0"/>
    <n v="0"/>
    <n v="0"/>
    <n v="67"/>
    <n v="101"/>
    <n v="8"/>
    <n v="21"/>
    <n v="0"/>
    <n v="0"/>
    <n v="0"/>
    <n v="143"/>
  </r>
  <r>
    <x v="245"/>
    <x v="1"/>
    <n v="1488"/>
    <n v="2253"/>
    <n v="907"/>
    <n v="30"/>
    <n v="23"/>
    <n v="169"/>
    <n v="286"/>
    <n v="369"/>
    <n v="10"/>
    <n v="227"/>
    <n v="106"/>
    <n v="34"/>
    <n v="161"/>
    <n v="0"/>
    <n v="0"/>
    <n v="0"/>
    <n v="61"/>
    <n v="0"/>
    <n v="52"/>
    <n v="0"/>
    <n v="0"/>
    <n v="0"/>
    <n v="79"/>
    <n v="105"/>
    <n v="7"/>
    <n v="21"/>
    <n v="0"/>
    <n v="0"/>
    <n v="0"/>
    <n v="153"/>
  </r>
  <r>
    <x v="245"/>
    <x v="2"/>
    <n v="1452"/>
    <n v="2271"/>
    <n v="975"/>
    <n v="36"/>
    <n v="19"/>
    <n v="166"/>
    <n v="300"/>
    <n v="427"/>
    <n v="6"/>
    <n v="236"/>
    <n v="104"/>
    <n v="31"/>
    <n v="171"/>
    <n v="0"/>
    <n v="0"/>
    <n v="0"/>
    <n v="56"/>
    <n v="0"/>
    <n v="55"/>
    <n v="0"/>
    <n v="0"/>
    <n v="0"/>
    <n v="74"/>
    <n v="114"/>
    <n v="7"/>
    <n v="23"/>
    <n v="0"/>
    <n v="0"/>
    <n v="0"/>
    <n v="156"/>
  </r>
  <r>
    <x v="245"/>
    <x v="3"/>
    <n v="1467"/>
    <n v="2307"/>
    <n v="946"/>
    <n v="37"/>
    <n v="21"/>
    <n v="174"/>
    <n v="305"/>
    <n v="404"/>
    <n v="0"/>
    <n v="243"/>
    <n v="106"/>
    <n v="18"/>
    <n v="175"/>
    <n v="0"/>
    <n v="0"/>
    <n v="0"/>
    <n v="58"/>
    <n v="0"/>
    <n v="65"/>
    <n v="0"/>
    <n v="0"/>
    <n v="0"/>
    <n v="72"/>
    <n v="114"/>
    <n v="6"/>
    <n v="22"/>
    <n v="0"/>
    <n v="0"/>
    <n v="0"/>
    <n v="163"/>
  </r>
  <r>
    <x v="245"/>
    <x v="4"/>
    <n v="1473"/>
    <n v="2305"/>
    <n v="953"/>
    <n v="39"/>
    <n v="18"/>
    <n v="163"/>
    <n v="306"/>
    <n v="379"/>
    <n v="0"/>
    <n v="261"/>
    <n v="107"/>
    <n v="10"/>
    <n v="196"/>
    <n v="0"/>
    <n v="0"/>
    <n v="0"/>
    <n v="60"/>
    <n v="0"/>
    <n v="64"/>
    <n v="0"/>
    <n v="0"/>
    <n v="0"/>
    <n v="57"/>
    <n v="114"/>
    <n v="8"/>
    <n v="25"/>
    <n v="0"/>
    <n v="0"/>
    <n v="0"/>
    <n v="159"/>
  </r>
  <r>
    <x v="245"/>
    <x v="5"/>
    <n v="1483"/>
    <n v="2375"/>
    <n v="998"/>
    <n v="38"/>
    <n v="17"/>
    <n v="133"/>
    <n v="310"/>
    <n v="408"/>
    <n v="0"/>
    <n v="267"/>
    <n v="101"/>
    <n v="12"/>
    <n v="210"/>
    <n v="0"/>
    <n v="0"/>
    <n v="0"/>
    <n v="44"/>
    <n v="0"/>
    <n v="54"/>
    <n v="0"/>
    <n v="0"/>
    <n v="0"/>
    <n v="52"/>
    <n v="121"/>
    <n v="8"/>
    <n v="26"/>
    <n v="0"/>
    <n v="0"/>
    <n v="0"/>
    <n v="155"/>
  </r>
  <r>
    <x v="245"/>
    <x v="6"/>
    <n v="1482"/>
    <n v="2440"/>
    <n v="946"/>
    <n v="4"/>
    <n v="17"/>
    <n v="115"/>
    <n v="300"/>
    <n v="371"/>
    <n v="0"/>
    <n v="288"/>
    <n v="102"/>
    <n v="0"/>
    <n v="185"/>
    <n v="0"/>
    <n v="0"/>
    <n v="0"/>
    <n v="37"/>
    <n v="0"/>
    <n v="49"/>
    <n v="0"/>
    <n v="0"/>
    <n v="0"/>
    <n v="46"/>
    <n v="120"/>
    <n v="9"/>
    <n v="21"/>
    <n v="0"/>
    <n v="0"/>
    <n v="0"/>
    <n v="150"/>
  </r>
  <r>
    <x v="245"/>
    <x v="7"/>
    <n v="1474"/>
    <n v="2503"/>
    <n v="998"/>
    <m/>
    <n v="10"/>
    <n v="104"/>
    <n v="273"/>
    <n v="383"/>
    <n v="0"/>
    <n v="328"/>
    <n v="119"/>
    <n v="0"/>
    <n v="168"/>
    <n v="0"/>
    <n v="0"/>
    <n v="0"/>
    <n v="37"/>
    <n v="0"/>
    <n v="36"/>
    <n v="0"/>
    <n v="0"/>
    <n v="0"/>
    <n v="41"/>
    <n v="106"/>
    <n v="5"/>
    <n v="18"/>
    <n v="0"/>
    <n v="0"/>
    <n v="4"/>
    <n v="140"/>
  </r>
  <r>
    <x v="245"/>
    <x v="8"/>
    <n v="1512"/>
    <n v="2513"/>
    <n v="1094"/>
    <m/>
    <n v="9"/>
    <n v="107"/>
    <n v="270"/>
    <n v="472"/>
    <n v="0"/>
    <n v="350"/>
    <n v="108"/>
    <n v="0"/>
    <n v="164"/>
    <n v="0"/>
    <n v="0"/>
    <n v="0"/>
    <n v="36"/>
    <n v="0"/>
    <n v="31"/>
    <n v="0"/>
    <n v="0"/>
    <n v="0"/>
    <n v="49"/>
    <n v="106"/>
    <n v="7"/>
    <n v="17"/>
    <n v="0"/>
    <n v="0"/>
    <n v="6"/>
    <n v="134"/>
  </r>
  <r>
    <x v="245"/>
    <x v="9"/>
    <n v="1478"/>
    <n v="2538"/>
    <n v="1192"/>
    <m/>
    <n v="9"/>
    <n v="97"/>
    <n v="276"/>
    <n v="533"/>
    <n v="0"/>
    <n v="377"/>
    <n v="113"/>
    <n v="0"/>
    <n v="169"/>
    <n v="0"/>
    <n v="0"/>
    <n v="0"/>
    <n v="34"/>
    <n v="0"/>
    <n v="23"/>
    <n v="0"/>
    <n v="0"/>
    <n v="0"/>
    <n v="49"/>
    <n v="99"/>
    <n v="11"/>
    <n v="19"/>
    <n v="0"/>
    <n v="0"/>
    <n v="13"/>
    <n v="134"/>
  </r>
  <r>
    <x v="245"/>
    <x v="10"/>
    <n v="1482"/>
    <n v="2499"/>
    <n v="1272"/>
    <m/>
    <n v="10"/>
    <n v="104"/>
    <n v="284"/>
    <n v="538"/>
    <n v="0"/>
    <n v="430"/>
    <n v="119"/>
    <n v="0"/>
    <n v="185"/>
    <n v="0"/>
    <n v="0"/>
    <n v="0"/>
    <n v="37"/>
    <n v="0"/>
    <n v="20"/>
    <n v="0"/>
    <n v="0"/>
    <n v="0"/>
    <n v="57"/>
    <n v="88"/>
    <n v="10"/>
    <n v="21"/>
    <n v="0"/>
    <n v="0"/>
    <n v="17"/>
    <n v="148"/>
  </r>
  <r>
    <x v="246"/>
    <x v="0"/>
    <n v="433"/>
    <n v="716"/>
    <n v="0"/>
    <m/>
    <m/>
    <m/>
    <n v="77"/>
    <m/>
    <m/>
    <m/>
    <m/>
    <m/>
    <m/>
    <m/>
    <m/>
    <m/>
    <m/>
    <m/>
    <m/>
    <m/>
    <m/>
    <m/>
    <m/>
    <n v="19"/>
    <n v="50"/>
    <n v="8"/>
    <n v="0"/>
    <n v="0"/>
    <n v="0"/>
    <n v="0"/>
  </r>
  <r>
    <x v="246"/>
    <x v="1"/>
    <n v="443"/>
    <n v="699"/>
    <n v="0"/>
    <m/>
    <m/>
    <m/>
    <n v="83"/>
    <m/>
    <m/>
    <m/>
    <m/>
    <m/>
    <m/>
    <m/>
    <m/>
    <m/>
    <m/>
    <m/>
    <m/>
    <m/>
    <m/>
    <m/>
    <m/>
    <n v="23"/>
    <n v="53"/>
    <n v="7"/>
    <n v="0"/>
    <n v="0"/>
    <n v="0"/>
    <n v="0"/>
  </r>
  <r>
    <x v="246"/>
    <x v="2"/>
    <n v="460"/>
    <n v="693"/>
    <n v="0"/>
    <m/>
    <m/>
    <m/>
    <n v="85"/>
    <m/>
    <m/>
    <m/>
    <m/>
    <m/>
    <m/>
    <m/>
    <m/>
    <m/>
    <m/>
    <m/>
    <m/>
    <m/>
    <m/>
    <m/>
    <m/>
    <n v="25"/>
    <n v="51"/>
    <n v="9"/>
    <n v="0"/>
    <n v="0"/>
    <n v="0"/>
    <n v="0"/>
  </r>
  <r>
    <x v="246"/>
    <x v="3"/>
    <n v="446"/>
    <n v="706"/>
    <n v="0"/>
    <m/>
    <m/>
    <m/>
    <n v="86"/>
    <m/>
    <m/>
    <m/>
    <m/>
    <m/>
    <m/>
    <m/>
    <m/>
    <m/>
    <m/>
    <m/>
    <m/>
    <m/>
    <m/>
    <m/>
    <m/>
    <n v="25"/>
    <n v="52"/>
    <n v="9"/>
    <n v="0"/>
    <n v="0"/>
    <n v="0"/>
    <n v="0"/>
  </r>
  <r>
    <x v="246"/>
    <x v="4"/>
    <n v="438"/>
    <n v="726"/>
    <n v="0"/>
    <m/>
    <m/>
    <m/>
    <n v="82"/>
    <m/>
    <m/>
    <m/>
    <m/>
    <m/>
    <m/>
    <m/>
    <m/>
    <m/>
    <m/>
    <m/>
    <m/>
    <m/>
    <m/>
    <m/>
    <m/>
    <n v="26"/>
    <n v="48"/>
    <n v="8"/>
    <n v="0"/>
    <n v="0"/>
    <n v="0"/>
    <n v="0"/>
  </r>
  <r>
    <x v="246"/>
    <x v="5"/>
    <n v="433"/>
    <n v="748"/>
    <n v="0"/>
    <m/>
    <m/>
    <m/>
    <n v="76"/>
    <m/>
    <m/>
    <m/>
    <m/>
    <m/>
    <m/>
    <m/>
    <m/>
    <m/>
    <m/>
    <m/>
    <m/>
    <m/>
    <m/>
    <m/>
    <m/>
    <n v="26"/>
    <n v="39"/>
    <n v="11"/>
    <n v="0"/>
    <n v="0"/>
    <n v="0"/>
    <n v="0"/>
  </r>
  <r>
    <x v="246"/>
    <x v="6"/>
    <n v="422"/>
    <n v="747"/>
    <n v="0"/>
    <m/>
    <m/>
    <m/>
    <n v="81"/>
    <m/>
    <m/>
    <m/>
    <m/>
    <m/>
    <m/>
    <m/>
    <m/>
    <m/>
    <m/>
    <m/>
    <m/>
    <m/>
    <m/>
    <m/>
    <m/>
    <n v="29"/>
    <n v="36"/>
    <n v="11"/>
    <n v="0"/>
    <n v="0"/>
    <n v="5"/>
    <n v="0"/>
  </r>
  <r>
    <x v="246"/>
    <x v="7"/>
    <n v="437"/>
    <n v="762"/>
    <n v="0"/>
    <m/>
    <m/>
    <m/>
    <n v="87"/>
    <m/>
    <m/>
    <m/>
    <m/>
    <m/>
    <m/>
    <m/>
    <m/>
    <m/>
    <m/>
    <m/>
    <m/>
    <m/>
    <m/>
    <m/>
    <m/>
    <n v="27"/>
    <n v="36"/>
    <n v="12"/>
    <n v="0"/>
    <n v="0"/>
    <n v="12"/>
    <n v="0"/>
  </r>
  <r>
    <x v="246"/>
    <x v="8"/>
    <n v="424"/>
    <n v="757"/>
    <n v="0"/>
    <m/>
    <m/>
    <m/>
    <n v="91"/>
    <m/>
    <m/>
    <m/>
    <m/>
    <m/>
    <m/>
    <m/>
    <m/>
    <m/>
    <m/>
    <m/>
    <m/>
    <m/>
    <m/>
    <m/>
    <m/>
    <n v="29"/>
    <n v="32"/>
    <n v="11"/>
    <n v="0"/>
    <n v="0"/>
    <n v="19"/>
    <n v="0"/>
  </r>
  <r>
    <x v="246"/>
    <x v="9"/>
    <n v="444"/>
    <n v="748"/>
    <n v="0"/>
    <m/>
    <m/>
    <m/>
    <n v="98"/>
    <m/>
    <m/>
    <m/>
    <m/>
    <m/>
    <m/>
    <m/>
    <m/>
    <m/>
    <m/>
    <m/>
    <m/>
    <m/>
    <m/>
    <m/>
    <m/>
    <n v="26"/>
    <n v="36"/>
    <n v="9"/>
    <n v="0"/>
    <n v="0"/>
    <n v="27"/>
    <n v="0"/>
  </r>
  <r>
    <x v="246"/>
    <x v="10"/>
    <n v="442"/>
    <n v="738"/>
    <n v="0"/>
    <m/>
    <m/>
    <m/>
    <n v="114"/>
    <m/>
    <m/>
    <m/>
    <m/>
    <m/>
    <m/>
    <m/>
    <m/>
    <m/>
    <m/>
    <m/>
    <m/>
    <m/>
    <m/>
    <m/>
    <m/>
    <n v="28"/>
    <n v="44"/>
    <n v="9"/>
    <n v="0"/>
    <n v="0"/>
    <n v="33"/>
    <n v="0"/>
  </r>
  <r>
    <x v="247"/>
    <x v="0"/>
    <n v="9875"/>
    <n v="14201"/>
    <n v="24108"/>
    <n v="515"/>
    <n v="174"/>
    <n v="1806"/>
    <n v="1373"/>
    <n v="6017"/>
    <n v="965"/>
    <n v="7713"/>
    <n v="4064"/>
    <n v="3152"/>
    <n v="1028"/>
    <n v="295"/>
    <n v="0"/>
    <n v="874"/>
    <n v="348"/>
    <n v="323"/>
    <n v="101"/>
    <n v="0"/>
    <n v="192"/>
    <n v="0"/>
    <n v="1016"/>
    <n v="345"/>
    <n v="178"/>
    <n v="58"/>
    <n v="44"/>
    <n v="199"/>
    <n v="0"/>
    <n v="549"/>
  </r>
  <r>
    <x v="247"/>
    <x v="1"/>
    <n v="10266"/>
    <n v="14466"/>
    <n v="23856"/>
    <n v="572"/>
    <n v="156"/>
    <n v="1834"/>
    <n v="1430"/>
    <n v="5964"/>
    <n v="955"/>
    <n v="7671"/>
    <n v="4034"/>
    <n v="3075"/>
    <n v="927"/>
    <n v="326"/>
    <n v="0"/>
    <n v="904"/>
    <n v="352"/>
    <n v="310"/>
    <n v="110"/>
    <n v="0"/>
    <n v="191"/>
    <n v="0"/>
    <n v="1027"/>
    <n v="373"/>
    <n v="190"/>
    <n v="55"/>
    <n v="51"/>
    <n v="208"/>
    <n v="0"/>
    <n v="553"/>
  </r>
  <r>
    <x v="247"/>
    <x v="2"/>
    <n v="10530"/>
    <n v="14683"/>
    <n v="23596"/>
    <n v="621"/>
    <n v="160"/>
    <n v="1891"/>
    <n v="1483"/>
    <n v="5784"/>
    <n v="921"/>
    <n v="7743"/>
    <n v="3824"/>
    <n v="3119"/>
    <n v="914"/>
    <n v="322"/>
    <n v="0"/>
    <n v="969"/>
    <n v="373"/>
    <n v="290"/>
    <n v="124"/>
    <n v="0"/>
    <n v="195"/>
    <n v="0"/>
    <n v="1069"/>
    <n v="390"/>
    <n v="210"/>
    <n v="94"/>
    <n v="45"/>
    <n v="214"/>
    <n v="0"/>
    <n v="530"/>
  </r>
  <r>
    <x v="247"/>
    <x v="3"/>
    <n v="10668"/>
    <n v="14965"/>
    <n v="23588"/>
    <n v="630"/>
    <n v="152"/>
    <n v="1886"/>
    <n v="1520"/>
    <n v="5817"/>
    <n v="968"/>
    <n v="7647"/>
    <n v="3826"/>
    <n v="3181"/>
    <n v="929"/>
    <n v="270"/>
    <n v="0"/>
    <n v="950"/>
    <n v="358"/>
    <n v="308"/>
    <n v="121"/>
    <n v="0"/>
    <n v="201"/>
    <n v="0"/>
    <n v="1050"/>
    <n v="405"/>
    <n v="203"/>
    <n v="124"/>
    <n v="49"/>
    <n v="222"/>
    <n v="0"/>
    <n v="517"/>
  </r>
  <r>
    <x v="247"/>
    <x v="4"/>
    <n v="10879"/>
    <n v="15208"/>
    <n v="23727"/>
    <n v="663"/>
    <n v="153"/>
    <n v="1875"/>
    <n v="1529"/>
    <n v="5795"/>
    <n v="985"/>
    <n v="7584"/>
    <n v="3896"/>
    <n v="3330"/>
    <n v="879"/>
    <n v="255"/>
    <n v="0"/>
    <n v="1003"/>
    <n v="364"/>
    <n v="300"/>
    <n v="117"/>
    <n v="0"/>
    <n v="204"/>
    <n v="0"/>
    <n v="1043"/>
    <n v="418"/>
    <n v="189"/>
    <n v="148"/>
    <n v="52"/>
    <n v="225"/>
    <n v="0"/>
    <n v="497"/>
  </r>
  <r>
    <x v="247"/>
    <x v="5"/>
    <n v="10868"/>
    <n v="15817"/>
    <n v="23685"/>
    <n v="614"/>
    <n v="148"/>
    <n v="1787"/>
    <n v="1581"/>
    <n v="5722"/>
    <n v="995"/>
    <n v="7682"/>
    <n v="3856"/>
    <n v="3401"/>
    <n v="805"/>
    <n v="244"/>
    <n v="0"/>
    <n v="980"/>
    <n v="354"/>
    <n v="289"/>
    <n v="117"/>
    <n v="0"/>
    <n v="206"/>
    <n v="0"/>
    <n v="969"/>
    <n v="420"/>
    <n v="204"/>
    <n v="155"/>
    <n v="56"/>
    <n v="242"/>
    <n v="0"/>
    <n v="504"/>
  </r>
  <r>
    <x v="247"/>
    <x v="6"/>
    <n v="10726"/>
    <n v="16398"/>
    <n v="23831"/>
    <n v="644"/>
    <n v="133"/>
    <n v="1631"/>
    <n v="1554"/>
    <n v="5767"/>
    <n v="964"/>
    <n v="7816"/>
    <n v="3752"/>
    <n v="3523"/>
    <n v="774"/>
    <n v="327"/>
    <n v="0"/>
    <n v="908"/>
    <n v="329"/>
    <n v="237"/>
    <n v="93"/>
    <n v="0"/>
    <n v="194"/>
    <n v="88"/>
    <n v="823"/>
    <n v="411"/>
    <n v="193"/>
    <n v="128"/>
    <n v="63"/>
    <n v="188"/>
    <n v="122"/>
    <n v="449"/>
  </r>
  <r>
    <x v="247"/>
    <x v="7"/>
    <n v="10709"/>
    <n v="16771"/>
    <n v="24043"/>
    <n v="645"/>
    <n v="144"/>
    <n v="1590"/>
    <n v="1567"/>
    <n v="6043"/>
    <n v="973"/>
    <n v="7853"/>
    <n v="3704"/>
    <n v="3467"/>
    <n v="801"/>
    <n v="343"/>
    <n v="0"/>
    <n v="859"/>
    <n v="310"/>
    <n v="232"/>
    <n v="73"/>
    <n v="0"/>
    <n v="197"/>
    <n v="174"/>
    <n v="748"/>
    <n v="390"/>
    <n v="180"/>
    <n v="111"/>
    <n v="59"/>
    <n v="144"/>
    <n v="248"/>
    <n v="435"/>
  </r>
  <r>
    <x v="247"/>
    <x v="8"/>
    <n v="10517"/>
    <n v="17014"/>
    <n v="24215"/>
    <n v="634"/>
    <n v="144"/>
    <n v="1532"/>
    <n v="1577"/>
    <n v="6276"/>
    <n v="996"/>
    <n v="7853"/>
    <n v="3610"/>
    <n v="3450"/>
    <n v="869"/>
    <n v="326"/>
    <n v="0"/>
    <n v="835"/>
    <n v="283"/>
    <n v="218"/>
    <n v="62"/>
    <n v="0"/>
    <n v="193"/>
    <n v="238"/>
    <n v="682"/>
    <n v="372"/>
    <n v="167"/>
    <n v="100"/>
    <n v="55"/>
    <n v="113"/>
    <n v="344"/>
    <n v="426"/>
  </r>
  <r>
    <x v="247"/>
    <x v="9"/>
    <n v="10429"/>
    <n v="17084"/>
    <n v="24529"/>
    <n v="596"/>
    <n v="167"/>
    <n v="1497"/>
    <n v="1588"/>
    <n v="6518"/>
    <n v="953"/>
    <n v="7988"/>
    <n v="3582"/>
    <n v="3355"/>
    <n v="916"/>
    <n v="404"/>
    <n v="0"/>
    <n v="813"/>
    <n v="278"/>
    <n v="212"/>
    <n v="49"/>
    <n v="0"/>
    <n v="193"/>
    <n v="287"/>
    <n v="645"/>
    <n v="371"/>
    <n v="137"/>
    <n v="88"/>
    <n v="55"/>
    <n v="84"/>
    <n v="474"/>
    <n v="379"/>
  </r>
  <r>
    <x v="247"/>
    <x v="10"/>
    <n v="10412"/>
    <n v="17034"/>
    <n v="24884"/>
    <n v="628"/>
    <n v="173"/>
    <n v="1522"/>
    <n v="1594"/>
    <n v="6654"/>
    <n v="1037"/>
    <n v="7978"/>
    <n v="3624"/>
    <n v="3364"/>
    <n v="956"/>
    <n v="436"/>
    <n v="0"/>
    <n v="835"/>
    <n v="293"/>
    <n v="214"/>
    <n v="40"/>
    <n v="0"/>
    <n v="188"/>
    <n v="318"/>
    <n v="642"/>
    <n v="361"/>
    <n v="132"/>
    <n v="69"/>
    <n v="55"/>
    <n v="66"/>
    <n v="554"/>
    <n v="357"/>
  </r>
  <r>
    <x v="248"/>
    <x v="0"/>
    <n v="913"/>
    <n v="1525"/>
    <n v="636"/>
    <m/>
    <m/>
    <m/>
    <m/>
    <n v="105"/>
    <n v="99"/>
    <n v="0"/>
    <n v="219"/>
    <n v="213"/>
    <n v="0"/>
    <n v="0"/>
    <n v="0"/>
    <n v="0"/>
    <m/>
    <m/>
    <m/>
    <m/>
    <m/>
    <m/>
    <m/>
    <m/>
    <m/>
    <m/>
    <m/>
    <m/>
    <m/>
    <m/>
  </r>
  <r>
    <x v="248"/>
    <x v="1"/>
    <n v="915"/>
    <n v="1502"/>
    <n v="681"/>
    <m/>
    <m/>
    <m/>
    <m/>
    <n v="114"/>
    <n v="97"/>
    <n v="0"/>
    <n v="240"/>
    <n v="230"/>
    <n v="0"/>
    <n v="0"/>
    <n v="0"/>
    <n v="0"/>
    <m/>
    <m/>
    <m/>
    <m/>
    <m/>
    <m/>
    <m/>
    <m/>
    <m/>
    <m/>
    <m/>
    <m/>
    <m/>
    <m/>
  </r>
  <r>
    <x v="248"/>
    <x v="2"/>
    <n v="937"/>
    <n v="1504"/>
    <n v="686"/>
    <m/>
    <m/>
    <m/>
    <m/>
    <n v="104"/>
    <n v="76"/>
    <n v="0"/>
    <n v="246"/>
    <n v="260"/>
    <n v="0"/>
    <n v="0"/>
    <n v="0"/>
    <n v="0"/>
    <m/>
    <m/>
    <m/>
    <m/>
    <m/>
    <m/>
    <m/>
    <m/>
    <m/>
    <m/>
    <m/>
    <m/>
    <m/>
    <m/>
  </r>
  <r>
    <x v="248"/>
    <x v="3"/>
    <n v="944"/>
    <n v="1525"/>
    <n v="649"/>
    <m/>
    <m/>
    <m/>
    <m/>
    <n v="90"/>
    <n v="72"/>
    <n v="0"/>
    <n v="241"/>
    <n v="246"/>
    <n v="0"/>
    <n v="0"/>
    <n v="0"/>
    <n v="0"/>
    <m/>
    <m/>
    <m/>
    <m/>
    <m/>
    <m/>
    <m/>
    <m/>
    <m/>
    <m/>
    <m/>
    <m/>
    <m/>
    <m/>
  </r>
  <r>
    <x v="248"/>
    <x v="4"/>
    <n v="956"/>
    <n v="1557"/>
    <n v="674"/>
    <m/>
    <m/>
    <m/>
    <m/>
    <n v="91"/>
    <n v="80"/>
    <n v="0"/>
    <n v="253"/>
    <n v="250"/>
    <n v="0"/>
    <n v="0"/>
    <n v="0"/>
    <n v="0"/>
    <m/>
    <m/>
    <m/>
    <m/>
    <m/>
    <m/>
    <m/>
    <m/>
    <m/>
    <m/>
    <m/>
    <m/>
    <m/>
    <m/>
  </r>
  <r>
    <x v="248"/>
    <x v="5"/>
    <n v="942"/>
    <n v="1588"/>
    <n v="681"/>
    <m/>
    <m/>
    <m/>
    <m/>
    <n v="79"/>
    <n v="71"/>
    <n v="0"/>
    <n v="262"/>
    <n v="269"/>
    <n v="0"/>
    <n v="0"/>
    <n v="0"/>
    <n v="0"/>
    <m/>
    <m/>
    <m/>
    <m/>
    <m/>
    <m/>
    <m/>
    <m/>
    <m/>
    <m/>
    <m/>
    <m/>
    <m/>
    <m/>
  </r>
  <r>
    <x v="248"/>
    <x v="6"/>
    <n v="957"/>
    <n v="1558"/>
    <n v="648"/>
    <m/>
    <m/>
    <m/>
    <m/>
    <n v="62"/>
    <n v="79"/>
    <n v="0"/>
    <n v="237"/>
    <n v="270"/>
    <n v="0"/>
    <n v="0"/>
    <n v="0"/>
    <n v="0"/>
    <m/>
    <m/>
    <m/>
    <m/>
    <m/>
    <m/>
    <m/>
    <m/>
    <m/>
    <m/>
    <m/>
    <m/>
    <m/>
    <m/>
  </r>
  <r>
    <x v="248"/>
    <x v="7"/>
    <n v="877"/>
    <n v="1593"/>
    <n v="614"/>
    <m/>
    <m/>
    <m/>
    <m/>
    <n v="52"/>
    <n v="101"/>
    <n v="0"/>
    <n v="211"/>
    <n v="250"/>
    <n v="0"/>
    <n v="0"/>
    <n v="0"/>
    <n v="0"/>
    <m/>
    <m/>
    <m/>
    <m/>
    <m/>
    <m/>
    <m/>
    <m/>
    <m/>
    <m/>
    <m/>
    <m/>
    <m/>
    <m/>
  </r>
  <r>
    <x v="248"/>
    <x v="8"/>
    <n v="885"/>
    <n v="1585"/>
    <n v="690"/>
    <m/>
    <m/>
    <m/>
    <m/>
    <n v="88"/>
    <n v="98"/>
    <n v="0"/>
    <n v="235"/>
    <n v="269"/>
    <n v="0"/>
    <n v="0"/>
    <n v="0"/>
    <n v="0"/>
    <m/>
    <m/>
    <m/>
    <m/>
    <m/>
    <m/>
    <m/>
    <m/>
    <m/>
    <m/>
    <m/>
    <m/>
    <m/>
    <m/>
  </r>
  <r>
    <x v="248"/>
    <x v="9"/>
    <n v="874"/>
    <n v="1605"/>
    <n v="690"/>
    <m/>
    <m/>
    <m/>
    <m/>
    <n v="104"/>
    <n v="94"/>
    <n v="0"/>
    <n v="242"/>
    <n v="250"/>
    <n v="0"/>
    <n v="0"/>
    <n v="0"/>
    <n v="0"/>
    <m/>
    <m/>
    <m/>
    <m/>
    <m/>
    <m/>
    <m/>
    <m/>
    <m/>
    <m/>
    <m/>
    <m/>
    <m/>
    <m/>
  </r>
  <r>
    <x v="248"/>
    <x v="10"/>
    <n v="892"/>
    <n v="1595"/>
    <n v="718"/>
    <m/>
    <m/>
    <m/>
    <m/>
    <n v="86"/>
    <n v="91"/>
    <n v="0"/>
    <n v="257"/>
    <n v="284"/>
    <n v="0"/>
    <n v="0"/>
    <n v="0"/>
    <n v="0"/>
    <m/>
    <m/>
    <m/>
    <m/>
    <m/>
    <m/>
    <m/>
    <m/>
    <m/>
    <m/>
    <m/>
    <m/>
    <m/>
    <m/>
  </r>
  <r>
    <x v="249"/>
    <x v="0"/>
    <n v="437"/>
    <n v="848"/>
    <n v="1962"/>
    <m/>
    <m/>
    <m/>
    <m/>
    <n v="664"/>
    <n v="56"/>
    <n v="752"/>
    <n v="318"/>
    <n v="172"/>
    <n v="0"/>
    <n v="0"/>
    <n v="0"/>
    <n v="0"/>
    <m/>
    <m/>
    <m/>
    <m/>
    <m/>
    <m/>
    <m/>
    <m/>
    <m/>
    <m/>
    <m/>
    <m/>
    <m/>
    <m/>
  </r>
  <r>
    <x v="249"/>
    <x v="1"/>
    <n v="442"/>
    <n v="851"/>
    <n v="1928"/>
    <m/>
    <m/>
    <m/>
    <m/>
    <n v="644"/>
    <n v="60"/>
    <n v="714"/>
    <n v="335"/>
    <n v="175"/>
    <n v="0"/>
    <n v="0"/>
    <n v="0"/>
    <n v="0"/>
    <m/>
    <m/>
    <m/>
    <m/>
    <m/>
    <m/>
    <m/>
    <m/>
    <m/>
    <m/>
    <m/>
    <m/>
    <m/>
    <m/>
  </r>
  <r>
    <x v="249"/>
    <x v="2"/>
    <n v="452"/>
    <n v="840"/>
    <n v="1848"/>
    <m/>
    <m/>
    <m/>
    <m/>
    <n v="605"/>
    <n v="51"/>
    <n v="700"/>
    <n v="313"/>
    <n v="179"/>
    <n v="0"/>
    <n v="0"/>
    <n v="0"/>
    <n v="0"/>
    <m/>
    <m/>
    <m/>
    <m/>
    <m/>
    <m/>
    <m/>
    <m/>
    <m/>
    <m/>
    <m/>
    <m/>
    <m/>
    <m/>
  </r>
  <r>
    <x v="249"/>
    <x v="3"/>
    <n v="466"/>
    <n v="881"/>
    <n v="1883"/>
    <m/>
    <m/>
    <m/>
    <m/>
    <n v="607"/>
    <n v="54"/>
    <n v="717"/>
    <n v="345"/>
    <n v="160"/>
    <n v="0"/>
    <n v="0"/>
    <n v="0"/>
    <n v="0"/>
    <m/>
    <m/>
    <m/>
    <m/>
    <m/>
    <m/>
    <m/>
    <m/>
    <m/>
    <m/>
    <m/>
    <m/>
    <m/>
    <m/>
  </r>
  <r>
    <x v="249"/>
    <x v="4"/>
    <n v="486"/>
    <n v="880"/>
    <n v="1910"/>
    <m/>
    <m/>
    <m/>
    <m/>
    <n v="639"/>
    <n v="58"/>
    <n v="682"/>
    <n v="369"/>
    <n v="162"/>
    <n v="0"/>
    <n v="0"/>
    <n v="0"/>
    <n v="0"/>
    <m/>
    <m/>
    <m/>
    <m/>
    <m/>
    <m/>
    <m/>
    <m/>
    <m/>
    <m/>
    <m/>
    <m/>
    <m/>
    <m/>
  </r>
  <r>
    <x v="249"/>
    <x v="5"/>
    <n v="485"/>
    <n v="900"/>
    <n v="1894"/>
    <m/>
    <m/>
    <m/>
    <m/>
    <n v="605"/>
    <n v="55"/>
    <n v="658"/>
    <n v="379"/>
    <n v="197"/>
    <n v="0"/>
    <n v="0"/>
    <n v="0"/>
    <n v="0"/>
    <m/>
    <m/>
    <m/>
    <m/>
    <m/>
    <m/>
    <m/>
    <m/>
    <m/>
    <m/>
    <m/>
    <m/>
    <m/>
    <m/>
  </r>
  <r>
    <x v="249"/>
    <x v="6"/>
    <n v="480"/>
    <n v="934"/>
    <n v="1836"/>
    <m/>
    <m/>
    <m/>
    <m/>
    <n v="547"/>
    <n v="52"/>
    <n v="650"/>
    <n v="373"/>
    <n v="214"/>
    <n v="0"/>
    <n v="0"/>
    <n v="0"/>
    <n v="0"/>
    <m/>
    <m/>
    <m/>
    <m/>
    <m/>
    <m/>
    <m/>
    <m/>
    <m/>
    <m/>
    <m/>
    <m/>
    <m/>
    <m/>
  </r>
  <r>
    <x v="249"/>
    <x v="7"/>
    <n v="465"/>
    <n v="933"/>
    <n v="1773"/>
    <m/>
    <m/>
    <m/>
    <m/>
    <n v="515"/>
    <n v="61"/>
    <n v="594"/>
    <n v="377"/>
    <n v="226"/>
    <n v="0"/>
    <n v="0"/>
    <n v="0"/>
    <n v="0"/>
    <m/>
    <m/>
    <m/>
    <m/>
    <m/>
    <m/>
    <m/>
    <m/>
    <m/>
    <m/>
    <m/>
    <m/>
    <m/>
    <m/>
  </r>
  <r>
    <x v="249"/>
    <x v="8"/>
    <n v="454"/>
    <n v="944"/>
    <n v="1788"/>
    <m/>
    <m/>
    <m/>
    <m/>
    <n v="560"/>
    <n v="59"/>
    <n v="605"/>
    <n v="340"/>
    <n v="224"/>
    <n v="0"/>
    <n v="0"/>
    <n v="0"/>
    <n v="0"/>
    <m/>
    <m/>
    <m/>
    <m/>
    <m/>
    <m/>
    <m/>
    <m/>
    <m/>
    <m/>
    <m/>
    <m/>
    <m/>
    <m/>
  </r>
  <r>
    <x v="249"/>
    <x v="9"/>
    <n v="488"/>
    <n v="946"/>
    <n v="1779"/>
    <m/>
    <m/>
    <m/>
    <m/>
    <n v="591"/>
    <n v="62"/>
    <n v="547"/>
    <n v="336"/>
    <n v="243"/>
    <n v="0"/>
    <n v="0"/>
    <n v="0"/>
    <n v="0"/>
    <m/>
    <m/>
    <m/>
    <m/>
    <m/>
    <m/>
    <m/>
    <m/>
    <m/>
    <m/>
    <m/>
    <m/>
    <m/>
    <m/>
  </r>
  <r>
    <x v="249"/>
    <x v="10"/>
    <n v="488"/>
    <n v="935"/>
    <n v="1850"/>
    <m/>
    <m/>
    <m/>
    <m/>
    <n v="607"/>
    <n v="74"/>
    <n v="547"/>
    <n v="348"/>
    <n v="271"/>
    <n v="0"/>
    <n v="0"/>
    <n v="0"/>
    <n v="3"/>
    <m/>
    <m/>
    <m/>
    <m/>
    <m/>
    <m/>
    <m/>
    <m/>
    <m/>
    <m/>
    <m/>
    <m/>
    <m/>
    <m/>
  </r>
  <r>
    <x v="250"/>
    <x v="0"/>
    <n v="1003"/>
    <n v="1531"/>
    <n v="407"/>
    <m/>
    <m/>
    <m/>
    <m/>
    <n v="68"/>
    <n v="57"/>
    <n v="0"/>
    <n v="71"/>
    <n v="211"/>
    <n v="0"/>
    <n v="0"/>
    <n v="0"/>
    <n v="0"/>
    <m/>
    <m/>
    <m/>
    <m/>
    <m/>
    <m/>
    <m/>
    <m/>
    <m/>
    <m/>
    <m/>
    <m/>
    <m/>
    <m/>
  </r>
  <r>
    <x v="250"/>
    <x v="1"/>
    <n v="1067"/>
    <n v="1562"/>
    <n v="362"/>
    <m/>
    <m/>
    <m/>
    <n v="19"/>
    <n v="53"/>
    <n v="47"/>
    <n v="0"/>
    <n v="66"/>
    <n v="196"/>
    <n v="0"/>
    <n v="0"/>
    <n v="0"/>
    <n v="0"/>
    <m/>
    <m/>
    <m/>
    <m/>
    <m/>
    <m/>
    <m/>
    <n v="0"/>
    <n v="0"/>
    <n v="19"/>
    <n v="0"/>
    <n v="0"/>
    <n v="0"/>
    <n v="0"/>
  </r>
  <r>
    <x v="250"/>
    <x v="2"/>
    <n v="1062"/>
    <n v="1584"/>
    <n v="351"/>
    <m/>
    <m/>
    <m/>
    <n v="21"/>
    <n v="51"/>
    <n v="52"/>
    <n v="0"/>
    <n v="65"/>
    <n v="183"/>
    <n v="0"/>
    <n v="0"/>
    <n v="0"/>
    <n v="0"/>
    <m/>
    <m/>
    <m/>
    <m/>
    <m/>
    <m/>
    <m/>
    <n v="0"/>
    <n v="0"/>
    <n v="21"/>
    <n v="0"/>
    <n v="0"/>
    <n v="0"/>
    <n v="0"/>
  </r>
  <r>
    <x v="250"/>
    <x v="3"/>
    <n v="1110"/>
    <n v="1599"/>
    <n v="352"/>
    <m/>
    <m/>
    <m/>
    <n v="21"/>
    <n v="62"/>
    <n v="49"/>
    <n v="0"/>
    <n v="70"/>
    <n v="171"/>
    <n v="0"/>
    <n v="0"/>
    <n v="0"/>
    <n v="0"/>
    <m/>
    <m/>
    <m/>
    <m/>
    <m/>
    <m/>
    <m/>
    <n v="0"/>
    <n v="0"/>
    <n v="21"/>
    <n v="0"/>
    <n v="0"/>
    <n v="0"/>
    <n v="0"/>
  </r>
  <r>
    <x v="250"/>
    <x v="4"/>
    <n v="1184"/>
    <n v="1628"/>
    <n v="385"/>
    <m/>
    <m/>
    <m/>
    <n v="20"/>
    <n v="62"/>
    <n v="64"/>
    <n v="8"/>
    <n v="69"/>
    <n v="182"/>
    <n v="0"/>
    <n v="0"/>
    <n v="0"/>
    <n v="0"/>
    <m/>
    <m/>
    <m/>
    <m/>
    <m/>
    <m/>
    <m/>
    <n v="0"/>
    <n v="0"/>
    <n v="20"/>
    <n v="0"/>
    <n v="0"/>
    <n v="0"/>
    <n v="0"/>
  </r>
  <r>
    <x v="250"/>
    <x v="5"/>
    <n v="1179"/>
    <n v="1700"/>
    <n v="398"/>
    <m/>
    <m/>
    <m/>
    <n v="10"/>
    <n v="61"/>
    <n v="56"/>
    <n v="24"/>
    <n v="67"/>
    <n v="190"/>
    <n v="0"/>
    <n v="0"/>
    <n v="0"/>
    <n v="0"/>
    <m/>
    <m/>
    <m/>
    <m/>
    <m/>
    <m/>
    <m/>
    <n v="0"/>
    <n v="0"/>
    <n v="10"/>
    <n v="0"/>
    <n v="0"/>
    <n v="0"/>
    <n v="0"/>
  </r>
  <r>
    <x v="250"/>
    <x v="6"/>
    <n v="1129"/>
    <n v="1786"/>
    <n v="407"/>
    <m/>
    <m/>
    <m/>
    <n v="9"/>
    <n v="71"/>
    <n v="52"/>
    <n v="43"/>
    <n v="57"/>
    <n v="184"/>
    <n v="0"/>
    <n v="0"/>
    <n v="0"/>
    <n v="0"/>
    <m/>
    <m/>
    <m/>
    <m/>
    <m/>
    <m/>
    <m/>
    <n v="0"/>
    <n v="0"/>
    <n v="8"/>
    <n v="0"/>
    <n v="0"/>
    <n v="1"/>
    <n v="0"/>
  </r>
  <r>
    <x v="250"/>
    <x v="7"/>
    <n v="1136"/>
    <n v="1840"/>
    <n v="414"/>
    <m/>
    <m/>
    <m/>
    <m/>
    <n v="76"/>
    <n v="49"/>
    <n v="47"/>
    <n v="69"/>
    <n v="173"/>
    <n v="0"/>
    <n v="0"/>
    <n v="0"/>
    <n v="0"/>
    <m/>
    <m/>
    <m/>
    <m/>
    <m/>
    <m/>
    <m/>
    <m/>
    <m/>
    <m/>
    <m/>
    <m/>
    <m/>
    <m/>
  </r>
  <r>
    <x v="250"/>
    <x v="8"/>
    <n v="1101"/>
    <n v="1884"/>
    <n v="391"/>
    <m/>
    <m/>
    <m/>
    <m/>
    <n v="78"/>
    <n v="48"/>
    <n v="55"/>
    <n v="62"/>
    <n v="148"/>
    <n v="0"/>
    <n v="0"/>
    <n v="0"/>
    <n v="0"/>
    <m/>
    <m/>
    <m/>
    <m/>
    <m/>
    <m/>
    <m/>
    <m/>
    <m/>
    <m/>
    <m/>
    <m/>
    <m/>
    <m/>
  </r>
  <r>
    <x v="250"/>
    <x v="9"/>
    <n v="1100"/>
    <n v="1849"/>
    <n v="369"/>
    <m/>
    <m/>
    <m/>
    <m/>
    <n v="77"/>
    <n v="33"/>
    <n v="53"/>
    <n v="58"/>
    <n v="148"/>
    <n v="0"/>
    <n v="0"/>
    <n v="0"/>
    <n v="0"/>
    <m/>
    <m/>
    <m/>
    <m/>
    <m/>
    <m/>
    <m/>
    <m/>
    <m/>
    <m/>
    <m/>
    <m/>
    <m/>
    <m/>
  </r>
  <r>
    <x v="250"/>
    <x v="10"/>
    <n v="1105"/>
    <n v="1855"/>
    <n v="394"/>
    <m/>
    <m/>
    <m/>
    <m/>
    <n v="84"/>
    <n v="46"/>
    <n v="58"/>
    <n v="69"/>
    <n v="137"/>
    <n v="0"/>
    <n v="0"/>
    <n v="0"/>
    <n v="0"/>
    <m/>
    <m/>
    <m/>
    <m/>
    <m/>
    <m/>
    <m/>
    <m/>
    <m/>
    <m/>
    <m/>
    <m/>
    <m/>
    <m/>
  </r>
  <r>
    <x v="251"/>
    <x v="0"/>
    <n v="222"/>
    <n v="278"/>
    <n v="151"/>
    <m/>
    <m/>
    <m/>
    <m/>
    <n v="61"/>
    <n v="28"/>
    <n v="22"/>
    <n v="0"/>
    <n v="40"/>
    <n v="0"/>
    <n v="0"/>
    <n v="0"/>
    <n v="0"/>
    <m/>
    <m/>
    <m/>
    <m/>
    <m/>
    <m/>
    <m/>
    <m/>
    <m/>
    <m/>
    <m/>
    <m/>
    <m/>
    <m/>
  </r>
  <r>
    <x v="251"/>
    <x v="1"/>
    <n v="233"/>
    <n v="286"/>
    <n v="119"/>
    <m/>
    <m/>
    <m/>
    <m/>
    <n v="42"/>
    <n v="25"/>
    <n v="27"/>
    <n v="0"/>
    <n v="25"/>
    <n v="0"/>
    <n v="0"/>
    <n v="0"/>
    <n v="0"/>
    <m/>
    <m/>
    <m/>
    <m/>
    <m/>
    <m/>
    <m/>
    <m/>
    <m/>
    <m/>
    <m/>
    <m/>
    <m/>
    <m/>
  </r>
  <r>
    <x v="251"/>
    <x v="2"/>
    <n v="248"/>
    <n v="292"/>
    <n v="113"/>
    <m/>
    <m/>
    <m/>
    <m/>
    <n v="42"/>
    <n v="23"/>
    <n v="27"/>
    <n v="0"/>
    <n v="21"/>
    <n v="0"/>
    <n v="0"/>
    <n v="0"/>
    <n v="0"/>
    <m/>
    <m/>
    <m/>
    <m/>
    <m/>
    <m/>
    <m/>
    <m/>
    <m/>
    <m/>
    <m/>
    <m/>
    <m/>
    <m/>
  </r>
  <r>
    <x v="251"/>
    <x v="3"/>
    <n v="261"/>
    <n v="310"/>
    <n v="112"/>
    <m/>
    <m/>
    <m/>
    <m/>
    <n v="42"/>
    <n v="26"/>
    <n v="19"/>
    <n v="0"/>
    <n v="25"/>
    <n v="0"/>
    <n v="0"/>
    <n v="0"/>
    <n v="0"/>
    <m/>
    <m/>
    <m/>
    <m/>
    <m/>
    <m/>
    <m/>
    <m/>
    <m/>
    <m/>
    <m/>
    <m/>
    <m/>
    <m/>
  </r>
  <r>
    <x v="251"/>
    <x v="4"/>
    <n v="263"/>
    <n v="324"/>
    <n v="89"/>
    <m/>
    <m/>
    <m/>
    <m/>
    <n v="32"/>
    <n v="14"/>
    <n v="14"/>
    <n v="0"/>
    <n v="29"/>
    <n v="0"/>
    <n v="0"/>
    <n v="0"/>
    <n v="0"/>
    <m/>
    <m/>
    <m/>
    <m/>
    <m/>
    <m/>
    <m/>
    <m/>
    <m/>
    <m/>
    <m/>
    <m/>
    <m/>
    <m/>
  </r>
  <r>
    <x v="251"/>
    <x v="5"/>
    <n v="267"/>
    <n v="340"/>
    <n v="89"/>
    <m/>
    <m/>
    <m/>
    <m/>
    <n v="35"/>
    <n v="17"/>
    <n v="13"/>
    <n v="0"/>
    <n v="24"/>
    <n v="0"/>
    <n v="0"/>
    <n v="0"/>
    <n v="0"/>
    <m/>
    <m/>
    <m/>
    <m/>
    <m/>
    <m/>
    <m/>
    <m/>
    <m/>
    <m/>
    <m/>
    <m/>
    <m/>
    <m/>
  </r>
  <r>
    <x v="251"/>
    <x v="6"/>
    <n v="275"/>
    <n v="360"/>
    <n v="73"/>
    <m/>
    <m/>
    <m/>
    <m/>
    <n v="21"/>
    <n v="25"/>
    <n v="16"/>
    <n v="0"/>
    <n v="11"/>
    <n v="0"/>
    <n v="0"/>
    <n v="0"/>
    <n v="0"/>
    <m/>
    <m/>
    <m/>
    <m/>
    <m/>
    <m/>
    <m/>
    <m/>
    <m/>
    <m/>
    <m/>
    <m/>
    <m/>
    <m/>
  </r>
  <r>
    <x v="251"/>
    <x v="7"/>
    <n v="268"/>
    <n v="358"/>
    <n v="84"/>
    <m/>
    <m/>
    <m/>
    <m/>
    <n v="26"/>
    <n v="28"/>
    <n v="4"/>
    <n v="0"/>
    <n v="26"/>
    <n v="0"/>
    <n v="0"/>
    <n v="0"/>
    <n v="0"/>
    <m/>
    <m/>
    <m/>
    <m/>
    <m/>
    <m/>
    <m/>
    <m/>
    <m/>
    <m/>
    <m/>
    <m/>
    <m/>
    <m/>
  </r>
  <r>
    <x v="251"/>
    <x v="8"/>
    <n v="255"/>
    <n v="381"/>
    <n v="108"/>
    <m/>
    <m/>
    <m/>
    <m/>
    <n v="42"/>
    <n v="33"/>
    <n v="8"/>
    <n v="0"/>
    <n v="25"/>
    <n v="0"/>
    <n v="0"/>
    <n v="0"/>
    <n v="0"/>
    <m/>
    <m/>
    <m/>
    <m/>
    <m/>
    <m/>
    <m/>
    <m/>
    <m/>
    <m/>
    <m/>
    <m/>
    <m/>
    <m/>
  </r>
  <r>
    <x v="251"/>
    <x v="9"/>
    <n v="235"/>
    <n v="396"/>
    <n v="112"/>
    <m/>
    <m/>
    <m/>
    <m/>
    <n v="38"/>
    <n v="35"/>
    <n v="14"/>
    <n v="3"/>
    <n v="22"/>
    <n v="0"/>
    <n v="0"/>
    <n v="0"/>
    <n v="0"/>
    <m/>
    <m/>
    <m/>
    <m/>
    <m/>
    <m/>
    <m/>
    <m/>
    <m/>
    <m/>
    <m/>
    <m/>
    <m/>
    <m/>
  </r>
  <r>
    <x v="251"/>
    <x v="10"/>
    <n v="226"/>
    <n v="387"/>
    <n v="127"/>
    <m/>
    <m/>
    <m/>
    <m/>
    <n v="40"/>
    <n v="40"/>
    <n v="15"/>
    <n v="7"/>
    <n v="25"/>
    <n v="0"/>
    <n v="0"/>
    <n v="0"/>
    <n v="0"/>
    <m/>
    <m/>
    <m/>
    <m/>
    <m/>
    <m/>
    <m/>
    <m/>
    <m/>
    <m/>
    <m/>
    <m/>
    <m/>
    <m/>
  </r>
  <r>
    <x v="252"/>
    <x v="0"/>
    <n v="460"/>
    <n v="717"/>
    <n v="0"/>
    <m/>
    <m/>
    <m/>
    <n v="95"/>
    <m/>
    <m/>
    <m/>
    <m/>
    <m/>
    <m/>
    <m/>
    <m/>
    <m/>
    <m/>
    <m/>
    <m/>
    <m/>
    <m/>
    <m/>
    <m/>
    <n v="10"/>
    <n v="66"/>
    <n v="0"/>
    <n v="0"/>
    <n v="0"/>
    <n v="0"/>
    <n v="19"/>
  </r>
  <r>
    <x v="252"/>
    <x v="1"/>
    <n v="450"/>
    <n v="707"/>
    <n v="0"/>
    <m/>
    <m/>
    <m/>
    <n v="94"/>
    <m/>
    <m/>
    <m/>
    <m/>
    <m/>
    <m/>
    <m/>
    <m/>
    <m/>
    <m/>
    <m/>
    <m/>
    <m/>
    <m/>
    <m/>
    <m/>
    <n v="6"/>
    <n v="72"/>
    <n v="0"/>
    <n v="0"/>
    <n v="0"/>
    <n v="0"/>
    <n v="16"/>
  </r>
  <r>
    <x v="252"/>
    <x v="2"/>
    <n v="468"/>
    <n v="694"/>
    <n v="0"/>
    <m/>
    <m/>
    <m/>
    <n v="96"/>
    <m/>
    <m/>
    <m/>
    <m/>
    <m/>
    <m/>
    <m/>
    <m/>
    <m/>
    <m/>
    <m/>
    <m/>
    <m/>
    <m/>
    <m/>
    <m/>
    <n v="4"/>
    <n v="82"/>
    <n v="0"/>
    <n v="0"/>
    <n v="0"/>
    <n v="0"/>
    <n v="10"/>
  </r>
  <r>
    <x v="252"/>
    <x v="3"/>
    <n v="444"/>
    <n v="707"/>
    <n v="0"/>
    <m/>
    <m/>
    <m/>
    <n v="95"/>
    <m/>
    <m/>
    <m/>
    <m/>
    <m/>
    <m/>
    <m/>
    <m/>
    <m/>
    <m/>
    <m/>
    <m/>
    <m/>
    <m/>
    <m/>
    <m/>
    <n v="6"/>
    <n v="82"/>
    <n v="0"/>
    <n v="0"/>
    <n v="0"/>
    <n v="0"/>
    <n v="7"/>
  </r>
  <r>
    <x v="252"/>
    <x v="4"/>
    <n v="445"/>
    <n v="702"/>
    <n v="0"/>
    <m/>
    <m/>
    <m/>
    <n v="86"/>
    <m/>
    <m/>
    <m/>
    <m/>
    <m/>
    <m/>
    <m/>
    <m/>
    <m/>
    <m/>
    <m/>
    <m/>
    <m/>
    <m/>
    <m/>
    <m/>
    <n v="6"/>
    <n v="73"/>
    <n v="0"/>
    <n v="0"/>
    <n v="0"/>
    <n v="0"/>
    <n v="7"/>
  </r>
  <r>
    <x v="252"/>
    <x v="5"/>
    <n v="452"/>
    <n v="720"/>
    <n v="0"/>
    <m/>
    <m/>
    <m/>
    <n v="78"/>
    <m/>
    <m/>
    <m/>
    <m/>
    <m/>
    <m/>
    <m/>
    <m/>
    <m/>
    <m/>
    <m/>
    <m/>
    <m/>
    <m/>
    <m/>
    <m/>
    <n v="5"/>
    <n v="61"/>
    <n v="0"/>
    <n v="0"/>
    <n v="0"/>
    <n v="0"/>
    <n v="12"/>
  </r>
  <r>
    <x v="252"/>
    <x v="6"/>
    <n v="469"/>
    <n v="717"/>
    <n v="0"/>
    <m/>
    <m/>
    <m/>
    <n v="58"/>
    <m/>
    <m/>
    <m/>
    <m/>
    <m/>
    <m/>
    <m/>
    <m/>
    <m/>
    <m/>
    <m/>
    <m/>
    <m/>
    <m/>
    <m/>
    <m/>
    <n v="3"/>
    <n v="41"/>
    <n v="0"/>
    <n v="0"/>
    <n v="0"/>
    <n v="0"/>
    <n v="14"/>
  </r>
  <r>
    <x v="252"/>
    <x v="7"/>
    <n v="453"/>
    <n v="715"/>
    <n v="0"/>
    <m/>
    <m/>
    <m/>
    <n v="50"/>
    <m/>
    <m/>
    <m/>
    <m/>
    <m/>
    <m/>
    <m/>
    <m/>
    <m/>
    <m/>
    <m/>
    <m/>
    <m/>
    <m/>
    <m/>
    <m/>
    <n v="8"/>
    <n v="35"/>
    <n v="0"/>
    <n v="0"/>
    <n v="0"/>
    <n v="0"/>
    <n v="7"/>
  </r>
  <r>
    <x v="252"/>
    <x v="8"/>
    <n v="443"/>
    <n v="732"/>
    <n v="0"/>
    <m/>
    <m/>
    <m/>
    <n v="46"/>
    <m/>
    <m/>
    <m/>
    <m/>
    <m/>
    <m/>
    <m/>
    <m/>
    <m/>
    <m/>
    <m/>
    <m/>
    <m/>
    <m/>
    <m/>
    <m/>
    <n v="11"/>
    <n v="26"/>
    <n v="0"/>
    <n v="0"/>
    <n v="0"/>
    <n v="0"/>
    <n v="9"/>
  </r>
  <r>
    <x v="252"/>
    <x v="9"/>
    <n v="420"/>
    <n v="710"/>
    <n v="0"/>
    <m/>
    <m/>
    <m/>
    <n v="44"/>
    <m/>
    <m/>
    <m/>
    <m/>
    <m/>
    <m/>
    <m/>
    <m/>
    <m/>
    <m/>
    <m/>
    <m/>
    <m/>
    <m/>
    <m/>
    <m/>
    <n v="8"/>
    <n v="30"/>
    <n v="0"/>
    <n v="0"/>
    <n v="0"/>
    <n v="0"/>
    <n v="6"/>
  </r>
  <r>
    <x v="252"/>
    <x v="10"/>
    <n v="421"/>
    <n v="726"/>
    <n v="0"/>
    <m/>
    <m/>
    <m/>
    <n v="34"/>
    <m/>
    <m/>
    <m/>
    <m/>
    <m/>
    <m/>
    <m/>
    <m/>
    <m/>
    <m/>
    <m/>
    <m/>
    <m/>
    <m/>
    <m/>
    <m/>
    <n v="6"/>
    <n v="24"/>
    <n v="0"/>
    <n v="0"/>
    <n v="0"/>
    <n v="0"/>
    <n v="4"/>
  </r>
  <r>
    <x v="253"/>
    <x v="0"/>
    <n v="547"/>
    <n v="872"/>
    <n v="33"/>
    <m/>
    <m/>
    <m/>
    <m/>
    <n v="0"/>
    <n v="0"/>
    <n v="11"/>
    <n v="8"/>
    <n v="14"/>
    <n v="0"/>
    <n v="0"/>
    <n v="0"/>
    <n v="0"/>
    <m/>
    <m/>
    <m/>
    <m/>
    <m/>
    <m/>
    <m/>
    <m/>
    <m/>
    <m/>
    <m/>
    <m/>
    <m/>
    <m/>
  </r>
  <r>
    <x v="253"/>
    <x v="1"/>
    <n v="545"/>
    <n v="864"/>
    <n v="0"/>
    <m/>
    <m/>
    <m/>
    <m/>
    <m/>
    <m/>
    <m/>
    <m/>
    <m/>
    <m/>
    <m/>
    <m/>
    <m/>
    <m/>
    <m/>
    <m/>
    <m/>
    <m/>
    <m/>
    <m/>
    <m/>
    <m/>
    <m/>
    <m/>
    <m/>
    <m/>
    <m/>
  </r>
  <r>
    <x v="253"/>
    <x v="2"/>
    <n v="562"/>
    <n v="863"/>
    <n v="0"/>
    <m/>
    <m/>
    <m/>
    <m/>
    <m/>
    <m/>
    <m/>
    <m/>
    <m/>
    <m/>
    <m/>
    <m/>
    <m/>
    <m/>
    <m/>
    <m/>
    <m/>
    <m/>
    <m/>
    <m/>
    <m/>
    <m/>
    <m/>
    <m/>
    <m/>
    <m/>
    <m/>
  </r>
  <r>
    <x v="253"/>
    <x v="3"/>
    <n v="553"/>
    <n v="876"/>
    <n v="0"/>
    <m/>
    <m/>
    <m/>
    <m/>
    <m/>
    <m/>
    <m/>
    <m/>
    <m/>
    <m/>
    <m/>
    <m/>
    <m/>
    <m/>
    <m/>
    <m/>
    <m/>
    <m/>
    <m/>
    <m/>
    <m/>
    <m/>
    <m/>
    <m/>
    <m/>
    <m/>
    <m/>
  </r>
  <r>
    <x v="253"/>
    <x v="4"/>
    <n v="541"/>
    <n v="881"/>
    <n v="0"/>
    <m/>
    <m/>
    <m/>
    <m/>
    <m/>
    <m/>
    <m/>
    <m/>
    <m/>
    <m/>
    <m/>
    <m/>
    <m/>
    <m/>
    <m/>
    <m/>
    <m/>
    <m/>
    <m/>
    <m/>
    <m/>
    <m/>
    <m/>
    <m/>
    <m/>
    <m/>
    <m/>
  </r>
  <r>
    <x v="253"/>
    <x v="5"/>
    <n v="574"/>
    <n v="869"/>
    <n v="0"/>
    <m/>
    <m/>
    <m/>
    <m/>
    <m/>
    <m/>
    <m/>
    <m/>
    <m/>
    <m/>
    <m/>
    <m/>
    <m/>
    <m/>
    <m/>
    <m/>
    <m/>
    <m/>
    <m/>
    <m/>
    <m/>
    <m/>
    <m/>
    <m/>
    <m/>
    <m/>
    <m/>
  </r>
  <r>
    <x v="253"/>
    <x v="6"/>
    <n v="549"/>
    <n v="859"/>
    <n v="0"/>
    <m/>
    <m/>
    <m/>
    <m/>
    <m/>
    <m/>
    <m/>
    <m/>
    <m/>
    <m/>
    <m/>
    <m/>
    <m/>
    <m/>
    <m/>
    <m/>
    <m/>
    <m/>
    <m/>
    <m/>
    <m/>
    <m/>
    <m/>
    <m/>
    <m/>
    <m/>
    <m/>
  </r>
  <r>
    <x v="253"/>
    <x v="7"/>
    <n v="527"/>
    <n v="867"/>
    <n v="0"/>
    <m/>
    <m/>
    <m/>
    <m/>
    <m/>
    <m/>
    <m/>
    <m/>
    <m/>
    <m/>
    <m/>
    <m/>
    <m/>
    <m/>
    <m/>
    <m/>
    <m/>
    <m/>
    <m/>
    <m/>
    <m/>
    <m/>
    <m/>
    <m/>
    <m/>
    <m/>
    <m/>
  </r>
  <r>
    <x v="253"/>
    <x v="8"/>
    <n v="531"/>
    <n v="875"/>
    <n v="0"/>
    <m/>
    <m/>
    <m/>
    <m/>
    <m/>
    <m/>
    <m/>
    <m/>
    <m/>
    <m/>
    <m/>
    <m/>
    <m/>
    <m/>
    <m/>
    <m/>
    <m/>
    <m/>
    <m/>
    <m/>
    <m/>
    <m/>
    <m/>
    <m/>
    <m/>
    <m/>
    <m/>
  </r>
  <r>
    <x v="253"/>
    <x v="9"/>
    <n v="539"/>
    <n v="854"/>
    <n v="0"/>
    <m/>
    <m/>
    <m/>
    <m/>
    <m/>
    <m/>
    <m/>
    <m/>
    <m/>
    <m/>
    <m/>
    <m/>
    <m/>
    <m/>
    <m/>
    <m/>
    <m/>
    <m/>
    <m/>
    <m/>
    <m/>
    <m/>
    <m/>
    <m/>
    <m/>
    <m/>
    <m/>
  </r>
  <r>
    <x v="253"/>
    <x v="10"/>
    <n v="519"/>
    <n v="865"/>
    <n v="0"/>
    <m/>
    <m/>
    <m/>
    <m/>
    <m/>
    <m/>
    <m/>
    <m/>
    <m/>
    <m/>
    <m/>
    <m/>
    <m/>
    <m/>
    <m/>
    <m/>
    <m/>
    <m/>
    <m/>
    <m/>
    <m/>
    <m/>
    <m/>
    <m/>
    <m/>
    <m/>
    <m/>
  </r>
  <r>
    <x v="254"/>
    <x v="0"/>
    <n v="376"/>
    <n v="618"/>
    <n v="0"/>
    <m/>
    <m/>
    <m/>
    <m/>
    <m/>
    <m/>
    <m/>
    <m/>
    <m/>
    <m/>
    <m/>
    <m/>
    <m/>
    <m/>
    <m/>
    <m/>
    <m/>
    <m/>
    <m/>
    <m/>
    <m/>
    <m/>
    <m/>
    <m/>
    <m/>
    <m/>
    <m/>
  </r>
  <r>
    <x v="254"/>
    <x v="1"/>
    <n v="371"/>
    <n v="610"/>
    <n v="0"/>
    <m/>
    <m/>
    <m/>
    <m/>
    <m/>
    <m/>
    <m/>
    <m/>
    <m/>
    <m/>
    <m/>
    <m/>
    <m/>
    <m/>
    <m/>
    <m/>
    <m/>
    <m/>
    <m/>
    <m/>
    <m/>
    <m/>
    <m/>
    <m/>
    <m/>
    <m/>
    <m/>
  </r>
  <r>
    <x v="254"/>
    <x v="2"/>
    <n v="385"/>
    <n v="610"/>
    <n v="0"/>
    <m/>
    <m/>
    <m/>
    <m/>
    <m/>
    <m/>
    <m/>
    <m/>
    <m/>
    <m/>
    <m/>
    <m/>
    <m/>
    <m/>
    <m/>
    <m/>
    <m/>
    <m/>
    <m/>
    <m/>
    <m/>
    <m/>
    <m/>
    <m/>
    <m/>
    <m/>
    <m/>
  </r>
  <r>
    <x v="254"/>
    <x v="3"/>
    <n v="367"/>
    <n v="605"/>
    <n v="0"/>
    <m/>
    <m/>
    <m/>
    <m/>
    <m/>
    <m/>
    <m/>
    <m/>
    <m/>
    <m/>
    <m/>
    <m/>
    <m/>
    <m/>
    <m/>
    <m/>
    <m/>
    <m/>
    <m/>
    <m/>
    <m/>
    <m/>
    <m/>
    <m/>
    <m/>
    <m/>
    <m/>
  </r>
  <r>
    <x v="254"/>
    <x v="4"/>
    <n v="407"/>
    <n v="590"/>
    <n v="0"/>
    <m/>
    <m/>
    <m/>
    <m/>
    <m/>
    <m/>
    <m/>
    <m/>
    <m/>
    <m/>
    <m/>
    <m/>
    <m/>
    <m/>
    <m/>
    <m/>
    <m/>
    <m/>
    <m/>
    <m/>
    <m/>
    <m/>
    <m/>
    <m/>
    <m/>
    <m/>
    <m/>
  </r>
  <r>
    <x v="254"/>
    <x v="5"/>
    <n v="402"/>
    <n v="597"/>
    <n v="0"/>
    <m/>
    <m/>
    <m/>
    <m/>
    <m/>
    <m/>
    <m/>
    <m/>
    <m/>
    <m/>
    <m/>
    <m/>
    <m/>
    <m/>
    <m/>
    <m/>
    <m/>
    <m/>
    <m/>
    <m/>
    <m/>
    <m/>
    <m/>
    <m/>
    <m/>
    <m/>
    <m/>
  </r>
  <r>
    <x v="254"/>
    <x v="6"/>
    <n v="413"/>
    <n v="645"/>
    <n v="0"/>
    <m/>
    <m/>
    <m/>
    <m/>
    <m/>
    <m/>
    <m/>
    <m/>
    <m/>
    <m/>
    <m/>
    <m/>
    <m/>
    <m/>
    <m/>
    <m/>
    <m/>
    <m/>
    <m/>
    <m/>
    <m/>
    <m/>
    <m/>
    <m/>
    <m/>
    <m/>
    <m/>
  </r>
  <r>
    <x v="254"/>
    <x v="7"/>
    <n v="414"/>
    <n v="675"/>
    <n v="0"/>
    <m/>
    <m/>
    <m/>
    <m/>
    <m/>
    <m/>
    <m/>
    <m/>
    <m/>
    <m/>
    <m/>
    <m/>
    <m/>
    <m/>
    <m/>
    <m/>
    <m/>
    <m/>
    <m/>
    <m/>
    <m/>
    <m/>
    <m/>
    <m/>
    <m/>
    <m/>
    <m/>
  </r>
  <r>
    <x v="254"/>
    <x v="8"/>
    <n v="402"/>
    <n v="691"/>
    <n v="0"/>
    <m/>
    <m/>
    <m/>
    <m/>
    <m/>
    <m/>
    <m/>
    <m/>
    <m/>
    <m/>
    <m/>
    <m/>
    <m/>
    <m/>
    <m/>
    <m/>
    <m/>
    <m/>
    <m/>
    <m/>
    <m/>
    <m/>
    <m/>
    <m/>
    <m/>
    <m/>
    <m/>
  </r>
  <r>
    <x v="254"/>
    <x v="9"/>
    <n v="401"/>
    <n v="684"/>
    <n v="0"/>
    <m/>
    <m/>
    <m/>
    <m/>
    <m/>
    <m/>
    <m/>
    <m/>
    <m/>
    <m/>
    <m/>
    <m/>
    <m/>
    <m/>
    <m/>
    <m/>
    <m/>
    <m/>
    <m/>
    <m/>
    <m/>
    <m/>
    <m/>
    <m/>
    <m/>
    <m/>
    <m/>
  </r>
  <r>
    <x v="254"/>
    <x v="10"/>
    <n v="393"/>
    <n v="715"/>
    <n v="0"/>
    <m/>
    <m/>
    <m/>
    <m/>
    <m/>
    <m/>
    <m/>
    <m/>
    <m/>
    <m/>
    <m/>
    <m/>
    <m/>
    <m/>
    <m/>
    <m/>
    <m/>
    <m/>
    <m/>
    <m/>
    <m/>
    <m/>
    <m/>
    <m/>
    <m/>
    <m/>
    <m/>
  </r>
  <r>
    <x v="255"/>
    <x v="0"/>
    <n v="367"/>
    <n v="593"/>
    <n v="176"/>
    <m/>
    <m/>
    <m/>
    <m/>
    <n v="98"/>
    <n v="0"/>
    <n v="78"/>
    <n v="0"/>
    <n v="0"/>
    <n v="0"/>
    <n v="0"/>
    <n v="0"/>
    <n v="0"/>
    <m/>
    <m/>
    <m/>
    <m/>
    <m/>
    <m/>
    <m/>
    <m/>
    <m/>
    <m/>
    <m/>
    <m/>
    <m/>
    <m/>
  </r>
  <r>
    <x v="255"/>
    <x v="1"/>
    <n v="349"/>
    <n v="616"/>
    <n v="137"/>
    <m/>
    <m/>
    <m/>
    <m/>
    <n v="71"/>
    <n v="0"/>
    <n v="66"/>
    <n v="0"/>
    <n v="0"/>
    <n v="0"/>
    <n v="0"/>
    <n v="0"/>
    <n v="0"/>
    <m/>
    <m/>
    <m/>
    <m/>
    <m/>
    <m/>
    <m/>
    <m/>
    <m/>
    <m/>
    <m/>
    <m/>
    <m/>
    <m/>
  </r>
  <r>
    <x v="255"/>
    <x v="2"/>
    <n v="318"/>
    <n v="633"/>
    <n v="140"/>
    <m/>
    <m/>
    <m/>
    <m/>
    <n v="84"/>
    <n v="0"/>
    <n v="56"/>
    <n v="0"/>
    <n v="0"/>
    <n v="0"/>
    <n v="0"/>
    <n v="0"/>
    <n v="0"/>
    <m/>
    <m/>
    <m/>
    <m/>
    <m/>
    <m/>
    <m/>
    <m/>
    <m/>
    <m/>
    <m/>
    <m/>
    <m/>
    <m/>
  </r>
  <r>
    <x v="255"/>
    <x v="3"/>
    <n v="318"/>
    <n v="623"/>
    <n v="148"/>
    <m/>
    <m/>
    <m/>
    <m/>
    <n v="112"/>
    <n v="0"/>
    <n v="36"/>
    <n v="0"/>
    <n v="0"/>
    <n v="0"/>
    <n v="0"/>
    <n v="0"/>
    <n v="0"/>
    <m/>
    <m/>
    <m/>
    <m/>
    <m/>
    <m/>
    <m/>
    <m/>
    <m/>
    <m/>
    <m/>
    <m/>
    <m/>
    <m/>
  </r>
  <r>
    <x v="255"/>
    <x v="4"/>
    <n v="330"/>
    <n v="634"/>
    <n v="159"/>
    <m/>
    <m/>
    <m/>
    <m/>
    <n v="111"/>
    <n v="0"/>
    <n v="48"/>
    <n v="0"/>
    <n v="0"/>
    <n v="0"/>
    <n v="0"/>
    <n v="0"/>
    <n v="0"/>
    <m/>
    <m/>
    <m/>
    <m/>
    <m/>
    <m/>
    <m/>
    <m/>
    <m/>
    <m/>
    <m/>
    <m/>
    <m/>
    <m/>
  </r>
  <r>
    <x v="255"/>
    <x v="5"/>
    <n v="337"/>
    <n v="610"/>
    <n v="151"/>
    <m/>
    <m/>
    <m/>
    <m/>
    <n v="96"/>
    <n v="0"/>
    <n v="55"/>
    <n v="0"/>
    <n v="0"/>
    <n v="0"/>
    <n v="0"/>
    <n v="0"/>
    <n v="0"/>
    <m/>
    <m/>
    <m/>
    <m/>
    <m/>
    <m/>
    <m/>
    <m/>
    <m/>
    <m/>
    <m/>
    <m/>
    <m/>
    <m/>
  </r>
  <r>
    <x v="255"/>
    <x v="6"/>
    <n v="352"/>
    <n v="608"/>
    <n v="155"/>
    <m/>
    <m/>
    <m/>
    <m/>
    <n v="107"/>
    <n v="0"/>
    <n v="48"/>
    <n v="0"/>
    <n v="0"/>
    <n v="0"/>
    <n v="0"/>
    <n v="0"/>
    <n v="0"/>
    <m/>
    <m/>
    <m/>
    <m/>
    <m/>
    <m/>
    <m/>
    <m/>
    <m/>
    <m/>
    <m/>
    <m/>
    <m/>
    <m/>
  </r>
  <r>
    <x v="255"/>
    <x v="7"/>
    <n v="338"/>
    <n v="619"/>
    <n v="156"/>
    <m/>
    <m/>
    <m/>
    <m/>
    <n v="116"/>
    <n v="0"/>
    <n v="40"/>
    <n v="0"/>
    <n v="0"/>
    <n v="0"/>
    <n v="0"/>
    <n v="0"/>
    <n v="0"/>
    <m/>
    <m/>
    <m/>
    <m/>
    <m/>
    <m/>
    <m/>
    <m/>
    <m/>
    <m/>
    <m/>
    <m/>
    <m/>
    <m/>
  </r>
  <r>
    <x v="255"/>
    <x v="8"/>
    <n v="336"/>
    <n v="587"/>
    <n v="148"/>
    <m/>
    <m/>
    <m/>
    <m/>
    <n v="92"/>
    <n v="0"/>
    <n v="56"/>
    <n v="0"/>
    <n v="0"/>
    <n v="0"/>
    <n v="0"/>
    <n v="0"/>
    <n v="0"/>
    <m/>
    <m/>
    <m/>
    <m/>
    <m/>
    <m/>
    <m/>
    <m/>
    <m/>
    <m/>
    <m/>
    <m/>
    <m/>
    <m/>
  </r>
  <r>
    <x v="255"/>
    <x v="9"/>
    <n v="305"/>
    <n v="593"/>
    <n v="168"/>
    <m/>
    <m/>
    <m/>
    <m/>
    <n v="111"/>
    <n v="0"/>
    <n v="57"/>
    <n v="0"/>
    <n v="0"/>
    <n v="0"/>
    <n v="0"/>
    <n v="0"/>
    <n v="0"/>
    <m/>
    <m/>
    <m/>
    <m/>
    <m/>
    <m/>
    <m/>
    <m/>
    <m/>
    <m/>
    <m/>
    <m/>
    <m/>
    <m/>
  </r>
  <r>
    <x v="255"/>
    <x v="10"/>
    <n v="330"/>
    <n v="577"/>
    <n v="176"/>
    <m/>
    <m/>
    <m/>
    <m/>
    <n v="122"/>
    <n v="0"/>
    <n v="54"/>
    <n v="0"/>
    <n v="0"/>
    <n v="0"/>
    <n v="0"/>
    <n v="0"/>
    <n v="0"/>
    <m/>
    <m/>
    <m/>
    <m/>
    <m/>
    <m/>
    <m/>
    <m/>
    <m/>
    <m/>
    <m/>
    <m/>
    <m/>
    <m/>
  </r>
  <r>
    <x v="256"/>
    <x v="0"/>
    <n v="485"/>
    <n v="811"/>
    <n v="0"/>
    <m/>
    <m/>
    <m/>
    <n v="90"/>
    <m/>
    <m/>
    <m/>
    <m/>
    <m/>
    <m/>
    <m/>
    <m/>
    <m/>
    <m/>
    <m/>
    <m/>
    <m/>
    <m/>
    <m/>
    <m/>
    <n v="0"/>
    <n v="11"/>
    <n v="0"/>
    <n v="0"/>
    <n v="0"/>
    <n v="0"/>
    <n v="79"/>
  </r>
  <r>
    <x v="256"/>
    <x v="1"/>
    <n v="520"/>
    <n v="793"/>
    <n v="0"/>
    <m/>
    <m/>
    <m/>
    <n v="89"/>
    <m/>
    <m/>
    <m/>
    <m/>
    <m/>
    <m/>
    <m/>
    <m/>
    <m/>
    <m/>
    <m/>
    <m/>
    <m/>
    <m/>
    <m/>
    <m/>
    <n v="0"/>
    <n v="12"/>
    <n v="0"/>
    <n v="0"/>
    <n v="0"/>
    <n v="0"/>
    <n v="77"/>
  </r>
  <r>
    <x v="256"/>
    <x v="2"/>
    <n v="542"/>
    <n v="794"/>
    <n v="0"/>
    <m/>
    <m/>
    <m/>
    <n v="98"/>
    <m/>
    <m/>
    <m/>
    <m/>
    <m/>
    <m/>
    <m/>
    <m/>
    <m/>
    <m/>
    <m/>
    <m/>
    <m/>
    <m/>
    <m/>
    <m/>
    <n v="0"/>
    <n v="13"/>
    <n v="0"/>
    <n v="0"/>
    <n v="0"/>
    <n v="0"/>
    <n v="85"/>
  </r>
  <r>
    <x v="256"/>
    <x v="3"/>
    <n v="601"/>
    <n v="741"/>
    <n v="0"/>
    <m/>
    <m/>
    <m/>
    <n v="97"/>
    <m/>
    <m/>
    <m/>
    <m/>
    <m/>
    <m/>
    <m/>
    <m/>
    <m/>
    <m/>
    <m/>
    <m/>
    <m/>
    <m/>
    <m/>
    <m/>
    <n v="0"/>
    <n v="18"/>
    <n v="0"/>
    <n v="0"/>
    <n v="0"/>
    <n v="0"/>
    <n v="79"/>
  </r>
  <r>
    <x v="256"/>
    <x v="4"/>
    <n v="657"/>
    <n v="782"/>
    <n v="0"/>
    <m/>
    <m/>
    <m/>
    <n v="87"/>
    <m/>
    <m/>
    <m/>
    <m/>
    <m/>
    <m/>
    <m/>
    <m/>
    <m/>
    <m/>
    <m/>
    <m/>
    <m/>
    <m/>
    <m/>
    <m/>
    <n v="0"/>
    <n v="16"/>
    <n v="0"/>
    <n v="0"/>
    <n v="0"/>
    <n v="0"/>
    <n v="71"/>
  </r>
  <r>
    <x v="256"/>
    <x v="5"/>
    <n v="631"/>
    <n v="832"/>
    <n v="0"/>
    <m/>
    <m/>
    <m/>
    <n v="81"/>
    <m/>
    <m/>
    <m/>
    <m/>
    <m/>
    <m/>
    <m/>
    <m/>
    <m/>
    <m/>
    <m/>
    <m/>
    <m/>
    <m/>
    <m/>
    <m/>
    <n v="0"/>
    <n v="16"/>
    <n v="0"/>
    <n v="0"/>
    <n v="0"/>
    <n v="0"/>
    <n v="65"/>
  </r>
  <r>
    <x v="256"/>
    <x v="6"/>
    <n v="633"/>
    <n v="865"/>
    <n v="0"/>
    <m/>
    <m/>
    <m/>
    <n v="78"/>
    <m/>
    <m/>
    <m/>
    <m/>
    <m/>
    <m/>
    <m/>
    <m/>
    <m/>
    <m/>
    <m/>
    <m/>
    <m/>
    <m/>
    <m/>
    <m/>
    <n v="0"/>
    <n v="16"/>
    <n v="0"/>
    <n v="0"/>
    <n v="0"/>
    <n v="4"/>
    <n v="58"/>
  </r>
  <r>
    <x v="256"/>
    <x v="7"/>
    <n v="595"/>
    <n v="930"/>
    <n v="0"/>
    <m/>
    <m/>
    <m/>
    <n v="71"/>
    <m/>
    <m/>
    <m/>
    <m/>
    <m/>
    <m/>
    <m/>
    <m/>
    <m/>
    <m/>
    <m/>
    <m/>
    <m/>
    <m/>
    <m/>
    <m/>
    <n v="0"/>
    <n v="12"/>
    <n v="0"/>
    <n v="0"/>
    <n v="0"/>
    <n v="6"/>
    <n v="53"/>
  </r>
  <r>
    <x v="256"/>
    <x v="8"/>
    <n v="580"/>
    <n v="951"/>
    <n v="0"/>
    <m/>
    <m/>
    <m/>
    <n v="68"/>
    <m/>
    <m/>
    <m/>
    <m/>
    <m/>
    <m/>
    <m/>
    <m/>
    <m/>
    <m/>
    <m/>
    <m/>
    <m/>
    <m/>
    <m/>
    <m/>
    <n v="0"/>
    <n v="12"/>
    <n v="0"/>
    <n v="0"/>
    <n v="0"/>
    <n v="10"/>
    <n v="46"/>
  </r>
  <r>
    <x v="256"/>
    <x v="9"/>
    <n v="590"/>
    <n v="961"/>
    <n v="0"/>
    <m/>
    <m/>
    <m/>
    <n v="66"/>
    <m/>
    <m/>
    <m/>
    <m/>
    <m/>
    <m/>
    <m/>
    <m/>
    <m/>
    <m/>
    <m/>
    <m/>
    <m/>
    <m/>
    <m/>
    <m/>
    <n v="0"/>
    <n v="13"/>
    <n v="0"/>
    <n v="0"/>
    <n v="0"/>
    <n v="16"/>
    <n v="37"/>
  </r>
  <r>
    <x v="256"/>
    <x v="10"/>
    <n v="577"/>
    <n v="989"/>
    <n v="0"/>
    <m/>
    <m/>
    <m/>
    <n v="82"/>
    <m/>
    <m/>
    <m/>
    <m/>
    <m/>
    <m/>
    <m/>
    <m/>
    <m/>
    <m/>
    <m/>
    <m/>
    <m/>
    <m/>
    <m/>
    <m/>
    <n v="0"/>
    <n v="11"/>
    <n v="0"/>
    <n v="0"/>
    <n v="0"/>
    <n v="23"/>
    <n v="48"/>
  </r>
  <r>
    <x v="257"/>
    <x v="0"/>
    <n v="1525"/>
    <n v="2322"/>
    <n v="3589"/>
    <m/>
    <n v="38"/>
    <n v="415"/>
    <n v="47"/>
    <n v="906"/>
    <n v="183"/>
    <n v="817"/>
    <n v="1051"/>
    <n v="623"/>
    <n v="0"/>
    <n v="0"/>
    <n v="0"/>
    <n v="9"/>
    <n v="85"/>
    <n v="75"/>
    <n v="60"/>
    <n v="0"/>
    <n v="0"/>
    <n v="0"/>
    <n v="233"/>
    <n v="0"/>
    <n v="0"/>
    <n v="47"/>
    <n v="0"/>
    <n v="0"/>
    <n v="0"/>
    <n v="0"/>
  </r>
  <r>
    <x v="257"/>
    <x v="1"/>
    <n v="1556"/>
    <n v="2316"/>
    <n v="3584"/>
    <m/>
    <n v="48"/>
    <n v="398"/>
    <n v="45"/>
    <n v="932"/>
    <n v="167"/>
    <n v="818"/>
    <n v="1047"/>
    <n v="620"/>
    <n v="0"/>
    <n v="0"/>
    <n v="0"/>
    <n v="0"/>
    <n v="109"/>
    <n v="82"/>
    <n v="62"/>
    <n v="0"/>
    <n v="0"/>
    <n v="0"/>
    <n v="193"/>
    <n v="0"/>
    <n v="0"/>
    <n v="45"/>
    <n v="0"/>
    <n v="0"/>
    <n v="0"/>
    <n v="0"/>
  </r>
  <r>
    <x v="257"/>
    <x v="2"/>
    <n v="1615"/>
    <n v="2351"/>
    <n v="3446"/>
    <m/>
    <n v="54"/>
    <n v="393"/>
    <n v="45"/>
    <n v="933"/>
    <n v="134"/>
    <n v="741"/>
    <n v="1015"/>
    <n v="623"/>
    <n v="0"/>
    <n v="0"/>
    <n v="0"/>
    <n v="0"/>
    <n v="117"/>
    <n v="59"/>
    <n v="63"/>
    <n v="0"/>
    <n v="0"/>
    <n v="0"/>
    <n v="208"/>
    <n v="0"/>
    <n v="0"/>
    <n v="45"/>
    <n v="0"/>
    <n v="0"/>
    <n v="0"/>
    <n v="0"/>
  </r>
  <r>
    <x v="257"/>
    <x v="3"/>
    <n v="1621"/>
    <n v="2357"/>
    <n v="3441"/>
    <m/>
    <n v="47"/>
    <n v="391"/>
    <n v="45"/>
    <n v="964"/>
    <n v="123"/>
    <n v="751"/>
    <n v="1026"/>
    <n v="577"/>
    <n v="0"/>
    <n v="0"/>
    <n v="0"/>
    <n v="0"/>
    <n v="110"/>
    <n v="56"/>
    <n v="62"/>
    <n v="0"/>
    <n v="0"/>
    <n v="0"/>
    <n v="210"/>
    <n v="0"/>
    <n v="0"/>
    <n v="45"/>
    <n v="0"/>
    <n v="0"/>
    <n v="0"/>
    <n v="0"/>
  </r>
  <r>
    <x v="257"/>
    <x v="4"/>
    <n v="1656"/>
    <n v="2375"/>
    <n v="3486"/>
    <m/>
    <n v="54"/>
    <n v="377"/>
    <n v="46"/>
    <n v="950"/>
    <n v="172"/>
    <n v="752"/>
    <n v="1054"/>
    <n v="558"/>
    <n v="0"/>
    <n v="0"/>
    <n v="0"/>
    <n v="0"/>
    <n v="116"/>
    <n v="53"/>
    <n v="62"/>
    <n v="0"/>
    <n v="0"/>
    <n v="0"/>
    <n v="200"/>
    <n v="0"/>
    <n v="0"/>
    <n v="46"/>
    <n v="0"/>
    <n v="0"/>
    <n v="0"/>
    <n v="0"/>
  </r>
  <r>
    <x v="257"/>
    <x v="5"/>
    <n v="1634"/>
    <n v="2469"/>
    <n v="3417"/>
    <m/>
    <n v="43"/>
    <n v="368"/>
    <n v="50"/>
    <n v="887"/>
    <n v="151"/>
    <n v="747"/>
    <n v="1063"/>
    <n v="569"/>
    <n v="0"/>
    <n v="0"/>
    <n v="0"/>
    <n v="0"/>
    <n v="108"/>
    <n v="53"/>
    <n v="60"/>
    <n v="0"/>
    <n v="0"/>
    <n v="0"/>
    <n v="190"/>
    <n v="0"/>
    <n v="0"/>
    <n v="50"/>
    <n v="0"/>
    <n v="0"/>
    <n v="0"/>
    <n v="0"/>
  </r>
  <r>
    <x v="257"/>
    <x v="6"/>
    <n v="1624"/>
    <n v="2565"/>
    <n v="3427"/>
    <m/>
    <n v="40"/>
    <n v="349"/>
    <n v="46"/>
    <n v="835"/>
    <n v="174"/>
    <n v="747"/>
    <n v="1051"/>
    <n v="591"/>
    <n v="0"/>
    <n v="29"/>
    <n v="0"/>
    <n v="0"/>
    <n v="109"/>
    <n v="40"/>
    <n v="57"/>
    <n v="0"/>
    <n v="0"/>
    <n v="29"/>
    <n v="154"/>
    <n v="0"/>
    <n v="0"/>
    <n v="46"/>
    <n v="0"/>
    <n v="0"/>
    <n v="0"/>
    <n v="0"/>
  </r>
  <r>
    <x v="257"/>
    <x v="7"/>
    <n v="1564"/>
    <n v="2597"/>
    <n v="3511"/>
    <m/>
    <n v="45"/>
    <n v="349"/>
    <n v="46"/>
    <n v="889"/>
    <n v="171"/>
    <n v="746"/>
    <n v="1056"/>
    <n v="593"/>
    <n v="0"/>
    <n v="10"/>
    <n v="0"/>
    <n v="46"/>
    <n v="111"/>
    <n v="40"/>
    <n v="56"/>
    <n v="0"/>
    <n v="0"/>
    <n v="42"/>
    <n v="145"/>
    <n v="0"/>
    <n v="0"/>
    <n v="46"/>
    <n v="0"/>
    <n v="0"/>
    <n v="0"/>
    <n v="0"/>
  </r>
  <r>
    <x v="257"/>
    <x v="8"/>
    <n v="1520"/>
    <n v="2645"/>
    <n v="3530"/>
    <m/>
    <n v="45"/>
    <n v="339"/>
    <n v="50"/>
    <n v="945"/>
    <n v="156"/>
    <n v="734"/>
    <n v="1042"/>
    <n v="582"/>
    <n v="0"/>
    <n v="16"/>
    <n v="0"/>
    <n v="55"/>
    <n v="105"/>
    <n v="45"/>
    <n v="55"/>
    <n v="0"/>
    <n v="0"/>
    <n v="43"/>
    <n v="136"/>
    <n v="0"/>
    <n v="0"/>
    <n v="50"/>
    <n v="0"/>
    <n v="0"/>
    <n v="0"/>
    <n v="0"/>
  </r>
  <r>
    <x v="257"/>
    <x v="9"/>
    <n v="1444"/>
    <n v="2715"/>
    <n v="3527"/>
    <m/>
    <n v="44"/>
    <n v="338"/>
    <n v="46"/>
    <n v="940"/>
    <n v="177"/>
    <n v="757"/>
    <n v="986"/>
    <n v="573"/>
    <n v="0"/>
    <n v="22"/>
    <n v="0"/>
    <n v="72"/>
    <n v="112"/>
    <n v="44"/>
    <n v="54"/>
    <n v="0"/>
    <n v="0"/>
    <n v="46"/>
    <n v="126"/>
    <n v="0"/>
    <n v="0"/>
    <n v="46"/>
    <n v="0"/>
    <n v="0"/>
    <n v="0"/>
    <n v="0"/>
  </r>
  <r>
    <x v="257"/>
    <x v="10"/>
    <n v="1467"/>
    <n v="2715"/>
    <n v="3535"/>
    <m/>
    <n v="45"/>
    <n v="345"/>
    <n v="49"/>
    <n v="959"/>
    <n v="173"/>
    <n v="784"/>
    <n v="951"/>
    <n v="563"/>
    <n v="0"/>
    <n v="38"/>
    <n v="0"/>
    <n v="67"/>
    <n v="117"/>
    <n v="47"/>
    <n v="58"/>
    <n v="0"/>
    <n v="0"/>
    <n v="54"/>
    <n v="114"/>
    <n v="0"/>
    <n v="0"/>
    <n v="49"/>
    <n v="0"/>
    <n v="0"/>
    <n v="0"/>
    <n v="0"/>
  </r>
  <r>
    <x v="258"/>
    <x v="0"/>
    <n v="1065"/>
    <n v="1642"/>
    <n v="1310"/>
    <m/>
    <m/>
    <m/>
    <m/>
    <n v="473"/>
    <n v="36"/>
    <n v="459"/>
    <n v="261"/>
    <n v="81"/>
    <n v="0"/>
    <n v="0"/>
    <n v="0"/>
    <n v="0"/>
    <m/>
    <m/>
    <m/>
    <m/>
    <m/>
    <m/>
    <m/>
    <m/>
    <m/>
    <m/>
    <m/>
    <m/>
    <m/>
    <m/>
  </r>
  <r>
    <x v="258"/>
    <x v="1"/>
    <n v="1084"/>
    <n v="1652"/>
    <n v="1271"/>
    <m/>
    <m/>
    <m/>
    <m/>
    <n v="474"/>
    <n v="41"/>
    <n v="451"/>
    <n v="234"/>
    <n v="71"/>
    <n v="0"/>
    <n v="0"/>
    <n v="0"/>
    <n v="0"/>
    <m/>
    <m/>
    <m/>
    <m/>
    <m/>
    <m/>
    <m/>
    <m/>
    <m/>
    <m/>
    <m/>
    <m/>
    <m/>
    <m/>
  </r>
  <r>
    <x v="258"/>
    <x v="2"/>
    <n v="1090"/>
    <n v="1675"/>
    <n v="1239"/>
    <m/>
    <m/>
    <m/>
    <m/>
    <n v="438"/>
    <n v="37"/>
    <n v="440"/>
    <n v="229"/>
    <n v="62"/>
    <n v="0"/>
    <n v="33"/>
    <n v="0"/>
    <n v="0"/>
    <m/>
    <m/>
    <m/>
    <m/>
    <m/>
    <m/>
    <m/>
    <m/>
    <m/>
    <m/>
    <m/>
    <m/>
    <m/>
    <m/>
  </r>
  <r>
    <x v="258"/>
    <x v="3"/>
    <n v="1102"/>
    <n v="1706"/>
    <n v="1178"/>
    <m/>
    <m/>
    <m/>
    <m/>
    <n v="396"/>
    <n v="33"/>
    <n v="459"/>
    <n v="204"/>
    <n v="60"/>
    <n v="0"/>
    <n v="26"/>
    <n v="0"/>
    <n v="0"/>
    <m/>
    <m/>
    <m/>
    <m/>
    <m/>
    <m/>
    <m/>
    <m/>
    <m/>
    <m/>
    <m/>
    <m/>
    <m/>
    <m/>
  </r>
  <r>
    <x v="258"/>
    <x v="4"/>
    <n v="1117"/>
    <n v="1722"/>
    <n v="1198"/>
    <m/>
    <m/>
    <m/>
    <m/>
    <n v="445"/>
    <n v="35"/>
    <n v="435"/>
    <n v="207"/>
    <n v="67"/>
    <n v="0"/>
    <n v="9"/>
    <n v="0"/>
    <n v="0"/>
    <m/>
    <m/>
    <m/>
    <m/>
    <m/>
    <m/>
    <m/>
    <m/>
    <m/>
    <m/>
    <m/>
    <m/>
    <m/>
    <m/>
  </r>
  <r>
    <x v="258"/>
    <x v="5"/>
    <n v="1137"/>
    <n v="1736"/>
    <n v="1187"/>
    <m/>
    <m/>
    <m/>
    <m/>
    <n v="468"/>
    <n v="36"/>
    <n v="412"/>
    <n v="190"/>
    <n v="69"/>
    <n v="0"/>
    <n v="12"/>
    <n v="0"/>
    <n v="0"/>
    <m/>
    <m/>
    <m/>
    <m/>
    <m/>
    <m/>
    <m/>
    <m/>
    <m/>
    <m/>
    <m/>
    <m/>
    <m/>
    <m/>
  </r>
  <r>
    <x v="258"/>
    <x v="6"/>
    <n v="1117"/>
    <n v="1798"/>
    <n v="1202"/>
    <m/>
    <m/>
    <m/>
    <m/>
    <n v="419"/>
    <n v="41"/>
    <n v="424"/>
    <n v="199"/>
    <n v="76"/>
    <n v="0"/>
    <n v="43"/>
    <n v="0"/>
    <n v="0"/>
    <m/>
    <m/>
    <m/>
    <m/>
    <m/>
    <m/>
    <m/>
    <m/>
    <m/>
    <m/>
    <m/>
    <m/>
    <m/>
    <m/>
  </r>
  <r>
    <x v="258"/>
    <x v="7"/>
    <n v="1068"/>
    <n v="1853"/>
    <n v="1196"/>
    <m/>
    <m/>
    <m/>
    <m/>
    <n v="414"/>
    <n v="37"/>
    <n v="428"/>
    <n v="212"/>
    <n v="86"/>
    <n v="0"/>
    <n v="19"/>
    <n v="0"/>
    <n v="0"/>
    <m/>
    <m/>
    <m/>
    <m/>
    <m/>
    <m/>
    <m/>
    <m/>
    <m/>
    <m/>
    <m/>
    <m/>
    <m/>
    <m/>
  </r>
  <r>
    <x v="258"/>
    <x v="8"/>
    <n v="1012"/>
    <n v="1844"/>
    <n v="1193"/>
    <m/>
    <m/>
    <m/>
    <n v="6"/>
    <n v="450"/>
    <n v="42"/>
    <n v="395"/>
    <n v="217"/>
    <n v="74"/>
    <n v="0"/>
    <n v="15"/>
    <n v="0"/>
    <n v="0"/>
    <m/>
    <m/>
    <m/>
    <m/>
    <m/>
    <m/>
    <m/>
    <n v="0"/>
    <n v="1"/>
    <n v="0"/>
    <n v="0"/>
    <n v="0"/>
    <n v="3"/>
    <n v="2"/>
  </r>
  <r>
    <x v="258"/>
    <x v="9"/>
    <n v="956"/>
    <n v="1908"/>
    <n v="1239"/>
    <m/>
    <m/>
    <m/>
    <m/>
    <n v="458"/>
    <n v="42"/>
    <n v="397"/>
    <n v="237"/>
    <n v="69"/>
    <n v="0"/>
    <n v="31"/>
    <n v="0"/>
    <n v="5"/>
    <m/>
    <m/>
    <m/>
    <m/>
    <m/>
    <m/>
    <m/>
    <m/>
    <m/>
    <m/>
    <m/>
    <m/>
    <m/>
    <m/>
  </r>
  <r>
    <x v="258"/>
    <x v="10"/>
    <n v="948"/>
    <n v="1861"/>
    <n v="1234"/>
    <m/>
    <m/>
    <m/>
    <n v="3"/>
    <n v="408"/>
    <n v="53"/>
    <n v="429"/>
    <n v="239"/>
    <n v="74"/>
    <n v="0"/>
    <n v="26"/>
    <n v="0"/>
    <n v="5"/>
    <m/>
    <m/>
    <m/>
    <m/>
    <m/>
    <m/>
    <m/>
    <n v="0"/>
    <n v="0"/>
    <n v="0"/>
    <n v="0"/>
    <n v="0"/>
    <n v="3"/>
    <n v="0"/>
  </r>
  <r>
    <x v="259"/>
    <x v="0"/>
    <n v="858"/>
    <n v="1393"/>
    <n v="451"/>
    <m/>
    <n v="17"/>
    <n v="35"/>
    <n v="62"/>
    <n v="240"/>
    <n v="17"/>
    <n v="114"/>
    <n v="49"/>
    <n v="31"/>
    <n v="0"/>
    <n v="0"/>
    <n v="0"/>
    <n v="0"/>
    <n v="52"/>
    <n v="0"/>
    <n v="0"/>
    <n v="0"/>
    <n v="0"/>
    <n v="0"/>
    <n v="0"/>
    <n v="62"/>
    <n v="0"/>
    <n v="0"/>
    <n v="0"/>
    <n v="0"/>
    <n v="0"/>
    <n v="0"/>
  </r>
  <r>
    <x v="259"/>
    <x v="1"/>
    <n v="890"/>
    <n v="1363"/>
    <n v="437"/>
    <m/>
    <n v="13"/>
    <n v="39"/>
    <n v="62"/>
    <n v="209"/>
    <n v="18"/>
    <n v="141"/>
    <n v="45"/>
    <n v="24"/>
    <n v="0"/>
    <n v="0"/>
    <n v="0"/>
    <n v="0"/>
    <n v="52"/>
    <n v="0"/>
    <n v="0"/>
    <n v="0"/>
    <n v="0"/>
    <n v="0"/>
    <n v="0"/>
    <n v="62"/>
    <n v="0"/>
    <n v="0"/>
    <n v="0"/>
    <n v="0"/>
    <n v="0"/>
    <n v="0"/>
  </r>
  <r>
    <x v="259"/>
    <x v="2"/>
    <n v="935"/>
    <n v="1356"/>
    <n v="425"/>
    <m/>
    <n v="11"/>
    <n v="40"/>
    <n v="64"/>
    <n v="190"/>
    <n v="16"/>
    <n v="140"/>
    <n v="52"/>
    <n v="27"/>
    <n v="0"/>
    <n v="0"/>
    <n v="0"/>
    <n v="0"/>
    <n v="51"/>
    <n v="0"/>
    <n v="0"/>
    <n v="0"/>
    <n v="0"/>
    <n v="0"/>
    <n v="0"/>
    <n v="64"/>
    <n v="0"/>
    <n v="0"/>
    <n v="0"/>
    <n v="0"/>
    <n v="0"/>
    <n v="0"/>
  </r>
  <r>
    <x v="259"/>
    <x v="3"/>
    <n v="945"/>
    <n v="1347"/>
    <n v="436"/>
    <m/>
    <n v="10"/>
    <n v="44"/>
    <n v="65"/>
    <n v="192"/>
    <n v="23"/>
    <n v="132"/>
    <n v="56"/>
    <n v="33"/>
    <n v="0"/>
    <n v="0"/>
    <n v="0"/>
    <n v="0"/>
    <n v="54"/>
    <n v="0"/>
    <n v="0"/>
    <n v="0"/>
    <n v="0"/>
    <n v="0"/>
    <n v="0"/>
    <n v="65"/>
    <n v="0"/>
    <n v="0"/>
    <n v="0"/>
    <n v="0"/>
    <n v="0"/>
    <n v="0"/>
  </r>
  <r>
    <x v="259"/>
    <x v="4"/>
    <n v="938"/>
    <n v="1383"/>
    <n v="445"/>
    <m/>
    <n v="9"/>
    <n v="43"/>
    <n v="68"/>
    <n v="187"/>
    <n v="21"/>
    <n v="140"/>
    <n v="63"/>
    <n v="34"/>
    <n v="0"/>
    <n v="0"/>
    <n v="0"/>
    <n v="0"/>
    <n v="52"/>
    <n v="0"/>
    <n v="0"/>
    <n v="0"/>
    <n v="0"/>
    <n v="0"/>
    <n v="0"/>
    <n v="68"/>
    <n v="0"/>
    <n v="0"/>
    <n v="0"/>
    <n v="0"/>
    <n v="0"/>
    <n v="0"/>
  </r>
  <r>
    <x v="259"/>
    <x v="5"/>
    <n v="942"/>
    <n v="1448"/>
    <n v="444"/>
    <m/>
    <n v="10"/>
    <n v="40"/>
    <n v="66"/>
    <n v="174"/>
    <n v="25"/>
    <n v="154"/>
    <n v="53"/>
    <n v="38"/>
    <n v="0"/>
    <n v="0"/>
    <n v="0"/>
    <n v="0"/>
    <n v="50"/>
    <n v="0"/>
    <n v="0"/>
    <n v="0"/>
    <n v="0"/>
    <n v="0"/>
    <n v="0"/>
    <n v="66"/>
    <n v="0"/>
    <n v="0"/>
    <n v="0"/>
    <n v="0"/>
    <n v="0"/>
    <n v="0"/>
  </r>
  <r>
    <x v="259"/>
    <x v="6"/>
    <n v="918"/>
    <n v="1495"/>
    <n v="430"/>
    <m/>
    <n v="7"/>
    <n v="38"/>
    <n v="72"/>
    <n v="180"/>
    <n v="25"/>
    <n v="136"/>
    <n v="46"/>
    <n v="43"/>
    <n v="0"/>
    <n v="0"/>
    <n v="0"/>
    <n v="0"/>
    <n v="45"/>
    <n v="0"/>
    <n v="0"/>
    <n v="0"/>
    <n v="0"/>
    <n v="0"/>
    <n v="0"/>
    <n v="72"/>
    <n v="0"/>
    <n v="0"/>
    <n v="0"/>
    <n v="0"/>
    <n v="0"/>
    <n v="0"/>
  </r>
  <r>
    <x v="259"/>
    <x v="7"/>
    <n v="927"/>
    <n v="1517"/>
    <n v="467"/>
    <m/>
    <n v="3"/>
    <n v="41"/>
    <n v="76"/>
    <n v="216"/>
    <n v="23"/>
    <n v="145"/>
    <n v="44"/>
    <n v="39"/>
    <n v="0"/>
    <n v="0"/>
    <n v="0"/>
    <n v="0"/>
    <n v="44"/>
    <n v="0"/>
    <n v="0"/>
    <n v="0"/>
    <n v="0"/>
    <n v="0"/>
    <n v="0"/>
    <n v="76"/>
    <n v="0"/>
    <n v="0"/>
    <n v="0"/>
    <n v="0"/>
    <n v="0"/>
    <n v="0"/>
  </r>
  <r>
    <x v="259"/>
    <x v="8"/>
    <n v="922"/>
    <n v="1504"/>
    <n v="533"/>
    <m/>
    <n v="5"/>
    <n v="41"/>
    <n v="84"/>
    <n v="259"/>
    <n v="20"/>
    <n v="156"/>
    <n v="58"/>
    <n v="40"/>
    <n v="0"/>
    <n v="0"/>
    <n v="0"/>
    <n v="0"/>
    <n v="46"/>
    <n v="0"/>
    <n v="0"/>
    <n v="0"/>
    <n v="0"/>
    <n v="0"/>
    <n v="0"/>
    <n v="84"/>
    <n v="0"/>
    <n v="0"/>
    <n v="0"/>
    <n v="0"/>
    <n v="0"/>
    <n v="0"/>
  </r>
  <r>
    <x v="259"/>
    <x v="9"/>
    <n v="922"/>
    <n v="1518"/>
    <n v="578"/>
    <m/>
    <n v="9"/>
    <n v="44"/>
    <n v="88"/>
    <n v="263"/>
    <n v="25"/>
    <n v="184"/>
    <n v="58"/>
    <n v="48"/>
    <n v="0"/>
    <n v="0"/>
    <n v="0"/>
    <n v="0"/>
    <n v="53"/>
    <n v="0"/>
    <n v="0"/>
    <n v="0"/>
    <n v="0"/>
    <n v="0"/>
    <n v="0"/>
    <n v="88"/>
    <n v="0"/>
    <n v="0"/>
    <n v="0"/>
    <n v="0"/>
    <n v="0"/>
    <n v="0"/>
  </r>
  <r>
    <x v="259"/>
    <x v="10"/>
    <n v="916"/>
    <n v="1521"/>
    <n v="617"/>
    <m/>
    <n v="10"/>
    <n v="46"/>
    <n v="85"/>
    <n v="284"/>
    <n v="27"/>
    <n v="206"/>
    <n v="55"/>
    <n v="45"/>
    <n v="0"/>
    <n v="0"/>
    <n v="0"/>
    <n v="0"/>
    <n v="56"/>
    <n v="0"/>
    <n v="0"/>
    <n v="0"/>
    <n v="0"/>
    <n v="0"/>
    <n v="0"/>
    <n v="85"/>
    <n v="0"/>
    <n v="0"/>
    <n v="0"/>
    <n v="0"/>
    <n v="0"/>
    <n v="0"/>
  </r>
  <r>
    <x v="260"/>
    <x v="0"/>
    <n v="1109"/>
    <n v="1817"/>
    <n v="4819"/>
    <n v="155"/>
    <n v="34"/>
    <n v="486"/>
    <n v="179"/>
    <n v="1205"/>
    <n v="187"/>
    <n v="1300"/>
    <n v="1263"/>
    <n v="788"/>
    <n v="0"/>
    <n v="0"/>
    <n v="0"/>
    <n v="76"/>
    <n v="135"/>
    <n v="35"/>
    <n v="45"/>
    <n v="0"/>
    <n v="1"/>
    <n v="0"/>
    <n v="304"/>
    <n v="112"/>
    <n v="0"/>
    <n v="0"/>
    <n v="0"/>
    <n v="0"/>
    <n v="0"/>
    <n v="67"/>
  </r>
  <r>
    <x v="260"/>
    <x v="1"/>
    <n v="1136"/>
    <n v="1784"/>
    <n v="4740"/>
    <n v="181"/>
    <n v="37"/>
    <n v="479"/>
    <n v="182"/>
    <n v="1128"/>
    <n v="223"/>
    <n v="1313"/>
    <n v="1198"/>
    <n v="756"/>
    <n v="0"/>
    <n v="14"/>
    <n v="0"/>
    <n v="108"/>
    <n v="133"/>
    <n v="38"/>
    <n v="57"/>
    <n v="0"/>
    <n v="2"/>
    <n v="0"/>
    <n v="286"/>
    <n v="107"/>
    <n v="1"/>
    <n v="1"/>
    <n v="0"/>
    <n v="2"/>
    <n v="0"/>
    <n v="71"/>
  </r>
  <r>
    <x v="260"/>
    <x v="2"/>
    <n v="1196"/>
    <n v="1790"/>
    <n v="4705"/>
    <n v="205"/>
    <n v="31"/>
    <n v="483"/>
    <n v="185"/>
    <n v="1138"/>
    <n v="227"/>
    <n v="1285"/>
    <n v="1184"/>
    <n v="742"/>
    <n v="0"/>
    <n v="19"/>
    <n v="0"/>
    <n v="110"/>
    <n v="123"/>
    <n v="50"/>
    <n v="57"/>
    <n v="0"/>
    <n v="2"/>
    <n v="0"/>
    <n v="282"/>
    <n v="109"/>
    <n v="0"/>
    <n v="1"/>
    <n v="0"/>
    <n v="5"/>
    <n v="0"/>
    <n v="70"/>
  </r>
  <r>
    <x v="260"/>
    <x v="3"/>
    <n v="1214"/>
    <n v="1813"/>
    <n v="4658"/>
    <n v="216"/>
    <n v="29"/>
    <n v="502"/>
    <n v="193"/>
    <n v="1170"/>
    <n v="190"/>
    <n v="1228"/>
    <n v="1173"/>
    <n v="762"/>
    <n v="0"/>
    <n v="16"/>
    <n v="0"/>
    <n v="119"/>
    <n v="128"/>
    <n v="52"/>
    <n v="64"/>
    <n v="0"/>
    <n v="2"/>
    <n v="0"/>
    <n v="285"/>
    <n v="112"/>
    <n v="0"/>
    <n v="1"/>
    <n v="0"/>
    <n v="4"/>
    <n v="0"/>
    <n v="76"/>
  </r>
  <r>
    <x v="260"/>
    <x v="4"/>
    <n v="1225"/>
    <n v="1793"/>
    <n v="4626"/>
    <n v="240"/>
    <n v="30"/>
    <n v="502"/>
    <n v="196"/>
    <n v="1135"/>
    <n v="202"/>
    <n v="1221"/>
    <n v="1168"/>
    <n v="767"/>
    <n v="0"/>
    <n v="17"/>
    <n v="0"/>
    <n v="116"/>
    <n v="118"/>
    <n v="47"/>
    <n v="60"/>
    <n v="0"/>
    <n v="2"/>
    <n v="0"/>
    <n v="305"/>
    <n v="117"/>
    <n v="0"/>
    <n v="1"/>
    <n v="0"/>
    <n v="9"/>
    <n v="0"/>
    <n v="69"/>
  </r>
  <r>
    <x v="260"/>
    <x v="5"/>
    <n v="1224"/>
    <n v="1881"/>
    <n v="4398"/>
    <n v="265"/>
    <n v="21"/>
    <n v="492"/>
    <n v="193"/>
    <n v="1060"/>
    <n v="185"/>
    <n v="1188"/>
    <n v="1104"/>
    <n v="752"/>
    <n v="0"/>
    <n v="29"/>
    <n v="0"/>
    <n v="80"/>
    <n v="103"/>
    <n v="51"/>
    <n v="53"/>
    <n v="0"/>
    <n v="1"/>
    <n v="0"/>
    <n v="305"/>
    <n v="115"/>
    <n v="0"/>
    <n v="2"/>
    <n v="0"/>
    <n v="7"/>
    <n v="0"/>
    <n v="69"/>
  </r>
  <r>
    <x v="260"/>
    <x v="6"/>
    <n v="1190"/>
    <n v="1937"/>
    <n v="4372"/>
    <n v="290"/>
    <n v="26"/>
    <n v="426"/>
    <n v="178"/>
    <n v="1061"/>
    <n v="188"/>
    <n v="1186"/>
    <n v="1065"/>
    <n v="774"/>
    <n v="0"/>
    <n v="35"/>
    <n v="0"/>
    <n v="63"/>
    <n v="93"/>
    <n v="49"/>
    <n v="52"/>
    <n v="0"/>
    <n v="0"/>
    <n v="0"/>
    <n v="258"/>
    <n v="119"/>
    <n v="0"/>
    <n v="2"/>
    <n v="0"/>
    <n v="3"/>
    <n v="0"/>
    <n v="54"/>
  </r>
  <r>
    <x v="260"/>
    <x v="7"/>
    <n v="1149"/>
    <n v="1984"/>
    <n v="4275"/>
    <n v="290"/>
    <n v="22"/>
    <n v="380"/>
    <n v="161"/>
    <n v="1084"/>
    <n v="192"/>
    <n v="1141"/>
    <n v="1048"/>
    <n v="712"/>
    <n v="0"/>
    <n v="38"/>
    <n v="0"/>
    <n v="60"/>
    <n v="89"/>
    <n v="26"/>
    <n v="46"/>
    <n v="0"/>
    <n v="0"/>
    <n v="13"/>
    <n v="228"/>
    <n v="111"/>
    <n v="0"/>
    <n v="3"/>
    <n v="0"/>
    <n v="0"/>
    <n v="2"/>
    <n v="45"/>
  </r>
  <r>
    <x v="260"/>
    <x v="8"/>
    <n v="1122"/>
    <n v="1984"/>
    <n v="4262"/>
    <n v="258"/>
    <n v="38"/>
    <n v="369"/>
    <n v="157"/>
    <n v="1108"/>
    <n v="190"/>
    <n v="1170"/>
    <n v="1026"/>
    <n v="683"/>
    <n v="0"/>
    <n v="29"/>
    <n v="0"/>
    <n v="56"/>
    <n v="95"/>
    <n v="24"/>
    <n v="47"/>
    <n v="0"/>
    <n v="0"/>
    <n v="35"/>
    <n v="206"/>
    <n v="106"/>
    <n v="0"/>
    <n v="3"/>
    <n v="0"/>
    <n v="0"/>
    <n v="6"/>
    <n v="42"/>
  </r>
  <r>
    <x v="260"/>
    <x v="9"/>
    <n v="1049"/>
    <n v="2019"/>
    <n v="4408"/>
    <n v="273"/>
    <n v="36"/>
    <n v="384"/>
    <n v="163"/>
    <n v="1221"/>
    <n v="204"/>
    <n v="1179"/>
    <n v="1022"/>
    <n v="683"/>
    <n v="0"/>
    <n v="46"/>
    <n v="0"/>
    <n v="53"/>
    <n v="96"/>
    <n v="35"/>
    <n v="42"/>
    <n v="0"/>
    <n v="0"/>
    <n v="47"/>
    <n v="200"/>
    <n v="103"/>
    <n v="0"/>
    <n v="3"/>
    <n v="0"/>
    <n v="0"/>
    <n v="3"/>
    <n v="54"/>
  </r>
  <r>
    <x v="260"/>
    <x v="10"/>
    <n v="1024"/>
    <n v="2027"/>
    <n v="4454"/>
    <n v="269"/>
    <n v="39"/>
    <n v="394"/>
    <n v="176"/>
    <n v="1223"/>
    <n v="188"/>
    <n v="1282"/>
    <n v="973"/>
    <n v="687"/>
    <n v="0"/>
    <n v="33"/>
    <n v="0"/>
    <n v="68"/>
    <n v="106"/>
    <n v="42"/>
    <n v="42"/>
    <n v="0"/>
    <n v="0"/>
    <n v="50"/>
    <n v="193"/>
    <n v="108"/>
    <n v="0"/>
    <n v="3"/>
    <n v="0"/>
    <n v="0"/>
    <n v="3"/>
    <n v="62"/>
  </r>
  <r>
    <x v="261"/>
    <x v="0"/>
    <n v="1226"/>
    <n v="1646"/>
    <n v="1363"/>
    <n v="47"/>
    <m/>
    <m/>
    <n v="63"/>
    <n v="385"/>
    <n v="73"/>
    <n v="387"/>
    <n v="159"/>
    <n v="217"/>
    <n v="0"/>
    <n v="0"/>
    <n v="80"/>
    <n v="62"/>
    <m/>
    <m/>
    <m/>
    <m/>
    <m/>
    <m/>
    <m/>
    <n v="0"/>
    <n v="63"/>
    <n v="0"/>
    <n v="0"/>
    <n v="0"/>
    <n v="0"/>
    <n v="0"/>
  </r>
  <r>
    <x v="261"/>
    <x v="1"/>
    <n v="1248"/>
    <n v="1698"/>
    <n v="1342"/>
    <n v="59"/>
    <m/>
    <m/>
    <n v="61"/>
    <n v="380"/>
    <n v="64"/>
    <n v="399"/>
    <n v="142"/>
    <n v="213"/>
    <n v="0"/>
    <n v="0"/>
    <n v="74"/>
    <n v="70"/>
    <m/>
    <m/>
    <m/>
    <m/>
    <m/>
    <m/>
    <m/>
    <n v="0"/>
    <n v="61"/>
    <n v="0"/>
    <n v="0"/>
    <n v="0"/>
    <n v="0"/>
    <n v="0"/>
  </r>
  <r>
    <x v="261"/>
    <x v="2"/>
    <n v="1279"/>
    <n v="1730"/>
    <n v="1482"/>
    <n v="54"/>
    <m/>
    <m/>
    <n v="59"/>
    <n v="405"/>
    <n v="63"/>
    <n v="387"/>
    <n v="156"/>
    <n v="253"/>
    <n v="0"/>
    <n v="0"/>
    <n v="139"/>
    <n v="79"/>
    <m/>
    <m/>
    <m/>
    <m/>
    <m/>
    <m/>
    <m/>
    <n v="0"/>
    <n v="59"/>
    <n v="0"/>
    <n v="0"/>
    <n v="0"/>
    <n v="0"/>
    <n v="0"/>
  </r>
  <r>
    <x v="261"/>
    <x v="3"/>
    <n v="1253"/>
    <n v="1773"/>
    <n v="1479"/>
    <n v="60"/>
    <m/>
    <m/>
    <n v="56"/>
    <n v="390"/>
    <n v="65"/>
    <n v="405"/>
    <n v="150"/>
    <n v="244"/>
    <n v="0"/>
    <n v="0"/>
    <n v="117"/>
    <n v="108"/>
    <m/>
    <m/>
    <m/>
    <m/>
    <m/>
    <m/>
    <m/>
    <n v="0"/>
    <n v="56"/>
    <n v="0"/>
    <n v="0"/>
    <n v="0"/>
    <n v="0"/>
    <n v="0"/>
  </r>
  <r>
    <x v="261"/>
    <x v="4"/>
    <n v="1248"/>
    <n v="1802"/>
    <n v="1526"/>
    <n v="55"/>
    <m/>
    <m/>
    <n v="62"/>
    <n v="401"/>
    <n v="65"/>
    <n v="421"/>
    <n v="147"/>
    <n v="252"/>
    <n v="0"/>
    <n v="0"/>
    <n v="127"/>
    <n v="113"/>
    <m/>
    <m/>
    <m/>
    <m/>
    <m/>
    <m/>
    <m/>
    <n v="0"/>
    <n v="62"/>
    <n v="0"/>
    <n v="0"/>
    <n v="0"/>
    <n v="0"/>
    <n v="0"/>
  </r>
  <r>
    <x v="261"/>
    <x v="5"/>
    <n v="1225"/>
    <n v="1873"/>
    <n v="1517"/>
    <n v="56"/>
    <m/>
    <m/>
    <n v="55"/>
    <n v="383"/>
    <n v="77"/>
    <n v="416"/>
    <n v="155"/>
    <n v="249"/>
    <n v="0"/>
    <n v="0"/>
    <n v="119"/>
    <n v="118"/>
    <m/>
    <m/>
    <m/>
    <m/>
    <m/>
    <m/>
    <m/>
    <n v="0"/>
    <n v="55"/>
    <n v="0"/>
    <n v="0"/>
    <n v="0"/>
    <n v="0"/>
    <n v="0"/>
  </r>
  <r>
    <x v="261"/>
    <x v="6"/>
    <n v="1200"/>
    <n v="1952"/>
    <n v="1486"/>
    <n v="46"/>
    <m/>
    <m/>
    <n v="50"/>
    <n v="369"/>
    <n v="71"/>
    <n v="432"/>
    <n v="156"/>
    <n v="247"/>
    <n v="0"/>
    <n v="0"/>
    <n v="86"/>
    <n v="125"/>
    <m/>
    <m/>
    <m/>
    <m/>
    <m/>
    <m/>
    <m/>
    <n v="0"/>
    <n v="47"/>
    <n v="0"/>
    <n v="0"/>
    <n v="0"/>
    <n v="3"/>
    <n v="0"/>
  </r>
  <r>
    <x v="261"/>
    <x v="7"/>
    <n v="1186"/>
    <n v="1979"/>
    <n v="1481"/>
    <n v="37"/>
    <m/>
    <m/>
    <n v="48"/>
    <n v="400"/>
    <n v="83"/>
    <n v="433"/>
    <n v="155"/>
    <n v="216"/>
    <n v="0"/>
    <n v="0"/>
    <n v="82"/>
    <n v="112"/>
    <m/>
    <m/>
    <m/>
    <m/>
    <m/>
    <m/>
    <m/>
    <n v="0"/>
    <n v="43"/>
    <n v="0"/>
    <n v="0"/>
    <n v="0"/>
    <n v="5"/>
    <n v="0"/>
  </r>
  <r>
    <x v="261"/>
    <x v="8"/>
    <n v="1165"/>
    <n v="1998"/>
    <n v="1457"/>
    <n v="35"/>
    <m/>
    <m/>
    <n v="48"/>
    <n v="451"/>
    <n v="75"/>
    <n v="410"/>
    <n v="170"/>
    <n v="191"/>
    <n v="0"/>
    <n v="0"/>
    <n v="72"/>
    <n v="88"/>
    <m/>
    <m/>
    <m/>
    <m/>
    <m/>
    <m/>
    <m/>
    <n v="0"/>
    <n v="41"/>
    <n v="0"/>
    <n v="0"/>
    <n v="0"/>
    <n v="7"/>
    <n v="0"/>
  </r>
  <r>
    <x v="261"/>
    <x v="9"/>
    <n v="1118"/>
    <n v="2002"/>
    <n v="1466"/>
    <m/>
    <m/>
    <m/>
    <n v="42"/>
    <n v="502"/>
    <n v="69"/>
    <n v="391"/>
    <n v="160"/>
    <n v="202"/>
    <n v="0"/>
    <n v="0"/>
    <n v="47"/>
    <n v="95"/>
    <m/>
    <m/>
    <m/>
    <m/>
    <m/>
    <m/>
    <m/>
    <n v="0"/>
    <n v="36"/>
    <n v="0"/>
    <n v="0"/>
    <n v="0"/>
    <n v="6"/>
    <n v="0"/>
  </r>
  <r>
    <x v="261"/>
    <x v="10"/>
    <n v="1094"/>
    <n v="1956"/>
    <n v="1497"/>
    <m/>
    <m/>
    <m/>
    <n v="33"/>
    <n v="484"/>
    <n v="90"/>
    <n v="397"/>
    <n v="169"/>
    <n v="196"/>
    <n v="0"/>
    <n v="0"/>
    <n v="74"/>
    <n v="87"/>
    <m/>
    <m/>
    <m/>
    <m/>
    <m/>
    <m/>
    <m/>
    <n v="0"/>
    <n v="27"/>
    <n v="0"/>
    <n v="0"/>
    <n v="0"/>
    <n v="6"/>
    <n v="0"/>
  </r>
  <r>
    <x v="262"/>
    <x v="0"/>
    <n v="516"/>
    <n v="883"/>
    <n v="1381"/>
    <m/>
    <m/>
    <m/>
    <m/>
    <n v="444"/>
    <n v="61"/>
    <n v="433"/>
    <n v="281"/>
    <n v="162"/>
    <n v="0"/>
    <n v="0"/>
    <n v="0"/>
    <n v="0"/>
    <m/>
    <m/>
    <m/>
    <m/>
    <m/>
    <m/>
    <m/>
    <m/>
    <m/>
    <m/>
    <m/>
    <m/>
    <m/>
    <m/>
  </r>
  <r>
    <x v="262"/>
    <x v="1"/>
    <n v="540"/>
    <n v="897"/>
    <n v="1352"/>
    <m/>
    <m/>
    <m/>
    <m/>
    <n v="416"/>
    <n v="55"/>
    <n v="437"/>
    <n v="279"/>
    <n v="165"/>
    <n v="0"/>
    <n v="0"/>
    <n v="0"/>
    <n v="0"/>
    <m/>
    <m/>
    <m/>
    <m/>
    <m/>
    <m/>
    <m/>
    <m/>
    <m/>
    <m/>
    <m/>
    <m/>
    <m/>
    <m/>
  </r>
  <r>
    <x v="262"/>
    <x v="2"/>
    <n v="542"/>
    <n v="887"/>
    <n v="1360"/>
    <m/>
    <m/>
    <m/>
    <m/>
    <n v="422"/>
    <n v="54"/>
    <n v="430"/>
    <n v="276"/>
    <n v="178"/>
    <n v="0"/>
    <n v="0"/>
    <n v="0"/>
    <n v="0"/>
    <m/>
    <m/>
    <m/>
    <m/>
    <m/>
    <m/>
    <m/>
    <m/>
    <m/>
    <m/>
    <m/>
    <m/>
    <m/>
    <m/>
  </r>
  <r>
    <x v="262"/>
    <x v="3"/>
    <n v="528"/>
    <n v="904"/>
    <n v="1356"/>
    <m/>
    <m/>
    <m/>
    <m/>
    <n v="422"/>
    <n v="62"/>
    <n v="431"/>
    <n v="270"/>
    <n v="171"/>
    <n v="0"/>
    <n v="0"/>
    <n v="0"/>
    <n v="0"/>
    <m/>
    <m/>
    <m/>
    <m/>
    <m/>
    <m/>
    <m/>
    <m/>
    <m/>
    <m/>
    <m/>
    <m/>
    <m/>
    <m/>
  </r>
  <r>
    <x v="262"/>
    <x v="4"/>
    <n v="532"/>
    <n v="935"/>
    <n v="1350"/>
    <m/>
    <m/>
    <m/>
    <m/>
    <n v="420"/>
    <n v="55"/>
    <n v="423"/>
    <n v="300"/>
    <n v="152"/>
    <n v="0"/>
    <n v="0"/>
    <n v="0"/>
    <n v="0"/>
    <m/>
    <m/>
    <m/>
    <m/>
    <m/>
    <m/>
    <m/>
    <m/>
    <m/>
    <m/>
    <m/>
    <m/>
    <m/>
    <m/>
  </r>
  <r>
    <x v="262"/>
    <x v="5"/>
    <n v="514"/>
    <n v="944"/>
    <n v="1366"/>
    <m/>
    <m/>
    <m/>
    <m/>
    <n v="429"/>
    <n v="61"/>
    <n v="413"/>
    <n v="299"/>
    <n v="164"/>
    <n v="0"/>
    <n v="0"/>
    <n v="0"/>
    <n v="0"/>
    <m/>
    <m/>
    <m/>
    <m/>
    <m/>
    <m/>
    <m/>
    <m/>
    <m/>
    <m/>
    <m/>
    <m/>
    <m/>
    <m/>
  </r>
  <r>
    <x v="262"/>
    <x v="6"/>
    <n v="509"/>
    <n v="963"/>
    <n v="1381"/>
    <m/>
    <m/>
    <m/>
    <m/>
    <n v="458"/>
    <n v="52"/>
    <n v="407"/>
    <n v="308"/>
    <n v="156"/>
    <n v="0"/>
    <n v="0"/>
    <n v="0"/>
    <n v="0"/>
    <m/>
    <m/>
    <m/>
    <m/>
    <m/>
    <m/>
    <m/>
    <m/>
    <m/>
    <m/>
    <m/>
    <m/>
    <m/>
    <m/>
  </r>
  <r>
    <x v="262"/>
    <x v="7"/>
    <n v="522"/>
    <n v="958"/>
    <n v="1387"/>
    <m/>
    <m/>
    <m/>
    <m/>
    <n v="456"/>
    <n v="58"/>
    <n v="435"/>
    <n v="288"/>
    <n v="150"/>
    <n v="0"/>
    <n v="0"/>
    <n v="0"/>
    <n v="0"/>
    <m/>
    <m/>
    <m/>
    <m/>
    <m/>
    <m/>
    <m/>
    <m/>
    <m/>
    <m/>
    <m/>
    <m/>
    <m/>
    <m/>
  </r>
  <r>
    <x v="262"/>
    <x v="8"/>
    <n v="517"/>
    <n v="981"/>
    <n v="1424"/>
    <m/>
    <m/>
    <m/>
    <m/>
    <n v="451"/>
    <n v="73"/>
    <n v="447"/>
    <n v="287"/>
    <n v="166"/>
    <n v="0"/>
    <n v="0"/>
    <n v="0"/>
    <n v="0"/>
    <m/>
    <m/>
    <m/>
    <m/>
    <m/>
    <m/>
    <m/>
    <m/>
    <m/>
    <m/>
    <m/>
    <m/>
    <m/>
    <m/>
  </r>
  <r>
    <x v="262"/>
    <x v="9"/>
    <n v="518"/>
    <n v="953"/>
    <n v="1467"/>
    <m/>
    <m/>
    <m/>
    <m/>
    <n v="477"/>
    <n v="71"/>
    <n v="479"/>
    <n v="284"/>
    <n v="156"/>
    <n v="0"/>
    <n v="0"/>
    <n v="0"/>
    <n v="0"/>
    <m/>
    <m/>
    <m/>
    <m/>
    <m/>
    <m/>
    <m/>
    <m/>
    <m/>
    <m/>
    <m/>
    <m/>
    <m/>
    <m/>
  </r>
  <r>
    <x v="262"/>
    <x v="10"/>
    <n v="486"/>
    <n v="917"/>
    <n v="1524"/>
    <m/>
    <m/>
    <m/>
    <m/>
    <n v="516"/>
    <n v="64"/>
    <n v="485"/>
    <n v="278"/>
    <n v="181"/>
    <n v="0"/>
    <n v="0"/>
    <n v="0"/>
    <n v="0"/>
    <m/>
    <m/>
    <m/>
    <m/>
    <m/>
    <m/>
    <m/>
    <m/>
    <m/>
    <m/>
    <m/>
    <m/>
    <m/>
    <m/>
  </r>
  <r>
    <x v="263"/>
    <x v="0"/>
    <n v="289"/>
    <n v="388"/>
    <n v="0"/>
    <m/>
    <m/>
    <m/>
    <m/>
    <m/>
    <m/>
    <m/>
    <m/>
    <m/>
    <m/>
    <m/>
    <m/>
    <m/>
    <m/>
    <m/>
    <m/>
    <m/>
    <m/>
    <m/>
    <m/>
    <m/>
    <m/>
    <m/>
    <m/>
    <m/>
    <m/>
    <m/>
  </r>
  <r>
    <x v="263"/>
    <x v="1"/>
    <n v="314"/>
    <n v="381"/>
    <n v="0"/>
    <m/>
    <m/>
    <m/>
    <m/>
    <m/>
    <m/>
    <m/>
    <m/>
    <m/>
    <m/>
    <m/>
    <m/>
    <m/>
    <m/>
    <m/>
    <m/>
    <m/>
    <m/>
    <m/>
    <m/>
    <m/>
    <m/>
    <m/>
    <m/>
    <m/>
    <m/>
    <m/>
  </r>
  <r>
    <x v="263"/>
    <x v="2"/>
    <n v="330"/>
    <n v="390"/>
    <n v="0"/>
    <m/>
    <m/>
    <m/>
    <m/>
    <m/>
    <m/>
    <m/>
    <m/>
    <m/>
    <m/>
    <m/>
    <m/>
    <m/>
    <m/>
    <m/>
    <m/>
    <m/>
    <m/>
    <m/>
    <m/>
    <m/>
    <m/>
    <m/>
    <m/>
    <m/>
    <m/>
    <m/>
  </r>
  <r>
    <x v="263"/>
    <x v="3"/>
    <n v="318"/>
    <n v="407"/>
    <n v="0"/>
    <m/>
    <m/>
    <m/>
    <m/>
    <m/>
    <m/>
    <m/>
    <m/>
    <m/>
    <m/>
    <m/>
    <m/>
    <m/>
    <m/>
    <m/>
    <m/>
    <m/>
    <m/>
    <m/>
    <m/>
    <m/>
    <m/>
    <m/>
    <m/>
    <m/>
    <m/>
    <m/>
  </r>
  <r>
    <x v="263"/>
    <x v="4"/>
    <n v="291"/>
    <n v="405"/>
    <n v="0"/>
    <m/>
    <m/>
    <m/>
    <m/>
    <m/>
    <m/>
    <m/>
    <m/>
    <m/>
    <m/>
    <m/>
    <m/>
    <m/>
    <m/>
    <m/>
    <m/>
    <m/>
    <m/>
    <m/>
    <m/>
    <m/>
    <m/>
    <m/>
    <m/>
    <m/>
    <m/>
    <m/>
  </r>
  <r>
    <x v="263"/>
    <x v="5"/>
    <n v="276"/>
    <n v="447"/>
    <n v="0"/>
    <m/>
    <m/>
    <m/>
    <m/>
    <m/>
    <m/>
    <m/>
    <m/>
    <m/>
    <m/>
    <m/>
    <m/>
    <m/>
    <m/>
    <m/>
    <m/>
    <m/>
    <m/>
    <m/>
    <m/>
    <m/>
    <m/>
    <m/>
    <m/>
    <m/>
    <m/>
    <m/>
  </r>
  <r>
    <x v="263"/>
    <x v="6"/>
    <n v="257"/>
    <n v="485"/>
    <n v="0"/>
    <m/>
    <m/>
    <m/>
    <m/>
    <m/>
    <m/>
    <m/>
    <m/>
    <m/>
    <m/>
    <m/>
    <m/>
    <m/>
    <m/>
    <m/>
    <m/>
    <m/>
    <m/>
    <m/>
    <m/>
    <m/>
    <m/>
    <m/>
    <m/>
    <m/>
    <m/>
    <m/>
  </r>
  <r>
    <x v="263"/>
    <x v="7"/>
    <n v="280"/>
    <n v="487"/>
    <n v="0"/>
    <m/>
    <m/>
    <m/>
    <m/>
    <m/>
    <m/>
    <m/>
    <m/>
    <m/>
    <m/>
    <m/>
    <m/>
    <m/>
    <m/>
    <m/>
    <m/>
    <m/>
    <m/>
    <m/>
    <m/>
    <m/>
    <m/>
    <m/>
    <m/>
    <m/>
    <m/>
    <m/>
  </r>
  <r>
    <x v="263"/>
    <x v="8"/>
    <n v="282"/>
    <n v="473"/>
    <n v="0"/>
    <m/>
    <m/>
    <m/>
    <m/>
    <m/>
    <m/>
    <m/>
    <m/>
    <m/>
    <m/>
    <m/>
    <m/>
    <m/>
    <m/>
    <m/>
    <m/>
    <m/>
    <m/>
    <m/>
    <m/>
    <m/>
    <m/>
    <m/>
    <m/>
    <m/>
    <m/>
    <m/>
  </r>
  <r>
    <x v="263"/>
    <x v="9"/>
    <n v="298"/>
    <n v="467"/>
    <n v="0"/>
    <m/>
    <m/>
    <m/>
    <m/>
    <m/>
    <m/>
    <m/>
    <m/>
    <m/>
    <m/>
    <m/>
    <m/>
    <m/>
    <m/>
    <m/>
    <m/>
    <m/>
    <m/>
    <m/>
    <m/>
    <m/>
    <m/>
    <m/>
    <m/>
    <m/>
    <m/>
    <m/>
  </r>
  <r>
    <x v="263"/>
    <x v="10"/>
    <n v="279"/>
    <n v="480"/>
    <n v="0"/>
    <m/>
    <m/>
    <m/>
    <m/>
    <m/>
    <m/>
    <m/>
    <m/>
    <m/>
    <m/>
    <m/>
    <m/>
    <m/>
    <m/>
    <m/>
    <m/>
    <m/>
    <m/>
    <m/>
    <m/>
    <m/>
    <m/>
    <m/>
    <m/>
    <m/>
    <m/>
    <m/>
  </r>
  <r>
    <x v="264"/>
    <x v="0"/>
    <n v="161"/>
    <n v="308"/>
    <n v="0"/>
    <m/>
    <m/>
    <m/>
    <m/>
    <m/>
    <m/>
    <m/>
    <m/>
    <m/>
    <m/>
    <m/>
    <m/>
    <m/>
    <m/>
    <m/>
    <m/>
    <m/>
    <m/>
    <m/>
    <m/>
    <m/>
    <m/>
    <m/>
    <m/>
    <m/>
    <m/>
    <m/>
  </r>
  <r>
    <x v="264"/>
    <x v="1"/>
    <n v="181"/>
    <n v="284"/>
    <n v="0"/>
    <m/>
    <m/>
    <m/>
    <m/>
    <m/>
    <m/>
    <m/>
    <m/>
    <m/>
    <m/>
    <m/>
    <m/>
    <m/>
    <m/>
    <m/>
    <m/>
    <m/>
    <m/>
    <m/>
    <m/>
    <m/>
    <m/>
    <m/>
    <m/>
    <m/>
    <m/>
    <m/>
  </r>
  <r>
    <x v="264"/>
    <x v="2"/>
    <n v="188"/>
    <n v="282"/>
    <n v="0"/>
    <m/>
    <m/>
    <m/>
    <m/>
    <m/>
    <m/>
    <m/>
    <m/>
    <m/>
    <m/>
    <m/>
    <m/>
    <m/>
    <m/>
    <m/>
    <m/>
    <m/>
    <m/>
    <m/>
    <m/>
    <m/>
    <m/>
    <m/>
    <m/>
    <m/>
    <m/>
    <m/>
  </r>
  <r>
    <x v="264"/>
    <x v="3"/>
    <n v="199"/>
    <n v="282"/>
    <n v="0"/>
    <m/>
    <m/>
    <m/>
    <m/>
    <m/>
    <m/>
    <m/>
    <m/>
    <m/>
    <m/>
    <m/>
    <m/>
    <m/>
    <m/>
    <m/>
    <m/>
    <m/>
    <m/>
    <m/>
    <m/>
    <m/>
    <m/>
    <m/>
    <m/>
    <m/>
    <m/>
    <m/>
  </r>
  <r>
    <x v="264"/>
    <x v="4"/>
    <n v="193"/>
    <n v="288"/>
    <n v="0"/>
    <m/>
    <m/>
    <m/>
    <m/>
    <m/>
    <m/>
    <m/>
    <m/>
    <m/>
    <m/>
    <m/>
    <m/>
    <m/>
    <m/>
    <m/>
    <m/>
    <m/>
    <m/>
    <m/>
    <m/>
    <m/>
    <m/>
    <m/>
    <m/>
    <m/>
    <m/>
    <m/>
  </r>
  <r>
    <x v="264"/>
    <x v="5"/>
    <n v="204"/>
    <n v="287"/>
    <n v="0"/>
    <m/>
    <m/>
    <m/>
    <m/>
    <m/>
    <m/>
    <m/>
    <m/>
    <m/>
    <m/>
    <m/>
    <m/>
    <m/>
    <m/>
    <m/>
    <m/>
    <m/>
    <m/>
    <m/>
    <m/>
    <m/>
    <m/>
    <m/>
    <m/>
    <m/>
    <m/>
    <m/>
  </r>
  <r>
    <x v="264"/>
    <x v="6"/>
    <n v="198"/>
    <n v="294"/>
    <n v="0"/>
    <m/>
    <m/>
    <m/>
    <m/>
    <m/>
    <m/>
    <m/>
    <m/>
    <m/>
    <m/>
    <m/>
    <m/>
    <m/>
    <m/>
    <m/>
    <m/>
    <m/>
    <m/>
    <m/>
    <m/>
    <m/>
    <m/>
    <m/>
    <m/>
    <m/>
    <m/>
    <m/>
  </r>
  <r>
    <x v="264"/>
    <x v="7"/>
    <n v="207"/>
    <n v="301"/>
    <n v="0"/>
    <m/>
    <m/>
    <m/>
    <m/>
    <m/>
    <m/>
    <m/>
    <m/>
    <m/>
    <m/>
    <m/>
    <m/>
    <m/>
    <m/>
    <m/>
    <m/>
    <m/>
    <m/>
    <m/>
    <m/>
    <m/>
    <m/>
    <m/>
    <m/>
    <m/>
    <m/>
    <m/>
  </r>
  <r>
    <x v="264"/>
    <x v="8"/>
    <n v="197"/>
    <n v="318"/>
    <n v="0"/>
    <m/>
    <m/>
    <m/>
    <m/>
    <m/>
    <m/>
    <m/>
    <m/>
    <m/>
    <m/>
    <m/>
    <m/>
    <m/>
    <m/>
    <m/>
    <m/>
    <m/>
    <m/>
    <m/>
    <m/>
    <m/>
    <m/>
    <m/>
    <m/>
    <m/>
    <m/>
    <m/>
  </r>
  <r>
    <x v="264"/>
    <x v="9"/>
    <n v="189"/>
    <n v="320"/>
    <n v="0"/>
    <m/>
    <m/>
    <m/>
    <m/>
    <m/>
    <m/>
    <m/>
    <m/>
    <m/>
    <m/>
    <m/>
    <m/>
    <m/>
    <m/>
    <m/>
    <m/>
    <m/>
    <m/>
    <m/>
    <m/>
    <m/>
    <m/>
    <m/>
    <m/>
    <m/>
    <m/>
    <m/>
  </r>
  <r>
    <x v="264"/>
    <x v="10"/>
    <n v="178"/>
    <n v="313"/>
    <n v="0"/>
    <m/>
    <m/>
    <m/>
    <m/>
    <m/>
    <m/>
    <m/>
    <m/>
    <m/>
    <m/>
    <m/>
    <m/>
    <m/>
    <m/>
    <m/>
    <m/>
    <m/>
    <m/>
    <m/>
    <m/>
    <m/>
    <m/>
    <m/>
    <m/>
    <m/>
    <m/>
    <m/>
  </r>
  <r>
    <x v="265"/>
    <x v="0"/>
    <n v="63"/>
    <n v="85"/>
    <n v="0"/>
    <m/>
    <m/>
    <m/>
    <m/>
    <m/>
    <m/>
    <m/>
    <m/>
    <m/>
    <m/>
    <m/>
    <m/>
    <m/>
    <m/>
    <m/>
    <m/>
    <m/>
    <m/>
    <m/>
    <m/>
    <m/>
    <m/>
    <m/>
    <m/>
    <m/>
    <m/>
    <m/>
  </r>
  <r>
    <x v="265"/>
    <x v="1"/>
    <n v="62"/>
    <n v="85"/>
    <n v="0"/>
    <m/>
    <m/>
    <m/>
    <m/>
    <m/>
    <m/>
    <m/>
    <m/>
    <m/>
    <m/>
    <m/>
    <m/>
    <m/>
    <m/>
    <m/>
    <m/>
    <m/>
    <m/>
    <m/>
    <m/>
    <m/>
    <m/>
    <m/>
    <m/>
    <m/>
    <m/>
    <m/>
  </r>
  <r>
    <x v="265"/>
    <x v="2"/>
    <n v="57"/>
    <n v="77"/>
    <n v="0"/>
    <m/>
    <m/>
    <m/>
    <m/>
    <m/>
    <m/>
    <m/>
    <m/>
    <m/>
    <m/>
    <m/>
    <m/>
    <m/>
    <m/>
    <m/>
    <m/>
    <m/>
    <m/>
    <m/>
    <m/>
    <m/>
    <m/>
    <m/>
    <m/>
    <m/>
    <m/>
    <m/>
  </r>
  <r>
    <x v="265"/>
    <x v="3"/>
    <n v="64"/>
    <n v="73"/>
    <n v="0"/>
    <m/>
    <m/>
    <m/>
    <m/>
    <m/>
    <m/>
    <m/>
    <m/>
    <m/>
    <m/>
    <m/>
    <m/>
    <m/>
    <m/>
    <m/>
    <m/>
    <m/>
    <m/>
    <m/>
    <m/>
    <m/>
    <m/>
    <m/>
    <m/>
    <m/>
    <m/>
    <m/>
  </r>
  <r>
    <x v="265"/>
    <x v="4"/>
    <n v="50"/>
    <n v="96"/>
    <n v="0"/>
    <m/>
    <m/>
    <m/>
    <m/>
    <m/>
    <m/>
    <m/>
    <m/>
    <m/>
    <m/>
    <m/>
    <m/>
    <m/>
    <m/>
    <m/>
    <m/>
    <m/>
    <m/>
    <m/>
    <m/>
    <m/>
    <m/>
    <m/>
    <m/>
    <m/>
    <m/>
    <m/>
  </r>
  <r>
    <x v="265"/>
    <x v="5"/>
    <n v="51"/>
    <n v="94"/>
    <n v="0"/>
    <m/>
    <m/>
    <m/>
    <m/>
    <m/>
    <m/>
    <m/>
    <m/>
    <m/>
    <m/>
    <m/>
    <m/>
    <m/>
    <m/>
    <m/>
    <m/>
    <m/>
    <m/>
    <m/>
    <m/>
    <m/>
    <m/>
    <m/>
    <m/>
    <m/>
    <m/>
    <m/>
  </r>
  <r>
    <x v="265"/>
    <x v="6"/>
    <n v="47"/>
    <n v="103"/>
    <n v="0"/>
    <m/>
    <m/>
    <m/>
    <m/>
    <m/>
    <m/>
    <m/>
    <m/>
    <m/>
    <m/>
    <m/>
    <m/>
    <m/>
    <m/>
    <m/>
    <m/>
    <m/>
    <m/>
    <m/>
    <m/>
    <m/>
    <m/>
    <m/>
    <m/>
    <m/>
    <m/>
    <m/>
  </r>
  <r>
    <x v="265"/>
    <x v="7"/>
    <n v="42"/>
    <n v="101"/>
    <n v="0"/>
    <m/>
    <m/>
    <m/>
    <m/>
    <m/>
    <m/>
    <m/>
    <m/>
    <m/>
    <m/>
    <m/>
    <m/>
    <m/>
    <m/>
    <m/>
    <m/>
    <m/>
    <m/>
    <m/>
    <m/>
    <m/>
    <m/>
    <m/>
    <m/>
    <m/>
    <m/>
    <m/>
  </r>
  <r>
    <x v="265"/>
    <x v="8"/>
    <n v="50"/>
    <n v="94"/>
    <n v="0"/>
    <m/>
    <m/>
    <m/>
    <m/>
    <m/>
    <m/>
    <m/>
    <m/>
    <m/>
    <m/>
    <m/>
    <m/>
    <m/>
    <m/>
    <m/>
    <m/>
    <m/>
    <m/>
    <m/>
    <m/>
    <m/>
    <m/>
    <m/>
    <m/>
    <m/>
    <m/>
    <m/>
  </r>
  <r>
    <x v="265"/>
    <x v="9"/>
    <n v="48"/>
    <n v="89"/>
    <n v="0"/>
    <m/>
    <m/>
    <m/>
    <m/>
    <m/>
    <m/>
    <m/>
    <m/>
    <m/>
    <m/>
    <m/>
    <m/>
    <m/>
    <m/>
    <m/>
    <m/>
    <m/>
    <m/>
    <m/>
    <m/>
    <m/>
    <m/>
    <m/>
    <m/>
    <m/>
    <m/>
    <m/>
  </r>
  <r>
    <x v="265"/>
    <x v="10"/>
    <n v="45"/>
    <n v="78"/>
    <n v="0"/>
    <m/>
    <m/>
    <m/>
    <m/>
    <m/>
    <m/>
    <m/>
    <m/>
    <m/>
    <m/>
    <m/>
    <m/>
    <m/>
    <m/>
    <m/>
    <m/>
    <m/>
    <m/>
    <m/>
    <m/>
    <m/>
    <m/>
    <m/>
    <m/>
    <m/>
    <m/>
    <m/>
  </r>
  <r>
    <x v="266"/>
    <x v="0"/>
    <n v="241"/>
    <n v="299"/>
    <n v="0"/>
    <m/>
    <m/>
    <m/>
    <m/>
    <m/>
    <m/>
    <m/>
    <m/>
    <m/>
    <m/>
    <m/>
    <m/>
    <m/>
    <m/>
    <m/>
    <m/>
    <m/>
    <m/>
    <m/>
    <m/>
    <m/>
    <m/>
    <m/>
    <m/>
    <m/>
    <m/>
    <m/>
  </r>
  <r>
    <x v="266"/>
    <x v="1"/>
    <n v="269"/>
    <n v="309"/>
    <n v="0"/>
    <m/>
    <m/>
    <m/>
    <m/>
    <m/>
    <m/>
    <m/>
    <m/>
    <m/>
    <m/>
    <m/>
    <m/>
    <m/>
    <m/>
    <m/>
    <m/>
    <m/>
    <m/>
    <m/>
    <m/>
    <m/>
    <m/>
    <m/>
    <m/>
    <m/>
    <m/>
    <m/>
  </r>
  <r>
    <x v="266"/>
    <x v="2"/>
    <n v="276"/>
    <n v="317"/>
    <n v="0"/>
    <m/>
    <m/>
    <m/>
    <m/>
    <m/>
    <m/>
    <m/>
    <m/>
    <m/>
    <m/>
    <m/>
    <m/>
    <m/>
    <m/>
    <m/>
    <m/>
    <m/>
    <m/>
    <m/>
    <m/>
    <m/>
    <m/>
    <m/>
    <m/>
    <m/>
    <m/>
    <m/>
  </r>
  <r>
    <x v="266"/>
    <x v="3"/>
    <n v="281"/>
    <n v="333"/>
    <n v="0"/>
    <m/>
    <m/>
    <m/>
    <m/>
    <m/>
    <m/>
    <m/>
    <m/>
    <m/>
    <m/>
    <m/>
    <m/>
    <m/>
    <m/>
    <m/>
    <m/>
    <m/>
    <m/>
    <m/>
    <m/>
    <m/>
    <m/>
    <m/>
    <m/>
    <m/>
    <m/>
    <m/>
  </r>
  <r>
    <x v="266"/>
    <x v="4"/>
    <n v="270"/>
    <n v="341"/>
    <n v="0"/>
    <m/>
    <m/>
    <m/>
    <m/>
    <m/>
    <m/>
    <m/>
    <m/>
    <m/>
    <m/>
    <m/>
    <m/>
    <m/>
    <m/>
    <m/>
    <m/>
    <m/>
    <m/>
    <m/>
    <m/>
    <m/>
    <m/>
    <m/>
    <m/>
    <m/>
    <m/>
    <m/>
  </r>
  <r>
    <x v="266"/>
    <x v="5"/>
    <n v="258"/>
    <n v="349"/>
    <n v="0"/>
    <m/>
    <m/>
    <m/>
    <m/>
    <m/>
    <m/>
    <m/>
    <m/>
    <m/>
    <m/>
    <m/>
    <m/>
    <m/>
    <m/>
    <m/>
    <m/>
    <m/>
    <m/>
    <m/>
    <m/>
    <m/>
    <m/>
    <m/>
    <m/>
    <m/>
    <m/>
    <m/>
  </r>
  <r>
    <x v="266"/>
    <x v="6"/>
    <n v="239"/>
    <n v="375"/>
    <n v="0"/>
    <m/>
    <m/>
    <m/>
    <m/>
    <m/>
    <m/>
    <m/>
    <m/>
    <m/>
    <m/>
    <m/>
    <m/>
    <m/>
    <m/>
    <m/>
    <m/>
    <m/>
    <m/>
    <m/>
    <m/>
    <m/>
    <m/>
    <m/>
    <m/>
    <m/>
    <m/>
    <m/>
  </r>
  <r>
    <x v="266"/>
    <x v="7"/>
    <n v="234"/>
    <n v="389"/>
    <n v="0"/>
    <m/>
    <m/>
    <m/>
    <m/>
    <m/>
    <m/>
    <m/>
    <m/>
    <m/>
    <m/>
    <m/>
    <m/>
    <m/>
    <m/>
    <m/>
    <m/>
    <m/>
    <m/>
    <m/>
    <m/>
    <m/>
    <m/>
    <m/>
    <m/>
    <m/>
    <m/>
    <m/>
  </r>
  <r>
    <x v="266"/>
    <x v="8"/>
    <n v="244"/>
    <n v="405"/>
    <n v="0"/>
    <m/>
    <m/>
    <m/>
    <m/>
    <m/>
    <m/>
    <m/>
    <m/>
    <m/>
    <m/>
    <m/>
    <m/>
    <m/>
    <m/>
    <m/>
    <m/>
    <m/>
    <m/>
    <m/>
    <m/>
    <m/>
    <m/>
    <m/>
    <m/>
    <m/>
    <m/>
    <m/>
  </r>
  <r>
    <x v="266"/>
    <x v="9"/>
    <n v="250"/>
    <n v="386"/>
    <n v="0"/>
    <m/>
    <m/>
    <m/>
    <m/>
    <m/>
    <m/>
    <m/>
    <m/>
    <m/>
    <m/>
    <m/>
    <m/>
    <m/>
    <m/>
    <m/>
    <m/>
    <m/>
    <m/>
    <m/>
    <m/>
    <m/>
    <m/>
    <m/>
    <m/>
    <m/>
    <m/>
    <m/>
  </r>
  <r>
    <x v="266"/>
    <x v="10"/>
    <n v="229"/>
    <n v="377"/>
    <n v="0"/>
    <m/>
    <m/>
    <m/>
    <m/>
    <m/>
    <m/>
    <m/>
    <m/>
    <m/>
    <m/>
    <m/>
    <m/>
    <m/>
    <m/>
    <m/>
    <m/>
    <m/>
    <m/>
    <m/>
    <m/>
    <m/>
    <m/>
    <m/>
    <m/>
    <m/>
    <m/>
    <m/>
  </r>
  <r>
    <x v="267"/>
    <x v="0"/>
    <n v="285"/>
    <n v="452"/>
    <n v="0"/>
    <m/>
    <m/>
    <m/>
    <m/>
    <m/>
    <m/>
    <m/>
    <m/>
    <m/>
    <m/>
    <m/>
    <m/>
    <m/>
    <m/>
    <m/>
    <m/>
    <m/>
    <m/>
    <m/>
    <m/>
    <m/>
    <m/>
    <m/>
    <m/>
    <m/>
    <m/>
    <m/>
  </r>
  <r>
    <x v="267"/>
    <x v="1"/>
    <n v="295"/>
    <n v="447"/>
    <n v="0"/>
    <m/>
    <m/>
    <m/>
    <m/>
    <m/>
    <m/>
    <m/>
    <m/>
    <m/>
    <m/>
    <m/>
    <m/>
    <m/>
    <m/>
    <m/>
    <m/>
    <m/>
    <m/>
    <m/>
    <m/>
    <m/>
    <m/>
    <m/>
    <m/>
    <m/>
    <m/>
    <m/>
  </r>
  <r>
    <x v="267"/>
    <x v="2"/>
    <n v="293"/>
    <n v="455"/>
    <n v="0"/>
    <m/>
    <m/>
    <m/>
    <m/>
    <m/>
    <m/>
    <m/>
    <m/>
    <m/>
    <m/>
    <m/>
    <m/>
    <m/>
    <m/>
    <m/>
    <m/>
    <m/>
    <m/>
    <m/>
    <m/>
    <m/>
    <m/>
    <m/>
    <m/>
    <m/>
    <m/>
    <m/>
  </r>
  <r>
    <x v="267"/>
    <x v="3"/>
    <n v="288"/>
    <n v="468"/>
    <n v="0"/>
    <m/>
    <m/>
    <m/>
    <m/>
    <m/>
    <m/>
    <m/>
    <m/>
    <m/>
    <m/>
    <m/>
    <m/>
    <m/>
    <m/>
    <m/>
    <m/>
    <m/>
    <m/>
    <m/>
    <m/>
    <m/>
    <m/>
    <m/>
    <m/>
    <m/>
    <m/>
    <m/>
  </r>
  <r>
    <x v="267"/>
    <x v="4"/>
    <n v="314"/>
    <n v="468"/>
    <n v="0"/>
    <m/>
    <m/>
    <m/>
    <m/>
    <m/>
    <m/>
    <m/>
    <m/>
    <m/>
    <m/>
    <m/>
    <m/>
    <m/>
    <m/>
    <m/>
    <m/>
    <m/>
    <m/>
    <m/>
    <m/>
    <m/>
    <m/>
    <m/>
    <m/>
    <m/>
    <m/>
    <m/>
  </r>
  <r>
    <x v="267"/>
    <x v="5"/>
    <n v="295"/>
    <n v="516"/>
    <n v="0"/>
    <m/>
    <m/>
    <m/>
    <m/>
    <m/>
    <m/>
    <m/>
    <m/>
    <m/>
    <m/>
    <m/>
    <m/>
    <m/>
    <m/>
    <m/>
    <m/>
    <m/>
    <m/>
    <m/>
    <m/>
    <m/>
    <m/>
    <m/>
    <m/>
    <m/>
    <m/>
    <m/>
  </r>
  <r>
    <x v="267"/>
    <x v="6"/>
    <n v="320"/>
    <n v="502"/>
    <n v="0"/>
    <m/>
    <m/>
    <m/>
    <m/>
    <m/>
    <m/>
    <m/>
    <m/>
    <m/>
    <m/>
    <m/>
    <m/>
    <m/>
    <m/>
    <m/>
    <m/>
    <m/>
    <m/>
    <m/>
    <m/>
    <m/>
    <m/>
    <m/>
    <m/>
    <m/>
    <m/>
    <m/>
  </r>
  <r>
    <x v="267"/>
    <x v="7"/>
    <n v="331"/>
    <n v="540"/>
    <n v="0"/>
    <m/>
    <m/>
    <m/>
    <m/>
    <m/>
    <m/>
    <m/>
    <m/>
    <m/>
    <m/>
    <m/>
    <m/>
    <m/>
    <m/>
    <m/>
    <m/>
    <m/>
    <m/>
    <m/>
    <m/>
    <m/>
    <m/>
    <m/>
    <m/>
    <m/>
    <m/>
    <m/>
  </r>
  <r>
    <x v="267"/>
    <x v="8"/>
    <n v="329"/>
    <n v="563"/>
    <n v="0"/>
    <m/>
    <m/>
    <m/>
    <m/>
    <m/>
    <m/>
    <m/>
    <m/>
    <m/>
    <m/>
    <m/>
    <m/>
    <m/>
    <m/>
    <m/>
    <m/>
    <m/>
    <m/>
    <m/>
    <m/>
    <m/>
    <m/>
    <m/>
    <m/>
    <m/>
    <m/>
    <m/>
  </r>
  <r>
    <x v="267"/>
    <x v="9"/>
    <n v="339"/>
    <n v="594"/>
    <n v="0"/>
    <m/>
    <m/>
    <m/>
    <m/>
    <m/>
    <m/>
    <m/>
    <m/>
    <m/>
    <m/>
    <m/>
    <m/>
    <m/>
    <m/>
    <m/>
    <m/>
    <m/>
    <m/>
    <m/>
    <m/>
    <m/>
    <m/>
    <m/>
    <m/>
    <m/>
    <m/>
    <m/>
  </r>
  <r>
    <x v="267"/>
    <x v="10"/>
    <n v="352"/>
    <n v="606"/>
    <n v="0"/>
    <m/>
    <m/>
    <m/>
    <m/>
    <m/>
    <m/>
    <m/>
    <m/>
    <m/>
    <m/>
    <m/>
    <m/>
    <m/>
    <m/>
    <m/>
    <m/>
    <m/>
    <m/>
    <m/>
    <m/>
    <m/>
    <m/>
    <m/>
    <m/>
    <m/>
    <m/>
    <m/>
  </r>
  <r>
    <x v="268"/>
    <x v="0"/>
    <n v="288"/>
    <n v="416"/>
    <n v="0"/>
    <m/>
    <m/>
    <m/>
    <m/>
    <m/>
    <m/>
    <m/>
    <m/>
    <m/>
    <m/>
    <m/>
    <m/>
    <m/>
    <m/>
    <m/>
    <m/>
    <m/>
    <m/>
    <m/>
    <m/>
    <m/>
    <m/>
    <m/>
    <m/>
    <m/>
    <m/>
    <m/>
  </r>
  <r>
    <x v="268"/>
    <x v="1"/>
    <n v="289"/>
    <n v="441"/>
    <n v="0"/>
    <m/>
    <m/>
    <m/>
    <m/>
    <m/>
    <m/>
    <m/>
    <m/>
    <m/>
    <m/>
    <m/>
    <m/>
    <m/>
    <m/>
    <m/>
    <m/>
    <m/>
    <m/>
    <m/>
    <m/>
    <m/>
    <m/>
    <m/>
    <m/>
    <m/>
    <m/>
    <m/>
  </r>
  <r>
    <x v="268"/>
    <x v="2"/>
    <n v="277"/>
    <n v="433"/>
    <n v="0"/>
    <m/>
    <m/>
    <m/>
    <m/>
    <m/>
    <m/>
    <m/>
    <m/>
    <m/>
    <m/>
    <m/>
    <m/>
    <m/>
    <m/>
    <m/>
    <m/>
    <m/>
    <m/>
    <m/>
    <m/>
    <m/>
    <m/>
    <m/>
    <m/>
    <m/>
    <m/>
    <m/>
  </r>
  <r>
    <x v="268"/>
    <x v="3"/>
    <n v="267"/>
    <n v="442"/>
    <n v="0"/>
    <m/>
    <m/>
    <m/>
    <m/>
    <m/>
    <m/>
    <m/>
    <m/>
    <m/>
    <m/>
    <m/>
    <m/>
    <m/>
    <m/>
    <m/>
    <m/>
    <m/>
    <m/>
    <m/>
    <m/>
    <m/>
    <m/>
    <m/>
    <m/>
    <m/>
    <m/>
    <m/>
  </r>
  <r>
    <x v="268"/>
    <x v="4"/>
    <n v="273"/>
    <n v="442"/>
    <n v="0"/>
    <m/>
    <m/>
    <m/>
    <m/>
    <m/>
    <m/>
    <m/>
    <m/>
    <m/>
    <m/>
    <m/>
    <m/>
    <m/>
    <m/>
    <m/>
    <m/>
    <m/>
    <m/>
    <m/>
    <m/>
    <m/>
    <m/>
    <m/>
    <m/>
    <m/>
    <m/>
    <m/>
  </r>
  <r>
    <x v="268"/>
    <x v="5"/>
    <n v="266"/>
    <n v="431"/>
    <n v="0"/>
    <m/>
    <m/>
    <m/>
    <m/>
    <m/>
    <m/>
    <m/>
    <m/>
    <m/>
    <m/>
    <m/>
    <m/>
    <m/>
    <m/>
    <m/>
    <m/>
    <m/>
    <m/>
    <m/>
    <m/>
    <m/>
    <m/>
    <m/>
    <m/>
    <m/>
    <m/>
    <m/>
  </r>
  <r>
    <x v="268"/>
    <x v="6"/>
    <n v="271"/>
    <n v="444"/>
    <n v="0"/>
    <m/>
    <m/>
    <m/>
    <m/>
    <m/>
    <m/>
    <m/>
    <m/>
    <m/>
    <m/>
    <m/>
    <m/>
    <m/>
    <m/>
    <m/>
    <m/>
    <m/>
    <m/>
    <m/>
    <m/>
    <m/>
    <m/>
    <m/>
    <m/>
    <m/>
    <m/>
    <m/>
  </r>
  <r>
    <x v="268"/>
    <x v="7"/>
    <n v="264"/>
    <n v="459"/>
    <n v="0"/>
    <m/>
    <m/>
    <m/>
    <m/>
    <m/>
    <m/>
    <m/>
    <m/>
    <m/>
    <m/>
    <m/>
    <m/>
    <m/>
    <m/>
    <m/>
    <m/>
    <m/>
    <m/>
    <m/>
    <m/>
    <m/>
    <m/>
    <m/>
    <m/>
    <m/>
    <m/>
    <m/>
  </r>
  <r>
    <x v="268"/>
    <x v="8"/>
    <n v="245"/>
    <n v="459"/>
    <n v="0"/>
    <m/>
    <m/>
    <m/>
    <m/>
    <m/>
    <m/>
    <m/>
    <m/>
    <m/>
    <m/>
    <m/>
    <m/>
    <m/>
    <m/>
    <m/>
    <m/>
    <m/>
    <m/>
    <m/>
    <m/>
    <m/>
    <m/>
    <m/>
    <m/>
    <m/>
    <m/>
    <m/>
  </r>
  <r>
    <x v="268"/>
    <x v="9"/>
    <n v="228"/>
    <n v="445"/>
    <n v="0"/>
    <m/>
    <m/>
    <m/>
    <m/>
    <m/>
    <m/>
    <m/>
    <m/>
    <m/>
    <m/>
    <m/>
    <m/>
    <m/>
    <m/>
    <m/>
    <m/>
    <m/>
    <m/>
    <m/>
    <m/>
    <m/>
    <m/>
    <m/>
    <m/>
    <m/>
    <m/>
    <m/>
  </r>
  <r>
    <x v="268"/>
    <x v="10"/>
    <n v="226"/>
    <n v="440"/>
    <n v="0"/>
    <m/>
    <m/>
    <m/>
    <m/>
    <m/>
    <m/>
    <m/>
    <m/>
    <m/>
    <m/>
    <m/>
    <m/>
    <m/>
    <m/>
    <m/>
    <m/>
    <m/>
    <m/>
    <m/>
    <m/>
    <m/>
    <m/>
    <m/>
    <m/>
    <m/>
    <m/>
    <m/>
  </r>
  <r>
    <x v="269"/>
    <x v="0"/>
    <n v="674"/>
    <n v="952"/>
    <n v="0"/>
    <m/>
    <m/>
    <m/>
    <m/>
    <m/>
    <m/>
    <m/>
    <m/>
    <m/>
    <m/>
    <m/>
    <m/>
    <m/>
    <m/>
    <m/>
    <m/>
    <m/>
    <m/>
    <m/>
    <m/>
    <m/>
    <m/>
    <m/>
    <m/>
    <m/>
    <m/>
    <m/>
  </r>
  <r>
    <x v="269"/>
    <x v="1"/>
    <n v="686"/>
    <n v="1008"/>
    <n v="0"/>
    <m/>
    <m/>
    <m/>
    <m/>
    <m/>
    <m/>
    <m/>
    <m/>
    <m/>
    <m/>
    <m/>
    <m/>
    <m/>
    <m/>
    <m/>
    <m/>
    <m/>
    <m/>
    <m/>
    <m/>
    <m/>
    <m/>
    <m/>
    <m/>
    <m/>
    <m/>
    <m/>
  </r>
  <r>
    <x v="269"/>
    <x v="2"/>
    <n v="728"/>
    <n v="1004"/>
    <n v="0"/>
    <m/>
    <m/>
    <m/>
    <m/>
    <m/>
    <m/>
    <m/>
    <m/>
    <m/>
    <m/>
    <m/>
    <m/>
    <m/>
    <m/>
    <m/>
    <m/>
    <m/>
    <m/>
    <m/>
    <m/>
    <m/>
    <m/>
    <m/>
    <m/>
    <m/>
    <m/>
    <m/>
  </r>
  <r>
    <x v="269"/>
    <x v="3"/>
    <n v="736"/>
    <n v="1020"/>
    <n v="0"/>
    <m/>
    <m/>
    <m/>
    <m/>
    <m/>
    <m/>
    <m/>
    <m/>
    <m/>
    <m/>
    <m/>
    <m/>
    <m/>
    <m/>
    <m/>
    <m/>
    <m/>
    <m/>
    <m/>
    <m/>
    <m/>
    <m/>
    <m/>
    <m/>
    <m/>
    <m/>
    <m/>
  </r>
  <r>
    <x v="269"/>
    <x v="4"/>
    <n v="725"/>
    <n v="1063"/>
    <n v="0"/>
    <m/>
    <m/>
    <m/>
    <m/>
    <m/>
    <m/>
    <m/>
    <m/>
    <m/>
    <m/>
    <m/>
    <m/>
    <m/>
    <m/>
    <m/>
    <m/>
    <m/>
    <m/>
    <m/>
    <m/>
    <m/>
    <m/>
    <m/>
    <m/>
    <m/>
    <m/>
    <m/>
  </r>
  <r>
    <x v="269"/>
    <x v="5"/>
    <n v="688"/>
    <n v="1120"/>
    <n v="0"/>
    <m/>
    <m/>
    <m/>
    <m/>
    <m/>
    <m/>
    <m/>
    <m/>
    <m/>
    <m/>
    <m/>
    <m/>
    <m/>
    <m/>
    <m/>
    <m/>
    <m/>
    <m/>
    <m/>
    <m/>
    <m/>
    <m/>
    <m/>
    <m/>
    <m/>
    <m/>
    <m/>
  </r>
  <r>
    <x v="269"/>
    <x v="6"/>
    <n v="705"/>
    <n v="1146"/>
    <n v="0"/>
    <m/>
    <m/>
    <m/>
    <m/>
    <m/>
    <m/>
    <m/>
    <m/>
    <m/>
    <m/>
    <m/>
    <m/>
    <m/>
    <m/>
    <m/>
    <m/>
    <m/>
    <m/>
    <m/>
    <m/>
    <m/>
    <m/>
    <m/>
    <m/>
    <m/>
    <m/>
    <m/>
  </r>
  <r>
    <x v="269"/>
    <x v="7"/>
    <n v="706"/>
    <n v="1145"/>
    <n v="0"/>
    <m/>
    <m/>
    <m/>
    <m/>
    <m/>
    <m/>
    <m/>
    <m/>
    <m/>
    <m/>
    <m/>
    <m/>
    <m/>
    <m/>
    <m/>
    <m/>
    <m/>
    <m/>
    <m/>
    <m/>
    <m/>
    <m/>
    <m/>
    <m/>
    <m/>
    <m/>
    <m/>
  </r>
  <r>
    <x v="269"/>
    <x v="8"/>
    <n v="684"/>
    <n v="1180"/>
    <n v="0"/>
    <m/>
    <m/>
    <m/>
    <m/>
    <m/>
    <m/>
    <m/>
    <m/>
    <m/>
    <m/>
    <m/>
    <m/>
    <m/>
    <m/>
    <m/>
    <m/>
    <m/>
    <m/>
    <m/>
    <m/>
    <m/>
    <m/>
    <m/>
    <m/>
    <m/>
    <m/>
    <m/>
  </r>
  <r>
    <x v="269"/>
    <x v="9"/>
    <n v="692"/>
    <n v="1151"/>
    <n v="0"/>
    <m/>
    <m/>
    <m/>
    <m/>
    <m/>
    <m/>
    <m/>
    <m/>
    <m/>
    <m/>
    <m/>
    <m/>
    <m/>
    <m/>
    <m/>
    <m/>
    <m/>
    <m/>
    <m/>
    <m/>
    <m/>
    <m/>
    <m/>
    <m/>
    <m/>
    <m/>
    <m/>
  </r>
  <r>
    <x v="269"/>
    <x v="10"/>
    <n v="661"/>
    <n v="1137"/>
    <n v="0"/>
    <m/>
    <m/>
    <m/>
    <m/>
    <m/>
    <m/>
    <m/>
    <m/>
    <m/>
    <m/>
    <m/>
    <m/>
    <m/>
    <m/>
    <m/>
    <m/>
    <m/>
    <m/>
    <m/>
    <m/>
    <m/>
    <m/>
    <m/>
    <m/>
    <m/>
    <m/>
    <m/>
  </r>
  <r>
    <x v="270"/>
    <x v="0"/>
    <n v="1850"/>
    <n v="2936"/>
    <n v="3018"/>
    <m/>
    <m/>
    <n v="180"/>
    <m/>
    <n v="828"/>
    <n v="243"/>
    <n v="556"/>
    <n v="650"/>
    <n v="741"/>
    <n v="0"/>
    <n v="0"/>
    <n v="0"/>
    <n v="0"/>
    <n v="0"/>
    <n v="0"/>
    <n v="0"/>
    <n v="0"/>
    <n v="0"/>
    <n v="0"/>
    <n v="180"/>
    <m/>
    <m/>
    <m/>
    <m/>
    <m/>
    <m/>
    <m/>
  </r>
  <r>
    <x v="270"/>
    <x v="1"/>
    <n v="1891"/>
    <n v="2875"/>
    <n v="3037"/>
    <m/>
    <m/>
    <n v="183"/>
    <m/>
    <n v="808"/>
    <n v="242"/>
    <n v="562"/>
    <n v="700"/>
    <n v="725"/>
    <n v="0"/>
    <n v="0"/>
    <n v="0"/>
    <n v="0"/>
    <n v="0"/>
    <n v="0"/>
    <n v="0"/>
    <n v="0"/>
    <n v="0"/>
    <n v="0"/>
    <n v="183"/>
    <m/>
    <m/>
    <m/>
    <m/>
    <m/>
    <m/>
    <m/>
  </r>
  <r>
    <x v="270"/>
    <x v="2"/>
    <n v="1921"/>
    <n v="2896"/>
    <n v="3054"/>
    <m/>
    <m/>
    <n v="185"/>
    <m/>
    <n v="776"/>
    <n v="251"/>
    <n v="566"/>
    <n v="725"/>
    <n v="736"/>
    <n v="0"/>
    <n v="0"/>
    <n v="0"/>
    <n v="0"/>
    <n v="0"/>
    <n v="0"/>
    <n v="0"/>
    <n v="0"/>
    <n v="0"/>
    <n v="0"/>
    <n v="185"/>
    <m/>
    <m/>
    <m/>
    <m/>
    <m/>
    <m/>
    <m/>
  </r>
  <r>
    <x v="270"/>
    <x v="3"/>
    <n v="1977"/>
    <n v="2924"/>
    <n v="3144"/>
    <m/>
    <m/>
    <n v="180"/>
    <m/>
    <n v="806"/>
    <n v="239"/>
    <n v="568"/>
    <n v="753"/>
    <n v="778"/>
    <n v="0"/>
    <n v="0"/>
    <n v="0"/>
    <n v="0"/>
    <n v="0"/>
    <n v="0"/>
    <n v="0"/>
    <n v="0"/>
    <n v="0"/>
    <n v="0"/>
    <n v="180"/>
    <m/>
    <m/>
    <m/>
    <m/>
    <m/>
    <m/>
    <m/>
  </r>
  <r>
    <x v="270"/>
    <x v="4"/>
    <n v="1951"/>
    <n v="3015"/>
    <n v="3194"/>
    <m/>
    <m/>
    <n v="173"/>
    <m/>
    <n v="786"/>
    <n v="234"/>
    <n v="579"/>
    <n v="783"/>
    <n v="812"/>
    <n v="0"/>
    <n v="0"/>
    <n v="0"/>
    <n v="0"/>
    <n v="0"/>
    <n v="0"/>
    <n v="0"/>
    <n v="0"/>
    <n v="0"/>
    <n v="0"/>
    <n v="173"/>
    <m/>
    <m/>
    <m/>
    <m/>
    <m/>
    <m/>
    <m/>
  </r>
  <r>
    <x v="270"/>
    <x v="5"/>
    <n v="2003"/>
    <n v="3053"/>
    <n v="3274"/>
    <m/>
    <m/>
    <n v="161"/>
    <m/>
    <n v="795"/>
    <n v="242"/>
    <n v="582"/>
    <n v="830"/>
    <n v="825"/>
    <n v="0"/>
    <n v="0"/>
    <n v="0"/>
    <n v="0"/>
    <n v="0"/>
    <n v="0"/>
    <n v="0"/>
    <n v="0"/>
    <n v="0"/>
    <n v="0"/>
    <n v="161"/>
    <m/>
    <m/>
    <m/>
    <m/>
    <m/>
    <m/>
    <m/>
  </r>
  <r>
    <x v="270"/>
    <x v="6"/>
    <n v="1969"/>
    <n v="3202"/>
    <n v="3390"/>
    <m/>
    <m/>
    <n v="126"/>
    <m/>
    <n v="839"/>
    <n v="243"/>
    <n v="606"/>
    <n v="871"/>
    <n v="785"/>
    <n v="0"/>
    <n v="46"/>
    <n v="0"/>
    <n v="0"/>
    <n v="0"/>
    <n v="0"/>
    <n v="0"/>
    <n v="0"/>
    <n v="0"/>
    <n v="0"/>
    <n v="126"/>
    <m/>
    <m/>
    <m/>
    <m/>
    <m/>
    <m/>
    <m/>
  </r>
  <r>
    <x v="270"/>
    <x v="7"/>
    <n v="1904"/>
    <n v="3316"/>
    <n v="3440"/>
    <m/>
    <m/>
    <n v="120"/>
    <m/>
    <n v="936"/>
    <n v="220"/>
    <n v="620"/>
    <n v="854"/>
    <n v="785"/>
    <n v="0"/>
    <n v="25"/>
    <n v="0"/>
    <n v="0"/>
    <n v="0"/>
    <n v="0"/>
    <n v="0"/>
    <n v="0"/>
    <n v="0"/>
    <n v="0"/>
    <n v="120"/>
    <m/>
    <m/>
    <m/>
    <m/>
    <m/>
    <m/>
    <m/>
  </r>
  <r>
    <x v="270"/>
    <x v="8"/>
    <n v="1898"/>
    <n v="3386"/>
    <n v="3527"/>
    <m/>
    <m/>
    <n v="128"/>
    <m/>
    <n v="1040"/>
    <n v="247"/>
    <n v="653"/>
    <n v="795"/>
    <n v="767"/>
    <n v="0"/>
    <n v="25"/>
    <n v="0"/>
    <n v="0"/>
    <n v="0"/>
    <n v="0"/>
    <n v="0"/>
    <n v="0"/>
    <n v="0"/>
    <n v="0"/>
    <n v="128"/>
    <m/>
    <m/>
    <m/>
    <m/>
    <m/>
    <m/>
    <m/>
  </r>
  <r>
    <x v="270"/>
    <x v="9"/>
    <n v="1921"/>
    <n v="3427"/>
    <n v="3719"/>
    <m/>
    <m/>
    <n v="171"/>
    <m/>
    <n v="1092"/>
    <n v="256"/>
    <n v="756"/>
    <n v="821"/>
    <n v="761"/>
    <n v="0"/>
    <n v="33"/>
    <n v="0"/>
    <n v="0"/>
    <n v="0"/>
    <n v="0"/>
    <n v="0"/>
    <n v="0"/>
    <n v="0"/>
    <n v="24"/>
    <n v="147"/>
    <m/>
    <m/>
    <m/>
    <m/>
    <m/>
    <m/>
    <m/>
  </r>
  <r>
    <x v="270"/>
    <x v="10"/>
    <n v="1914"/>
    <n v="3412"/>
    <n v="3825"/>
    <m/>
    <m/>
    <n v="190"/>
    <m/>
    <n v="1110"/>
    <n v="260"/>
    <n v="795"/>
    <n v="848"/>
    <n v="774"/>
    <n v="0"/>
    <n v="38"/>
    <n v="0"/>
    <n v="0"/>
    <n v="0"/>
    <n v="0"/>
    <n v="0"/>
    <n v="0"/>
    <n v="0"/>
    <n v="36"/>
    <n v="154"/>
    <m/>
    <m/>
    <m/>
    <m/>
    <m/>
    <m/>
    <m/>
  </r>
  <r>
    <x v="271"/>
    <x v="0"/>
    <n v="705"/>
    <n v="1006"/>
    <n v="701"/>
    <m/>
    <m/>
    <m/>
    <m/>
    <n v="201"/>
    <n v="42"/>
    <n v="129"/>
    <n v="215"/>
    <n v="114"/>
    <n v="0"/>
    <n v="0"/>
    <n v="0"/>
    <n v="0"/>
    <m/>
    <m/>
    <m/>
    <m/>
    <m/>
    <m/>
    <m/>
    <m/>
    <m/>
    <m/>
    <m/>
    <m/>
    <m/>
    <m/>
  </r>
  <r>
    <x v="271"/>
    <x v="1"/>
    <n v="752"/>
    <n v="1015"/>
    <n v="696"/>
    <m/>
    <m/>
    <m/>
    <m/>
    <n v="226"/>
    <n v="40"/>
    <n v="119"/>
    <n v="204"/>
    <n v="107"/>
    <n v="0"/>
    <n v="0"/>
    <n v="0"/>
    <n v="0"/>
    <m/>
    <m/>
    <m/>
    <m/>
    <m/>
    <m/>
    <m/>
    <m/>
    <m/>
    <m/>
    <m/>
    <m/>
    <m/>
    <m/>
  </r>
  <r>
    <x v="271"/>
    <x v="2"/>
    <n v="768"/>
    <n v="1022"/>
    <n v="708"/>
    <m/>
    <m/>
    <m/>
    <m/>
    <n v="260"/>
    <n v="35"/>
    <n v="109"/>
    <n v="202"/>
    <n v="102"/>
    <n v="0"/>
    <n v="0"/>
    <n v="0"/>
    <n v="0"/>
    <m/>
    <m/>
    <m/>
    <m/>
    <m/>
    <m/>
    <m/>
    <m/>
    <m/>
    <m/>
    <m/>
    <m/>
    <m/>
    <m/>
  </r>
  <r>
    <x v="271"/>
    <x v="3"/>
    <n v="764"/>
    <n v="1074"/>
    <n v="689"/>
    <m/>
    <m/>
    <m/>
    <m/>
    <n v="235"/>
    <n v="41"/>
    <n v="115"/>
    <n v="201"/>
    <n v="97"/>
    <n v="0"/>
    <n v="0"/>
    <n v="0"/>
    <n v="0"/>
    <m/>
    <m/>
    <m/>
    <m/>
    <m/>
    <m/>
    <m/>
    <m/>
    <m/>
    <m/>
    <m/>
    <m/>
    <m/>
    <m/>
  </r>
  <r>
    <x v="271"/>
    <x v="4"/>
    <n v="761"/>
    <n v="1132"/>
    <n v="723"/>
    <m/>
    <m/>
    <m/>
    <m/>
    <n v="227"/>
    <n v="42"/>
    <n v="122"/>
    <n v="225"/>
    <n v="107"/>
    <n v="0"/>
    <n v="0"/>
    <n v="0"/>
    <n v="0"/>
    <m/>
    <m/>
    <m/>
    <m/>
    <m/>
    <m/>
    <m/>
    <m/>
    <m/>
    <m/>
    <m/>
    <m/>
    <m/>
    <m/>
  </r>
  <r>
    <x v="271"/>
    <x v="5"/>
    <n v="732"/>
    <n v="1149"/>
    <n v="751"/>
    <m/>
    <m/>
    <m/>
    <m/>
    <n v="267"/>
    <n v="28"/>
    <n v="123"/>
    <n v="231"/>
    <n v="102"/>
    <n v="0"/>
    <n v="0"/>
    <n v="0"/>
    <n v="0"/>
    <m/>
    <m/>
    <m/>
    <m/>
    <m/>
    <m/>
    <m/>
    <m/>
    <m/>
    <m/>
    <m/>
    <m/>
    <m/>
    <m/>
  </r>
  <r>
    <x v="271"/>
    <x v="6"/>
    <n v="760"/>
    <n v="1164"/>
    <n v="760"/>
    <m/>
    <m/>
    <m/>
    <m/>
    <n v="272"/>
    <n v="42"/>
    <n v="104"/>
    <n v="238"/>
    <n v="104"/>
    <n v="0"/>
    <n v="0"/>
    <n v="0"/>
    <n v="0"/>
    <m/>
    <m/>
    <m/>
    <m/>
    <m/>
    <m/>
    <m/>
    <m/>
    <m/>
    <m/>
    <m/>
    <m/>
    <m/>
    <m/>
  </r>
  <r>
    <x v="271"/>
    <x v="7"/>
    <n v="753"/>
    <n v="1206"/>
    <n v="789"/>
    <m/>
    <m/>
    <m/>
    <m/>
    <n v="286"/>
    <n v="46"/>
    <n v="123"/>
    <n v="228"/>
    <n v="106"/>
    <n v="0"/>
    <n v="0"/>
    <n v="0"/>
    <n v="0"/>
    <m/>
    <m/>
    <m/>
    <m/>
    <m/>
    <m/>
    <m/>
    <m/>
    <m/>
    <m/>
    <m/>
    <m/>
    <m/>
    <m/>
  </r>
  <r>
    <x v="271"/>
    <x v="8"/>
    <n v="705"/>
    <n v="1221"/>
    <n v="775"/>
    <m/>
    <m/>
    <m/>
    <m/>
    <n v="301"/>
    <n v="42"/>
    <n v="130"/>
    <n v="196"/>
    <n v="106"/>
    <n v="0"/>
    <n v="0"/>
    <n v="0"/>
    <n v="0"/>
    <m/>
    <m/>
    <m/>
    <m/>
    <m/>
    <m/>
    <m/>
    <m/>
    <m/>
    <m/>
    <m/>
    <m/>
    <m/>
    <m/>
  </r>
  <r>
    <x v="271"/>
    <x v="9"/>
    <n v="695"/>
    <n v="1222"/>
    <n v="802"/>
    <m/>
    <m/>
    <m/>
    <m/>
    <n v="295"/>
    <n v="46"/>
    <n v="158"/>
    <n v="192"/>
    <n v="111"/>
    <n v="0"/>
    <n v="0"/>
    <n v="0"/>
    <n v="0"/>
    <m/>
    <m/>
    <m/>
    <m/>
    <m/>
    <m/>
    <m/>
    <m/>
    <m/>
    <m/>
    <m/>
    <m/>
    <m/>
    <m/>
  </r>
  <r>
    <x v="271"/>
    <x v="10"/>
    <n v="657"/>
    <n v="1230"/>
    <n v="847"/>
    <m/>
    <m/>
    <m/>
    <m/>
    <n v="321"/>
    <n v="50"/>
    <n v="165"/>
    <n v="204"/>
    <n v="107"/>
    <n v="0"/>
    <n v="0"/>
    <n v="0"/>
    <n v="0"/>
    <m/>
    <m/>
    <m/>
    <m/>
    <m/>
    <m/>
    <m/>
    <m/>
    <m/>
    <m/>
    <m/>
    <m/>
    <m/>
    <m/>
  </r>
  <r>
    <x v="272"/>
    <x v="0"/>
    <n v="1725"/>
    <n v="2429"/>
    <n v="3042"/>
    <m/>
    <n v="55"/>
    <n v="417"/>
    <n v="334"/>
    <n v="912"/>
    <n v="162"/>
    <n v="911"/>
    <n v="581"/>
    <n v="437"/>
    <n v="0"/>
    <n v="39"/>
    <n v="0"/>
    <n v="0"/>
    <n v="108"/>
    <n v="187"/>
    <n v="0"/>
    <n v="0"/>
    <n v="0"/>
    <n v="0"/>
    <n v="177"/>
    <n v="146"/>
    <n v="56"/>
    <n v="0"/>
    <n v="0"/>
    <n v="0"/>
    <n v="0"/>
    <n v="132"/>
  </r>
  <r>
    <x v="272"/>
    <x v="1"/>
    <n v="1780"/>
    <n v="2434"/>
    <n v="3088"/>
    <m/>
    <n v="54"/>
    <n v="419"/>
    <n v="332"/>
    <n v="939"/>
    <n v="136"/>
    <n v="958"/>
    <n v="546"/>
    <n v="452"/>
    <n v="0"/>
    <n v="57"/>
    <n v="0"/>
    <n v="0"/>
    <n v="102"/>
    <n v="187"/>
    <n v="0"/>
    <n v="0"/>
    <n v="0"/>
    <n v="0"/>
    <n v="184"/>
    <n v="143"/>
    <n v="64"/>
    <n v="0"/>
    <n v="0"/>
    <n v="0"/>
    <n v="0"/>
    <n v="125"/>
  </r>
  <r>
    <x v="272"/>
    <x v="2"/>
    <n v="1754"/>
    <n v="2514"/>
    <n v="3041"/>
    <m/>
    <n v="53"/>
    <n v="415"/>
    <n v="341"/>
    <n v="954"/>
    <n v="144"/>
    <n v="943"/>
    <n v="531"/>
    <n v="422"/>
    <n v="0"/>
    <n v="47"/>
    <n v="0"/>
    <n v="0"/>
    <n v="102"/>
    <n v="187"/>
    <n v="0"/>
    <n v="0"/>
    <n v="0"/>
    <n v="0"/>
    <n v="179"/>
    <n v="148"/>
    <n v="59"/>
    <n v="0"/>
    <n v="0"/>
    <n v="0"/>
    <n v="0"/>
    <n v="134"/>
  </r>
  <r>
    <x v="272"/>
    <x v="3"/>
    <n v="1727"/>
    <n v="2567"/>
    <n v="2965"/>
    <m/>
    <n v="47"/>
    <n v="428"/>
    <n v="341"/>
    <n v="858"/>
    <n v="155"/>
    <n v="940"/>
    <n v="525"/>
    <n v="433"/>
    <n v="0"/>
    <n v="54"/>
    <n v="0"/>
    <n v="0"/>
    <n v="104"/>
    <n v="182"/>
    <n v="0"/>
    <n v="0"/>
    <n v="0"/>
    <n v="0"/>
    <n v="189"/>
    <n v="159"/>
    <n v="57"/>
    <n v="0"/>
    <n v="0"/>
    <n v="0"/>
    <n v="0"/>
    <n v="125"/>
  </r>
  <r>
    <x v="272"/>
    <x v="4"/>
    <n v="1775"/>
    <n v="2608"/>
    <n v="2908"/>
    <m/>
    <n v="51"/>
    <n v="431"/>
    <n v="326"/>
    <n v="863"/>
    <n v="141"/>
    <n v="902"/>
    <n v="545"/>
    <n v="425"/>
    <n v="0"/>
    <n v="32"/>
    <n v="0"/>
    <n v="0"/>
    <n v="108"/>
    <n v="185"/>
    <n v="0"/>
    <n v="0"/>
    <n v="0"/>
    <n v="0"/>
    <n v="189"/>
    <n v="150"/>
    <n v="63"/>
    <n v="0"/>
    <n v="0"/>
    <n v="0"/>
    <n v="0"/>
    <n v="113"/>
  </r>
  <r>
    <x v="272"/>
    <x v="5"/>
    <n v="1756"/>
    <n v="2706"/>
    <n v="2866"/>
    <m/>
    <n v="49"/>
    <n v="433"/>
    <n v="324"/>
    <n v="875"/>
    <n v="137"/>
    <n v="906"/>
    <n v="514"/>
    <n v="408"/>
    <n v="0"/>
    <n v="26"/>
    <n v="0"/>
    <n v="0"/>
    <n v="111"/>
    <n v="180"/>
    <n v="0"/>
    <n v="0"/>
    <n v="0"/>
    <n v="0"/>
    <n v="191"/>
    <n v="151"/>
    <n v="52"/>
    <n v="0"/>
    <n v="0"/>
    <n v="0"/>
    <n v="0"/>
    <n v="121"/>
  </r>
  <r>
    <x v="272"/>
    <x v="6"/>
    <n v="1702"/>
    <n v="2780"/>
    <n v="2924"/>
    <m/>
    <n v="48"/>
    <n v="427"/>
    <n v="313"/>
    <n v="865"/>
    <n v="134"/>
    <n v="949"/>
    <n v="522"/>
    <n v="404"/>
    <n v="0"/>
    <n v="50"/>
    <n v="0"/>
    <n v="0"/>
    <n v="106"/>
    <n v="172"/>
    <n v="0"/>
    <n v="0"/>
    <n v="0"/>
    <n v="38"/>
    <n v="159"/>
    <n v="146"/>
    <n v="42"/>
    <n v="0"/>
    <n v="0"/>
    <n v="0"/>
    <n v="5"/>
    <n v="120"/>
  </r>
  <r>
    <x v="272"/>
    <x v="7"/>
    <n v="1663"/>
    <n v="2853"/>
    <n v="2943"/>
    <m/>
    <n v="45"/>
    <n v="414"/>
    <n v="306"/>
    <n v="952"/>
    <n v="141"/>
    <n v="903"/>
    <n v="537"/>
    <n v="382"/>
    <n v="0"/>
    <n v="28"/>
    <n v="0"/>
    <n v="0"/>
    <n v="103"/>
    <n v="148"/>
    <n v="0"/>
    <n v="0"/>
    <n v="0"/>
    <n v="58"/>
    <n v="150"/>
    <n v="138"/>
    <n v="49"/>
    <n v="0"/>
    <n v="0"/>
    <n v="0"/>
    <n v="5"/>
    <n v="114"/>
  </r>
  <r>
    <x v="272"/>
    <x v="8"/>
    <n v="1636"/>
    <n v="2885"/>
    <n v="3011"/>
    <m/>
    <n v="44"/>
    <n v="392"/>
    <n v="314"/>
    <n v="1014"/>
    <n v="132"/>
    <n v="858"/>
    <n v="560"/>
    <n v="417"/>
    <n v="0"/>
    <n v="30"/>
    <n v="0"/>
    <n v="0"/>
    <n v="100"/>
    <n v="132"/>
    <n v="0"/>
    <n v="0"/>
    <n v="0"/>
    <n v="76"/>
    <n v="128"/>
    <n v="131"/>
    <n v="59"/>
    <n v="0"/>
    <n v="0"/>
    <n v="0"/>
    <n v="9"/>
    <n v="115"/>
  </r>
  <r>
    <x v="272"/>
    <x v="9"/>
    <n v="1665"/>
    <n v="2854"/>
    <n v="3136"/>
    <m/>
    <n v="37"/>
    <n v="406"/>
    <n v="309"/>
    <n v="1025"/>
    <n v="131"/>
    <n v="888"/>
    <n v="657"/>
    <n v="399"/>
    <n v="0"/>
    <n v="31"/>
    <n v="0"/>
    <n v="5"/>
    <n v="102"/>
    <n v="123"/>
    <n v="0"/>
    <n v="0"/>
    <n v="0"/>
    <n v="91"/>
    <n v="127"/>
    <n v="126"/>
    <n v="59"/>
    <n v="0"/>
    <n v="0"/>
    <n v="0"/>
    <n v="14"/>
    <n v="110"/>
  </r>
  <r>
    <x v="272"/>
    <x v="10"/>
    <n v="1665"/>
    <n v="2854"/>
    <n v="3232"/>
    <m/>
    <n v="47"/>
    <n v="414"/>
    <n v="312"/>
    <n v="1074"/>
    <n v="144"/>
    <n v="883"/>
    <n v="690"/>
    <n v="405"/>
    <n v="0"/>
    <n v="31"/>
    <n v="0"/>
    <n v="5"/>
    <n v="104"/>
    <n v="115"/>
    <n v="0"/>
    <n v="0"/>
    <n v="0"/>
    <n v="124"/>
    <n v="118"/>
    <n v="120"/>
    <n v="56"/>
    <n v="0"/>
    <n v="0"/>
    <n v="0"/>
    <n v="19"/>
    <n v="117"/>
  </r>
  <r>
    <x v="273"/>
    <x v="0"/>
    <n v="739"/>
    <n v="1073"/>
    <n v="0"/>
    <m/>
    <m/>
    <m/>
    <m/>
    <m/>
    <m/>
    <m/>
    <m/>
    <m/>
    <m/>
    <m/>
    <m/>
    <m/>
    <m/>
    <m/>
    <m/>
    <m/>
    <m/>
    <m/>
    <m/>
    <m/>
    <m/>
    <m/>
    <m/>
    <m/>
    <m/>
    <m/>
  </r>
  <r>
    <x v="273"/>
    <x v="1"/>
    <n v="763"/>
    <n v="1088"/>
    <n v="0"/>
    <m/>
    <m/>
    <m/>
    <m/>
    <m/>
    <m/>
    <m/>
    <m/>
    <m/>
    <m/>
    <m/>
    <m/>
    <m/>
    <m/>
    <m/>
    <m/>
    <m/>
    <m/>
    <m/>
    <m/>
    <m/>
    <m/>
    <m/>
    <m/>
    <m/>
    <m/>
    <m/>
  </r>
  <r>
    <x v="273"/>
    <x v="2"/>
    <n v="757"/>
    <n v="1114"/>
    <n v="0"/>
    <m/>
    <m/>
    <m/>
    <m/>
    <m/>
    <m/>
    <m/>
    <m/>
    <m/>
    <m/>
    <m/>
    <m/>
    <m/>
    <m/>
    <m/>
    <m/>
    <m/>
    <m/>
    <m/>
    <m/>
    <m/>
    <m/>
    <m/>
    <m/>
    <m/>
    <m/>
    <m/>
  </r>
  <r>
    <x v="273"/>
    <x v="3"/>
    <n v="729"/>
    <n v="1167"/>
    <n v="0"/>
    <m/>
    <m/>
    <m/>
    <m/>
    <m/>
    <m/>
    <m/>
    <m/>
    <m/>
    <m/>
    <m/>
    <m/>
    <m/>
    <m/>
    <m/>
    <m/>
    <m/>
    <m/>
    <m/>
    <m/>
    <m/>
    <m/>
    <m/>
    <m/>
    <m/>
    <m/>
    <m/>
  </r>
  <r>
    <x v="273"/>
    <x v="4"/>
    <n v="720"/>
    <n v="1178"/>
    <n v="0"/>
    <m/>
    <m/>
    <m/>
    <m/>
    <m/>
    <m/>
    <m/>
    <m/>
    <m/>
    <m/>
    <m/>
    <m/>
    <m/>
    <m/>
    <m/>
    <m/>
    <m/>
    <m/>
    <m/>
    <m/>
    <m/>
    <m/>
    <m/>
    <m/>
    <m/>
    <m/>
    <m/>
  </r>
  <r>
    <x v="273"/>
    <x v="5"/>
    <n v="691"/>
    <n v="1253"/>
    <n v="0"/>
    <m/>
    <m/>
    <m/>
    <m/>
    <m/>
    <m/>
    <m/>
    <m/>
    <m/>
    <m/>
    <m/>
    <m/>
    <m/>
    <m/>
    <m/>
    <m/>
    <m/>
    <m/>
    <m/>
    <m/>
    <m/>
    <m/>
    <m/>
    <m/>
    <m/>
    <m/>
    <m/>
  </r>
  <r>
    <x v="273"/>
    <x v="6"/>
    <n v="672"/>
    <n v="1264"/>
    <n v="0"/>
    <m/>
    <m/>
    <m/>
    <m/>
    <m/>
    <m/>
    <m/>
    <m/>
    <m/>
    <m/>
    <m/>
    <m/>
    <m/>
    <m/>
    <m/>
    <m/>
    <m/>
    <m/>
    <m/>
    <m/>
    <m/>
    <m/>
    <m/>
    <m/>
    <m/>
    <m/>
    <m/>
  </r>
  <r>
    <x v="273"/>
    <x v="7"/>
    <n v="682"/>
    <n v="1254"/>
    <n v="0"/>
    <m/>
    <m/>
    <m/>
    <m/>
    <m/>
    <m/>
    <m/>
    <m/>
    <m/>
    <m/>
    <m/>
    <m/>
    <m/>
    <m/>
    <m/>
    <m/>
    <m/>
    <m/>
    <m/>
    <m/>
    <m/>
    <m/>
    <m/>
    <m/>
    <m/>
    <m/>
    <m/>
  </r>
  <r>
    <x v="273"/>
    <x v="8"/>
    <n v="667"/>
    <n v="1277"/>
    <n v="0"/>
    <m/>
    <m/>
    <m/>
    <m/>
    <m/>
    <m/>
    <m/>
    <m/>
    <m/>
    <m/>
    <m/>
    <m/>
    <m/>
    <m/>
    <m/>
    <m/>
    <m/>
    <m/>
    <m/>
    <m/>
    <m/>
    <m/>
    <m/>
    <m/>
    <m/>
    <m/>
    <m/>
  </r>
  <r>
    <x v="273"/>
    <x v="9"/>
    <n v="689"/>
    <n v="1199"/>
    <n v="0"/>
    <m/>
    <m/>
    <m/>
    <m/>
    <m/>
    <m/>
    <m/>
    <m/>
    <m/>
    <m/>
    <m/>
    <m/>
    <m/>
    <m/>
    <m/>
    <m/>
    <m/>
    <m/>
    <m/>
    <m/>
    <m/>
    <m/>
    <m/>
    <m/>
    <m/>
    <m/>
    <m/>
  </r>
  <r>
    <x v="273"/>
    <x v="10"/>
    <n v="661"/>
    <n v="1183"/>
    <n v="0"/>
    <m/>
    <m/>
    <m/>
    <m/>
    <m/>
    <m/>
    <m/>
    <m/>
    <m/>
    <m/>
    <m/>
    <m/>
    <m/>
    <m/>
    <m/>
    <m/>
    <m/>
    <m/>
    <m/>
    <m/>
    <m/>
    <m/>
    <m/>
    <m/>
    <m/>
    <m/>
    <m/>
  </r>
  <r>
    <x v="274"/>
    <x v="0"/>
    <n v="3059"/>
    <n v="4481"/>
    <n v="9888"/>
    <n v="284"/>
    <n v="33"/>
    <n v="588"/>
    <n v="587"/>
    <n v="2415"/>
    <n v="499"/>
    <n v="2467"/>
    <n v="2333"/>
    <n v="1750"/>
    <n v="167"/>
    <n v="84"/>
    <n v="0"/>
    <n v="173"/>
    <n v="89"/>
    <n v="0"/>
    <n v="61"/>
    <n v="0"/>
    <n v="0"/>
    <n v="0"/>
    <n v="471"/>
    <n v="139"/>
    <n v="20"/>
    <n v="28"/>
    <n v="0"/>
    <n v="14"/>
    <n v="0"/>
    <n v="386"/>
  </r>
  <r>
    <x v="274"/>
    <x v="1"/>
    <n v="3154"/>
    <n v="4622"/>
    <n v="9939"/>
    <n v="306"/>
    <n v="33"/>
    <n v="589"/>
    <n v="616"/>
    <n v="2520"/>
    <n v="469"/>
    <n v="2455"/>
    <n v="2260"/>
    <n v="1741"/>
    <n v="191"/>
    <n v="85"/>
    <n v="0"/>
    <n v="218"/>
    <n v="89"/>
    <n v="0"/>
    <n v="63"/>
    <n v="0"/>
    <n v="0"/>
    <n v="0"/>
    <n v="470"/>
    <n v="134"/>
    <n v="21"/>
    <n v="34"/>
    <n v="0"/>
    <n v="14"/>
    <n v="0"/>
    <n v="413"/>
  </r>
  <r>
    <x v="274"/>
    <x v="2"/>
    <n v="3215"/>
    <n v="4680"/>
    <n v="9948"/>
    <n v="307"/>
    <n v="31"/>
    <n v="586"/>
    <n v="649"/>
    <n v="2449"/>
    <n v="470"/>
    <n v="2468"/>
    <n v="2309"/>
    <n v="1729"/>
    <n v="192"/>
    <n v="107"/>
    <n v="0"/>
    <n v="224"/>
    <n v="81"/>
    <n v="0"/>
    <n v="71"/>
    <n v="0"/>
    <n v="0"/>
    <n v="0"/>
    <n v="465"/>
    <n v="135"/>
    <n v="12"/>
    <n v="40"/>
    <n v="0"/>
    <n v="13"/>
    <n v="0"/>
    <n v="449"/>
  </r>
  <r>
    <x v="274"/>
    <x v="3"/>
    <n v="3292"/>
    <n v="4808"/>
    <n v="9975"/>
    <n v="328"/>
    <n v="26"/>
    <n v="595"/>
    <n v="647"/>
    <n v="2416"/>
    <n v="495"/>
    <n v="2533"/>
    <n v="2264"/>
    <n v="1713"/>
    <n v="226"/>
    <n v="88"/>
    <n v="0"/>
    <n v="240"/>
    <n v="75"/>
    <n v="0"/>
    <n v="69"/>
    <n v="0"/>
    <n v="0"/>
    <n v="0"/>
    <n v="477"/>
    <n v="127"/>
    <n v="8"/>
    <n v="45"/>
    <n v="0"/>
    <n v="11"/>
    <n v="0"/>
    <n v="456"/>
  </r>
  <r>
    <x v="274"/>
    <x v="4"/>
    <n v="3354"/>
    <n v="4985"/>
    <n v="10124"/>
    <n v="411"/>
    <n v="28"/>
    <n v="597"/>
    <n v="678"/>
    <n v="2420"/>
    <n v="494"/>
    <n v="2529"/>
    <n v="2352"/>
    <n v="1809"/>
    <n v="220"/>
    <n v="78"/>
    <n v="0"/>
    <n v="222"/>
    <n v="81"/>
    <n v="0"/>
    <n v="65"/>
    <n v="0"/>
    <n v="0"/>
    <n v="0"/>
    <n v="479"/>
    <n v="124"/>
    <n v="6"/>
    <n v="54"/>
    <n v="0"/>
    <n v="14"/>
    <n v="0"/>
    <n v="480"/>
  </r>
  <r>
    <x v="274"/>
    <x v="5"/>
    <n v="3434"/>
    <n v="5145"/>
    <n v="10177"/>
    <n v="476"/>
    <n v="23"/>
    <n v="597"/>
    <n v="685"/>
    <n v="2409"/>
    <n v="511"/>
    <n v="2501"/>
    <n v="2373"/>
    <n v="1850"/>
    <n v="206"/>
    <n v="114"/>
    <n v="0"/>
    <n v="213"/>
    <n v="74"/>
    <n v="0"/>
    <n v="64"/>
    <n v="0"/>
    <n v="0"/>
    <n v="0"/>
    <n v="482"/>
    <n v="128"/>
    <n v="5"/>
    <n v="62"/>
    <n v="0"/>
    <n v="12"/>
    <n v="0"/>
    <n v="478"/>
  </r>
  <r>
    <x v="274"/>
    <x v="6"/>
    <n v="3452"/>
    <n v="5401"/>
    <n v="10312"/>
    <n v="549"/>
    <n v="24"/>
    <n v="560"/>
    <n v="668"/>
    <n v="2389"/>
    <n v="545"/>
    <n v="2537"/>
    <n v="2303"/>
    <n v="1923"/>
    <n v="205"/>
    <n v="160"/>
    <n v="0"/>
    <n v="250"/>
    <n v="78"/>
    <n v="0"/>
    <n v="50"/>
    <n v="0"/>
    <n v="0"/>
    <n v="54"/>
    <n v="402"/>
    <n v="129"/>
    <n v="2"/>
    <n v="50"/>
    <n v="0"/>
    <n v="8"/>
    <n v="56"/>
    <n v="423"/>
  </r>
  <r>
    <x v="274"/>
    <x v="7"/>
    <n v="3455"/>
    <n v="5564"/>
    <n v="10332"/>
    <n v="595"/>
    <n v="31"/>
    <n v="532"/>
    <n v="675"/>
    <n v="2424"/>
    <n v="530"/>
    <n v="2477"/>
    <n v="2253"/>
    <n v="1965"/>
    <n v="200"/>
    <n v="186"/>
    <n v="0"/>
    <n v="297"/>
    <n v="80"/>
    <n v="0"/>
    <n v="46"/>
    <n v="0"/>
    <n v="0"/>
    <n v="72"/>
    <n v="365"/>
    <n v="123"/>
    <n v="0"/>
    <n v="46"/>
    <n v="0"/>
    <n v="5"/>
    <n v="123"/>
    <n v="378"/>
  </r>
  <r>
    <x v="274"/>
    <x v="8"/>
    <n v="3472"/>
    <n v="5644"/>
    <n v="10359"/>
    <n v="652"/>
    <n v="34"/>
    <n v="543"/>
    <n v="720"/>
    <n v="2521"/>
    <n v="510"/>
    <n v="2491"/>
    <n v="2238"/>
    <n v="1956"/>
    <n v="205"/>
    <n v="112"/>
    <n v="0"/>
    <n v="326"/>
    <n v="92"/>
    <n v="0"/>
    <n v="41"/>
    <n v="0"/>
    <n v="0"/>
    <n v="89"/>
    <n v="355"/>
    <n v="134"/>
    <n v="0"/>
    <n v="44"/>
    <n v="0"/>
    <n v="4"/>
    <n v="194"/>
    <n v="344"/>
  </r>
  <r>
    <x v="274"/>
    <x v="9"/>
    <n v="3443"/>
    <n v="5823"/>
    <n v="10478"/>
    <n v="672"/>
    <n v="39"/>
    <n v="553"/>
    <n v="731"/>
    <n v="2631"/>
    <n v="549"/>
    <n v="2506"/>
    <n v="2180"/>
    <n v="1929"/>
    <n v="202"/>
    <n v="132"/>
    <n v="0"/>
    <n v="349"/>
    <n v="93"/>
    <n v="0"/>
    <n v="39"/>
    <n v="0"/>
    <n v="0"/>
    <n v="107"/>
    <n v="353"/>
    <n v="131"/>
    <n v="0"/>
    <n v="43"/>
    <n v="0"/>
    <n v="3"/>
    <n v="260"/>
    <n v="294"/>
  </r>
  <r>
    <x v="274"/>
    <x v="10"/>
    <n v="3530"/>
    <n v="5840"/>
    <n v="10563"/>
    <n v="695"/>
    <n v="40"/>
    <n v="560"/>
    <n v="767"/>
    <n v="2689"/>
    <n v="569"/>
    <n v="2533"/>
    <n v="2231"/>
    <n v="1855"/>
    <n v="205"/>
    <n v="156"/>
    <n v="0"/>
    <n v="325"/>
    <n v="105"/>
    <n v="0"/>
    <n v="35"/>
    <n v="0"/>
    <n v="0"/>
    <n v="107"/>
    <n v="353"/>
    <n v="132"/>
    <n v="0"/>
    <n v="44"/>
    <n v="0"/>
    <n v="2"/>
    <n v="307"/>
    <n v="282"/>
  </r>
  <r>
    <x v="275"/>
    <x v="0"/>
    <n v="864"/>
    <n v="1305"/>
    <n v="380"/>
    <m/>
    <m/>
    <m/>
    <m/>
    <n v="148"/>
    <n v="52"/>
    <n v="47"/>
    <n v="70"/>
    <n v="63"/>
    <n v="0"/>
    <n v="0"/>
    <n v="0"/>
    <n v="0"/>
    <m/>
    <m/>
    <m/>
    <m/>
    <m/>
    <m/>
    <m/>
    <m/>
    <m/>
    <m/>
    <m/>
    <m/>
    <m/>
    <m/>
  </r>
  <r>
    <x v="275"/>
    <x v="1"/>
    <n v="870"/>
    <n v="1309"/>
    <n v="368"/>
    <m/>
    <m/>
    <m/>
    <m/>
    <n v="150"/>
    <n v="50"/>
    <n v="48"/>
    <n v="65"/>
    <n v="55"/>
    <n v="0"/>
    <n v="0"/>
    <n v="0"/>
    <n v="0"/>
    <m/>
    <m/>
    <m/>
    <m/>
    <m/>
    <m/>
    <m/>
    <m/>
    <m/>
    <m/>
    <m/>
    <m/>
    <m/>
    <m/>
  </r>
  <r>
    <x v="275"/>
    <x v="2"/>
    <n v="909"/>
    <n v="1290"/>
    <n v="367"/>
    <m/>
    <m/>
    <m/>
    <m/>
    <n v="144"/>
    <n v="48"/>
    <n v="56"/>
    <n v="58"/>
    <n v="61"/>
    <n v="0"/>
    <n v="0"/>
    <n v="0"/>
    <n v="0"/>
    <m/>
    <m/>
    <m/>
    <m/>
    <m/>
    <m/>
    <m/>
    <m/>
    <m/>
    <m/>
    <m/>
    <m/>
    <m/>
    <m/>
  </r>
  <r>
    <x v="275"/>
    <x v="3"/>
    <n v="910"/>
    <n v="1333"/>
    <n v="359"/>
    <m/>
    <m/>
    <m/>
    <m/>
    <n v="152"/>
    <n v="28"/>
    <n v="52"/>
    <n v="60"/>
    <n v="67"/>
    <n v="0"/>
    <n v="0"/>
    <n v="0"/>
    <n v="0"/>
    <m/>
    <m/>
    <m/>
    <m/>
    <m/>
    <m/>
    <m/>
    <m/>
    <m/>
    <m/>
    <m/>
    <m/>
    <m/>
    <m/>
  </r>
  <r>
    <x v="275"/>
    <x v="4"/>
    <n v="894"/>
    <n v="1335"/>
    <n v="387"/>
    <m/>
    <m/>
    <m/>
    <m/>
    <n v="179"/>
    <n v="36"/>
    <n v="46"/>
    <n v="57"/>
    <n v="69"/>
    <n v="0"/>
    <n v="0"/>
    <n v="0"/>
    <n v="0"/>
    <m/>
    <m/>
    <m/>
    <m/>
    <m/>
    <m/>
    <m/>
    <m/>
    <m/>
    <m/>
    <m/>
    <m/>
    <m/>
    <m/>
  </r>
  <r>
    <x v="275"/>
    <x v="5"/>
    <n v="877"/>
    <n v="1353"/>
    <n v="404"/>
    <m/>
    <m/>
    <m/>
    <m/>
    <n v="181"/>
    <n v="51"/>
    <n v="55"/>
    <n v="48"/>
    <n v="69"/>
    <n v="0"/>
    <n v="0"/>
    <n v="0"/>
    <n v="0"/>
    <m/>
    <m/>
    <m/>
    <m/>
    <m/>
    <m/>
    <m/>
    <m/>
    <m/>
    <m/>
    <m/>
    <m/>
    <m/>
    <m/>
  </r>
  <r>
    <x v="275"/>
    <x v="6"/>
    <n v="832"/>
    <n v="1358"/>
    <n v="386"/>
    <m/>
    <m/>
    <m/>
    <m/>
    <n v="178"/>
    <n v="40"/>
    <n v="50"/>
    <n v="58"/>
    <n v="60"/>
    <n v="0"/>
    <n v="0"/>
    <n v="0"/>
    <n v="0"/>
    <m/>
    <m/>
    <m/>
    <m/>
    <m/>
    <m/>
    <m/>
    <m/>
    <m/>
    <m/>
    <m/>
    <m/>
    <m/>
    <m/>
  </r>
  <r>
    <x v="275"/>
    <x v="7"/>
    <n v="835"/>
    <n v="1407"/>
    <n v="389"/>
    <m/>
    <m/>
    <m/>
    <m/>
    <n v="153"/>
    <n v="35"/>
    <n v="67"/>
    <n v="72"/>
    <n v="62"/>
    <n v="0"/>
    <n v="0"/>
    <n v="0"/>
    <n v="0"/>
    <m/>
    <m/>
    <m/>
    <m/>
    <m/>
    <m/>
    <m/>
    <m/>
    <m/>
    <m/>
    <m/>
    <m/>
    <m/>
    <m/>
  </r>
  <r>
    <x v="275"/>
    <x v="8"/>
    <n v="826"/>
    <n v="1422"/>
    <n v="394"/>
    <m/>
    <m/>
    <m/>
    <m/>
    <n v="175"/>
    <n v="27"/>
    <n v="68"/>
    <n v="73"/>
    <n v="51"/>
    <n v="0"/>
    <n v="0"/>
    <n v="0"/>
    <n v="0"/>
    <m/>
    <m/>
    <m/>
    <m/>
    <m/>
    <m/>
    <m/>
    <m/>
    <m/>
    <m/>
    <m/>
    <m/>
    <m/>
    <m/>
  </r>
  <r>
    <x v="275"/>
    <x v="9"/>
    <n v="775"/>
    <n v="1410"/>
    <n v="404"/>
    <m/>
    <m/>
    <m/>
    <m/>
    <n v="201"/>
    <n v="24"/>
    <n v="51"/>
    <n v="73"/>
    <n v="55"/>
    <n v="0"/>
    <n v="0"/>
    <n v="0"/>
    <n v="0"/>
    <m/>
    <m/>
    <m/>
    <m/>
    <m/>
    <m/>
    <m/>
    <m/>
    <m/>
    <m/>
    <m/>
    <m/>
    <m/>
    <m/>
  </r>
  <r>
    <x v="275"/>
    <x v="10"/>
    <n v="797"/>
    <n v="1365"/>
    <n v="451"/>
    <m/>
    <m/>
    <m/>
    <m/>
    <n v="234"/>
    <n v="31"/>
    <n v="54"/>
    <n v="69"/>
    <n v="63"/>
    <n v="0"/>
    <n v="0"/>
    <n v="0"/>
    <n v="0"/>
    <m/>
    <m/>
    <m/>
    <m/>
    <m/>
    <m/>
    <m/>
    <m/>
    <m/>
    <m/>
    <m/>
    <m/>
    <m/>
    <m/>
  </r>
  <r>
    <x v="276"/>
    <x v="0"/>
    <n v="1237"/>
    <n v="1742"/>
    <n v="331"/>
    <m/>
    <m/>
    <m/>
    <m/>
    <n v="119"/>
    <n v="44"/>
    <n v="49"/>
    <n v="27"/>
    <n v="92"/>
    <n v="0"/>
    <n v="0"/>
    <n v="0"/>
    <n v="0"/>
    <m/>
    <m/>
    <m/>
    <m/>
    <m/>
    <m/>
    <m/>
    <m/>
    <m/>
    <m/>
    <m/>
    <m/>
    <m/>
    <m/>
  </r>
  <r>
    <x v="276"/>
    <x v="1"/>
    <n v="1306"/>
    <n v="1723"/>
    <n v="217"/>
    <m/>
    <m/>
    <m/>
    <m/>
    <n v="28"/>
    <n v="43"/>
    <n v="27"/>
    <n v="16"/>
    <n v="103"/>
    <n v="0"/>
    <n v="0"/>
    <n v="0"/>
    <n v="0"/>
    <m/>
    <m/>
    <m/>
    <m/>
    <m/>
    <m/>
    <m/>
    <m/>
    <m/>
    <m/>
    <m/>
    <m/>
    <m/>
    <m/>
  </r>
  <r>
    <x v="276"/>
    <x v="2"/>
    <n v="1313"/>
    <n v="1792"/>
    <n v="212"/>
    <m/>
    <m/>
    <m/>
    <m/>
    <n v="19"/>
    <n v="48"/>
    <n v="35"/>
    <n v="7"/>
    <n v="103"/>
    <n v="0"/>
    <n v="0"/>
    <n v="0"/>
    <n v="0"/>
    <m/>
    <m/>
    <m/>
    <m/>
    <m/>
    <m/>
    <m/>
    <m/>
    <m/>
    <m/>
    <m/>
    <m/>
    <m/>
    <m/>
  </r>
  <r>
    <x v="276"/>
    <x v="3"/>
    <n v="1282"/>
    <n v="1814"/>
    <n v="193"/>
    <m/>
    <m/>
    <m/>
    <m/>
    <n v="8"/>
    <n v="30"/>
    <n v="35"/>
    <n v="13"/>
    <n v="107"/>
    <n v="0"/>
    <n v="0"/>
    <n v="0"/>
    <n v="0"/>
    <m/>
    <m/>
    <m/>
    <m/>
    <m/>
    <m/>
    <m/>
    <m/>
    <m/>
    <m/>
    <m/>
    <m/>
    <m/>
    <m/>
  </r>
  <r>
    <x v="276"/>
    <x v="4"/>
    <n v="1264"/>
    <n v="1864"/>
    <n v="201"/>
    <m/>
    <m/>
    <m/>
    <m/>
    <n v="23"/>
    <n v="27"/>
    <n v="31"/>
    <n v="19"/>
    <n v="90"/>
    <n v="0"/>
    <n v="11"/>
    <n v="0"/>
    <n v="0"/>
    <m/>
    <m/>
    <m/>
    <m/>
    <m/>
    <m/>
    <m/>
    <m/>
    <m/>
    <m/>
    <m/>
    <m/>
    <m/>
    <m/>
  </r>
  <r>
    <x v="276"/>
    <x v="5"/>
    <n v="1234"/>
    <n v="1918"/>
    <n v="232"/>
    <m/>
    <m/>
    <m/>
    <m/>
    <n v="50"/>
    <n v="37"/>
    <n v="17"/>
    <n v="34"/>
    <n v="94"/>
    <n v="0"/>
    <n v="0"/>
    <n v="0"/>
    <n v="0"/>
    <m/>
    <m/>
    <m/>
    <m/>
    <m/>
    <m/>
    <m/>
    <m/>
    <m/>
    <m/>
    <m/>
    <m/>
    <m/>
    <m/>
  </r>
  <r>
    <x v="276"/>
    <x v="6"/>
    <n v="1226"/>
    <n v="1985"/>
    <n v="225"/>
    <m/>
    <m/>
    <m/>
    <m/>
    <n v="26"/>
    <n v="38"/>
    <n v="21"/>
    <n v="27"/>
    <n v="113"/>
    <n v="0"/>
    <n v="0"/>
    <n v="0"/>
    <n v="0"/>
    <m/>
    <m/>
    <m/>
    <m/>
    <m/>
    <m/>
    <m/>
    <m/>
    <m/>
    <m/>
    <m/>
    <m/>
    <m/>
    <m/>
  </r>
  <r>
    <x v="276"/>
    <x v="7"/>
    <n v="1205"/>
    <n v="1993"/>
    <n v="209"/>
    <m/>
    <m/>
    <m/>
    <m/>
    <n v="23"/>
    <n v="42"/>
    <n v="22"/>
    <n v="24"/>
    <n v="98"/>
    <n v="0"/>
    <n v="0"/>
    <n v="0"/>
    <n v="0"/>
    <m/>
    <m/>
    <m/>
    <m/>
    <m/>
    <m/>
    <m/>
    <m/>
    <m/>
    <m/>
    <m/>
    <m/>
    <m/>
    <m/>
  </r>
  <r>
    <x v="276"/>
    <x v="8"/>
    <n v="1194"/>
    <n v="1995"/>
    <n v="210"/>
    <m/>
    <m/>
    <m/>
    <m/>
    <n v="22"/>
    <n v="33"/>
    <n v="26"/>
    <n v="19"/>
    <n v="110"/>
    <n v="0"/>
    <n v="0"/>
    <n v="0"/>
    <n v="0"/>
    <m/>
    <m/>
    <m/>
    <m/>
    <m/>
    <m/>
    <m/>
    <m/>
    <m/>
    <m/>
    <m/>
    <m/>
    <m/>
    <m/>
  </r>
  <r>
    <x v="276"/>
    <x v="9"/>
    <n v="1205"/>
    <n v="1980"/>
    <n v="216"/>
    <m/>
    <m/>
    <m/>
    <m/>
    <n v="29"/>
    <n v="34"/>
    <n v="25"/>
    <n v="24"/>
    <n v="104"/>
    <n v="0"/>
    <n v="0"/>
    <n v="0"/>
    <n v="0"/>
    <m/>
    <m/>
    <m/>
    <m/>
    <m/>
    <m/>
    <m/>
    <m/>
    <m/>
    <m/>
    <m/>
    <m/>
    <m/>
    <m/>
  </r>
  <r>
    <x v="276"/>
    <x v="10"/>
    <n v="1187"/>
    <n v="1998"/>
    <n v="260"/>
    <m/>
    <m/>
    <m/>
    <m/>
    <n v="31"/>
    <n v="42"/>
    <n v="32"/>
    <n v="27"/>
    <n v="128"/>
    <n v="0"/>
    <n v="0"/>
    <n v="0"/>
    <n v="0"/>
    <m/>
    <m/>
    <m/>
    <m/>
    <m/>
    <m/>
    <m/>
    <m/>
    <m/>
    <m/>
    <m/>
    <m/>
    <m/>
    <m/>
  </r>
  <r>
    <x v="277"/>
    <x v="0"/>
    <n v="32"/>
    <n v="20"/>
    <n v="0"/>
    <m/>
    <m/>
    <m/>
    <m/>
    <m/>
    <m/>
    <m/>
    <m/>
    <m/>
    <m/>
    <m/>
    <m/>
    <m/>
    <m/>
    <m/>
    <m/>
    <m/>
    <m/>
    <m/>
    <m/>
    <m/>
    <m/>
    <m/>
    <m/>
    <m/>
    <m/>
    <m/>
  </r>
  <r>
    <x v="277"/>
    <x v="1"/>
    <n v="35"/>
    <n v="27"/>
    <n v="0"/>
    <m/>
    <m/>
    <m/>
    <m/>
    <m/>
    <m/>
    <m/>
    <m/>
    <m/>
    <m/>
    <m/>
    <m/>
    <m/>
    <m/>
    <m/>
    <m/>
    <m/>
    <m/>
    <m/>
    <m/>
    <m/>
    <m/>
    <m/>
    <m/>
    <m/>
    <m/>
    <m/>
  </r>
  <r>
    <x v="277"/>
    <x v="2"/>
    <n v="39"/>
    <n v="40"/>
    <n v="0"/>
    <m/>
    <m/>
    <m/>
    <m/>
    <m/>
    <m/>
    <m/>
    <m/>
    <m/>
    <m/>
    <m/>
    <m/>
    <m/>
    <m/>
    <m/>
    <m/>
    <m/>
    <m/>
    <m/>
    <m/>
    <m/>
    <m/>
    <m/>
    <m/>
    <m/>
    <m/>
    <m/>
  </r>
  <r>
    <x v="277"/>
    <x v="3"/>
    <n v="44"/>
    <n v="59"/>
    <n v="0"/>
    <m/>
    <m/>
    <m/>
    <m/>
    <m/>
    <m/>
    <m/>
    <m/>
    <m/>
    <m/>
    <m/>
    <m/>
    <m/>
    <m/>
    <m/>
    <m/>
    <m/>
    <m/>
    <m/>
    <m/>
    <m/>
    <m/>
    <m/>
    <m/>
    <m/>
    <m/>
    <m/>
  </r>
  <r>
    <x v="277"/>
    <x v="4"/>
    <n v="46"/>
    <n v="53"/>
    <n v="0"/>
    <m/>
    <m/>
    <m/>
    <m/>
    <m/>
    <m/>
    <m/>
    <m/>
    <m/>
    <m/>
    <m/>
    <m/>
    <m/>
    <m/>
    <m/>
    <m/>
    <m/>
    <m/>
    <m/>
    <m/>
    <m/>
    <m/>
    <m/>
    <m/>
    <m/>
    <m/>
    <m/>
  </r>
  <r>
    <x v="277"/>
    <x v="5"/>
    <n v="42"/>
    <n v="59"/>
    <n v="0"/>
    <m/>
    <m/>
    <m/>
    <m/>
    <m/>
    <m/>
    <m/>
    <m/>
    <m/>
    <m/>
    <m/>
    <m/>
    <m/>
    <m/>
    <m/>
    <m/>
    <m/>
    <m/>
    <m/>
    <m/>
    <m/>
    <m/>
    <m/>
    <m/>
    <m/>
    <m/>
    <m/>
  </r>
  <r>
    <x v="277"/>
    <x v="6"/>
    <n v="44"/>
    <n v="56"/>
    <n v="0"/>
    <m/>
    <m/>
    <m/>
    <m/>
    <m/>
    <m/>
    <m/>
    <m/>
    <m/>
    <m/>
    <m/>
    <m/>
    <m/>
    <m/>
    <m/>
    <m/>
    <m/>
    <m/>
    <m/>
    <m/>
    <m/>
    <m/>
    <m/>
    <m/>
    <m/>
    <m/>
    <m/>
  </r>
  <r>
    <x v="277"/>
    <x v="7"/>
    <n v="44"/>
    <n v="60"/>
    <n v="0"/>
    <m/>
    <m/>
    <m/>
    <m/>
    <m/>
    <m/>
    <m/>
    <m/>
    <m/>
    <m/>
    <m/>
    <m/>
    <m/>
    <m/>
    <m/>
    <m/>
    <m/>
    <m/>
    <m/>
    <m/>
    <m/>
    <m/>
    <m/>
    <m/>
    <m/>
    <m/>
    <m/>
  </r>
  <r>
    <x v="277"/>
    <x v="8"/>
    <n v="53"/>
    <n v="57"/>
    <n v="0"/>
    <m/>
    <m/>
    <m/>
    <m/>
    <m/>
    <m/>
    <m/>
    <m/>
    <m/>
    <m/>
    <m/>
    <m/>
    <m/>
    <m/>
    <m/>
    <m/>
    <m/>
    <m/>
    <m/>
    <m/>
    <m/>
    <m/>
    <m/>
    <m/>
    <m/>
    <m/>
    <m/>
  </r>
  <r>
    <x v="278"/>
    <x v="9"/>
    <n v="66"/>
    <n v="54"/>
    <n v="0"/>
    <m/>
    <m/>
    <m/>
    <m/>
    <m/>
    <m/>
    <m/>
    <m/>
    <m/>
    <m/>
    <m/>
    <m/>
    <m/>
    <m/>
    <m/>
    <m/>
    <m/>
    <m/>
    <m/>
    <m/>
    <m/>
    <m/>
    <m/>
    <m/>
    <m/>
    <m/>
    <m/>
  </r>
  <r>
    <x v="278"/>
    <x v="10"/>
    <n v="61"/>
    <n v="61"/>
    <n v="0"/>
    <m/>
    <m/>
    <m/>
    <m/>
    <m/>
    <m/>
    <m/>
    <m/>
    <m/>
    <m/>
    <m/>
    <m/>
    <m/>
    <m/>
    <m/>
    <m/>
    <m/>
    <m/>
    <m/>
    <m/>
    <m/>
    <m/>
    <m/>
    <m/>
    <m/>
    <m/>
    <m/>
  </r>
  <r>
    <x v="279"/>
    <x v="0"/>
    <n v="325"/>
    <n v="545"/>
    <n v="0"/>
    <m/>
    <m/>
    <m/>
    <m/>
    <m/>
    <m/>
    <m/>
    <m/>
    <m/>
    <m/>
    <m/>
    <m/>
    <m/>
    <m/>
    <m/>
    <m/>
    <m/>
    <m/>
    <m/>
    <m/>
    <m/>
    <m/>
    <m/>
    <m/>
    <m/>
    <m/>
    <m/>
  </r>
  <r>
    <x v="279"/>
    <x v="1"/>
    <n v="330"/>
    <n v="541"/>
    <n v="0"/>
    <m/>
    <m/>
    <m/>
    <m/>
    <m/>
    <m/>
    <m/>
    <m/>
    <m/>
    <m/>
    <m/>
    <m/>
    <m/>
    <m/>
    <m/>
    <m/>
    <m/>
    <m/>
    <m/>
    <m/>
    <m/>
    <m/>
    <m/>
    <m/>
    <m/>
    <m/>
    <m/>
  </r>
  <r>
    <x v="279"/>
    <x v="2"/>
    <n v="373"/>
    <n v="541"/>
    <n v="0"/>
    <m/>
    <m/>
    <m/>
    <m/>
    <m/>
    <m/>
    <m/>
    <m/>
    <m/>
    <m/>
    <m/>
    <m/>
    <m/>
    <m/>
    <m/>
    <m/>
    <m/>
    <m/>
    <m/>
    <m/>
    <m/>
    <m/>
    <m/>
    <m/>
    <m/>
    <m/>
    <m/>
  </r>
  <r>
    <x v="279"/>
    <x v="3"/>
    <n v="404"/>
    <n v="533"/>
    <n v="0"/>
    <m/>
    <m/>
    <m/>
    <m/>
    <m/>
    <m/>
    <m/>
    <m/>
    <m/>
    <m/>
    <m/>
    <m/>
    <m/>
    <m/>
    <m/>
    <m/>
    <m/>
    <m/>
    <m/>
    <m/>
    <m/>
    <m/>
    <m/>
    <m/>
    <m/>
    <m/>
    <m/>
  </r>
  <r>
    <x v="279"/>
    <x v="4"/>
    <n v="409"/>
    <n v="548"/>
    <n v="0"/>
    <m/>
    <m/>
    <m/>
    <m/>
    <m/>
    <m/>
    <m/>
    <m/>
    <m/>
    <m/>
    <m/>
    <m/>
    <m/>
    <m/>
    <m/>
    <m/>
    <m/>
    <m/>
    <m/>
    <m/>
    <m/>
    <m/>
    <m/>
    <m/>
    <m/>
    <m/>
    <m/>
  </r>
  <r>
    <x v="279"/>
    <x v="5"/>
    <n v="415"/>
    <n v="582"/>
    <n v="0"/>
    <m/>
    <m/>
    <m/>
    <m/>
    <m/>
    <m/>
    <m/>
    <m/>
    <m/>
    <m/>
    <m/>
    <m/>
    <m/>
    <m/>
    <m/>
    <m/>
    <m/>
    <m/>
    <m/>
    <m/>
    <m/>
    <m/>
    <m/>
    <m/>
    <m/>
    <m/>
    <m/>
  </r>
  <r>
    <x v="279"/>
    <x v="6"/>
    <n v="389"/>
    <n v="589"/>
    <n v="0"/>
    <m/>
    <m/>
    <m/>
    <m/>
    <m/>
    <m/>
    <m/>
    <m/>
    <m/>
    <m/>
    <m/>
    <m/>
    <m/>
    <m/>
    <m/>
    <m/>
    <m/>
    <m/>
    <m/>
    <m/>
    <m/>
    <m/>
    <m/>
    <m/>
    <m/>
    <m/>
    <m/>
  </r>
  <r>
    <x v="279"/>
    <x v="7"/>
    <n v="369"/>
    <n v="621"/>
    <n v="0"/>
    <m/>
    <m/>
    <m/>
    <m/>
    <m/>
    <m/>
    <m/>
    <m/>
    <m/>
    <m/>
    <m/>
    <m/>
    <m/>
    <m/>
    <m/>
    <m/>
    <m/>
    <m/>
    <m/>
    <m/>
    <m/>
    <m/>
    <m/>
    <m/>
    <m/>
    <m/>
    <m/>
  </r>
  <r>
    <x v="279"/>
    <x v="8"/>
    <n v="343"/>
    <n v="658"/>
    <n v="0"/>
    <m/>
    <m/>
    <m/>
    <m/>
    <m/>
    <m/>
    <m/>
    <m/>
    <m/>
    <m/>
    <m/>
    <m/>
    <m/>
    <m/>
    <m/>
    <m/>
    <m/>
    <m/>
    <m/>
    <m/>
    <m/>
    <m/>
    <m/>
    <m/>
    <m/>
    <m/>
    <m/>
  </r>
  <r>
    <x v="279"/>
    <x v="9"/>
    <n v="354"/>
    <n v="653"/>
    <n v="0"/>
    <m/>
    <m/>
    <m/>
    <m/>
    <m/>
    <m/>
    <m/>
    <m/>
    <m/>
    <m/>
    <m/>
    <m/>
    <m/>
    <m/>
    <m/>
    <m/>
    <m/>
    <m/>
    <m/>
    <m/>
    <m/>
    <m/>
    <m/>
    <m/>
    <m/>
    <m/>
    <m/>
  </r>
  <r>
    <x v="279"/>
    <x v="10"/>
    <n v="354"/>
    <n v="632"/>
    <n v="0"/>
    <m/>
    <m/>
    <m/>
    <m/>
    <m/>
    <m/>
    <m/>
    <m/>
    <m/>
    <m/>
    <m/>
    <m/>
    <m/>
    <m/>
    <m/>
    <m/>
    <m/>
    <m/>
    <m/>
    <m/>
    <m/>
    <m/>
    <m/>
    <m/>
    <m/>
    <m/>
    <m/>
  </r>
  <r>
    <x v="280"/>
    <x v="0"/>
    <n v="1675"/>
    <n v="2576"/>
    <n v="1890"/>
    <n v="204"/>
    <n v="15"/>
    <n v="299"/>
    <n v="305"/>
    <n v="499"/>
    <n v="123"/>
    <n v="352"/>
    <n v="498"/>
    <n v="418"/>
    <n v="0"/>
    <n v="0"/>
    <n v="0"/>
    <n v="0"/>
    <n v="65"/>
    <n v="0"/>
    <n v="0"/>
    <n v="0"/>
    <n v="0"/>
    <n v="0"/>
    <n v="249"/>
    <n v="104"/>
    <n v="62"/>
    <n v="7"/>
    <n v="0"/>
    <n v="0"/>
    <n v="0"/>
    <n v="132"/>
  </r>
  <r>
    <x v="280"/>
    <x v="1"/>
    <n v="1747"/>
    <n v="2600"/>
    <n v="1842"/>
    <n v="196"/>
    <n v="14"/>
    <n v="319"/>
    <n v="295"/>
    <n v="499"/>
    <n v="124"/>
    <n v="369"/>
    <n v="440"/>
    <n v="389"/>
    <n v="0"/>
    <n v="21"/>
    <n v="0"/>
    <n v="0"/>
    <n v="73"/>
    <n v="0"/>
    <n v="0"/>
    <n v="0"/>
    <n v="0"/>
    <n v="0"/>
    <n v="260"/>
    <n v="107"/>
    <n v="61"/>
    <n v="7"/>
    <n v="0"/>
    <n v="0"/>
    <n v="0"/>
    <n v="120"/>
  </r>
  <r>
    <x v="280"/>
    <x v="2"/>
    <n v="1817"/>
    <n v="2618"/>
    <n v="1834"/>
    <n v="201"/>
    <n v="19"/>
    <n v="324"/>
    <n v="289"/>
    <n v="534"/>
    <n v="124"/>
    <n v="382"/>
    <n v="401"/>
    <n v="376"/>
    <n v="0"/>
    <n v="17"/>
    <n v="0"/>
    <n v="0"/>
    <n v="76"/>
    <n v="0"/>
    <n v="0"/>
    <n v="0"/>
    <n v="0"/>
    <n v="0"/>
    <n v="267"/>
    <n v="97"/>
    <n v="57"/>
    <n v="6"/>
    <n v="0"/>
    <n v="0"/>
    <n v="0"/>
    <n v="129"/>
  </r>
  <r>
    <x v="280"/>
    <x v="3"/>
    <n v="1849"/>
    <n v="2620"/>
    <n v="1821"/>
    <n v="213"/>
    <n v="22"/>
    <n v="315"/>
    <n v="295"/>
    <n v="531"/>
    <n v="132"/>
    <n v="365"/>
    <n v="422"/>
    <n v="355"/>
    <n v="0"/>
    <n v="16"/>
    <n v="0"/>
    <n v="0"/>
    <n v="81"/>
    <n v="0"/>
    <n v="0"/>
    <n v="0"/>
    <n v="0"/>
    <n v="0"/>
    <n v="256"/>
    <n v="110"/>
    <n v="59"/>
    <n v="4"/>
    <n v="0"/>
    <n v="0"/>
    <n v="0"/>
    <n v="122"/>
  </r>
  <r>
    <x v="280"/>
    <x v="4"/>
    <n v="1885"/>
    <n v="2640"/>
    <n v="1723"/>
    <n v="224"/>
    <n v="19"/>
    <n v="314"/>
    <n v="294"/>
    <n v="508"/>
    <n v="120"/>
    <n v="353"/>
    <n v="385"/>
    <n v="353"/>
    <n v="0"/>
    <n v="4"/>
    <n v="0"/>
    <n v="0"/>
    <n v="84"/>
    <n v="0"/>
    <n v="0"/>
    <n v="0"/>
    <n v="0"/>
    <n v="0"/>
    <n v="249"/>
    <n v="110"/>
    <n v="58"/>
    <n v="4"/>
    <n v="0"/>
    <n v="0"/>
    <n v="0"/>
    <n v="122"/>
  </r>
  <r>
    <x v="280"/>
    <x v="5"/>
    <n v="1889"/>
    <n v="2724"/>
    <n v="1727"/>
    <n v="200"/>
    <n v="13"/>
    <n v="309"/>
    <n v="295"/>
    <n v="524"/>
    <n v="102"/>
    <n v="338"/>
    <n v="383"/>
    <n v="380"/>
    <n v="0"/>
    <n v="0"/>
    <n v="0"/>
    <n v="0"/>
    <n v="76"/>
    <n v="0"/>
    <n v="0"/>
    <n v="0"/>
    <n v="0"/>
    <n v="0"/>
    <n v="246"/>
    <n v="115"/>
    <n v="53"/>
    <n v="4"/>
    <n v="0"/>
    <n v="0"/>
    <n v="0"/>
    <n v="123"/>
  </r>
  <r>
    <x v="280"/>
    <x v="6"/>
    <n v="1837"/>
    <n v="2856"/>
    <n v="1777"/>
    <n v="189"/>
    <n v="23"/>
    <n v="263"/>
    <n v="284"/>
    <n v="561"/>
    <n v="109"/>
    <n v="330"/>
    <n v="395"/>
    <n v="382"/>
    <n v="0"/>
    <n v="0"/>
    <n v="0"/>
    <n v="0"/>
    <n v="72"/>
    <n v="0"/>
    <n v="0"/>
    <n v="0"/>
    <n v="0"/>
    <n v="26"/>
    <n v="188"/>
    <n v="107"/>
    <n v="49"/>
    <n v="2"/>
    <n v="0"/>
    <n v="0"/>
    <n v="6"/>
    <n v="120"/>
  </r>
  <r>
    <x v="280"/>
    <x v="7"/>
    <n v="1800"/>
    <n v="2858"/>
    <n v="1889"/>
    <n v="152"/>
    <n v="19"/>
    <n v="254"/>
    <n v="282"/>
    <n v="598"/>
    <n v="114"/>
    <n v="348"/>
    <n v="439"/>
    <n v="390"/>
    <n v="0"/>
    <n v="0"/>
    <n v="0"/>
    <n v="0"/>
    <n v="63"/>
    <n v="0"/>
    <n v="0"/>
    <n v="0"/>
    <n v="0"/>
    <n v="36"/>
    <n v="174"/>
    <n v="106"/>
    <n v="40"/>
    <n v="3"/>
    <n v="0"/>
    <n v="0"/>
    <n v="16"/>
    <n v="117"/>
  </r>
  <r>
    <x v="280"/>
    <x v="8"/>
    <n v="1814"/>
    <n v="2949"/>
    <n v="2037"/>
    <n v="124"/>
    <n v="17"/>
    <n v="255"/>
    <n v="274"/>
    <n v="614"/>
    <n v="115"/>
    <n v="348"/>
    <n v="516"/>
    <n v="444"/>
    <n v="0"/>
    <n v="0"/>
    <n v="0"/>
    <n v="0"/>
    <n v="61"/>
    <n v="0"/>
    <n v="0"/>
    <n v="0"/>
    <n v="0"/>
    <n v="43"/>
    <n v="168"/>
    <n v="94"/>
    <n v="39"/>
    <n v="6"/>
    <n v="0"/>
    <n v="0"/>
    <n v="26"/>
    <n v="109"/>
  </r>
  <r>
    <x v="280"/>
    <x v="9"/>
    <n v="1772"/>
    <n v="2963"/>
    <n v="2146"/>
    <n v="118"/>
    <n v="21"/>
    <n v="269"/>
    <n v="293"/>
    <n v="616"/>
    <n v="117"/>
    <n v="357"/>
    <n v="572"/>
    <n v="484"/>
    <n v="0"/>
    <n v="0"/>
    <n v="0"/>
    <n v="0"/>
    <n v="66"/>
    <n v="0"/>
    <n v="0"/>
    <n v="0"/>
    <n v="0"/>
    <n v="57"/>
    <n v="167"/>
    <n v="82"/>
    <n v="43"/>
    <n v="6"/>
    <n v="0"/>
    <n v="0"/>
    <n v="46"/>
    <n v="116"/>
  </r>
  <r>
    <x v="280"/>
    <x v="10"/>
    <n v="1807"/>
    <n v="2996"/>
    <n v="2207"/>
    <n v="121"/>
    <n v="24"/>
    <n v="295"/>
    <n v="310"/>
    <n v="579"/>
    <n v="124"/>
    <n v="341"/>
    <n v="655"/>
    <n v="508"/>
    <n v="0"/>
    <n v="0"/>
    <n v="0"/>
    <n v="0"/>
    <n v="85"/>
    <n v="0"/>
    <n v="0"/>
    <n v="0"/>
    <n v="0"/>
    <n v="64"/>
    <n v="170"/>
    <n v="85"/>
    <n v="44"/>
    <n v="7"/>
    <n v="0"/>
    <n v="0"/>
    <n v="59"/>
    <n v="115"/>
  </r>
  <r>
    <x v="281"/>
    <x v="0"/>
    <n v="716"/>
    <n v="1127"/>
    <n v="911"/>
    <m/>
    <n v="24"/>
    <n v="41"/>
    <n v="89"/>
    <n v="247"/>
    <n v="60"/>
    <n v="248"/>
    <n v="185"/>
    <n v="171"/>
    <n v="0"/>
    <n v="0"/>
    <n v="0"/>
    <n v="0"/>
    <n v="0"/>
    <n v="0"/>
    <n v="65"/>
    <n v="0"/>
    <n v="0"/>
    <n v="0"/>
    <n v="0"/>
    <n v="0"/>
    <n v="0"/>
    <n v="89"/>
    <n v="0"/>
    <n v="0"/>
    <n v="0"/>
    <n v="0"/>
  </r>
  <r>
    <x v="281"/>
    <x v="1"/>
    <n v="668"/>
    <n v="1108"/>
    <n v="930"/>
    <m/>
    <n v="30"/>
    <n v="34"/>
    <n v="90"/>
    <n v="254"/>
    <n v="55"/>
    <n v="252"/>
    <n v="183"/>
    <n v="186"/>
    <n v="0"/>
    <n v="0"/>
    <n v="0"/>
    <n v="0"/>
    <n v="0"/>
    <n v="0"/>
    <n v="64"/>
    <n v="0"/>
    <n v="0"/>
    <n v="0"/>
    <n v="0"/>
    <n v="0"/>
    <n v="0"/>
    <n v="90"/>
    <n v="0"/>
    <n v="0"/>
    <n v="0"/>
    <n v="0"/>
  </r>
  <r>
    <x v="281"/>
    <x v="2"/>
    <n v="664"/>
    <n v="1109"/>
    <n v="920"/>
    <m/>
    <n v="26"/>
    <n v="34"/>
    <n v="94"/>
    <n v="258"/>
    <n v="75"/>
    <n v="228"/>
    <n v="187"/>
    <n v="172"/>
    <n v="0"/>
    <n v="0"/>
    <n v="0"/>
    <n v="0"/>
    <n v="0"/>
    <n v="0"/>
    <n v="60"/>
    <n v="0"/>
    <n v="0"/>
    <n v="0"/>
    <n v="0"/>
    <n v="0"/>
    <n v="0"/>
    <n v="94"/>
    <n v="0"/>
    <n v="0"/>
    <n v="0"/>
    <n v="0"/>
  </r>
  <r>
    <x v="281"/>
    <x v="3"/>
    <n v="700"/>
    <n v="1103"/>
    <n v="905"/>
    <m/>
    <n v="23"/>
    <n v="42"/>
    <n v="88"/>
    <n v="240"/>
    <n v="62"/>
    <n v="229"/>
    <n v="194"/>
    <n v="180"/>
    <n v="0"/>
    <n v="0"/>
    <n v="0"/>
    <n v="0"/>
    <n v="0"/>
    <n v="0"/>
    <n v="65"/>
    <n v="0"/>
    <n v="0"/>
    <n v="0"/>
    <n v="0"/>
    <n v="0"/>
    <n v="0"/>
    <n v="88"/>
    <n v="0"/>
    <n v="0"/>
    <n v="0"/>
    <n v="0"/>
  </r>
  <r>
    <x v="281"/>
    <x v="4"/>
    <n v="685"/>
    <n v="1133"/>
    <n v="896"/>
    <m/>
    <n v="22"/>
    <n v="44"/>
    <n v="89"/>
    <n v="234"/>
    <n v="68"/>
    <n v="227"/>
    <n v="187"/>
    <n v="180"/>
    <n v="0"/>
    <n v="0"/>
    <n v="0"/>
    <n v="0"/>
    <n v="0"/>
    <n v="0"/>
    <n v="66"/>
    <n v="0"/>
    <n v="0"/>
    <n v="0"/>
    <n v="0"/>
    <n v="0"/>
    <n v="0"/>
    <n v="89"/>
    <n v="0"/>
    <n v="0"/>
    <n v="0"/>
    <n v="0"/>
  </r>
  <r>
    <x v="281"/>
    <x v="5"/>
    <n v="669"/>
    <n v="1162"/>
    <n v="888"/>
    <m/>
    <n v="17"/>
    <n v="44"/>
    <n v="84"/>
    <n v="236"/>
    <n v="60"/>
    <n v="209"/>
    <n v="180"/>
    <n v="203"/>
    <n v="0"/>
    <n v="0"/>
    <n v="0"/>
    <n v="0"/>
    <n v="0"/>
    <n v="0"/>
    <n v="61"/>
    <n v="0"/>
    <n v="0"/>
    <n v="0"/>
    <n v="0"/>
    <n v="0"/>
    <n v="0"/>
    <n v="84"/>
    <n v="0"/>
    <n v="0"/>
    <n v="0"/>
    <n v="0"/>
  </r>
  <r>
    <x v="281"/>
    <x v="6"/>
    <n v="686"/>
    <n v="1189"/>
    <n v="907"/>
    <m/>
    <n v="17"/>
    <n v="48"/>
    <n v="85"/>
    <n v="229"/>
    <n v="52"/>
    <n v="211"/>
    <n v="211"/>
    <n v="204"/>
    <n v="0"/>
    <n v="0"/>
    <n v="0"/>
    <n v="0"/>
    <n v="0"/>
    <n v="0"/>
    <n v="65"/>
    <n v="0"/>
    <n v="0"/>
    <n v="0"/>
    <n v="0"/>
    <n v="0"/>
    <n v="0"/>
    <n v="85"/>
    <n v="0"/>
    <n v="0"/>
    <n v="0"/>
    <n v="0"/>
  </r>
  <r>
    <x v="281"/>
    <x v="7"/>
    <n v="699"/>
    <n v="1193"/>
    <n v="951"/>
    <m/>
    <n v="16"/>
    <n v="52"/>
    <n v="83"/>
    <n v="296"/>
    <n v="52"/>
    <n v="193"/>
    <n v="215"/>
    <n v="195"/>
    <n v="0"/>
    <n v="0"/>
    <n v="0"/>
    <n v="0"/>
    <n v="0"/>
    <n v="0"/>
    <n v="68"/>
    <n v="0"/>
    <n v="0"/>
    <n v="0"/>
    <n v="0"/>
    <n v="0"/>
    <n v="0"/>
    <n v="83"/>
    <n v="0"/>
    <n v="0"/>
    <n v="0"/>
    <n v="0"/>
  </r>
  <r>
    <x v="281"/>
    <x v="8"/>
    <n v="674"/>
    <n v="1208"/>
    <n v="909"/>
    <m/>
    <n v="19"/>
    <n v="54"/>
    <n v="88"/>
    <n v="285"/>
    <n v="44"/>
    <n v="192"/>
    <n v="220"/>
    <n v="168"/>
    <n v="0"/>
    <n v="0"/>
    <n v="0"/>
    <n v="0"/>
    <n v="0"/>
    <n v="0"/>
    <n v="73"/>
    <n v="0"/>
    <n v="0"/>
    <n v="0"/>
    <n v="0"/>
    <n v="0"/>
    <n v="0"/>
    <n v="88"/>
    <n v="0"/>
    <n v="0"/>
    <n v="0"/>
    <n v="0"/>
  </r>
  <r>
    <x v="281"/>
    <x v="9"/>
    <n v="663"/>
    <n v="1223"/>
    <n v="895"/>
    <m/>
    <n v="28"/>
    <n v="56"/>
    <n v="86"/>
    <n v="240"/>
    <n v="36"/>
    <n v="212"/>
    <n v="243"/>
    <n v="164"/>
    <n v="0"/>
    <n v="0"/>
    <n v="0"/>
    <n v="0"/>
    <n v="0"/>
    <n v="0"/>
    <n v="84"/>
    <n v="0"/>
    <n v="0"/>
    <n v="0"/>
    <n v="0"/>
    <n v="0"/>
    <n v="0"/>
    <n v="86"/>
    <n v="0"/>
    <n v="0"/>
    <n v="0"/>
    <n v="0"/>
  </r>
  <r>
    <x v="281"/>
    <x v="10"/>
    <n v="633"/>
    <n v="1207"/>
    <n v="876"/>
    <m/>
    <n v="23"/>
    <n v="55"/>
    <n v="88"/>
    <n v="255"/>
    <n v="48"/>
    <n v="199"/>
    <n v="230"/>
    <n v="144"/>
    <n v="0"/>
    <n v="0"/>
    <n v="0"/>
    <n v="0"/>
    <n v="0"/>
    <n v="0"/>
    <n v="78"/>
    <n v="0"/>
    <n v="0"/>
    <n v="0"/>
    <n v="0"/>
    <n v="0"/>
    <n v="0"/>
    <n v="88"/>
    <n v="0"/>
    <n v="0"/>
    <n v="0"/>
    <n v="0"/>
  </r>
  <r>
    <x v="282"/>
    <x v="0"/>
    <n v="2480"/>
    <n v="4154"/>
    <n v="6826"/>
    <n v="151"/>
    <n v="29"/>
    <n v="440"/>
    <n v="419"/>
    <n v="1619"/>
    <n v="373"/>
    <n v="1746"/>
    <n v="1039"/>
    <n v="1393"/>
    <n v="307"/>
    <n v="52"/>
    <n v="0"/>
    <n v="297"/>
    <n v="81"/>
    <n v="106"/>
    <n v="0"/>
    <n v="0"/>
    <n v="0"/>
    <n v="0"/>
    <n v="282"/>
    <n v="151"/>
    <n v="61"/>
    <n v="7"/>
    <n v="2"/>
    <n v="0"/>
    <n v="0"/>
    <n v="198"/>
  </r>
  <r>
    <x v="282"/>
    <x v="1"/>
    <n v="2551"/>
    <n v="4049"/>
    <n v="6832"/>
    <n v="142"/>
    <n v="32"/>
    <n v="435"/>
    <n v="419"/>
    <n v="1713"/>
    <n v="396"/>
    <n v="1718"/>
    <n v="995"/>
    <n v="1275"/>
    <n v="328"/>
    <n v="58"/>
    <n v="0"/>
    <n v="349"/>
    <n v="80"/>
    <n v="111"/>
    <n v="0"/>
    <n v="0"/>
    <n v="0"/>
    <n v="0"/>
    <n v="276"/>
    <n v="157"/>
    <n v="61"/>
    <n v="7"/>
    <n v="3"/>
    <n v="0"/>
    <n v="0"/>
    <n v="191"/>
  </r>
  <r>
    <x v="282"/>
    <x v="2"/>
    <n v="2553"/>
    <n v="4034"/>
    <n v="6815"/>
    <n v="164"/>
    <n v="26"/>
    <n v="441"/>
    <n v="414"/>
    <n v="1707"/>
    <n v="372"/>
    <n v="1673"/>
    <n v="992"/>
    <n v="1290"/>
    <n v="336"/>
    <n v="68"/>
    <n v="0"/>
    <n v="377"/>
    <n v="77"/>
    <n v="111"/>
    <n v="0"/>
    <n v="0"/>
    <n v="0"/>
    <n v="0"/>
    <n v="279"/>
    <n v="166"/>
    <n v="66"/>
    <n v="8"/>
    <n v="3"/>
    <n v="0"/>
    <n v="0"/>
    <n v="171"/>
  </r>
  <r>
    <x v="282"/>
    <x v="3"/>
    <n v="2641"/>
    <n v="4062"/>
    <n v="6730"/>
    <n v="201"/>
    <n v="27"/>
    <n v="439"/>
    <n v="418"/>
    <n v="1597"/>
    <n v="362"/>
    <n v="1700"/>
    <n v="952"/>
    <n v="1297"/>
    <n v="334"/>
    <n v="37"/>
    <n v="0"/>
    <n v="451"/>
    <n v="76"/>
    <n v="96"/>
    <n v="0"/>
    <n v="0"/>
    <n v="0"/>
    <n v="0"/>
    <n v="294"/>
    <n v="182"/>
    <n v="71"/>
    <n v="7"/>
    <n v="2"/>
    <n v="0"/>
    <n v="0"/>
    <n v="156"/>
  </r>
  <r>
    <x v="282"/>
    <x v="4"/>
    <n v="2553"/>
    <n v="4155"/>
    <n v="6635"/>
    <n v="218"/>
    <n v="25"/>
    <n v="411"/>
    <n v="432"/>
    <n v="1554"/>
    <n v="304"/>
    <n v="1722"/>
    <n v="903"/>
    <n v="1307"/>
    <n v="328"/>
    <n v="29"/>
    <n v="0"/>
    <n v="488"/>
    <n v="66"/>
    <n v="105"/>
    <n v="0"/>
    <n v="0"/>
    <n v="0"/>
    <n v="0"/>
    <n v="265"/>
    <n v="194"/>
    <n v="71"/>
    <n v="8"/>
    <n v="1"/>
    <n v="0"/>
    <n v="0"/>
    <n v="158"/>
  </r>
  <r>
    <x v="282"/>
    <x v="5"/>
    <n v="2541"/>
    <n v="4216"/>
    <n v="6617"/>
    <n v="201"/>
    <n v="22"/>
    <n v="398"/>
    <n v="432"/>
    <n v="1551"/>
    <n v="299"/>
    <n v="1745"/>
    <n v="895"/>
    <n v="1295"/>
    <n v="296"/>
    <n v="15"/>
    <n v="0"/>
    <n v="521"/>
    <n v="71"/>
    <n v="99"/>
    <n v="0"/>
    <n v="0"/>
    <n v="0"/>
    <n v="0"/>
    <n v="250"/>
    <n v="203"/>
    <n v="60"/>
    <n v="8"/>
    <n v="0"/>
    <n v="0"/>
    <n v="0"/>
    <n v="161"/>
  </r>
  <r>
    <x v="282"/>
    <x v="6"/>
    <n v="2412"/>
    <n v="4257"/>
    <n v="6351"/>
    <n v="196"/>
    <n v="36"/>
    <n v="348"/>
    <n v="395"/>
    <n v="1451"/>
    <n v="303"/>
    <n v="1596"/>
    <n v="874"/>
    <n v="1271"/>
    <n v="275"/>
    <n v="65"/>
    <n v="0"/>
    <n v="516"/>
    <n v="71"/>
    <n v="68"/>
    <n v="0"/>
    <n v="0"/>
    <n v="0"/>
    <n v="53"/>
    <n v="192"/>
    <n v="180"/>
    <n v="46"/>
    <n v="8"/>
    <n v="0"/>
    <n v="0"/>
    <n v="7"/>
    <n v="154"/>
  </r>
  <r>
    <x v="282"/>
    <x v="7"/>
    <n v="2399"/>
    <n v="4314"/>
    <n v="6227"/>
    <n v="188"/>
    <n v="36"/>
    <n v="326"/>
    <n v="387"/>
    <n v="1450"/>
    <n v="311"/>
    <n v="1572"/>
    <n v="810"/>
    <n v="1211"/>
    <n v="289"/>
    <n v="62"/>
    <n v="0"/>
    <n v="522"/>
    <n v="61"/>
    <n v="65"/>
    <n v="0"/>
    <n v="0"/>
    <n v="0"/>
    <n v="60"/>
    <n v="176"/>
    <n v="186"/>
    <n v="38"/>
    <n v="9"/>
    <n v="0"/>
    <n v="0"/>
    <n v="10"/>
    <n v="144"/>
  </r>
  <r>
    <x v="282"/>
    <x v="8"/>
    <n v="2418"/>
    <n v="4253"/>
    <n v="6084"/>
    <n v="186"/>
    <n v="32"/>
    <n v="336"/>
    <n v="370"/>
    <n v="1480"/>
    <n v="297"/>
    <n v="1533"/>
    <n v="818"/>
    <n v="1183"/>
    <n v="327"/>
    <n v="21"/>
    <n v="0"/>
    <n v="425"/>
    <n v="64"/>
    <n v="75"/>
    <n v="0"/>
    <n v="0"/>
    <n v="0"/>
    <n v="62"/>
    <n v="167"/>
    <n v="171"/>
    <n v="25"/>
    <n v="8"/>
    <n v="0"/>
    <n v="0"/>
    <n v="23"/>
    <n v="143"/>
  </r>
  <r>
    <x v="282"/>
    <x v="9"/>
    <n v="2344"/>
    <n v="4225"/>
    <n v="6063"/>
    <n v="202"/>
    <n v="34"/>
    <n v="345"/>
    <n v="376"/>
    <n v="1524"/>
    <n v="325"/>
    <n v="1461"/>
    <n v="883"/>
    <n v="1187"/>
    <n v="321"/>
    <n v="34"/>
    <n v="0"/>
    <n v="328"/>
    <n v="71"/>
    <n v="70"/>
    <n v="0"/>
    <n v="0"/>
    <n v="0"/>
    <n v="58"/>
    <n v="180"/>
    <n v="180"/>
    <n v="23"/>
    <n v="8"/>
    <n v="0"/>
    <n v="0"/>
    <n v="32"/>
    <n v="133"/>
  </r>
  <r>
    <x v="282"/>
    <x v="10"/>
    <n v="2311"/>
    <n v="4044"/>
    <n v="6176"/>
    <n v="185"/>
    <n v="44"/>
    <n v="382"/>
    <n v="379"/>
    <n v="1628"/>
    <n v="309"/>
    <n v="1427"/>
    <n v="939"/>
    <n v="1154"/>
    <n v="341"/>
    <n v="32"/>
    <n v="0"/>
    <n v="346"/>
    <n v="83"/>
    <n v="86"/>
    <n v="0"/>
    <n v="0"/>
    <n v="0"/>
    <n v="70"/>
    <n v="187"/>
    <n v="197"/>
    <n v="24"/>
    <n v="6"/>
    <n v="0"/>
    <n v="0"/>
    <n v="39"/>
    <n v="113"/>
  </r>
  <r>
    <x v="283"/>
    <x v="0"/>
    <n v="371"/>
    <n v="523"/>
    <n v="0"/>
    <m/>
    <m/>
    <m/>
    <m/>
    <m/>
    <m/>
    <m/>
    <m/>
    <m/>
    <m/>
    <m/>
    <m/>
    <m/>
    <m/>
    <m/>
    <m/>
    <m/>
    <m/>
    <m/>
    <m/>
    <m/>
    <m/>
    <m/>
    <m/>
    <m/>
    <m/>
    <m/>
  </r>
  <r>
    <x v="283"/>
    <x v="1"/>
    <n v="380"/>
    <n v="527"/>
    <n v="0"/>
    <m/>
    <m/>
    <m/>
    <m/>
    <m/>
    <m/>
    <m/>
    <m/>
    <m/>
    <m/>
    <m/>
    <m/>
    <m/>
    <m/>
    <m/>
    <m/>
    <m/>
    <m/>
    <m/>
    <m/>
    <m/>
    <m/>
    <m/>
    <m/>
    <m/>
    <m/>
    <m/>
  </r>
  <r>
    <x v="283"/>
    <x v="2"/>
    <n v="359"/>
    <n v="545"/>
    <n v="0"/>
    <m/>
    <m/>
    <m/>
    <m/>
    <m/>
    <m/>
    <m/>
    <m/>
    <m/>
    <m/>
    <m/>
    <m/>
    <m/>
    <m/>
    <m/>
    <m/>
    <m/>
    <m/>
    <m/>
    <m/>
    <m/>
    <m/>
    <m/>
    <m/>
    <m/>
    <m/>
    <m/>
  </r>
  <r>
    <x v="283"/>
    <x v="3"/>
    <n v="358"/>
    <n v="554"/>
    <n v="0"/>
    <m/>
    <m/>
    <m/>
    <m/>
    <m/>
    <m/>
    <m/>
    <m/>
    <m/>
    <m/>
    <m/>
    <m/>
    <m/>
    <m/>
    <m/>
    <m/>
    <m/>
    <m/>
    <m/>
    <m/>
    <m/>
    <m/>
    <m/>
    <m/>
    <m/>
    <m/>
    <m/>
  </r>
  <r>
    <x v="283"/>
    <x v="4"/>
    <n v="351"/>
    <n v="557"/>
    <n v="0"/>
    <m/>
    <m/>
    <m/>
    <m/>
    <m/>
    <m/>
    <m/>
    <m/>
    <m/>
    <m/>
    <m/>
    <m/>
    <m/>
    <m/>
    <m/>
    <m/>
    <m/>
    <m/>
    <m/>
    <m/>
    <m/>
    <m/>
    <m/>
    <m/>
    <m/>
    <m/>
    <m/>
  </r>
  <r>
    <x v="283"/>
    <x v="5"/>
    <n v="344"/>
    <n v="541"/>
    <n v="0"/>
    <m/>
    <m/>
    <m/>
    <m/>
    <m/>
    <m/>
    <m/>
    <m/>
    <m/>
    <m/>
    <m/>
    <m/>
    <m/>
    <m/>
    <m/>
    <m/>
    <m/>
    <m/>
    <m/>
    <m/>
    <m/>
    <m/>
    <m/>
    <m/>
    <m/>
    <m/>
    <m/>
  </r>
  <r>
    <x v="283"/>
    <x v="6"/>
    <n v="328"/>
    <n v="549"/>
    <n v="0"/>
    <m/>
    <m/>
    <m/>
    <m/>
    <m/>
    <m/>
    <m/>
    <m/>
    <m/>
    <m/>
    <m/>
    <m/>
    <m/>
    <m/>
    <m/>
    <m/>
    <m/>
    <m/>
    <m/>
    <m/>
    <m/>
    <m/>
    <m/>
    <m/>
    <m/>
    <m/>
    <m/>
  </r>
  <r>
    <x v="283"/>
    <x v="7"/>
    <n v="319"/>
    <n v="556"/>
    <n v="0"/>
    <m/>
    <m/>
    <m/>
    <m/>
    <m/>
    <m/>
    <m/>
    <m/>
    <m/>
    <m/>
    <m/>
    <m/>
    <m/>
    <m/>
    <m/>
    <m/>
    <m/>
    <m/>
    <m/>
    <m/>
    <m/>
    <m/>
    <m/>
    <m/>
    <m/>
    <m/>
    <m/>
  </r>
  <r>
    <x v="283"/>
    <x v="8"/>
    <n v="314"/>
    <n v="536"/>
    <n v="0"/>
    <m/>
    <m/>
    <m/>
    <m/>
    <m/>
    <m/>
    <m/>
    <m/>
    <m/>
    <m/>
    <m/>
    <m/>
    <m/>
    <m/>
    <m/>
    <m/>
    <m/>
    <m/>
    <m/>
    <m/>
    <m/>
    <m/>
    <m/>
    <m/>
    <m/>
    <m/>
    <m/>
  </r>
  <r>
    <x v="283"/>
    <x v="9"/>
    <n v="314"/>
    <n v="528"/>
    <n v="0"/>
    <m/>
    <m/>
    <m/>
    <m/>
    <m/>
    <m/>
    <m/>
    <m/>
    <m/>
    <m/>
    <m/>
    <m/>
    <m/>
    <m/>
    <m/>
    <m/>
    <m/>
    <m/>
    <m/>
    <m/>
    <m/>
    <m/>
    <m/>
    <m/>
    <m/>
    <m/>
    <m/>
  </r>
  <r>
    <x v="283"/>
    <x v="10"/>
    <n v="310"/>
    <n v="516"/>
    <n v="0"/>
    <m/>
    <m/>
    <m/>
    <m/>
    <m/>
    <m/>
    <m/>
    <m/>
    <m/>
    <m/>
    <m/>
    <m/>
    <m/>
    <m/>
    <m/>
    <m/>
    <m/>
    <m/>
    <m/>
    <m/>
    <m/>
    <m/>
    <m/>
    <m/>
    <m/>
    <m/>
    <m/>
  </r>
  <r>
    <x v="284"/>
    <x v="0"/>
    <n v="318"/>
    <n v="470"/>
    <n v="0"/>
    <m/>
    <m/>
    <m/>
    <m/>
    <m/>
    <m/>
    <m/>
    <m/>
    <m/>
    <m/>
    <m/>
    <m/>
    <m/>
    <m/>
    <m/>
    <m/>
    <m/>
    <m/>
    <m/>
    <m/>
    <m/>
    <m/>
    <m/>
    <m/>
    <m/>
    <m/>
    <m/>
  </r>
  <r>
    <x v="284"/>
    <x v="1"/>
    <n v="337"/>
    <n v="494"/>
    <n v="0"/>
    <m/>
    <m/>
    <m/>
    <m/>
    <m/>
    <m/>
    <m/>
    <m/>
    <m/>
    <m/>
    <m/>
    <m/>
    <m/>
    <m/>
    <m/>
    <m/>
    <m/>
    <m/>
    <m/>
    <m/>
    <m/>
    <m/>
    <m/>
    <m/>
    <m/>
    <m/>
    <m/>
  </r>
  <r>
    <x v="284"/>
    <x v="2"/>
    <n v="362"/>
    <n v="498"/>
    <n v="0"/>
    <m/>
    <m/>
    <m/>
    <m/>
    <m/>
    <m/>
    <m/>
    <m/>
    <m/>
    <m/>
    <m/>
    <m/>
    <m/>
    <m/>
    <m/>
    <m/>
    <m/>
    <m/>
    <m/>
    <m/>
    <m/>
    <m/>
    <m/>
    <m/>
    <m/>
    <m/>
    <m/>
  </r>
  <r>
    <x v="284"/>
    <x v="3"/>
    <n v="376"/>
    <n v="495"/>
    <n v="0"/>
    <m/>
    <m/>
    <m/>
    <m/>
    <m/>
    <m/>
    <m/>
    <m/>
    <m/>
    <m/>
    <m/>
    <m/>
    <m/>
    <m/>
    <m/>
    <m/>
    <m/>
    <m/>
    <m/>
    <m/>
    <m/>
    <m/>
    <m/>
    <m/>
    <m/>
    <m/>
    <m/>
  </r>
  <r>
    <x v="284"/>
    <x v="4"/>
    <n v="388"/>
    <n v="508"/>
    <n v="0"/>
    <m/>
    <m/>
    <m/>
    <m/>
    <m/>
    <m/>
    <m/>
    <m/>
    <m/>
    <m/>
    <m/>
    <m/>
    <m/>
    <m/>
    <m/>
    <m/>
    <m/>
    <m/>
    <m/>
    <m/>
    <m/>
    <m/>
    <m/>
    <m/>
    <m/>
    <m/>
    <m/>
  </r>
  <r>
    <x v="284"/>
    <x v="5"/>
    <n v="378"/>
    <n v="515"/>
    <n v="0"/>
    <m/>
    <m/>
    <m/>
    <m/>
    <m/>
    <m/>
    <m/>
    <m/>
    <m/>
    <m/>
    <m/>
    <m/>
    <m/>
    <m/>
    <m/>
    <m/>
    <m/>
    <m/>
    <m/>
    <m/>
    <m/>
    <m/>
    <m/>
    <m/>
    <m/>
    <m/>
    <m/>
  </r>
  <r>
    <x v="284"/>
    <x v="6"/>
    <n v="358"/>
    <n v="534"/>
    <n v="0"/>
    <m/>
    <m/>
    <m/>
    <m/>
    <m/>
    <m/>
    <m/>
    <m/>
    <m/>
    <m/>
    <m/>
    <m/>
    <m/>
    <m/>
    <m/>
    <m/>
    <m/>
    <m/>
    <m/>
    <m/>
    <m/>
    <m/>
    <m/>
    <m/>
    <m/>
    <m/>
    <m/>
  </r>
  <r>
    <x v="284"/>
    <x v="7"/>
    <n v="340"/>
    <n v="571"/>
    <n v="0"/>
    <m/>
    <m/>
    <m/>
    <m/>
    <m/>
    <m/>
    <m/>
    <m/>
    <m/>
    <m/>
    <m/>
    <m/>
    <m/>
    <m/>
    <m/>
    <m/>
    <m/>
    <m/>
    <m/>
    <m/>
    <m/>
    <m/>
    <m/>
    <m/>
    <m/>
    <m/>
    <m/>
  </r>
  <r>
    <x v="284"/>
    <x v="8"/>
    <n v="322"/>
    <n v="580"/>
    <n v="0"/>
    <m/>
    <m/>
    <m/>
    <m/>
    <m/>
    <m/>
    <m/>
    <m/>
    <m/>
    <m/>
    <m/>
    <m/>
    <m/>
    <m/>
    <m/>
    <m/>
    <m/>
    <m/>
    <m/>
    <m/>
    <m/>
    <m/>
    <m/>
    <m/>
    <m/>
    <m/>
    <m/>
  </r>
  <r>
    <x v="284"/>
    <x v="9"/>
    <n v="319"/>
    <n v="578"/>
    <n v="0"/>
    <m/>
    <m/>
    <m/>
    <m/>
    <m/>
    <m/>
    <m/>
    <m/>
    <m/>
    <m/>
    <m/>
    <m/>
    <m/>
    <m/>
    <m/>
    <m/>
    <m/>
    <m/>
    <m/>
    <m/>
    <m/>
    <m/>
    <m/>
    <m/>
    <m/>
    <m/>
    <m/>
  </r>
  <r>
    <x v="284"/>
    <x v="10"/>
    <n v="326"/>
    <n v="547"/>
    <n v="0"/>
    <m/>
    <m/>
    <m/>
    <m/>
    <m/>
    <m/>
    <m/>
    <m/>
    <m/>
    <m/>
    <m/>
    <m/>
    <m/>
    <m/>
    <m/>
    <m/>
    <m/>
    <m/>
    <m/>
    <m/>
    <m/>
    <m/>
    <m/>
    <m/>
    <m/>
    <m/>
    <m/>
  </r>
  <r>
    <x v="285"/>
    <x v="0"/>
    <n v="2555"/>
    <n v="3898"/>
    <n v="10646"/>
    <n v="175"/>
    <n v="109"/>
    <n v="785"/>
    <n v="249"/>
    <n v="1901"/>
    <n v="318"/>
    <n v="2373"/>
    <n v="2418"/>
    <n v="2027"/>
    <n v="719"/>
    <n v="49"/>
    <n v="0"/>
    <n v="841"/>
    <n v="105"/>
    <n v="0"/>
    <n v="0"/>
    <n v="0"/>
    <n v="292"/>
    <n v="0"/>
    <n v="497"/>
    <n v="0"/>
    <n v="15"/>
    <n v="2"/>
    <n v="1"/>
    <n v="157"/>
    <n v="0"/>
    <n v="74"/>
  </r>
  <r>
    <x v="285"/>
    <x v="1"/>
    <n v="2706"/>
    <n v="3918"/>
    <n v="10554"/>
    <n v="113"/>
    <n v="119"/>
    <n v="777"/>
    <n v="248"/>
    <n v="1907"/>
    <n v="320"/>
    <n v="2261"/>
    <n v="2292"/>
    <n v="2080"/>
    <n v="738"/>
    <n v="53"/>
    <n v="0"/>
    <n v="903"/>
    <n v="115"/>
    <n v="0"/>
    <n v="0"/>
    <n v="0"/>
    <n v="315"/>
    <n v="0"/>
    <n v="466"/>
    <n v="0"/>
    <n v="11"/>
    <n v="1"/>
    <n v="1"/>
    <n v="157"/>
    <n v="0"/>
    <n v="78"/>
  </r>
  <r>
    <x v="285"/>
    <x v="2"/>
    <n v="2741"/>
    <n v="3990"/>
    <n v="10568"/>
    <n v="129"/>
    <n v="117"/>
    <n v="813"/>
    <n v="276"/>
    <n v="1907"/>
    <n v="306"/>
    <n v="2304"/>
    <n v="2192"/>
    <n v="2077"/>
    <n v="761"/>
    <n v="52"/>
    <n v="0"/>
    <n v="969"/>
    <n v="115"/>
    <n v="0"/>
    <n v="0"/>
    <n v="0"/>
    <n v="327"/>
    <n v="0"/>
    <n v="488"/>
    <n v="0"/>
    <n v="11"/>
    <n v="1"/>
    <n v="1"/>
    <n v="175"/>
    <n v="0"/>
    <n v="88"/>
  </r>
  <r>
    <x v="285"/>
    <x v="3"/>
    <n v="2805"/>
    <n v="4035"/>
    <n v="10769"/>
    <n v="142"/>
    <n v="127"/>
    <n v="794"/>
    <n v="266"/>
    <n v="1990"/>
    <n v="285"/>
    <n v="2351"/>
    <n v="2174"/>
    <n v="2027"/>
    <n v="785"/>
    <n v="49"/>
    <n v="0"/>
    <n v="1108"/>
    <n v="123"/>
    <n v="0"/>
    <n v="0"/>
    <n v="0"/>
    <n v="320"/>
    <n v="0"/>
    <n v="478"/>
    <n v="0"/>
    <n v="14"/>
    <n v="1"/>
    <n v="0"/>
    <n v="166"/>
    <n v="0"/>
    <n v="85"/>
  </r>
  <r>
    <x v="285"/>
    <x v="4"/>
    <n v="2798"/>
    <n v="4146"/>
    <n v="10894"/>
    <n v="155"/>
    <n v="121"/>
    <n v="798"/>
    <n v="265"/>
    <n v="2036"/>
    <n v="278"/>
    <n v="2387"/>
    <n v="2223"/>
    <n v="2034"/>
    <n v="738"/>
    <n v="54"/>
    <n v="0"/>
    <n v="1144"/>
    <n v="127"/>
    <n v="0"/>
    <n v="0"/>
    <n v="0"/>
    <n v="326"/>
    <n v="0"/>
    <n v="466"/>
    <n v="0"/>
    <n v="28"/>
    <n v="1"/>
    <n v="0"/>
    <n v="163"/>
    <n v="0"/>
    <n v="73"/>
  </r>
  <r>
    <x v="285"/>
    <x v="5"/>
    <n v="2818"/>
    <n v="4293"/>
    <n v="10923"/>
    <n v="155"/>
    <n v="122"/>
    <n v="755"/>
    <n v="271"/>
    <n v="2026"/>
    <n v="282"/>
    <n v="2414"/>
    <n v="2229"/>
    <n v="2047"/>
    <n v="716"/>
    <n v="49"/>
    <n v="0"/>
    <n v="1160"/>
    <n v="130"/>
    <n v="0"/>
    <n v="0"/>
    <n v="0"/>
    <n v="335"/>
    <n v="0"/>
    <n v="412"/>
    <n v="0"/>
    <n v="44"/>
    <n v="1"/>
    <n v="0"/>
    <n v="165"/>
    <n v="0"/>
    <n v="61"/>
  </r>
  <r>
    <x v="285"/>
    <x v="6"/>
    <n v="2795"/>
    <n v="4447"/>
    <n v="10713"/>
    <n v="144"/>
    <n v="112"/>
    <n v="708"/>
    <n v="279"/>
    <n v="2013"/>
    <n v="286"/>
    <n v="2506"/>
    <n v="2142"/>
    <n v="1892"/>
    <n v="700"/>
    <n v="109"/>
    <n v="0"/>
    <n v="1065"/>
    <n v="126"/>
    <n v="0"/>
    <n v="0"/>
    <n v="0"/>
    <n v="311"/>
    <n v="52"/>
    <n v="331"/>
    <n v="0"/>
    <n v="31"/>
    <n v="1"/>
    <n v="0"/>
    <n v="128"/>
    <n v="57"/>
    <n v="62"/>
  </r>
  <r>
    <x v="285"/>
    <x v="7"/>
    <n v="2830"/>
    <n v="4533"/>
    <n v="10666"/>
    <n v="157"/>
    <n v="108"/>
    <n v="666"/>
    <n v="299"/>
    <n v="2099"/>
    <n v="285"/>
    <n v="2577"/>
    <n v="2126"/>
    <n v="1804"/>
    <n v="727"/>
    <n v="122"/>
    <n v="0"/>
    <n v="926"/>
    <n v="130"/>
    <n v="0"/>
    <n v="0"/>
    <n v="0"/>
    <n v="291"/>
    <n v="91"/>
    <n v="262"/>
    <n v="0"/>
    <n v="24"/>
    <n v="1"/>
    <n v="0"/>
    <n v="111"/>
    <n v="110"/>
    <n v="53"/>
  </r>
  <r>
    <x v="285"/>
    <x v="8"/>
    <n v="2788"/>
    <n v="4554"/>
    <n v="10449"/>
    <n v="172"/>
    <n v="120"/>
    <n v="698"/>
    <n v="296"/>
    <n v="2268"/>
    <n v="258"/>
    <n v="2533"/>
    <n v="2032"/>
    <n v="1690"/>
    <n v="727"/>
    <n v="96"/>
    <n v="0"/>
    <n v="845"/>
    <n v="135"/>
    <n v="16"/>
    <n v="0"/>
    <n v="0"/>
    <n v="284"/>
    <n v="133"/>
    <n v="250"/>
    <n v="0"/>
    <n v="20"/>
    <n v="1"/>
    <n v="0"/>
    <n v="92"/>
    <n v="130"/>
    <n v="53"/>
  </r>
  <r>
    <x v="285"/>
    <x v="9"/>
    <n v="2733"/>
    <n v="4618"/>
    <n v="10376"/>
    <n v="172"/>
    <n v="118"/>
    <n v="734"/>
    <n v="362"/>
    <n v="2316"/>
    <n v="249"/>
    <n v="2639"/>
    <n v="1964"/>
    <n v="1549"/>
    <n v="767"/>
    <n v="124"/>
    <n v="0"/>
    <n v="768"/>
    <n v="122"/>
    <n v="23"/>
    <n v="0"/>
    <n v="0"/>
    <n v="285"/>
    <n v="158"/>
    <n v="264"/>
    <n v="0"/>
    <n v="19"/>
    <n v="1"/>
    <n v="0"/>
    <n v="84"/>
    <n v="209"/>
    <n v="49"/>
  </r>
  <r>
    <x v="285"/>
    <x v="10"/>
    <n v="2653"/>
    <n v="4597"/>
    <n v="10395"/>
    <n v="257"/>
    <n v="123"/>
    <n v="776"/>
    <n v="417"/>
    <n v="2353"/>
    <n v="295"/>
    <n v="2695"/>
    <n v="1912"/>
    <n v="1486"/>
    <n v="780"/>
    <n v="164"/>
    <n v="0"/>
    <n v="710"/>
    <n v="119"/>
    <n v="29"/>
    <n v="0"/>
    <n v="0"/>
    <n v="289"/>
    <n v="195"/>
    <n v="267"/>
    <n v="0"/>
    <n v="14"/>
    <n v="3"/>
    <n v="0"/>
    <n v="62"/>
    <n v="283"/>
    <n v="55"/>
  </r>
  <r>
    <x v="286"/>
    <x v="0"/>
    <n v="479"/>
    <n v="674"/>
    <n v="2384"/>
    <m/>
    <m/>
    <n v="82"/>
    <m/>
    <n v="567"/>
    <n v="125"/>
    <n v="616"/>
    <n v="559"/>
    <n v="465"/>
    <n v="0"/>
    <n v="52"/>
    <n v="0"/>
    <n v="0"/>
    <n v="0"/>
    <n v="0"/>
    <n v="0"/>
    <n v="0"/>
    <n v="0"/>
    <n v="0"/>
    <n v="82"/>
    <m/>
    <m/>
    <m/>
    <m/>
    <m/>
    <m/>
    <m/>
  </r>
  <r>
    <x v="286"/>
    <x v="1"/>
    <n v="482"/>
    <n v="680"/>
    <n v="2316"/>
    <m/>
    <m/>
    <n v="94"/>
    <m/>
    <n v="536"/>
    <n v="110"/>
    <n v="609"/>
    <n v="546"/>
    <n v="461"/>
    <n v="0"/>
    <n v="54"/>
    <n v="0"/>
    <n v="0"/>
    <n v="0"/>
    <n v="0"/>
    <n v="0"/>
    <n v="0"/>
    <n v="0"/>
    <n v="0"/>
    <n v="94"/>
    <m/>
    <m/>
    <m/>
    <m/>
    <m/>
    <m/>
    <m/>
  </r>
  <r>
    <x v="286"/>
    <x v="2"/>
    <n v="492"/>
    <n v="697"/>
    <n v="2237"/>
    <m/>
    <m/>
    <n v="85"/>
    <m/>
    <n v="491"/>
    <n v="102"/>
    <n v="566"/>
    <n v="534"/>
    <n v="479"/>
    <n v="0"/>
    <n v="65"/>
    <n v="0"/>
    <n v="0"/>
    <n v="0"/>
    <n v="0"/>
    <n v="0"/>
    <n v="0"/>
    <n v="0"/>
    <n v="0"/>
    <n v="85"/>
    <m/>
    <m/>
    <m/>
    <m/>
    <m/>
    <m/>
    <m/>
  </r>
  <r>
    <x v="286"/>
    <x v="3"/>
    <n v="476"/>
    <n v="707"/>
    <n v="2138"/>
    <m/>
    <m/>
    <n v="80"/>
    <m/>
    <n v="474"/>
    <n v="112"/>
    <n v="515"/>
    <n v="513"/>
    <n v="481"/>
    <n v="0"/>
    <n v="43"/>
    <n v="0"/>
    <n v="0"/>
    <n v="0"/>
    <n v="0"/>
    <n v="0"/>
    <n v="0"/>
    <n v="0"/>
    <n v="0"/>
    <n v="80"/>
    <m/>
    <m/>
    <m/>
    <m/>
    <m/>
    <m/>
    <m/>
  </r>
  <r>
    <x v="286"/>
    <x v="4"/>
    <n v="462"/>
    <n v="746"/>
    <n v="2063"/>
    <m/>
    <m/>
    <n v="78"/>
    <m/>
    <n v="532"/>
    <n v="101"/>
    <n v="455"/>
    <n v="468"/>
    <n v="479"/>
    <n v="0"/>
    <n v="28"/>
    <n v="0"/>
    <n v="0"/>
    <n v="0"/>
    <n v="0"/>
    <n v="0"/>
    <n v="0"/>
    <n v="0"/>
    <n v="0"/>
    <n v="78"/>
    <m/>
    <m/>
    <m/>
    <m/>
    <m/>
    <m/>
    <m/>
  </r>
  <r>
    <x v="286"/>
    <x v="5"/>
    <n v="456"/>
    <n v="764"/>
    <n v="2071"/>
    <m/>
    <m/>
    <n v="96"/>
    <m/>
    <n v="574"/>
    <n v="110"/>
    <n v="444"/>
    <n v="447"/>
    <n v="446"/>
    <n v="0"/>
    <n v="50"/>
    <n v="0"/>
    <n v="0"/>
    <n v="0"/>
    <n v="0"/>
    <n v="0"/>
    <n v="0"/>
    <n v="0"/>
    <n v="0"/>
    <n v="96"/>
    <m/>
    <m/>
    <m/>
    <m/>
    <m/>
    <m/>
    <m/>
  </r>
  <r>
    <x v="286"/>
    <x v="6"/>
    <n v="467"/>
    <n v="784"/>
    <n v="2092"/>
    <m/>
    <m/>
    <n v="86"/>
    <m/>
    <n v="576"/>
    <n v="107"/>
    <n v="455"/>
    <n v="441"/>
    <n v="431"/>
    <n v="0"/>
    <n v="82"/>
    <n v="0"/>
    <n v="0"/>
    <n v="0"/>
    <n v="0"/>
    <n v="0"/>
    <n v="0"/>
    <n v="0"/>
    <n v="0"/>
    <n v="86"/>
    <m/>
    <m/>
    <m/>
    <m/>
    <m/>
    <m/>
    <m/>
  </r>
  <r>
    <x v="286"/>
    <x v="7"/>
    <n v="463"/>
    <n v="801"/>
    <n v="2054"/>
    <m/>
    <m/>
    <n v="92"/>
    <m/>
    <n v="569"/>
    <n v="110"/>
    <n v="480"/>
    <n v="435"/>
    <n v="409"/>
    <n v="0"/>
    <n v="51"/>
    <n v="0"/>
    <n v="0"/>
    <n v="0"/>
    <n v="0"/>
    <n v="0"/>
    <n v="0"/>
    <n v="0"/>
    <n v="0"/>
    <n v="92"/>
    <m/>
    <m/>
    <m/>
    <m/>
    <m/>
    <m/>
    <m/>
  </r>
  <r>
    <x v="286"/>
    <x v="8"/>
    <n v="467"/>
    <n v="799"/>
    <n v="2114"/>
    <m/>
    <m/>
    <n v="87"/>
    <m/>
    <n v="627"/>
    <n v="108"/>
    <n v="516"/>
    <n v="414"/>
    <n v="419"/>
    <n v="0"/>
    <n v="30"/>
    <n v="0"/>
    <n v="0"/>
    <n v="0"/>
    <n v="0"/>
    <n v="0"/>
    <n v="0"/>
    <n v="0"/>
    <n v="0"/>
    <n v="87"/>
    <m/>
    <m/>
    <m/>
    <m/>
    <m/>
    <m/>
    <m/>
  </r>
  <r>
    <x v="286"/>
    <x v="9"/>
    <n v="462"/>
    <n v="797"/>
    <n v="2155"/>
    <m/>
    <m/>
    <n v="72"/>
    <m/>
    <n v="688"/>
    <n v="122"/>
    <n v="512"/>
    <n v="411"/>
    <n v="384"/>
    <n v="0"/>
    <n v="38"/>
    <n v="0"/>
    <n v="0"/>
    <n v="0"/>
    <n v="0"/>
    <n v="0"/>
    <n v="0"/>
    <n v="0"/>
    <n v="0"/>
    <n v="72"/>
    <m/>
    <m/>
    <m/>
    <m/>
    <m/>
    <m/>
    <m/>
  </r>
  <r>
    <x v="286"/>
    <x v="10"/>
    <n v="428"/>
    <n v="789"/>
    <n v="2208"/>
    <m/>
    <m/>
    <n v="83"/>
    <m/>
    <n v="738"/>
    <n v="94"/>
    <n v="519"/>
    <n v="457"/>
    <n v="400"/>
    <n v="0"/>
    <n v="0"/>
    <n v="0"/>
    <n v="0"/>
    <n v="0"/>
    <n v="0"/>
    <n v="0"/>
    <n v="0"/>
    <n v="0"/>
    <n v="0"/>
    <n v="83"/>
    <m/>
    <m/>
    <m/>
    <m/>
    <m/>
    <m/>
    <m/>
  </r>
  <r>
    <x v="287"/>
    <x v="0"/>
    <n v="574"/>
    <n v="852"/>
    <n v="1014"/>
    <m/>
    <m/>
    <m/>
    <m/>
    <n v="320"/>
    <n v="73"/>
    <n v="225"/>
    <n v="202"/>
    <n v="194"/>
    <n v="0"/>
    <n v="0"/>
    <n v="0"/>
    <n v="0"/>
    <m/>
    <m/>
    <m/>
    <m/>
    <m/>
    <m/>
    <m/>
    <m/>
    <m/>
    <m/>
    <m/>
    <m/>
    <m/>
    <m/>
  </r>
  <r>
    <x v="287"/>
    <x v="1"/>
    <n v="590"/>
    <n v="875"/>
    <n v="993"/>
    <m/>
    <m/>
    <m/>
    <m/>
    <n v="295"/>
    <n v="82"/>
    <n v="220"/>
    <n v="201"/>
    <n v="195"/>
    <n v="0"/>
    <n v="0"/>
    <n v="0"/>
    <n v="0"/>
    <m/>
    <m/>
    <m/>
    <m/>
    <m/>
    <m/>
    <m/>
    <m/>
    <m/>
    <m/>
    <m/>
    <m/>
    <m/>
    <m/>
  </r>
  <r>
    <x v="287"/>
    <x v="2"/>
    <n v="610"/>
    <n v="893"/>
    <n v="980"/>
    <m/>
    <m/>
    <m/>
    <m/>
    <n v="282"/>
    <n v="65"/>
    <n v="229"/>
    <n v="208"/>
    <n v="196"/>
    <n v="0"/>
    <n v="0"/>
    <n v="0"/>
    <n v="0"/>
    <m/>
    <m/>
    <m/>
    <m/>
    <m/>
    <m/>
    <m/>
    <m/>
    <m/>
    <m/>
    <m/>
    <m/>
    <m/>
    <m/>
  </r>
  <r>
    <x v="287"/>
    <x v="3"/>
    <n v="615"/>
    <n v="883"/>
    <n v="944"/>
    <m/>
    <m/>
    <m/>
    <m/>
    <n v="264"/>
    <n v="80"/>
    <n v="215"/>
    <n v="200"/>
    <n v="185"/>
    <n v="0"/>
    <n v="0"/>
    <n v="0"/>
    <n v="0"/>
    <m/>
    <m/>
    <m/>
    <m/>
    <m/>
    <m/>
    <m/>
    <m/>
    <m/>
    <m/>
    <m/>
    <m/>
    <m/>
    <m/>
  </r>
  <r>
    <x v="287"/>
    <x v="4"/>
    <n v="625"/>
    <n v="894"/>
    <n v="895"/>
    <m/>
    <m/>
    <m/>
    <m/>
    <n v="232"/>
    <n v="64"/>
    <n v="218"/>
    <n v="197"/>
    <n v="184"/>
    <n v="0"/>
    <n v="0"/>
    <n v="0"/>
    <n v="0"/>
    <m/>
    <m/>
    <m/>
    <m/>
    <m/>
    <m/>
    <m/>
    <m/>
    <m/>
    <m/>
    <m/>
    <m/>
    <m/>
    <m/>
  </r>
  <r>
    <x v="287"/>
    <x v="5"/>
    <n v="638"/>
    <n v="933"/>
    <n v="852"/>
    <m/>
    <m/>
    <m/>
    <m/>
    <n v="229"/>
    <n v="60"/>
    <n v="214"/>
    <n v="185"/>
    <n v="164"/>
    <n v="0"/>
    <n v="0"/>
    <n v="0"/>
    <n v="0"/>
    <m/>
    <m/>
    <m/>
    <m/>
    <m/>
    <m/>
    <m/>
    <m/>
    <m/>
    <m/>
    <m/>
    <m/>
    <m/>
    <m/>
  </r>
  <r>
    <x v="287"/>
    <x v="6"/>
    <n v="651"/>
    <n v="1018"/>
    <n v="874"/>
    <m/>
    <m/>
    <m/>
    <n v="8"/>
    <n v="228"/>
    <n v="61"/>
    <n v="221"/>
    <n v="165"/>
    <n v="161"/>
    <n v="0"/>
    <n v="38"/>
    <n v="0"/>
    <n v="0"/>
    <m/>
    <m/>
    <m/>
    <m/>
    <m/>
    <m/>
    <m/>
    <n v="0"/>
    <n v="0"/>
    <n v="0"/>
    <n v="0"/>
    <n v="0"/>
    <n v="8"/>
    <n v="0"/>
  </r>
  <r>
    <x v="287"/>
    <x v="7"/>
    <n v="624"/>
    <n v="1046"/>
    <n v="885"/>
    <m/>
    <m/>
    <m/>
    <n v="19"/>
    <n v="242"/>
    <n v="60"/>
    <n v="210"/>
    <n v="177"/>
    <n v="168"/>
    <n v="0"/>
    <n v="28"/>
    <n v="0"/>
    <n v="0"/>
    <m/>
    <m/>
    <m/>
    <m/>
    <m/>
    <m/>
    <m/>
    <n v="0"/>
    <n v="2"/>
    <n v="0"/>
    <n v="0"/>
    <n v="0"/>
    <n v="17"/>
    <n v="0"/>
  </r>
  <r>
    <x v="287"/>
    <x v="8"/>
    <n v="620"/>
    <n v="1048"/>
    <n v="854"/>
    <m/>
    <m/>
    <m/>
    <n v="25"/>
    <n v="256"/>
    <n v="63"/>
    <n v="217"/>
    <n v="149"/>
    <n v="138"/>
    <n v="0"/>
    <n v="31"/>
    <n v="0"/>
    <n v="0"/>
    <m/>
    <m/>
    <m/>
    <m/>
    <m/>
    <m/>
    <m/>
    <n v="0"/>
    <n v="2"/>
    <n v="0"/>
    <n v="0"/>
    <n v="0"/>
    <n v="23"/>
    <n v="0"/>
  </r>
  <r>
    <x v="287"/>
    <x v="9"/>
    <n v="614"/>
    <n v="1035"/>
    <n v="878"/>
    <m/>
    <m/>
    <m/>
    <n v="29"/>
    <n v="242"/>
    <n v="79"/>
    <n v="223"/>
    <n v="142"/>
    <n v="151"/>
    <n v="0"/>
    <n v="41"/>
    <n v="0"/>
    <n v="0"/>
    <m/>
    <m/>
    <m/>
    <m/>
    <m/>
    <m/>
    <m/>
    <n v="0"/>
    <n v="6"/>
    <n v="0"/>
    <n v="0"/>
    <n v="0"/>
    <n v="23"/>
    <n v="0"/>
  </r>
  <r>
    <x v="287"/>
    <x v="10"/>
    <n v="663"/>
    <n v="1037"/>
    <n v="916"/>
    <m/>
    <m/>
    <m/>
    <n v="36"/>
    <n v="243"/>
    <n v="76"/>
    <n v="211"/>
    <n v="166"/>
    <n v="165"/>
    <n v="0"/>
    <n v="55"/>
    <n v="0"/>
    <n v="0"/>
    <m/>
    <m/>
    <m/>
    <m/>
    <m/>
    <m/>
    <m/>
    <n v="0"/>
    <n v="6"/>
    <n v="0"/>
    <n v="0"/>
    <n v="0"/>
    <n v="30"/>
    <n v="0"/>
  </r>
  <r>
    <x v="288"/>
    <x v="0"/>
    <n v="494"/>
    <n v="747"/>
    <n v="363"/>
    <m/>
    <m/>
    <n v="133"/>
    <n v="326"/>
    <n v="155"/>
    <n v="10"/>
    <n v="122"/>
    <n v="44"/>
    <n v="32"/>
    <n v="0"/>
    <n v="0"/>
    <n v="0"/>
    <n v="0"/>
    <n v="0"/>
    <n v="68"/>
    <n v="0"/>
    <n v="0"/>
    <n v="0"/>
    <n v="0"/>
    <n v="65"/>
    <n v="0"/>
    <n v="163"/>
    <n v="0"/>
    <n v="0"/>
    <n v="0"/>
    <n v="0"/>
    <n v="163"/>
  </r>
  <r>
    <x v="288"/>
    <x v="1"/>
    <n v="524"/>
    <n v="749"/>
    <n v="359"/>
    <m/>
    <m/>
    <n v="134"/>
    <n v="326"/>
    <n v="164"/>
    <n v="13"/>
    <n v="110"/>
    <n v="43"/>
    <n v="29"/>
    <n v="0"/>
    <n v="0"/>
    <n v="0"/>
    <n v="0"/>
    <n v="0"/>
    <n v="76"/>
    <n v="0"/>
    <n v="0"/>
    <n v="0"/>
    <n v="0"/>
    <n v="58"/>
    <n v="0"/>
    <n v="160"/>
    <n v="0"/>
    <n v="0"/>
    <n v="0"/>
    <n v="0"/>
    <n v="166"/>
  </r>
  <r>
    <x v="288"/>
    <x v="2"/>
    <n v="535"/>
    <n v="757"/>
    <n v="382"/>
    <m/>
    <m/>
    <n v="128"/>
    <n v="332"/>
    <n v="176"/>
    <n v="13"/>
    <n v="129"/>
    <n v="40"/>
    <n v="24"/>
    <n v="0"/>
    <n v="0"/>
    <n v="0"/>
    <n v="0"/>
    <n v="0"/>
    <n v="77"/>
    <n v="0"/>
    <n v="0"/>
    <n v="0"/>
    <n v="0"/>
    <n v="51"/>
    <n v="0"/>
    <n v="175"/>
    <n v="0"/>
    <n v="0"/>
    <n v="0"/>
    <n v="0"/>
    <n v="157"/>
  </r>
  <r>
    <x v="288"/>
    <x v="3"/>
    <n v="545"/>
    <n v="763"/>
    <n v="371"/>
    <m/>
    <m/>
    <n v="133"/>
    <n v="323"/>
    <n v="169"/>
    <n v="13"/>
    <n v="130"/>
    <n v="44"/>
    <n v="15"/>
    <n v="0"/>
    <n v="0"/>
    <n v="0"/>
    <n v="0"/>
    <n v="0"/>
    <n v="81"/>
    <n v="0"/>
    <n v="0"/>
    <n v="0"/>
    <n v="0"/>
    <n v="52"/>
    <n v="0"/>
    <n v="184"/>
    <n v="0"/>
    <n v="0"/>
    <n v="0"/>
    <n v="0"/>
    <n v="139"/>
  </r>
  <r>
    <x v="288"/>
    <x v="4"/>
    <n v="549"/>
    <n v="819"/>
    <n v="344"/>
    <m/>
    <m/>
    <n v="133"/>
    <n v="333"/>
    <n v="127"/>
    <n v="7"/>
    <n v="143"/>
    <n v="48"/>
    <n v="19"/>
    <n v="0"/>
    <n v="0"/>
    <n v="0"/>
    <n v="0"/>
    <n v="0"/>
    <n v="84"/>
    <n v="0"/>
    <n v="0"/>
    <n v="0"/>
    <n v="0"/>
    <n v="49"/>
    <n v="0"/>
    <n v="186"/>
    <n v="0"/>
    <n v="0"/>
    <n v="0"/>
    <n v="0"/>
    <n v="147"/>
  </r>
  <r>
    <x v="288"/>
    <x v="5"/>
    <n v="532"/>
    <n v="839"/>
    <n v="361"/>
    <m/>
    <m/>
    <n v="127"/>
    <n v="341"/>
    <n v="146"/>
    <n v="0"/>
    <n v="152"/>
    <n v="39"/>
    <n v="24"/>
    <n v="0"/>
    <n v="0"/>
    <n v="0"/>
    <n v="0"/>
    <n v="0"/>
    <n v="80"/>
    <n v="0"/>
    <n v="0"/>
    <n v="0"/>
    <n v="0"/>
    <n v="47"/>
    <n v="0"/>
    <n v="197"/>
    <n v="0"/>
    <n v="0"/>
    <n v="0"/>
    <n v="0"/>
    <n v="144"/>
  </r>
  <r>
    <x v="288"/>
    <x v="6"/>
    <n v="559"/>
    <n v="850"/>
    <n v="377"/>
    <m/>
    <m/>
    <n v="119"/>
    <n v="318"/>
    <n v="182"/>
    <n v="0"/>
    <n v="133"/>
    <n v="40"/>
    <n v="22"/>
    <n v="0"/>
    <n v="0"/>
    <n v="0"/>
    <n v="0"/>
    <n v="0"/>
    <n v="56"/>
    <n v="0"/>
    <n v="0"/>
    <n v="0"/>
    <n v="19"/>
    <n v="44"/>
    <n v="0"/>
    <n v="158"/>
    <n v="0"/>
    <n v="0"/>
    <n v="0"/>
    <n v="25"/>
    <n v="135"/>
  </r>
  <r>
    <x v="288"/>
    <x v="7"/>
    <n v="561"/>
    <n v="890"/>
    <n v="391"/>
    <m/>
    <m/>
    <n v="111"/>
    <n v="301"/>
    <n v="171"/>
    <n v="0"/>
    <n v="158"/>
    <n v="42"/>
    <n v="20"/>
    <n v="0"/>
    <n v="0"/>
    <n v="0"/>
    <n v="0"/>
    <n v="0"/>
    <n v="46"/>
    <n v="0"/>
    <n v="0"/>
    <n v="0"/>
    <n v="27"/>
    <n v="38"/>
    <n v="0"/>
    <n v="138"/>
    <n v="0"/>
    <n v="0"/>
    <n v="0"/>
    <n v="46"/>
    <n v="117"/>
  </r>
  <r>
    <x v="288"/>
    <x v="8"/>
    <n v="536"/>
    <n v="893"/>
    <n v="365"/>
    <m/>
    <m/>
    <n v="115"/>
    <n v="301"/>
    <n v="146"/>
    <n v="9"/>
    <n v="159"/>
    <n v="45"/>
    <n v="6"/>
    <n v="0"/>
    <n v="0"/>
    <n v="0"/>
    <n v="0"/>
    <n v="0"/>
    <n v="46"/>
    <n v="0"/>
    <n v="0"/>
    <n v="0"/>
    <n v="24"/>
    <n v="45"/>
    <n v="0"/>
    <n v="113"/>
    <n v="0"/>
    <n v="0"/>
    <n v="0"/>
    <n v="75"/>
    <n v="113"/>
  </r>
  <r>
    <x v="288"/>
    <x v="9"/>
    <n v="558"/>
    <n v="929"/>
    <n v="379"/>
    <m/>
    <m/>
    <n v="113"/>
    <n v="292"/>
    <n v="151"/>
    <n v="10"/>
    <n v="157"/>
    <n v="61"/>
    <n v="0"/>
    <n v="0"/>
    <n v="0"/>
    <n v="0"/>
    <n v="0"/>
    <n v="0"/>
    <n v="44"/>
    <n v="0"/>
    <n v="0"/>
    <n v="0"/>
    <n v="23"/>
    <n v="46"/>
    <n v="0"/>
    <n v="102"/>
    <n v="0"/>
    <n v="0"/>
    <n v="0"/>
    <n v="98"/>
    <n v="92"/>
  </r>
  <r>
    <x v="288"/>
    <x v="10"/>
    <n v="535"/>
    <n v="912"/>
    <n v="433"/>
    <m/>
    <m/>
    <n v="121"/>
    <n v="296"/>
    <n v="174"/>
    <n v="12"/>
    <n v="165"/>
    <n v="82"/>
    <n v="0"/>
    <n v="0"/>
    <n v="0"/>
    <n v="0"/>
    <n v="0"/>
    <n v="0"/>
    <n v="52"/>
    <n v="0"/>
    <n v="0"/>
    <n v="0"/>
    <n v="27"/>
    <n v="42"/>
    <n v="0"/>
    <n v="96"/>
    <n v="0"/>
    <n v="0"/>
    <n v="0"/>
    <n v="127"/>
    <n v="73"/>
  </r>
  <r>
    <x v="289"/>
    <x v="0"/>
    <n v="264"/>
    <n v="355"/>
    <n v="0"/>
    <m/>
    <m/>
    <m/>
    <m/>
    <m/>
    <m/>
    <m/>
    <m/>
    <m/>
    <m/>
    <m/>
    <m/>
    <m/>
    <m/>
    <m/>
    <m/>
    <m/>
    <m/>
    <m/>
    <m/>
    <m/>
    <m/>
    <m/>
    <m/>
    <m/>
    <m/>
    <m/>
  </r>
  <r>
    <x v="289"/>
    <x v="1"/>
    <n v="269"/>
    <n v="347"/>
    <n v="0"/>
    <m/>
    <m/>
    <m/>
    <m/>
    <m/>
    <m/>
    <m/>
    <m/>
    <m/>
    <m/>
    <m/>
    <m/>
    <m/>
    <m/>
    <m/>
    <m/>
    <m/>
    <m/>
    <m/>
    <m/>
    <m/>
    <m/>
    <m/>
    <m/>
    <m/>
    <m/>
    <m/>
  </r>
  <r>
    <x v="289"/>
    <x v="2"/>
    <n v="267"/>
    <n v="337"/>
    <n v="0"/>
    <m/>
    <m/>
    <m/>
    <m/>
    <m/>
    <m/>
    <m/>
    <m/>
    <m/>
    <m/>
    <m/>
    <m/>
    <m/>
    <m/>
    <m/>
    <m/>
    <m/>
    <m/>
    <m/>
    <m/>
    <m/>
    <m/>
    <m/>
    <m/>
    <m/>
    <m/>
    <m/>
  </r>
  <r>
    <x v="289"/>
    <x v="3"/>
    <n v="261"/>
    <n v="363"/>
    <n v="0"/>
    <m/>
    <m/>
    <m/>
    <m/>
    <m/>
    <m/>
    <m/>
    <m/>
    <m/>
    <m/>
    <m/>
    <m/>
    <m/>
    <m/>
    <m/>
    <m/>
    <m/>
    <m/>
    <m/>
    <m/>
    <m/>
    <m/>
    <m/>
    <m/>
    <m/>
    <m/>
    <m/>
  </r>
  <r>
    <x v="289"/>
    <x v="4"/>
    <n v="275"/>
    <n v="380"/>
    <n v="0"/>
    <m/>
    <n v="1"/>
    <n v="35"/>
    <m/>
    <m/>
    <m/>
    <m/>
    <m/>
    <m/>
    <m/>
    <m/>
    <m/>
    <m/>
    <n v="0"/>
    <n v="36"/>
    <n v="0"/>
    <n v="0"/>
    <n v="0"/>
    <n v="0"/>
    <n v="0"/>
    <m/>
    <m/>
    <m/>
    <m/>
    <m/>
    <m/>
    <m/>
  </r>
  <r>
    <x v="289"/>
    <x v="5"/>
    <n v="274"/>
    <n v="398"/>
    <n v="0"/>
    <m/>
    <m/>
    <n v="25"/>
    <m/>
    <m/>
    <m/>
    <m/>
    <m/>
    <m/>
    <m/>
    <m/>
    <m/>
    <m/>
    <n v="0"/>
    <n v="25"/>
    <n v="0"/>
    <n v="0"/>
    <n v="0"/>
    <n v="0"/>
    <n v="0"/>
    <m/>
    <m/>
    <m/>
    <m/>
    <m/>
    <m/>
    <m/>
  </r>
  <r>
    <x v="289"/>
    <x v="6"/>
    <n v="281"/>
    <n v="418"/>
    <n v="0"/>
    <m/>
    <n v="2"/>
    <n v="25"/>
    <m/>
    <m/>
    <m/>
    <m/>
    <m/>
    <m/>
    <m/>
    <m/>
    <m/>
    <m/>
    <n v="0"/>
    <n v="19"/>
    <n v="0"/>
    <n v="0"/>
    <n v="0"/>
    <n v="8"/>
    <n v="0"/>
    <m/>
    <m/>
    <m/>
    <m/>
    <m/>
    <m/>
    <m/>
  </r>
  <r>
    <x v="289"/>
    <x v="7"/>
    <n v="275"/>
    <n v="421"/>
    <n v="0"/>
    <m/>
    <n v="3"/>
    <n v="22"/>
    <m/>
    <m/>
    <m/>
    <m/>
    <m/>
    <m/>
    <m/>
    <m/>
    <m/>
    <m/>
    <n v="0"/>
    <n v="17"/>
    <n v="0"/>
    <n v="0"/>
    <n v="0"/>
    <n v="8"/>
    <n v="0"/>
    <m/>
    <m/>
    <m/>
    <m/>
    <m/>
    <m/>
    <m/>
  </r>
  <r>
    <x v="289"/>
    <x v="8"/>
    <n v="273"/>
    <n v="425"/>
    <n v="0"/>
    <m/>
    <m/>
    <m/>
    <m/>
    <m/>
    <m/>
    <m/>
    <m/>
    <m/>
    <m/>
    <m/>
    <m/>
    <m/>
    <m/>
    <m/>
    <m/>
    <m/>
    <m/>
    <m/>
    <m/>
    <m/>
    <m/>
    <m/>
    <m/>
    <m/>
    <m/>
    <m/>
  </r>
  <r>
    <x v="289"/>
    <x v="9"/>
    <n v="246"/>
    <n v="425"/>
    <n v="0"/>
    <m/>
    <m/>
    <m/>
    <m/>
    <m/>
    <m/>
    <m/>
    <m/>
    <m/>
    <m/>
    <m/>
    <m/>
    <m/>
    <m/>
    <m/>
    <m/>
    <m/>
    <m/>
    <m/>
    <m/>
    <m/>
    <m/>
    <m/>
    <m/>
    <m/>
    <m/>
    <m/>
  </r>
  <r>
    <x v="289"/>
    <x v="10"/>
    <n v="262"/>
    <n v="454"/>
    <n v="0"/>
    <m/>
    <m/>
    <m/>
    <m/>
    <m/>
    <m/>
    <m/>
    <m/>
    <m/>
    <m/>
    <m/>
    <m/>
    <m/>
    <m/>
    <m/>
    <m/>
    <m/>
    <m/>
    <m/>
    <m/>
    <m/>
    <m/>
    <m/>
    <m/>
    <m/>
    <m/>
    <m/>
  </r>
  <r>
    <x v="290"/>
    <x v="0"/>
    <n v="1372"/>
    <n v="2152"/>
    <n v="4068"/>
    <n v="69"/>
    <n v="16"/>
    <n v="270"/>
    <n v="102"/>
    <n v="959"/>
    <n v="269"/>
    <n v="922"/>
    <n v="922"/>
    <n v="895"/>
    <n v="0"/>
    <n v="101"/>
    <n v="0"/>
    <n v="0"/>
    <n v="60"/>
    <n v="0"/>
    <n v="0"/>
    <n v="0"/>
    <n v="0"/>
    <n v="0"/>
    <n v="226"/>
    <n v="37"/>
    <n v="12"/>
    <n v="0"/>
    <n v="0"/>
    <n v="0"/>
    <n v="0"/>
    <n v="53"/>
  </r>
  <r>
    <x v="290"/>
    <x v="1"/>
    <n v="1437"/>
    <n v="2205"/>
    <n v="3894"/>
    <n v="74"/>
    <n v="18"/>
    <n v="270"/>
    <n v="113"/>
    <n v="919"/>
    <n v="233"/>
    <n v="877"/>
    <n v="880"/>
    <n v="909"/>
    <n v="0"/>
    <n v="76"/>
    <n v="0"/>
    <n v="0"/>
    <n v="58"/>
    <n v="0"/>
    <n v="21"/>
    <n v="0"/>
    <n v="0"/>
    <n v="0"/>
    <n v="209"/>
    <n v="40"/>
    <n v="10"/>
    <n v="0"/>
    <n v="0"/>
    <n v="0"/>
    <n v="0"/>
    <n v="63"/>
  </r>
  <r>
    <x v="290"/>
    <x v="2"/>
    <n v="1473"/>
    <n v="2215"/>
    <n v="3845"/>
    <n v="89"/>
    <n v="14"/>
    <n v="295"/>
    <n v="101"/>
    <n v="938"/>
    <n v="213"/>
    <n v="897"/>
    <n v="854"/>
    <n v="867"/>
    <n v="0"/>
    <n v="76"/>
    <n v="0"/>
    <n v="0"/>
    <n v="54"/>
    <n v="0"/>
    <n v="24"/>
    <n v="0"/>
    <n v="0"/>
    <n v="0"/>
    <n v="231"/>
    <n v="40"/>
    <n v="13"/>
    <n v="0"/>
    <n v="0"/>
    <n v="0"/>
    <n v="0"/>
    <n v="48"/>
  </r>
  <r>
    <x v="290"/>
    <x v="3"/>
    <n v="1480"/>
    <n v="2187"/>
    <n v="3818"/>
    <n v="79"/>
    <n v="21"/>
    <n v="296"/>
    <n v="108"/>
    <n v="974"/>
    <n v="201"/>
    <n v="886"/>
    <n v="841"/>
    <n v="869"/>
    <n v="0"/>
    <n v="47"/>
    <n v="0"/>
    <n v="0"/>
    <n v="63"/>
    <n v="0"/>
    <n v="26"/>
    <n v="0"/>
    <n v="0"/>
    <n v="0"/>
    <n v="228"/>
    <n v="38"/>
    <n v="12"/>
    <n v="0"/>
    <n v="0"/>
    <n v="0"/>
    <n v="0"/>
    <n v="58"/>
  </r>
  <r>
    <x v="290"/>
    <x v="4"/>
    <n v="1411"/>
    <n v="2258"/>
    <n v="3787"/>
    <n v="75"/>
    <n v="19"/>
    <n v="312"/>
    <n v="114"/>
    <n v="922"/>
    <n v="208"/>
    <n v="861"/>
    <n v="923"/>
    <n v="837"/>
    <n v="0"/>
    <n v="36"/>
    <n v="0"/>
    <n v="0"/>
    <n v="66"/>
    <n v="0"/>
    <n v="25"/>
    <n v="0"/>
    <n v="0"/>
    <n v="0"/>
    <n v="240"/>
    <n v="42"/>
    <n v="10"/>
    <n v="0"/>
    <n v="0"/>
    <n v="0"/>
    <n v="0"/>
    <n v="62"/>
  </r>
  <r>
    <x v="290"/>
    <x v="5"/>
    <n v="1424"/>
    <n v="2335"/>
    <n v="3702"/>
    <n v="75"/>
    <n v="18"/>
    <n v="310"/>
    <n v="114"/>
    <n v="836"/>
    <n v="223"/>
    <n v="872"/>
    <n v="934"/>
    <n v="794"/>
    <n v="0"/>
    <n v="43"/>
    <n v="0"/>
    <n v="0"/>
    <n v="59"/>
    <n v="0"/>
    <n v="27"/>
    <n v="0"/>
    <n v="0"/>
    <n v="0"/>
    <n v="242"/>
    <n v="51"/>
    <n v="9"/>
    <n v="0"/>
    <n v="0"/>
    <n v="0"/>
    <n v="0"/>
    <n v="54"/>
  </r>
  <r>
    <x v="290"/>
    <x v="6"/>
    <n v="1468"/>
    <n v="2393"/>
    <n v="3674"/>
    <n v="77"/>
    <n v="22"/>
    <n v="278"/>
    <n v="119"/>
    <n v="824"/>
    <n v="193"/>
    <n v="849"/>
    <n v="916"/>
    <n v="809"/>
    <n v="0"/>
    <n v="83"/>
    <n v="0"/>
    <n v="0"/>
    <n v="56"/>
    <n v="0"/>
    <n v="22"/>
    <n v="0"/>
    <n v="0"/>
    <n v="40"/>
    <n v="182"/>
    <n v="48"/>
    <n v="8"/>
    <n v="0"/>
    <n v="0"/>
    <n v="0"/>
    <n v="3"/>
    <n v="60"/>
  </r>
  <r>
    <x v="290"/>
    <x v="7"/>
    <n v="1465"/>
    <n v="2406"/>
    <n v="3678"/>
    <n v="86"/>
    <n v="21"/>
    <n v="271"/>
    <n v="117"/>
    <n v="866"/>
    <n v="198"/>
    <n v="841"/>
    <n v="908"/>
    <n v="818"/>
    <n v="0"/>
    <n v="47"/>
    <n v="0"/>
    <n v="0"/>
    <n v="52"/>
    <n v="0"/>
    <n v="22"/>
    <n v="0"/>
    <n v="0"/>
    <n v="49"/>
    <n v="169"/>
    <n v="43"/>
    <n v="6"/>
    <n v="0"/>
    <n v="0"/>
    <n v="0"/>
    <n v="6"/>
    <n v="62"/>
  </r>
  <r>
    <x v="290"/>
    <x v="8"/>
    <n v="1426"/>
    <n v="2437"/>
    <n v="3621"/>
    <n v="100"/>
    <n v="24"/>
    <n v="288"/>
    <n v="117"/>
    <n v="900"/>
    <n v="176"/>
    <n v="855"/>
    <n v="861"/>
    <n v="772"/>
    <n v="0"/>
    <n v="57"/>
    <n v="0"/>
    <n v="0"/>
    <n v="54"/>
    <n v="0"/>
    <n v="20"/>
    <n v="0"/>
    <n v="0"/>
    <n v="64"/>
    <n v="174"/>
    <n v="52"/>
    <n v="4"/>
    <n v="0"/>
    <n v="0"/>
    <n v="0"/>
    <n v="7"/>
    <n v="54"/>
  </r>
  <r>
    <x v="290"/>
    <x v="9"/>
    <n v="1401"/>
    <n v="2484"/>
    <n v="3586"/>
    <n v="92"/>
    <n v="25"/>
    <n v="279"/>
    <n v="121"/>
    <n v="898"/>
    <n v="181"/>
    <n v="865"/>
    <n v="847"/>
    <n v="727"/>
    <n v="0"/>
    <n v="68"/>
    <n v="0"/>
    <n v="0"/>
    <n v="52"/>
    <n v="0"/>
    <n v="18"/>
    <n v="0"/>
    <n v="0"/>
    <n v="79"/>
    <n v="155"/>
    <n v="54"/>
    <n v="4"/>
    <n v="0"/>
    <n v="0"/>
    <n v="0"/>
    <n v="11"/>
    <n v="52"/>
  </r>
  <r>
    <x v="290"/>
    <x v="10"/>
    <n v="1335"/>
    <n v="2521"/>
    <n v="3682"/>
    <n v="124"/>
    <n v="28"/>
    <n v="306"/>
    <n v="127"/>
    <n v="930"/>
    <n v="188"/>
    <n v="869"/>
    <n v="836"/>
    <n v="759"/>
    <n v="0"/>
    <n v="100"/>
    <n v="0"/>
    <n v="0"/>
    <n v="49"/>
    <n v="0"/>
    <n v="11"/>
    <n v="0"/>
    <n v="0"/>
    <n v="90"/>
    <n v="184"/>
    <n v="56"/>
    <n v="2"/>
    <n v="0"/>
    <n v="0"/>
    <n v="0"/>
    <n v="14"/>
    <n v="55"/>
  </r>
  <r>
    <x v="291"/>
    <x v="0"/>
    <n v="659"/>
    <n v="993"/>
    <n v="1734"/>
    <m/>
    <m/>
    <n v="140"/>
    <m/>
    <n v="445"/>
    <n v="129"/>
    <n v="364"/>
    <n v="435"/>
    <n v="361"/>
    <n v="0"/>
    <n v="0"/>
    <n v="0"/>
    <n v="0"/>
    <n v="0"/>
    <n v="0"/>
    <n v="0"/>
    <n v="0"/>
    <n v="0"/>
    <n v="0"/>
    <n v="140"/>
    <m/>
    <m/>
    <m/>
    <m/>
    <m/>
    <m/>
    <m/>
  </r>
  <r>
    <x v="291"/>
    <x v="1"/>
    <n v="672"/>
    <n v="961"/>
    <n v="1728"/>
    <m/>
    <m/>
    <n v="167"/>
    <m/>
    <n v="460"/>
    <n v="124"/>
    <n v="383"/>
    <n v="425"/>
    <n v="336"/>
    <n v="0"/>
    <n v="0"/>
    <n v="0"/>
    <n v="0"/>
    <n v="0"/>
    <n v="0"/>
    <n v="0"/>
    <n v="0"/>
    <n v="0"/>
    <n v="0"/>
    <n v="167"/>
    <m/>
    <m/>
    <m/>
    <m/>
    <m/>
    <m/>
    <m/>
  </r>
  <r>
    <x v="291"/>
    <x v="2"/>
    <n v="681"/>
    <n v="984"/>
    <n v="1750"/>
    <m/>
    <m/>
    <n v="182"/>
    <m/>
    <n v="470"/>
    <n v="118"/>
    <n v="366"/>
    <n v="435"/>
    <n v="361"/>
    <n v="0"/>
    <n v="0"/>
    <n v="0"/>
    <n v="0"/>
    <n v="0"/>
    <n v="0"/>
    <n v="0"/>
    <n v="0"/>
    <n v="0"/>
    <n v="0"/>
    <n v="182"/>
    <m/>
    <m/>
    <m/>
    <m/>
    <m/>
    <m/>
    <m/>
  </r>
  <r>
    <x v="291"/>
    <x v="3"/>
    <n v="662"/>
    <n v="987"/>
    <n v="1762"/>
    <m/>
    <m/>
    <n v="186"/>
    <m/>
    <n v="477"/>
    <n v="136"/>
    <n v="357"/>
    <n v="442"/>
    <n v="350"/>
    <n v="0"/>
    <n v="0"/>
    <n v="0"/>
    <n v="0"/>
    <n v="0"/>
    <n v="0"/>
    <n v="0"/>
    <n v="0"/>
    <n v="0"/>
    <n v="0"/>
    <n v="186"/>
    <m/>
    <m/>
    <m/>
    <m/>
    <m/>
    <m/>
    <m/>
  </r>
  <r>
    <x v="291"/>
    <x v="4"/>
    <n v="684"/>
    <n v="985"/>
    <n v="1749"/>
    <m/>
    <m/>
    <n v="197"/>
    <m/>
    <n v="474"/>
    <n v="110"/>
    <n v="342"/>
    <n v="459"/>
    <n v="364"/>
    <n v="0"/>
    <n v="0"/>
    <n v="0"/>
    <n v="0"/>
    <n v="0"/>
    <n v="0"/>
    <n v="0"/>
    <n v="0"/>
    <n v="0"/>
    <n v="0"/>
    <n v="197"/>
    <m/>
    <m/>
    <m/>
    <m/>
    <m/>
    <m/>
    <m/>
  </r>
  <r>
    <x v="291"/>
    <x v="5"/>
    <n v="718"/>
    <n v="1017"/>
    <n v="1769"/>
    <m/>
    <m/>
    <n v="196"/>
    <m/>
    <n v="426"/>
    <n v="116"/>
    <n v="346"/>
    <n v="482"/>
    <n v="399"/>
    <n v="0"/>
    <n v="0"/>
    <n v="0"/>
    <n v="0"/>
    <n v="0"/>
    <n v="0"/>
    <n v="0"/>
    <n v="0"/>
    <n v="0"/>
    <n v="0"/>
    <n v="196"/>
    <m/>
    <m/>
    <m/>
    <m/>
    <m/>
    <m/>
    <m/>
  </r>
  <r>
    <x v="291"/>
    <x v="6"/>
    <n v="722"/>
    <n v="1057"/>
    <n v="1784"/>
    <m/>
    <n v="3"/>
    <n v="181"/>
    <m/>
    <n v="429"/>
    <n v="110"/>
    <n v="356"/>
    <n v="513"/>
    <n v="376"/>
    <n v="0"/>
    <n v="0"/>
    <n v="0"/>
    <n v="0"/>
    <n v="0"/>
    <n v="0"/>
    <n v="0"/>
    <n v="0"/>
    <n v="0"/>
    <n v="22"/>
    <n v="162"/>
    <m/>
    <m/>
    <m/>
    <m/>
    <m/>
    <m/>
    <m/>
  </r>
  <r>
    <x v="291"/>
    <x v="7"/>
    <n v="691"/>
    <n v="1087"/>
    <n v="1825"/>
    <m/>
    <n v="3"/>
    <n v="172"/>
    <m/>
    <n v="481"/>
    <n v="105"/>
    <n v="381"/>
    <n v="496"/>
    <n v="362"/>
    <n v="0"/>
    <n v="0"/>
    <n v="0"/>
    <n v="0"/>
    <n v="0"/>
    <n v="0"/>
    <n v="0"/>
    <n v="0"/>
    <n v="0"/>
    <n v="27"/>
    <n v="148"/>
    <m/>
    <m/>
    <m/>
    <m/>
    <m/>
    <m/>
    <m/>
  </r>
  <r>
    <x v="291"/>
    <x v="8"/>
    <n v="631"/>
    <n v="1109"/>
    <n v="1874"/>
    <m/>
    <n v="1"/>
    <n v="159"/>
    <n v="13"/>
    <n v="524"/>
    <n v="131"/>
    <n v="401"/>
    <n v="469"/>
    <n v="332"/>
    <n v="0"/>
    <n v="0"/>
    <n v="0"/>
    <n v="17"/>
    <n v="0"/>
    <n v="0"/>
    <n v="0"/>
    <n v="0"/>
    <n v="0"/>
    <n v="36"/>
    <n v="124"/>
    <n v="0"/>
    <n v="1"/>
    <n v="0"/>
    <n v="0"/>
    <n v="0"/>
    <n v="12"/>
    <n v="0"/>
  </r>
  <r>
    <x v="291"/>
    <x v="9"/>
    <n v="610"/>
    <n v="1101"/>
    <n v="1910"/>
    <m/>
    <n v="3"/>
    <n v="158"/>
    <n v="30"/>
    <n v="563"/>
    <n v="136"/>
    <n v="419"/>
    <n v="452"/>
    <n v="302"/>
    <n v="0"/>
    <n v="0"/>
    <n v="0"/>
    <n v="38"/>
    <n v="0"/>
    <n v="0"/>
    <n v="0"/>
    <n v="0"/>
    <n v="0"/>
    <n v="37"/>
    <n v="124"/>
    <n v="0"/>
    <n v="4"/>
    <n v="0"/>
    <n v="0"/>
    <n v="0"/>
    <n v="26"/>
    <n v="0"/>
  </r>
  <r>
    <x v="291"/>
    <x v="10"/>
    <n v="577"/>
    <n v="1116"/>
    <n v="1867"/>
    <m/>
    <n v="4"/>
    <n v="160"/>
    <n v="39"/>
    <n v="533"/>
    <n v="121"/>
    <n v="415"/>
    <n v="480"/>
    <n v="290"/>
    <n v="0"/>
    <n v="0"/>
    <n v="0"/>
    <n v="28"/>
    <n v="0"/>
    <n v="0"/>
    <n v="0"/>
    <n v="0"/>
    <n v="0"/>
    <n v="39"/>
    <n v="125"/>
    <n v="0"/>
    <n v="6"/>
    <n v="0"/>
    <n v="0"/>
    <n v="0"/>
    <n v="33"/>
    <n v="0"/>
  </r>
  <r>
    <x v="292"/>
    <x v="0"/>
    <n v="753"/>
    <n v="1086"/>
    <n v="1008"/>
    <m/>
    <m/>
    <m/>
    <m/>
    <n v="314"/>
    <n v="36"/>
    <n v="283"/>
    <n v="246"/>
    <n v="129"/>
    <n v="0"/>
    <n v="0"/>
    <n v="0"/>
    <n v="0"/>
    <m/>
    <m/>
    <m/>
    <m/>
    <m/>
    <m/>
    <m/>
    <m/>
    <m/>
    <m/>
    <m/>
    <m/>
    <m/>
    <m/>
  </r>
  <r>
    <x v="292"/>
    <x v="1"/>
    <n v="803"/>
    <n v="1077"/>
    <n v="996"/>
    <n v="84"/>
    <m/>
    <m/>
    <m/>
    <n v="324"/>
    <n v="31"/>
    <n v="269"/>
    <n v="244"/>
    <n v="128"/>
    <n v="0"/>
    <n v="0"/>
    <n v="0"/>
    <n v="0"/>
    <m/>
    <m/>
    <m/>
    <m/>
    <m/>
    <m/>
    <m/>
    <m/>
    <m/>
    <m/>
    <m/>
    <m/>
    <m/>
    <m/>
  </r>
  <r>
    <x v="292"/>
    <x v="2"/>
    <n v="804"/>
    <n v="1120"/>
    <n v="893"/>
    <n v="69"/>
    <m/>
    <m/>
    <m/>
    <n v="294"/>
    <n v="41"/>
    <n v="239"/>
    <n v="215"/>
    <n v="104"/>
    <n v="0"/>
    <n v="0"/>
    <n v="0"/>
    <n v="0"/>
    <m/>
    <m/>
    <m/>
    <m/>
    <m/>
    <m/>
    <m/>
    <m/>
    <m/>
    <m/>
    <m/>
    <m/>
    <m/>
    <m/>
  </r>
  <r>
    <x v="292"/>
    <x v="3"/>
    <n v="806"/>
    <n v="1127"/>
    <n v="861"/>
    <n v="85"/>
    <m/>
    <m/>
    <m/>
    <n v="290"/>
    <n v="38"/>
    <n v="223"/>
    <n v="203"/>
    <n v="107"/>
    <n v="0"/>
    <n v="0"/>
    <n v="0"/>
    <n v="0"/>
    <m/>
    <m/>
    <m/>
    <m/>
    <m/>
    <m/>
    <m/>
    <m/>
    <m/>
    <m/>
    <m/>
    <m/>
    <m/>
    <m/>
  </r>
  <r>
    <x v="292"/>
    <x v="4"/>
    <n v="822"/>
    <n v="1138"/>
    <n v="881"/>
    <n v="83"/>
    <m/>
    <m/>
    <n v="6"/>
    <n v="291"/>
    <n v="38"/>
    <n v="238"/>
    <n v="200"/>
    <n v="114"/>
    <n v="0"/>
    <n v="0"/>
    <n v="0"/>
    <n v="0"/>
    <m/>
    <m/>
    <m/>
    <m/>
    <m/>
    <m/>
    <m/>
    <n v="0"/>
    <n v="0"/>
    <n v="0"/>
    <n v="0"/>
    <n v="6"/>
    <n v="0"/>
    <n v="0"/>
  </r>
  <r>
    <x v="292"/>
    <x v="5"/>
    <n v="833"/>
    <n v="1224"/>
    <n v="874"/>
    <n v="87"/>
    <m/>
    <m/>
    <n v="8"/>
    <n v="260"/>
    <n v="37"/>
    <n v="219"/>
    <n v="246"/>
    <n v="112"/>
    <n v="0"/>
    <n v="0"/>
    <n v="0"/>
    <n v="0"/>
    <m/>
    <m/>
    <m/>
    <m/>
    <m/>
    <m/>
    <m/>
    <n v="0"/>
    <n v="0"/>
    <n v="0"/>
    <n v="0"/>
    <n v="8"/>
    <n v="0"/>
    <n v="0"/>
  </r>
  <r>
    <x v="292"/>
    <x v="6"/>
    <n v="826"/>
    <n v="1285"/>
    <n v="946"/>
    <n v="89"/>
    <m/>
    <m/>
    <n v="13"/>
    <n v="278"/>
    <n v="34"/>
    <n v="231"/>
    <n v="275"/>
    <n v="128"/>
    <n v="0"/>
    <n v="0"/>
    <n v="0"/>
    <n v="0"/>
    <m/>
    <m/>
    <m/>
    <m/>
    <m/>
    <m/>
    <m/>
    <n v="0"/>
    <n v="0"/>
    <n v="0"/>
    <n v="0"/>
    <n v="11"/>
    <n v="2"/>
    <n v="0"/>
  </r>
  <r>
    <x v="292"/>
    <x v="7"/>
    <n v="830"/>
    <n v="1333"/>
    <n v="1026"/>
    <n v="79"/>
    <m/>
    <m/>
    <n v="10"/>
    <n v="313"/>
    <n v="41"/>
    <n v="225"/>
    <n v="298"/>
    <n v="149"/>
    <n v="0"/>
    <n v="0"/>
    <n v="0"/>
    <n v="0"/>
    <m/>
    <m/>
    <m/>
    <m/>
    <m/>
    <m/>
    <m/>
    <n v="0"/>
    <n v="0"/>
    <n v="0"/>
    <n v="0"/>
    <n v="5"/>
    <n v="5"/>
    <n v="0"/>
  </r>
  <r>
    <x v="292"/>
    <x v="8"/>
    <n v="786"/>
    <n v="1374"/>
    <n v="1049"/>
    <n v="81"/>
    <m/>
    <m/>
    <n v="18"/>
    <n v="331"/>
    <n v="43"/>
    <n v="249"/>
    <n v="291"/>
    <n v="135"/>
    <n v="0"/>
    <n v="0"/>
    <n v="0"/>
    <n v="0"/>
    <m/>
    <m/>
    <m/>
    <m/>
    <m/>
    <m/>
    <m/>
    <n v="0"/>
    <n v="0"/>
    <n v="0"/>
    <n v="0"/>
    <n v="0"/>
    <n v="18"/>
    <n v="0"/>
  </r>
  <r>
    <x v="292"/>
    <x v="9"/>
    <n v="798"/>
    <n v="1365"/>
    <n v="1022"/>
    <n v="66"/>
    <m/>
    <m/>
    <m/>
    <n v="339"/>
    <n v="42"/>
    <n v="239"/>
    <n v="281"/>
    <n v="121"/>
    <n v="0"/>
    <n v="0"/>
    <n v="0"/>
    <n v="0"/>
    <m/>
    <m/>
    <m/>
    <m/>
    <m/>
    <m/>
    <m/>
    <m/>
    <m/>
    <m/>
    <m/>
    <m/>
    <m/>
    <m/>
  </r>
  <r>
    <x v="292"/>
    <x v="10"/>
    <n v="793"/>
    <n v="1384"/>
    <n v="1047"/>
    <m/>
    <m/>
    <m/>
    <m/>
    <n v="326"/>
    <n v="43"/>
    <n v="271"/>
    <n v="279"/>
    <n v="128"/>
    <n v="0"/>
    <n v="0"/>
    <n v="0"/>
    <n v="0"/>
    <m/>
    <m/>
    <m/>
    <m/>
    <m/>
    <m/>
    <m/>
    <m/>
    <m/>
    <m/>
    <m/>
    <m/>
    <m/>
    <m/>
  </r>
  <r>
    <x v="293"/>
    <x v="0"/>
    <n v="250"/>
    <n v="378"/>
    <n v="0"/>
    <m/>
    <m/>
    <m/>
    <m/>
    <m/>
    <m/>
    <m/>
    <m/>
    <m/>
    <m/>
    <m/>
    <m/>
    <m/>
    <m/>
    <m/>
    <m/>
    <m/>
    <m/>
    <m/>
    <m/>
    <m/>
    <m/>
    <m/>
    <m/>
    <m/>
    <m/>
    <m/>
  </r>
  <r>
    <x v="293"/>
    <x v="1"/>
    <n v="249"/>
    <n v="390"/>
    <n v="0"/>
    <m/>
    <m/>
    <m/>
    <m/>
    <m/>
    <m/>
    <m/>
    <m/>
    <m/>
    <m/>
    <m/>
    <m/>
    <m/>
    <m/>
    <m/>
    <m/>
    <m/>
    <m/>
    <m/>
    <m/>
    <m/>
    <m/>
    <m/>
    <m/>
    <m/>
    <m/>
    <m/>
  </r>
  <r>
    <x v="293"/>
    <x v="2"/>
    <n v="248"/>
    <n v="392"/>
    <n v="0"/>
    <m/>
    <m/>
    <m/>
    <m/>
    <m/>
    <m/>
    <m/>
    <m/>
    <m/>
    <m/>
    <m/>
    <m/>
    <m/>
    <m/>
    <m/>
    <m/>
    <m/>
    <m/>
    <m/>
    <m/>
    <m/>
    <m/>
    <m/>
    <m/>
    <m/>
    <m/>
    <m/>
  </r>
  <r>
    <x v="293"/>
    <x v="3"/>
    <n v="244"/>
    <n v="412"/>
    <n v="0"/>
    <m/>
    <m/>
    <m/>
    <m/>
    <m/>
    <m/>
    <m/>
    <m/>
    <m/>
    <m/>
    <m/>
    <m/>
    <m/>
    <m/>
    <m/>
    <m/>
    <m/>
    <m/>
    <m/>
    <m/>
    <m/>
    <m/>
    <m/>
    <m/>
    <m/>
    <m/>
    <m/>
  </r>
  <r>
    <x v="293"/>
    <x v="4"/>
    <n v="234"/>
    <n v="410"/>
    <n v="0"/>
    <m/>
    <m/>
    <m/>
    <m/>
    <m/>
    <m/>
    <m/>
    <m/>
    <m/>
    <m/>
    <m/>
    <m/>
    <m/>
    <m/>
    <m/>
    <m/>
    <m/>
    <m/>
    <m/>
    <m/>
    <m/>
    <m/>
    <m/>
    <m/>
    <m/>
    <m/>
    <m/>
  </r>
  <r>
    <x v="293"/>
    <x v="5"/>
    <n v="268"/>
    <n v="403"/>
    <n v="0"/>
    <m/>
    <m/>
    <m/>
    <m/>
    <m/>
    <m/>
    <m/>
    <m/>
    <m/>
    <m/>
    <m/>
    <m/>
    <m/>
    <m/>
    <m/>
    <m/>
    <m/>
    <m/>
    <m/>
    <m/>
    <m/>
    <m/>
    <m/>
    <m/>
    <m/>
    <m/>
    <m/>
  </r>
  <r>
    <x v="293"/>
    <x v="6"/>
    <n v="270"/>
    <n v="415"/>
    <n v="0"/>
    <m/>
    <m/>
    <m/>
    <m/>
    <m/>
    <m/>
    <m/>
    <m/>
    <m/>
    <m/>
    <m/>
    <m/>
    <m/>
    <m/>
    <m/>
    <m/>
    <m/>
    <m/>
    <m/>
    <m/>
    <m/>
    <m/>
    <m/>
    <m/>
    <m/>
    <m/>
    <m/>
  </r>
  <r>
    <x v="293"/>
    <x v="7"/>
    <n v="281"/>
    <n v="423"/>
    <n v="0"/>
    <m/>
    <m/>
    <m/>
    <m/>
    <m/>
    <m/>
    <m/>
    <m/>
    <m/>
    <m/>
    <m/>
    <m/>
    <m/>
    <m/>
    <m/>
    <m/>
    <m/>
    <m/>
    <m/>
    <m/>
    <m/>
    <m/>
    <m/>
    <m/>
    <m/>
    <m/>
    <m/>
  </r>
  <r>
    <x v="293"/>
    <x v="8"/>
    <n v="284"/>
    <n v="433"/>
    <n v="0"/>
    <m/>
    <m/>
    <m/>
    <m/>
    <m/>
    <m/>
    <m/>
    <m/>
    <m/>
    <m/>
    <m/>
    <m/>
    <m/>
    <m/>
    <m/>
    <m/>
    <m/>
    <m/>
    <m/>
    <m/>
    <m/>
    <m/>
    <m/>
    <m/>
    <m/>
    <m/>
    <m/>
  </r>
  <r>
    <x v="293"/>
    <x v="9"/>
    <n v="281"/>
    <n v="438"/>
    <n v="0"/>
    <m/>
    <m/>
    <m/>
    <m/>
    <m/>
    <m/>
    <m/>
    <m/>
    <m/>
    <m/>
    <m/>
    <m/>
    <m/>
    <m/>
    <m/>
    <m/>
    <m/>
    <m/>
    <m/>
    <m/>
    <m/>
    <m/>
    <m/>
    <m/>
    <m/>
    <m/>
    <m/>
  </r>
  <r>
    <x v="293"/>
    <x v="10"/>
    <n v="274"/>
    <n v="439"/>
    <n v="0"/>
    <m/>
    <m/>
    <m/>
    <m/>
    <m/>
    <m/>
    <m/>
    <m/>
    <m/>
    <m/>
    <m/>
    <m/>
    <m/>
    <m/>
    <m/>
    <m/>
    <m/>
    <m/>
    <m/>
    <m/>
    <m/>
    <m/>
    <m/>
    <m/>
    <m/>
    <m/>
    <m/>
  </r>
  <r>
    <x v="294"/>
    <x v="0"/>
    <n v="394"/>
    <n v="523"/>
    <n v="0"/>
    <m/>
    <m/>
    <m/>
    <m/>
    <m/>
    <m/>
    <m/>
    <m/>
    <m/>
    <m/>
    <m/>
    <m/>
    <m/>
    <m/>
    <m/>
    <m/>
    <m/>
    <m/>
    <m/>
    <m/>
    <m/>
    <m/>
    <m/>
    <m/>
    <m/>
    <m/>
    <m/>
  </r>
  <r>
    <x v="294"/>
    <x v="1"/>
    <n v="403"/>
    <n v="546"/>
    <n v="0"/>
    <m/>
    <m/>
    <m/>
    <m/>
    <m/>
    <m/>
    <m/>
    <m/>
    <m/>
    <m/>
    <m/>
    <m/>
    <m/>
    <m/>
    <m/>
    <m/>
    <m/>
    <m/>
    <m/>
    <m/>
    <m/>
    <m/>
    <m/>
    <m/>
    <m/>
    <m/>
    <m/>
  </r>
  <r>
    <x v="294"/>
    <x v="2"/>
    <n v="389"/>
    <n v="559"/>
    <n v="0"/>
    <m/>
    <m/>
    <m/>
    <m/>
    <m/>
    <m/>
    <m/>
    <m/>
    <m/>
    <m/>
    <m/>
    <m/>
    <m/>
    <m/>
    <m/>
    <m/>
    <m/>
    <m/>
    <m/>
    <m/>
    <m/>
    <m/>
    <m/>
    <m/>
    <m/>
    <m/>
    <m/>
  </r>
  <r>
    <x v="294"/>
    <x v="3"/>
    <n v="402"/>
    <n v="591"/>
    <n v="0"/>
    <m/>
    <m/>
    <m/>
    <m/>
    <m/>
    <m/>
    <m/>
    <m/>
    <m/>
    <m/>
    <m/>
    <m/>
    <m/>
    <m/>
    <m/>
    <m/>
    <m/>
    <m/>
    <m/>
    <m/>
    <m/>
    <m/>
    <m/>
    <m/>
    <m/>
    <m/>
    <m/>
  </r>
  <r>
    <x v="294"/>
    <x v="4"/>
    <n v="422"/>
    <n v="604"/>
    <n v="0"/>
    <m/>
    <m/>
    <m/>
    <m/>
    <m/>
    <m/>
    <m/>
    <m/>
    <m/>
    <m/>
    <m/>
    <m/>
    <m/>
    <m/>
    <m/>
    <m/>
    <m/>
    <m/>
    <m/>
    <m/>
    <m/>
    <m/>
    <m/>
    <m/>
    <m/>
    <m/>
    <m/>
  </r>
  <r>
    <x v="294"/>
    <x v="5"/>
    <n v="409"/>
    <n v="628"/>
    <n v="0"/>
    <m/>
    <m/>
    <m/>
    <m/>
    <m/>
    <m/>
    <m/>
    <m/>
    <m/>
    <m/>
    <m/>
    <m/>
    <m/>
    <m/>
    <m/>
    <m/>
    <m/>
    <m/>
    <m/>
    <m/>
    <m/>
    <m/>
    <m/>
    <m/>
    <m/>
    <m/>
    <m/>
  </r>
  <r>
    <x v="294"/>
    <x v="6"/>
    <n v="406"/>
    <n v="641"/>
    <n v="0"/>
    <m/>
    <m/>
    <m/>
    <m/>
    <m/>
    <m/>
    <m/>
    <m/>
    <m/>
    <m/>
    <m/>
    <m/>
    <m/>
    <m/>
    <m/>
    <m/>
    <m/>
    <m/>
    <m/>
    <m/>
    <m/>
    <m/>
    <m/>
    <m/>
    <m/>
    <m/>
    <m/>
  </r>
  <r>
    <x v="294"/>
    <x v="7"/>
    <n v="407"/>
    <n v="669"/>
    <n v="0"/>
    <m/>
    <m/>
    <m/>
    <m/>
    <m/>
    <m/>
    <m/>
    <m/>
    <m/>
    <m/>
    <m/>
    <m/>
    <m/>
    <m/>
    <m/>
    <m/>
    <m/>
    <m/>
    <m/>
    <m/>
    <m/>
    <m/>
    <m/>
    <m/>
    <m/>
    <m/>
    <m/>
  </r>
  <r>
    <x v="294"/>
    <x v="8"/>
    <n v="417"/>
    <n v="679"/>
    <n v="0"/>
    <m/>
    <m/>
    <m/>
    <m/>
    <m/>
    <m/>
    <m/>
    <m/>
    <m/>
    <m/>
    <m/>
    <m/>
    <m/>
    <m/>
    <m/>
    <m/>
    <m/>
    <m/>
    <m/>
    <m/>
    <m/>
    <m/>
    <m/>
    <m/>
    <m/>
    <m/>
    <m/>
  </r>
  <r>
    <x v="294"/>
    <x v="9"/>
    <n v="420"/>
    <n v="664"/>
    <n v="0"/>
    <m/>
    <m/>
    <m/>
    <m/>
    <m/>
    <m/>
    <m/>
    <m/>
    <m/>
    <m/>
    <m/>
    <m/>
    <m/>
    <m/>
    <m/>
    <m/>
    <m/>
    <m/>
    <m/>
    <m/>
    <m/>
    <m/>
    <m/>
    <m/>
    <m/>
    <m/>
    <m/>
  </r>
  <r>
    <x v="294"/>
    <x v="10"/>
    <n v="411"/>
    <n v="665"/>
    <n v="0"/>
    <m/>
    <m/>
    <m/>
    <m/>
    <m/>
    <m/>
    <m/>
    <m/>
    <m/>
    <m/>
    <m/>
    <m/>
    <m/>
    <m/>
    <m/>
    <m/>
    <m/>
    <m/>
    <m/>
    <m/>
    <m/>
    <m/>
    <m/>
    <m/>
    <m/>
    <m/>
    <m/>
  </r>
  <r>
    <x v="295"/>
    <x v="0"/>
    <n v="1192"/>
    <n v="1899"/>
    <n v="1638"/>
    <m/>
    <n v="21"/>
    <n v="154"/>
    <m/>
    <n v="517"/>
    <n v="60"/>
    <n v="527"/>
    <n v="286"/>
    <n v="248"/>
    <n v="0"/>
    <n v="0"/>
    <n v="0"/>
    <n v="0"/>
    <n v="35"/>
    <n v="0"/>
    <n v="14"/>
    <n v="0"/>
    <n v="0"/>
    <n v="0"/>
    <n v="126"/>
    <m/>
    <m/>
    <m/>
    <m/>
    <m/>
    <m/>
    <m/>
  </r>
  <r>
    <x v="295"/>
    <x v="1"/>
    <n v="1216"/>
    <n v="1916"/>
    <n v="1603"/>
    <m/>
    <n v="16"/>
    <n v="155"/>
    <m/>
    <n v="520"/>
    <n v="67"/>
    <n v="518"/>
    <n v="290"/>
    <n v="208"/>
    <n v="0"/>
    <n v="0"/>
    <n v="0"/>
    <n v="0"/>
    <n v="31"/>
    <n v="0"/>
    <n v="20"/>
    <n v="0"/>
    <n v="0"/>
    <n v="0"/>
    <n v="120"/>
    <m/>
    <m/>
    <m/>
    <m/>
    <m/>
    <m/>
    <m/>
  </r>
  <r>
    <x v="295"/>
    <x v="2"/>
    <n v="1243"/>
    <n v="1937"/>
    <n v="1642"/>
    <m/>
    <n v="18"/>
    <n v="152"/>
    <m/>
    <n v="520"/>
    <n v="64"/>
    <n v="536"/>
    <n v="303"/>
    <n v="219"/>
    <n v="0"/>
    <n v="0"/>
    <n v="0"/>
    <n v="0"/>
    <n v="30"/>
    <n v="0"/>
    <n v="25"/>
    <n v="0"/>
    <n v="0"/>
    <n v="0"/>
    <n v="115"/>
    <m/>
    <m/>
    <m/>
    <m/>
    <m/>
    <m/>
    <m/>
  </r>
  <r>
    <x v="295"/>
    <x v="3"/>
    <n v="1254"/>
    <n v="1967"/>
    <n v="1611"/>
    <m/>
    <n v="24"/>
    <n v="155"/>
    <m/>
    <n v="514"/>
    <n v="65"/>
    <n v="532"/>
    <n v="307"/>
    <n v="193"/>
    <n v="0"/>
    <n v="0"/>
    <n v="0"/>
    <n v="0"/>
    <n v="31"/>
    <n v="0"/>
    <n v="32"/>
    <n v="0"/>
    <n v="0"/>
    <n v="0"/>
    <n v="116"/>
    <m/>
    <m/>
    <m/>
    <m/>
    <m/>
    <m/>
    <m/>
  </r>
  <r>
    <x v="295"/>
    <x v="4"/>
    <n v="1298"/>
    <n v="1984"/>
    <n v="1654"/>
    <m/>
    <n v="24"/>
    <n v="156"/>
    <m/>
    <n v="520"/>
    <n v="58"/>
    <n v="552"/>
    <n v="332"/>
    <n v="192"/>
    <n v="0"/>
    <n v="0"/>
    <n v="0"/>
    <n v="0"/>
    <n v="29"/>
    <n v="0"/>
    <n v="33"/>
    <n v="0"/>
    <n v="0"/>
    <n v="0"/>
    <n v="118"/>
    <m/>
    <m/>
    <m/>
    <m/>
    <m/>
    <m/>
    <m/>
  </r>
  <r>
    <x v="295"/>
    <x v="5"/>
    <n v="1318"/>
    <n v="2042"/>
    <n v="1647"/>
    <m/>
    <n v="25"/>
    <n v="142"/>
    <m/>
    <n v="515"/>
    <n v="55"/>
    <n v="576"/>
    <n v="320"/>
    <n v="181"/>
    <n v="0"/>
    <n v="0"/>
    <n v="0"/>
    <n v="0"/>
    <n v="28"/>
    <n v="0"/>
    <n v="30"/>
    <n v="0"/>
    <n v="0"/>
    <n v="0"/>
    <n v="109"/>
    <m/>
    <m/>
    <m/>
    <m/>
    <m/>
    <m/>
    <m/>
  </r>
  <r>
    <x v="295"/>
    <x v="6"/>
    <n v="1302"/>
    <n v="2095"/>
    <n v="1645"/>
    <m/>
    <n v="15"/>
    <n v="133"/>
    <m/>
    <n v="506"/>
    <n v="62"/>
    <n v="550"/>
    <n v="351"/>
    <n v="176"/>
    <n v="0"/>
    <n v="0"/>
    <n v="0"/>
    <n v="0"/>
    <n v="32"/>
    <n v="0"/>
    <n v="28"/>
    <n v="0"/>
    <n v="0"/>
    <n v="0"/>
    <n v="88"/>
    <m/>
    <m/>
    <m/>
    <m/>
    <m/>
    <m/>
    <m/>
  </r>
  <r>
    <x v="295"/>
    <x v="7"/>
    <n v="1267"/>
    <n v="2125"/>
    <n v="1697"/>
    <m/>
    <n v="11"/>
    <n v="122"/>
    <m/>
    <n v="559"/>
    <n v="58"/>
    <n v="529"/>
    <n v="368"/>
    <n v="183"/>
    <n v="0"/>
    <n v="0"/>
    <n v="0"/>
    <n v="0"/>
    <n v="27"/>
    <n v="0"/>
    <n v="24"/>
    <n v="0"/>
    <n v="0"/>
    <n v="0"/>
    <n v="82"/>
    <m/>
    <m/>
    <m/>
    <m/>
    <m/>
    <m/>
    <m/>
  </r>
  <r>
    <x v="295"/>
    <x v="8"/>
    <n v="1197"/>
    <n v="2152"/>
    <n v="1762"/>
    <m/>
    <n v="9"/>
    <n v="90"/>
    <m/>
    <n v="616"/>
    <n v="80"/>
    <n v="526"/>
    <n v="349"/>
    <n v="191"/>
    <n v="0"/>
    <n v="0"/>
    <n v="0"/>
    <n v="0"/>
    <n v="21"/>
    <n v="0"/>
    <n v="18"/>
    <n v="0"/>
    <n v="0"/>
    <n v="0"/>
    <n v="60"/>
    <m/>
    <m/>
    <m/>
    <m/>
    <m/>
    <m/>
    <m/>
  </r>
  <r>
    <x v="295"/>
    <x v="9"/>
    <n v="1186"/>
    <n v="2183"/>
    <n v="1810"/>
    <m/>
    <n v="11"/>
    <n v="88"/>
    <m/>
    <n v="613"/>
    <n v="95"/>
    <n v="538"/>
    <n v="366"/>
    <n v="198"/>
    <n v="0"/>
    <n v="0"/>
    <n v="0"/>
    <n v="0"/>
    <n v="19"/>
    <n v="0"/>
    <n v="19"/>
    <n v="0"/>
    <n v="0"/>
    <n v="0"/>
    <n v="61"/>
    <m/>
    <m/>
    <m/>
    <m/>
    <m/>
    <m/>
    <m/>
  </r>
  <r>
    <x v="295"/>
    <x v="10"/>
    <n v="1215"/>
    <n v="2166"/>
    <n v="1833"/>
    <m/>
    <n v="12"/>
    <n v="105"/>
    <m/>
    <n v="657"/>
    <n v="79"/>
    <n v="543"/>
    <n v="347"/>
    <n v="190"/>
    <n v="0"/>
    <n v="17"/>
    <n v="0"/>
    <n v="0"/>
    <n v="22"/>
    <n v="0"/>
    <n v="19"/>
    <n v="0"/>
    <n v="0"/>
    <n v="0"/>
    <n v="76"/>
    <m/>
    <m/>
    <m/>
    <m/>
    <m/>
    <m/>
    <m/>
  </r>
  <r>
    <x v="296"/>
    <x v="0"/>
    <n v="458"/>
    <n v="731"/>
    <n v="352"/>
    <m/>
    <m/>
    <m/>
    <m/>
    <n v="130"/>
    <n v="33"/>
    <n v="0"/>
    <n v="121"/>
    <n v="68"/>
    <n v="0"/>
    <n v="0"/>
    <n v="0"/>
    <n v="0"/>
    <m/>
    <m/>
    <m/>
    <m/>
    <m/>
    <m/>
    <m/>
    <m/>
    <m/>
    <m/>
    <m/>
    <m/>
    <m/>
    <m/>
  </r>
  <r>
    <x v="296"/>
    <x v="1"/>
    <n v="451"/>
    <n v="715"/>
    <n v="380"/>
    <m/>
    <m/>
    <m/>
    <m/>
    <n v="128"/>
    <n v="29"/>
    <n v="0"/>
    <n v="145"/>
    <n v="78"/>
    <n v="0"/>
    <n v="0"/>
    <n v="0"/>
    <n v="0"/>
    <m/>
    <m/>
    <m/>
    <m/>
    <m/>
    <m/>
    <m/>
    <m/>
    <m/>
    <m/>
    <m/>
    <m/>
    <m/>
    <m/>
  </r>
  <r>
    <x v="296"/>
    <x v="2"/>
    <n v="429"/>
    <n v="715"/>
    <n v="408"/>
    <m/>
    <m/>
    <m/>
    <m/>
    <n v="146"/>
    <n v="35"/>
    <n v="0"/>
    <n v="150"/>
    <n v="77"/>
    <n v="0"/>
    <n v="0"/>
    <n v="0"/>
    <n v="0"/>
    <m/>
    <m/>
    <m/>
    <m/>
    <m/>
    <m/>
    <m/>
    <m/>
    <m/>
    <m/>
    <m/>
    <m/>
    <m/>
    <m/>
  </r>
  <r>
    <x v="296"/>
    <x v="3"/>
    <n v="437"/>
    <n v="729"/>
    <n v="411"/>
    <m/>
    <m/>
    <m/>
    <m/>
    <n v="146"/>
    <n v="45"/>
    <n v="0"/>
    <n v="151"/>
    <n v="69"/>
    <n v="0"/>
    <n v="0"/>
    <n v="0"/>
    <n v="0"/>
    <m/>
    <m/>
    <m/>
    <m/>
    <m/>
    <m/>
    <m/>
    <m/>
    <m/>
    <m/>
    <m/>
    <m/>
    <m/>
    <m/>
  </r>
  <r>
    <x v="296"/>
    <x v="4"/>
    <n v="432"/>
    <n v="710"/>
    <n v="429"/>
    <m/>
    <m/>
    <m/>
    <m/>
    <n v="151"/>
    <n v="28"/>
    <n v="0"/>
    <n v="180"/>
    <n v="70"/>
    <n v="0"/>
    <n v="0"/>
    <n v="0"/>
    <n v="0"/>
    <m/>
    <m/>
    <m/>
    <m/>
    <m/>
    <m/>
    <m/>
    <m/>
    <m/>
    <m/>
    <m/>
    <m/>
    <m/>
    <m/>
  </r>
  <r>
    <x v="296"/>
    <x v="5"/>
    <n v="445"/>
    <n v="695"/>
    <n v="444"/>
    <m/>
    <m/>
    <m/>
    <m/>
    <n v="141"/>
    <n v="36"/>
    <n v="0"/>
    <n v="192"/>
    <n v="75"/>
    <n v="0"/>
    <n v="0"/>
    <n v="0"/>
    <n v="0"/>
    <m/>
    <m/>
    <m/>
    <m/>
    <m/>
    <m/>
    <m/>
    <m/>
    <m/>
    <m/>
    <m/>
    <m/>
    <m/>
    <m/>
  </r>
  <r>
    <x v="296"/>
    <x v="6"/>
    <n v="465"/>
    <n v="693"/>
    <n v="444"/>
    <m/>
    <m/>
    <m/>
    <m/>
    <n v="116"/>
    <n v="40"/>
    <n v="0"/>
    <n v="211"/>
    <n v="77"/>
    <n v="0"/>
    <n v="0"/>
    <n v="0"/>
    <n v="0"/>
    <m/>
    <m/>
    <m/>
    <m/>
    <m/>
    <m/>
    <m/>
    <m/>
    <m/>
    <m/>
    <m/>
    <m/>
    <m/>
    <m/>
  </r>
  <r>
    <x v="296"/>
    <x v="7"/>
    <n v="460"/>
    <n v="697"/>
    <n v="399"/>
    <m/>
    <m/>
    <m/>
    <m/>
    <n v="96"/>
    <n v="27"/>
    <n v="0"/>
    <n v="190"/>
    <n v="86"/>
    <n v="0"/>
    <n v="0"/>
    <n v="0"/>
    <n v="0"/>
    <m/>
    <m/>
    <m/>
    <m/>
    <m/>
    <m/>
    <m/>
    <m/>
    <m/>
    <m/>
    <m/>
    <m/>
    <m/>
    <m/>
  </r>
  <r>
    <x v="296"/>
    <x v="8"/>
    <n v="473"/>
    <n v="726"/>
    <n v="391"/>
    <m/>
    <m/>
    <m/>
    <m/>
    <n v="98"/>
    <n v="34"/>
    <n v="0"/>
    <n v="170"/>
    <n v="89"/>
    <n v="0"/>
    <n v="0"/>
    <n v="0"/>
    <n v="0"/>
    <m/>
    <m/>
    <m/>
    <m/>
    <m/>
    <m/>
    <m/>
    <m/>
    <m/>
    <m/>
    <m/>
    <m/>
    <m/>
    <m/>
  </r>
  <r>
    <x v="296"/>
    <x v="9"/>
    <n v="475"/>
    <n v="738"/>
    <n v="411"/>
    <m/>
    <m/>
    <m/>
    <m/>
    <n v="120"/>
    <n v="38"/>
    <n v="0"/>
    <n v="171"/>
    <n v="82"/>
    <n v="0"/>
    <n v="0"/>
    <n v="0"/>
    <n v="0"/>
    <m/>
    <m/>
    <m/>
    <m/>
    <m/>
    <m/>
    <m/>
    <m/>
    <m/>
    <m/>
    <m/>
    <m/>
    <m/>
    <m/>
  </r>
  <r>
    <x v="296"/>
    <x v="10"/>
    <n v="458"/>
    <n v="748"/>
    <n v="420"/>
    <m/>
    <m/>
    <m/>
    <m/>
    <n v="143"/>
    <n v="45"/>
    <n v="0"/>
    <n v="151"/>
    <n v="81"/>
    <n v="0"/>
    <n v="0"/>
    <n v="0"/>
    <n v="0"/>
    <m/>
    <m/>
    <m/>
    <m/>
    <m/>
    <m/>
    <m/>
    <m/>
    <m/>
    <m/>
    <m/>
    <m/>
    <m/>
    <m/>
  </r>
  <r>
    <x v="297"/>
    <x v="0"/>
    <n v="505"/>
    <n v="839"/>
    <n v="2307"/>
    <m/>
    <m/>
    <n v="88"/>
    <m/>
    <n v="501"/>
    <n v="104"/>
    <n v="476"/>
    <n v="674"/>
    <n v="552"/>
    <n v="0"/>
    <n v="0"/>
    <n v="0"/>
    <n v="0"/>
    <n v="0"/>
    <n v="0"/>
    <n v="0"/>
    <n v="0"/>
    <n v="0"/>
    <n v="0"/>
    <n v="88"/>
    <m/>
    <m/>
    <m/>
    <m/>
    <m/>
    <m/>
    <m/>
  </r>
  <r>
    <x v="297"/>
    <x v="1"/>
    <n v="546"/>
    <n v="832"/>
    <n v="2231"/>
    <m/>
    <m/>
    <n v="85"/>
    <m/>
    <n v="519"/>
    <n v="102"/>
    <n v="481"/>
    <n v="634"/>
    <n v="495"/>
    <n v="0"/>
    <n v="0"/>
    <n v="0"/>
    <n v="0"/>
    <n v="0"/>
    <n v="0"/>
    <n v="0"/>
    <n v="0"/>
    <n v="0"/>
    <n v="0"/>
    <n v="85"/>
    <m/>
    <m/>
    <m/>
    <m/>
    <m/>
    <m/>
    <m/>
  </r>
  <r>
    <x v="297"/>
    <x v="2"/>
    <n v="585"/>
    <n v="831"/>
    <n v="2212"/>
    <m/>
    <m/>
    <n v="87"/>
    <m/>
    <n v="538"/>
    <n v="97"/>
    <n v="466"/>
    <n v="618"/>
    <n v="493"/>
    <n v="0"/>
    <n v="0"/>
    <n v="0"/>
    <n v="0"/>
    <n v="0"/>
    <n v="0"/>
    <n v="0"/>
    <n v="0"/>
    <n v="0"/>
    <n v="0"/>
    <n v="87"/>
    <m/>
    <m/>
    <m/>
    <m/>
    <m/>
    <m/>
    <m/>
  </r>
  <r>
    <x v="297"/>
    <x v="3"/>
    <n v="593"/>
    <n v="823"/>
    <n v="2152"/>
    <m/>
    <m/>
    <n v="83"/>
    <m/>
    <n v="528"/>
    <n v="99"/>
    <n v="480"/>
    <n v="602"/>
    <n v="443"/>
    <n v="0"/>
    <n v="0"/>
    <n v="0"/>
    <n v="0"/>
    <n v="0"/>
    <n v="0"/>
    <n v="0"/>
    <n v="0"/>
    <n v="0"/>
    <n v="0"/>
    <n v="83"/>
    <m/>
    <m/>
    <m/>
    <m/>
    <m/>
    <m/>
    <m/>
  </r>
  <r>
    <x v="297"/>
    <x v="4"/>
    <n v="617"/>
    <n v="828"/>
    <n v="2105"/>
    <m/>
    <m/>
    <n v="69"/>
    <m/>
    <n v="509"/>
    <n v="115"/>
    <n v="483"/>
    <n v="565"/>
    <n v="433"/>
    <n v="0"/>
    <n v="0"/>
    <n v="0"/>
    <n v="0"/>
    <n v="0"/>
    <n v="0"/>
    <n v="0"/>
    <n v="0"/>
    <n v="0"/>
    <n v="0"/>
    <n v="69"/>
    <m/>
    <m/>
    <m/>
    <m/>
    <m/>
    <m/>
    <m/>
  </r>
  <r>
    <x v="297"/>
    <x v="5"/>
    <n v="574"/>
    <n v="869"/>
    <n v="2160"/>
    <m/>
    <m/>
    <n v="72"/>
    <m/>
    <n v="535"/>
    <n v="100"/>
    <n v="491"/>
    <n v="579"/>
    <n v="455"/>
    <n v="0"/>
    <n v="0"/>
    <n v="0"/>
    <n v="0"/>
    <n v="0"/>
    <n v="0"/>
    <n v="0"/>
    <n v="0"/>
    <n v="0"/>
    <n v="0"/>
    <n v="72"/>
    <m/>
    <m/>
    <m/>
    <m/>
    <m/>
    <m/>
    <m/>
  </r>
  <r>
    <x v="297"/>
    <x v="6"/>
    <n v="589"/>
    <n v="894"/>
    <n v="2136"/>
    <m/>
    <m/>
    <n v="73"/>
    <m/>
    <n v="535"/>
    <n v="93"/>
    <n v="492"/>
    <n v="579"/>
    <n v="437"/>
    <n v="0"/>
    <n v="0"/>
    <n v="0"/>
    <n v="0"/>
    <n v="0"/>
    <n v="0"/>
    <n v="0"/>
    <n v="0"/>
    <n v="0"/>
    <n v="0"/>
    <n v="73"/>
    <m/>
    <m/>
    <m/>
    <m/>
    <m/>
    <m/>
    <m/>
  </r>
  <r>
    <x v="297"/>
    <x v="7"/>
    <n v="583"/>
    <n v="934"/>
    <n v="2157"/>
    <m/>
    <m/>
    <n v="76"/>
    <m/>
    <n v="528"/>
    <n v="113"/>
    <n v="524"/>
    <n v="566"/>
    <n v="426"/>
    <n v="0"/>
    <n v="0"/>
    <n v="0"/>
    <n v="0"/>
    <n v="0"/>
    <n v="0"/>
    <n v="0"/>
    <n v="0"/>
    <n v="0"/>
    <n v="0"/>
    <n v="76"/>
    <m/>
    <m/>
    <m/>
    <m/>
    <m/>
    <m/>
    <m/>
  </r>
  <r>
    <x v="297"/>
    <x v="8"/>
    <n v="574"/>
    <n v="960"/>
    <n v="2200"/>
    <m/>
    <m/>
    <n v="81"/>
    <m/>
    <n v="537"/>
    <n v="125"/>
    <n v="504"/>
    <n v="585"/>
    <n v="441"/>
    <n v="0"/>
    <n v="0"/>
    <n v="0"/>
    <n v="8"/>
    <n v="0"/>
    <n v="0"/>
    <n v="0"/>
    <n v="0"/>
    <n v="0"/>
    <n v="0"/>
    <n v="81"/>
    <m/>
    <m/>
    <m/>
    <m/>
    <m/>
    <m/>
    <m/>
  </r>
  <r>
    <x v="297"/>
    <x v="9"/>
    <n v="560"/>
    <n v="969"/>
    <n v="2216"/>
    <m/>
    <m/>
    <n v="87"/>
    <m/>
    <n v="592"/>
    <n v="136"/>
    <n v="481"/>
    <n v="566"/>
    <n v="435"/>
    <n v="0"/>
    <n v="0"/>
    <n v="0"/>
    <n v="6"/>
    <n v="0"/>
    <n v="0"/>
    <n v="0"/>
    <n v="0"/>
    <n v="0"/>
    <n v="0"/>
    <n v="87"/>
    <m/>
    <m/>
    <m/>
    <m/>
    <m/>
    <m/>
    <m/>
  </r>
  <r>
    <x v="297"/>
    <x v="10"/>
    <n v="558"/>
    <n v="983"/>
    <n v="2232"/>
    <m/>
    <m/>
    <n v="86"/>
    <m/>
    <n v="633"/>
    <n v="124"/>
    <n v="468"/>
    <n v="547"/>
    <n v="444"/>
    <n v="0"/>
    <n v="0"/>
    <n v="0"/>
    <n v="16"/>
    <n v="0"/>
    <n v="0"/>
    <n v="0"/>
    <n v="0"/>
    <n v="0"/>
    <n v="0"/>
    <n v="86"/>
    <m/>
    <m/>
    <m/>
    <m/>
    <m/>
    <m/>
    <m/>
  </r>
  <r>
    <x v="298"/>
    <x v="0"/>
    <n v="480"/>
    <n v="895"/>
    <n v="423"/>
    <m/>
    <m/>
    <m/>
    <m/>
    <n v="222"/>
    <n v="201"/>
    <n v="0"/>
    <n v="0"/>
    <n v="0"/>
    <n v="0"/>
    <n v="0"/>
    <n v="0"/>
    <n v="0"/>
    <m/>
    <m/>
    <m/>
    <m/>
    <m/>
    <m/>
    <m/>
    <m/>
    <m/>
    <m/>
    <m/>
    <m/>
    <m/>
    <m/>
  </r>
  <r>
    <x v="298"/>
    <x v="1"/>
    <n v="500"/>
    <n v="887"/>
    <n v="287"/>
    <m/>
    <m/>
    <m/>
    <m/>
    <n v="190"/>
    <n v="97"/>
    <n v="0"/>
    <n v="0"/>
    <n v="0"/>
    <n v="0"/>
    <n v="0"/>
    <n v="0"/>
    <n v="0"/>
    <m/>
    <m/>
    <m/>
    <m/>
    <m/>
    <m/>
    <m/>
    <m/>
    <m/>
    <m/>
    <m/>
    <m/>
    <m/>
    <m/>
  </r>
  <r>
    <x v="298"/>
    <x v="2"/>
    <n v="506"/>
    <n v="854"/>
    <n v="328"/>
    <m/>
    <m/>
    <m/>
    <m/>
    <n v="173"/>
    <n v="155"/>
    <n v="0"/>
    <n v="0"/>
    <n v="0"/>
    <n v="0"/>
    <n v="0"/>
    <n v="0"/>
    <n v="0"/>
    <m/>
    <m/>
    <m/>
    <m/>
    <m/>
    <m/>
    <m/>
    <m/>
    <m/>
    <m/>
    <m/>
    <m/>
    <m/>
    <m/>
  </r>
  <r>
    <x v="298"/>
    <x v="3"/>
    <n v="518"/>
    <n v="867"/>
    <n v="342"/>
    <m/>
    <m/>
    <m/>
    <m/>
    <n v="168"/>
    <n v="174"/>
    <n v="0"/>
    <n v="0"/>
    <n v="0"/>
    <n v="0"/>
    <n v="0"/>
    <n v="0"/>
    <n v="0"/>
    <m/>
    <m/>
    <m/>
    <m/>
    <m/>
    <m/>
    <m/>
    <m/>
    <m/>
    <m/>
    <m/>
    <m/>
    <m/>
    <m/>
  </r>
  <r>
    <x v="298"/>
    <x v="4"/>
    <n v="540"/>
    <n v="851"/>
    <n v="353"/>
    <m/>
    <m/>
    <m/>
    <m/>
    <n v="177"/>
    <n v="176"/>
    <n v="0"/>
    <n v="0"/>
    <n v="0"/>
    <n v="0"/>
    <n v="0"/>
    <n v="0"/>
    <n v="0"/>
    <m/>
    <m/>
    <m/>
    <m/>
    <m/>
    <m/>
    <m/>
    <m/>
    <m/>
    <m/>
    <m/>
    <m/>
    <m/>
    <m/>
  </r>
  <r>
    <x v="298"/>
    <x v="5"/>
    <n v="530"/>
    <n v="866"/>
    <n v="318"/>
    <m/>
    <m/>
    <m/>
    <m/>
    <n v="164"/>
    <n v="154"/>
    <n v="0"/>
    <n v="0"/>
    <n v="0"/>
    <n v="0"/>
    <n v="0"/>
    <n v="0"/>
    <n v="0"/>
    <m/>
    <m/>
    <m/>
    <m/>
    <m/>
    <m/>
    <m/>
    <m/>
    <m/>
    <m/>
    <m/>
    <m/>
    <m/>
    <m/>
  </r>
  <r>
    <x v="298"/>
    <x v="6"/>
    <n v="537"/>
    <n v="849"/>
    <n v="321"/>
    <m/>
    <m/>
    <m/>
    <m/>
    <n v="171"/>
    <n v="150"/>
    <n v="0"/>
    <n v="0"/>
    <n v="0"/>
    <n v="0"/>
    <n v="0"/>
    <n v="0"/>
    <n v="0"/>
    <m/>
    <m/>
    <m/>
    <m/>
    <m/>
    <m/>
    <m/>
    <m/>
    <m/>
    <m/>
    <m/>
    <m/>
    <m/>
    <m/>
  </r>
  <r>
    <x v="298"/>
    <x v="7"/>
    <n v="483"/>
    <n v="866"/>
    <n v="324"/>
    <m/>
    <m/>
    <m/>
    <m/>
    <n v="158"/>
    <n v="166"/>
    <n v="0"/>
    <n v="0"/>
    <n v="0"/>
    <n v="0"/>
    <n v="0"/>
    <n v="0"/>
    <n v="0"/>
    <m/>
    <m/>
    <m/>
    <m/>
    <m/>
    <m/>
    <m/>
    <m/>
    <m/>
    <m/>
    <m/>
    <m/>
    <m/>
    <m/>
  </r>
  <r>
    <x v="298"/>
    <x v="8"/>
    <n v="497"/>
    <n v="848"/>
    <n v="327"/>
    <m/>
    <m/>
    <m/>
    <m/>
    <n v="164"/>
    <n v="163"/>
    <n v="0"/>
    <n v="0"/>
    <n v="0"/>
    <n v="0"/>
    <n v="0"/>
    <n v="0"/>
    <n v="0"/>
    <m/>
    <m/>
    <m/>
    <m/>
    <m/>
    <m/>
    <m/>
    <m/>
    <m/>
    <m/>
    <m/>
    <m/>
    <m/>
    <m/>
  </r>
  <r>
    <x v="298"/>
    <x v="9"/>
    <n v="459"/>
    <n v="861"/>
    <n v="336"/>
    <m/>
    <m/>
    <m/>
    <m/>
    <n v="176"/>
    <n v="160"/>
    <n v="0"/>
    <n v="0"/>
    <n v="0"/>
    <n v="0"/>
    <n v="0"/>
    <n v="0"/>
    <n v="0"/>
    <m/>
    <m/>
    <m/>
    <m/>
    <m/>
    <m/>
    <m/>
    <m/>
    <m/>
    <m/>
    <m/>
    <m/>
    <m/>
    <m/>
  </r>
  <r>
    <x v="298"/>
    <x v="10"/>
    <n v="465"/>
    <n v="831"/>
    <n v="304"/>
    <m/>
    <m/>
    <m/>
    <m/>
    <n v="169"/>
    <n v="135"/>
    <n v="0"/>
    <n v="0"/>
    <n v="0"/>
    <n v="0"/>
    <n v="0"/>
    <n v="0"/>
    <n v="0"/>
    <m/>
    <m/>
    <m/>
    <m/>
    <m/>
    <m/>
    <m/>
    <m/>
    <m/>
    <m/>
    <m/>
    <m/>
    <m/>
    <m/>
  </r>
  <r>
    <x v="299"/>
    <x v="0"/>
    <n v="1208"/>
    <n v="2045"/>
    <n v="1978"/>
    <n v="66"/>
    <n v="17"/>
    <n v="280"/>
    <n v="249"/>
    <n v="587"/>
    <n v="126"/>
    <n v="362"/>
    <n v="542"/>
    <n v="361"/>
    <n v="0"/>
    <n v="0"/>
    <n v="0"/>
    <n v="0"/>
    <n v="74"/>
    <n v="0"/>
    <n v="0"/>
    <n v="0"/>
    <n v="0"/>
    <n v="0"/>
    <n v="223"/>
    <n v="67"/>
    <n v="93"/>
    <n v="14"/>
    <n v="0"/>
    <n v="9"/>
    <n v="0"/>
    <n v="66"/>
  </r>
  <r>
    <x v="299"/>
    <x v="1"/>
    <n v="1232"/>
    <n v="2024"/>
    <n v="1944"/>
    <n v="76"/>
    <n v="29"/>
    <n v="276"/>
    <n v="260"/>
    <n v="556"/>
    <n v="122"/>
    <n v="381"/>
    <n v="552"/>
    <n v="333"/>
    <n v="0"/>
    <n v="0"/>
    <n v="0"/>
    <n v="0"/>
    <n v="85"/>
    <n v="0"/>
    <n v="0"/>
    <n v="0"/>
    <n v="0"/>
    <n v="0"/>
    <n v="220"/>
    <n v="72"/>
    <n v="97"/>
    <n v="13"/>
    <n v="0"/>
    <n v="8"/>
    <n v="0"/>
    <n v="70"/>
  </r>
  <r>
    <x v="299"/>
    <x v="2"/>
    <n v="1228"/>
    <n v="1997"/>
    <n v="1913"/>
    <n v="75"/>
    <n v="31"/>
    <n v="278"/>
    <n v="254"/>
    <n v="524"/>
    <n v="136"/>
    <n v="395"/>
    <n v="545"/>
    <n v="313"/>
    <n v="0"/>
    <n v="0"/>
    <n v="0"/>
    <n v="0"/>
    <n v="82"/>
    <n v="0"/>
    <n v="0"/>
    <n v="0"/>
    <n v="0"/>
    <n v="0"/>
    <n v="227"/>
    <n v="68"/>
    <n v="91"/>
    <n v="17"/>
    <n v="0"/>
    <n v="8"/>
    <n v="0"/>
    <n v="70"/>
  </r>
  <r>
    <x v="299"/>
    <x v="3"/>
    <n v="1300"/>
    <n v="2004"/>
    <n v="1895"/>
    <n v="84"/>
    <n v="33"/>
    <n v="287"/>
    <n v="257"/>
    <n v="539"/>
    <n v="113"/>
    <n v="381"/>
    <n v="545"/>
    <n v="317"/>
    <n v="0"/>
    <n v="0"/>
    <n v="0"/>
    <n v="0"/>
    <n v="81"/>
    <n v="0"/>
    <n v="0"/>
    <n v="0"/>
    <n v="0"/>
    <n v="0"/>
    <n v="239"/>
    <n v="64"/>
    <n v="92"/>
    <n v="18"/>
    <n v="0"/>
    <n v="11"/>
    <n v="0"/>
    <n v="72"/>
  </r>
  <r>
    <x v="299"/>
    <x v="4"/>
    <n v="1310"/>
    <n v="2026"/>
    <n v="1896"/>
    <n v="84"/>
    <n v="35"/>
    <n v="287"/>
    <n v="260"/>
    <n v="488"/>
    <n v="136"/>
    <n v="404"/>
    <n v="557"/>
    <n v="311"/>
    <n v="0"/>
    <n v="0"/>
    <n v="0"/>
    <n v="0"/>
    <n v="88"/>
    <n v="0"/>
    <n v="0"/>
    <n v="0"/>
    <n v="0"/>
    <n v="0"/>
    <n v="234"/>
    <n v="68"/>
    <n v="93"/>
    <n v="14"/>
    <n v="0"/>
    <n v="10"/>
    <n v="0"/>
    <n v="75"/>
  </r>
  <r>
    <x v="299"/>
    <x v="5"/>
    <n v="1355"/>
    <n v="2011"/>
    <n v="1889"/>
    <n v="77"/>
    <n v="28"/>
    <n v="282"/>
    <n v="270"/>
    <n v="500"/>
    <n v="126"/>
    <n v="387"/>
    <n v="544"/>
    <n v="332"/>
    <n v="0"/>
    <n v="0"/>
    <n v="0"/>
    <n v="0"/>
    <n v="74"/>
    <n v="0"/>
    <n v="0"/>
    <n v="0"/>
    <n v="0"/>
    <n v="0"/>
    <n v="236"/>
    <n v="77"/>
    <n v="85"/>
    <n v="16"/>
    <n v="0"/>
    <n v="11"/>
    <n v="0"/>
    <n v="81"/>
  </r>
  <r>
    <x v="299"/>
    <x v="6"/>
    <n v="1291"/>
    <n v="2124"/>
    <n v="1882"/>
    <n v="89"/>
    <n v="25"/>
    <n v="268"/>
    <n v="254"/>
    <n v="502"/>
    <n v="105"/>
    <n v="404"/>
    <n v="529"/>
    <n v="342"/>
    <n v="0"/>
    <n v="0"/>
    <n v="0"/>
    <n v="0"/>
    <n v="70"/>
    <n v="0"/>
    <n v="0"/>
    <n v="0"/>
    <n v="0"/>
    <n v="36"/>
    <n v="187"/>
    <n v="68"/>
    <n v="70"/>
    <n v="14"/>
    <n v="0"/>
    <n v="8"/>
    <n v="28"/>
    <n v="66"/>
  </r>
  <r>
    <x v="299"/>
    <x v="7"/>
    <n v="1229"/>
    <n v="2166"/>
    <n v="1846"/>
    <n v="93"/>
    <n v="24"/>
    <n v="261"/>
    <n v="255"/>
    <n v="488"/>
    <n v="117"/>
    <n v="413"/>
    <n v="507"/>
    <n v="321"/>
    <n v="0"/>
    <n v="0"/>
    <n v="0"/>
    <n v="0"/>
    <n v="65"/>
    <n v="0"/>
    <n v="0"/>
    <n v="0"/>
    <n v="0"/>
    <n v="47"/>
    <n v="173"/>
    <n v="70"/>
    <n v="59"/>
    <n v="11"/>
    <n v="0"/>
    <n v="5"/>
    <n v="54"/>
    <n v="56"/>
  </r>
  <r>
    <x v="299"/>
    <x v="8"/>
    <n v="1223"/>
    <n v="2148"/>
    <n v="1807"/>
    <n v="95"/>
    <n v="28"/>
    <n v="277"/>
    <n v="278"/>
    <n v="489"/>
    <n v="122"/>
    <n v="388"/>
    <n v="499"/>
    <n v="309"/>
    <n v="0"/>
    <n v="0"/>
    <n v="0"/>
    <n v="0"/>
    <n v="47"/>
    <n v="0"/>
    <n v="18"/>
    <n v="0"/>
    <n v="0"/>
    <n v="70"/>
    <n v="170"/>
    <n v="71"/>
    <n v="46"/>
    <n v="12"/>
    <n v="0"/>
    <n v="4"/>
    <n v="82"/>
    <n v="63"/>
  </r>
  <r>
    <x v="299"/>
    <x v="9"/>
    <n v="1266"/>
    <n v="2177"/>
    <n v="1828"/>
    <n v="83"/>
    <n v="29"/>
    <n v="282"/>
    <n v="265"/>
    <n v="530"/>
    <n v="105"/>
    <n v="396"/>
    <n v="452"/>
    <n v="321"/>
    <n v="0"/>
    <n v="24"/>
    <n v="0"/>
    <n v="0"/>
    <n v="47"/>
    <n v="0"/>
    <n v="19"/>
    <n v="0"/>
    <n v="0"/>
    <n v="88"/>
    <n v="157"/>
    <n v="61"/>
    <n v="39"/>
    <n v="12"/>
    <n v="0"/>
    <n v="3"/>
    <n v="105"/>
    <n v="45"/>
  </r>
  <r>
    <x v="299"/>
    <x v="10"/>
    <n v="1320"/>
    <n v="2164"/>
    <n v="1934"/>
    <n v="99"/>
    <n v="34"/>
    <n v="279"/>
    <n v="265"/>
    <n v="556"/>
    <n v="112"/>
    <n v="408"/>
    <n v="471"/>
    <n v="334"/>
    <n v="0"/>
    <n v="53"/>
    <n v="0"/>
    <n v="0"/>
    <n v="50"/>
    <n v="0"/>
    <n v="24"/>
    <n v="0"/>
    <n v="0"/>
    <n v="106"/>
    <n v="133"/>
    <n v="56"/>
    <n v="33"/>
    <n v="12"/>
    <n v="0"/>
    <n v="2"/>
    <n v="122"/>
    <n v="40"/>
  </r>
  <r>
    <x v="300"/>
    <x v="0"/>
    <n v="908"/>
    <n v="1422"/>
    <n v="3840"/>
    <n v="82"/>
    <n v="17"/>
    <n v="205"/>
    <n v="443"/>
    <n v="659"/>
    <n v="220"/>
    <n v="784"/>
    <n v="887"/>
    <n v="1290"/>
    <n v="0"/>
    <n v="0"/>
    <n v="0"/>
    <n v="0"/>
    <n v="73"/>
    <n v="43"/>
    <n v="0"/>
    <n v="0"/>
    <n v="0"/>
    <n v="0"/>
    <n v="106"/>
    <n v="44"/>
    <n v="65"/>
    <n v="0"/>
    <n v="0"/>
    <n v="0"/>
    <n v="0"/>
    <n v="334"/>
  </r>
  <r>
    <x v="300"/>
    <x v="1"/>
    <n v="925"/>
    <n v="1422"/>
    <n v="3752"/>
    <n v="84"/>
    <n v="18"/>
    <n v="202"/>
    <n v="431"/>
    <n v="629"/>
    <n v="273"/>
    <n v="755"/>
    <n v="814"/>
    <n v="1281"/>
    <n v="0"/>
    <n v="0"/>
    <n v="0"/>
    <n v="0"/>
    <n v="79"/>
    <n v="40"/>
    <n v="0"/>
    <n v="0"/>
    <n v="0"/>
    <n v="0"/>
    <n v="101"/>
    <n v="45"/>
    <n v="58"/>
    <n v="0"/>
    <n v="0"/>
    <n v="0"/>
    <n v="0"/>
    <n v="328"/>
  </r>
  <r>
    <x v="300"/>
    <x v="2"/>
    <n v="967"/>
    <n v="1438"/>
    <n v="3590"/>
    <n v="77"/>
    <n v="12"/>
    <n v="201"/>
    <n v="426"/>
    <n v="628"/>
    <n v="207"/>
    <n v="738"/>
    <n v="797"/>
    <n v="1220"/>
    <n v="0"/>
    <n v="0"/>
    <n v="0"/>
    <n v="0"/>
    <n v="73"/>
    <n v="44"/>
    <n v="0"/>
    <n v="0"/>
    <n v="0"/>
    <n v="0"/>
    <n v="96"/>
    <n v="47"/>
    <n v="66"/>
    <n v="0"/>
    <n v="0"/>
    <n v="0"/>
    <n v="0"/>
    <n v="313"/>
  </r>
  <r>
    <x v="300"/>
    <x v="3"/>
    <n v="958"/>
    <n v="1448"/>
    <n v="3471"/>
    <n v="75"/>
    <n v="12"/>
    <n v="204"/>
    <n v="406"/>
    <n v="606"/>
    <n v="203"/>
    <n v="706"/>
    <n v="761"/>
    <n v="1195"/>
    <n v="0"/>
    <n v="0"/>
    <n v="0"/>
    <n v="0"/>
    <n v="77"/>
    <n v="43"/>
    <n v="0"/>
    <n v="0"/>
    <n v="0"/>
    <n v="0"/>
    <n v="96"/>
    <n v="47"/>
    <n v="67"/>
    <n v="0"/>
    <n v="0"/>
    <n v="0"/>
    <n v="0"/>
    <n v="292"/>
  </r>
  <r>
    <x v="300"/>
    <x v="4"/>
    <n v="969"/>
    <n v="1452"/>
    <n v="3411"/>
    <n v="89"/>
    <n v="14"/>
    <n v="189"/>
    <n v="399"/>
    <n v="561"/>
    <n v="225"/>
    <n v="643"/>
    <n v="777"/>
    <n v="1205"/>
    <n v="0"/>
    <n v="0"/>
    <n v="0"/>
    <n v="0"/>
    <n v="75"/>
    <n v="42"/>
    <n v="0"/>
    <n v="0"/>
    <n v="0"/>
    <n v="0"/>
    <n v="86"/>
    <n v="51"/>
    <n v="68"/>
    <n v="0"/>
    <n v="0"/>
    <n v="0"/>
    <n v="0"/>
    <n v="280"/>
  </r>
  <r>
    <x v="300"/>
    <x v="5"/>
    <n v="962"/>
    <n v="1440"/>
    <n v="3319"/>
    <n v="78"/>
    <n v="13"/>
    <n v="179"/>
    <n v="378"/>
    <n v="512"/>
    <n v="228"/>
    <n v="646"/>
    <n v="758"/>
    <n v="1175"/>
    <n v="0"/>
    <n v="0"/>
    <n v="0"/>
    <n v="0"/>
    <n v="71"/>
    <n v="39"/>
    <n v="0"/>
    <n v="0"/>
    <n v="0"/>
    <n v="0"/>
    <n v="82"/>
    <n v="53"/>
    <n v="78"/>
    <n v="0"/>
    <n v="0"/>
    <n v="0"/>
    <n v="0"/>
    <n v="247"/>
  </r>
  <r>
    <x v="300"/>
    <x v="6"/>
    <n v="913"/>
    <n v="1522"/>
    <n v="3283"/>
    <n v="88"/>
    <n v="12"/>
    <n v="177"/>
    <n v="356"/>
    <n v="543"/>
    <n v="215"/>
    <n v="625"/>
    <n v="716"/>
    <n v="1184"/>
    <n v="0"/>
    <n v="0"/>
    <n v="0"/>
    <n v="0"/>
    <n v="64"/>
    <n v="36"/>
    <n v="0"/>
    <n v="0"/>
    <n v="0"/>
    <n v="18"/>
    <n v="71"/>
    <n v="55"/>
    <n v="77"/>
    <n v="0"/>
    <n v="0"/>
    <n v="0"/>
    <n v="1"/>
    <n v="223"/>
  </r>
  <r>
    <x v="300"/>
    <x v="7"/>
    <n v="884"/>
    <n v="1556"/>
    <n v="3232"/>
    <n v="94"/>
    <n v="16"/>
    <n v="170"/>
    <n v="332"/>
    <n v="505"/>
    <n v="211"/>
    <n v="606"/>
    <n v="732"/>
    <n v="1178"/>
    <n v="0"/>
    <n v="0"/>
    <n v="0"/>
    <n v="0"/>
    <n v="57"/>
    <n v="32"/>
    <n v="0"/>
    <n v="0"/>
    <n v="0"/>
    <n v="27"/>
    <n v="70"/>
    <n v="55"/>
    <n v="72"/>
    <n v="0"/>
    <n v="0"/>
    <n v="0"/>
    <n v="21"/>
    <n v="184"/>
  </r>
  <r>
    <x v="300"/>
    <x v="8"/>
    <n v="846"/>
    <n v="1541"/>
    <n v="3119"/>
    <n v="76"/>
    <n v="20"/>
    <n v="168"/>
    <n v="329"/>
    <n v="487"/>
    <n v="210"/>
    <n v="603"/>
    <n v="705"/>
    <n v="1114"/>
    <n v="0"/>
    <n v="0"/>
    <n v="0"/>
    <n v="0"/>
    <n v="54"/>
    <n v="28"/>
    <n v="0"/>
    <n v="0"/>
    <n v="0"/>
    <n v="37"/>
    <n v="69"/>
    <n v="48"/>
    <n v="71"/>
    <n v="0"/>
    <n v="0"/>
    <n v="0"/>
    <n v="42"/>
    <n v="168"/>
  </r>
  <r>
    <x v="300"/>
    <x v="9"/>
    <n v="834"/>
    <n v="1495"/>
    <n v="3041"/>
    <n v="82"/>
    <n v="24"/>
    <n v="185"/>
    <n v="328"/>
    <n v="515"/>
    <n v="207"/>
    <n v="563"/>
    <n v="689"/>
    <n v="1067"/>
    <n v="0"/>
    <n v="0"/>
    <n v="0"/>
    <n v="0"/>
    <n v="53"/>
    <n v="36"/>
    <n v="0"/>
    <n v="0"/>
    <n v="0"/>
    <n v="48"/>
    <n v="72"/>
    <n v="48"/>
    <n v="70"/>
    <n v="0"/>
    <n v="0"/>
    <n v="0"/>
    <n v="52"/>
    <n v="158"/>
  </r>
  <r>
    <x v="300"/>
    <x v="10"/>
    <n v="811"/>
    <n v="1489"/>
    <n v="3015"/>
    <n v="80"/>
    <n v="29"/>
    <n v="199"/>
    <n v="327"/>
    <n v="528"/>
    <n v="212"/>
    <n v="544"/>
    <n v="694"/>
    <n v="1037"/>
    <n v="0"/>
    <n v="0"/>
    <n v="0"/>
    <n v="0"/>
    <n v="61"/>
    <n v="41"/>
    <n v="0"/>
    <n v="0"/>
    <n v="0"/>
    <n v="54"/>
    <n v="72"/>
    <n v="44"/>
    <n v="68"/>
    <n v="0"/>
    <n v="0"/>
    <n v="0"/>
    <n v="61"/>
    <n v="154"/>
  </r>
  <r>
    <x v="301"/>
    <x v="0"/>
    <n v="621"/>
    <n v="942"/>
    <n v="795"/>
    <m/>
    <n v="19"/>
    <n v="220"/>
    <n v="380"/>
    <n v="245"/>
    <n v="28"/>
    <n v="249"/>
    <n v="127"/>
    <n v="146"/>
    <n v="0"/>
    <n v="0"/>
    <n v="0"/>
    <n v="0"/>
    <n v="85"/>
    <n v="78"/>
    <n v="0"/>
    <n v="0"/>
    <n v="0"/>
    <n v="0"/>
    <n v="76"/>
    <n v="158"/>
    <n v="130"/>
    <n v="0"/>
    <n v="0"/>
    <n v="0"/>
    <n v="0"/>
    <n v="92"/>
  </r>
  <r>
    <x v="301"/>
    <x v="1"/>
    <n v="616"/>
    <n v="952"/>
    <n v="752"/>
    <m/>
    <n v="25"/>
    <n v="227"/>
    <n v="430"/>
    <n v="222"/>
    <n v="26"/>
    <n v="224"/>
    <n v="135"/>
    <n v="145"/>
    <n v="0"/>
    <n v="0"/>
    <n v="0"/>
    <n v="0"/>
    <n v="89"/>
    <n v="86"/>
    <n v="0"/>
    <n v="0"/>
    <n v="0"/>
    <n v="0"/>
    <n v="77"/>
    <n v="163"/>
    <n v="164"/>
    <n v="0"/>
    <n v="0"/>
    <n v="0"/>
    <n v="0"/>
    <n v="103"/>
  </r>
  <r>
    <x v="301"/>
    <x v="2"/>
    <n v="653"/>
    <n v="919"/>
    <n v="687"/>
    <m/>
    <n v="26"/>
    <n v="226"/>
    <n v="369"/>
    <n v="192"/>
    <n v="29"/>
    <n v="210"/>
    <n v="130"/>
    <n v="126"/>
    <n v="0"/>
    <n v="0"/>
    <n v="0"/>
    <n v="0"/>
    <n v="74"/>
    <n v="96"/>
    <n v="0"/>
    <n v="0"/>
    <n v="0"/>
    <n v="0"/>
    <n v="82"/>
    <n v="173"/>
    <n v="95"/>
    <n v="0"/>
    <n v="0"/>
    <n v="0"/>
    <n v="0"/>
    <n v="101"/>
  </r>
  <r>
    <x v="301"/>
    <x v="3"/>
    <n v="652"/>
    <n v="943"/>
    <n v="679"/>
    <m/>
    <n v="29"/>
    <n v="223"/>
    <n v="382"/>
    <n v="181"/>
    <n v="41"/>
    <n v="213"/>
    <n v="114"/>
    <n v="130"/>
    <n v="0"/>
    <n v="0"/>
    <n v="0"/>
    <n v="0"/>
    <n v="73"/>
    <n v="101"/>
    <n v="0"/>
    <n v="0"/>
    <n v="0"/>
    <n v="0"/>
    <n v="78"/>
    <n v="173"/>
    <n v="106"/>
    <n v="0"/>
    <n v="0"/>
    <n v="0"/>
    <n v="0"/>
    <n v="103"/>
  </r>
  <r>
    <x v="301"/>
    <x v="4"/>
    <n v="661"/>
    <n v="973"/>
    <n v="627"/>
    <m/>
    <n v="30"/>
    <n v="212"/>
    <n v="415"/>
    <n v="161"/>
    <n v="29"/>
    <n v="191"/>
    <n v="99"/>
    <n v="147"/>
    <n v="0"/>
    <n v="0"/>
    <n v="0"/>
    <n v="0"/>
    <n v="78"/>
    <n v="92"/>
    <n v="0"/>
    <n v="0"/>
    <n v="0"/>
    <n v="0"/>
    <n v="72"/>
    <n v="185"/>
    <n v="119"/>
    <n v="0"/>
    <n v="0"/>
    <n v="0"/>
    <n v="0"/>
    <n v="111"/>
  </r>
  <r>
    <x v="301"/>
    <x v="5"/>
    <n v="669"/>
    <n v="1025"/>
    <n v="619"/>
    <m/>
    <n v="31"/>
    <n v="196"/>
    <n v="427"/>
    <n v="163"/>
    <n v="28"/>
    <n v="178"/>
    <n v="102"/>
    <n v="148"/>
    <n v="0"/>
    <n v="0"/>
    <n v="0"/>
    <n v="0"/>
    <n v="74"/>
    <n v="87"/>
    <n v="0"/>
    <n v="5"/>
    <n v="0"/>
    <n v="0"/>
    <n v="61"/>
    <n v="186"/>
    <n v="124"/>
    <n v="0"/>
    <n v="0"/>
    <n v="0"/>
    <n v="0"/>
    <n v="117"/>
  </r>
  <r>
    <x v="301"/>
    <x v="6"/>
    <n v="674"/>
    <n v="1066"/>
    <n v="622"/>
    <m/>
    <n v="36"/>
    <n v="191"/>
    <n v="422"/>
    <n v="182"/>
    <n v="40"/>
    <n v="164"/>
    <n v="93"/>
    <n v="143"/>
    <n v="0"/>
    <n v="0"/>
    <n v="0"/>
    <n v="0"/>
    <n v="70"/>
    <n v="70"/>
    <n v="0"/>
    <n v="6"/>
    <n v="0"/>
    <n v="21"/>
    <n v="60"/>
    <n v="193"/>
    <n v="106"/>
    <n v="0"/>
    <n v="0"/>
    <n v="0"/>
    <n v="19"/>
    <n v="104"/>
  </r>
  <r>
    <x v="301"/>
    <x v="7"/>
    <n v="700"/>
    <n v="1079"/>
    <n v="686"/>
    <m/>
    <n v="29"/>
    <n v="212"/>
    <n v="427"/>
    <n v="224"/>
    <n v="46"/>
    <n v="185"/>
    <n v="97"/>
    <n v="131"/>
    <n v="0"/>
    <n v="0"/>
    <n v="0"/>
    <n v="3"/>
    <n v="75"/>
    <n v="72"/>
    <n v="0"/>
    <n v="10"/>
    <n v="0"/>
    <n v="32"/>
    <n v="52"/>
    <n v="209"/>
    <n v="102"/>
    <n v="0"/>
    <n v="0"/>
    <n v="0"/>
    <n v="28"/>
    <n v="88"/>
  </r>
  <r>
    <x v="301"/>
    <x v="8"/>
    <n v="662"/>
    <n v="1124"/>
    <n v="827"/>
    <m/>
    <n v="27"/>
    <n v="217"/>
    <n v="443"/>
    <n v="303"/>
    <n v="51"/>
    <n v="212"/>
    <n v="117"/>
    <n v="142"/>
    <n v="0"/>
    <n v="0"/>
    <n v="0"/>
    <n v="2"/>
    <n v="74"/>
    <n v="62"/>
    <n v="0"/>
    <n v="11"/>
    <n v="0"/>
    <n v="40"/>
    <n v="57"/>
    <n v="209"/>
    <n v="103"/>
    <n v="0"/>
    <n v="0"/>
    <n v="0"/>
    <n v="40"/>
    <n v="91"/>
  </r>
  <r>
    <x v="301"/>
    <x v="9"/>
    <n v="652"/>
    <n v="1146"/>
    <n v="889"/>
    <m/>
    <n v="36"/>
    <n v="241"/>
    <n v="448"/>
    <n v="300"/>
    <n v="51"/>
    <n v="271"/>
    <n v="139"/>
    <n v="128"/>
    <n v="0"/>
    <n v="0"/>
    <n v="0"/>
    <n v="0"/>
    <n v="83"/>
    <n v="62"/>
    <n v="0"/>
    <n v="12"/>
    <n v="0"/>
    <n v="60"/>
    <n v="60"/>
    <n v="213"/>
    <n v="94"/>
    <n v="0"/>
    <n v="0"/>
    <n v="0"/>
    <n v="56"/>
    <n v="85"/>
  </r>
  <r>
    <x v="301"/>
    <x v="10"/>
    <n v="635"/>
    <n v="1148"/>
    <n v="947"/>
    <m/>
    <n v="28"/>
    <n v="266"/>
    <n v="449"/>
    <n v="304"/>
    <n v="39"/>
    <n v="306"/>
    <n v="155"/>
    <n v="143"/>
    <n v="0"/>
    <n v="0"/>
    <n v="0"/>
    <n v="0"/>
    <n v="86"/>
    <n v="56"/>
    <n v="0"/>
    <n v="10"/>
    <n v="0"/>
    <n v="84"/>
    <n v="58"/>
    <n v="205"/>
    <n v="82"/>
    <n v="0"/>
    <n v="0"/>
    <n v="0"/>
    <n v="77"/>
    <n v="85"/>
  </r>
  <r>
    <x v="302"/>
    <x v="0"/>
    <n v="559"/>
    <n v="913"/>
    <n v="379"/>
    <m/>
    <m/>
    <m/>
    <m/>
    <n v="151"/>
    <n v="0"/>
    <n v="142"/>
    <n v="86"/>
    <n v="0"/>
    <n v="0"/>
    <n v="0"/>
    <n v="0"/>
    <n v="0"/>
    <m/>
    <m/>
    <m/>
    <m/>
    <m/>
    <m/>
    <m/>
    <m/>
    <m/>
    <m/>
    <m/>
    <m/>
    <m/>
    <m/>
  </r>
  <r>
    <x v="302"/>
    <x v="1"/>
    <n v="553"/>
    <n v="877"/>
    <n v="376"/>
    <m/>
    <m/>
    <m/>
    <m/>
    <n v="155"/>
    <n v="0"/>
    <n v="135"/>
    <n v="86"/>
    <n v="0"/>
    <n v="0"/>
    <n v="0"/>
    <n v="0"/>
    <n v="0"/>
    <m/>
    <m/>
    <m/>
    <m/>
    <m/>
    <m/>
    <m/>
    <m/>
    <m/>
    <m/>
    <m/>
    <m/>
    <m/>
    <m/>
  </r>
  <r>
    <x v="302"/>
    <x v="2"/>
    <n v="571"/>
    <n v="886"/>
    <n v="350"/>
    <m/>
    <m/>
    <m/>
    <m/>
    <n v="130"/>
    <n v="0"/>
    <n v="145"/>
    <n v="75"/>
    <n v="0"/>
    <n v="0"/>
    <n v="0"/>
    <n v="0"/>
    <n v="0"/>
    <m/>
    <m/>
    <m/>
    <m/>
    <m/>
    <m/>
    <m/>
    <m/>
    <m/>
    <m/>
    <m/>
    <m/>
    <m/>
    <m/>
  </r>
  <r>
    <x v="302"/>
    <x v="3"/>
    <n v="595"/>
    <n v="877"/>
    <n v="340"/>
    <m/>
    <m/>
    <m/>
    <m/>
    <n v="119"/>
    <n v="0"/>
    <n v="160"/>
    <n v="61"/>
    <n v="0"/>
    <n v="0"/>
    <n v="0"/>
    <n v="0"/>
    <n v="0"/>
    <m/>
    <m/>
    <m/>
    <m/>
    <m/>
    <m/>
    <m/>
    <m/>
    <m/>
    <m/>
    <m/>
    <m/>
    <m/>
    <m/>
  </r>
  <r>
    <x v="302"/>
    <x v="4"/>
    <n v="618"/>
    <n v="883"/>
    <n v="331"/>
    <m/>
    <m/>
    <m/>
    <m/>
    <n v="135"/>
    <n v="0"/>
    <n v="130"/>
    <n v="66"/>
    <n v="0"/>
    <n v="0"/>
    <n v="0"/>
    <n v="0"/>
    <n v="0"/>
    <m/>
    <m/>
    <m/>
    <m/>
    <m/>
    <m/>
    <m/>
    <m/>
    <m/>
    <m/>
    <m/>
    <m/>
    <m/>
    <m/>
  </r>
  <r>
    <x v="302"/>
    <x v="5"/>
    <n v="605"/>
    <n v="917"/>
    <n v="313"/>
    <m/>
    <m/>
    <m/>
    <m/>
    <n v="129"/>
    <n v="0"/>
    <n v="117"/>
    <n v="67"/>
    <n v="0"/>
    <n v="0"/>
    <n v="0"/>
    <n v="0"/>
    <n v="0"/>
    <m/>
    <m/>
    <m/>
    <m/>
    <m/>
    <m/>
    <m/>
    <m/>
    <m/>
    <m/>
    <m/>
    <m/>
    <m/>
    <m/>
  </r>
  <r>
    <x v="302"/>
    <x v="6"/>
    <n v="617"/>
    <n v="917"/>
    <n v="304"/>
    <m/>
    <m/>
    <m/>
    <m/>
    <n v="119"/>
    <n v="0"/>
    <n v="129"/>
    <n v="56"/>
    <n v="0"/>
    <n v="0"/>
    <n v="0"/>
    <n v="0"/>
    <n v="0"/>
    <m/>
    <m/>
    <m/>
    <m/>
    <m/>
    <m/>
    <m/>
    <m/>
    <m/>
    <m/>
    <m/>
    <m/>
    <m/>
    <m/>
  </r>
  <r>
    <x v="302"/>
    <x v="7"/>
    <n v="587"/>
    <n v="948"/>
    <n v="311"/>
    <m/>
    <m/>
    <m/>
    <m/>
    <n v="127"/>
    <n v="0"/>
    <n v="123"/>
    <n v="61"/>
    <n v="0"/>
    <n v="0"/>
    <n v="0"/>
    <n v="0"/>
    <n v="0"/>
    <m/>
    <m/>
    <m/>
    <m/>
    <m/>
    <m/>
    <m/>
    <m/>
    <m/>
    <m/>
    <m/>
    <m/>
    <m/>
    <m/>
  </r>
  <r>
    <x v="302"/>
    <x v="8"/>
    <n v="578"/>
    <n v="938"/>
    <n v="323"/>
    <m/>
    <m/>
    <m/>
    <m/>
    <n v="132"/>
    <n v="0"/>
    <n v="131"/>
    <n v="60"/>
    <n v="0"/>
    <n v="0"/>
    <n v="0"/>
    <n v="0"/>
    <n v="0"/>
    <m/>
    <m/>
    <m/>
    <m/>
    <m/>
    <m/>
    <m/>
    <m/>
    <m/>
    <m/>
    <m/>
    <m/>
    <m/>
    <m/>
  </r>
  <r>
    <x v="302"/>
    <x v="9"/>
    <n v="553"/>
    <n v="957"/>
    <n v="370"/>
    <m/>
    <m/>
    <m/>
    <m/>
    <n v="150"/>
    <n v="0"/>
    <n v="143"/>
    <n v="77"/>
    <n v="0"/>
    <n v="0"/>
    <n v="0"/>
    <n v="0"/>
    <n v="0"/>
    <m/>
    <m/>
    <m/>
    <m/>
    <m/>
    <m/>
    <m/>
    <m/>
    <m/>
    <m/>
    <m/>
    <m/>
    <m/>
    <m/>
  </r>
  <r>
    <x v="302"/>
    <x v="10"/>
    <n v="533"/>
    <n v="918"/>
    <n v="355"/>
    <m/>
    <m/>
    <m/>
    <m/>
    <n v="144"/>
    <n v="0"/>
    <n v="133"/>
    <n v="78"/>
    <n v="0"/>
    <n v="0"/>
    <n v="0"/>
    <n v="0"/>
    <n v="0"/>
    <m/>
    <m/>
    <m/>
    <m/>
    <m/>
    <m/>
    <m/>
    <m/>
    <m/>
    <m/>
    <m/>
    <m/>
    <m/>
    <m/>
  </r>
  <r>
    <x v="303"/>
    <x v="0"/>
    <n v="409"/>
    <n v="616"/>
    <n v="1041"/>
    <m/>
    <m/>
    <m/>
    <m/>
    <n v="390"/>
    <n v="0"/>
    <n v="567"/>
    <n v="84"/>
    <n v="0"/>
    <n v="0"/>
    <n v="0"/>
    <n v="0"/>
    <n v="0"/>
    <m/>
    <m/>
    <m/>
    <m/>
    <m/>
    <m/>
    <m/>
    <m/>
    <m/>
    <m/>
    <m/>
    <m/>
    <m/>
    <m/>
  </r>
  <r>
    <x v="303"/>
    <x v="1"/>
    <n v="419"/>
    <n v="632"/>
    <n v="1023"/>
    <m/>
    <m/>
    <m/>
    <m/>
    <n v="354"/>
    <n v="0"/>
    <n v="593"/>
    <n v="76"/>
    <n v="0"/>
    <n v="0"/>
    <n v="0"/>
    <n v="0"/>
    <n v="0"/>
    <m/>
    <m/>
    <m/>
    <m/>
    <m/>
    <m/>
    <m/>
    <m/>
    <m/>
    <m/>
    <m/>
    <m/>
    <m/>
    <m/>
  </r>
  <r>
    <x v="303"/>
    <x v="2"/>
    <n v="413"/>
    <n v="642"/>
    <n v="1030"/>
    <m/>
    <m/>
    <m/>
    <m/>
    <n v="366"/>
    <n v="0"/>
    <n v="589"/>
    <n v="75"/>
    <n v="0"/>
    <n v="0"/>
    <n v="0"/>
    <n v="0"/>
    <n v="0"/>
    <m/>
    <m/>
    <m/>
    <m/>
    <m/>
    <m/>
    <m/>
    <m/>
    <m/>
    <m/>
    <m/>
    <m/>
    <m/>
    <m/>
  </r>
  <r>
    <x v="303"/>
    <x v="3"/>
    <n v="427"/>
    <n v="641"/>
    <n v="1020"/>
    <m/>
    <m/>
    <m/>
    <m/>
    <n v="374"/>
    <n v="0"/>
    <n v="581"/>
    <n v="65"/>
    <n v="0"/>
    <n v="0"/>
    <n v="0"/>
    <n v="0"/>
    <n v="0"/>
    <m/>
    <m/>
    <m/>
    <m/>
    <m/>
    <m/>
    <m/>
    <m/>
    <m/>
    <m/>
    <m/>
    <m/>
    <m/>
    <m/>
  </r>
  <r>
    <x v="303"/>
    <x v="4"/>
    <n v="456"/>
    <n v="642"/>
    <n v="1050"/>
    <m/>
    <m/>
    <m/>
    <m/>
    <n v="362"/>
    <n v="0"/>
    <n v="602"/>
    <n v="86"/>
    <n v="0"/>
    <n v="0"/>
    <n v="0"/>
    <n v="0"/>
    <n v="0"/>
    <m/>
    <m/>
    <m/>
    <m/>
    <m/>
    <m/>
    <m/>
    <m/>
    <m/>
    <m/>
    <m/>
    <m/>
    <m/>
    <m/>
  </r>
  <r>
    <x v="303"/>
    <x v="5"/>
    <n v="457"/>
    <n v="674"/>
    <n v="1042"/>
    <m/>
    <m/>
    <m/>
    <m/>
    <n v="350"/>
    <n v="0"/>
    <n v="591"/>
    <n v="101"/>
    <n v="0"/>
    <n v="0"/>
    <n v="0"/>
    <n v="0"/>
    <n v="0"/>
    <m/>
    <m/>
    <m/>
    <m/>
    <m/>
    <m/>
    <m/>
    <m/>
    <m/>
    <m/>
    <m/>
    <m/>
    <m/>
    <m/>
  </r>
  <r>
    <x v="303"/>
    <x v="6"/>
    <n v="470"/>
    <n v="729"/>
    <n v="998"/>
    <m/>
    <m/>
    <m/>
    <m/>
    <n v="300"/>
    <n v="0"/>
    <n v="592"/>
    <n v="94"/>
    <n v="0"/>
    <n v="0"/>
    <n v="12"/>
    <n v="0"/>
    <n v="0"/>
    <m/>
    <m/>
    <m/>
    <m/>
    <m/>
    <m/>
    <m/>
    <m/>
    <m/>
    <m/>
    <m/>
    <m/>
    <m/>
    <m/>
  </r>
  <r>
    <x v="303"/>
    <x v="7"/>
    <n v="454"/>
    <n v="685"/>
    <n v="1012"/>
    <m/>
    <m/>
    <m/>
    <m/>
    <n v="320"/>
    <n v="0"/>
    <n v="599"/>
    <n v="83"/>
    <n v="0"/>
    <n v="0"/>
    <n v="10"/>
    <n v="0"/>
    <n v="0"/>
    <m/>
    <m/>
    <m/>
    <m/>
    <m/>
    <m/>
    <m/>
    <m/>
    <m/>
    <m/>
    <m/>
    <m/>
    <m/>
    <m/>
  </r>
  <r>
    <x v="303"/>
    <x v="8"/>
    <n v="442"/>
    <n v="697"/>
    <n v="957"/>
    <m/>
    <m/>
    <m/>
    <m/>
    <n v="360"/>
    <n v="0"/>
    <n v="529"/>
    <n v="68"/>
    <n v="0"/>
    <n v="0"/>
    <n v="0"/>
    <n v="0"/>
    <n v="0"/>
    <m/>
    <m/>
    <m/>
    <m/>
    <m/>
    <m/>
    <m/>
    <m/>
    <m/>
    <m/>
    <m/>
    <m/>
    <m/>
    <m/>
  </r>
  <r>
    <x v="303"/>
    <x v="9"/>
    <n v="449"/>
    <n v="712"/>
    <n v="945"/>
    <m/>
    <m/>
    <m/>
    <m/>
    <n v="373"/>
    <n v="0"/>
    <n v="517"/>
    <n v="55"/>
    <n v="0"/>
    <n v="0"/>
    <n v="0"/>
    <n v="0"/>
    <n v="0"/>
    <m/>
    <m/>
    <m/>
    <m/>
    <m/>
    <m/>
    <m/>
    <m/>
    <m/>
    <m/>
    <m/>
    <m/>
    <m/>
    <m/>
  </r>
  <r>
    <x v="303"/>
    <x v="10"/>
    <n v="452"/>
    <n v="737"/>
    <n v="944"/>
    <m/>
    <m/>
    <m/>
    <m/>
    <n v="384"/>
    <n v="0"/>
    <n v="492"/>
    <n v="68"/>
    <n v="0"/>
    <n v="0"/>
    <n v="0"/>
    <n v="0"/>
    <n v="0"/>
    <m/>
    <m/>
    <m/>
    <m/>
    <m/>
    <m/>
    <m/>
    <m/>
    <m/>
    <m/>
    <m/>
    <m/>
    <m/>
    <m/>
  </r>
  <r>
    <x v="304"/>
    <x v="0"/>
    <n v="1238"/>
    <n v="1909"/>
    <n v="1665"/>
    <m/>
    <n v="8"/>
    <n v="65"/>
    <m/>
    <n v="395"/>
    <n v="139"/>
    <n v="221"/>
    <n v="565"/>
    <n v="345"/>
    <n v="0"/>
    <n v="0"/>
    <n v="0"/>
    <n v="0"/>
    <n v="0"/>
    <n v="73"/>
    <n v="0"/>
    <n v="0"/>
    <n v="0"/>
    <n v="0"/>
    <n v="0"/>
    <m/>
    <m/>
    <m/>
    <m/>
    <m/>
    <m/>
    <m/>
  </r>
  <r>
    <x v="304"/>
    <x v="1"/>
    <n v="1287"/>
    <n v="1925"/>
    <n v="1514"/>
    <m/>
    <n v="9"/>
    <n v="64"/>
    <m/>
    <n v="347"/>
    <n v="130"/>
    <n v="207"/>
    <n v="505"/>
    <n v="325"/>
    <n v="0"/>
    <n v="0"/>
    <n v="0"/>
    <n v="0"/>
    <n v="0"/>
    <n v="73"/>
    <n v="0"/>
    <n v="0"/>
    <n v="0"/>
    <n v="0"/>
    <n v="0"/>
    <m/>
    <m/>
    <m/>
    <m/>
    <m/>
    <m/>
    <m/>
  </r>
  <r>
    <x v="304"/>
    <x v="2"/>
    <n v="1321"/>
    <n v="1917"/>
    <n v="1454"/>
    <m/>
    <n v="6"/>
    <n v="63"/>
    <m/>
    <n v="340"/>
    <n v="116"/>
    <n v="203"/>
    <n v="468"/>
    <n v="327"/>
    <n v="0"/>
    <n v="0"/>
    <n v="0"/>
    <n v="0"/>
    <n v="0"/>
    <n v="69"/>
    <n v="0"/>
    <n v="0"/>
    <n v="0"/>
    <n v="0"/>
    <n v="0"/>
    <m/>
    <m/>
    <m/>
    <m/>
    <m/>
    <m/>
    <m/>
  </r>
  <r>
    <x v="304"/>
    <x v="3"/>
    <n v="1346"/>
    <n v="1965"/>
    <n v="1392"/>
    <m/>
    <n v="3"/>
    <n v="61"/>
    <m/>
    <n v="322"/>
    <n v="101"/>
    <n v="176"/>
    <n v="483"/>
    <n v="310"/>
    <n v="0"/>
    <n v="0"/>
    <n v="0"/>
    <n v="0"/>
    <n v="0"/>
    <n v="64"/>
    <n v="0"/>
    <n v="0"/>
    <n v="0"/>
    <n v="0"/>
    <n v="0"/>
    <m/>
    <m/>
    <m/>
    <m/>
    <m/>
    <m/>
    <m/>
  </r>
  <r>
    <x v="304"/>
    <x v="4"/>
    <n v="1345"/>
    <n v="1993"/>
    <n v="1367"/>
    <m/>
    <n v="5"/>
    <n v="62"/>
    <m/>
    <n v="336"/>
    <n v="96"/>
    <n v="188"/>
    <n v="455"/>
    <n v="292"/>
    <n v="0"/>
    <n v="0"/>
    <n v="0"/>
    <n v="0"/>
    <n v="0"/>
    <n v="67"/>
    <n v="0"/>
    <n v="0"/>
    <n v="0"/>
    <n v="0"/>
    <n v="0"/>
    <m/>
    <m/>
    <m/>
    <m/>
    <m/>
    <m/>
    <m/>
  </r>
  <r>
    <x v="304"/>
    <x v="5"/>
    <n v="1311"/>
    <n v="2033"/>
    <n v="1308"/>
    <m/>
    <n v="6"/>
    <n v="66"/>
    <m/>
    <n v="312"/>
    <n v="126"/>
    <n v="190"/>
    <n v="404"/>
    <n v="276"/>
    <n v="0"/>
    <n v="0"/>
    <n v="0"/>
    <n v="0"/>
    <n v="0"/>
    <n v="72"/>
    <n v="0"/>
    <n v="0"/>
    <n v="0"/>
    <n v="0"/>
    <n v="0"/>
    <m/>
    <m/>
    <m/>
    <m/>
    <m/>
    <m/>
    <m/>
  </r>
  <r>
    <x v="304"/>
    <x v="6"/>
    <n v="1294"/>
    <n v="2148"/>
    <n v="1628"/>
    <m/>
    <n v="7"/>
    <n v="60"/>
    <m/>
    <n v="454"/>
    <n v="104"/>
    <n v="336"/>
    <n v="448"/>
    <n v="286"/>
    <n v="0"/>
    <n v="0"/>
    <n v="0"/>
    <n v="0"/>
    <n v="0"/>
    <n v="51"/>
    <n v="0"/>
    <n v="0"/>
    <n v="0"/>
    <n v="16"/>
    <n v="0"/>
    <m/>
    <m/>
    <m/>
    <m/>
    <m/>
    <m/>
    <m/>
  </r>
  <r>
    <x v="304"/>
    <x v="7"/>
    <n v="1270"/>
    <n v="2189"/>
    <n v="1366"/>
    <m/>
    <n v="8"/>
    <n v="62"/>
    <m/>
    <n v="376"/>
    <n v="76"/>
    <n v="280"/>
    <n v="396"/>
    <n v="238"/>
    <n v="0"/>
    <n v="0"/>
    <n v="0"/>
    <n v="0"/>
    <n v="0"/>
    <n v="48"/>
    <n v="0"/>
    <n v="0"/>
    <n v="0"/>
    <n v="22"/>
    <n v="0"/>
    <m/>
    <m/>
    <m/>
    <m/>
    <m/>
    <m/>
    <m/>
  </r>
  <r>
    <x v="304"/>
    <x v="8"/>
    <n v="1233"/>
    <n v="2194"/>
    <n v="1342"/>
    <m/>
    <n v="5"/>
    <n v="57"/>
    <m/>
    <n v="381"/>
    <n v="67"/>
    <n v="296"/>
    <n v="357"/>
    <n v="226"/>
    <n v="0"/>
    <n v="15"/>
    <n v="0"/>
    <n v="0"/>
    <n v="0"/>
    <n v="40"/>
    <n v="0"/>
    <n v="0"/>
    <n v="0"/>
    <n v="22"/>
    <n v="0"/>
    <m/>
    <m/>
    <m/>
    <m/>
    <m/>
    <m/>
    <m/>
  </r>
  <r>
    <x v="304"/>
    <x v="9"/>
    <n v="1225"/>
    <n v="2240"/>
    <n v="1400"/>
    <m/>
    <n v="6"/>
    <n v="56"/>
    <m/>
    <n v="382"/>
    <n v="63"/>
    <n v="334"/>
    <n v="358"/>
    <n v="216"/>
    <n v="0"/>
    <n v="47"/>
    <n v="0"/>
    <n v="0"/>
    <n v="0"/>
    <n v="42"/>
    <n v="0"/>
    <n v="0"/>
    <n v="0"/>
    <n v="20"/>
    <n v="0"/>
    <m/>
    <m/>
    <m/>
    <m/>
    <m/>
    <m/>
    <m/>
  </r>
  <r>
    <x v="304"/>
    <x v="10"/>
    <n v="1249"/>
    <n v="2287"/>
    <n v="1411"/>
    <m/>
    <n v="5"/>
    <n v="61"/>
    <m/>
    <n v="404"/>
    <n v="66"/>
    <n v="364"/>
    <n v="347"/>
    <n v="198"/>
    <n v="0"/>
    <n v="32"/>
    <n v="0"/>
    <n v="0"/>
    <n v="0"/>
    <n v="48"/>
    <n v="0"/>
    <n v="0"/>
    <n v="0"/>
    <n v="18"/>
    <n v="0"/>
    <m/>
    <m/>
    <m/>
    <m/>
    <m/>
    <m/>
    <m/>
  </r>
  <r>
    <x v="305"/>
    <x v="0"/>
    <n v="722"/>
    <n v="1186"/>
    <n v="1314"/>
    <m/>
    <m/>
    <n v="163"/>
    <n v="245"/>
    <n v="463"/>
    <n v="69"/>
    <n v="392"/>
    <n v="267"/>
    <n v="123"/>
    <n v="0"/>
    <n v="0"/>
    <n v="0"/>
    <n v="0"/>
    <n v="0"/>
    <n v="0"/>
    <n v="0"/>
    <n v="0"/>
    <n v="0"/>
    <n v="0"/>
    <n v="163"/>
    <n v="125"/>
    <n v="0"/>
    <n v="0"/>
    <n v="0"/>
    <n v="0"/>
    <n v="0"/>
    <n v="120"/>
  </r>
  <r>
    <x v="305"/>
    <x v="1"/>
    <n v="714"/>
    <n v="1214"/>
    <n v="1313"/>
    <m/>
    <m/>
    <n v="165"/>
    <n v="244"/>
    <n v="486"/>
    <n v="62"/>
    <n v="388"/>
    <n v="240"/>
    <n v="137"/>
    <n v="0"/>
    <n v="0"/>
    <n v="0"/>
    <n v="0"/>
    <n v="0"/>
    <n v="0"/>
    <n v="0"/>
    <n v="0"/>
    <n v="0"/>
    <n v="0"/>
    <n v="165"/>
    <n v="135"/>
    <n v="0"/>
    <n v="0"/>
    <n v="0"/>
    <n v="0"/>
    <n v="0"/>
    <n v="109"/>
  </r>
  <r>
    <x v="305"/>
    <x v="2"/>
    <n v="750"/>
    <n v="1187"/>
    <n v="1335"/>
    <m/>
    <m/>
    <n v="161"/>
    <n v="232"/>
    <n v="482"/>
    <n v="52"/>
    <n v="440"/>
    <n v="236"/>
    <n v="125"/>
    <n v="0"/>
    <n v="0"/>
    <n v="0"/>
    <n v="0"/>
    <n v="0"/>
    <n v="0"/>
    <n v="0"/>
    <n v="0"/>
    <n v="0"/>
    <n v="0"/>
    <n v="161"/>
    <n v="139"/>
    <n v="0"/>
    <n v="0"/>
    <n v="0"/>
    <n v="0"/>
    <n v="0"/>
    <n v="93"/>
  </r>
  <r>
    <x v="305"/>
    <x v="3"/>
    <n v="757"/>
    <n v="1198"/>
    <n v="1412"/>
    <m/>
    <m/>
    <n v="131"/>
    <n v="232"/>
    <n v="524"/>
    <n v="42"/>
    <n v="461"/>
    <n v="261"/>
    <n v="124"/>
    <n v="0"/>
    <n v="0"/>
    <n v="0"/>
    <n v="0"/>
    <n v="0"/>
    <n v="0"/>
    <n v="0"/>
    <n v="0"/>
    <n v="0"/>
    <n v="0"/>
    <n v="131"/>
    <n v="136"/>
    <n v="0"/>
    <n v="0"/>
    <n v="0"/>
    <n v="0"/>
    <n v="0"/>
    <n v="96"/>
  </r>
  <r>
    <x v="305"/>
    <x v="4"/>
    <n v="772"/>
    <n v="1187"/>
    <n v="1510"/>
    <m/>
    <m/>
    <n v="136"/>
    <n v="231"/>
    <n v="575"/>
    <n v="55"/>
    <n v="491"/>
    <n v="238"/>
    <n v="151"/>
    <n v="0"/>
    <n v="0"/>
    <n v="0"/>
    <n v="0"/>
    <n v="0"/>
    <n v="0"/>
    <n v="0"/>
    <n v="0"/>
    <n v="0"/>
    <n v="0"/>
    <n v="136"/>
    <n v="137"/>
    <n v="2"/>
    <n v="0"/>
    <n v="0"/>
    <n v="0"/>
    <n v="0"/>
    <n v="92"/>
  </r>
  <r>
    <x v="305"/>
    <x v="5"/>
    <n v="826"/>
    <n v="1231"/>
    <n v="1513"/>
    <m/>
    <m/>
    <n v="125"/>
    <n v="250"/>
    <n v="521"/>
    <n v="46"/>
    <n v="549"/>
    <n v="233"/>
    <n v="164"/>
    <n v="0"/>
    <n v="0"/>
    <n v="0"/>
    <n v="0"/>
    <n v="0"/>
    <n v="0"/>
    <n v="0"/>
    <n v="0"/>
    <n v="0"/>
    <n v="0"/>
    <n v="125"/>
    <n v="140"/>
    <n v="5"/>
    <n v="0"/>
    <n v="0"/>
    <n v="0"/>
    <n v="0"/>
    <n v="105"/>
  </r>
  <r>
    <x v="305"/>
    <x v="6"/>
    <n v="776"/>
    <n v="1280"/>
    <n v="1530"/>
    <m/>
    <m/>
    <n v="101"/>
    <n v="246"/>
    <n v="497"/>
    <n v="41"/>
    <n v="580"/>
    <n v="251"/>
    <n v="161"/>
    <n v="0"/>
    <n v="0"/>
    <n v="0"/>
    <n v="0"/>
    <n v="0"/>
    <n v="0"/>
    <n v="0"/>
    <n v="0"/>
    <n v="0"/>
    <n v="0"/>
    <n v="101"/>
    <n v="132"/>
    <n v="13"/>
    <n v="0"/>
    <n v="0"/>
    <n v="0"/>
    <n v="7"/>
    <n v="94"/>
  </r>
  <r>
    <x v="305"/>
    <x v="7"/>
    <n v="783"/>
    <n v="1278"/>
    <n v="1523"/>
    <m/>
    <m/>
    <n v="84"/>
    <n v="245"/>
    <n v="536"/>
    <n v="39"/>
    <n v="569"/>
    <n v="236"/>
    <n v="143"/>
    <n v="0"/>
    <n v="0"/>
    <n v="0"/>
    <n v="0"/>
    <n v="0"/>
    <n v="0"/>
    <n v="0"/>
    <n v="0"/>
    <n v="0"/>
    <n v="0"/>
    <n v="84"/>
    <n v="136"/>
    <n v="11"/>
    <n v="0"/>
    <n v="0"/>
    <n v="0"/>
    <n v="8"/>
    <n v="90"/>
  </r>
  <r>
    <x v="305"/>
    <x v="8"/>
    <n v="739"/>
    <n v="1320"/>
    <n v="1540"/>
    <m/>
    <m/>
    <n v="89"/>
    <n v="259"/>
    <n v="520"/>
    <n v="48"/>
    <n v="615"/>
    <n v="231"/>
    <n v="126"/>
    <n v="0"/>
    <n v="0"/>
    <n v="0"/>
    <n v="0"/>
    <n v="0"/>
    <n v="0"/>
    <n v="0"/>
    <n v="0"/>
    <n v="0"/>
    <n v="12"/>
    <n v="77"/>
    <n v="136"/>
    <n v="14"/>
    <n v="0"/>
    <n v="0"/>
    <n v="0"/>
    <n v="13"/>
    <n v="96"/>
  </r>
  <r>
    <x v="305"/>
    <x v="9"/>
    <n v="703"/>
    <n v="1351"/>
    <n v="1492"/>
    <m/>
    <m/>
    <n v="99"/>
    <n v="254"/>
    <n v="491"/>
    <n v="43"/>
    <n v="641"/>
    <n v="253"/>
    <n v="64"/>
    <n v="0"/>
    <n v="0"/>
    <n v="0"/>
    <n v="0"/>
    <n v="0"/>
    <n v="0"/>
    <n v="0"/>
    <n v="0"/>
    <n v="0"/>
    <n v="19"/>
    <n v="80"/>
    <n v="134"/>
    <n v="17"/>
    <n v="0"/>
    <n v="0"/>
    <n v="0"/>
    <n v="18"/>
    <n v="85"/>
  </r>
  <r>
    <x v="305"/>
    <x v="10"/>
    <n v="673"/>
    <n v="1340"/>
    <n v="1515"/>
    <m/>
    <m/>
    <n v="110"/>
    <n v="235"/>
    <n v="517"/>
    <n v="31"/>
    <n v="626"/>
    <n v="257"/>
    <n v="84"/>
    <n v="0"/>
    <n v="0"/>
    <n v="0"/>
    <n v="0"/>
    <n v="0"/>
    <n v="0"/>
    <n v="0"/>
    <n v="0"/>
    <n v="0"/>
    <n v="26"/>
    <n v="84"/>
    <n v="119"/>
    <n v="19"/>
    <n v="0"/>
    <n v="0"/>
    <n v="0"/>
    <n v="26"/>
    <n v="71"/>
  </r>
  <r>
    <x v="306"/>
    <x v="0"/>
    <n v="909"/>
    <n v="1426"/>
    <n v="159"/>
    <m/>
    <m/>
    <m/>
    <m/>
    <n v="140"/>
    <n v="19"/>
    <n v="0"/>
    <n v="0"/>
    <n v="0"/>
    <n v="0"/>
    <n v="0"/>
    <n v="0"/>
    <n v="0"/>
    <m/>
    <m/>
    <m/>
    <m/>
    <m/>
    <m/>
    <m/>
    <m/>
    <m/>
    <m/>
    <m/>
    <m/>
    <m/>
    <m/>
  </r>
  <r>
    <x v="306"/>
    <x v="1"/>
    <n v="926"/>
    <n v="1453"/>
    <n v="140"/>
    <m/>
    <m/>
    <m/>
    <m/>
    <n v="122"/>
    <n v="18"/>
    <n v="0"/>
    <n v="0"/>
    <n v="0"/>
    <n v="0"/>
    <n v="0"/>
    <n v="0"/>
    <n v="0"/>
    <m/>
    <m/>
    <m/>
    <m/>
    <m/>
    <m/>
    <m/>
    <m/>
    <m/>
    <m/>
    <m/>
    <m/>
    <m/>
    <m/>
  </r>
  <r>
    <x v="306"/>
    <x v="2"/>
    <n v="940"/>
    <n v="1430"/>
    <n v="126"/>
    <m/>
    <m/>
    <m/>
    <m/>
    <n v="109"/>
    <n v="17"/>
    <n v="0"/>
    <n v="0"/>
    <n v="0"/>
    <n v="0"/>
    <n v="0"/>
    <n v="0"/>
    <n v="0"/>
    <m/>
    <m/>
    <m/>
    <m/>
    <m/>
    <m/>
    <m/>
    <m/>
    <m/>
    <m/>
    <m/>
    <m/>
    <m/>
    <m/>
  </r>
  <r>
    <x v="306"/>
    <x v="3"/>
    <n v="951"/>
    <n v="1444"/>
    <n v="121"/>
    <m/>
    <m/>
    <m/>
    <m/>
    <n v="107"/>
    <n v="14"/>
    <n v="0"/>
    <n v="0"/>
    <n v="0"/>
    <n v="0"/>
    <n v="0"/>
    <n v="0"/>
    <n v="0"/>
    <m/>
    <m/>
    <m/>
    <m/>
    <m/>
    <m/>
    <m/>
    <m/>
    <m/>
    <m/>
    <m/>
    <m/>
    <m/>
    <m/>
  </r>
  <r>
    <x v="306"/>
    <x v="4"/>
    <n v="948"/>
    <n v="1460"/>
    <n v="127"/>
    <m/>
    <m/>
    <m/>
    <m/>
    <n v="113"/>
    <n v="14"/>
    <n v="0"/>
    <n v="0"/>
    <n v="0"/>
    <n v="0"/>
    <n v="0"/>
    <n v="0"/>
    <n v="0"/>
    <m/>
    <m/>
    <m/>
    <m/>
    <m/>
    <m/>
    <m/>
    <m/>
    <m/>
    <m/>
    <m/>
    <m/>
    <m/>
    <m/>
  </r>
  <r>
    <x v="306"/>
    <x v="5"/>
    <n v="918"/>
    <n v="1480"/>
    <n v="120"/>
    <m/>
    <m/>
    <m/>
    <m/>
    <n v="110"/>
    <n v="10"/>
    <n v="0"/>
    <n v="0"/>
    <n v="0"/>
    <n v="0"/>
    <n v="0"/>
    <n v="0"/>
    <n v="0"/>
    <m/>
    <m/>
    <m/>
    <m/>
    <m/>
    <m/>
    <m/>
    <m/>
    <m/>
    <m/>
    <m/>
    <m/>
    <m/>
    <m/>
  </r>
  <r>
    <x v="306"/>
    <x v="6"/>
    <n v="950"/>
    <n v="1509"/>
    <n v="104"/>
    <m/>
    <m/>
    <m/>
    <m/>
    <n v="91"/>
    <n v="13"/>
    <n v="0"/>
    <n v="0"/>
    <n v="0"/>
    <n v="0"/>
    <n v="0"/>
    <n v="0"/>
    <n v="0"/>
    <m/>
    <m/>
    <m/>
    <m/>
    <m/>
    <m/>
    <m/>
    <m/>
    <m/>
    <m/>
    <m/>
    <m/>
    <m/>
    <m/>
  </r>
  <r>
    <x v="306"/>
    <x v="7"/>
    <n v="910"/>
    <n v="1532"/>
    <n v="86"/>
    <m/>
    <m/>
    <m/>
    <m/>
    <n v="71"/>
    <n v="15"/>
    <n v="0"/>
    <n v="0"/>
    <n v="0"/>
    <n v="0"/>
    <n v="0"/>
    <n v="0"/>
    <n v="0"/>
    <m/>
    <m/>
    <m/>
    <m/>
    <m/>
    <m/>
    <m/>
    <m/>
    <m/>
    <m/>
    <m/>
    <m/>
    <m/>
    <m/>
  </r>
  <r>
    <x v="306"/>
    <x v="8"/>
    <n v="856"/>
    <n v="1570"/>
    <n v="30"/>
    <m/>
    <m/>
    <m/>
    <m/>
    <n v="24"/>
    <n v="6"/>
    <n v="0"/>
    <n v="0"/>
    <n v="0"/>
    <n v="0"/>
    <n v="0"/>
    <n v="0"/>
    <n v="0"/>
    <m/>
    <m/>
    <m/>
    <m/>
    <m/>
    <m/>
    <m/>
    <m/>
    <m/>
    <m/>
    <m/>
    <m/>
    <m/>
    <m/>
  </r>
  <r>
    <x v="306"/>
    <x v="9"/>
    <n v="846"/>
    <n v="1561"/>
    <n v="0"/>
    <m/>
    <m/>
    <m/>
    <m/>
    <m/>
    <m/>
    <m/>
    <m/>
    <m/>
    <m/>
    <m/>
    <m/>
    <m/>
    <m/>
    <m/>
    <m/>
    <m/>
    <m/>
    <m/>
    <m/>
    <m/>
    <m/>
    <m/>
    <m/>
    <m/>
    <m/>
    <m/>
  </r>
  <r>
    <x v="306"/>
    <x v="10"/>
    <n v="797"/>
    <n v="1540"/>
    <n v="0"/>
    <m/>
    <m/>
    <m/>
    <m/>
    <m/>
    <m/>
    <m/>
    <m/>
    <m/>
    <m/>
    <m/>
    <m/>
    <m/>
    <m/>
    <m/>
    <m/>
    <m/>
    <m/>
    <m/>
    <m/>
    <m/>
    <m/>
    <m/>
    <m/>
    <m/>
    <m/>
    <m/>
  </r>
  <r>
    <x v="307"/>
    <x v="0"/>
    <n v="1049"/>
    <n v="1676"/>
    <n v="3726"/>
    <m/>
    <m/>
    <n v="233"/>
    <n v="141"/>
    <n v="829"/>
    <n v="255"/>
    <n v="868"/>
    <n v="842"/>
    <n v="883"/>
    <n v="49"/>
    <n v="0"/>
    <n v="0"/>
    <n v="0"/>
    <n v="0"/>
    <n v="79"/>
    <n v="0"/>
    <n v="0"/>
    <n v="0"/>
    <n v="0"/>
    <n v="154"/>
    <n v="0"/>
    <n v="51"/>
    <n v="0"/>
    <n v="0"/>
    <n v="0"/>
    <n v="0"/>
    <n v="90"/>
  </r>
  <r>
    <x v="307"/>
    <x v="1"/>
    <n v="1026"/>
    <n v="1687"/>
    <n v="3650"/>
    <m/>
    <m/>
    <n v="231"/>
    <n v="145"/>
    <n v="801"/>
    <n v="228"/>
    <n v="841"/>
    <n v="807"/>
    <n v="904"/>
    <n v="40"/>
    <n v="29"/>
    <n v="0"/>
    <n v="0"/>
    <n v="0"/>
    <n v="77"/>
    <n v="0"/>
    <n v="0"/>
    <n v="0"/>
    <n v="0"/>
    <n v="154"/>
    <n v="0"/>
    <n v="57"/>
    <n v="0"/>
    <n v="0"/>
    <n v="0"/>
    <n v="0"/>
    <n v="88"/>
  </r>
  <r>
    <x v="307"/>
    <x v="2"/>
    <n v="1093"/>
    <n v="1627"/>
    <n v="3564"/>
    <m/>
    <m/>
    <n v="238"/>
    <n v="219"/>
    <n v="805"/>
    <n v="219"/>
    <n v="817"/>
    <n v="771"/>
    <n v="880"/>
    <n v="36"/>
    <n v="36"/>
    <n v="0"/>
    <n v="0"/>
    <n v="0"/>
    <n v="79"/>
    <n v="0"/>
    <n v="0"/>
    <n v="0"/>
    <n v="0"/>
    <n v="159"/>
    <n v="0"/>
    <n v="138"/>
    <n v="0"/>
    <n v="0"/>
    <n v="0"/>
    <n v="0"/>
    <n v="81"/>
  </r>
  <r>
    <x v="307"/>
    <x v="3"/>
    <n v="1135"/>
    <n v="1656"/>
    <n v="3562"/>
    <m/>
    <m/>
    <n v="255"/>
    <n v="222"/>
    <n v="797"/>
    <n v="213"/>
    <n v="812"/>
    <n v="745"/>
    <n v="913"/>
    <n v="43"/>
    <n v="39"/>
    <n v="0"/>
    <n v="0"/>
    <n v="0"/>
    <n v="77"/>
    <n v="0"/>
    <n v="0"/>
    <n v="0"/>
    <n v="0"/>
    <n v="178"/>
    <n v="0"/>
    <n v="149"/>
    <n v="0"/>
    <n v="0"/>
    <n v="0"/>
    <n v="0"/>
    <n v="73"/>
  </r>
  <r>
    <x v="307"/>
    <x v="4"/>
    <n v="1154"/>
    <n v="1670"/>
    <n v="3579"/>
    <m/>
    <m/>
    <n v="257"/>
    <n v="256"/>
    <n v="794"/>
    <n v="253"/>
    <n v="798"/>
    <n v="777"/>
    <n v="864"/>
    <n v="42"/>
    <n v="26"/>
    <n v="0"/>
    <n v="25"/>
    <n v="0"/>
    <n v="79"/>
    <n v="0"/>
    <n v="0"/>
    <n v="0"/>
    <n v="0"/>
    <n v="178"/>
    <n v="0"/>
    <n v="166"/>
    <n v="0"/>
    <n v="0"/>
    <n v="0"/>
    <n v="0"/>
    <n v="90"/>
  </r>
  <r>
    <x v="307"/>
    <x v="5"/>
    <n v="1226"/>
    <n v="1658"/>
    <n v="3548"/>
    <n v="2"/>
    <n v="8"/>
    <n v="253"/>
    <n v="236"/>
    <n v="798"/>
    <n v="254"/>
    <n v="808"/>
    <n v="703"/>
    <n v="867"/>
    <n v="57"/>
    <n v="36"/>
    <n v="0"/>
    <n v="25"/>
    <n v="0"/>
    <n v="74"/>
    <n v="8"/>
    <n v="0"/>
    <n v="0"/>
    <n v="0"/>
    <n v="179"/>
    <n v="0"/>
    <n v="152"/>
    <n v="0"/>
    <n v="0"/>
    <n v="0"/>
    <n v="0"/>
    <n v="84"/>
  </r>
  <r>
    <x v="307"/>
    <x v="6"/>
    <n v="1241"/>
    <n v="1704"/>
    <n v="3541"/>
    <m/>
    <n v="7"/>
    <n v="243"/>
    <n v="247"/>
    <n v="801"/>
    <n v="241"/>
    <n v="770"/>
    <n v="732"/>
    <n v="862"/>
    <n v="49"/>
    <n v="56"/>
    <n v="0"/>
    <n v="30"/>
    <n v="0"/>
    <n v="60"/>
    <n v="7"/>
    <n v="0"/>
    <n v="0"/>
    <n v="20"/>
    <n v="163"/>
    <n v="0"/>
    <n v="131"/>
    <n v="0"/>
    <n v="0"/>
    <n v="0"/>
    <n v="27"/>
    <n v="89"/>
  </r>
  <r>
    <x v="307"/>
    <x v="7"/>
    <n v="1218"/>
    <n v="1797"/>
    <n v="3493"/>
    <m/>
    <n v="11"/>
    <n v="254"/>
    <n v="230"/>
    <n v="785"/>
    <n v="250"/>
    <n v="775"/>
    <n v="739"/>
    <n v="838"/>
    <n v="48"/>
    <n v="39"/>
    <n v="0"/>
    <n v="19"/>
    <n v="0"/>
    <n v="49"/>
    <n v="6"/>
    <n v="0"/>
    <n v="0"/>
    <n v="31"/>
    <n v="179"/>
    <n v="0"/>
    <n v="103"/>
    <n v="0"/>
    <n v="0"/>
    <n v="0"/>
    <n v="50"/>
    <n v="77"/>
  </r>
  <r>
    <x v="307"/>
    <x v="8"/>
    <n v="1191"/>
    <n v="1888"/>
    <n v="3350"/>
    <n v="58"/>
    <n v="10"/>
    <n v="254"/>
    <n v="226"/>
    <n v="737"/>
    <n v="192"/>
    <n v="774"/>
    <n v="704"/>
    <n v="832"/>
    <n v="42"/>
    <n v="45"/>
    <n v="0"/>
    <n v="24"/>
    <n v="0"/>
    <n v="37"/>
    <n v="2"/>
    <n v="0"/>
    <n v="0"/>
    <n v="44"/>
    <n v="181"/>
    <n v="0"/>
    <n v="85"/>
    <n v="0"/>
    <n v="0"/>
    <n v="0"/>
    <n v="74"/>
    <n v="67"/>
  </r>
  <r>
    <x v="307"/>
    <x v="9"/>
    <n v="1228"/>
    <n v="1915"/>
    <n v="3268"/>
    <n v="57"/>
    <n v="7"/>
    <n v="264"/>
    <n v="223"/>
    <n v="707"/>
    <n v="175"/>
    <n v="749"/>
    <n v="723"/>
    <n v="821"/>
    <n v="32"/>
    <n v="44"/>
    <n v="0"/>
    <n v="17"/>
    <n v="0"/>
    <n v="35"/>
    <n v="0"/>
    <n v="0"/>
    <n v="0"/>
    <n v="50"/>
    <n v="186"/>
    <n v="0"/>
    <n v="74"/>
    <n v="0"/>
    <n v="0"/>
    <n v="0"/>
    <n v="92"/>
    <n v="57"/>
  </r>
  <r>
    <x v="307"/>
    <x v="10"/>
    <n v="1231"/>
    <n v="1931"/>
    <n v="3138"/>
    <n v="83"/>
    <n v="7"/>
    <n v="269"/>
    <n v="229"/>
    <n v="723"/>
    <n v="169"/>
    <n v="670"/>
    <n v="728"/>
    <n v="744"/>
    <n v="36"/>
    <n v="54"/>
    <n v="0"/>
    <n v="14"/>
    <n v="0"/>
    <n v="45"/>
    <n v="0"/>
    <n v="0"/>
    <n v="0"/>
    <n v="51"/>
    <n v="180"/>
    <n v="0"/>
    <n v="70"/>
    <n v="0"/>
    <n v="0"/>
    <n v="0"/>
    <n v="106"/>
    <n v="53"/>
  </r>
  <r>
    <x v="308"/>
    <x v="0"/>
    <n v="448"/>
    <n v="771"/>
    <n v="0"/>
    <m/>
    <m/>
    <m/>
    <m/>
    <m/>
    <m/>
    <m/>
    <m/>
    <m/>
    <m/>
    <m/>
    <m/>
    <m/>
    <m/>
    <m/>
    <m/>
    <m/>
    <m/>
    <m/>
    <m/>
    <m/>
    <m/>
    <m/>
    <m/>
    <m/>
    <m/>
    <m/>
  </r>
  <r>
    <x v="308"/>
    <x v="1"/>
    <n v="446"/>
    <n v="768"/>
    <n v="0"/>
    <m/>
    <m/>
    <m/>
    <m/>
    <m/>
    <m/>
    <m/>
    <m/>
    <m/>
    <m/>
    <m/>
    <m/>
    <m/>
    <m/>
    <m/>
    <m/>
    <m/>
    <m/>
    <m/>
    <m/>
    <m/>
    <m/>
    <m/>
    <m/>
    <m/>
    <m/>
    <m/>
  </r>
  <r>
    <x v="308"/>
    <x v="2"/>
    <n v="480"/>
    <n v="744"/>
    <n v="0"/>
    <m/>
    <m/>
    <m/>
    <m/>
    <m/>
    <m/>
    <m/>
    <m/>
    <m/>
    <m/>
    <m/>
    <m/>
    <m/>
    <m/>
    <m/>
    <m/>
    <m/>
    <m/>
    <m/>
    <m/>
    <m/>
    <m/>
    <m/>
    <m/>
    <m/>
    <m/>
    <m/>
  </r>
  <r>
    <x v="308"/>
    <x v="3"/>
    <n v="447"/>
    <n v="778"/>
    <n v="0"/>
    <m/>
    <m/>
    <m/>
    <m/>
    <m/>
    <m/>
    <m/>
    <m/>
    <m/>
    <m/>
    <m/>
    <m/>
    <m/>
    <m/>
    <m/>
    <m/>
    <m/>
    <m/>
    <m/>
    <m/>
    <m/>
    <m/>
    <m/>
    <m/>
    <m/>
    <m/>
    <m/>
  </r>
  <r>
    <x v="308"/>
    <x v="4"/>
    <n v="435"/>
    <n v="758"/>
    <n v="0"/>
    <m/>
    <m/>
    <m/>
    <m/>
    <m/>
    <m/>
    <m/>
    <m/>
    <m/>
    <m/>
    <m/>
    <m/>
    <m/>
    <m/>
    <m/>
    <m/>
    <m/>
    <m/>
    <m/>
    <m/>
    <m/>
    <m/>
    <m/>
    <m/>
    <m/>
    <m/>
    <m/>
  </r>
  <r>
    <x v="308"/>
    <x v="5"/>
    <n v="452"/>
    <n v="763"/>
    <n v="0"/>
    <m/>
    <m/>
    <m/>
    <m/>
    <m/>
    <m/>
    <m/>
    <m/>
    <m/>
    <m/>
    <m/>
    <m/>
    <m/>
    <m/>
    <m/>
    <m/>
    <m/>
    <m/>
    <m/>
    <m/>
    <m/>
    <m/>
    <m/>
    <m/>
    <m/>
    <m/>
    <m/>
  </r>
  <r>
    <x v="308"/>
    <x v="6"/>
    <n v="447"/>
    <n v="792"/>
    <n v="0"/>
    <m/>
    <m/>
    <m/>
    <m/>
    <m/>
    <m/>
    <m/>
    <m/>
    <m/>
    <m/>
    <m/>
    <m/>
    <m/>
    <m/>
    <m/>
    <m/>
    <m/>
    <m/>
    <m/>
    <m/>
    <m/>
    <m/>
    <m/>
    <m/>
    <m/>
    <m/>
    <m/>
  </r>
  <r>
    <x v="308"/>
    <x v="7"/>
    <n v="446"/>
    <n v="801"/>
    <n v="0"/>
    <m/>
    <m/>
    <m/>
    <m/>
    <m/>
    <m/>
    <m/>
    <m/>
    <m/>
    <m/>
    <m/>
    <m/>
    <m/>
    <m/>
    <m/>
    <m/>
    <m/>
    <m/>
    <m/>
    <m/>
    <m/>
    <m/>
    <m/>
    <m/>
    <m/>
    <m/>
    <m/>
  </r>
  <r>
    <x v="308"/>
    <x v="8"/>
    <n v="442"/>
    <n v="810"/>
    <n v="0"/>
    <m/>
    <m/>
    <m/>
    <m/>
    <m/>
    <m/>
    <m/>
    <m/>
    <m/>
    <m/>
    <m/>
    <m/>
    <m/>
    <m/>
    <m/>
    <m/>
    <m/>
    <m/>
    <m/>
    <m/>
    <m/>
    <m/>
    <m/>
    <m/>
    <m/>
    <m/>
    <m/>
  </r>
  <r>
    <x v="308"/>
    <x v="9"/>
    <n v="445"/>
    <n v="801"/>
    <n v="0"/>
    <m/>
    <m/>
    <m/>
    <m/>
    <m/>
    <m/>
    <m/>
    <m/>
    <m/>
    <m/>
    <m/>
    <m/>
    <m/>
    <m/>
    <m/>
    <m/>
    <m/>
    <m/>
    <m/>
    <m/>
    <m/>
    <m/>
    <m/>
    <m/>
    <m/>
    <m/>
    <m/>
  </r>
  <r>
    <x v="308"/>
    <x v="10"/>
    <n v="434"/>
    <n v="784"/>
    <n v="11"/>
    <m/>
    <m/>
    <m/>
    <m/>
    <n v="11"/>
    <n v="0"/>
    <n v="0"/>
    <n v="0"/>
    <n v="0"/>
    <n v="0"/>
    <n v="0"/>
    <n v="0"/>
    <n v="0"/>
    <m/>
    <m/>
    <m/>
    <m/>
    <m/>
    <m/>
    <m/>
    <m/>
    <m/>
    <m/>
    <m/>
    <m/>
    <m/>
    <m/>
  </r>
  <r>
    <x v="309"/>
    <x v="0"/>
    <n v="1191"/>
    <n v="1728"/>
    <n v="2457"/>
    <m/>
    <n v="28"/>
    <n v="253"/>
    <m/>
    <n v="778"/>
    <n v="113"/>
    <n v="763"/>
    <n v="364"/>
    <n v="439"/>
    <n v="0"/>
    <n v="0"/>
    <n v="0"/>
    <n v="0"/>
    <n v="91"/>
    <n v="0"/>
    <n v="0"/>
    <n v="0"/>
    <n v="0"/>
    <n v="0"/>
    <n v="190"/>
    <m/>
    <m/>
    <m/>
    <m/>
    <m/>
    <m/>
    <m/>
  </r>
  <r>
    <x v="309"/>
    <x v="1"/>
    <n v="1240"/>
    <n v="1773"/>
    <n v="2460"/>
    <m/>
    <n v="21"/>
    <n v="271"/>
    <m/>
    <n v="734"/>
    <n v="101"/>
    <n v="794"/>
    <n v="385"/>
    <n v="446"/>
    <n v="0"/>
    <n v="0"/>
    <n v="0"/>
    <n v="0"/>
    <n v="100"/>
    <n v="0"/>
    <n v="0"/>
    <n v="0"/>
    <n v="0"/>
    <n v="0"/>
    <n v="192"/>
    <m/>
    <m/>
    <m/>
    <m/>
    <m/>
    <m/>
    <m/>
  </r>
  <r>
    <x v="309"/>
    <x v="2"/>
    <n v="1270"/>
    <n v="1804"/>
    <n v="2454"/>
    <m/>
    <n v="19"/>
    <n v="277"/>
    <m/>
    <n v="743"/>
    <n v="158"/>
    <n v="786"/>
    <n v="349"/>
    <n v="418"/>
    <n v="0"/>
    <n v="0"/>
    <n v="0"/>
    <n v="0"/>
    <n v="108"/>
    <n v="0"/>
    <n v="0"/>
    <n v="0"/>
    <n v="0"/>
    <n v="0"/>
    <n v="188"/>
    <m/>
    <m/>
    <m/>
    <m/>
    <m/>
    <m/>
    <m/>
  </r>
  <r>
    <x v="309"/>
    <x v="3"/>
    <n v="1308"/>
    <n v="1817"/>
    <n v="2378"/>
    <m/>
    <n v="21"/>
    <n v="278"/>
    <m/>
    <n v="727"/>
    <n v="163"/>
    <n v="734"/>
    <n v="337"/>
    <n v="417"/>
    <n v="0"/>
    <n v="0"/>
    <n v="0"/>
    <n v="0"/>
    <n v="114"/>
    <n v="0"/>
    <n v="0"/>
    <n v="0"/>
    <n v="0"/>
    <n v="0"/>
    <n v="185"/>
    <m/>
    <m/>
    <m/>
    <m/>
    <m/>
    <m/>
    <m/>
  </r>
  <r>
    <x v="309"/>
    <x v="4"/>
    <n v="1305"/>
    <n v="1846"/>
    <n v="2309"/>
    <m/>
    <n v="24"/>
    <n v="293"/>
    <m/>
    <n v="737"/>
    <n v="166"/>
    <n v="735"/>
    <n v="286"/>
    <n v="385"/>
    <n v="0"/>
    <n v="0"/>
    <n v="0"/>
    <n v="0"/>
    <n v="119"/>
    <n v="0"/>
    <n v="0"/>
    <n v="0"/>
    <n v="0"/>
    <n v="0"/>
    <n v="198"/>
    <m/>
    <m/>
    <m/>
    <m/>
    <m/>
    <m/>
    <m/>
  </r>
  <r>
    <x v="309"/>
    <x v="5"/>
    <n v="1326"/>
    <n v="1940"/>
    <n v="2335"/>
    <m/>
    <n v="32"/>
    <n v="287"/>
    <m/>
    <n v="804"/>
    <n v="163"/>
    <n v="690"/>
    <n v="277"/>
    <n v="401"/>
    <n v="0"/>
    <n v="0"/>
    <n v="0"/>
    <n v="0"/>
    <n v="137"/>
    <n v="0"/>
    <n v="0"/>
    <n v="0"/>
    <n v="0"/>
    <n v="0"/>
    <n v="182"/>
    <m/>
    <m/>
    <m/>
    <m/>
    <m/>
    <m/>
    <m/>
  </r>
  <r>
    <x v="309"/>
    <x v="6"/>
    <n v="1309"/>
    <n v="2036"/>
    <n v="2351"/>
    <m/>
    <n v="28"/>
    <n v="286"/>
    <m/>
    <n v="803"/>
    <n v="152"/>
    <n v="683"/>
    <n v="308"/>
    <n v="405"/>
    <n v="0"/>
    <n v="0"/>
    <n v="0"/>
    <n v="0"/>
    <n v="132"/>
    <n v="0"/>
    <n v="0"/>
    <n v="0"/>
    <n v="0"/>
    <n v="24"/>
    <n v="158"/>
    <m/>
    <m/>
    <m/>
    <m/>
    <m/>
    <m/>
    <m/>
  </r>
  <r>
    <x v="309"/>
    <x v="7"/>
    <n v="1298"/>
    <n v="2117"/>
    <n v="2370"/>
    <m/>
    <n v="23"/>
    <n v="288"/>
    <m/>
    <n v="811"/>
    <n v="127"/>
    <n v="705"/>
    <n v="313"/>
    <n v="414"/>
    <n v="0"/>
    <n v="0"/>
    <n v="0"/>
    <n v="0"/>
    <n v="114"/>
    <n v="0"/>
    <n v="0"/>
    <n v="0"/>
    <n v="0"/>
    <n v="42"/>
    <n v="155"/>
    <m/>
    <m/>
    <m/>
    <m/>
    <m/>
    <m/>
    <m/>
  </r>
  <r>
    <x v="309"/>
    <x v="8"/>
    <n v="1274"/>
    <n v="2150"/>
    <n v="2380"/>
    <m/>
    <n v="25"/>
    <n v="304"/>
    <m/>
    <n v="851"/>
    <n v="119"/>
    <n v="723"/>
    <n v="297"/>
    <n v="390"/>
    <n v="0"/>
    <n v="0"/>
    <n v="0"/>
    <n v="0"/>
    <n v="128"/>
    <n v="0"/>
    <n v="0"/>
    <n v="0"/>
    <n v="0"/>
    <n v="55"/>
    <n v="146"/>
    <m/>
    <m/>
    <m/>
    <m/>
    <m/>
    <m/>
    <m/>
  </r>
  <r>
    <x v="309"/>
    <x v="9"/>
    <n v="1222"/>
    <n v="2170"/>
    <n v="2420"/>
    <m/>
    <n v="31"/>
    <n v="297"/>
    <m/>
    <n v="845"/>
    <n v="151"/>
    <n v="767"/>
    <n v="304"/>
    <n v="353"/>
    <n v="0"/>
    <n v="0"/>
    <n v="0"/>
    <n v="0"/>
    <n v="115"/>
    <n v="0"/>
    <n v="0"/>
    <n v="0"/>
    <n v="0"/>
    <n v="72"/>
    <n v="141"/>
    <m/>
    <m/>
    <m/>
    <m/>
    <m/>
    <m/>
    <m/>
  </r>
  <r>
    <x v="309"/>
    <x v="10"/>
    <n v="1190"/>
    <n v="2180"/>
    <n v="2446"/>
    <m/>
    <n v="34"/>
    <n v="291"/>
    <n v="17"/>
    <n v="872"/>
    <n v="173"/>
    <n v="764"/>
    <n v="304"/>
    <n v="333"/>
    <n v="0"/>
    <n v="0"/>
    <n v="0"/>
    <n v="0"/>
    <n v="110"/>
    <n v="0"/>
    <n v="0"/>
    <n v="0"/>
    <n v="0"/>
    <n v="73"/>
    <n v="142"/>
    <n v="0"/>
    <n v="0"/>
    <n v="0"/>
    <n v="0"/>
    <n v="0"/>
    <n v="17"/>
    <n v="0"/>
  </r>
  <r>
    <x v="310"/>
    <x v="0"/>
    <n v="344"/>
    <n v="652"/>
    <n v="405"/>
    <m/>
    <m/>
    <m/>
    <n v="68"/>
    <n v="180"/>
    <n v="0"/>
    <n v="175"/>
    <n v="32"/>
    <n v="18"/>
    <n v="0"/>
    <n v="0"/>
    <n v="0"/>
    <n v="0"/>
    <m/>
    <m/>
    <m/>
    <m/>
    <m/>
    <m/>
    <m/>
    <n v="0"/>
    <n v="7"/>
    <n v="0"/>
    <n v="0"/>
    <n v="0"/>
    <n v="0"/>
    <n v="61"/>
  </r>
  <r>
    <x v="310"/>
    <x v="1"/>
    <n v="342"/>
    <n v="636"/>
    <n v="468"/>
    <m/>
    <m/>
    <m/>
    <n v="68"/>
    <n v="238"/>
    <n v="0"/>
    <n v="184"/>
    <n v="34"/>
    <n v="12"/>
    <n v="0"/>
    <n v="0"/>
    <n v="0"/>
    <n v="0"/>
    <m/>
    <m/>
    <m/>
    <m/>
    <m/>
    <m/>
    <m/>
    <n v="0"/>
    <n v="10"/>
    <n v="0"/>
    <n v="0"/>
    <n v="0"/>
    <n v="0"/>
    <n v="58"/>
  </r>
  <r>
    <x v="310"/>
    <x v="2"/>
    <n v="354"/>
    <n v="619"/>
    <n v="520"/>
    <m/>
    <m/>
    <m/>
    <n v="78"/>
    <n v="262"/>
    <n v="0"/>
    <n v="204"/>
    <n v="49"/>
    <n v="5"/>
    <n v="0"/>
    <n v="0"/>
    <n v="0"/>
    <n v="0"/>
    <m/>
    <m/>
    <m/>
    <m/>
    <m/>
    <m/>
    <m/>
    <n v="0"/>
    <n v="12"/>
    <n v="1"/>
    <n v="0"/>
    <n v="0"/>
    <n v="0"/>
    <n v="65"/>
  </r>
  <r>
    <x v="310"/>
    <x v="3"/>
    <n v="355"/>
    <n v="617"/>
    <n v="553"/>
    <m/>
    <m/>
    <m/>
    <n v="77"/>
    <n v="251"/>
    <n v="0"/>
    <n v="243"/>
    <n v="59"/>
    <n v="0"/>
    <n v="0"/>
    <n v="0"/>
    <n v="0"/>
    <n v="0"/>
    <m/>
    <m/>
    <m/>
    <m/>
    <m/>
    <m/>
    <m/>
    <n v="0"/>
    <n v="15"/>
    <n v="2"/>
    <n v="0"/>
    <n v="0"/>
    <n v="0"/>
    <n v="60"/>
  </r>
  <r>
    <x v="310"/>
    <x v="4"/>
    <n v="359"/>
    <n v="619"/>
    <n v="594"/>
    <m/>
    <m/>
    <m/>
    <n v="77"/>
    <n v="236"/>
    <n v="0"/>
    <n v="282"/>
    <n v="76"/>
    <n v="0"/>
    <n v="0"/>
    <n v="0"/>
    <n v="0"/>
    <n v="0"/>
    <m/>
    <m/>
    <m/>
    <m/>
    <m/>
    <m/>
    <m/>
    <n v="0"/>
    <n v="13"/>
    <n v="3"/>
    <n v="0"/>
    <n v="0"/>
    <n v="0"/>
    <n v="61"/>
  </r>
  <r>
    <x v="310"/>
    <x v="5"/>
    <n v="352"/>
    <n v="627"/>
    <n v="606"/>
    <m/>
    <m/>
    <m/>
    <n v="70"/>
    <n v="220"/>
    <n v="0"/>
    <n v="292"/>
    <n v="94"/>
    <n v="0"/>
    <n v="0"/>
    <n v="0"/>
    <n v="0"/>
    <n v="0"/>
    <m/>
    <m/>
    <m/>
    <m/>
    <m/>
    <m/>
    <m/>
    <n v="0"/>
    <n v="11"/>
    <n v="3"/>
    <n v="0"/>
    <n v="0"/>
    <n v="0"/>
    <n v="56"/>
  </r>
  <r>
    <x v="310"/>
    <x v="6"/>
    <n v="368"/>
    <n v="628"/>
    <n v="624"/>
    <m/>
    <m/>
    <m/>
    <m/>
    <n v="250"/>
    <n v="0"/>
    <n v="286"/>
    <n v="88"/>
    <n v="0"/>
    <n v="0"/>
    <n v="0"/>
    <n v="0"/>
    <n v="0"/>
    <m/>
    <m/>
    <m/>
    <m/>
    <m/>
    <m/>
    <m/>
    <m/>
    <m/>
    <m/>
    <m/>
    <m/>
    <m/>
    <m/>
  </r>
  <r>
    <x v="310"/>
    <x v="7"/>
    <n v="395"/>
    <n v="641"/>
    <n v="627"/>
    <m/>
    <m/>
    <m/>
    <m/>
    <n v="255"/>
    <n v="0"/>
    <n v="291"/>
    <n v="81"/>
    <n v="0"/>
    <n v="0"/>
    <n v="0"/>
    <n v="0"/>
    <n v="0"/>
    <m/>
    <m/>
    <m/>
    <m/>
    <m/>
    <m/>
    <m/>
    <m/>
    <m/>
    <m/>
    <m/>
    <m/>
    <m/>
    <m/>
  </r>
  <r>
    <x v="310"/>
    <x v="8"/>
    <n v="384"/>
    <n v="685"/>
    <n v="633"/>
    <m/>
    <m/>
    <m/>
    <m/>
    <n v="247"/>
    <n v="0"/>
    <n v="279"/>
    <n v="107"/>
    <n v="0"/>
    <n v="0"/>
    <n v="0"/>
    <n v="0"/>
    <n v="0"/>
    <m/>
    <m/>
    <m/>
    <m/>
    <m/>
    <m/>
    <m/>
    <m/>
    <m/>
    <m/>
    <m/>
    <m/>
    <m/>
    <m/>
  </r>
  <r>
    <x v="310"/>
    <x v="9"/>
    <n v="386"/>
    <n v="692"/>
    <n v="647"/>
    <m/>
    <m/>
    <m/>
    <m/>
    <n v="257"/>
    <n v="0"/>
    <n v="277"/>
    <n v="113"/>
    <n v="0"/>
    <n v="0"/>
    <n v="0"/>
    <n v="0"/>
    <n v="0"/>
    <m/>
    <m/>
    <m/>
    <m/>
    <m/>
    <m/>
    <m/>
    <m/>
    <m/>
    <m/>
    <m/>
    <m/>
    <m/>
    <m/>
  </r>
  <r>
    <x v="310"/>
    <x v="10"/>
    <n v="379"/>
    <n v="706"/>
    <n v="678"/>
    <m/>
    <m/>
    <m/>
    <m/>
    <n v="277"/>
    <n v="0"/>
    <n v="276"/>
    <n v="125"/>
    <n v="0"/>
    <n v="0"/>
    <n v="0"/>
    <n v="0"/>
    <n v="0"/>
    <m/>
    <m/>
    <m/>
    <m/>
    <m/>
    <m/>
    <m/>
    <m/>
    <m/>
    <m/>
    <m/>
    <m/>
    <m/>
    <m/>
  </r>
  <r>
    <x v="311"/>
    <x v="0"/>
    <n v="205"/>
    <n v="266"/>
    <n v="0"/>
    <m/>
    <m/>
    <m/>
    <m/>
    <m/>
    <m/>
    <m/>
    <m/>
    <m/>
    <m/>
    <m/>
    <m/>
    <m/>
    <m/>
    <m/>
    <m/>
    <m/>
    <m/>
    <m/>
    <m/>
    <m/>
    <m/>
    <m/>
    <m/>
    <m/>
    <m/>
    <m/>
  </r>
  <r>
    <x v="311"/>
    <x v="1"/>
    <n v="237"/>
    <n v="292"/>
    <n v="0"/>
    <m/>
    <m/>
    <m/>
    <m/>
    <m/>
    <m/>
    <m/>
    <m/>
    <m/>
    <m/>
    <m/>
    <m/>
    <m/>
    <m/>
    <m/>
    <m/>
    <m/>
    <m/>
    <m/>
    <m/>
    <m/>
    <m/>
    <m/>
    <m/>
    <m/>
    <m/>
    <m/>
  </r>
  <r>
    <x v="311"/>
    <x v="2"/>
    <n v="234"/>
    <n v="294"/>
    <n v="0"/>
    <m/>
    <m/>
    <m/>
    <m/>
    <m/>
    <m/>
    <m/>
    <m/>
    <m/>
    <m/>
    <m/>
    <m/>
    <m/>
    <m/>
    <m/>
    <m/>
    <m/>
    <m/>
    <m/>
    <m/>
    <m/>
    <m/>
    <m/>
    <m/>
    <m/>
    <m/>
    <m/>
  </r>
  <r>
    <x v="311"/>
    <x v="3"/>
    <n v="216"/>
    <n v="301"/>
    <n v="0"/>
    <m/>
    <m/>
    <m/>
    <m/>
    <m/>
    <m/>
    <m/>
    <m/>
    <m/>
    <m/>
    <m/>
    <m/>
    <m/>
    <m/>
    <m/>
    <m/>
    <m/>
    <m/>
    <m/>
    <m/>
    <m/>
    <m/>
    <m/>
    <m/>
    <m/>
    <m/>
    <m/>
  </r>
  <r>
    <x v="311"/>
    <x v="4"/>
    <n v="203"/>
    <n v="299"/>
    <n v="0"/>
    <m/>
    <m/>
    <m/>
    <m/>
    <m/>
    <m/>
    <m/>
    <m/>
    <m/>
    <m/>
    <m/>
    <m/>
    <m/>
    <m/>
    <m/>
    <m/>
    <m/>
    <m/>
    <m/>
    <m/>
    <m/>
    <m/>
    <m/>
    <m/>
    <m/>
    <m/>
    <m/>
  </r>
  <r>
    <x v="311"/>
    <x v="5"/>
    <n v="173"/>
    <n v="305"/>
    <n v="0"/>
    <m/>
    <m/>
    <m/>
    <m/>
    <m/>
    <m/>
    <m/>
    <m/>
    <m/>
    <m/>
    <m/>
    <m/>
    <m/>
    <m/>
    <m/>
    <m/>
    <m/>
    <m/>
    <m/>
    <m/>
    <m/>
    <m/>
    <m/>
    <m/>
    <m/>
    <m/>
    <m/>
  </r>
  <r>
    <x v="311"/>
    <x v="6"/>
    <n v="172"/>
    <n v="279"/>
    <n v="0"/>
    <m/>
    <m/>
    <m/>
    <m/>
    <m/>
    <m/>
    <m/>
    <m/>
    <m/>
    <m/>
    <m/>
    <m/>
    <m/>
    <m/>
    <m/>
    <m/>
    <m/>
    <m/>
    <m/>
    <m/>
    <m/>
    <m/>
    <m/>
    <m/>
    <m/>
    <m/>
    <m/>
  </r>
  <r>
    <x v="311"/>
    <x v="7"/>
    <n v="163"/>
    <n v="278"/>
    <n v="0"/>
    <m/>
    <m/>
    <m/>
    <m/>
    <m/>
    <m/>
    <m/>
    <m/>
    <m/>
    <m/>
    <m/>
    <m/>
    <m/>
    <m/>
    <m/>
    <m/>
    <m/>
    <m/>
    <m/>
    <m/>
    <m/>
    <m/>
    <m/>
    <m/>
    <m/>
    <m/>
    <m/>
  </r>
  <r>
    <x v="311"/>
    <x v="8"/>
    <n v="150"/>
    <n v="283"/>
    <n v="0"/>
    <m/>
    <m/>
    <m/>
    <m/>
    <m/>
    <m/>
    <m/>
    <m/>
    <m/>
    <m/>
    <m/>
    <m/>
    <m/>
    <m/>
    <m/>
    <m/>
    <m/>
    <m/>
    <m/>
    <m/>
    <m/>
    <m/>
    <m/>
    <m/>
    <m/>
    <m/>
    <m/>
  </r>
  <r>
    <x v="311"/>
    <x v="9"/>
    <n v="149"/>
    <n v="285"/>
    <n v="0"/>
    <m/>
    <m/>
    <m/>
    <m/>
    <m/>
    <m/>
    <m/>
    <m/>
    <m/>
    <m/>
    <m/>
    <m/>
    <m/>
    <m/>
    <m/>
    <m/>
    <m/>
    <m/>
    <m/>
    <m/>
    <m/>
    <m/>
    <m/>
    <m/>
    <m/>
    <m/>
    <m/>
  </r>
  <r>
    <x v="311"/>
    <x v="10"/>
    <n v="156"/>
    <n v="271"/>
    <n v="0"/>
    <m/>
    <m/>
    <m/>
    <m/>
    <m/>
    <m/>
    <m/>
    <m/>
    <m/>
    <m/>
    <m/>
    <m/>
    <m/>
    <m/>
    <m/>
    <m/>
    <m/>
    <m/>
    <m/>
    <m/>
    <m/>
    <m/>
    <m/>
    <m/>
    <m/>
    <m/>
    <m/>
  </r>
  <r>
    <x v="312"/>
    <x v="0"/>
    <n v="334"/>
    <n v="463"/>
    <n v="644"/>
    <m/>
    <m/>
    <m/>
    <m/>
    <n v="91"/>
    <n v="35"/>
    <n v="0"/>
    <n v="331"/>
    <n v="187"/>
    <n v="0"/>
    <n v="0"/>
    <n v="0"/>
    <n v="0"/>
    <m/>
    <m/>
    <m/>
    <m/>
    <m/>
    <m/>
    <m/>
    <m/>
    <m/>
    <m/>
    <m/>
    <m/>
    <m/>
    <m/>
  </r>
  <r>
    <x v="312"/>
    <x v="1"/>
    <n v="333"/>
    <n v="469"/>
    <n v="556"/>
    <m/>
    <m/>
    <m/>
    <m/>
    <n v="53"/>
    <n v="42"/>
    <n v="0"/>
    <n v="279"/>
    <n v="182"/>
    <n v="0"/>
    <n v="0"/>
    <n v="0"/>
    <n v="0"/>
    <m/>
    <m/>
    <m/>
    <m/>
    <m/>
    <m/>
    <m/>
    <m/>
    <m/>
    <m/>
    <m/>
    <m/>
    <m/>
    <m/>
  </r>
  <r>
    <x v="312"/>
    <x v="2"/>
    <n v="313"/>
    <n v="469"/>
    <n v="495"/>
    <m/>
    <m/>
    <m/>
    <m/>
    <n v="0"/>
    <n v="0"/>
    <n v="0"/>
    <n v="313"/>
    <n v="182"/>
    <n v="0"/>
    <n v="0"/>
    <n v="0"/>
    <n v="0"/>
    <m/>
    <m/>
    <m/>
    <m/>
    <m/>
    <m/>
    <m/>
    <m/>
    <m/>
    <m/>
    <m/>
    <m/>
    <m/>
    <m/>
  </r>
  <r>
    <x v="312"/>
    <x v="3"/>
    <n v="336"/>
    <n v="477"/>
    <n v="454"/>
    <m/>
    <m/>
    <m/>
    <m/>
    <n v="0"/>
    <n v="0"/>
    <n v="0"/>
    <n v="279"/>
    <n v="175"/>
    <n v="0"/>
    <n v="0"/>
    <n v="0"/>
    <n v="0"/>
    <m/>
    <m/>
    <m/>
    <m/>
    <m/>
    <m/>
    <m/>
    <m/>
    <m/>
    <m/>
    <m/>
    <m/>
    <m/>
    <m/>
  </r>
  <r>
    <x v="312"/>
    <x v="4"/>
    <n v="338"/>
    <n v="487"/>
    <n v="448"/>
    <m/>
    <m/>
    <m/>
    <m/>
    <n v="0"/>
    <n v="0"/>
    <n v="0"/>
    <n v="276"/>
    <n v="172"/>
    <n v="0"/>
    <n v="0"/>
    <n v="0"/>
    <n v="0"/>
    <m/>
    <m/>
    <m/>
    <m/>
    <m/>
    <m/>
    <m/>
    <m/>
    <m/>
    <m/>
    <m/>
    <m/>
    <m/>
    <m/>
  </r>
  <r>
    <x v="312"/>
    <x v="5"/>
    <n v="330"/>
    <n v="503"/>
    <n v="454"/>
    <m/>
    <m/>
    <m/>
    <m/>
    <n v="0"/>
    <n v="0"/>
    <n v="0"/>
    <n v="300"/>
    <n v="154"/>
    <n v="0"/>
    <n v="0"/>
    <n v="0"/>
    <n v="0"/>
    <m/>
    <m/>
    <m/>
    <m/>
    <m/>
    <m/>
    <m/>
    <m/>
    <m/>
    <m/>
    <m/>
    <m/>
    <m/>
    <m/>
  </r>
  <r>
    <x v="312"/>
    <x v="6"/>
    <n v="331"/>
    <n v="507"/>
    <n v="433"/>
    <m/>
    <m/>
    <m/>
    <m/>
    <n v="0"/>
    <n v="0"/>
    <n v="0"/>
    <n v="285"/>
    <n v="148"/>
    <n v="0"/>
    <n v="0"/>
    <n v="0"/>
    <n v="0"/>
    <m/>
    <m/>
    <m/>
    <m/>
    <m/>
    <m/>
    <m/>
    <m/>
    <m/>
    <m/>
    <m/>
    <m/>
    <m/>
    <m/>
  </r>
  <r>
    <x v="312"/>
    <x v="7"/>
    <n v="318"/>
    <n v="520"/>
    <n v="474"/>
    <m/>
    <m/>
    <m/>
    <m/>
    <n v="0"/>
    <n v="0"/>
    <n v="0"/>
    <n v="323"/>
    <n v="151"/>
    <n v="0"/>
    <n v="0"/>
    <n v="0"/>
    <n v="0"/>
    <m/>
    <m/>
    <m/>
    <m/>
    <m/>
    <m/>
    <m/>
    <m/>
    <m/>
    <m/>
    <m/>
    <m/>
    <m/>
    <m/>
  </r>
  <r>
    <x v="312"/>
    <x v="8"/>
    <n v="303"/>
    <n v="528"/>
    <n v="477"/>
    <m/>
    <m/>
    <m/>
    <m/>
    <n v="0"/>
    <n v="0"/>
    <n v="0"/>
    <n v="306"/>
    <n v="171"/>
    <n v="0"/>
    <n v="0"/>
    <n v="0"/>
    <n v="0"/>
    <m/>
    <m/>
    <m/>
    <m/>
    <m/>
    <m/>
    <m/>
    <m/>
    <m/>
    <m/>
    <m/>
    <m/>
    <m/>
    <m/>
  </r>
  <r>
    <x v="312"/>
    <x v="9"/>
    <n v="277"/>
    <n v="544"/>
    <n v="452"/>
    <m/>
    <m/>
    <m/>
    <m/>
    <n v="0"/>
    <n v="0"/>
    <n v="0"/>
    <n v="300"/>
    <n v="152"/>
    <n v="0"/>
    <n v="0"/>
    <n v="0"/>
    <n v="0"/>
    <m/>
    <m/>
    <m/>
    <m/>
    <m/>
    <m/>
    <m/>
    <m/>
    <m/>
    <m/>
    <m/>
    <m/>
    <m/>
    <m/>
  </r>
  <r>
    <x v="312"/>
    <x v="10"/>
    <n v="271"/>
    <n v="529"/>
    <n v="499"/>
    <m/>
    <m/>
    <m/>
    <m/>
    <n v="0"/>
    <n v="0"/>
    <n v="0"/>
    <n v="325"/>
    <n v="174"/>
    <n v="0"/>
    <n v="0"/>
    <n v="0"/>
    <n v="0"/>
    <m/>
    <m/>
    <m/>
    <m/>
    <m/>
    <m/>
    <m/>
    <m/>
    <m/>
    <m/>
    <m/>
    <m/>
    <m/>
    <m/>
  </r>
  <r>
    <x v="313"/>
    <x v="0"/>
    <n v="226"/>
    <n v="343"/>
    <n v="0"/>
    <m/>
    <n v="16"/>
    <n v="143"/>
    <n v="235"/>
    <m/>
    <m/>
    <m/>
    <m/>
    <m/>
    <m/>
    <m/>
    <m/>
    <m/>
    <n v="90"/>
    <n v="0"/>
    <n v="0"/>
    <n v="0"/>
    <n v="0"/>
    <n v="0"/>
    <n v="69"/>
    <n v="114"/>
    <n v="23"/>
    <n v="10"/>
    <n v="0"/>
    <n v="0"/>
    <n v="0"/>
    <n v="88"/>
  </r>
  <r>
    <x v="313"/>
    <x v="1"/>
    <n v="244"/>
    <n v="338"/>
    <n v="0"/>
    <m/>
    <n v="15"/>
    <n v="144"/>
    <n v="238"/>
    <m/>
    <m/>
    <m/>
    <m/>
    <m/>
    <m/>
    <m/>
    <m/>
    <m/>
    <n v="87"/>
    <n v="0"/>
    <n v="0"/>
    <n v="0"/>
    <n v="0"/>
    <n v="0"/>
    <n v="72"/>
    <n v="116"/>
    <n v="16"/>
    <n v="13"/>
    <n v="0"/>
    <n v="0"/>
    <n v="0"/>
    <n v="93"/>
  </r>
  <r>
    <x v="313"/>
    <x v="2"/>
    <n v="262"/>
    <n v="330"/>
    <n v="0"/>
    <m/>
    <n v="14"/>
    <n v="160"/>
    <n v="222"/>
    <m/>
    <m/>
    <m/>
    <m/>
    <m/>
    <m/>
    <m/>
    <m/>
    <m/>
    <n v="84"/>
    <n v="0"/>
    <n v="0"/>
    <n v="0"/>
    <n v="0"/>
    <n v="0"/>
    <n v="90"/>
    <n v="127"/>
    <n v="11"/>
    <n v="14"/>
    <n v="0"/>
    <n v="0"/>
    <n v="0"/>
    <n v="70"/>
  </r>
  <r>
    <x v="313"/>
    <x v="3"/>
    <n v="274"/>
    <n v="333"/>
    <n v="0"/>
    <m/>
    <n v="18"/>
    <n v="165"/>
    <n v="233"/>
    <m/>
    <m/>
    <m/>
    <m/>
    <m/>
    <m/>
    <m/>
    <m/>
    <m/>
    <n v="91"/>
    <n v="0"/>
    <n v="0"/>
    <n v="0"/>
    <n v="0"/>
    <n v="0"/>
    <n v="92"/>
    <n v="123"/>
    <n v="12"/>
    <n v="15"/>
    <n v="0"/>
    <n v="0"/>
    <n v="0"/>
    <n v="83"/>
  </r>
  <r>
    <x v="313"/>
    <x v="4"/>
    <n v="279"/>
    <n v="346"/>
    <n v="0"/>
    <m/>
    <n v="18"/>
    <n v="161"/>
    <n v="237"/>
    <m/>
    <m/>
    <m/>
    <m/>
    <m/>
    <m/>
    <m/>
    <m/>
    <m/>
    <n v="90"/>
    <n v="0"/>
    <n v="0"/>
    <n v="0"/>
    <n v="0"/>
    <n v="0"/>
    <n v="89"/>
    <n v="118"/>
    <n v="10"/>
    <n v="15"/>
    <n v="0"/>
    <n v="0"/>
    <n v="0"/>
    <n v="94"/>
  </r>
  <r>
    <x v="313"/>
    <x v="5"/>
    <n v="284"/>
    <n v="367"/>
    <n v="0"/>
    <m/>
    <n v="21"/>
    <n v="149"/>
    <n v="245"/>
    <m/>
    <m/>
    <m/>
    <m/>
    <m/>
    <m/>
    <m/>
    <m/>
    <m/>
    <n v="86"/>
    <n v="0"/>
    <n v="0"/>
    <n v="0"/>
    <n v="0"/>
    <n v="0"/>
    <n v="84"/>
    <n v="117"/>
    <n v="15"/>
    <n v="16"/>
    <n v="0"/>
    <n v="0"/>
    <n v="0"/>
    <n v="97"/>
  </r>
  <r>
    <x v="313"/>
    <x v="6"/>
    <n v="276"/>
    <n v="399"/>
    <n v="0"/>
    <m/>
    <n v="20"/>
    <n v="126"/>
    <n v="322"/>
    <m/>
    <m/>
    <m/>
    <m/>
    <m/>
    <m/>
    <m/>
    <m/>
    <m/>
    <n v="72"/>
    <n v="0"/>
    <n v="0"/>
    <n v="0"/>
    <n v="0"/>
    <n v="18"/>
    <n v="56"/>
    <n v="126"/>
    <n v="20"/>
    <n v="20"/>
    <n v="0"/>
    <n v="0"/>
    <n v="24"/>
    <n v="132"/>
  </r>
  <r>
    <x v="313"/>
    <x v="7"/>
    <n v="294"/>
    <n v="409"/>
    <n v="0"/>
    <m/>
    <n v="17"/>
    <n v="126"/>
    <n v="306"/>
    <m/>
    <m/>
    <m/>
    <m/>
    <m/>
    <m/>
    <m/>
    <m/>
    <m/>
    <n v="66"/>
    <n v="0"/>
    <n v="0"/>
    <n v="0"/>
    <n v="0"/>
    <n v="22"/>
    <n v="55"/>
    <n v="112"/>
    <n v="21"/>
    <n v="22"/>
    <n v="0"/>
    <n v="0"/>
    <n v="31"/>
    <n v="120"/>
  </r>
  <r>
    <x v="313"/>
    <x v="8"/>
    <n v="274"/>
    <n v="431"/>
    <n v="0"/>
    <m/>
    <n v="10"/>
    <n v="131"/>
    <n v="302"/>
    <m/>
    <m/>
    <m/>
    <m/>
    <m/>
    <m/>
    <m/>
    <m/>
    <m/>
    <n v="51"/>
    <n v="0"/>
    <n v="0"/>
    <n v="0"/>
    <n v="0"/>
    <n v="26"/>
    <n v="64"/>
    <n v="119"/>
    <n v="13"/>
    <n v="21"/>
    <n v="0"/>
    <n v="0"/>
    <n v="33"/>
    <n v="116"/>
  </r>
  <r>
    <x v="313"/>
    <x v="9"/>
    <n v="255"/>
    <n v="442"/>
    <n v="0"/>
    <m/>
    <n v="6"/>
    <n v="136"/>
    <n v="312"/>
    <m/>
    <m/>
    <m/>
    <m/>
    <m/>
    <m/>
    <m/>
    <m/>
    <m/>
    <n v="41"/>
    <n v="0"/>
    <n v="0"/>
    <n v="0"/>
    <n v="0"/>
    <n v="37"/>
    <n v="64"/>
    <n v="110"/>
    <n v="16"/>
    <n v="20"/>
    <n v="0"/>
    <n v="0"/>
    <n v="50"/>
    <n v="116"/>
  </r>
  <r>
    <x v="313"/>
    <x v="10"/>
    <n v="277"/>
    <n v="432"/>
    <n v="0"/>
    <m/>
    <n v="15"/>
    <n v="127"/>
    <n v="318"/>
    <m/>
    <m/>
    <m/>
    <m/>
    <m/>
    <m/>
    <m/>
    <m/>
    <m/>
    <n v="43"/>
    <n v="0"/>
    <n v="0"/>
    <n v="0"/>
    <n v="0"/>
    <n v="45"/>
    <n v="54"/>
    <n v="113"/>
    <n v="15"/>
    <n v="21"/>
    <n v="0"/>
    <n v="0"/>
    <n v="61"/>
    <n v="108"/>
  </r>
  <r>
    <x v="314"/>
    <x v="0"/>
    <n v="921"/>
    <n v="1637"/>
    <n v="1880"/>
    <m/>
    <m/>
    <m/>
    <m/>
    <n v="513"/>
    <n v="127"/>
    <n v="407"/>
    <n v="364"/>
    <n v="469"/>
    <n v="0"/>
    <n v="0"/>
    <n v="0"/>
    <n v="0"/>
    <m/>
    <m/>
    <m/>
    <m/>
    <m/>
    <m/>
    <m/>
    <m/>
    <m/>
    <m/>
    <m/>
    <m/>
    <m/>
    <m/>
  </r>
  <r>
    <x v="314"/>
    <x v="1"/>
    <n v="930"/>
    <n v="1622"/>
    <n v="1841"/>
    <m/>
    <m/>
    <m/>
    <m/>
    <n v="488"/>
    <n v="129"/>
    <n v="397"/>
    <n v="363"/>
    <n v="464"/>
    <n v="0"/>
    <n v="0"/>
    <n v="0"/>
    <n v="0"/>
    <m/>
    <m/>
    <m/>
    <m/>
    <m/>
    <m/>
    <m/>
    <m/>
    <m/>
    <m/>
    <m/>
    <m/>
    <m/>
    <m/>
  </r>
  <r>
    <x v="314"/>
    <x v="2"/>
    <n v="937"/>
    <n v="1608"/>
    <n v="1815"/>
    <m/>
    <m/>
    <m/>
    <m/>
    <n v="467"/>
    <n v="123"/>
    <n v="400"/>
    <n v="383"/>
    <n v="442"/>
    <n v="0"/>
    <n v="0"/>
    <n v="0"/>
    <n v="0"/>
    <m/>
    <m/>
    <m/>
    <m/>
    <m/>
    <m/>
    <m/>
    <m/>
    <m/>
    <m/>
    <m/>
    <m/>
    <m/>
    <m/>
  </r>
  <r>
    <x v="314"/>
    <x v="3"/>
    <n v="997"/>
    <n v="1609"/>
    <n v="1760"/>
    <m/>
    <m/>
    <m/>
    <m/>
    <n v="454"/>
    <n v="128"/>
    <n v="362"/>
    <n v="383"/>
    <n v="433"/>
    <n v="0"/>
    <n v="0"/>
    <n v="0"/>
    <n v="0"/>
    <m/>
    <m/>
    <m/>
    <m/>
    <m/>
    <m/>
    <m/>
    <m/>
    <m/>
    <m/>
    <m/>
    <m/>
    <m/>
    <m/>
  </r>
  <r>
    <x v="314"/>
    <x v="4"/>
    <n v="1024"/>
    <n v="1568"/>
    <n v="1789"/>
    <m/>
    <m/>
    <m/>
    <m/>
    <n v="482"/>
    <n v="111"/>
    <n v="387"/>
    <n v="369"/>
    <n v="440"/>
    <n v="0"/>
    <n v="0"/>
    <n v="0"/>
    <n v="0"/>
    <m/>
    <m/>
    <m/>
    <m/>
    <m/>
    <m/>
    <m/>
    <m/>
    <m/>
    <m/>
    <m/>
    <m/>
    <m/>
    <m/>
  </r>
  <r>
    <x v="314"/>
    <x v="5"/>
    <n v="1072"/>
    <n v="1586"/>
    <n v="1819"/>
    <m/>
    <m/>
    <m/>
    <m/>
    <n v="485"/>
    <n v="146"/>
    <n v="405"/>
    <n v="344"/>
    <n v="439"/>
    <n v="0"/>
    <n v="0"/>
    <n v="0"/>
    <n v="0"/>
    <m/>
    <m/>
    <m/>
    <m/>
    <m/>
    <m/>
    <m/>
    <m/>
    <m/>
    <m/>
    <m/>
    <m/>
    <m/>
    <m/>
  </r>
  <r>
    <x v="314"/>
    <x v="6"/>
    <n v="1121"/>
    <n v="1613"/>
    <n v="1772"/>
    <m/>
    <m/>
    <m/>
    <m/>
    <n v="454"/>
    <n v="126"/>
    <n v="388"/>
    <n v="338"/>
    <n v="466"/>
    <n v="0"/>
    <n v="0"/>
    <n v="0"/>
    <n v="0"/>
    <m/>
    <m/>
    <m/>
    <m/>
    <m/>
    <m/>
    <m/>
    <m/>
    <m/>
    <m/>
    <m/>
    <m/>
    <m/>
    <m/>
  </r>
  <r>
    <x v="314"/>
    <x v="7"/>
    <n v="1123"/>
    <n v="1630"/>
    <n v="1724"/>
    <m/>
    <m/>
    <m/>
    <m/>
    <n v="439"/>
    <n v="129"/>
    <n v="406"/>
    <n v="327"/>
    <n v="423"/>
    <n v="0"/>
    <n v="0"/>
    <n v="0"/>
    <n v="0"/>
    <m/>
    <m/>
    <m/>
    <m/>
    <m/>
    <m/>
    <m/>
    <m/>
    <m/>
    <m/>
    <m/>
    <m/>
    <m/>
    <m/>
  </r>
  <r>
    <x v="314"/>
    <x v="8"/>
    <n v="1056"/>
    <n v="1688"/>
    <n v="1692"/>
    <m/>
    <m/>
    <m/>
    <m/>
    <n v="433"/>
    <n v="136"/>
    <n v="407"/>
    <n v="292"/>
    <n v="424"/>
    <n v="0"/>
    <n v="0"/>
    <n v="0"/>
    <n v="0"/>
    <m/>
    <m/>
    <m/>
    <m/>
    <m/>
    <m/>
    <m/>
    <m/>
    <m/>
    <m/>
    <m/>
    <m/>
    <m/>
    <m/>
  </r>
  <r>
    <x v="314"/>
    <x v="9"/>
    <n v="1055"/>
    <n v="1727"/>
    <n v="1706"/>
    <m/>
    <m/>
    <m/>
    <m/>
    <n v="435"/>
    <n v="156"/>
    <n v="418"/>
    <n v="284"/>
    <n v="413"/>
    <n v="0"/>
    <n v="0"/>
    <n v="0"/>
    <n v="0"/>
    <m/>
    <m/>
    <m/>
    <m/>
    <m/>
    <m/>
    <m/>
    <m/>
    <m/>
    <m/>
    <m/>
    <m/>
    <m/>
    <m/>
  </r>
  <r>
    <x v="314"/>
    <x v="10"/>
    <n v="1031"/>
    <n v="1679"/>
    <n v="1639"/>
    <m/>
    <m/>
    <m/>
    <m/>
    <n v="379"/>
    <n v="138"/>
    <n v="430"/>
    <n v="282"/>
    <n v="410"/>
    <n v="0"/>
    <n v="0"/>
    <n v="0"/>
    <n v="0"/>
    <m/>
    <m/>
    <m/>
    <m/>
    <m/>
    <m/>
    <m/>
    <m/>
    <m/>
    <m/>
    <m/>
    <m/>
    <m/>
    <m/>
  </r>
  <r>
    <x v="315"/>
    <x v="0"/>
    <n v="562"/>
    <n v="822"/>
    <n v="0"/>
    <m/>
    <m/>
    <m/>
    <m/>
    <m/>
    <m/>
    <m/>
    <m/>
    <m/>
    <m/>
    <m/>
    <m/>
    <m/>
    <m/>
    <m/>
    <m/>
    <m/>
    <m/>
    <m/>
    <m/>
    <m/>
    <m/>
    <m/>
    <m/>
    <m/>
    <m/>
    <m/>
  </r>
  <r>
    <x v="315"/>
    <x v="1"/>
    <n v="588"/>
    <n v="838"/>
    <n v="0"/>
    <m/>
    <m/>
    <m/>
    <m/>
    <m/>
    <m/>
    <m/>
    <m/>
    <m/>
    <m/>
    <m/>
    <m/>
    <m/>
    <m/>
    <m/>
    <m/>
    <m/>
    <m/>
    <m/>
    <m/>
    <m/>
    <m/>
    <m/>
    <m/>
    <m/>
    <m/>
    <m/>
  </r>
  <r>
    <x v="315"/>
    <x v="2"/>
    <n v="590"/>
    <n v="858"/>
    <n v="0"/>
    <m/>
    <m/>
    <m/>
    <m/>
    <m/>
    <m/>
    <m/>
    <m/>
    <m/>
    <m/>
    <m/>
    <m/>
    <m/>
    <m/>
    <m/>
    <m/>
    <m/>
    <m/>
    <m/>
    <m/>
    <m/>
    <m/>
    <m/>
    <m/>
    <m/>
    <m/>
    <m/>
  </r>
  <r>
    <x v="315"/>
    <x v="3"/>
    <n v="596"/>
    <n v="876"/>
    <n v="0"/>
    <m/>
    <m/>
    <m/>
    <m/>
    <m/>
    <m/>
    <m/>
    <m/>
    <m/>
    <m/>
    <m/>
    <m/>
    <m/>
    <m/>
    <m/>
    <m/>
    <m/>
    <m/>
    <m/>
    <m/>
    <m/>
    <m/>
    <m/>
    <m/>
    <m/>
    <m/>
    <m/>
  </r>
  <r>
    <x v="315"/>
    <x v="4"/>
    <n v="586"/>
    <n v="885"/>
    <n v="0"/>
    <m/>
    <m/>
    <m/>
    <m/>
    <m/>
    <m/>
    <m/>
    <m/>
    <m/>
    <m/>
    <m/>
    <m/>
    <m/>
    <m/>
    <m/>
    <m/>
    <m/>
    <m/>
    <m/>
    <m/>
    <m/>
    <m/>
    <m/>
    <m/>
    <m/>
    <m/>
    <m/>
  </r>
  <r>
    <x v="315"/>
    <x v="5"/>
    <n v="620"/>
    <n v="876"/>
    <n v="0"/>
    <m/>
    <m/>
    <m/>
    <m/>
    <m/>
    <m/>
    <m/>
    <m/>
    <m/>
    <m/>
    <m/>
    <m/>
    <m/>
    <m/>
    <m/>
    <m/>
    <m/>
    <m/>
    <m/>
    <m/>
    <m/>
    <m/>
    <m/>
    <m/>
    <m/>
    <m/>
    <m/>
  </r>
  <r>
    <x v="315"/>
    <x v="6"/>
    <n v="619"/>
    <n v="891"/>
    <n v="0"/>
    <m/>
    <m/>
    <m/>
    <m/>
    <m/>
    <m/>
    <m/>
    <m/>
    <m/>
    <m/>
    <m/>
    <m/>
    <m/>
    <m/>
    <m/>
    <m/>
    <m/>
    <m/>
    <m/>
    <m/>
    <m/>
    <m/>
    <m/>
    <m/>
    <m/>
    <m/>
    <m/>
  </r>
  <r>
    <x v="315"/>
    <x v="7"/>
    <n v="591"/>
    <n v="907"/>
    <n v="0"/>
    <m/>
    <m/>
    <m/>
    <m/>
    <m/>
    <m/>
    <m/>
    <m/>
    <m/>
    <m/>
    <m/>
    <m/>
    <m/>
    <m/>
    <m/>
    <m/>
    <m/>
    <m/>
    <m/>
    <m/>
    <m/>
    <m/>
    <m/>
    <m/>
    <m/>
    <m/>
    <m/>
  </r>
  <r>
    <x v="315"/>
    <x v="8"/>
    <n v="604"/>
    <n v="891"/>
    <n v="0"/>
    <m/>
    <m/>
    <m/>
    <m/>
    <m/>
    <m/>
    <m/>
    <m/>
    <m/>
    <m/>
    <m/>
    <m/>
    <m/>
    <m/>
    <m/>
    <m/>
    <m/>
    <m/>
    <m/>
    <m/>
    <m/>
    <m/>
    <m/>
    <m/>
    <m/>
    <m/>
    <m/>
  </r>
  <r>
    <x v="315"/>
    <x v="9"/>
    <n v="606"/>
    <n v="884"/>
    <n v="0"/>
    <m/>
    <m/>
    <m/>
    <m/>
    <m/>
    <m/>
    <m/>
    <m/>
    <m/>
    <m/>
    <m/>
    <m/>
    <m/>
    <m/>
    <m/>
    <m/>
    <m/>
    <m/>
    <m/>
    <m/>
    <m/>
    <m/>
    <m/>
    <m/>
    <m/>
    <m/>
    <m/>
  </r>
  <r>
    <x v="315"/>
    <x v="10"/>
    <n v="619"/>
    <n v="903"/>
    <n v="0"/>
    <m/>
    <m/>
    <m/>
    <m/>
    <m/>
    <m/>
    <m/>
    <m/>
    <m/>
    <m/>
    <m/>
    <m/>
    <m/>
    <m/>
    <m/>
    <m/>
    <m/>
    <m/>
    <m/>
    <m/>
    <m/>
    <m/>
    <m/>
    <m/>
    <m/>
    <m/>
    <m/>
  </r>
  <r>
    <x v="316"/>
    <x v="0"/>
    <n v="1054"/>
    <n v="1743"/>
    <n v="3092"/>
    <n v="38"/>
    <m/>
    <n v="209"/>
    <n v="131"/>
    <n v="748"/>
    <n v="209"/>
    <n v="743"/>
    <n v="688"/>
    <n v="704"/>
    <n v="0"/>
    <n v="0"/>
    <n v="0"/>
    <n v="0"/>
    <n v="9"/>
    <n v="0"/>
    <n v="0"/>
    <n v="0"/>
    <n v="0"/>
    <n v="0"/>
    <n v="200"/>
    <n v="0"/>
    <n v="35"/>
    <n v="2"/>
    <n v="0"/>
    <n v="0"/>
    <n v="0"/>
    <n v="94"/>
  </r>
  <r>
    <x v="316"/>
    <x v="1"/>
    <n v="1103"/>
    <n v="1715"/>
    <n v="3010"/>
    <n v="11"/>
    <m/>
    <n v="217"/>
    <n v="131"/>
    <n v="754"/>
    <n v="179"/>
    <n v="688"/>
    <n v="709"/>
    <n v="680"/>
    <n v="0"/>
    <n v="0"/>
    <n v="0"/>
    <n v="0"/>
    <n v="13"/>
    <n v="0"/>
    <n v="0"/>
    <n v="0"/>
    <n v="0"/>
    <n v="0"/>
    <n v="204"/>
    <n v="0"/>
    <n v="29"/>
    <n v="2"/>
    <n v="0"/>
    <n v="0"/>
    <n v="0"/>
    <n v="100"/>
  </r>
  <r>
    <x v="316"/>
    <x v="2"/>
    <n v="1122"/>
    <n v="1726"/>
    <n v="3011"/>
    <n v="7"/>
    <m/>
    <n v="226"/>
    <n v="133"/>
    <n v="766"/>
    <n v="174"/>
    <n v="655"/>
    <n v="728"/>
    <n v="688"/>
    <n v="0"/>
    <n v="0"/>
    <n v="0"/>
    <n v="0"/>
    <n v="15"/>
    <n v="0"/>
    <n v="0"/>
    <n v="0"/>
    <n v="0"/>
    <n v="0"/>
    <n v="211"/>
    <n v="0"/>
    <n v="29"/>
    <n v="16"/>
    <n v="0"/>
    <n v="0"/>
    <n v="0"/>
    <n v="88"/>
  </r>
  <r>
    <x v="316"/>
    <x v="3"/>
    <n v="1123"/>
    <n v="1743"/>
    <n v="2957"/>
    <n v="11"/>
    <m/>
    <n v="238"/>
    <n v="164"/>
    <n v="718"/>
    <n v="193"/>
    <n v="660"/>
    <n v="726"/>
    <n v="660"/>
    <n v="0"/>
    <n v="0"/>
    <n v="0"/>
    <n v="0"/>
    <n v="13"/>
    <n v="0"/>
    <n v="0"/>
    <n v="0"/>
    <n v="0"/>
    <n v="0"/>
    <n v="225"/>
    <n v="0"/>
    <n v="26"/>
    <n v="39"/>
    <n v="0"/>
    <n v="0"/>
    <n v="0"/>
    <n v="99"/>
  </r>
  <r>
    <x v="316"/>
    <x v="4"/>
    <n v="1094"/>
    <n v="1763"/>
    <n v="2933"/>
    <n v="13"/>
    <m/>
    <n v="239"/>
    <n v="211"/>
    <n v="704"/>
    <n v="189"/>
    <n v="657"/>
    <n v="686"/>
    <n v="697"/>
    <n v="0"/>
    <n v="0"/>
    <n v="0"/>
    <n v="0"/>
    <n v="15"/>
    <n v="0"/>
    <n v="0"/>
    <n v="0"/>
    <n v="0"/>
    <n v="0"/>
    <n v="224"/>
    <n v="0"/>
    <n v="29"/>
    <n v="70"/>
    <n v="0"/>
    <n v="0"/>
    <n v="0"/>
    <n v="112"/>
  </r>
  <r>
    <x v="316"/>
    <x v="5"/>
    <n v="1074"/>
    <n v="1762"/>
    <n v="2862"/>
    <n v="16"/>
    <m/>
    <n v="240"/>
    <n v="206"/>
    <n v="681"/>
    <n v="171"/>
    <n v="648"/>
    <n v="657"/>
    <n v="705"/>
    <n v="0"/>
    <n v="0"/>
    <n v="0"/>
    <n v="0"/>
    <n v="16"/>
    <n v="0"/>
    <n v="0"/>
    <n v="0"/>
    <n v="0"/>
    <n v="0"/>
    <n v="224"/>
    <n v="0"/>
    <n v="25"/>
    <n v="89"/>
    <n v="0"/>
    <n v="0"/>
    <n v="0"/>
    <n v="92"/>
  </r>
  <r>
    <x v="316"/>
    <x v="6"/>
    <n v="1093"/>
    <n v="1784"/>
    <n v="2827"/>
    <n v="12"/>
    <m/>
    <n v="232"/>
    <n v="219"/>
    <n v="684"/>
    <n v="167"/>
    <n v="641"/>
    <n v="641"/>
    <n v="694"/>
    <n v="0"/>
    <n v="0"/>
    <n v="0"/>
    <n v="0"/>
    <n v="16"/>
    <n v="0"/>
    <n v="0"/>
    <n v="0"/>
    <n v="0"/>
    <n v="16"/>
    <n v="200"/>
    <n v="0"/>
    <n v="19"/>
    <n v="77"/>
    <n v="0"/>
    <n v="0"/>
    <n v="30"/>
    <n v="93"/>
  </r>
  <r>
    <x v="316"/>
    <x v="7"/>
    <n v="1055"/>
    <n v="1821"/>
    <n v="2795"/>
    <n v="22"/>
    <m/>
    <n v="233"/>
    <n v="212"/>
    <n v="663"/>
    <n v="165"/>
    <n v="599"/>
    <n v="691"/>
    <n v="677"/>
    <n v="0"/>
    <n v="0"/>
    <n v="0"/>
    <n v="0"/>
    <n v="15"/>
    <n v="0"/>
    <n v="0"/>
    <n v="0"/>
    <n v="0"/>
    <n v="34"/>
    <n v="183"/>
    <n v="0"/>
    <n v="14"/>
    <n v="69"/>
    <n v="0"/>
    <n v="0"/>
    <n v="60"/>
    <n v="69"/>
  </r>
  <r>
    <x v="316"/>
    <x v="8"/>
    <n v="1092"/>
    <n v="1852"/>
    <n v="2784"/>
    <n v="16"/>
    <m/>
    <n v="226"/>
    <n v="211"/>
    <n v="695"/>
    <n v="198"/>
    <n v="573"/>
    <n v="679"/>
    <n v="639"/>
    <n v="0"/>
    <n v="0"/>
    <n v="0"/>
    <n v="0"/>
    <n v="16"/>
    <n v="0"/>
    <n v="0"/>
    <n v="0"/>
    <n v="0"/>
    <n v="34"/>
    <n v="176"/>
    <n v="0"/>
    <n v="11"/>
    <n v="45"/>
    <n v="0"/>
    <n v="0"/>
    <n v="83"/>
    <n v="72"/>
  </r>
  <r>
    <x v="316"/>
    <x v="9"/>
    <n v="1087"/>
    <n v="1826"/>
    <n v="2828"/>
    <n v="15"/>
    <m/>
    <n v="234"/>
    <n v="246"/>
    <n v="721"/>
    <n v="212"/>
    <n v="532"/>
    <n v="705"/>
    <n v="658"/>
    <n v="0"/>
    <n v="0"/>
    <n v="0"/>
    <n v="0"/>
    <n v="18"/>
    <n v="0"/>
    <n v="0"/>
    <n v="0"/>
    <n v="0"/>
    <n v="51"/>
    <n v="164"/>
    <n v="0"/>
    <n v="11"/>
    <n v="33"/>
    <n v="0"/>
    <n v="0"/>
    <n v="113"/>
    <n v="89"/>
  </r>
  <r>
    <x v="316"/>
    <x v="10"/>
    <n v="1070"/>
    <n v="1838"/>
    <n v="2829"/>
    <m/>
    <m/>
    <n v="234"/>
    <n v="244"/>
    <n v="743"/>
    <n v="179"/>
    <n v="518"/>
    <n v="714"/>
    <n v="675"/>
    <n v="0"/>
    <n v="0"/>
    <n v="0"/>
    <n v="0"/>
    <n v="15"/>
    <n v="0"/>
    <n v="0"/>
    <n v="0"/>
    <n v="0"/>
    <n v="55"/>
    <n v="164"/>
    <n v="0"/>
    <n v="15"/>
    <n v="15"/>
    <n v="0"/>
    <n v="0"/>
    <n v="129"/>
    <n v="85"/>
  </r>
  <r>
    <x v="317"/>
    <x v="0"/>
    <n v="301"/>
    <n v="434"/>
    <n v="0"/>
    <m/>
    <m/>
    <m/>
    <m/>
    <m/>
    <m/>
    <m/>
    <m/>
    <m/>
    <m/>
    <m/>
    <m/>
    <m/>
    <m/>
    <m/>
    <m/>
    <m/>
    <m/>
    <m/>
    <m/>
    <m/>
    <m/>
    <m/>
    <m/>
    <m/>
    <m/>
    <m/>
  </r>
  <r>
    <x v="317"/>
    <x v="1"/>
    <n v="317"/>
    <n v="436"/>
    <n v="0"/>
    <m/>
    <m/>
    <m/>
    <m/>
    <m/>
    <m/>
    <m/>
    <m/>
    <m/>
    <m/>
    <m/>
    <m/>
    <m/>
    <m/>
    <m/>
    <m/>
    <m/>
    <m/>
    <m/>
    <m/>
    <m/>
    <m/>
    <m/>
    <m/>
    <m/>
    <m/>
    <m/>
  </r>
  <r>
    <x v="317"/>
    <x v="2"/>
    <n v="305"/>
    <n v="433"/>
    <n v="0"/>
    <m/>
    <m/>
    <m/>
    <m/>
    <m/>
    <m/>
    <m/>
    <m/>
    <m/>
    <m/>
    <m/>
    <m/>
    <m/>
    <m/>
    <m/>
    <m/>
    <m/>
    <m/>
    <m/>
    <m/>
    <m/>
    <m/>
    <m/>
    <m/>
    <m/>
    <m/>
    <m/>
  </r>
  <r>
    <x v="317"/>
    <x v="3"/>
    <n v="325"/>
    <n v="431"/>
    <n v="0"/>
    <m/>
    <m/>
    <m/>
    <m/>
    <m/>
    <m/>
    <m/>
    <m/>
    <m/>
    <m/>
    <m/>
    <m/>
    <m/>
    <m/>
    <m/>
    <m/>
    <m/>
    <m/>
    <m/>
    <m/>
    <m/>
    <m/>
    <m/>
    <m/>
    <m/>
    <m/>
    <m/>
  </r>
  <r>
    <x v="317"/>
    <x v="4"/>
    <n v="330"/>
    <n v="442"/>
    <n v="0"/>
    <m/>
    <m/>
    <m/>
    <m/>
    <m/>
    <m/>
    <m/>
    <m/>
    <m/>
    <m/>
    <m/>
    <m/>
    <m/>
    <m/>
    <m/>
    <m/>
    <m/>
    <m/>
    <m/>
    <m/>
    <m/>
    <m/>
    <m/>
    <m/>
    <m/>
    <m/>
    <m/>
  </r>
  <r>
    <x v="317"/>
    <x v="5"/>
    <n v="304"/>
    <n v="473"/>
    <n v="0"/>
    <m/>
    <m/>
    <m/>
    <m/>
    <m/>
    <m/>
    <m/>
    <m/>
    <m/>
    <m/>
    <m/>
    <m/>
    <m/>
    <m/>
    <m/>
    <m/>
    <m/>
    <m/>
    <m/>
    <m/>
    <m/>
    <m/>
    <m/>
    <m/>
    <m/>
    <m/>
    <m/>
  </r>
  <r>
    <x v="317"/>
    <x v="6"/>
    <n v="303"/>
    <n v="452"/>
    <n v="0"/>
    <m/>
    <m/>
    <m/>
    <m/>
    <m/>
    <m/>
    <m/>
    <m/>
    <m/>
    <m/>
    <m/>
    <m/>
    <m/>
    <m/>
    <m/>
    <m/>
    <m/>
    <m/>
    <m/>
    <m/>
    <m/>
    <m/>
    <m/>
    <m/>
    <m/>
    <m/>
    <m/>
  </r>
  <r>
    <x v="317"/>
    <x v="7"/>
    <n v="270"/>
    <n v="469"/>
    <n v="0"/>
    <m/>
    <m/>
    <m/>
    <m/>
    <m/>
    <m/>
    <m/>
    <m/>
    <m/>
    <m/>
    <m/>
    <m/>
    <m/>
    <m/>
    <m/>
    <m/>
    <m/>
    <m/>
    <m/>
    <m/>
    <m/>
    <m/>
    <m/>
    <m/>
    <m/>
    <m/>
    <m/>
  </r>
  <r>
    <x v="317"/>
    <x v="8"/>
    <n v="254"/>
    <n v="463"/>
    <n v="0"/>
    <m/>
    <m/>
    <m/>
    <m/>
    <m/>
    <m/>
    <m/>
    <m/>
    <m/>
    <m/>
    <m/>
    <m/>
    <m/>
    <m/>
    <m/>
    <m/>
    <m/>
    <m/>
    <m/>
    <m/>
    <m/>
    <m/>
    <m/>
    <m/>
    <m/>
    <m/>
    <m/>
  </r>
  <r>
    <x v="317"/>
    <x v="9"/>
    <n v="247"/>
    <n v="459"/>
    <n v="0"/>
    <m/>
    <m/>
    <m/>
    <m/>
    <m/>
    <m/>
    <m/>
    <m/>
    <m/>
    <m/>
    <m/>
    <m/>
    <m/>
    <m/>
    <m/>
    <m/>
    <m/>
    <m/>
    <m/>
    <m/>
    <m/>
    <m/>
    <m/>
    <m/>
    <m/>
    <m/>
    <m/>
  </r>
  <r>
    <x v="317"/>
    <x v="10"/>
    <n v="224"/>
    <n v="469"/>
    <n v="0"/>
    <m/>
    <m/>
    <m/>
    <m/>
    <m/>
    <m/>
    <m/>
    <m/>
    <m/>
    <m/>
    <m/>
    <m/>
    <m/>
    <m/>
    <m/>
    <m/>
    <m/>
    <m/>
    <m/>
    <m/>
    <m/>
    <m/>
    <m/>
    <m/>
    <m/>
    <m/>
    <m/>
  </r>
  <r>
    <x v="318"/>
    <x v="0"/>
    <n v="1434"/>
    <n v="2152"/>
    <n v="2397"/>
    <n v="117"/>
    <m/>
    <n v="247"/>
    <m/>
    <n v="512"/>
    <n v="241"/>
    <n v="386"/>
    <n v="590"/>
    <n v="484"/>
    <n v="0"/>
    <n v="61"/>
    <n v="0"/>
    <n v="123"/>
    <n v="0"/>
    <n v="0"/>
    <n v="0"/>
    <n v="0"/>
    <n v="0"/>
    <n v="0"/>
    <n v="247"/>
    <m/>
    <m/>
    <m/>
    <m/>
    <m/>
    <m/>
    <m/>
  </r>
  <r>
    <x v="318"/>
    <x v="1"/>
    <n v="1444"/>
    <n v="2202"/>
    <n v="2364"/>
    <n v="123"/>
    <m/>
    <n v="243"/>
    <m/>
    <n v="481"/>
    <n v="210"/>
    <n v="356"/>
    <n v="605"/>
    <n v="507"/>
    <n v="0"/>
    <n v="70"/>
    <n v="0"/>
    <n v="135"/>
    <n v="0"/>
    <n v="0"/>
    <n v="0"/>
    <n v="0"/>
    <n v="0"/>
    <n v="0"/>
    <n v="243"/>
    <m/>
    <m/>
    <m/>
    <m/>
    <m/>
    <m/>
    <m/>
  </r>
  <r>
    <x v="318"/>
    <x v="2"/>
    <n v="1506"/>
    <n v="2242"/>
    <n v="2313"/>
    <n v="132"/>
    <m/>
    <n v="234"/>
    <m/>
    <n v="430"/>
    <n v="231"/>
    <n v="307"/>
    <n v="612"/>
    <n v="512"/>
    <n v="0"/>
    <n v="94"/>
    <n v="0"/>
    <n v="127"/>
    <n v="0"/>
    <n v="0"/>
    <n v="0"/>
    <n v="0"/>
    <n v="0"/>
    <n v="0"/>
    <n v="234"/>
    <m/>
    <m/>
    <m/>
    <m/>
    <m/>
    <m/>
    <m/>
  </r>
  <r>
    <x v="318"/>
    <x v="3"/>
    <n v="1517"/>
    <n v="2266"/>
    <n v="2315"/>
    <n v="129"/>
    <m/>
    <n v="230"/>
    <m/>
    <n v="458"/>
    <n v="241"/>
    <n v="289"/>
    <n v="625"/>
    <n v="517"/>
    <n v="0"/>
    <n v="63"/>
    <n v="0"/>
    <n v="122"/>
    <n v="0"/>
    <n v="0"/>
    <n v="0"/>
    <n v="0"/>
    <n v="0"/>
    <n v="0"/>
    <n v="230"/>
    <m/>
    <m/>
    <m/>
    <m/>
    <m/>
    <m/>
    <m/>
  </r>
  <r>
    <x v="318"/>
    <x v="4"/>
    <n v="1547"/>
    <n v="2227"/>
    <n v="2313"/>
    <n v="122"/>
    <m/>
    <n v="240"/>
    <m/>
    <n v="522"/>
    <n v="236"/>
    <n v="263"/>
    <n v="616"/>
    <n v="506"/>
    <n v="0"/>
    <n v="36"/>
    <n v="0"/>
    <n v="134"/>
    <n v="0"/>
    <n v="0"/>
    <n v="16"/>
    <n v="0"/>
    <n v="0"/>
    <n v="0"/>
    <n v="224"/>
    <m/>
    <m/>
    <m/>
    <m/>
    <m/>
    <m/>
    <m/>
  </r>
  <r>
    <x v="318"/>
    <x v="5"/>
    <n v="1495"/>
    <n v="2268"/>
    <n v="2296"/>
    <n v="116"/>
    <m/>
    <n v="230"/>
    <m/>
    <n v="518"/>
    <n v="233"/>
    <n v="286"/>
    <n v="572"/>
    <n v="498"/>
    <n v="0"/>
    <n v="39"/>
    <n v="0"/>
    <n v="150"/>
    <n v="0"/>
    <n v="0"/>
    <n v="25"/>
    <n v="0"/>
    <n v="0"/>
    <n v="0"/>
    <n v="205"/>
    <m/>
    <m/>
    <m/>
    <m/>
    <m/>
    <m/>
    <m/>
  </r>
  <r>
    <x v="318"/>
    <x v="6"/>
    <n v="1472"/>
    <n v="2346"/>
    <n v="2367"/>
    <n v="87"/>
    <m/>
    <n v="224"/>
    <m/>
    <n v="494"/>
    <n v="242"/>
    <n v="268"/>
    <n v="632"/>
    <n v="506"/>
    <n v="0"/>
    <n v="78"/>
    <n v="0"/>
    <n v="147"/>
    <n v="0"/>
    <n v="0"/>
    <n v="14"/>
    <n v="0"/>
    <n v="0"/>
    <n v="35"/>
    <n v="175"/>
    <m/>
    <m/>
    <m/>
    <m/>
    <m/>
    <m/>
    <m/>
  </r>
  <r>
    <x v="318"/>
    <x v="7"/>
    <n v="1499"/>
    <n v="2373"/>
    <n v="2448"/>
    <n v="104"/>
    <m/>
    <n v="228"/>
    <m/>
    <n v="550"/>
    <n v="252"/>
    <n v="267"/>
    <n v="627"/>
    <n v="534"/>
    <n v="0"/>
    <n v="66"/>
    <n v="0"/>
    <n v="152"/>
    <n v="0"/>
    <n v="0"/>
    <n v="19"/>
    <n v="0"/>
    <n v="0"/>
    <n v="38"/>
    <n v="171"/>
    <m/>
    <m/>
    <m/>
    <m/>
    <m/>
    <m/>
    <m/>
  </r>
  <r>
    <x v="318"/>
    <x v="8"/>
    <n v="1494"/>
    <n v="2416"/>
    <n v="2506"/>
    <n v="101"/>
    <n v="5"/>
    <n v="220"/>
    <m/>
    <n v="627"/>
    <n v="224"/>
    <n v="268"/>
    <n v="630"/>
    <n v="571"/>
    <n v="0"/>
    <n v="57"/>
    <n v="0"/>
    <n v="129"/>
    <n v="0"/>
    <n v="0"/>
    <n v="20"/>
    <n v="0"/>
    <n v="0"/>
    <n v="47"/>
    <n v="158"/>
    <m/>
    <m/>
    <m/>
    <m/>
    <m/>
    <m/>
    <m/>
  </r>
  <r>
    <x v="318"/>
    <x v="9"/>
    <n v="1476"/>
    <n v="2458"/>
    <n v="2505"/>
    <n v="113"/>
    <n v="9"/>
    <n v="214"/>
    <m/>
    <n v="587"/>
    <n v="231"/>
    <n v="286"/>
    <n v="616"/>
    <n v="642"/>
    <n v="0"/>
    <n v="56"/>
    <n v="0"/>
    <n v="87"/>
    <n v="0"/>
    <n v="0"/>
    <n v="21"/>
    <n v="0"/>
    <n v="0"/>
    <n v="52"/>
    <n v="150"/>
    <m/>
    <m/>
    <m/>
    <m/>
    <m/>
    <m/>
    <m/>
  </r>
  <r>
    <x v="318"/>
    <x v="10"/>
    <n v="1480"/>
    <n v="2505"/>
    <n v="2579"/>
    <n v="104"/>
    <n v="15"/>
    <n v="225"/>
    <m/>
    <n v="609"/>
    <n v="190"/>
    <n v="304"/>
    <n v="655"/>
    <n v="700"/>
    <n v="0"/>
    <n v="69"/>
    <n v="0"/>
    <n v="52"/>
    <n v="0"/>
    <n v="0"/>
    <n v="22"/>
    <n v="0"/>
    <n v="0"/>
    <n v="68"/>
    <n v="150"/>
    <m/>
    <m/>
    <m/>
    <m/>
    <m/>
    <m/>
    <m/>
  </r>
  <r>
    <x v="319"/>
    <x v="0"/>
    <n v="182"/>
    <n v="300"/>
    <n v="321"/>
    <m/>
    <m/>
    <m/>
    <m/>
    <n v="126"/>
    <n v="0"/>
    <n v="139"/>
    <n v="56"/>
    <n v="0"/>
    <n v="0"/>
    <n v="0"/>
    <n v="0"/>
    <n v="0"/>
    <m/>
    <m/>
    <m/>
    <m/>
    <m/>
    <m/>
    <m/>
    <m/>
    <m/>
    <m/>
    <m/>
    <m/>
    <m/>
    <m/>
  </r>
  <r>
    <x v="319"/>
    <x v="1"/>
    <n v="199"/>
    <n v="293"/>
    <n v="316"/>
    <m/>
    <m/>
    <m/>
    <m/>
    <n v="134"/>
    <n v="0"/>
    <n v="130"/>
    <n v="52"/>
    <n v="0"/>
    <n v="0"/>
    <n v="0"/>
    <n v="0"/>
    <n v="0"/>
    <m/>
    <m/>
    <m/>
    <m/>
    <m/>
    <m/>
    <m/>
    <m/>
    <m/>
    <m/>
    <m/>
    <m/>
    <m/>
    <m/>
  </r>
  <r>
    <x v="319"/>
    <x v="2"/>
    <n v="190"/>
    <n v="290"/>
    <n v="322"/>
    <m/>
    <m/>
    <m/>
    <m/>
    <n v="132"/>
    <n v="0"/>
    <n v="130"/>
    <n v="60"/>
    <n v="0"/>
    <n v="0"/>
    <n v="0"/>
    <n v="0"/>
    <n v="0"/>
    <m/>
    <m/>
    <m/>
    <m/>
    <m/>
    <m/>
    <m/>
    <m/>
    <m/>
    <m/>
    <m/>
    <m/>
    <m/>
    <m/>
  </r>
  <r>
    <x v="319"/>
    <x v="3"/>
    <n v="175"/>
    <n v="288"/>
    <n v="319"/>
    <m/>
    <m/>
    <m/>
    <m/>
    <n v="128"/>
    <n v="0"/>
    <n v="140"/>
    <n v="51"/>
    <n v="0"/>
    <n v="0"/>
    <n v="0"/>
    <n v="0"/>
    <n v="0"/>
    <m/>
    <m/>
    <m/>
    <m/>
    <m/>
    <m/>
    <m/>
    <m/>
    <m/>
    <m/>
    <m/>
    <m/>
    <m/>
    <m/>
  </r>
  <r>
    <x v="319"/>
    <x v="4"/>
    <n v="181"/>
    <n v="277"/>
    <n v="306"/>
    <m/>
    <m/>
    <m/>
    <m/>
    <n v="121"/>
    <n v="0"/>
    <n v="129"/>
    <n v="56"/>
    <n v="0"/>
    <n v="0"/>
    <n v="0"/>
    <n v="0"/>
    <n v="0"/>
    <m/>
    <m/>
    <m/>
    <m/>
    <m/>
    <m/>
    <m/>
    <m/>
    <m/>
    <m/>
    <m/>
    <m/>
    <m/>
    <m/>
  </r>
  <r>
    <x v="319"/>
    <x v="5"/>
    <n v="158"/>
    <n v="307"/>
    <n v="311"/>
    <m/>
    <m/>
    <m/>
    <m/>
    <n v="116"/>
    <n v="0"/>
    <n v="146"/>
    <n v="49"/>
    <n v="0"/>
    <n v="0"/>
    <n v="0"/>
    <n v="0"/>
    <n v="0"/>
    <m/>
    <m/>
    <m/>
    <m/>
    <m/>
    <m/>
    <m/>
    <m/>
    <m/>
    <m/>
    <m/>
    <m/>
    <m/>
    <m/>
  </r>
  <r>
    <x v="319"/>
    <x v="6"/>
    <n v="156"/>
    <n v="282"/>
    <n v="315"/>
    <m/>
    <m/>
    <m/>
    <m/>
    <n v="128"/>
    <n v="0"/>
    <n v="140"/>
    <n v="47"/>
    <n v="0"/>
    <n v="0"/>
    <n v="0"/>
    <n v="0"/>
    <n v="0"/>
    <m/>
    <m/>
    <m/>
    <m/>
    <m/>
    <m/>
    <m/>
    <m/>
    <m/>
    <m/>
    <m/>
    <m/>
    <m/>
    <m/>
  </r>
  <r>
    <x v="319"/>
    <x v="7"/>
    <n v="152"/>
    <n v="285"/>
    <n v="323"/>
    <m/>
    <m/>
    <m/>
    <m/>
    <n v="140"/>
    <n v="0"/>
    <n v="137"/>
    <n v="46"/>
    <n v="0"/>
    <n v="0"/>
    <n v="0"/>
    <n v="0"/>
    <n v="0"/>
    <m/>
    <m/>
    <m/>
    <m/>
    <m/>
    <m/>
    <m/>
    <m/>
    <m/>
    <m/>
    <m/>
    <m/>
    <m/>
    <m/>
  </r>
  <r>
    <x v="319"/>
    <x v="8"/>
    <n v="148"/>
    <n v="275"/>
    <n v="325"/>
    <m/>
    <m/>
    <m/>
    <m/>
    <n v="135"/>
    <n v="0"/>
    <n v="143"/>
    <n v="47"/>
    <n v="0"/>
    <n v="0"/>
    <n v="0"/>
    <n v="0"/>
    <n v="0"/>
    <m/>
    <m/>
    <m/>
    <m/>
    <m/>
    <m/>
    <m/>
    <m/>
    <m/>
    <m/>
    <m/>
    <m/>
    <m/>
    <m/>
  </r>
  <r>
    <x v="319"/>
    <x v="9"/>
    <n v="156"/>
    <n v="271"/>
    <n v="315"/>
    <m/>
    <m/>
    <m/>
    <m/>
    <n v="121"/>
    <n v="0"/>
    <n v="155"/>
    <n v="39"/>
    <n v="0"/>
    <n v="0"/>
    <n v="0"/>
    <n v="0"/>
    <n v="0"/>
    <m/>
    <m/>
    <m/>
    <m/>
    <m/>
    <m/>
    <m/>
    <m/>
    <m/>
    <m/>
    <m/>
    <m/>
    <m/>
    <m/>
  </r>
  <r>
    <x v="319"/>
    <x v="10"/>
    <n v="177"/>
    <n v="271"/>
    <n v="314"/>
    <m/>
    <m/>
    <m/>
    <m/>
    <n v="129"/>
    <n v="0"/>
    <n v="145"/>
    <n v="40"/>
    <n v="0"/>
    <n v="0"/>
    <n v="0"/>
    <n v="0"/>
    <n v="0"/>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6">
  <r>
    <x v="0"/>
    <n v="11001"/>
    <x v="0"/>
    <n v="49"/>
    <n v="33"/>
    <n v="29"/>
    <n v="30"/>
    <n v="44"/>
    <n v="39"/>
    <n v="41"/>
    <n v="43"/>
    <n v="37"/>
    <n v="48"/>
    <n v="45"/>
    <n v="46.766211604095567"/>
    <n v="48.11006825938567"/>
    <n v="48.839590443686006"/>
    <n v="48.11006825938567"/>
    <n v="48.225255972696246"/>
    <n v="48.148464163822531"/>
    <n v="47.111774744027308"/>
    <n v="46.420648464163826"/>
    <n v="45.729522184300343"/>
    <n v="44.462457337883961"/>
    <n v="44.38566552901024"/>
    <n v="44.846416382252563"/>
  </r>
  <r>
    <x v="0"/>
    <n v="11002"/>
    <x v="1"/>
    <n v="33511"/>
    <n v="33216"/>
    <n v="32982"/>
    <n v="33009"/>
    <n v="33055"/>
    <n v="32941"/>
    <n v="33368"/>
    <n v="33770"/>
    <n v="34185"/>
    <n v="34781"/>
    <n v="35579"/>
    <n v="36708"/>
    <n v="37825"/>
    <n v="38827"/>
    <n v="39647"/>
    <n v="40319"/>
    <n v="40754"/>
    <n v="40887"/>
    <n v="40824"/>
    <n v="40595"/>
    <n v="40407"/>
    <n v="40041"/>
    <n v="39708"/>
  </r>
  <r>
    <x v="0"/>
    <n v="11004"/>
    <x v="2"/>
    <n v="1298"/>
    <n v="1274"/>
    <n v="1261"/>
    <n v="1243"/>
    <n v="1150"/>
    <n v="1145"/>
    <n v="1099"/>
    <n v="1133"/>
    <n v="1153"/>
    <n v="1130"/>
    <n v="1134"/>
    <n v="1140.5164884940116"/>
    <n v="1156.6728281211858"/>
    <n v="1171.0898633385382"/>
    <n v="1176.058448638616"/>
    <n v="1188.8524060089194"/>
    <n v="1204.9322597768935"/>
    <n v="1209.7578085344635"/>
    <n v="1207.7523013914129"/>
    <n v="1200.1563868987882"/>
    <n v="1196.2486684516221"/>
    <n v="1191.5095407291451"/>
    <n v="1186.8369636899756"/>
  </r>
  <r>
    <x v="0"/>
    <n v="11005"/>
    <x v="3"/>
    <n v="3361"/>
    <n v="3363"/>
    <n v="3347"/>
    <n v="3332"/>
    <n v="3306"/>
    <n v="3291"/>
    <n v="3294"/>
    <n v="3196"/>
    <n v="3086"/>
    <n v="3133"/>
    <n v="3049"/>
    <n v="3042.8583634993247"/>
    <n v="3050.8907902220481"/>
    <n v="3096.6599176889417"/>
    <n v="3138.8972660121199"/>
    <n v="3189.679188295544"/>
    <n v="3241.3612400947695"/>
    <n v="3278.8895495596589"/>
    <n v="3304.882453438393"/>
    <n v="3306.0730260327005"/>
    <n v="3283.9843961754145"/>
    <n v="3258.0602312161705"/>
    <n v="3228.3005311549687"/>
  </r>
  <r>
    <x v="0"/>
    <n v="11007"/>
    <x v="4"/>
    <n v="827"/>
    <n v="851"/>
    <n v="860"/>
    <n v="796"/>
    <n v="763"/>
    <n v="722"/>
    <n v="757"/>
    <n v="724"/>
    <n v="770"/>
    <n v="799"/>
    <n v="841"/>
    <n v="857.4835115059883"/>
    <n v="870.32717187881417"/>
    <n v="882.91013666146159"/>
    <n v="885.94155136138374"/>
    <n v="894.14759399108038"/>
    <n v="907.06774022310651"/>
    <n v="909.24219146553628"/>
    <n v="905.24769860858714"/>
    <n v="899.84361310121153"/>
    <n v="896.75133154837772"/>
    <n v="893.49045927085467"/>
    <n v="891.16303631002415"/>
  </r>
  <r>
    <x v="0"/>
    <n v="11008"/>
    <x v="5"/>
    <n v="3800"/>
    <n v="3888"/>
    <n v="3954"/>
    <n v="3926"/>
    <n v="3927"/>
    <n v="3953"/>
    <n v="3925"/>
    <n v="3881"/>
    <n v="3787"/>
    <n v="3820"/>
    <n v="3898"/>
    <n v="3973"/>
    <n v="4043"/>
    <n v="4146"/>
    <n v="4256"/>
    <n v="4343"/>
    <n v="4371"/>
    <n v="4389"/>
    <n v="4400"/>
    <n v="4399"/>
    <n v="4405"/>
    <n v="4419"/>
    <n v="4391"/>
  </r>
  <r>
    <x v="0"/>
    <n v="11013"/>
    <x v="6"/>
    <n v="904"/>
    <n v="875"/>
    <n v="904"/>
    <n v="894"/>
    <n v="852"/>
    <n v="893"/>
    <n v="961"/>
    <n v="898"/>
    <n v="879"/>
    <n v="935"/>
    <n v="1007"/>
    <n v="1053.2558838100845"/>
    <n v="1094.71382830323"/>
    <n v="1150.6531053953049"/>
    <n v="1159.9190752484344"/>
    <n v="1181.4013208345509"/>
    <n v="1192.2278826917402"/>
    <n v="1189.7928308602216"/>
    <n v="1185.161597346776"/>
    <n v="1172.4387749347013"/>
    <n v="1169.4160910445898"/>
    <n v="1172.6898552797834"/>
    <n v="1163.7595539774795"/>
  </r>
  <r>
    <x v="0"/>
    <n v="11016"/>
    <x v="7"/>
    <n v="1349"/>
    <n v="1408"/>
    <n v="1396"/>
    <n v="1381"/>
    <n v="1387"/>
    <n v="1338"/>
    <n v="1357"/>
    <n v="1309"/>
    <n v="1262"/>
    <n v="1227"/>
    <n v="1146"/>
    <n v="1117"/>
    <n v="1087"/>
    <n v="1085"/>
    <n v="1097"/>
    <n v="1127"/>
    <n v="1146"/>
    <n v="1165"/>
    <n v="1163"/>
    <n v="1149"/>
    <n v="1140"/>
    <n v="1118"/>
    <n v="1096"/>
  </r>
  <r>
    <x v="0"/>
    <n v="11021"/>
    <x v="8"/>
    <n v="686"/>
    <n v="692"/>
    <n v="683"/>
    <n v="618"/>
    <n v="581"/>
    <n v="547"/>
    <n v="514"/>
    <n v="491"/>
    <n v="556"/>
    <n v="630"/>
    <n v="675"/>
    <n v="707.74411618991553"/>
    <n v="737.28617169676977"/>
    <n v="776.34689460469497"/>
    <n v="785.08092475156536"/>
    <n v="800.59867916544886"/>
    <n v="807.77211730825957"/>
    <n v="808.20716913977844"/>
    <n v="805.83840265322385"/>
    <n v="797.56122506529846"/>
    <n v="795.58390895541004"/>
    <n v="795.31014472021661"/>
    <n v="789.24044602252036"/>
  </r>
  <r>
    <x v="0"/>
    <n v="11022"/>
    <x v="9"/>
    <n v="1612"/>
    <n v="1585"/>
    <n v="1507"/>
    <n v="1452"/>
    <n v="1456"/>
    <n v="1490"/>
    <n v="1501"/>
    <n v="1554"/>
    <n v="1606"/>
    <n v="1612"/>
    <n v="1656"/>
    <n v="1701.0874766127667"/>
    <n v="1754.9937021642959"/>
    <n v="1805.2527442929338"/>
    <n v="1833.6341114783238"/>
    <n v="1857.5419615545784"/>
    <n v="1860.5380011862362"/>
    <n v="1877.9367334262495"/>
    <n v="1881.077729464414"/>
    <n v="1880.5661164855878"/>
    <n v="1884.3063204500838"/>
    <n v="1869.2579096445943"/>
    <n v="1866.8556523451684"/>
  </r>
  <r>
    <x v="0"/>
    <n v="11023"/>
    <x v="10"/>
    <n v="1252"/>
    <n v="1254"/>
    <n v="1240"/>
    <n v="1255"/>
    <n v="1199"/>
    <n v="1257"/>
    <n v="1300"/>
    <n v="1276"/>
    <n v="1319"/>
    <n v="1330"/>
    <n v="1434"/>
    <n v="1549"/>
    <n v="1634"/>
    <n v="1698"/>
    <n v="1764"/>
    <n v="1817"/>
    <n v="1844"/>
    <n v="1856"/>
    <n v="1852"/>
    <n v="1849"/>
    <n v="1841"/>
    <n v="1813"/>
    <n v="1786"/>
  </r>
  <r>
    <x v="0"/>
    <n v="11024"/>
    <x v="11"/>
    <n v="3182"/>
    <n v="3113"/>
    <n v="3094"/>
    <n v="3116"/>
    <n v="3112"/>
    <n v="3162"/>
    <n v="3197"/>
    <n v="3254"/>
    <n v="3283"/>
    <n v="3238"/>
    <n v="3291"/>
    <n v="3350.2337883959044"/>
    <n v="3427.8899317406144"/>
    <n v="3500.1604095563143"/>
    <n v="3546.8899317406144"/>
    <n v="3609.7747440273038"/>
    <n v="3623.8515358361774"/>
    <n v="3624.8882252559724"/>
    <n v="3595.5793515358364"/>
    <n v="3553.2704778156995"/>
    <n v="3503.5375426621158"/>
    <n v="3457.6143344709899"/>
    <n v="3427.1535836177472"/>
  </r>
  <r>
    <x v="0"/>
    <n v="11029"/>
    <x v="12"/>
    <n v="1793"/>
    <n v="1629"/>
    <n v="1584"/>
    <n v="1640"/>
    <n v="1716"/>
    <n v="1744"/>
    <n v="1788"/>
    <n v="1844"/>
    <n v="1863"/>
    <n v="1822"/>
    <n v="1832"/>
    <n v="1871"/>
    <n v="1893"/>
    <n v="1925"/>
    <n v="1955"/>
    <n v="1982"/>
    <n v="1995"/>
    <n v="2002"/>
    <n v="1993"/>
    <n v="1977"/>
    <n v="1959"/>
    <n v="1943"/>
    <n v="1935"/>
  </r>
  <r>
    <x v="0"/>
    <n v="11030"/>
    <x v="13"/>
    <n v="255"/>
    <n v="245"/>
    <n v="232"/>
    <n v="248"/>
    <n v="224"/>
    <n v="203"/>
    <n v="200"/>
    <n v="213"/>
    <n v="241"/>
    <n v="267"/>
    <n v="283"/>
    <n v="283.14163650067565"/>
    <n v="285.1092097779524"/>
    <n v="288.34008231105838"/>
    <n v="292.10273398788036"/>
    <n v="296.32081170445645"/>
    <n v="300.63875990523115"/>
    <n v="305.1104504403412"/>
    <n v="308.11754656160764"/>
    <n v="308.9269739673"/>
    <n v="308.01560382458604"/>
    <n v="305.93976878382983"/>
    <n v="302.69946884503156"/>
  </r>
  <r>
    <x v="0"/>
    <n v="11039"/>
    <x v="14"/>
    <n v="827"/>
    <n v="830"/>
    <n v="812"/>
    <n v="761"/>
    <n v="826"/>
    <n v="877"/>
    <n v="883"/>
    <n v="892"/>
    <n v="890"/>
    <n v="911"/>
    <n v="901"/>
    <n v="905.72861728787962"/>
    <n v="913.58861980261281"/>
    <n v="916.46602619535986"/>
    <n v="921.1735454962211"/>
    <n v="928.46227383992652"/>
    <n v="935.6029035086807"/>
    <n v="937.7715398154221"/>
    <n v="935.89910085858344"/>
    <n v="934.14303728794494"/>
    <n v="931.22330484647341"/>
    <n v="930.73668277289471"/>
    <n v="933.58236587689066"/>
  </r>
  <r>
    <x v="0"/>
    <n v="11040"/>
    <x v="15"/>
    <n v="2852"/>
    <n v="2712"/>
    <n v="2722"/>
    <n v="2689"/>
    <n v="2618"/>
    <n v="2608"/>
    <n v="2662"/>
    <n v="2679"/>
    <n v="2676"/>
    <n v="2694"/>
    <n v="2737"/>
    <n v="2879"/>
    <n v="2960"/>
    <n v="3059"/>
    <n v="3146"/>
    <n v="3226"/>
    <n v="3278"/>
    <n v="3290"/>
    <n v="3295"/>
    <n v="3283"/>
    <n v="3274"/>
    <n v="3243"/>
    <n v="3226"/>
  </r>
  <r>
    <x v="0"/>
    <n v="11044"/>
    <x v="16"/>
    <n v="1543"/>
    <n v="1517"/>
    <n v="1517"/>
    <n v="1507"/>
    <n v="1530"/>
    <n v="1512"/>
    <n v="1483"/>
    <n v="1532"/>
    <n v="1540"/>
    <n v="1559"/>
    <n v="1492"/>
    <n v="1472"/>
    <n v="1472"/>
    <n v="1487"/>
    <n v="1503"/>
    <n v="1510"/>
    <n v="1508"/>
    <n v="1503"/>
    <n v="1499"/>
    <n v="1485"/>
    <n v="1474"/>
    <n v="1457"/>
    <n v="1444"/>
  </r>
  <r>
    <x v="0"/>
    <n v="11050"/>
    <x v="17"/>
    <n v="740"/>
    <n v="746"/>
    <n v="753"/>
    <n v="799"/>
    <n v="775"/>
    <n v="762"/>
    <n v="747"/>
    <n v="775"/>
    <n v="783"/>
    <n v="788"/>
    <n v="786"/>
    <n v="790.27138271212061"/>
    <n v="798.41138019738742"/>
    <n v="800.53397380464037"/>
    <n v="803.82645450377925"/>
    <n v="809.53772616007382"/>
    <n v="815.39709649131953"/>
    <n v="817.22846018457813"/>
    <n v="815.1008991414169"/>
    <n v="813.85696271205529"/>
    <n v="810.77669515352693"/>
    <n v="810.26331722710552"/>
    <n v="813.41763412310956"/>
  </r>
  <r>
    <x v="0"/>
    <n v="11053"/>
    <x v="18"/>
    <n v="691"/>
    <n v="691"/>
    <n v="676"/>
    <n v="677"/>
    <n v="656"/>
    <n v="661"/>
    <n v="660"/>
    <n v="624"/>
    <n v="627"/>
    <n v="645"/>
    <n v="685"/>
    <n v="703.91252338723336"/>
    <n v="727.006297835704"/>
    <n v="748.74725570706607"/>
    <n v="761.3658885216762"/>
    <n v="771.45803844542138"/>
    <n v="773.46199881376378"/>
    <n v="781.06326657375052"/>
    <n v="781.92227053558599"/>
    <n v="782.4338835144124"/>
    <n v="783.69367954991617"/>
    <n v="777.74209035540571"/>
    <n v="777.14434765483156"/>
  </r>
  <r>
    <x v="0"/>
    <n v="11054"/>
    <x v="19"/>
    <n v="645"/>
    <n v="664"/>
    <n v="664"/>
    <n v="651"/>
    <n v="639"/>
    <n v="627"/>
    <n v="641"/>
    <n v="634"/>
    <n v="620"/>
    <n v="658"/>
    <n v="642"/>
    <n v="648.15254129132904"/>
    <n v="648.67335963114522"/>
    <n v="651.79280139194896"/>
    <n v="648.51477956643248"/>
    <n v="637.44325348817392"/>
    <n v="633.37750178554859"/>
    <n v="628.33573274041328"/>
    <n v="621.98541547835293"/>
    <n v="622.21951734708443"/>
    <n v="614.07264319684396"/>
    <n v="613.1656452909682"/>
    <n v="613.90519475452618"/>
  </r>
  <r>
    <x v="0"/>
    <n v="11057"/>
    <x v="20"/>
    <n v="3972"/>
    <n v="3925"/>
    <n v="3924"/>
    <n v="3992"/>
    <n v="4023"/>
    <n v="3949"/>
    <n v="4012"/>
    <n v="3939"/>
    <n v="4013"/>
    <n v="4023"/>
    <n v="4024"/>
    <n v="4065.8474587086716"/>
    <n v="4069.3266403688554"/>
    <n v="4090.2071986080518"/>
    <n v="4069.485220433568"/>
    <n v="3999.5567465118265"/>
    <n v="3974.6224982144522"/>
    <n v="3942.6642672595872"/>
    <n v="3903.0145845216475"/>
    <n v="3903.7804826529159"/>
    <n v="3852.9273568031567"/>
    <n v="3847.8343547090326"/>
    <n v="3851.0948052454742"/>
  </r>
  <r>
    <x v="0"/>
    <n v="12002"/>
    <x v="21"/>
    <n v="1123"/>
    <n v="1159"/>
    <n v="1123"/>
    <n v="1097"/>
    <n v="1024"/>
    <n v="996"/>
    <n v="1020"/>
    <n v="1031"/>
    <n v="1055"/>
    <n v="1042"/>
    <n v="1037"/>
    <n v="1042"/>
    <n v="1047"/>
    <n v="1048"/>
    <n v="1040"/>
    <n v="1021"/>
    <n v="1011"/>
    <n v="1007"/>
    <n v="995"/>
    <n v="992"/>
    <n v="1002"/>
    <n v="1001"/>
    <n v="1013"/>
  </r>
  <r>
    <x v="0"/>
    <n v="12007"/>
    <x v="22"/>
    <n v="1122"/>
    <n v="1139"/>
    <n v="1210"/>
    <n v="1233"/>
    <n v="1234"/>
    <n v="1215"/>
    <n v="1221"/>
    <n v="1298"/>
    <n v="1303"/>
    <n v="1273"/>
    <n v="1285"/>
    <n v="1283"/>
    <n v="1308"/>
    <n v="1306"/>
    <n v="1308.0000000000002"/>
    <n v="1303.0000000000002"/>
    <n v="1287.0000000000002"/>
    <n v="1264.0000000000002"/>
    <n v="1241"/>
    <n v="1221"/>
    <n v="1204"/>
    <n v="1211"/>
    <n v="1208"/>
  </r>
  <r>
    <x v="0"/>
    <n v="12009"/>
    <x v="23"/>
    <n v="1573"/>
    <n v="1665"/>
    <n v="1646"/>
    <n v="1628"/>
    <n v="1654"/>
    <n v="1694"/>
    <n v="1687"/>
    <n v="1671"/>
    <n v="1673"/>
    <n v="1660"/>
    <n v="1657"/>
    <n v="1606"/>
    <n v="1621"/>
    <n v="1641"/>
    <n v="1655"/>
    <n v="1674"/>
    <n v="1681"/>
    <n v="1661"/>
    <n v="1633"/>
    <n v="1602"/>
    <n v="1573"/>
    <n v="1547"/>
    <n v="1519"/>
  </r>
  <r>
    <x v="0"/>
    <n v="12014"/>
    <x v="24"/>
    <n v="2251"/>
    <n v="2247"/>
    <n v="2188"/>
    <n v="2104"/>
    <n v="2089"/>
    <n v="2104"/>
    <n v="2039"/>
    <n v="2072"/>
    <n v="2064"/>
    <n v="2201"/>
    <n v="2292"/>
    <n v="2447"/>
    <n v="2600"/>
    <n v="2714"/>
    <n v="2814"/>
    <n v="2855"/>
    <n v="2898"/>
    <n v="2892"/>
    <n v="2852"/>
    <n v="2809"/>
    <n v="2775"/>
    <n v="2733"/>
    <n v="2716"/>
  </r>
  <r>
    <x v="0"/>
    <n v="12021"/>
    <x v="25"/>
    <n v="4979"/>
    <n v="4974"/>
    <n v="5010"/>
    <n v="5101"/>
    <n v="4980"/>
    <n v="4998"/>
    <n v="5026"/>
    <n v="5015"/>
    <n v="4925"/>
    <n v="5033"/>
    <n v="5134"/>
    <n v="5225"/>
    <n v="5326"/>
    <n v="5404"/>
    <n v="5474"/>
    <n v="5533"/>
    <n v="5538"/>
    <n v="5572"/>
    <n v="5556"/>
    <n v="5515"/>
    <n v="5471"/>
    <n v="5475"/>
    <n v="5483"/>
  </r>
  <r>
    <x v="0"/>
    <n v="12025"/>
    <x v="26"/>
    <n v="8750"/>
    <n v="8717"/>
    <n v="8763"/>
    <n v="8960"/>
    <n v="9073"/>
    <n v="9167"/>
    <n v="9330"/>
    <n v="9288"/>
    <n v="9445"/>
    <n v="9585"/>
    <n v="9683"/>
    <n v="9945"/>
    <n v="10221"/>
    <n v="10498.999999999998"/>
    <n v="10693"/>
    <n v="10915.999999999998"/>
    <n v="11008"/>
    <n v="11009.999999999998"/>
    <n v="10994"/>
    <n v="10934"/>
    <n v="10859.999999999998"/>
    <n v="10753.999999999998"/>
    <n v="10684.999999999998"/>
  </r>
  <r>
    <x v="0"/>
    <n v="12026"/>
    <x v="27"/>
    <n v="938"/>
    <n v="898"/>
    <n v="867"/>
    <n v="855"/>
    <n v="831"/>
    <n v="846"/>
    <n v="822"/>
    <n v="850"/>
    <n v="916"/>
    <n v="973"/>
    <n v="1023"/>
    <n v="1071"/>
    <n v="1082"/>
    <n v="1126"/>
    <n v="1147"/>
    <n v="1156"/>
    <n v="1162"/>
    <n v="1162"/>
    <n v="1166"/>
    <n v="1164"/>
    <n v="1147"/>
    <n v="1145"/>
    <n v="1145"/>
  </r>
  <r>
    <x v="0"/>
    <n v="12035"/>
    <x v="28"/>
    <n v="2386"/>
    <n v="2391"/>
    <n v="2350"/>
    <n v="2383"/>
    <n v="2345"/>
    <n v="2265"/>
    <n v="2250"/>
    <n v="2294"/>
    <n v="2380"/>
    <n v="2439"/>
    <n v="2518"/>
    <n v="2643"/>
    <n v="2744"/>
    <n v="2793"/>
    <n v="2838"/>
    <n v="2878"/>
    <n v="2875"/>
    <n v="2851"/>
    <n v="2819"/>
    <n v="2802"/>
    <n v="2787"/>
    <n v="2762"/>
    <n v="2756"/>
  </r>
  <r>
    <x v="0"/>
    <n v="12040"/>
    <x v="29"/>
    <n v="668"/>
    <n v="672"/>
    <n v="628"/>
    <n v="632"/>
    <n v="600"/>
    <n v="601"/>
    <n v="591"/>
    <n v="601"/>
    <n v="678"/>
    <n v="716"/>
    <n v="700"/>
    <n v="759.52188173071477"/>
    <n v="804.62813252713454"/>
    <n v="839.89677072678273"/>
    <n v="861.3577072948533"/>
    <n v="872.02578038534807"/>
    <n v="875.84678390856516"/>
    <n v="876.62865415327246"/>
    <n v="869.20254421082427"/>
    <n v="861.36470074817566"/>
    <n v="849.56891581297486"/>
    <n v="840.04162180163542"/>
    <n v="833.87500754429664"/>
  </r>
  <r>
    <x v="0"/>
    <n v="12041"/>
    <x v="30"/>
    <n v="1218"/>
    <n v="1184"/>
    <n v="1175"/>
    <n v="1185"/>
    <n v="1211"/>
    <n v="1216"/>
    <n v="1245"/>
    <n v="1300"/>
    <n v="1380"/>
    <n v="1534"/>
    <n v="1670"/>
    <n v="1805.478118269285"/>
    <n v="1908.3718674728657"/>
    <n v="1986.1032292732173"/>
    <n v="2032.6422927051467"/>
    <n v="2052.9742196146522"/>
    <n v="2057.1532160914348"/>
    <n v="2060.3713458467278"/>
    <n v="2042.7974557891757"/>
    <n v="2022.6352992518243"/>
    <n v="1994.4310841870251"/>
    <n v="1970.9583781983647"/>
    <n v="1957.1249924557033"/>
  </r>
  <r>
    <x v="0"/>
    <n v="13001"/>
    <x v="31"/>
    <n v="784"/>
    <n v="782"/>
    <n v="761"/>
    <n v="758"/>
    <n v="750"/>
    <n v="703"/>
    <n v="698"/>
    <n v="726"/>
    <n v="743"/>
    <n v="820"/>
    <n v="899"/>
    <n v="999"/>
    <n v="1080"/>
    <n v="1143"/>
    <n v="1180"/>
    <n v="1215"/>
    <n v="1234"/>
    <n v="1232"/>
    <n v="1210"/>
    <n v="1194"/>
    <n v="1162"/>
    <n v="1131"/>
    <n v="1107"/>
  </r>
  <r>
    <x v="0"/>
    <n v="13008"/>
    <x v="32"/>
    <n v="4639"/>
    <n v="4518"/>
    <n v="4476"/>
    <n v="4487"/>
    <n v="4443"/>
    <n v="4475"/>
    <n v="4514"/>
    <n v="4510"/>
    <n v="4525"/>
    <n v="4710"/>
    <n v="4812"/>
    <n v="4976"/>
    <n v="5156"/>
    <n v="5349"/>
    <n v="5478"/>
    <n v="5557"/>
    <n v="5586"/>
    <n v="5610"/>
    <n v="5586"/>
    <n v="5489"/>
    <n v="5386"/>
    <n v="5246"/>
    <n v="5156"/>
  </r>
  <r>
    <x v="0"/>
    <n v="13011"/>
    <x v="33"/>
    <n v="3589"/>
    <n v="3459"/>
    <n v="3371"/>
    <n v="3317"/>
    <n v="3216"/>
    <n v="3193"/>
    <n v="3137"/>
    <n v="3121"/>
    <n v="3228"/>
    <n v="3249"/>
    <n v="3267"/>
    <n v="3351.8415374828082"/>
    <n v="3447.2152690685257"/>
    <n v="3553.5600440580365"/>
    <n v="3585.2490584571392"/>
    <n v="3628.3665289845712"/>
    <n v="3635.577032000871"/>
    <n v="3658.5152294381787"/>
    <n v="3644.8102139491903"/>
    <n v="3597.6611490841951"/>
    <n v="3566.8723885875324"/>
    <n v="3516.9087237463514"/>
    <n v="3512.7095601960618"/>
  </r>
  <r>
    <x v="0"/>
    <n v="13014"/>
    <x v="34"/>
    <n v="4379"/>
    <n v="4343"/>
    <n v="4303"/>
    <n v="4243"/>
    <n v="4183"/>
    <n v="4171"/>
    <n v="4045"/>
    <n v="3963"/>
    <n v="3957"/>
    <n v="3901"/>
    <n v="3877"/>
    <n v="3918"/>
    <n v="3954"/>
    <n v="4021"/>
    <n v="4077"/>
    <n v="4093"/>
    <n v="4095"/>
    <n v="4111"/>
    <n v="4116"/>
    <n v="4128"/>
    <n v="4094"/>
    <n v="4098"/>
    <n v="4108"/>
  </r>
  <r>
    <x v="0"/>
    <n v="13017"/>
    <x v="35"/>
    <n v="367"/>
    <n v="434"/>
    <n v="415"/>
    <n v="390"/>
    <n v="367"/>
    <n v="340"/>
    <n v="363"/>
    <n v="372"/>
    <n v="369"/>
    <n v="403"/>
    <n v="433"/>
    <n v="445.15846251719097"/>
    <n v="456.78473093147403"/>
    <n v="471.43995594196349"/>
    <n v="473.75094154286069"/>
    <n v="474.63347101542854"/>
    <n v="474.4229679991289"/>
    <n v="478.48477056182116"/>
    <n v="476.18978605080986"/>
    <n v="466.33885091580498"/>
    <n v="462.12761141246727"/>
    <n v="456.09127625364818"/>
    <n v="457.29043980393817"/>
  </r>
  <r>
    <x v="0"/>
    <n v="13025"/>
    <x v="36"/>
    <n v="4931"/>
    <n v="4823"/>
    <n v="4732"/>
    <n v="4699"/>
    <n v="4732"/>
    <n v="4723"/>
    <n v="4759"/>
    <n v="4701"/>
    <n v="4722"/>
    <n v="4632"/>
    <n v="4608"/>
    <n v="4694"/>
    <n v="4776"/>
    <n v="4848"/>
    <n v="4928"/>
    <n v="4954"/>
    <n v="4975"/>
    <n v="4963"/>
    <n v="4936"/>
    <n v="4901"/>
    <n v="4830"/>
    <n v="4740"/>
    <n v="4655"/>
  </r>
  <r>
    <x v="0"/>
    <n v="13040"/>
    <x v="37"/>
    <n v="8325"/>
    <n v="8222"/>
    <n v="8145"/>
    <n v="8048"/>
    <n v="7987"/>
    <n v="7893"/>
    <n v="7984"/>
    <n v="7725"/>
    <n v="7626"/>
    <n v="7713"/>
    <n v="7796"/>
    <n v="7790.0000000000009"/>
    <n v="7961.0000000000009"/>
    <n v="8194"/>
    <n v="8377"/>
    <n v="8516"/>
    <n v="8610"/>
    <n v="8746"/>
    <n v="8756"/>
    <n v="8778"/>
    <n v="8741"/>
    <n v="8767"/>
    <n v="8813"/>
  </r>
  <r>
    <x v="0"/>
    <n v="13044"/>
    <x v="38"/>
    <n v="1696"/>
    <n v="1614"/>
    <n v="1562"/>
    <n v="1511"/>
    <n v="1504"/>
    <n v="1475"/>
    <n v="1428"/>
    <n v="1424"/>
    <n v="1394"/>
    <n v="1388"/>
    <n v="1405"/>
    <n v="1399.0000000000002"/>
    <n v="1443.0000000000002"/>
    <n v="1443.0000000000002"/>
    <n v="1475.0000000000002"/>
    <n v="1480.0000000000002"/>
    <n v="1488.0000000000002"/>
    <n v="1492.0000000000002"/>
    <n v="1476.0000000000002"/>
    <n v="1484.0000000000002"/>
    <n v="1473.0000000000002"/>
    <n v="1478.0000000000002"/>
    <n v="1472.0000000000002"/>
  </r>
  <r>
    <x v="0"/>
    <n v="13049"/>
    <x v="39"/>
    <n v="2008"/>
    <n v="2136"/>
    <n v="2170"/>
    <n v="2265"/>
    <n v="2231"/>
    <n v="2236"/>
    <n v="2255"/>
    <n v="2275"/>
    <n v="2284"/>
    <n v="2216"/>
    <n v="2275"/>
    <n v="2366"/>
    <n v="2450"/>
    <n v="2514"/>
    <n v="2531"/>
    <n v="2545"/>
    <n v="2549"/>
    <n v="2522"/>
    <n v="2465"/>
    <n v="2400"/>
    <n v="2371"/>
    <n v="2298"/>
    <n v="2230"/>
  </r>
  <r>
    <x v="0"/>
    <n v="21001"/>
    <x v="40"/>
    <n v="2422"/>
    <n v="2403"/>
    <n v="2464"/>
    <n v="2530"/>
    <n v="2503"/>
    <n v="2468"/>
    <n v="2596"/>
    <n v="2674"/>
    <n v="2663"/>
    <n v="2714"/>
    <n v="2801"/>
    <n v="2874.9790599675853"/>
    <n v="2954.4764296026624"/>
    <n v="3039.9961129669009"/>
    <n v="3115.9403481670734"/>
    <n v="3199.9913928467581"/>
    <n v="3285.7880263534812"/>
    <n v="3369.2733739837404"/>
    <n v="3452.1160400022354"/>
    <n v="3521.79574609874"/>
    <n v="3572.4846371034719"/>
    <n v="3601.6429007379465"/>
    <n v="3612.4740711858749"/>
  </r>
  <r>
    <x v="0"/>
    <n v="21002"/>
    <x v="41"/>
    <n v="295"/>
    <n v="287"/>
    <n v="286"/>
    <n v="255"/>
    <n v="210"/>
    <n v="220"/>
    <n v="235"/>
    <n v="246"/>
    <n v="278"/>
    <n v="295"/>
    <n v="300"/>
    <n v="299"/>
    <n v="306"/>
    <n v="318"/>
    <n v="318"/>
    <n v="321"/>
    <n v="320"/>
    <n v="324"/>
    <n v="323"/>
    <n v="323"/>
    <n v="324"/>
    <n v="322"/>
    <n v="319"/>
  </r>
  <r>
    <x v="0"/>
    <n v="21003"/>
    <x v="42"/>
    <n v="263"/>
    <n v="271"/>
    <n v="266"/>
    <n v="264"/>
    <n v="303"/>
    <n v="300"/>
    <n v="308"/>
    <n v="311"/>
    <n v="327"/>
    <n v="332"/>
    <n v="336"/>
    <n v="353.59753028444209"/>
    <n v="378.88854416018518"/>
    <n v="404.4925604030355"/>
    <n v="425.22756459760456"/>
    <n v="443.47459795380956"/>
    <n v="454.65535991604861"/>
    <n v="463.30975357551824"/>
    <n v="469.79713045509249"/>
    <n v="476.46772826711731"/>
    <n v="481.41266253536452"/>
    <n v="483.07078195284731"/>
    <n v="483.62727546428357"/>
  </r>
  <r>
    <x v="0"/>
    <n v="21004"/>
    <x v="43"/>
    <n v="4312"/>
    <n v="4369"/>
    <n v="4264"/>
    <n v="4310"/>
    <n v="4447"/>
    <n v="4537"/>
    <n v="4617"/>
    <n v="4689"/>
    <n v="4811"/>
    <n v="4921"/>
    <n v="5113"/>
    <n v="5349.5432090761742"/>
    <n v="5580.4544598581379"/>
    <n v="5797.7644700880655"/>
    <n v="6011.4898698829529"/>
    <n v="6229.0299505670246"/>
    <n v="6408.3712403322825"/>
    <n v="6592.5553297199631"/>
    <n v="6758.7688697692611"/>
    <n v="6880.5059143666331"/>
    <n v="6989.784421192493"/>
    <n v="7047.6861232869105"/>
    <n v="7069.5493789338807"/>
  </r>
  <r>
    <x v="0"/>
    <n v="21005"/>
    <x v="44"/>
    <n v="697"/>
    <n v="742"/>
    <n v="787"/>
    <n v="823"/>
    <n v="865"/>
    <n v="901"/>
    <n v="944"/>
    <n v="954"/>
    <n v="962"/>
    <n v="939"/>
    <n v="959"/>
    <n v="977.70468749999998"/>
    <n v="995.29453124999998"/>
    <n v="1018.70390625"/>
    <n v="1029.5234375"/>
    <n v="1036.359375"/>
    <n v="1042.27734375"/>
    <n v="1050.0804687499999"/>
    <n v="1052.0640625000001"/>
    <n v="1047.1460937500001"/>
    <n v="1045.1624999999999"/>
    <n v="1039.29375"/>
    <n v="1033.44140625"/>
  </r>
  <r>
    <x v="0"/>
    <n v="21006"/>
    <x v="45"/>
    <n v="367"/>
    <n v="370"/>
    <n v="348"/>
    <n v="322"/>
    <n v="330"/>
    <n v="334"/>
    <n v="352"/>
    <n v="305"/>
    <n v="285"/>
    <n v="291"/>
    <n v="297"/>
    <n v="303.80546857800471"/>
    <n v="311.08539101932024"/>
    <n v="319.45561074598061"/>
    <n v="328.71561757665432"/>
    <n v="337.64352545449913"/>
    <n v="345.96868545165637"/>
    <n v="354.86307460691125"/>
    <n v="361.24826647002362"/>
    <n v="369.32263832028275"/>
    <n v="373.97537537956543"/>
    <n v="375.83420884248972"/>
    <n v="375.92580156566964"/>
  </r>
  <r>
    <x v="0"/>
    <n v="21007"/>
    <x v="46"/>
    <n v="0"/>
    <n v="0"/>
    <n v="0"/>
    <n v="0"/>
    <n v="0"/>
    <n v="0"/>
    <n v="0"/>
    <n v="0"/>
    <n v="0"/>
    <n v="0"/>
    <n v="11"/>
    <n v="23"/>
    <n v="32"/>
    <n v="41"/>
    <n v="41"/>
    <n v="42"/>
    <n v="42"/>
    <n v="42"/>
    <n v="45"/>
    <n v="47"/>
    <n v="47"/>
    <n v="49"/>
    <n v="50"/>
  </r>
  <r>
    <x v="0"/>
    <n v="21008"/>
    <x v="47"/>
    <n v="0"/>
    <n v="0"/>
    <n v="0"/>
    <n v="0"/>
    <n v="0"/>
    <n v="0"/>
    <n v="0"/>
    <n v="0"/>
    <n v="76"/>
    <n v="63"/>
    <n v="70"/>
    <n v="72.074683954619118"/>
    <n v="74.339087314041805"/>
    <n v="75.596720315821457"/>
    <n v="77.187570554334243"/>
    <n v="77.798895027624326"/>
    <n v="77.470638785448301"/>
    <n v="78.209688346883453"/>
    <n v="79.056092519135149"/>
    <n v="78.877991892042004"/>
    <n v="79.747771687980944"/>
    <n v="79.432003551018141"/>
    <n v="78.793739207931822"/>
  </r>
  <r>
    <x v="0"/>
    <n v="21009"/>
    <x v="48"/>
    <n v="0"/>
    <n v="0"/>
    <n v="0"/>
    <n v="0"/>
    <n v="0"/>
    <n v="0"/>
    <n v="0"/>
    <n v="0"/>
    <n v="0"/>
    <n v="19"/>
    <n v="21"/>
    <n v="20.557031250000001"/>
    <n v="22"/>
    <n v="22"/>
    <n v="21.705468750000001"/>
    <n v="23"/>
    <n v="23"/>
    <n v="22.640625"/>
    <n v="22.72265625"/>
    <n v="22.919531250000002"/>
    <n v="22.837500000000002"/>
    <n v="22.706250000000001"/>
    <n v="22.55859375"/>
  </r>
  <r>
    <x v="0"/>
    <n v="21010"/>
    <x v="49"/>
    <n v="1090"/>
    <n v="1102"/>
    <n v="1151"/>
    <n v="1144"/>
    <n v="1192"/>
    <n v="1207"/>
    <n v="1269"/>
    <n v="1259"/>
    <n v="1198"/>
    <n v="1255"/>
    <n v="1279"/>
    <n v="1295.3422366288492"/>
    <n v="1321.0256732157427"/>
    <n v="1355.7011843303981"/>
    <n v="1387.3450181213236"/>
    <n v="1422.9008432683918"/>
    <n v="1459.5468347178457"/>
    <n v="1498.4976287262871"/>
    <n v="1537.9045198055755"/>
    <n v="1575.4280002221358"/>
    <n v="1612.198195205669"/>
    <n v="1632.1644565277697"/>
    <n v="1638.2531610315823"/>
  </r>
  <r>
    <x v="0"/>
    <n v="21011"/>
    <x v="50"/>
    <n v="509"/>
    <n v="468"/>
    <n v="449"/>
    <n v="481"/>
    <n v="510"/>
    <n v="508"/>
    <n v="507"/>
    <n v="509"/>
    <n v="553"/>
    <n v="639"/>
    <n v="739"/>
    <n v="793.86550228289366"/>
    <n v="846.2368684438843"/>
    <n v="893.25350527504156"/>
    <n v="931.95798876102435"/>
    <n v="964.28715100363956"/>
    <n v="982.68491541938079"/>
    <n v="998.61441688202353"/>
    <n v="1011.0393336264772"/>
    <n v="1025.0070067711381"/>
    <n v="1035.8140540121485"/>
    <n v="1037.1814620345613"/>
    <n v="1036.0995322410786"/>
  </r>
  <r>
    <x v="0"/>
    <n v="21012"/>
    <x v="51"/>
    <n v="176"/>
    <n v="180"/>
    <n v="199"/>
    <n v="217"/>
    <n v="226"/>
    <n v="297"/>
    <n v="315"/>
    <n v="324"/>
    <n v="351"/>
    <n v="357"/>
    <n v="344"/>
    <n v="365.10429320251819"/>
    <n v="390.24286308483897"/>
    <n v="413.7636822721206"/>
    <n v="433.3629583162566"/>
    <n v="450.19870466278928"/>
    <n v="460.17390398281714"/>
    <n v="468.29093794354196"/>
    <n v="474.48422422503961"/>
    <n v="481.13425035631337"/>
    <n v="486.16662896541396"/>
    <n v="487.31003754174844"/>
    <n v="487.32482711890111"/>
  </r>
  <r>
    <x v="0"/>
    <n v="21015"/>
    <x v="52"/>
    <n v="758"/>
    <n v="742"/>
    <n v="773"/>
    <n v="757"/>
    <n v="768"/>
    <n v="767"/>
    <n v="759"/>
    <n v="771"/>
    <n v="738"/>
    <n v="808"/>
    <n v="812"/>
    <n v="827.3666545986564"/>
    <n v="847.19795591433126"/>
    <n v="869.93278888961026"/>
    <n v="895.11362608088257"/>
    <n v="919.42283104448325"/>
    <n v="942.10980208773071"/>
    <n v="966.35926053310698"/>
    <n v="983.75938758886264"/>
    <n v="1005.7126257436925"/>
    <n v="1018.3776113889669"/>
    <n v="1023.4747852206519"/>
    <n v="1023.7574268641191"/>
  </r>
  <r>
    <x v="0"/>
    <n v="21016"/>
    <x v="53"/>
    <n v="313"/>
    <n v="260"/>
    <n v="268"/>
    <n v="278"/>
    <n v="298"/>
    <n v="281"/>
    <n v="306"/>
    <n v="315"/>
    <n v="343"/>
    <n v="328"/>
    <n v="339"/>
    <n v="342.10331307079889"/>
    <n v="350.80684381276239"/>
    <n v="360.30925856817385"/>
    <n v="365.90182763616997"/>
    <n v="371.89326725009983"/>
    <n v="378.83902457816163"/>
    <n v="381.47416080357351"/>
    <n v="385.86745141674726"/>
    <n v="387.62370093520838"/>
    <n v="392.25547573345006"/>
    <n v="393.21436513390375"/>
    <n v="393.37475149476961"/>
  </r>
  <r>
    <x v="0"/>
    <n v="21019"/>
    <x v="54"/>
    <n v="1400"/>
    <n v="1349"/>
    <n v="1378"/>
    <n v="1380"/>
    <n v="1451"/>
    <n v="1401"/>
    <n v="1412"/>
    <n v="1426"/>
    <n v="1432"/>
    <n v="1480"/>
    <n v="1505"/>
    <n v="1529.5849594813612"/>
    <n v="1564.1345803778797"/>
    <n v="1613.7379896750685"/>
    <n v="1640.2358742796027"/>
    <n v="1669.6052340796746"/>
    <n v="1692.9916929246633"/>
    <n v="1715.3991644083108"/>
    <n v="1743.4503603553271"/>
    <n v="1766.2274670961292"/>
    <n v="1778.1597741238998"/>
    <n v="1788.8522443544359"/>
    <n v="1784.8970645574557"/>
  </r>
  <r>
    <x v="0"/>
    <n v="23002"/>
    <x v="55"/>
    <n v="1323"/>
    <n v="1317"/>
    <n v="1305"/>
    <n v="1292"/>
    <n v="1308"/>
    <n v="1432"/>
    <n v="1447"/>
    <n v="1568"/>
    <n v="1641"/>
    <n v="1691"/>
    <n v="1792"/>
    <n v="1887"/>
    <n v="1953"/>
    <n v="2010"/>
    <n v="2075"/>
    <n v="2118"/>
    <n v="2146"/>
    <n v="2182"/>
    <n v="2192"/>
    <n v="2219"/>
    <n v="2241"/>
    <n v="2250"/>
    <n v="2254"/>
  </r>
  <r>
    <x v="0"/>
    <n v="23003"/>
    <x v="56"/>
    <n v="554"/>
    <n v="613"/>
    <n v="653"/>
    <n v="717"/>
    <n v="713"/>
    <n v="719"/>
    <n v="757"/>
    <n v="767"/>
    <n v="800"/>
    <n v="779"/>
    <n v="739"/>
    <n v="752.53389255187278"/>
    <n v="772.41058138196286"/>
    <n v="793.74071805836866"/>
    <n v="803.55785233609618"/>
    <n v="814.63721150670506"/>
    <n v="831.53051546278994"/>
    <n v="837.43359535972672"/>
    <n v="845.96305948418626"/>
    <n v="850.37444694412034"/>
    <n v="860.4466474265696"/>
    <n v="861.97658445425895"/>
    <n v="861.69607298915059"/>
  </r>
  <r>
    <x v="0"/>
    <n v="23016"/>
    <x v="57"/>
    <n v="2206"/>
    <n v="2209"/>
    <n v="2258"/>
    <n v="2232"/>
    <n v="2270"/>
    <n v="2249"/>
    <n v="2273"/>
    <n v="2273"/>
    <n v="2310"/>
    <n v="2310"/>
    <n v="2321"/>
    <n v="2357"/>
    <n v="2393"/>
    <n v="2455"/>
    <n v="2492"/>
    <n v="2507"/>
    <n v="2520"/>
    <n v="2555"/>
    <n v="2577"/>
    <n v="2581"/>
    <n v="2591"/>
    <n v="2591"/>
    <n v="2593"/>
  </r>
  <r>
    <x v="0"/>
    <n v="23025"/>
    <x v="58"/>
    <n v="631"/>
    <n v="647"/>
    <n v="679"/>
    <n v="681"/>
    <n v="657"/>
    <n v="659"/>
    <n v="652"/>
    <n v="694"/>
    <n v="665"/>
    <n v="661"/>
    <n v="640"/>
    <n v="653.85393839434948"/>
    <n v="670.37076752760754"/>
    <n v="684.01977957002202"/>
    <n v="687.99080579437123"/>
    <n v="699.45679089833664"/>
    <n v="704.21787242778419"/>
    <n v="713.81247611164054"/>
    <n v="714.58479833801528"/>
    <n v="717.46770687787796"/>
    <n v="723.26219854557439"/>
    <n v="723.6285516101525"/>
    <n v="728.91180896334822"/>
  </r>
  <r>
    <x v="0"/>
    <n v="23027"/>
    <x v="59"/>
    <n v="5435"/>
    <n v="5384"/>
    <n v="5284"/>
    <n v="5248"/>
    <n v="5341"/>
    <n v="5455"/>
    <n v="5556"/>
    <n v="5696"/>
    <n v="5780"/>
    <n v="5734"/>
    <n v="5815"/>
    <n v="5912"/>
    <n v="6007"/>
    <n v="6150"/>
    <n v="6231"/>
    <n v="6331"/>
    <n v="6435"/>
    <n v="6503"/>
    <n v="6590"/>
    <n v="6645"/>
    <n v="6694"/>
    <n v="6737"/>
    <n v="6772"/>
  </r>
  <r>
    <x v="0"/>
    <n v="23039"/>
    <x v="60"/>
    <n v="1689"/>
    <n v="1662"/>
    <n v="1601"/>
    <n v="1551"/>
    <n v="1471"/>
    <n v="1449"/>
    <n v="1435"/>
    <n v="1414"/>
    <n v="1461"/>
    <n v="1486"/>
    <n v="1535"/>
    <n v="1561.1460616056504"/>
    <n v="1598.6292324723922"/>
    <n v="1635.9802204299776"/>
    <n v="1652.0091942056285"/>
    <n v="1682.5432091016633"/>
    <n v="1693.7821275722158"/>
    <n v="1715.1875238883595"/>
    <n v="1716.4152016619846"/>
    <n v="1725.5322931221217"/>
    <n v="1738.7378014544254"/>
    <n v="1741.3714483898475"/>
    <n v="1754.0881910366516"/>
  </r>
  <r>
    <x v="0"/>
    <n v="23044"/>
    <x v="61"/>
    <n v="550"/>
    <n v="547"/>
    <n v="519"/>
    <n v="502"/>
    <n v="384"/>
    <n v="346"/>
    <n v="274"/>
    <n v="262"/>
    <n v="247"/>
    <n v="236"/>
    <n v="224"/>
    <n v="235.4226604030365"/>
    <n v="240.34645272230784"/>
    <n v="247.55717313306215"/>
    <n v="259.19778076606974"/>
    <n v="265.04772301479056"/>
    <n v="268.25070348746442"/>
    <n v="275.51314880712164"/>
    <n v="278.99738390092881"/>
    <n v="284.34851784972591"/>
    <n v="284.68200229473331"/>
    <n v="286.62296499279768"/>
    <n v="291.98395692735505"/>
  </r>
  <r>
    <x v="0"/>
    <n v="23045"/>
    <x v="62"/>
    <n v="1008"/>
    <n v="1084"/>
    <n v="1156"/>
    <n v="1222"/>
    <n v="1305"/>
    <n v="1349"/>
    <n v="1442"/>
    <n v="1481"/>
    <n v="1510"/>
    <n v="1557"/>
    <n v="1601"/>
    <n v="1668.9999999999998"/>
    <n v="1719.9999999999998"/>
    <n v="1747.9999999999998"/>
    <n v="1774.9999999999998"/>
    <n v="1805.9999999999998"/>
    <n v="1814.9999999999998"/>
    <n v="1845.9999999999998"/>
    <n v="1861.9999999999998"/>
    <n v="1894.9999999999998"/>
    <n v="1913.9999999999998"/>
    <n v="1924.9999999999998"/>
    <n v="1938.9999999999998"/>
  </r>
  <r>
    <x v="0"/>
    <n v="23047"/>
    <x v="63"/>
    <n v="141"/>
    <n v="122"/>
    <n v="134"/>
    <n v="144"/>
    <n v="142"/>
    <n v="146"/>
    <n v="146"/>
    <n v="156"/>
    <n v="162"/>
    <n v="157"/>
    <n v="173"/>
    <n v="173.3997613365155"/>
    <n v="175.11933174224345"/>
    <n v="177.31861575178999"/>
    <n v="179.23866348448686"/>
    <n v="181.23866348448686"/>
    <n v="183.51789976133651"/>
    <n v="183.91766109785203"/>
    <n v="185.87828162291169"/>
    <n v="185.47852028639619"/>
    <n v="187.07875894988067"/>
    <n v="184.3997613365155"/>
    <n v="180.96062052505965"/>
  </r>
  <r>
    <x v="0"/>
    <n v="23052"/>
    <x v="64"/>
    <n v="1730"/>
    <n v="1720"/>
    <n v="1726"/>
    <n v="1718"/>
    <n v="1653"/>
    <n v="1656"/>
    <n v="1635"/>
    <n v="1586"/>
    <n v="1571"/>
    <n v="1562"/>
    <n v="1604"/>
    <n v="1641.9786885211774"/>
    <n v="1687.3662653752685"/>
    <n v="1719.6340877051512"/>
    <n v="1756.9666395329091"/>
    <n v="1795.8593353338256"/>
    <n v="1828.2151075321922"/>
    <n v="1853.3533108396914"/>
    <n v="1875.107376595422"/>
    <n v="1901.3659745336593"/>
    <n v="1925.976478630254"/>
    <n v="1937.2263322567433"/>
    <n v="1946.5317443316733"/>
  </r>
  <r>
    <x v="0"/>
    <n v="23060"/>
    <x v="65"/>
    <n v="944"/>
    <n v="951"/>
    <n v="939"/>
    <n v="980"/>
    <n v="984"/>
    <n v="964"/>
    <n v="1008"/>
    <n v="1014"/>
    <n v="1031"/>
    <n v="1046"/>
    <n v="1085"/>
    <n v="1145"/>
    <n v="1149"/>
    <n v="1158"/>
    <n v="1177"/>
    <n v="1188"/>
    <n v="1191"/>
    <n v="1184"/>
    <n v="1181"/>
    <n v="1178"/>
    <n v="1159"/>
    <n v="1161"/>
    <n v="1155"/>
  </r>
  <r>
    <x v="0"/>
    <n v="23062"/>
    <x v="66"/>
    <n v="1227"/>
    <n v="1243"/>
    <n v="1276"/>
    <n v="1255"/>
    <n v="1251"/>
    <n v="1212"/>
    <n v="1222"/>
    <n v="1170"/>
    <n v="1214"/>
    <n v="1318"/>
    <n v="1367"/>
    <n v="1406.0000000000002"/>
    <n v="1444.0000000000002"/>
    <n v="1489.0000000000002"/>
    <n v="1502.0000000000002"/>
    <n v="1482.0000000000002"/>
    <n v="1489.0000000000002"/>
    <n v="1498.0000000000002"/>
    <n v="1497.0000000000002"/>
    <n v="1501.0000000000002"/>
    <n v="1490.0000000000002"/>
    <n v="1486.0000000000002"/>
    <n v="1477.0000000000002"/>
  </r>
  <r>
    <x v="0"/>
    <n v="23086"/>
    <x v="67"/>
    <n v="1182"/>
    <n v="1141"/>
    <n v="1125"/>
    <n v="1119"/>
    <n v="1125"/>
    <n v="1142"/>
    <n v="1205"/>
    <n v="1224"/>
    <n v="1195"/>
    <n v="1237"/>
    <n v="1271"/>
    <n v="1328.5773395969636"/>
    <n v="1347.6535472776923"/>
    <n v="1386.4428268669378"/>
    <n v="1451.8022192339304"/>
    <n v="1481.9522769852092"/>
    <n v="1494.7492965125357"/>
    <n v="1536.4868511928785"/>
    <n v="1553.0026160990712"/>
    <n v="1572.6514821502742"/>
    <n v="1582.3179977052669"/>
    <n v="1595.3770350072023"/>
    <n v="1625.0160430726448"/>
  </r>
  <r>
    <x v="0"/>
    <n v="23088"/>
    <x v="68"/>
    <n v="3357"/>
    <n v="3405"/>
    <n v="3433"/>
    <n v="3495"/>
    <n v="3496"/>
    <n v="3543"/>
    <n v="3590"/>
    <n v="3740"/>
    <n v="3844"/>
    <n v="3936"/>
    <n v="4051"/>
    <n v="4183"/>
    <n v="4337"/>
    <n v="4499"/>
    <n v="4646"/>
    <n v="4791"/>
    <n v="4908"/>
    <n v="5028"/>
    <n v="5119"/>
    <n v="5193"/>
    <n v="5238"/>
    <n v="5290"/>
    <n v="5327"/>
  </r>
  <r>
    <x v="0"/>
    <n v="23094"/>
    <x v="69"/>
    <n v="1698"/>
    <n v="1751"/>
    <n v="1827"/>
    <n v="1904"/>
    <n v="1935"/>
    <n v="2046"/>
    <n v="2134"/>
    <n v="2217"/>
    <n v="2286"/>
    <n v="2364"/>
    <n v="2464"/>
    <n v="2552.6002386634846"/>
    <n v="2628.8806682577565"/>
    <n v="2692.6813842482097"/>
    <n v="2729.761336515513"/>
    <n v="2766.761336515513"/>
    <n v="2806.4821002386634"/>
    <n v="2833.082338902148"/>
    <n v="2838.1217183770882"/>
    <n v="2841.5214797136036"/>
    <n v="2838.9212410501191"/>
    <n v="2818.6002386634846"/>
    <n v="2791.0393794749402"/>
  </r>
  <r>
    <x v="0"/>
    <n v="23097"/>
    <x v="70"/>
    <n v="561"/>
    <n v="553"/>
    <n v="547"/>
    <n v="558"/>
    <n v="555"/>
    <n v="534"/>
    <n v="532"/>
    <n v="573"/>
    <n v="587"/>
    <n v="647"/>
    <n v="707"/>
    <n v="760.89440409616077"/>
    <n v="797.25821174542034"/>
    <n v="828.44485000584427"/>
    <n v="849.00058144660738"/>
    <n v="860.59516397375751"/>
    <n v="870.45329026662671"/>
    <n v="876.31296741896108"/>
    <n v="881.79545411190179"/>
    <n v="885.53630974350563"/>
    <n v="892.1354182585153"/>
    <n v="898.81559973281594"/>
    <n v="900.12771663758349"/>
  </r>
  <r>
    <x v="0"/>
    <n v="23101"/>
    <x v="71"/>
    <n v="560"/>
    <n v="613"/>
    <n v="596"/>
    <n v="573"/>
    <n v="556"/>
    <n v="550"/>
    <n v="554"/>
    <n v="529"/>
    <n v="460"/>
    <n v="507"/>
    <n v="545"/>
    <n v="554.36279437732833"/>
    <n v="569.78257480527486"/>
    <n v="585.95002337345761"/>
    <n v="590.54032002773397"/>
    <n v="596.46952124319523"/>
    <n v="610.63045995904849"/>
    <n v="615.09224383669994"/>
    <n v="620.1694890990666"/>
    <n v="624.0018521206714"/>
    <n v="631.29787683998052"/>
    <n v="631.80905041183735"/>
    <n v="630.92917551608002"/>
  </r>
  <r>
    <x v="0"/>
    <n v="23102"/>
    <x v="72"/>
    <n v="357"/>
    <n v="349"/>
    <n v="377"/>
    <n v="382"/>
    <n v="417"/>
    <n v="439"/>
    <n v="462"/>
    <n v="486"/>
    <n v="522"/>
    <n v="502"/>
    <n v="514"/>
    <n v="525.02131147882267"/>
    <n v="538.6337346247318"/>
    <n v="549.36591229484918"/>
    <n v="562.03336046709103"/>
    <n v="576.14066466617464"/>
    <n v="587.78489246780794"/>
    <n v="596.64668916030882"/>
    <n v="602.89262340457822"/>
    <n v="610.63402546634097"/>
    <n v="618.02352136974605"/>
    <n v="622.77366774325696"/>
    <n v="628.46825566832706"/>
  </r>
  <r>
    <x v="0"/>
    <n v="23103"/>
    <x v="73"/>
    <n v="1018"/>
    <n v="1062"/>
    <n v="1043"/>
    <n v="1009"/>
    <n v="1016"/>
    <n v="1045"/>
    <n v="1043"/>
    <n v="1059"/>
    <n v="1051"/>
    <n v="1055"/>
    <n v="1059"/>
    <n v="1039"/>
    <n v="1042"/>
    <n v="1054"/>
    <n v="1075"/>
    <n v="1076"/>
    <n v="1088"/>
    <n v="1094"/>
    <n v="1106"/>
    <n v="1106"/>
    <n v="1100"/>
    <n v="1103"/>
    <n v="1105"/>
  </r>
  <r>
    <x v="0"/>
    <n v="23104"/>
    <x v="74"/>
    <n v="1111"/>
    <n v="1142"/>
    <n v="1180"/>
    <n v="1141"/>
    <n v="1163"/>
    <n v="1128"/>
    <n v="1211"/>
    <n v="1258"/>
    <n v="1317"/>
    <n v="1344"/>
    <n v="1370"/>
    <n v="1471.105595903839"/>
    <n v="1547.7417882545797"/>
    <n v="1614.5551499941555"/>
    <n v="1657.9994185533924"/>
    <n v="1686.4048360262423"/>
    <n v="1704.5467097333731"/>
    <n v="1712.6870325810387"/>
    <n v="1724.2045458880982"/>
    <n v="1732.4636902564944"/>
    <n v="1744.8645817414845"/>
    <n v="1758.1844002671839"/>
    <n v="1761.8722833624165"/>
  </r>
  <r>
    <x v="0"/>
    <n v="24001"/>
    <x v="75"/>
    <n v="5019"/>
    <n v="4994"/>
    <n v="4912"/>
    <n v="4790"/>
    <n v="4689"/>
    <n v="4747"/>
    <n v="4728"/>
    <n v="4820"/>
    <n v="4800"/>
    <n v="4752"/>
    <n v="4771"/>
    <n v="4831"/>
    <n v="4854"/>
    <n v="4872"/>
    <n v="4927"/>
    <n v="4998"/>
    <n v="4999"/>
    <n v="4993"/>
    <n v="4978"/>
    <n v="4961"/>
    <n v="4930"/>
    <n v="4888"/>
    <n v="4841"/>
  </r>
  <r>
    <x v="0"/>
    <n v="24007"/>
    <x v="76"/>
    <n v="633"/>
    <n v="632"/>
    <n v="628"/>
    <n v="653"/>
    <n v="667"/>
    <n v="650"/>
    <n v="627"/>
    <n v="564"/>
    <n v="541"/>
    <n v="578"/>
    <n v="566"/>
    <n v="553.43761603574694"/>
    <n v="553.6826310876155"/>
    <n v="560.12149532710282"/>
    <n v="559.3795168717287"/>
    <n v="556.55583876144624"/>
    <n v="556.85124348364229"/>
    <n v="553.48800570607432"/>
    <n v="546.01869158878503"/>
    <n v="537.75614923901526"/>
    <n v="532.4041977406464"/>
    <n v="521.71416134344486"/>
    <n v="515.23098062661927"/>
  </r>
  <r>
    <x v="0"/>
    <n v="24020"/>
    <x v="77"/>
    <n v="3637"/>
    <n v="3545"/>
    <n v="3491"/>
    <n v="3458"/>
    <n v="3404"/>
    <n v="3343"/>
    <n v="3294"/>
    <n v="3240"/>
    <n v="3217"/>
    <n v="3287"/>
    <n v="3348"/>
    <n v="3463"/>
    <n v="3598"/>
    <n v="3675"/>
    <n v="3761"/>
    <n v="3800"/>
    <n v="3804"/>
    <n v="3789"/>
    <n v="3749"/>
    <n v="3710"/>
    <n v="3656"/>
    <n v="3596"/>
    <n v="3544"/>
  </r>
  <r>
    <x v="0"/>
    <n v="24033"/>
    <x v="78"/>
    <n v="2976"/>
    <n v="2964"/>
    <n v="2925"/>
    <n v="2976"/>
    <n v="2956"/>
    <n v="2940"/>
    <n v="2972"/>
    <n v="2923"/>
    <n v="2861"/>
    <n v="2912"/>
    <n v="2870"/>
    <n v="2877.0000000000005"/>
    <n v="2911.0000000000005"/>
    <n v="2926.0000000000005"/>
    <n v="2929.0000000000005"/>
    <n v="2928.0000000000005"/>
    <n v="2910.0000000000005"/>
    <n v="2906.0000000000005"/>
    <n v="2871.0000000000005"/>
    <n v="2857.0000000000005"/>
    <n v="2841.0000000000005"/>
    <n v="2818.0000000000005"/>
    <n v="2817.0000000000005"/>
  </r>
  <r>
    <x v="0"/>
    <n v="24041"/>
    <x v="79"/>
    <n v="514"/>
    <n v="510"/>
    <n v="506"/>
    <n v="534"/>
    <n v="535"/>
    <n v="526"/>
    <n v="506"/>
    <n v="517"/>
    <n v="529"/>
    <n v="531"/>
    <n v="551"/>
    <n v="572.3170219019371"/>
    <n v="585.05541202559289"/>
    <n v="597.43131112719141"/>
    <n v="599.66391736916785"/>
    <n v="603.29582110067759"/>
    <n v="607.70924209838813"/>
    <n v="613.1250397618453"/>
    <n v="612.59656192182729"/>
    <n v="607.63842628713246"/>
    <n v="616.56660147994489"/>
    <n v="617.12447181855248"/>
    <n v="611.58719174514385"/>
  </r>
  <r>
    <x v="0"/>
    <n v="24048"/>
    <x v="80"/>
    <n v="2289"/>
    <n v="2180"/>
    <n v="2147"/>
    <n v="2102"/>
    <n v="2019"/>
    <n v="1986"/>
    <n v="1921"/>
    <n v="1898"/>
    <n v="1900"/>
    <n v="1908"/>
    <n v="1997"/>
    <n v="2072"/>
    <n v="2127"/>
    <n v="2187"/>
    <n v="2228"/>
    <n v="2243"/>
    <n v="2222"/>
    <n v="2197"/>
    <n v="2161"/>
    <n v="2135"/>
    <n v="2109"/>
    <n v="2085"/>
    <n v="2079"/>
  </r>
  <r>
    <x v="0"/>
    <n v="24059"/>
    <x v="81"/>
    <n v="828"/>
    <n v="827"/>
    <n v="850"/>
    <n v="857"/>
    <n v="847"/>
    <n v="890"/>
    <n v="926"/>
    <n v="971"/>
    <n v="992"/>
    <n v="1059"/>
    <n v="1069"/>
    <n v="1086.2274575417537"/>
    <n v="1094.3593929213318"/>
    <n v="1101.140424999435"/>
    <n v="1096.5877407542062"/>
    <n v="1102.4063396207812"/>
    <n v="1104.4396997800111"/>
    <n v="1106.8835298278912"/>
    <n v="1104.1362183701933"/>
    <n v="1091.1041177381619"/>
    <n v="1085.5670004827018"/>
    <n v="1064.8134343597421"/>
    <n v="1054.6151391228796"/>
  </r>
  <r>
    <x v="0"/>
    <n v="24062"/>
    <x v="82"/>
    <n v="12245"/>
    <n v="12172"/>
    <n v="12168"/>
    <n v="12284"/>
    <n v="12431"/>
    <n v="12686"/>
    <n v="12803"/>
    <n v="12908"/>
    <n v="13013"/>
    <n v="13203"/>
    <n v="13348"/>
    <n v="13519"/>
    <n v="13715.999999999998"/>
    <n v="13943.999999999998"/>
    <n v="13995.999999999998"/>
    <n v="14055.999999999998"/>
    <n v="14101.999999999996"/>
    <n v="14171.999999999998"/>
    <n v="14153"/>
    <n v="14102.999999999998"/>
    <n v="14093"/>
    <n v="14072.999999999998"/>
    <n v="14025.999999999998"/>
  </r>
  <r>
    <x v="0"/>
    <n v="24094"/>
    <x v="83"/>
    <n v="736"/>
    <n v="734"/>
    <n v="734"/>
    <n v="743"/>
    <n v="753"/>
    <n v="815"/>
    <n v="866"/>
    <n v="874"/>
    <n v="878"/>
    <n v="874"/>
    <n v="888"/>
    <n v="866.56238396425306"/>
    <n v="867.3173689123845"/>
    <n v="876.87850467289718"/>
    <n v="875.62048312827142"/>
    <n v="871.44416123855376"/>
    <n v="872.14875651635771"/>
    <n v="866.5119942939258"/>
    <n v="853.98130841121497"/>
    <n v="840.24385076098474"/>
    <n v="832.59580225935372"/>
    <n v="815.28583865655514"/>
    <n v="804.76901937338084"/>
  </r>
  <r>
    <x v="0"/>
    <n v="24104"/>
    <x v="84"/>
    <n v="726"/>
    <n v="777"/>
    <n v="803"/>
    <n v="869"/>
    <n v="922"/>
    <n v="969"/>
    <n v="958"/>
    <n v="1024"/>
    <n v="1015"/>
    <n v="1008"/>
    <n v="1013"/>
    <n v="1024"/>
    <n v="1039"/>
    <n v="1063"/>
    <n v="1079"/>
    <n v="1074"/>
    <n v="1081"/>
    <n v="1092"/>
    <n v="1103"/>
    <n v="1111"/>
    <n v="1107"/>
    <n v="1112"/>
    <n v="1111"/>
  </r>
  <r>
    <x v="0"/>
    <n v="24107"/>
    <x v="85"/>
    <n v="2829"/>
    <n v="2816"/>
    <n v="2840"/>
    <n v="2876"/>
    <n v="2871"/>
    <n v="2851"/>
    <n v="2872"/>
    <n v="2958"/>
    <n v="3044"/>
    <n v="3135"/>
    <n v="3270"/>
    <n v="3402.6829780980624"/>
    <n v="3497.9445879744062"/>
    <n v="3587.5686888728078"/>
    <n v="3607.3360826308317"/>
    <n v="3636.704178899322"/>
    <n v="3654.2907579016114"/>
    <n v="3675.874960238154"/>
    <n v="3680.4034380781723"/>
    <n v="3663.3615737128671"/>
    <n v="3707.4333985200547"/>
    <n v="3707.8755281814474"/>
    <n v="3690.4128082548559"/>
  </r>
  <r>
    <x v="0"/>
    <n v="24130"/>
    <x v="86"/>
    <n v="448"/>
    <n v="455"/>
    <n v="446"/>
    <n v="402"/>
    <n v="423"/>
    <n v="440"/>
    <n v="450"/>
    <n v="490"/>
    <n v="505"/>
    <n v="531"/>
    <n v="539"/>
    <n v="544.77254245824633"/>
    <n v="544.64060707866815"/>
    <n v="548.85957500056486"/>
    <n v="548.41225924579385"/>
    <n v="552.59366037921882"/>
    <n v="554.56030021998879"/>
    <n v="554.11647017210885"/>
    <n v="550.86378162980668"/>
    <n v="542.89588226183798"/>
    <n v="540.43299951729819"/>
    <n v="530.18656564025775"/>
    <n v="525.38486087712056"/>
  </r>
  <r>
    <x v="0"/>
    <n v="31003"/>
    <x v="87"/>
    <n v="373"/>
    <n v="391"/>
    <n v="361"/>
    <n v="362"/>
    <n v="374"/>
    <n v="404"/>
    <n v="418"/>
    <n v="414"/>
    <n v="396"/>
    <n v="376"/>
    <n v="372"/>
    <n v="373.9439252336449"/>
    <n v="376.54439252336448"/>
    <n v="375.28738317757006"/>
    <n v="372.20093457943926"/>
    <n v="373.71495327102804"/>
    <n v="369.39953271028037"/>
    <n v="366.42757009345792"/>
    <n v="357.59813084112147"/>
    <n v="354.34112149532712"/>
    <n v="345.88317757009349"/>
    <n v="341.76869158878503"/>
    <n v="338.36915887850466"/>
  </r>
  <r>
    <x v="0"/>
    <n v="31004"/>
    <x v="88"/>
    <n v="1130"/>
    <n v="1091"/>
    <n v="1067"/>
    <n v="1080"/>
    <n v="1059"/>
    <n v="1040"/>
    <n v="984"/>
    <n v="1002"/>
    <n v="1023"/>
    <n v="1040"/>
    <n v="1072"/>
    <n v="1146.4710517847236"/>
    <n v="1213.2347591951284"/>
    <n v="1266.7355438399804"/>
    <n v="1299.719339644495"/>
    <n v="1304.2397797701951"/>
    <n v="1301.5571895030637"/>
    <n v="1289.6817242736533"/>
    <n v="1283.9480983245687"/>
    <n v="1280.1117696727813"/>
    <n v="1258.3506837834079"/>
    <n v="1257.9632262472655"/>
    <n v="1250.8421427620383"/>
  </r>
  <r>
    <x v="0"/>
    <n v="31005"/>
    <x v="89"/>
    <n v="18058"/>
    <n v="17836"/>
    <n v="17736"/>
    <n v="17531"/>
    <n v="17541"/>
    <n v="17317"/>
    <n v="16866"/>
    <n v="16394"/>
    <n v="16063"/>
    <n v="15950"/>
    <n v="15815"/>
    <n v="15781"/>
    <n v="15901"/>
    <n v="16099"/>
    <n v="16255"/>
    <n v="16337"/>
    <n v="16301"/>
    <n v="16205"/>
    <n v="16037"/>
    <n v="15915"/>
    <n v="15782"/>
    <n v="15751"/>
    <n v="15763"/>
  </r>
  <r>
    <x v="0"/>
    <n v="31022"/>
    <x v="90"/>
    <n v="111"/>
    <n v="117"/>
    <n v="120"/>
    <n v="119"/>
    <n v="110"/>
    <n v="99"/>
    <n v="116"/>
    <n v="147"/>
    <n v="138"/>
    <n v="109"/>
    <n v="107"/>
    <n v="111"/>
    <n v="112.75"/>
    <n v="113.25"/>
    <n v="110.5"/>
    <n v="109.5"/>
    <n v="105.25"/>
    <n v="103.25"/>
    <n v="100"/>
    <n v="100.5"/>
    <n v="97.5"/>
    <n v="96.75"/>
    <n v="98.5"/>
  </r>
  <r>
    <x v="0"/>
    <n v="31033"/>
    <x v="91"/>
    <n v="3723"/>
    <n v="3675"/>
    <n v="3548"/>
    <n v="3528"/>
    <n v="3495"/>
    <n v="3464"/>
    <n v="3448"/>
    <n v="3338"/>
    <n v="3323"/>
    <n v="3366"/>
    <n v="3450"/>
    <n v="3623"/>
    <n v="3802"/>
    <n v="3970"/>
    <n v="4081"/>
    <n v="4125"/>
    <n v="4154"/>
    <n v="4136"/>
    <n v="4085"/>
    <n v="4003"/>
    <n v="3926"/>
    <n v="3880"/>
    <n v="3844"/>
  </r>
  <r>
    <x v="0"/>
    <n v="31040"/>
    <x v="92"/>
    <n v="120"/>
    <n v="154"/>
    <n v="168"/>
    <n v="144"/>
    <n v="132"/>
    <n v="125"/>
    <n v="111"/>
    <n v="136"/>
    <n v="145"/>
    <n v="146"/>
    <n v="162"/>
    <n v="168.05607476635512"/>
    <n v="170.70560747663552"/>
    <n v="171.46261682242991"/>
    <n v="167.29906542056074"/>
    <n v="165.78504672897196"/>
    <n v="159.35046728971963"/>
    <n v="156.32242990654206"/>
    <n v="151.4018691588785"/>
    <n v="152.15887850467288"/>
    <n v="147.61682242990653"/>
    <n v="146.48130841121494"/>
    <n v="149.13084112149531"/>
  </r>
  <r>
    <x v="0"/>
    <n v="31043"/>
    <x v="93"/>
    <n v="1048"/>
    <n v="1045"/>
    <n v="1017"/>
    <n v="988"/>
    <n v="964"/>
    <n v="969"/>
    <n v="965"/>
    <n v="932"/>
    <n v="930"/>
    <n v="906"/>
    <n v="846"/>
    <n v="840"/>
    <n v="811"/>
    <n v="763"/>
    <n v="736"/>
    <n v="719"/>
    <n v="708"/>
    <n v="691"/>
    <n v="668"/>
    <n v="668"/>
    <n v="654"/>
    <n v="641"/>
    <n v="633"/>
  </r>
  <r>
    <x v="0"/>
    <n v="32003"/>
    <x v="94"/>
    <n v="1541"/>
    <n v="1500"/>
    <n v="1439"/>
    <n v="1483"/>
    <n v="1515"/>
    <n v="1555"/>
    <n v="1538"/>
    <n v="1498"/>
    <n v="1530"/>
    <n v="1533"/>
    <n v="1533"/>
    <n v="1554"/>
    <n v="1575"/>
    <n v="1579"/>
    <n v="1582"/>
    <n v="1603"/>
    <n v="1605"/>
    <n v="1580"/>
    <n v="1550"/>
    <n v="1539"/>
    <n v="1522"/>
    <n v="1517"/>
    <n v="1513"/>
  </r>
  <r>
    <x v="0"/>
    <n v="32010"/>
    <x v="95"/>
    <n v="445"/>
    <n v="404"/>
    <n v="361"/>
    <n v="304"/>
    <n v="285"/>
    <n v="272"/>
    <n v="294"/>
    <n v="241"/>
    <n v="251"/>
    <n v="281"/>
    <n v="281"/>
    <n v="300.75156715803826"/>
    <n v="311.54254643459979"/>
    <n v="311.11498379668603"/>
    <n v="313.13963231431057"/>
    <n v="310.57069109527697"/>
    <n v="309.75895178963754"/>
    <n v="309.99106913192122"/>
    <n v="305.70562640026776"/>
    <n v="303.91040965551315"/>
    <n v="303.94976727158053"/>
    <n v="305.22439847708046"/>
    <n v="303.6219414585421"/>
  </r>
  <r>
    <x v="0"/>
    <n v="32011"/>
    <x v="96"/>
    <n v="1168"/>
    <n v="1226"/>
    <n v="1243"/>
    <n v="1223"/>
    <n v="1198"/>
    <n v="1109"/>
    <n v="1077"/>
    <n v="1045"/>
    <n v="1017"/>
    <n v="999"/>
    <n v="979"/>
    <n v="1009.2484328419617"/>
    <n v="1037.4574535654001"/>
    <n v="1059.8850162033139"/>
    <n v="1084.8603676856894"/>
    <n v="1090.429308904723"/>
    <n v="1096.2410482103624"/>
    <n v="1093.0089308680788"/>
    <n v="1081.2943735997324"/>
    <n v="1076.0895903444869"/>
    <n v="1070.0502327284194"/>
    <n v="1068.7756015229195"/>
    <n v="1066.3780585414579"/>
  </r>
  <r>
    <x v="0"/>
    <n v="33011"/>
    <x v="97"/>
    <n v="4229"/>
    <n v="4106"/>
    <n v="4023"/>
    <n v="4034"/>
    <n v="4021"/>
    <n v="3975"/>
    <n v="3945"/>
    <n v="3982"/>
    <n v="4042"/>
    <n v="4060"/>
    <n v="4114"/>
    <n v="4146"/>
    <n v="4201"/>
    <n v="4282"/>
    <n v="4351"/>
    <n v="4378"/>
    <n v="4359"/>
    <n v="4334"/>
    <n v="4298"/>
    <n v="4236"/>
    <n v="4169"/>
    <n v="4137"/>
    <n v="4115"/>
  </r>
  <r>
    <x v="0"/>
    <n v="33021"/>
    <x v="98"/>
    <n v="2048"/>
    <n v="2000"/>
    <n v="1935"/>
    <n v="1878"/>
    <n v="1845"/>
    <n v="1818"/>
    <n v="1775"/>
    <n v="1761"/>
    <n v="1697"/>
    <n v="1665"/>
    <n v="1665"/>
    <n v="1686"/>
    <n v="1709"/>
    <n v="1724"/>
    <n v="1741"/>
    <n v="1713"/>
    <n v="1676"/>
    <n v="1666"/>
    <n v="1625"/>
    <n v="1597"/>
    <n v="1557"/>
    <n v="1546"/>
    <n v="1534"/>
  </r>
  <r>
    <x v="0"/>
    <n v="33029"/>
    <x v="99"/>
    <n v="421"/>
    <n v="416"/>
    <n v="395"/>
    <n v="323"/>
    <n v="288"/>
    <n v="316"/>
    <n v="324"/>
    <n v="335"/>
    <n v="361"/>
    <n v="380"/>
    <n v="409"/>
    <n v="411.56987924004693"/>
    <n v="417.91278953468338"/>
    <n v="425.21589378680403"/>
    <n v="429.13618402361487"/>
    <n v="430.24853016305843"/>
    <n v="430.73206545769483"/>
    <n v="435.67551682844072"/>
    <n v="439.47546064604182"/>
    <n v="434.97127424170236"/>
    <n v="430.80190926593428"/>
    <n v="427.05870034204372"/>
    <n v="425.13487411118092"/>
  </r>
  <r>
    <x v="0"/>
    <n v="34002"/>
    <x v="100"/>
    <n v="471"/>
    <n v="502"/>
    <n v="499"/>
    <n v="547"/>
    <n v="569"/>
    <n v="573"/>
    <n v="541"/>
    <n v="559"/>
    <n v="560"/>
    <n v="539"/>
    <n v="533"/>
    <n v="542.02220636591323"/>
    <n v="546.81805984388211"/>
    <n v="553.51292524569089"/>
    <n v="556.29566045192723"/>
    <n v="555.20722431927709"/>
    <n v="558.04986724365438"/>
    <n v="554.71968696432327"/>
    <n v="551.23369655526358"/>
    <n v="546.73316242991007"/>
    <n v="539.13181882532388"/>
    <n v="535.14993401830782"/>
    <n v="529.52910687177052"/>
  </r>
  <r>
    <x v="0"/>
    <n v="34003"/>
    <x v="101"/>
    <n v="1325"/>
    <n v="1276"/>
    <n v="1210"/>
    <n v="1253"/>
    <n v="1243"/>
    <n v="1274"/>
    <n v="1326"/>
    <n v="1354"/>
    <n v="1380"/>
    <n v="1414"/>
    <n v="1458"/>
    <n v="1472.2786304604488"/>
    <n v="1453.7380296471206"/>
    <n v="1444.8508723599632"/>
    <n v="1454.3392365210548"/>
    <n v="1432.4336612882066"/>
    <n v="1410.8923783287419"/>
    <n v="1380.4568017840743"/>
    <n v="1366.1982683982683"/>
    <n v="1360.4697363242817"/>
    <n v="1335.4414534959988"/>
    <n v="1326.4717565263018"/>
    <n v="1320.0630460448642"/>
  </r>
  <r>
    <x v="0"/>
    <n v="34013"/>
    <x v="102"/>
    <n v="549"/>
    <n v="540"/>
    <n v="485"/>
    <n v="432"/>
    <n v="403"/>
    <n v="448"/>
    <n v="472"/>
    <n v="481"/>
    <n v="458"/>
    <n v="461"/>
    <n v="468"/>
    <n v="466.87535640960294"/>
    <n v="467.39495232645913"/>
    <n v="477.94117618775147"/>
    <n v="494.32971915163694"/>
    <n v="501.88013097602135"/>
    <n v="511.92835746260403"/>
    <n v="512.3340177038807"/>
    <n v="513.55099842771074"/>
    <n v="509.3524476264202"/>
    <n v="507.53777581174836"/>
    <n v="512.72543598570996"/>
    <n v="514.07747972131529"/>
  </r>
  <r>
    <x v="0"/>
    <n v="34022"/>
    <x v="103"/>
    <n v="10076"/>
    <n v="9871"/>
    <n v="9614"/>
    <n v="9423"/>
    <n v="9306"/>
    <n v="9062"/>
    <n v="9016"/>
    <n v="8957"/>
    <n v="9123"/>
    <n v="9406"/>
    <n v="9710"/>
    <n v="9954"/>
    <n v="10350"/>
    <n v="10693"/>
    <n v="10964"/>
    <n v="11206"/>
    <n v="11346"/>
    <n v="11447"/>
    <n v="11530"/>
    <n v="11523"/>
    <n v="11464"/>
    <n v="11468"/>
    <n v="11387"/>
  </r>
  <r>
    <x v="0"/>
    <n v="34023"/>
    <x v="104"/>
    <n v="623"/>
    <n v="587"/>
    <n v="611"/>
    <n v="624"/>
    <n v="639"/>
    <n v="633"/>
    <n v="617"/>
    <n v="640"/>
    <n v="640"/>
    <n v="630"/>
    <n v="647"/>
    <n v="638.9415800785664"/>
    <n v="642.24390196992931"/>
    <n v="655.54076652706794"/>
    <n v="674.0949383826096"/>
    <n v="686.26183664539826"/>
    <n v="702.16130629829263"/>
    <n v="703.52526000471198"/>
    <n v="707.61712112397049"/>
    <n v="702.63758973348013"/>
    <n v="699.45226154815191"/>
    <n v="704.64691768801356"/>
    <n v="705.49910807445053"/>
  </r>
  <r>
    <x v="0"/>
    <n v="34025"/>
    <x v="105"/>
    <n v="257"/>
    <n v="262"/>
    <n v="225"/>
    <n v="238"/>
    <n v="228"/>
    <n v="202"/>
    <n v="208"/>
    <n v="195"/>
    <n v="218"/>
    <n v="230"/>
    <n v="206"/>
    <n v="213.18306351183065"/>
    <n v="210.36114570361147"/>
    <n v="216.51805728518059"/>
    <n v="228.57534246575344"/>
    <n v="229.85803237858033"/>
    <n v="231.91033623910337"/>
    <n v="231.14072229140726"/>
    <n v="228.83188044831883"/>
    <n v="226.00996264009964"/>
    <n v="226.00996264009964"/>
    <n v="230.62764632627648"/>
    <n v="232.42341220423415"/>
  </r>
  <r>
    <x v="0"/>
    <n v="34027"/>
    <x v="106"/>
    <n v="2255"/>
    <n v="2188"/>
    <n v="2157"/>
    <n v="2201"/>
    <n v="2177"/>
    <n v="2220"/>
    <n v="2282"/>
    <n v="2307"/>
    <n v="2358"/>
    <n v="2380"/>
    <n v="2372"/>
    <n v="2409.1561091134786"/>
    <n v="2446.1969352205133"/>
    <n v="2484.6205744953686"/>
    <n v="2512.2060421239039"/>
    <n v="2537.4255294933118"/>
    <n v="2548.7528139336796"/>
    <n v="2570.0801935504187"/>
    <n v="2582.2506729602669"/>
    <n v="2571.2539266660028"/>
    <n v="2560.3836684669768"/>
    <n v="2540.7848053100142"/>
    <n v="2526.3833011179149"/>
  </r>
  <r>
    <x v="0"/>
    <n v="34040"/>
    <x v="107"/>
    <n v="5034"/>
    <n v="4974"/>
    <n v="5027"/>
    <n v="5097"/>
    <n v="5189"/>
    <n v="5205"/>
    <n v="5256"/>
    <n v="5289"/>
    <n v="5257"/>
    <n v="5302"/>
    <n v="5320"/>
    <n v="5388.9777936340861"/>
    <n v="5445.181940156117"/>
    <n v="5509.4870747543082"/>
    <n v="5537.7043395480723"/>
    <n v="5520.7927756807221"/>
    <n v="5544.9501327563448"/>
    <n v="5512.280313035676"/>
    <n v="5470.7663034447351"/>
    <n v="5434.2668375700887"/>
    <n v="5362.8681811746756"/>
    <n v="5321.8500659816909"/>
    <n v="5269.4708931282285"/>
  </r>
  <r>
    <x v="0"/>
    <n v="34041"/>
    <x v="108"/>
    <n v="719"/>
    <n v="725"/>
    <n v="688"/>
    <n v="680"/>
    <n v="667"/>
    <n v="613"/>
    <n v="586"/>
    <n v="636"/>
    <n v="627"/>
    <n v="602"/>
    <n v="603"/>
    <n v="607.27401164647449"/>
    <n v="616.89027524480355"/>
    <n v="628.16353171782737"/>
    <n v="633.65777385248134"/>
    <n v="634.32594034362967"/>
    <n v="634.51512060862547"/>
    <n v="642.24428962114075"/>
    <n v="648.27386639369115"/>
    <n v="640.77479909229487"/>
    <n v="633.81442226708896"/>
    <n v="628.15649434794193"/>
    <n v="625.48182477090415"/>
  </r>
  <r>
    <x v="0"/>
    <n v="34042"/>
    <x v="109"/>
    <n v="789"/>
    <n v="752"/>
    <n v="709"/>
    <n v="689"/>
    <n v="697"/>
    <n v="686"/>
    <n v="658"/>
    <n v="648"/>
    <n v="656"/>
    <n v="658"/>
    <n v="604"/>
    <n v="611.72136953955146"/>
    <n v="602.26197035287942"/>
    <n v="593.1491276400368"/>
    <n v="601.66076347894534"/>
    <n v="592.56633871179326"/>
    <n v="577.10762167125802"/>
    <n v="564.54319821592549"/>
    <n v="561.8017316017316"/>
    <n v="562.53026367571817"/>
    <n v="550.55854650400101"/>
    <n v="545.52824347369801"/>
    <n v="544.93695395513578"/>
  </r>
  <r>
    <x v="0"/>
    <n v="35002"/>
    <x v="110"/>
    <n v="105"/>
    <n v="99"/>
    <n v="95"/>
    <n v="82"/>
    <n v="78"/>
    <n v="103"/>
    <n v="116"/>
    <n v="116"/>
    <n v="98"/>
    <n v="96"/>
    <n v="139"/>
    <n v="146.43165091797897"/>
    <n v="147.59226783189845"/>
    <n v="147.24283453839772"/>
    <n v="149.88066035550477"/>
    <n v="146.0034634730479"/>
    <n v="142.29145914558484"/>
    <n v="142.16692437499506"/>
    <n v="142.78703681056624"/>
    <n v="144.35850059748878"/>
    <n v="140.68715405442973"/>
    <n v="139.30163861759928"/>
    <n v="138.53623561634004"/>
  </r>
  <r>
    <x v="0"/>
    <n v="35005"/>
    <x v="111"/>
    <n v="1254"/>
    <n v="1236"/>
    <n v="1222"/>
    <n v="1226"/>
    <n v="1198"/>
    <n v="1231"/>
    <n v="1230"/>
    <n v="1262"/>
    <n v="1275"/>
    <n v="1279"/>
    <n v="1296"/>
    <n v="1307.2524461839532"/>
    <n v="1311.2270058708416"/>
    <n v="1309.1056751467713"/>
    <n v="1301.3835616438357"/>
    <n v="1266.2367906066538"/>
    <n v="1251.4285714285716"/>
    <n v="1216.4285714285716"/>
    <n v="1213.8023483365951"/>
    <n v="1200.8630136986303"/>
    <n v="1179.9589041095892"/>
    <n v="1182.7416829745598"/>
    <n v="1170.6203522504893"/>
  </r>
  <r>
    <x v="0"/>
    <n v="35006"/>
    <x v="112"/>
    <n v="85"/>
    <n v="90"/>
    <n v="78"/>
    <n v="81"/>
    <n v="88"/>
    <n v="92"/>
    <n v="99"/>
    <n v="98"/>
    <n v="97"/>
    <n v="95"/>
    <n v="80"/>
    <n v="78.74755381604696"/>
    <n v="75.772994129158505"/>
    <n v="73.894324853228966"/>
    <n v="75.61643835616438"/>
    <n v="70.763209393346372"/>
    <n v="68.571428571428569"/>
    <n v="68.571428571428569"/>
    <n v="69.197651663405082"/>
    <n v="70.136986301369859"/>
    <n v="69.041095890410958"/>
    <n v="68.258317025440306"/>
    <n v="66.379647749510752"/>
  </r>
  <r>
    <x v="0"/>
    <n v="35013"/>
    <x v="113"/>
    <n v="6188"/>
    <n v="6070"/>
    <n v="5936"/>
    <n v="5846"/>
    <n v="5634"/>
    <n v="5592"/>
    <n v="5514"/>
    <n v="5534"/>
    <n v="5436"/>
    <n v="5454"/>
    <n v="5510"/>
    <n v="5514"/>
    <n v="5617"/>
    <n v="5691"/>
    <n v="5783"/>
    <n v="5786"/>
    <n v="5787"/>
    <n v="5790"/>
    <n v="5765"/>
    <n v="5769"/>
    <n v="5705"/>
    <n v="5704"/>
    <n v="5705"/>
  </r>
  <r>
    <x v="0"/>
    <n v="35029"/>
    <x v="114"/>
    <n v="24"/>
    <n v="33"/>
    <n v="27"/>
    <n v="21"/>
    <n v="28"/>
    <n v="32"/>
    <n v="29"/>
    <n v="31"/>
    <n v="19"/>
    <n v="29"/>
    <n v="21"/>
    <n v="22.097297297297299"/>
    <n v="22.172972972972975"/>
    <n v="22.021621621621623"/>
    <n v="22.400000000000002"/>
    <n v="21.756756756756758"/>
    <n v="21.151351351351352"/>
    <n v="21.151351351351352"/>
    <n v="21.264864864864865"/>
    <n v="21.529729729729731"/>
    <n v="20.962162162162162"/>
    <n v="20.735135135135135"/>
    <n v="20.621621621621621"/>
  </r>
  <r>
    <x v="0"/>
    <n v="36007"/>
    <x v="115"/>
    <n v="189"/>
    <n v="179"/>
    <n v="151"/>
    <n v="135"/>
    <n v="133"/>
    <n v="146"/>
    <n v="138"/>
    <n v="149"/>
    <n v="148"/>
    <n v="139"/>
    <n v="150"/>
    <n v="168.99563318777291"/>
    <n v="172.27074235807859"/>
    <n v="167.03056768558952"/>
    <n v="166.04803493449782"/>
    <n v="165.39301310043666"/>
    <n v="164.41048034934497"/>
    <n v="163.42794759825327"/>
    <n v="160.80786026200872"/>
    <n v="163.42794759825327"/>
    <n v="162.77292576419214"/>
    <n v="159.17030567685589"/>
    <n v="162.44541484716157"/>
  </r>
  <r>
    <x v="0"/>
    <n v="36008"/>
    <x v="116"/>
    <n v="2223"/>
    <n v="2182"/>
    <n v="2082"/>
    <n v="2052"/>
    <n v="2010"/>
    <n v="2035"/>
    <n v="1996"/>
    <n v="1966"/>
    <n v="2022"/>
    <n v="1937"/>
    <n v="2020"/>
    <n v="2113"/>
    <n v="2193"/>
    <n v="2298"/>
    <n v="2349"/>
    <n v="2385"/>
    <n v="2366"/>
    <n v="2331"/>
    <n v="2324"/>
    <n v="2316"/>
    <n v="2319"/>
    <n v="2323"/>
    <n v="2340"/>
  </r>
  <r>
    <x v="0"/>
    <n v="36011"/>
    <x v="117"/>
    <n v="110"/>
    <n v="99"/>
    <n v="85"/>
    <n v="87"/>
    <n v="82"/>
    <n v="75"/>
    <n v="87"/>
    <n v="88"/>
    <n v="83"/>
    <n v="93"/>
    <n v="87"/>
    <n v="98.017467248908304"/>
    <n v="99.9170305676856"/>
    <n v="96.877729257641931"/>
    <n v="96.307860262008745"/>
    <n v="95.927947598253283"/>
    <n v="95.358078602620097"/>
    <n v="94.788209606986911"/>
    <n v="93.268558951965076"/>
    <n v="94.788209606986911"/>
    <n v="94.408296943231448"/>
    <n v="92.318777292576428"/>
    <n v="94.218340611353725"/>
  </r>
  <r>
    <x v="0"/>
    <n v="36015"/>
    <x v="118"/>
    <n v="7841"/>
    <n v="7662"/>
    <n v="7450"/>
    <n v="7275"/>
    <n v="7158"/>
    <n v="7038"/>
    <n v="7038"/>
    <n v="6856"/>
    <n v="6962"/>
    <n v="7055"/>
    <n v="7146"/>
    <n v="7290"/>
    <n v="7475"/>
    <n v="7639"/>
    <n v="7715"/>
    <n v="7803"/>
    <n v="7834"/>
    <n v="7801"/>
    <n v="7758"/>
    <n v="7710"/>
    <n v="7638"/>
    <n v="7568"/>
    <n v="7496"/>
  </r>
  <r>
    <x v="0"/>
    <n v="37007"/>
    <x v="119"/>
    <n v="288"/>
    <n v="271"/>
    <n v="191"/>
    <n v="192"/>
    <n v="180"/>
    <n v="171"/>
    <n v="184"/>
    <n v="182"/>
    <n v="173"/>
    <n v="144"/>
    <n v="140"/>
    <n v="142.58219342452605"/>
    <n v="148.14494840412769"/>
    <n v="160.44156467482605"/>
    <n v="162.49100071994243"/>
    <n v="166.58987281017522"/>
    <n v="168.34653227741782"/>
    <n v="167.17542596592276"/>
    <n v="166.00431965442766"/>
    <n v="165.71154307655391"/>
    <n v="163.6621070314375"/>
    <n v="163.95488360931128"/>
    <n v="162.49100071994243"/>
  </r>
  <r>
    <x v="0"/>
    <n v="37012"/>
    <x v="120"/>
    <n v="266"/>
    <n v="257"/>
    <n v="246"/>
    <n v="229"/>
    <n v="184"/>
    <n v="178"/>
    <n v="185"/>
    <n v="177"/>
    <n v="185"/>
    <n v="166"/>
    <n v="151"/>
    <n v="156.40960074225035"/>
    <n v="159.7263828690046"/>
    <n v="158.7480886763646"/>
    <n v="157.36116797710491"/>
    <n v="157.67181030818628"/>
    <n v="156.2919039809303"/>
    <n v="153.70708890565513"/>
    <n v="152.5595533197239"/>
    <n v="154.72038261414247"/>
    <n v="153.14738602878262"/>
    <n v="148.7837858962657"/>
    <n v="148.04347394255345"/>
  </r>
  <r>
    <x v="0"/>
    <n v="37015"/>
    <x v="121"/>
    <n v="3190"/>
    <n v="3093"/>
    <n v="3084"/>
    <n v="3114"/>
    <n v="3146"/>
    <n v="3136"/>
    <n v="3072"/>
    <n v="3088"/>
    <n v="3003"/>
    <n v="2958"/>
    <n v="2952"/>
    <n v="2960.5903992577496"/>
    <n v="2987.2736171309953"/>
    <n v="3011.2519113236358"/>
    <n v="3016.6388320228953"/>
    <n v="3045.3281896918138"/>
    <n v="3040.7080960190701"/>
    <n v="2997.2929110943451"/>
    <n v="2961.4404466802762"/>
    <n v="2967.2796173858578"/>
    <n v="2938.8526139712176"/>
    <n v="2900.2162141037343"/>
    <n v="2883.9565260574468"/>
  </r>
  <r>
    <x v="0"/>
    <n v="37020"/>
    <x v="122"/>
    <n v="502"/>
    <n v="485"/>
    <n v="484"/>
    <n v="480"/>
    <n v="485"/>
    <n v="494"/>
    <n v="485"/>
    <n v="470"/>
    <n v="547"/>
    <n v="543"/>
    <n v="559"/>
    <n v="593.40470613879279"/>
    <n v="611.6672786701082"/>
    <n v="633.65013838194261"/>
    <n v="637.15310408355106"/>
    <n v="646.08916649113485"/>
    <n v="648.88490877061713"/>
    <n v="644.60841682883711"/>
    <n v="637.91926113159855"/>
    <n v="641.07229971820595"/>
    <n v="635.15667026113897"/>
    <n v="630.55603342125642"/>
    <n v="631.84524382154234"/>
  </r>
  <r>
    <x v="0"/>
    <n v="38008"/>
    <x v="123"/>
    <n v="811"/>
    <n v="746"/>
    <n v="693"/>
    <n v="691"/>
    <n v="654"/>
    <n v="582"/>
    <n v="599"/>
    <n v="547"/>
    <n v="527"/>
    <n v="538"/>
    <n v="544"/>
    <n v="544.63517610244776"/>
    <n v="544.88110932279244"/>
    <n v="546.57078954000451"/>
    <n v="549.31844390783147"/>
    <n v="548.2672189635108"/>
    <n v="542.48548176974691"/>
    <n v="535.26674678540962"/>
    <n v="527.00353606304611"/>
    <n v="524.25588169521905"/>
    <n v="517.44316717601714"/>
    <n v="514.42933196896286"/>
    <n v="507.61661744976084"/>
  </r>
  <r>
    <x v="0"/>
    <n v="38014"/>
    <x v="124"/>
    <n v="564"/>
    <n v="586"/>
    <n v="569"/>
    <n v="540"/>
    <n v="483"/>
    <n v="446"/>
    <n v="391"/>
    <n v="369"/>
    <n v="351"/>
    <n v="344"/>
    <n v="307"/>
    <n v="307.191054124667"/>
    <n v="311.04539608357123"/>
    <n v="315.28517223836587"/>
    <n v="317.98321160959881"/>
    <n v="317.98321160959881"/>
    <n v="317.98321160959881"/>
    <n v="316.0560406301467"/>
    <n v="312.58713286713294"/>
    <n v="309.88909349589994"/>
    <n v="305.26388314521489"/>
    <n v="303.33671216576278"/>
    <n v="298.71150181507767"/>
  </r>
  <r>
    <x v="0"/>
    <n v="38016"/>
    <x v="125"/>
    <n v="412"/>
    <n v="408"/>
    <n v="405"/>
    <n v="396"/>
    <n v="359"/>
    <n v="354"/>
    <n v="386"/>
    <n v="373"/>
    <n v="432"/>
    <n v="405"/>
    <n v="419"/>
    <n v="421.17376977288529"/>
    <n v="421.07349459363638"/>
    <n v="420.14403822162967"/>
    <n v="420.69834448256972"/>
    <n v="419.74956942689045"/>
    <n v="414.53130662065439"/>
    <n v="408.67721258444362"/>
    <n v="402.40933106982106"/>
    <n v="400.85502480888101"/>
    <n v="396.29294967876808"/>
    <n v="395.23395586527442"/>
    <n v="389.67188073516149"/>
  </r>
  <r>
    <x v="0"/>
    <n v="38025"/>
    <x v="126"/>
    <n v="1984"/>
    <n v="1959"/>
    <n v="1976"/>
    <n v="1930"/>
    <n v="2015"/>
    <n v="2020"/>
    <n v="1967"/>
    <n v="1939"/>
    <n v="1893"/>
    <n v="1909"/>
    <n v="1868"/>
    <n v="1857"/>
    <n v="1847"/>
    <n v="1829"/>
    <n v="1825"/>
    <n v="1809"/>
    <n v="1808"/>
    <n v="1814"/>
    <n v="1831"/>
    <n v="1871"/>
    <n v="1873"/>
    <n v="1904"/>
    <n v="1920"/>
  </r>
  <r>
    <x v="0"/>
    <n v="41002"/>
    <x v="127"/>
    <n v="8976"/>
    <n v="8949"/>
    <n v="9067"/>
    <n v="9162"/>
    <n v="9182"/>
    <n v="9149"/>
    <n v="9167"/>
    <n v="9029"/>
    <n v="9051"/>
    <n v="9300"/>
    <n v="9448"/>
    <n v="9513"/>
    <n v="9750"/>
    <n v="9947"/>
    <n v="10138"/>
    <n v="10310"/>
    <n v="10455"/>
    <n v="10540"/>
    <n v="10571"/>
    <n v="10569"/>
    <n v="10512"/>
    <n v="10460"/>
    <n v="10381"/>
  </r>
  <r>
    <x v="0"/>
    <n v="41011"/>
    <x v="128"/>
    <n v="1296"/>
    <n v="1271"/>
    <n v="1250"/>
    <n v="1290"/>
    <n v="1352"/>
    <n v="1377"/>
    <n v="1421"/>
    <n v="1424"/>
    <n v="1537"/>
    <n v="1546"/>
    <n v="1503"/>
    <n v="1538"/>
    <n v="1561"/>
    <n v="1588"/>
    <n v="1609"/>
    <n v="1654"/>
    <n v="1686"/>
    <n v="1700"/>
    <n v="1698"/>
    <n v="1674"/>
    <n v="1671"/>
    <n v="1670"/>
    <n v="1655"/>
  </r>
  <r>
    <x v="0"/>
    <n v="41018"/>
    <x v="129"/>
    <n v="2768"/>
    <n v="2772"/>
    <n v="2737"/>
    <n v="2746"/>
    <n v="2751"/>
    <n v="2773"/>
    <n v="2779"/>
    <n v="2845"/>
    <n v="2915"/>
    <n v="2885"/>
    <n v="2951"/>
    <n v="3049"/>
    <n v="3150"/>
    <n v="3199"/>
    <n v="3253"/>
    <n v="3303"/>
    <n v="3318"/>
    <n v="3282"/>
    <n v="3243"/>
    <n v="3204"/>
    <n v="3171"/>
    <n v="3150"/>
    <n v="3123"/>
  </r>
  <r>
    <x v="0"/>
    <n v="41027"/>
    <x v="130"/>
    <n v="815"/>
    <n v="826"/>
    <n v="813"/>
    <n v="784"/>
    <n v="785"/>
    <n v="755"/>
    <n v="711"/>
    <n v="723"/>
    <n v="822"/>
    <n v="1019"/>
    <n v="1187"/>
    <n v="1239.9918273259996"/>
    <n v="1282.2271542293856"/>
    <n v="1314.307789175391"/>
    <n v="1332.4246093090801"/>
    <n v="1328.8739001594636"/>
    <n v="1352.4843828223129"/>
    <n v="1350.2224626148795"/>
    <n v="1346.4346502207979"/>
    <n v="1349.7500759920549"/>
    <n v="1327.8738508216743"/>
    <n v="1316.2700012440082"/>
    <n v="1306.6270224634754"/>
  </r>
  <r>
    <x v="0"/>
    <n v="41034"/>
    <x v="131"/>
    <n v="566"/>
    <n v="580"/>
    <n v="624"/>
    <n v="670"/>
    <n v="693"/>
    <n v="717"/>
    <n v="728"/>
    <n v="764"/>
    <n v="783"/>
    <n v="811"/>
    <n v="861"/>
    <n v="912.34886737489364"/>
    <n v="957.95934373281943"/>
    <n v="974.76361777831789"/>
    <n v="984.52748970043535"/>
    <n v="992.48858884709148"/>
    <n v="995.66718236378449"/>
    <n v="993.65146308426893"/>
    <n v="990.03183169148315"/>
    <n v="981.04356226952427"/>
    <n v="972.94206388037219"/>
    <n v="956.13309455425292"/>
    <n v="955.82776064003474"/>
  </r>
  <r>
    <x v="0"/>
    <n v="41048"/>
    <x v="132"/>
    <n v="2744"/>
    <n v="2681"/>
    <n v="2668"/>
    <n v="2673"/>
    <n v="2666"/>
    <n v="2687"/>
    <n v="2788"/>
    <n v="2847"/>
    <n v="2889"/>
    <n v="2967"/>
    <n v="3140"/>
    <n v="3298.9999999999995"/>
    <n v="3349.9999999999995"/>
    <n v="3392.9999999999995"/>
    <n v="3449.9999999999995"/>
    <n v="3473.9999999999995"/>
    <n v="3469.9999999999995"/>
    <n v="3453.9999999999995"/>
    <n v="3473.9999999999995"/>
    <n v="3485.9999999999995"/>
    <n v="3495.9999999999995"/>
    <n v="3516.9999999999995"/>
    <n v="3543.9999999999995"/>
  </r>
  <r>
    <x v="0"/>
    <n v="41081"/>
    <x v="133"/>
    <n v="2834"/>
    <n v="2885"/>
    <n v="2905"/>
    <n v="2948"/>
    <n v="2957"/>
    <n v="3030"/>
    <n v="3112"/>
    <n v="3171"/>
    <n v="3186"/>
    <n v="3232"/>
    <n v="3190"/>
    <n v="3300.0081726740004"/>
    <n v="3414.7728457706144"/>
    <n v="3510.6922108246094"/>
    <n v="3571.5753906909204"/>
    <n v="3575.1260998405369"/>
    <n v="3632.5156171776871"/>
    <n v="3625.7775373851209"/>
    <n v="3631.5653497792023"/>
    <n v="3634.249924007946"/>
    <n v="3595.1261491783262"/>
    <n v="3579.7299987559923"/>
    <n v="3536.372977536525"/>
  </r>
  <r>
    <x v="0"/>
    <n v="41082"/>
    <x v="134"/>
    <n v="382"/>
    <n v="357"/>
    <n v="362"/>
    <n v="328"/>
    <n v="330"/>
    <n v="326"/>
    <n v="332"/>
    <n v="371"/>
    <n v="382"/>
    <n v="406"/>
    <n v="429"/>
    <n v="455.65113262510641"/>
    <n v="478.04065626718045"/>
    <n v="485.23638222168222"/>
    <n v="488.47251029956465"/>
    <n v="492.51141115290841"/>
    <n v="494.33281763621551"/>
    <n v="493.34853691573107"/>
    <n v="491.96816830851697"/>
    <n v="486.95643773047573"/>
    <n v="482.05793611962781"/>
    <n v="473.86690544574708"/>
    <n v="474.17223935996526"/>
  </r>
  <r>
    <x v="0"/>
    <n v="42004"/>
    <x v="135"/>
    <n v="534"/>
    <n v="526"/>
    <n v="500"/>
    <n v="527"/>
    <n v="517"/>
    <n v="552"/>
    <n v="566"/>
    <n v="520"/>
    <n v="553"/>
    <n v="617"/>
    <n v="655"/>
    <n v="699.285406888235"/>
    <n v="735.98470920012892"/>
    <n v="756.25155777359441"/>
    <n v="771.55265191553758"/>
    <n v="771.94282191316415"/>
    <n v="770.27052205083373"/>
    <n v="762.33501095185375"/>
    <n v="756.19957957278837"/>
    <n v="752.9444423546538"/>
    <n v="735.41644723478646"/>
    <n v="725.20122391173868"/>
    <n v="712.17301156898918"/>
  </r>
  <r>
    <x v="0"/>
    <n v="42006"/>
    <x v="136"/>
    <n v="4331"/>
    <n v="4356"/>
    <n v="4326"/>
    <n v="4353"/>
    <n v="4349"/>
    <n v="4301"/>
    <n v="4336"/>
    <n v="4487"/>
    <n v="4501"/>
    <n v="4521"/>
    <n v="4656"/>
    <n v="4834"/>
    <n v="4934"/>
    <n v="5048"/>
    <n v="5153"/>
    <n v="5148"/>
    <n v="5143"/>
    <n v="5076"/>
    <n v="5052"/>
    <n v="4994"/>
    <n v="4922"/>
    <n v="4903"/>
    <n v="4855"/>
  </r>
  <r>
    <x v="0"/>
    <n v="42008"/>
    <x v="137"/>
    <n v="983"/>
    <n v="958"/>
    <n v="956"/>
    <n v="955"/>
    <n v="950"/>
    <n v="973"/>
    <n v="1005"/>
    <n v="1033"/>
    <n v="1028"/>
    <n v="1085"/>
    <n v="1153"/>
    <n v="1239.7145931117648"/>
    <n v="1306.0152907998711"/>
    <n v="1347.7484422264056"/>
    <n v="1377.4473480844622"/>
    <n v="1379.0571780868358"/>
    <n v="1377.7294779491663"/>
    <n v="1362.6649890481463"/>
    <n v="1350.8004204272115"/>
    <n v="1345.055557645346"/>
    <n v="1315.5835527652134"/>
    <n v="1298.7987760882611"/>
    <n v="1274.8269884310107"/>
  </r>
  <r>
    <x v="0"/>
    <n v="42025"/>
    <x v="138"/>
    <n v="3934"/>
    <n v="3988"/>
    <n v="3970"/>
    <n v="3931"/>
    <n v="3898"/>
    <n v="3872"/>
    <n v="3911"/>
    <n v="3886"/>
    <n v="3897"/>
    <n v="3778"/>
    <n v="3708"/>
    <n v="3723"/>
    <n v="3751"/>
    <n v="3792"/>
    <n v="3805"/>
    <n v="3841"/>
    <n v="3850"/>
    <n v="3834"/>
    <n v="3810"/>
    <n v="3779"/>
    <n v="3754"/>
    <n v="3721"/>
    <n v="3707"/>
  </r>
  <r>
    <x v="0"/>
    <n v="42028"/>
    <x v="139"/>
    <n v="1195"/>
    <n v="1132"/>
    <n v="1052"/>
    <n v="1017"/>
    <n v="977"/>
    <n v="999"/>
    <n v="1001"/>
    <n v="999"/>
    <n v="1041"/>
    <n v="1122"/>
    <n v="1130"/>
    <n v="1147"/>
    <n v="1153"/>
    <n v="1161"/>
    <n v="1154"/>
    <n v="1148"/>
    <n v="1153"/>
    <n v="1138"/>
    <n v="1131"/>
    <n v="1113"/>
    <n v="1095"/>
    <n v="1085"/>
    <n v="1062"/>
  </r>
  <r>
    <x v="0"/>
    <n v="43005"/>
    <x v="140"/>
    <n v="4048"/>
    <n v="4029"/>
    <n v="3987"/>
    <n v="3962"/>
    <n v="3904"/>
    <n v="3839"/>
    <n v="3809"/>
    <n v="3714"/>
    <n v="3717"/>
    <n v="3715"/>
    <n v="3863"/>
    <n v="3972.0000000000005"/>
    <n v="4117"/>
    <n v="4233"/>
    <n v="4318"/>
    <n v="4370"/>
    <n v="4375"/>
    <n v="4381"/>
    <n v="4382"/>
    <n v="4364"/>
    <n v="4317"/>
    <n v="4296"/>
    <n v="4278"/>
  </r>
  <r>
    <x v="0"/>
    <n v="43010"/>
    <x v="141"/>
    <n v="956"/>
    <n v="970"/>
    <n v="989"/>
    <n v="984"/>
    <n v="968"/>
    <n v="971"/>
    <n v="941"/>
    <n v="942"/>
    <n v="966"/>
    <n v="966"/>
    <n v="994"/>
    <n v="1037.9999999999998"/>
    <n v="1086.9999999999998"/>
    <n v="1103.9999999999998"/>
    <n v="1124.9999999999998"/>
    <n v="1106.9999999999998"/>
    <n v="1103.9999999999998"/>
    <n v="1100.9999999999998"/>
    <n v="1090.9999999999998"/>
    <n v="1082.9999999999998"/>
    <n v="1051.9999999999998"/>
    <n v="1058.9999999999998"/>
    <n v="1054.9999999999998"/>
  </r>
  <r>
    <x v="0"/>
    <n v="43018"/>
    <x v="142"/>
    <n v="1522"/>
    <n v="1466"/>
    <n v="1405"/>
    <n v="1335"/>
    <n v="1331"/>
    <n v="1340"/>
    <n v="1381"/>
    <n v="1362"/>
    <n v="1324"/>
    <n v="1379"/>
    <n v="1403"/>
    <n v="1421"/>
    <n v="1440"/>
    <n v="1458"/>
    <n v="1485"/>
    <n v="1486"/>
    <n v="1474"/>
    <n v="1469"/>
    <n v="1465"/>
    <n v="1459"/>
    <n v="1437"/>
    <n v="1444"/>
    <n v="1442"/>
  </r>
  <r>
    <x v="0"/>
    <n v="44012"/>
    <x v="143"/>
    <n v="420"/>
    <n v="459"/>
    <n v="506"/>
    <n v="543"/>
    <n v="561"/>
    <n v="591"/>
    <n v="604"/>
    <n v="643"/>
    <n v="684"/>
    <n v="694"/>
    <n v="683"/>
    <n v="701.94084626875519"/>
    <n v="724.67552815394879"/>
    <n v="729.8098090797738"/>
    <n v="752.05540635031628"/>
    <n v="754.53497294746694"/>
    <n v="754.53718800349134"/>
    <n v="757.33069148376967"/>
    <n v="761.6597358557915"/>
    <n v="747.97201181363221"/>
    <n v="744.06154995244719"/>
    <n v="743.53610675787672"/>
    <n v="742.8377308878072"/>
  </r>
  <r>
    <x v="0"/>
    <n v="44019"/>
    <x v="144"/>
    <n v="736"/>
    <n v="907"/>
    <n v="975"/>
    <n v="946"/>
    <n v="953"/>
    <n v="998"/>
    <n v="946"/>
    <n v="998"/>
    <n v="1094"/>
    <n v="1192"/>
    <n v="1272"/>
    <n v="1361.6027464882977"/>
    <n v="1424.6999488486945"/>
    <n v="1485.846127558222"/>
    <n v="1516.9508972816711"/>
    <n v="1541.2783016752387"/>
    <n v="1541.4431751186144"/>
    <n v="1554.1993456447781"/>
    <n v="1557.3461303349036"/>
    <n v="1548.7001780758405"/>
    <n v="1537.7234916989594"/>
    <n v="1525.0997214746815"/>
    <n v="1509.042717195513"/>
  </r>
  <r>
    <x v="0"/>
    <n v="44021"/>
    <x v="145"/>
    <n v="24108"/>
    <n v="23856"/>
    <n v="23596"/>
    <n v="23588"/>
    <n v="23727"/>
    <n v="23685"/>
    <n v="23831"/>
    <n v="24043"/>
    <n v="24215"/>
    <n v="24529"/>
    <n v="24884"/>
    <n v="25415"/>
    <n v="26151"/>
    <n v="26733"/>
    <n v="27374"/>
    <n v="27765"/>
    <n v="27990"/>
    <n v="28155"/>
    <n v="28236"/>
    <n v="28216"/>
    <n v="28125"/>
    <n v="28066"/>
    <n v="28095"/>
  </r>
  <r>
    <x v="0"/>
    <n v="44034"/>
    <x v="146"/>
    <n v="636"/>
    <n v="681"/>
    <n v="686"/>
    <n v="649"/>
    <n v="674"/>
    <n v="681"/>
    <n v="648"/>
    <n v="614"/>
    <n v="690"/>
    <n v="690"/>
    <n v="718"/>
    <n v="770.1871656776907"/>
    <n v="806.82778995932711"/>
    <n v="828.99592818710187"/>
    <n v="838.29350661775948"/>
    <n v="847.95701083061795"/>
    <n v="846.46027812227157"/>
    <n v="841.80363189590332"/>
    <n v="834.79589229092494"/>
    <n v="826.58197872017593"/>
    <n v="827.14738218324874"/>
    <n v="825.02559299428344"/>
    <n v="830.55231391299446"/>
  </r>
  <r>
    <x v="0"/>
    <n v="44040"/>
    <x v="147"/>
    <n v="1962"/>
    <n v="1928"/>
    <n v="1848"/>
    <n v="1883"/>
    <n v="1910"/>
    <n v="1894"/>
    <n v="1836"/>
    <n v="1773"/>
    <n v="1788"/>
    <n v="1779"/>
    <n v="1850"/>
    <n v="1932"/>
    <n v="2024"/>
    <n v="2069"/>
    <n v="2107"/>
    <n v="2122"/>
    <n v="2128"/>
    <n v="2129"/>
    <n v="2128"/>
    <n v="2126"/>
    <n v="2128"/>
    <n v="2132"/>
    <n v="2129"/>
  </r>
  <r>
    <x v="0"/>
    <n v="44043"/>
    <x v="148"/>
    <n v="407"/>
    <n v="362"/>
    <n v="351"/>
    <n v="352"/>
    <n v="385"/>
    <n v="398"/>
    <n v="407"/>
    <n v="414"/>
    <n v="391"/>
    <n v="369"/>
    <n v="394"/>
    <n v="402.05915373124481"/>
    <n v="415.32447184605121"/>
    <n v="419.1901909202262"/>
    <n v="431.94459364968378"/>
    <n v="433.46502705253306"/>
    <n v="436.46281199650878"/>
    <n v="437.66930851623033"/>
    <n v="438.3402641442085"/>
    <n v="433.02798818636791"/>
    <n v="431.93845004755281"/>
    <n v="429.46389324212328"/>
    <n v="429.16226911219286"/>
  </r>
  <r>
    <x v="0"/>
    <n v="44045"/>
    <x v="149"/>
    <n v="151"/>
    <n v="119"/>
    <n v="113"/>
    <n v="112"/>
    <n v="89"/>
    <n v="89"/>
    <n v="73"/>
    <n v="84"/>
    <n v="108"/>
    <n v="112"/>
    <n v="127"/>
    <n v="130.38434510028472"/>
    <n v="132.49444770615474"/>
    <n v="135.2886294438724"/>
    <n v="135.87826689658215"/>
    <n v="135.18823138006525"/>
    <n v="133.54836658484581"/>
    <n v="132.64788701986387"/>
    <n v="131.64814181531878"/>
    <n v="130.34407709529282"/>
    <n v="131.80384597751586"/>
    <n v="132.53075222629272"/>
    <n v="133.10195431287249"/>
  </r>
  <r>
    <x v="0"/>
    <n v="44073"/>
    <x v="150"/>
    <n v="176"/>
    <n v="137"/>
    <n v="140"/>
    <n v="148"/>
    <n v="159"/>
    <n v="151"/>
    <n v="155"/>
    <n v="156"/>
    <n v="148"/>
    <n v="168"/>
    <n v="176"/>
    <n v="179.8416804944992"/>
    <n v="181.79889366424072"/>
    <n v="185.42967416215498"/>
    <n v="186.01369795148477"/>
    <n v="184.52015113232289"/>
    <n v="181.93531109933258"/>
    <n v="180.667137538086"/>
    <n v="179.33163009678626"/>
    <n v="177.5530469494484"/>
    <n v="179.88425227018939"/>
    <n v="181.13986518506528"/>
    <n v="181.84285592653805"/>
  </r>
  <r>
    <x v="0"/>
    <n v="44083"/>
    <x v="151"/>
    <n v="3589"/>
    <n v="3584"/>
    <n v="3446"/>
    <n v="3441"/>
    <n v="3486"/>
    <n v="3417"/>
    <n v="3427"/>
    <n v="3511"/>
    <n v="3530"/>
    <n v="3527"/>
    <n v="3535"/>
    <n v="3619"/>
    <n v="3732"/>
    <n v="3840"/>
    <n v="3916"/>
    <n v="3985"/>
    <n v="4009"/>
    <n v="3987"/>
    <n v="3950"/>
    <n v="3931"/>
    <n v="3893"/>
    <n v="3857"/>
    <n v="3846"/>
  </r>
  <r>
    <x v="0"/>
    <n v="44084"/>
    <x v="152"/>
    <n v="1310"/>
    <n v="1271"/>
    <n v="1239"/>
    <n v="1178"/>
    <n v="1198"/>
    <n v="1187"/>
    <n v="1202"/>
    <n v="1196"/>
    <n v="1193"/>
    <n v="1239"/>
    <n v="1234"/>
    <n v="1249"/>
    <n v="1280"/>
    <n v="1288"/>
    <n v="1276"/>
    <n v="1304"/>
    <n v="1277.0000000000002"/>
    <n v="1243.0000000000002"/>
    <n v="1211"/>
    <n v="1186"/>
    <n v="1152"/>
    <n v="1118"/>
    <n v="1116"/>
  </r>
  <r>
    <x v="0"/>
    <n v="44085"/>
    <x v="153"/>
    <n v="451"/>
    <n v="437"/>
    <n v="425"/>
    <n v="436"/>
    <n v="445"/>
    <n v="444"/>
    <n v="430"/>
    <n v="467"/>
    <n v="533"/>
    <n v="578"/>
    <n v="617"/>
    <n v="659.39725351170262"/>
    <n v="688.30005115130575"/>
    <n v="714.15387244177828"/>
    <n v="727.0491027183291"/>
    <n v="737.72169832476152"/>
    <n v="735.55682488138586"/>
    <n v="741.80065435522226"/>
    <n v="745.65386966509664"/>
    <n v="739.29982192415957"/>
    <n v="732.27650830104085"/>
    <n v="726.90027852531887"/>
    <n v="717.95728280448725"/>
  </r>
  <r>
    <x v="0"/>
    <n v="45035"/>
    <x v="154"/>
    <n v="4819"/>
    <n v="4740"/>
    <n v="4705"/>
    <n v="4658"/>
    <n v="4626"/>
    <n v="4398"/>
    <n v="4372"/>
    <n v="4275"/>
    <n v="4262"/>
    <n v="4408"/>
    <n v="4454"/>
    <n v="4612"/>
    <n v="4741"/>
    <n v="4834"/>
    <n v="4880"/>
    <n v="4913"/>
    <n v="4907"/>
    <n v="4855"/>
    <n v="4783"/>
    <n v="4706"/>
    <n v="4628"/>
    <n v="4547"/>
    <n v="4494"/>
  </r>
  <r>
    <x v="0"/>
    <n v="45041"/>
    <x v="155"/>
    <n v="1363"/>
    <n v="1342"/>
    <n v="1482"/>
    <n v="1479"/>
    <n v="1526"/>
    <n v="1517"/>
    <n v="1486"/>
    <n v="1481"/>
    <n v="1457"/>
    <n v="1466"/>
    <n v="1497"/>
    <n v="1487"/>
    <n v="1525"/>
    <n v="1538"/>
    <n v="1539"/>
    <n v="1532"/>
    <n v="1510"/>
    <n v="1483"/>
    <n v="1462"/>
    <n v="1429"/>
    <n v="1405"/>
    <n v="1363"/>
    <n v="1320"/>
  </r>
  <r>
    <x v="0"/>
    <n v="45059"/>
    <x v="156"/>
    <n v="1381"/>
    <n v="1352"/>
    <n v="1360"/>
    <n v="1356"/>
    <n v="1350"/>
    <n v="1366"/>
    <n v="1381"/>
    <n v="1387"/>
    <n v="1424"/>
    <n v="1467"/>
    <n v="1524"/>
    <n v="1556.0000000000002"/>
    <n v="1576.0000000000002"/>
    <n v="1566.0000000000002"/>
    <n v="1562.0000000000002"/>
    <n v="1547.0000000000002"/>
    <n v="1535.0000000000002"/>
    <n v="1520.0000000000002"/>
    <n v="1500.0000000000002"/>
    <n v="1483.0000000000002"/>
    <n v="1447.0000000000002"/>
    <n v="1420.0000000000002"/>
    <n v="1382.0000000000002"/>
  </r>
  <r>
    <x v="0"/>
    <n v="46003"/>
    <x v="157"/>
    <n v="3018"/>
    <n v="3037"/>
    <n v="3054"/>
    <n v="3144"/>
    <n v="3194"/>
    <n v="3274"/>
    <n v="3390"/>
    <n v="3440"/>
    <n v="3527"/>
    <n v="3719"/>
    <n v="3825"/>
    <n v="3895"/>
    <n v="4024"/>
    <n v="4131"/>
    <n v="4181"/>
    <n v="4238"/>
    <n v="4248"/>
    <n v="4242"/>
    <n v="4219"/>
    <n v="4230"/>
    <n v="4199"/>
    <n v="4161"/>
    <n v="4134"/>
  </r>
  <r>
    <x v="0"/>
    <n v="46013"/>
    <x v="158"/>
    <n v="701"/>
    <n v="696"/>
    <n v="708"/>
    <n v="689"/>
    <n v="723"/>
    <n v="751"/>
    <n v="760"/>
    <n v="789"/>
    <n v="775"/>
    <n v="802"/>
    <n v="847"/>
    <n v="906.93672764903454"/>
    <n v="945.75648336022209"/>
    <n v="975.50043708746693"/>
    <n v="1001.895521126596"/>
    <n v="1020.7670712225681"/>
    <n v="1029.4861638153541"/>
    <n v="1027.1015738618696"/>
    <n v="1014.6899568813581"/>
    <n v="1012.777715776529"/>
    <n v="997.96845415098619"/>
    <n v="988.89591583993024"/>
    <n v="974.68443353920179"/>
  </r>
  <r>
    <x v="0"/>
    <n v="46014"/>
    <x v="159"/>
    <n v="3042"/>
    <n v="3088"/>
    <n v="3041"/>
    <n v="2965"/>
    <n v="2908"/>
    <n v="2866"/>
    <n v="2924"/>
    <n v="2943"/>
    <n v="3011"/>
    <n v="3136"/>
    <n v="3232"/>
    <n v="3397"/>
    <n v="3509"/>
    <n v="3583"/>
    <n v="3682"/>
    <n v="3718"/>
    <n v="3706"/>
    <n v="3665"/>
    <n v="3657"/>
    <n v="3657"/>
    <n v="3592"/>
    <n v="3560"/>
    <n v="3527"/>
  </r>
  <r>
    <x v="0"/>
    <n v="46021"/>
    <x v="160"/>
    <n v="9888"/>
    <n v="9939"/>
    <n v="9948"/>
    <n v="9975"/>
    <n v="10124"/>
    <n v="10177"/>
    <n v="10312"/>
    <n v="10332"/>
    <n v="10359"/>
    <n v="10478"/>
    <n v="10563"/>
    <n v="10621"/>
    <n v="10806"/>
    <n v="10975"/>
    <n v="11158"/>
    <n v="11269"/>
    <n v="11305"/>
    <n v="11351"/>
    <n v="11387"/>
    <n v="11434"/>
    <n v="11429"/>
    <n v="11402"/>
    <n v="11402"/>
  </r>
  <r>
    <x v="0"/>
    <n v="46024"/>
    <x v="161"/>
    <n v="380"/>
    <n v="368"/>
    <n v="367"/>
    <n v="359"/>
    <n v="387"/>
    <n v="404"/>
    <n v="386"/>
    <n v="389"/>
    <n v="394"/>
    <n v="404"/>
    <n v="451"/>
    <n v="466.58680872752535"/>
    <n v="475.87886867027731"/>
    <n v="486.28576820687067"/>
    <n v="488.81452853417358"/>
    <n v="487.33460665699391"/>
    <n v="482.05604419355006"/>
    <n v="478.88134354614681"/>
    <n v="475.22433579697008"/>
    <n v="470.52089723508283"/>
    <n v="475.16451956904604"/>
    <n v="477.30378959435848"/>
    <n v="479.50287584759502"/>
  </r>
  <r>
    <x v="0"/>
    <n v="46025"/>
    <x v="162"/>
    <n v="331"/>
    <n v="217"/>
    <n v="212"/>
    <n v="193"/>
    <n v="201"/>
    <n v="232"/>
    <n v="225"/>
    <n v="209"/>
    <n v="210"/>
    <n v="216"/>
    <n v="260"/>
    <n v="278.06327235096541"/>
    <n v="293.24351663977785"/>
    <n v="305.49956291253295"/>
    <n v="315.10447887340388"/>
    <n v="322.23292877743188"/>
    <n v="325.51383618464587"/>
    <n v="325.89842613813033"/>
    <n v="324.31004311864183"/>
    <n v="323.22228422347087"/>
    <n v="318.03154584901375"/>
    <n v="316.10408416006965"/>
    <n v="311.3155664607981"/>
  </r>
  <r>
    <x v="0"/>
    <n v="71004"/>
    <x v="163"/>
    <n v="1890"/>
    <n v="1842"/>
    <n v="1834"/>
    <n v="1821"/>
    <n v="1723"/>
    <n v="1727"/>
    <n v="1777"/>
    <n v="1889"/>
    <n v="2037"/>
    <n v="2146"/>
    <n v="2207"/>
    <n v="2272"/>
    <n v="2320"/>
    <n v="2332"/>
    <n v="2369"/>
    <n v="2387"/>
    <n v="2396"/>
    <n v="2394"/>
    <n v="2400"/>
    <n v="2402"/>
    <n v="2379"/>
    <n v="2362"/>
    <n v="2337"/>
  </r>
  <r>
    <x v="0"/>
    <n v="71011"/>
    <x v="164"/>
    <n v="911"/>
    <n v="930"/>
    <n v="920"/>
    <n v="905"/>
    <n v="896"/>
    <n v="888"/>
    <n v="907"/>
    <n v="951"/>
    <n v="909"/>
    <n v="895"/>
    <n v="876"/>
    <n v="879"/>
    <n v="875"/>
    <n v="864"/>
    <n v="860"/>
    <n v="867"/>
    <n v="866"/>
    <n v="862"/>
    <n v="852"/>
    <n v="844"/>
    <n v="828"/>
    <n v="817"/>
    <n v="805"/>
  </r>
  <r>
    <x v="0"/>
    <n v="71016"/>
    <x v="165"/>
    <n v="6826"/>
    <n v="6832"/>
    <n v="6815"/>
    <n v="6730"/>
    <n v="6635"/>
    <n v="6617"/>
    <n v="6351"/>
    <n v="6227"/>
    <n v="6084"/>
    <n v="6063"/>
    <n v="6176"/>
    <n v="6154"/>
    <n v="6255"/>
    <n v="6317"/>
    <n v="6334.9999999999991"/>
    <n v="6342.9999999999991"/>
    <n v="6258.9999999999991"/>
    <n v="6202.9999999999991"/>
    <n v="6109"/>
    <n v="6021"/>
    <n v="5934"/>
    <n v="5847"/>
    <n v="5785"/>
  </r>
  <r>
    <x v="0"/>
    <n v="71022"/>
    <x v="166"/>
    <n v="10646"/>
    <n v="10554"/>
    <n v="10568"/>
    <n v="10769"/>
    <n v="10894"/>
    <n v="10923"/>
    <n v="10713"/>
    <n v="10666"/>
    <n v="10449"/>
    <n v="10376"/>
    <n v="10395"/>
    <n v="10401"/>
    <n v="10648"/>
    <n v="10818"/>
    <n v="10985"/>
    <n v="11131"/>
    <n v="11194"/>
    <n v="11210"/>
    <n v="11168"/>
    <n v="11088"/>
    <n v="10971"/>
    <n v="10797"/>
    <n v="10655"/>
  </r>
  <r>
    <x v="0"/>
    <n v="71024"/>
    <x v="167"/>
    <n v="2384"/>
    <n v="2316"/>
    <n v="2237"/>
    <n v="2138"/>
    <n v="2063"/>
    <n v="2071"/>
    <n v="2092"/>
    <n v="2054"/>
    <n v="2114"/>
    <n v="2155"/>
    <n v="2208"/>
    <n v="2304.3526034621345"/>
    <n v="2356.2626936784291"/>
    <n v="2411.3451044227409"/>
    <n v="2449.2205601805208"/>
    <n v="2468.9865493993639"/>
    <n v="2470.685683454687"/>
    <n v="2453.0384452303342"/>
    <n v="2430.2834716906855"/>
    <n v="2417.7013574062121"/>
    <n v="2383.3532826634373"/>
    <n v="2355.2104029230113"/>
    <n v="2325.3464440504995"/>
  </r>
  <r>
    <x v="0"/>
    <n v="71034"/>
    <x v="168"/>
    <n v="1014"/>
    <n v="993"/>
    <n v="980"/>
    <n v="944"/>
    <n v="895"/>
    <n v="852"/>
    <n v="874"/>
    <n v="885"/>
    <n v="854"/>
    <n v="878"/>
    <n v="916"/>
    <n v="958"/>
    <n v="988"/>
    <n v="1011"/>
    <n v="1041"/>
    <n v="1054"/>
    <n v="1065"/>
    <n v="1075"/>
    <n v="1085"/>
    <n v="1098"/>
    <n v="1102"/>
    <n v="1100"/>
    <n v="1108"/>
  </r>
  <r>
    <x v="0"/>
    <n v="71037"/>
    <x v="169"/>
    <n v="363"/>
    <n v="359"/>
    <n v="382"/>
    <n v="371"/>
    <n v="344"/>
    <n v="361"/>
    <n v="377"/>
    <n v="391"/>
    <n v="365"/>
    <n v="379"/>
    <n v="433"/>
    <n v="448.64739653786592"/>
    <n v="456.7373063215714"/>
    <n v="465.65489557725948"/>
    <n v="472.77943981947942"/>
    <n v="476.01345060063625"/>
    <n v="476.3143165453132"/>
    <n v="472.96155476966612"/>
    <n v="467.71652830931475"/>
    <n v="465.29864259378837"/>
    <n v="458.64671733656314"/>
    <n v="452.78959707698903"/>
    <n v="447.65355594950097"/>
  </r>
  <r>
    <x v="0"/>
    <n v="71053"/>
    <x v="170"/>
    <n v="4068"/>
    <n v="3894"/>
    <n v="3845"/>
    <n v="3818"/>
    <n v="3787"/>
    <n v="3702"/>
    <n v="3674"/>
    <n v="3678"/>
    <n v="3621"/>
    <n v="3586"/>
    <n v="3682"/>
    <n v="3777"/>
    <n v="3860"/>
    <n v="3924"/>
    <n v="3983"/>
    <n v="4038"/>
    <n v="4077"/>
    <n v="4088"/>
    <n v="4071"/>
    <n v="4030"/>
    <n v="3979"/>
    <n v="3930"/>
    <n v="3887"/>
  </r>
  <r>
    <x v="0"/>
    <n v="71057"/>
    <x v="171"/>
    <n v="1734"/>
    <n v="1728"/>
    <n v="1750"/>
    <n v="1762"/>
    <n v="1749"/>
    <n v="1769"/>
    <n v="1784"/>
    <n v="1825"/>
    <n v="1874"/>
    <n v="1910"/>
    <n v="1867"/>
    <n v="1866"/>
    <n v="1866"/>
    <n v="1877"/>
    <n v="1902"/>
    <n v="1880"/>
    <n v="1883"/>
    <n v="1878"/>
    <n v="1843"/>
    <n v="1815"/>
    <n v="1765"/>
    <n v="1725"/>
    <n v="1692"/>
  </r>
  <r>
    <x v="0"/>
    <n v="71066"/>
    <x v="172"/>
    <n v="1008"/>
    <n v="996"/>
    <n v="893"/>
    <n v="861"/>
    <n v="881"/>
    <n v="874"/>
    <n v="946"/>
    <n v="1026"/>
    <n v="1049"/>
    <n v="1022"/>
    <n v="1047"/>
    <n v="1093"/>
    <n v="1139"/>
    <n v="1173"/>
    <n v="1206"/>
    <n v="1218"/>
    <n v="1220"/>
    <n v="1225"/>
    <n v="1225"/>
    <n v="1220"/>
    <n v="1197"/>
    <n v="1183"/>
    <n v="1175"/>
  </r>
  <r>
    <x v="0"/>
    <n v="71070"/>
    <x v="173"/>
    <n v="1638"/>
    <n v="1603"/>
    <n v="1642"/>
    <n v="1611"/>
    <n v="1654"/>
    <n v="1647"/>
    <n v="1645"/>
    <n v="1697"/>
    <n v="1762"/>
    <n v="1810"/>
    <n v="1833"/>
    <n v="1920"/>
    <n v="2009"/>
    <n v="2104"/>
    <n v="2188"/>
    <n v="2246"/>
    <n v="2246"/>
    <n v="2233"/>
    <n v="2212"/>
    <n v="2205"/>
    <n v="2193"/>
    <n v="2169"/>
    <n v="2172"/>
  </r>
  <r>
    <x v="0"/>
    <n v="72003"/>
    <x v="174"/>
    <n v="352"/>
    <n v="380"/>
    <n v="408"/>
    <n v="411"/>
    <n v="429"/>
    <n v="444"/>
    <n v="444"/>
    <n v="399"/>
    <n v="391"/>
    <n v="411"/>
    <n v="420"/>
    <n v="425.92511011490342"/>
    <n v="431.25104550331594"/>
    <n v="442.50159607460978"/>
    <n v="454.07729893483304"/>
    <n v="453.82159782297117"/>
    <n v="454.07544453718958"/>
    <n v="449.27174883900466"/>
    <n v="442.47535501951489"/>
    <n v="437.4792777861619"/>
    <n v="433.52810859666425"/>
    <n v="425.8664964043399"/>
    <n v="423.59085904523494"/>
  </r>
  <r>
    <x v="0"/>
    <n v="72004"/>
    <x v="175"/>
    <n v="2307"/>
    <n v="2231"/>
    <n v="2212"/>
    <n v="2152"/>
    <n v="2105"/>
    <n v="2160"/>
    <n v="2136"/>
    <n v="2157"/>
    <n v="2200"/>
    <n v="2216"/>
    <n v="2232"/>
    <n v="2277.0748898850966"/>
    <n v="2317.7489544966843"/>
    <n v="2380.4984039253904"/>
    <n v="2436.9227010651675"/>
    <n v="2450.1784021770291"/>
    <n v="2459.9245554628105"/>
    <n v="2438.7282511609956"/>
    <n v="2415.5246449804854"/>
    <n v="2385.5207222138383"/>
    <n v="2354.471891403336"/>
    <n v="2317.1335035956604"/>
    <n v="2302.4091409547655"/>
  </r>
  <r>
    <x v="0"/>
    <n v="72018"/>
    <x v="176"/>
    <n v="423"/>
    <n v="287"/>
    <n v="328"/>
    <n v="342"/>
    <n v="353"/>
    <n v="318"/>
    <n v="321"/>
    <n v="324"/>
    <n v="327"/>
    <n v="336"/>
    <n v="304"/>
    <n v="297.88505747126442"/>
    <n v="304.29118773946362"/>
    <n v="310.40613026819926"/>
    <n v="304.29118773946362"/>
    <n v="300.50574712643686"/>
    <n v="294.0996168582376"/>
    <n v="287.98467432950196"/>
    <n v="280.41379310344831"/>
    <n v="276.91954022988511"/>
    <n v="276.91954022988511"/>
    <n v="268.47509578544066"/>
    <n v="264.9808429118774"/>
  </r>
  <r>
    <x v="0"/>
    <n v="72020"/>
    <x v="177"/>
    <n v="1978"/>
    <n v="1944"/>
    <n v="1913"/>
    <n v="1895"/>
    <n v="1896"/>
    <n v="1889"/>
    <n v="1882"/>
    <n v="1846"/>
    <n v="1807"/>
    <n v="1828"/>
    <n v="1934"/>
    <n v="2029"/>
    <n v="2135"/>
    <n v="2251"/>
    <n v="2301"/>
    <n v="2339"/>
    <n v="2338"/>
    <n v="2365"/>
    <n v="2385"/>
    <n v="2374"/>
    <n v="2373"/>
    <n v="2355"/>
    <n v="2362"/>
  </r>
  <r>
    <x v="0"/>
    <n v="72021"/>
    <x v="178"/>
    <n v="3840"/>
    <n v="3752"/>
    <n v="3590"/>
    <n v="3471"/>
    <n v="3411"/>
    <n v="3319"/>
    <n v="3283"/>
    <n v="3232"/>
    <n v="3119"/>
    <n v="3041"/>
    <n v="3015"/>
    <n v="2998.1149425287358"/>
    <n v="2982.7088122605364"/>
    <n v="2982.5938697318006"/>
    <n v="2984.7088122605364"/>
    <n v="2987.4942528735633"/>
    <n v="2970.9003831417626"/>
    <n v="2961.015325670498"/>
    <n v="2915.5862068965516"/>
    <n v="2881.0804597701149"/>
    <n v="2837.0804597701149"/>
    <n v="2783.5249042145597"/>
    <n v="2753.0191570881225"/>
  </r>
  <r>
    <x v="0"/>
    <n v="72030"/>
    <x v="179"/>
    <n v="795"/>
    <n v="752"/>
    <n v="687"/>
    <n v="679"/>
    <n v="627"/>
    <n v="619"/>
    <n v="622"/>
    <n v="686"/>
    <n v="827"/>
    <n v="889"/>
    <n v="947"/>
    <n v="1002"/>
    <n v="1034"/>
    <n v="1057"/>
    <n v="1084"/>
    <n v="1101"/>
    <n v="1107"/>
    <n v="1099"/>
    <n v="1093"/>
    <n v="1078"/>
    <n v="1055"/>
    <n v="1030"/>
    <n v="1010"/>
  </r>
  <r>
    <x v="0"/>
    <n v="72037"/>
    <x v="180"/>
    <n v="379"/>
    <n v="376"/>
    <n v="350"/>
    <n v="340"/>
    <n v="331"/>
    <n v="313"/>
    <n v="304"/>
    <n v="311"/>
    <n v="323"/>
    <n v="370"/>
    <n v="355"/>
    <n v="347.79082307104477"/>
    <n v="342.13024590364046"/>
    <n v="343.95227829995429"/>
    <n v="349.46464385959922"/>
    <n v="347.95998438876916"/>
    <n v="346.98002817914119"/>
    <n v="347.51515853860417"/>
    <n v="345.90511196911194"/>
    <n v="340.78543676832805"/>
    <n v="338.23025465903936"/>
    <n v="335.69359900072067"/>
    <n v="331.03029286441671"/>
  </r>
  <r>
    <x v="0"/>
    <n v="72038"/>
    <x v="181"/>
    <n v="1041"/>
    <n v="1023"/>
    <n v="1030"/>
    <n v="1020"/>
    <n v="1050"/>
    <n v="1042"/>
    <n v="998"/>
    <n v="1012"/>
    <n v="957"/>
    <n v="945"/>
    <n v="944"/>
    <n v="963"/>
    <n v="999"/>
    <n v="1039"/>
    <n v="1071"/>
    <n v="1086"/>
    <n v="1105"/>
    <n v="1108"/>
    <n v="1122"/>
    <n v="1120"/>
    <n v="1111"/>
    <n v="1105"/>
    <n v="1084"/>
  </r>
  <r>
    <x v="0"/>
    <n v="72039"/>
    <x v="182"/>
    <n v="1665"/>
    <n v="1514"/>
    <n v="1454"/>
    <n v="1392"/>
    <n v="1367"/>
    <n v="1308"/>
    <n v="1628"/>
    <n v="1366"/>
    <n v="1342"/>
    <n v="1400"/>
    <n v="1411"/>
    <n v="1444.0000000000002"/>
    <n v="1493.0000000000002"/>
    <n v="1545.0000000000002"/>
    <n v="1587.0000000000002"/>
    <n v="1616.0000000000002"/>
    <n v="1631.0000000000002"/>
    <n v="1638.0000000000002"/>
    <n v="1635.0000000000002"/>
    <n v="1638.0000000000002"/>
    <n v="1629.0000000000002"/>
    <n v="1615.0000000000002"/>
    <n v="1598.0000000000002"/>
  </r>
  <r>
    <x v="0"/>
    <n v="72041"/>
    <x v="183"/>
    <n v="1314"/>
    <n v="1313"/>
    <n v="1335"/>
    <n v="1412"/>
    <n v="1510"/>
    <n v="1513"/>
    <n v="1530"/>
    <n v="1523"/>
    <n v="1540"/>
    <n v="1492"/>
    <n v="1515"/>
    <n v="1544"/>
    <n v="1557"/>
    <n v="1576"/>
    <n v="1599"/>
    <n v="1608"/>
    <n v="1604"/>
    <n v="1586"/>
    <n v="1554"/>
    <n v="1523"/>
    <n v="1496"/>
    <n v="1469"/>
    <n v="1447"/>
  </r>
  <r>
    <x v="0"/>
    <n v="72043"/>
    <x v="184"/>
    <n v="3726"/>
    <n v="3650"/>
    <n v="3564"/>
    <n v="3562"/>
    <n v="3579"/>
    <n v="3548"/>
    <n v="3541"/>
    <n v="3493"/>
    <n v="3350"/>
    <n v="3268"/>
    <n v="3138"/>
    <n v="3056.2091769289555"/>
    <n v="3006.8697540963594"/>
    <n v="3010.0477217000462"/>
    <n v="3043.5353561404013"/>
    <n v="3045.040015611231"/>
    <n v="3056.0199718208592"/>
    <n v="3061.4848414613962"/>
    <n v="3056.0948880308883"/>
    <n v="3016.2145632316724"/>
    <n v="2986.769745340961"/>
    <n v="2960.3064009992795"/>
    <n v="2924.9697071355836"/>
  </r>
  <r>
    <x v="0"/>
    <n v="73006"/>
    <x v="185"/>
    <n v="2457"/>
    <n v="2460"/>
    <n v="2454"/>
    <n v="2378"/>
    <n v="2309"/>
    <n v="2335"/>
    <n v="2351"/>
    <n v="2370"/>
    <n v="2380"/>
    <n v="2420"/>
    <n v="2446"/>
    <n v="2514.9860333669817"/>
    <n v="2573.6257723167041"/>
    <n v="2671.900471182098"/>
    <n v="2713.949737640346"/>
    <n v="2752.3680257932183"/>
    <n v="2769.8321820206393"/>
    <n v="2763.6835248400544"/>
    <n v="2751.4895828115168"/>
    <n v="2730.2300931339264"/>
    <n v="2728.5696624801853"/>
    <n v="2678.2204005304443"/>
    <n v="2637.6788858498676"/>
  </r>
  <r>
    <x v="0"/>
    <n v="73009"/>
    <x v="186"/>
    <n v="405"/>
    <n v="468"/>
    <n v="520"/>
    <n v="553"/>
    <n v="594"/>
    <n v="606"/>
    <n v="624"/>
    <n v="627"/>
    <n v="633"/>
    <n v="647"/>
    <n v="678"/>
    <n v="690.19499892100293"/>
    <n v="696.49107736678923"/>
    <n v="700.36176410176472"/>
    <n v="706.02260282493785"/>
    <n v="705.84974032529931"/>
    <n v="713.76267424202251"/>
    <n v="709"/>
    <n v="711.2217153515694"/>
    <n v="711.8567380653717"/>
    <n v="706.37006389470343"/>
    <n v="698.39972615357851"/>
    <n v="686.84767387878651"/>
  </r>
  <r>
    <x v="0"/>
    <n v="73032"/>
    <x v="187"/>
    <n v="644"/>
    <n v="556"/>
    <n v="495"/>
    <n v="454"/>
    <n v="448"/>
    <n v="454"/>
    <n v="433"/>
    <n v="474"/>
    <n v="477"/>
    <n v="452"/>
    <n v="499"/>
    <n v="502.94215686985376"/>
    <n v="522.57150330646868"/>
    <n v="543.63714338478724"/>
    <n v="556.08502161288447"/>
    <n v="577.39004396482017"/>
    <n v="583.61398307886884"/>
    <n v="588.401628551214"/>
    <n v="591.03483356100378"/>
    <n v="584.09274762610335"/>
    <n v="578.10819078567192"/>
    <n v="574.75683895503039"/>
    <n v="572.36301621885787"/>
  </r>
  <r>
    <x v="0"/>
    <n v="73042"/>
    <x v="188"/>
    <n v="1880"/>
    <n v="1841"/>
    <n v="1815"/>
    <n v="1760"/>
    <n v="1789"/>
    <n v="1819"/>
    <n v="1772"/>
    <n v="1724"/>
    <n v="1692"/>
    <n v="1706"/>
    <n v="1639"/>
    <n v="1567"/>
    <n v="1498"/>
    <n v="1460"/>
    <n v="1428"/>
    <n v="1400"/>
    <n v="1372"/>
    <n v="1358"/>
    <n v="1337"/>
    <n v="1326"/>
    <n v="1300"/>
    <n v="1275"/>
    <n v="1259"/>
  </r>
  <r>
    <x v="0"/>
    <n v="73083"/>
    <x v="189"/>
    <n v="3092"/>
    <n v="3010"/>
    <n v="3011"/>
    <n v="2957"/>
    <n v="2933"/>
    <n v="2862"/>
    <n v="2827"/>
    <n v="2795"/>
    <n v="2784"/>
    <n v="2828"/>
    <n v="2829"/>
    <n v="2877.8050010789971"/>
    <n v="2904.5089226332107"/>
    <n v="2926.6382358982351"/>
    <n v="2951.9773971750619"/>
    <n v="2955.1502596747005"/>
    <n v="2984.2373257579775"/>
    <n v="2970.3565545642641"/>
    <n v="2978.7782846484306"/>
    <n v="2978.1432619346283"/>
    <n v="2961.6299361052961"/>
    <n v="2935.6002738464213"/>
    <n v="2890.1523261212133"/>
  </r>
  <r>
    <x v="0"/>
    <n v="73107"/>
    <x v="190"/>
    <n v="2397"/>
    <n v="2364"/>
    <n v="2313"/>
    <n v="2315"/>
    <n v="2313"/>
    <n v="2296"/>
    <n v="2367"/>
    <n v="2448"/>
    <n v="2506"/>
    <n v="2505"/>
    <n v="2579"/>
    <n v="2667"/>
    <n v="2784"/>
    <n v="2860"/>
    <n v="2935"/>
    <n v="3006"/>
    <n v="3046"/>
    <n v="3076"/>
    <n v="3067"/>
    <n v="3067"/>
    <n v="3054"/>
    <n v="3018"/>
    <n v="3003"/>
  </r>
  <r>
    <x v="0"/>
    <n v="73109"/>
    <x v="191"/>
    <n v="321"/>
    <n v="316"/>
    <n v="322"/>
    <n v="319"/>
    <n v="306"/>
    <n v="311"/>
    <n v="315"/>
    <n v="323"/>
    <n v="325"/>
    <n v="315"/>
    <n v="314"/>
    <n v="323.07180976316459"/>
    <n v="331"/>
    <n v="343.46238543311506"/>
    <n v="348.96524074676944"/>
    <n v="354.24193024196154"/>
    <n v="356.55383490049235"/>
    <n v="355.91484660873175"/>
    <n v="354.47558362747986"/>
    <n v="351.67715923997042"/>
    <n v="351.32214673414296"/>
    <n v="345.0227605145252"/>
    <n v="339.95809793127432"/>
  </r>
  <r>
    <x v="1"/>
    <n v="11001"/>
    <x v="0"/>
    <n v="58.5"/>
    <n v="58.5"/>
    <n v="58.5"/>
    <n v="58.5"/>
    <n v="58.5"/>
    <n v="58.5"/>
    <n v="58.5"/>
    <n v="58.5"/>
    <n v="58.5"/>
    <n v="58.5"/>
    <n v="58.5"/>
    <n v="58.5"/>
    <n v="58.5"/>
    <n v="58.5"/>
    <n v="58.5"/>
    <n v="58.5"/>
    <n v="58.5"/>
    <n v="58.5"/>
    <n v="58.5"/>
    <n v="58.5"/>
    <n v="58.5"/>
    <n v="58.5"/>
    <n v="58.5"/>
  </r>
  <r>
    <x v="1"/>
    <n v="11002"/>
    <x v="1"/>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n v="46081.168878043864"/>
  </r>
  <r>
    <x v="1"/>
    <n v="11004"/>
    <x v="2"/>
    <n v="1310"/>
    <n v="1310"/>
    <n v="1310"/>
    <n v="1310"/>
    <n v="1310"/>
    <n v="1310"/>
    <n v="1310"/>
    <n v="1310"/>
    <n v="1310"/>
    <n v="1310"/>
    <n v="1310"/>
    <n v="1310"/>
    <n v="1310"/>
    <n v="1310"/>
    <n v="1310"/>
    <n v="1310"/>
    <n v="1310"/>
    <n v="1310"/>
    <n v="1310"/>
    <n v="1310"/>
    <n v="1310"/>
    <n v="1310"/>
    <n v="1310"/>
  </r>
  <r>
    <x v="1"/>
    <n v="11005"/>
    <x v="3"/>
    <n v="3854"/>
    <n v="3854"/>
    <n v="3854"/>
    <n v="3854"/>
    <n v="3854"/>
    <n v="3854"/>
    <n v="3854"/>
    <n v="3854"/>
    <n v="3854"/>
    <n v="3854"/>
    <n v="3854"/>
    <n v="3854"/>
    <n v="3854"/>
    <n v="3854"/>
    <n v="3854"/>
    <n v="3854"/>
    <n v="3854"/>
    <n v="3854"/>
    <n v="3854"/>
    <n v="3854"/>
    <n v="3854"/>
    <n v="3854"/>
    <n v="3854"/>
  </r>
  <r>
    <x v="1"/>
    <n v="11007"/>
    <x v="4"/>
    <n v="1093.3"/>
    <n v="1093.3"/>
    <n v="1093.3"/>
    <n v="1093.3"/>
    <n v="1093.3"/>
    <n v="1093.3"/>
    <n v="1093.3"/>
    <n v="1093.3"/>
    <n v="1093.3"/>
    <n v="1093.3"/>
    <n v="1093.3"/>
    <n v="1093.3"/>
    <n v="1093.3"/>
    <n v="1093.3"/>
    <n v="1093.3"/>
    <n v="1093.3"/>
    <n v="1093.3"/>
    <n v="1093.3"/>
    <n v="1093.3"/>
    <n v="1093.3"/>
    <n v="1093.3"/>
    <n v="1093.3"/>
    <n v="1093.3"/>
  </r>
  <r>
    <x v="1"/>
    <n v="11008"/>
    <x v="5"/>
    <n v="4360"/>
    <n v="4360"/>
    <n v="4360"/>
    <n v="4360"/>
    <n v="4360"/>
    <n v="4360"/>
    <n v="4360"/>
    <n v="4360"/>
    <n v="4360"/>
    <n v="4360"/>
    <n v="4360"/>
    <n v="4360"/>
    <n v="4360"/>
    <n v="4360"/>
    <n v="4360"/>
    <n v="4360"/>
    <n v="4360"/>
    <n v="4360"/>
    <n v="4360"/>
    <n v="4360"/>
    <n v="4360"/>
    <n v="4360"/>
    <n v="4360"/>
  </r>
  <r>
    <x v="1"/>
    <n v="11013"/>
    <x v="6"/>
    <n v="1571"/>
    <n v="1571"/>
    <n v="1571"/>
    <n v="1571"/>
    <n v="1571"/>
    <n v="1571"/>
    <n v="1571"/>
    <n v="1571"/>
    <n v="1571"/>
    <n v="1571"/>
    <n v="1571"/>
    <n v="1571"/>
    <n v="1571"/>
    <n v="1571"/>
    <n v="1571"/>
    <n v="1571"/>
    <n v="1571"/>
    <n v="1571"/>
    <n v="1571"/>
    <n v="1571"/>
    <n v="1571"/>
    <n v="1571"/>
    <n v="1571"/>
  </r>
  <r>
    <x v="1"/>
    <n v="11016"/>
    <x v="7"/>
    <n v="1648.1"/>
    <n v="1648.1"/>
    <n v="1648.1"/>
    <n v="1648.1"/>
    <n v="1648.1"/>
    <n v="1648.1"/>
    <n v="1648.1"/>
    <n v="1648.1"/>
    <n v="1648.1"/>
    <n v="1648.1"/>
    <n v="1648.1"/>
    <n v="1648.1"/>
    <n v="1648.1"/>
    <n v="1648.1"/>
    <n v="1648.1"/>
    <n v="1648.1"/>
    <n v="1648.1"/>
    <n v="1648.1"/>
    <n v="1648.1"/>
    <n v="1648.1"/>
    <n v="1648.1"/>
    <n v="1648.1"/>
    <n v="1648.1"/>
  </r>
  <r>
    <x v="1"/>
    <n v="11021"/>
    <x v="8"/>
    <n v="740"/>
    <n v="740"/>
    <n v="740"/>
    <n v="740"/>
    <n v="740"/>
    <n v="740"/>
    <n v="740"/>
    <n v="740"/>
    <n v="740"/>
    <n v="740"/>
    <n v="740"/>
    <n v="740"/>
    <n v="740"/>
    <n v="740"/>
    <n v="740"/>
    <n v="740"/>
    <n v="740"/>
    <n v="740"/>
    <n v="740"/>
    <n v="740"/>
    <n v="740"/>
    <n v="740"/>
    <n v="740"/>
  </r>
  <r>
    <x v="1"/>
    <n v="11022"/>
    <x v="9"/>
    <n v="3126"/>
    <n v="3126"/>
    <n v="3126"/>
    <n v="3126"/>
    <n v="3126"/>
    <n v="3126"/>
    <n v="3126"/>
    <n v="3126"/>
    <n v="3126"/>
    <n v="3126"/>
    <n v="3126"/>
    <n v="3126"/>
    <n v="3126"/>
    <n v="3126"/>
    <n v="3126"/>
    <n v="3126"/>
    <n v="3126"/>
    <n v="3126"/>
    <n v="3126"/>
    <n v="3126"/>
    <n v="3126"/>
    <n v="3126"/>
    <n v="3126"/>
  </r>
  <r>
    <x v="1"/>
    <n v="11023"/>
    <x v="10"/>
    <n v="2120"/>
    <n v="2120"/>
    <n v="2120"/>
    <n v="2120"/>
    <n v="2120"/>
    <n v="2120"/>
    <n v="2120"/>
    <n v="2120"/>
    <n v="2120"/>
    <n v="2120"/>
    <n v="2120"/>
    <n v="2120"/>
    <n v="2120"/>
    <n v="2120"/>
    <n v="2120"/>
    <n v="2120"/>
    <n v="2120"/>
    <n v="2120"/>
    <n v="2120"/>
    <n v="2120"/>
    <n v="2120"/>
    <n v="2120"/>
    <n v="2120"/>
  </r>
  <r>
    <x v="1"/>
    <n v="11024"/>
    <x v="11"/>
    <n v="3690"/>
    <n v="3690"/>
    <n v="3690"/>
    <n v="3690"/>
    <n v="3690"/>
    <n v="3690"/>
    <n v="3690"/>
    <n v="3690"/>
    <n v="3690"/>
    <n v="3690"/>
    <n v="3690"/>
    <n v="3690"/>
    <n v="3690"/>
    <n v="3690"/>
    <n v="3690"/>
    <n v="3690"/>
    <n v="3690"/>
    <n v="3690"/>
    <n v="3690"/>
    <n v="3690"/>
    <n v="3690"/>
    <n v="3690"/>
    <n v="3690"/>
  </r>
  <r>
    <x v="1"/>
    <n v="11029"/>
    <x v="12"/>
    <n v="2362"/>
    <n v="2362"/>
    <n v="2362"/>
    <n v="2362"/>
    <n v="2362"/>
    <n v="2362"/>
    <n v="2362"/>
    <n v="2362"/>
    <n v="2362"/>
    <n v="2362"/>
    <n v="2362"/>
    <n v="2362"/>
    <n v="2362"/>
    <n v="2362"/>
    <n v="2362"/>
    <n v="2362"/>
    <n v="2362"/>
    <n v="2362"/>
    <n v="2362"/>
    <n v="2362"/>
    <n v="2362"/>
    <n v="2362"/>
    <n v="2362"/>
  </r>
  <r>
    <x v="1"/>
    <n v="11030"/>
    <x v="13"/>
    <n v="367.9"/>
    <n v="367.9"/>
    <n v="367.9"/>
    <n v="367.9"/>
    <n v="367.9"/>
    <n v="367.9"/>
    <n v="367.9"/>
    <n v="367.9"/>
    <n v="367.9"/>
    <n v="367.9"/>
    <n v="367.9"/>
    <n v="367.9"/>
    <n v="367.9"/>
    <n v="367.9"/>
    <n v="367.9"/>
    <n v="367.9"/>
    <n v="367.9"/>
    <n v="367.9"/>
    <n v="367.9"/>
    <n v="367.9"/>
    <n v="367.9"/>
    <n v="367.9"/>
    <n v="367.9"/>
  </r>
  <r>
    <x v="1"/>
    <n v="11039"/>
    <x v="14"/>
    <n v="1493"/>
    <n v="1493"/>
    <n v="1493"/>
    <n v="1493"/>
    <n v="1493"/>
    <n v="1493"/>
    <n v="1493"/>
    <n v="1493"/>
    <n v="1493"/>
    <n v="1493"/>
    <n v="1493"/>
    <n v="1493"/>
    <n v="1493"/>
    <n v="1493"/>
    <n v="1493"/>
    <n v="1493"/>
    <n v="1493"/>
    <n v="1493"/>
    <n v="1493"/>
    <n v="1493"/>
    <n v="1493"/>
    <n v="1493"/>
    <n v="1493"/>
  </r>
  <r>
    <x v="1"/>
    <n v="11040"/>
    <x v="15"/>
    <n v="3510"/>
    <n v="3510"/>
    <n v="3510"/>
    <n v="3510"/>
    <n v="3510"/>
    <n v="3510"/>
    <n v="3510"/>
    <n v="3510"/>
    <n v="3510"/>
    <n v="3510"/>
    <n v="3510"/>
    <n v="3510"/>
    <n v="3510"/>
    <n v="3510"/>
    <n v="3510"/>
    <n v="3510"/>
    <n v="3510"/>
    <n v="3510"/>
    <n v="3510"/>
    <n v="3510"/>
    <n v="3510"/>
    <n v="3510"/>
    <n v="3510"/>
  </r>
  <r>
    <x v="1"/>
    <n v="11044"/>
    <x v="16"/>
    <n v="1896"/>
    <n v="1896"/>
    <n v="1896"/>
    <n v="1896"/>
    <n v="1896"/>
    <n v="1896"/>
    <n v="1896"/>
    <n v="1896"/>
    <n v="1896"/>
    <n v="1896"/>
    <n v="1896"/>
    <n v="1896"/>
    <n v="1896"/>
    <n v="1896"/>
    <n v="1896"/>
    <n v="1896"/>
    <n v="1896"/>
    <n v="1896"/>
    <n v="1896"/>
    <n v="1896"/>
    <n v="1896"/>
    <n v="1896"/>
    <n v="1896"/>
  </r>
  <r>
    <x v="1"/>
    <n v="11050"/>
    <x v="17"/>
    <n v="840"/>
    <n v="840"/>
    <n v="840"/>
    <n v="840"/>
    <n v="840"/>
    <n v="840"/>
    <n v="840"/>
    <n v="840"/>
    <n v="840"/>
    <n v="840"/>
    <n v="840"/>
    <n v="840"/>
    <n v="840"/>
    <n v="840"/>
    <n v="840"/>
    <n v="840"/>
    <n v="840"/>
    <n v="840"/>
    <n v="840"/>
    <n v="840"/>
    <n v="840"/>
    <n v="840"/>
    <n v="840"/>
  </r>
  <r>
    <x v="1"/>
    <n v="11053"/>
    <x v="18"/>
    <n v="800"/>
    <n v="800"/>
    <n v="800"/>
    <n v="800"/>
    <n v="800"/>
    <n v="800"/>
    <n v="800"/>
    <n v="800"/>
    <n v="800"/>
    <n v="800"/>
    <n v="800"/>
    <n v="800"/>
    <n v="800"/>
    <n v="800"/>
    <n v="800"/>
    <n v="800"/>
    <n v="800"/>
    <n v="800"/>
    <n v="800"/>
    <n v="800"/>
    <n v="800"/>
    <n v="800"/>
    <n v="800"/>
  </r>
  <r>
    <x v="1"/>
    <n v="11054"/>
    <x v="19"/>
    <n v="834.6"/>
    <n v="834.6"/>
    <n v="834.6"/>
    <n v="834.6"/>
    <n v="834.6"/>
    <n v="834.6"/>
    <n v="834.6"/>
    <n v="834.6"/>
    <n v="834.6"/>
    <n v="834.6"/>
    <n v="834.6"/>
    <n v="834.6"/>
    <n v="834.6"/>
    <n v="834.6"/>
    <n v="834.6"/>
    <n v="834.6"/>
    <n v="834.6"/>
    <n v="834.6"/>
    <n v="834.6"/>
    <n v="834.6"/>
    <n v="834.6"/>
    <n v="834.6"/>
    <n v="834.6"/>
  </r>
  <r>
    <x v="1"/>
    <n v="11057"/>
    <x v="20"/>
    <n v="5431"/>
    <n v="5431"/>
    <n v="5431"/>
    <n v="5431"/>
    <n v="5431"/>
    <n v="5431"/>
    <n v="5431"/>
    <n v="5431"/>
    <n v="5431"/>
    <n v="5431"/>
    <n v="5431"/>
    <n v="5431"/>
    <n v="5431"/>
    <n v="5431"/>
    <n v="5431"/>
    <n v="5431"/>
    <n v="5431"/>
    <n v="5431"/>
    <n v="5431"/>
    <n v="5431"/>
    <n v="5431"/>
    <n v="5431"/>
    <n v="5431"/>
  </r>
  <r>
    <x v="1"/>
    <n v="12002"/>
    <x v="2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n v="1348.1000000000001"/>
  </r>
  <r>
    <x v="1"/>
    <n v="12007"/>
    <x v="22"/>
    <n v="1670.5"/>
    <n v="1670.5"/>
    <n v="1670.5"/>
    <n v="1670.5"/>
    <n v="1670.5"/>
    <n v="1670.5"/>
    <n v="1670.5"/>
    <n v="1670.5"/>
    <n v="1670.5"/>
    <n v="1670.5"/>
    <n v="1670.5"/>
    <n v="1670.5"/>
    <n v="1670.5"/>
    <n v="1670.5"/>
    <n v="1670.5"/>
    <n v="1670.5"/>
    <n v="1670.5"/>
    <n v="1670.5"/>
    <n v="1670.5"/>
    <n v="1670.5"/>
    <n v="1670.5"/>
    <n v="1670.5"/>
    <n v="1670.5"/>
  </r>
  <r>
    <x v="1"/>
    <n v="12009"/>
    <x v="23"/>
    <n v="2208"/>
    <n v="2208"/>
    <n v="2208"/>
    <n v="2208"/>
    <n v="2208"/>
    <n v="2208"/>
    <n v="2208"/>
    <n v="2208"/>
    <n v="2208"/>
    <n v="2208"/>
    <n v="2208"/>
    <n v="2208"/>
    <n v="2208"/>
    <n v="2208"/>
    <n v="2208"/>
    <n v="2208"/>
    <n v="2208"/>
    <n v="2208"/>
    <n v="2208"/>
    <n v="2208"/>
    <n v="2208"/>
    <n v="2208"/>
    <n v="2208"/>
  </r>
  <r>
    <x v="1"/>
    <n v="12014"/>
    <x v="24"/>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n v="2250.8513513513512"/>
  </r>
  <r>
    <x v="1"/>
    <n v="12021"/>
    <x v="25"/>
    <n v="6165"/>
    <n v="6165"/>
    <n v="6165"/>
    <n v="6165"/>
    <n v="6165"/>
    <n v="6165"/>
    <n v="6165"/>
    <n v="6165"/>
    <n v="6165"/>
    <n v="6165"/>
    <n v="6165"/>
    <n v="6165"/>
    <n v="6165"/>
    <n v="6165"/>
    <n v="6165"/>
    <n v="6165"/>
    <n v="6165"/>
    <n v="6165"/>
    <n v="6165"/>
    <n v="6165"/>
    <n v="6165"/>
    <n v="6165"/>
    <n v="6165"/>
  </r>
  <r>
    <x v="1"/>
    <n v="12025"/>
    <x v="2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n v="11951.072463768116"/>
  </r>
  <r>
    <x v="1"/>
    <n v="12026"/>
    <x v="27"/>
    <n v="1161"/>
    <n v="1161"/>
    <n v="1161"/>
    <n v="1161"/>
    <n v="1161"/>
    <n v="1161"/>
    <n v="1161"/>
    <n v="1161"/>
    <n v="1161"/>
    <n v="1161"/>
    <n v="1161"/>
    <n v="1161"/>
    <n v="1161"/>
    <n v="1161"/>
    <n v="1161"/>
    <n v="1161"/>
    <n v="1161"/>
    <n v="1161"/>
    <n v="1161"/>
    <n v="1161"/>
    <n v="1161"/>
    <n v="1161"/>
    <n v="1161"/>
  </r>
  <r>
    <x v="1"/>
    <n v="12035"/>
    <x v="28"/>
    <n v="3570"/>
    <n v="3570"/>
    <n v="3570"/>
    <n v="3570"/>
    <n v="3570"/>
    <n v="3570"/>
    <n v="3570"/>
    <n v="3570"/>
    <n v="3570"/>
    <n v="3570"/>
    <n v="3570"/>
    <n v="3570"/>
    <n v="3570"/>
    <n v="3570"/>
    <n v="3570"/>
    <n v="3570"/>
    <n v="3570"/>
    <n v="3570"/>
    <n v="3570"/>
    <n v="3570"/>
    <n v="3570"/>
    <n v="3570"/>
    <n v="3570"/>
  </r>
  <r>
    <x v="1"/>
    <n v="12040"/>
    <x v="29"/>
    <n v="690"/>
    <n v="690"/>
    <n v="690"/>
    <n v="690"/>
    <n v="690"/>
    <n v="690"/>
    <n v="690"/>
    <n v="690"/>
    <n v="690"/>
    <n v="690"/>
    <n v="690"/>
    <n v="690"/>
    <n v="690"/>
    <n v="690"/>
    <n v="690"/>
    <n v="690"/>
    <n v="690"/>
    <n v="690"/>
    <n v="690"/>
    <n v="690"/>
    <n v="690"/>
    <n v="690"/>
    <n v="690"/>
  </r>
  <r>
    <x v="1"/>
    <n v="12041"/>
    <x v="30"/>
    <n v="2190"/>
    <n v="2190"/>
    <n v="2190"/>
    <n v="2190"/>
    <n v="2190"/>
    <n v="2190"/>
    <n v="2190"/>
    <n v="2190"/>
    <n v="2190"/>
    <n v="2190"/>
    <n v="2190"/>
    <n v="2190"/>
    <n v="2190"/>
    <n v="2190"/>
    <n v="2190"/>
    <n v="2190"/>
    <n v="2190"/>
    <n v="2190"/>
    <n v="2190"/>
    <n v="2190"/>
    <n v="2190"/>
    <n v="2190"/>
    <n v="2190"/>
  </r>
  <r>
    <x v="1"/>
    <n v="13001"/>
    <x v="31"/>
    <n v="1168.7"/>
    <n v="1168.7"/>
    <n v="1168.7"/>
    <n v="1168.7"/>
    <n v="1168.7"/>
    <n v="1168.7"/>
    <n v="1168.7"/>
    <n v="1168.7"/>
    <n v="1168.7"/>
    <n v="1168.7"/>
    <n v="1168.7"/>
    <n v="1168.7"/>
    <n v="1168.7"/>
    <n v="1168.7"/>
    <n v="1168.7"/>
    <n v="1168.7"/>
    <n v="1168.7"/>
    <n v="1168.7"/>
    <n v="1168.7"/>
    <n v="1168.7"/>
    <n v="1168.7"/>
    <n v="1168.7"/>
    <n v="1168.7"/>
  </r>
  <r>
    <x v="1"/>
    <n v="13008"/>
    <x v="32"/>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n v="5364.6341463414637"/>
  </r>
  <r>
    <x v="1"/>
    <n v="13011"/>
    <x v="33"/>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n v="3878.2760736196319"/>
  </r>
  <r>
    <x v="1"/>
    <n v="13014"/>
    <x v="34"/>
    <n v="4205"/>
    <n v="4205"/>
    <n v="4205"/>
    <n v="4205"/>
    <n v="4205"/>
    <n v="4205"/>
    <n v="4205"/>
    <n v="4205"/>
    <n v="4205"/>
    <n v="4205"/>
    <n v="4205"/>
    <n v="4205"/>
    <n v="4205"/>
    <n v="4205"/>
    <n v="4205"/>
    <n v="4205"/>
    <n v="4205"/>
    <n v="4205"/>
    <n v="4205"/>
    <n v="4205"/>
    <n v="4205"/>
    <n v="4205"/>
    <n v="4205"/>
  </r>
  <r>
    <x v="1"/>
    <n v="13017"/>
    <x v="35"/>
    <n v="562.9"/>
    <n v="562.9"/>
    <n v="562.9"/>
    <n v="562.9"/>
    <n v="562.9"/>
    <n v="562.9"/>
    <n v="562.9"/>
    <n v="562.9"/>
    <n v="562.9"/>
    <n v="562.9"/>
    <n v="562.9"/>
    <n v="562.9"/>
    <n v="562.9"/>
    <n v="562.9"/>
    <n v="562.9"/>
    <n v="562.9"/>
    <n v="562.9"/>
    <n v="562.9"/>
    <n v="562.9"/>
    <n v="562.9"/>
    <n v="562.9"/>
    <n v="562.9"/>
    <n v="562.9"/>
  </r>
  <r>
    <x v="1"/>
    <n v="13025"/>
    <x v="36"/>
    <n v="6696"/>
    <n v="6696"/>
    <n v="6696"/>
    <n v="6696"/>
    <n v="6696"/>
    <n v="6696"/>
    <n v="6696"/>
    <n v="6696"/>
    <n v="6696"/>
    <n v="6696"/>
    <n v="6696"/>
    <n v="6696"/>
    <n v="6696"/>
    <n v="6696"/>
    <n v="6696"/>
    <n v="6696"/>
    <n v="6696"/>
    <n v="6696"/>
    <n v="6696"/>
    <n v="6696"/>
    <n v="6696"/>
    <n v="6696"/>
    <n v="6696"/>
  </r>
  <r>
    <x v="1"/>
    <n v="13040"/>
    <x v="37"/>
    <n v="10059"/>
    <n v="10059"/>
    <n v="10059"/>
    <n v="10059"/>
    <n v="10059"/>
    <n v="10059"/>
    <n v="10059"/>
    <n v="10059"/>
    <n v="10059"/>
    <n v="10059"/>
    <n v="10059"/>
    <n v="10059"/>
    <n v="10059"/>
    <n v="10059"/>
    <n v="10059"/>
    <n v="10059"/>
    <n v="10059"/>
    <n v="10059"/>
    <n v="10059"/>
    <n v="10059"/>
    <n v="10059"/>
    <n v="10059"/>
    <n v="10059"/>
  </r>
  <r>
    <x v="1"/>
    <n v="13044"/>
    <x v="38"/>
    <n v="1600"/>
    <n v="1600"/>
    <n v="1600"/>
    <n v="1600"/>
    <n v="1600"/>
    <n v="1600"/>
    <n v="1600"/>
    <n v="1600"/>
    <n v="1600"/>
    <n v="1600"/>
    <n v="1600"/>
    <n v="1600"/>
    <n v="1600"/>
    <n v="1600"/>
    <n v="1600"/>
    <n v="1600"/>
    <n v="1600"/>
    <n v="1600"/>
    <n v="1600"/>
    <n v="1600"/>
    <n v="1600"/>
    <n v="1600"/>
    <n v="1600"/>
  </r>
  <r>
    <x v="1"/>
    <n v="13049"/>
    <x v="39"/>
    <n v="2749"/>
    <n v="2749"/>
    <n v="2749"/>
    <n v="2749"/>
    <n v="2749"/>
    <n v="2749"/>
    <n v="2749"/>
    <n v="2749"/>
    <n v="2749"/>
    <n v="2749"/>
    <n v="2749"/>
    <n v="2749"/>
    <n v="2749"/>
    <n v="2749"/>
    <n v="2749"/>
    <n v="2749"/>
    <n v="2749"/>
    <n v="2749"/>
    <n v="2749"/>
    <n v="2749"/>
    <n v="2749"/>
    <n v="2749"/>
    <n v="2749"/>
  </r>
  <r>
    <x v="1"/>
    <n v="21001"/>
    <x v="40"/>
    <n v="3974"/>
    <n v="3974"/>
    <n v="3974"/>
    <n v="3974"/>
    <n v="3974"/>
    <n v="3974"/>
    <n v="3974"/>
    <n v="3974"/>
    <n v="3974"/>
    <n v="3974"/>
    <n v="3974"/>
    <n v="3974"/>
    <n v="3974"/>
    <n v="3974"/>
    <n v="3974"/>
    <n v="3974"/>
    <n v="3974"/>
    <n v="3974"/>
    <n v="3974"/>
    <n v="3974"/>
    <n v="3974"/>
    <n v="3974"/>
    <n v="3974"/>
  </r>
  <r>
    <x v="1"/>
    <n v="21002"/>
    <x v="41"/>
    <n v="420"/>
    <n v="420"/>
    <n v="420"/>
    <n v="420"/>
    <n v="420"/>
    <n v="420"/>
    <n v="420"/>
    <n v="420"/>
    <n v="420"/>
    <n v="420"/>
    <n v="420"/>
    <n v="420"/>
    <n v="420"/>
    <n v="420"/>
    <n v="420"/>
    <n v="420"/>
    <n v="420"/>
    <n v="420"/>
    <n v="420"/>
    <n v="420"/>
    <n v="420"/>
    <n v="420"/>
    <n v="420"/>
  </r>
  <r>
    <x v="1"/>
    <n v="21003"/>
    <x v="42"/>
    <n v="300"/>
    <n v="300"/>
    <n v="300"/>
    <n v="300"/>
    <n v="300"/>
    <n v="300"/>
    <n v="300"/>
    <n v="300"/>
    <n v="300"/>
    <n v="300"/>
    <n v="300"/>
    <n v="300"/>
    <n v="300"/>
    <n v="300"/>
    <n v="300"/>
    <n v="300"/>
    <n v="300"/>
    <n v="300"/>
    <n v="300"/>
    <n v="300"/>
    <n v="300"/>
    <n v="300"/>
    <n v="300"/>
  </r>
  <r>
    <x v="1"/>
    <n v="21004"/>
    <x v="43"/>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n v="5550.1421800947865"/>
  </r>
  <r>
    <x v="1"/>
    <n v="21005"/>
    <x v="44"/>
    <n v="960"/>
    <n v="960"/>
    <n v="960"/>
    <n v="960"/>
    <n v="960"/>
    <n v="960"/>
    <n v="960"/>
    <n v="960"/>
    <n v="960"/>
    <n v="960"/>
    <n v="960"/>
    <n v="960"/>
    <n v="960"/>
    <n v="960"/>
    <n v="960"/>
    <n v="960"/>
    <n v="960"/>
    <n v="960"/>
    <n v="960"/>
    <n v="960"/>
    <n v="960"/>
    <n v="960"/>
    <n v="960"/>
  </r>
  <r>
    <x v="1"/>
    <n v="21006"/>
    <x v="45"/>
    <n v="360"/>
    <n v="360"/>
    <n v="360"/>
    <n v="360"/>
    <n v="360"/>
    <n v="360"/>
    <n v="360"/>
    <n v="360"/>
    <n v="360"/>
    <n v="360"/>
    <n v="360"/>
    <n v="360"/>
    <n v="360"/>
    <n v="360"/>
    <n v="360"/>
    <n v="360"/>
    <n v="360"/>
    <n v="360"/>
    <n v="360"/>
    <n v="360"/>
    <n v="360"/>
    <n v="360"/>
    <n v="360"/>
  </r>
  <r>
    <x v="1"/>
    <n v="21007"/>
    <x v="46"/>
    <n v="40"/>
    <n v="40"/>
    <n v="40"/>
    <n v="40"/>
    <n v="40"/>
    <n v="40"/>
    <n v="40"/>
    <n v="40"/>
    <n v="40"/>
    <n v="40"/>
    <n v="40"/>
    <n v="40"/>
    <n v="40"/>
    <n v="40"/>
    <n v="40"/>
    <n v="40"/>
    <n v="40"/>
    <n v="40"/>
    <n v="40"/>
    <n v="40"/>
    <n v="40"/>
    <n v="40"/>
    <n v="40"/>
  </r>
  <r>
    <x v="1"/>
    <n v="21008"/>
    <x v="47"/>
    <n v="99"/>
    <n v="99"/>
    <n v="99"/>
    <n v="99"/>
    <n v="99"/>
    <n v="99"/>
    <n v="99"/>
    <n v="99"/>
    <n v="99"/>
    <n v="99"/>
    <n v="99"/>
    <n v="99"/>
    <n v="99"/>
    <n v="99"/>
    <n v="99"/>
    <n v="99"/>
    <n v="99"/>
    <n v="99"/>
    <n v="99"/>
    <n v="99"/>
    <n v="99"/>
    <n v="99"/>
    <n v="99"/>
  </r>
  <r>
    <x v="1"/>
    <n v="21009"/>
    <x v="48"/>
    <n v="24"/>
    <n v="24"/>
    <n v="24"/>
    <n v="24"/>
    <n v="24"/>
    <n v="24"/>
    <n v="24"/>
    <n v="24"/>
    <n v="24"/>
    <n v="24"/>
    <n v="24"/>
    <n v="24"/>
    <n v="24"/>
    <n v="24"/>
    <n v="24"/>
    <n v="24"/>
    <n v="24"/>
    <n v="24"/>
    <n v="24"/>
    <n v="24"/>
    <n v="24"/>
    <n v="24"/>
    <n v="24"/>
  </r>
  <r>
    <x v="1"/>
    <n v="21010"/>
    <x v="49"/>
    <n v="1730"/>
    <n v="1730"/>
    <n v="1730"/>
    <n v="1730"/>
    <n v="1730"/>
    <n v="1730"/>
    <n v="1730"/>
    <n v="1730"/>
    <n v="1730"/>
    <n v="1730"/>
    <n v="1730"/>
    <n v="1730"/>
    <n v="1730"/>
    <n v="1730"/>
    <n v="1730"/>
    <n v="1730"/>
    <n v="1730"/>
    <n v="1730"/>
    <n v="1730"/>
    <n v="1730"/>
    <n v="1730"/>
    <n v="1730"/>
    <n v="1730"/>
  </r>
  <r>
    <x v="1"/>
    <n v="21011"/>
    <x v="50"/>
    <n v="1500"/>
    <n v="1500"/>
    <n v="1500"/>
    <n v="1500"/>
    <n v="1500"/>
    <n v="1500"/>
    <n v="1500"/>
    <n v="1500"/>
    <n v="1500"/>
    <n v="1500"/>
    <n v="1500"/>
    <n v="1500"/>
    <n v="1500"/>
    <n v="1500"/>
    <n v="1500"/>
    <n v="1500"/>
    <n v="1500"/>
    <n v="1500"/>
    <n v="1500"/>
    <n v="1500"/>
    <n v="1500"/>
    <n v="1500"/>
    <n v="1500"/>
  </r>
  <r>
    <x v="1"/>
    <n v="21012"/>
    <x v="51"/>
    <n v="2130"/>
    <n v="2130"/>
    <n v="2130"/>
    <n v="2130"/>
    <n v="2130"/>
    <n v="2130"/>
    <n v="2130"/>
    <n v="2130"/>
    <n v="2130"/>
    <n v="2130"/>
    <n v="2130"/>
    <n v="2130"/>
    <n v="2130"/>
    <n v="2130"/>
    <n v="2130"/>
    <n v="2130"/>
    <n v="2130"/>
    <n v="2130"/>
    <n v="2130"/>
    <n v="2130"/>
    <n v="2130"/>
    <n v="2130"/>
    <n v="2130"/>
  </r>
  <r>
    <x v="1"/>
    <n v="21015"/>
    <x v="52"/>
    <n v="1570"/>
    <n v="1570"/>
    <n v="1570"/>
    <n v="1570"/>
    <n v="1570"/>
    <n v="1570"/>
    <n v="1570"/>
    <n v="1570"/>
    <n v="1570"/>
    <n v="1570"/>
    <n v="1570"/>
    <n v="1570"/>
    <n v="1570"/>
    <n v="1570"/>
    <n v="1570"/>
    <n v="1570"/>
    <n v="1570"/>
    <n v="1570"/>
    <n v="1570"/>
    <n v="1570"/>
    <n v="1570"/>
    <n v="1570"/>
    <n v="1570"/>
  </r>
  <r>
    <x v="1"/>
    <n v="21016"/>
    <x v="53"/>
    <n v="470"/>
    <n v="470"/>
    <n v="470"/>
    <n v="470"/>
    <n v="470"/>
    <n v="470"/>
    <n v="470"/>
    <n v="470"/>
    <n v="470"/>
    <n v="470"/>
    <n v="470"/>
    <n v="470"/>
    <n v="470"/>
    <n v="470"/>
    <n v="470"/>
    <n v="470"/>
    <n v="470"/>
    <n v="470"/>
    <n v="470"/>
    <n v="470"/>
    <n v="470"/>
    <n v="470"/>
    <n v="470"/>
  </r>
  <r>
    <x v="1"/>
    <n v="21019"/>
    <x v="54"/>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n v="1763.9206349206349"/>
  </r>
  <r>
    <x v="1"/>
    <n v="23002"/>
    <x v="55"/>
    <n v="2318"/>
    <n v="2318"/>
    <n v="2318"/>
    <n v="2318"/>
    <n v="2318"/>
    <n v="2318"/>
    <n v="2318"/>
    <n v="2318"/>
    <n v="2318"/>
    <n v="2318"/>
    <n v="2318"/>
    <n v="2318"/>
    <n v="2318"/>
    <n v="2318"/>
    <n v="2318"/>
    <n v="2318"/>
    <n v="2318"/>
    <n v="2318"/>
    <n v="2318"/>
    <n v="2318"/>
    <n v="2318"/>
    <n v="2318"/>
    <n v="2318"/>
  </r>
  <r>
    <x v="1"/>
    <n v="23003"/>
    <x v="56"/>
    <n v="798"/>
    <n v="798"/>
    <n v="798"/>
    <n v="798"/>
    <n v="798"/>
    <n v="798"/>
    <n v="798"/>
    <n v="798"/>
    <n v="798"/>
    <n v="798"/>
    <n v="798"/>
    <n v="798"/>
    <n v="798"/>
    <n v="798"/>
    <n v="798"/>
    <n v="798"/>
    <n v="798"/>
    <n v="798"/>
    <n v="798"/>
    <n v="798"/>
    <n v="798"/>
    <n v="798"/>
    <n v="798"/>
  </r>
  <r>
    <x v="1"/>
    <n v="23016"/>
    <x v="57"/>
    <n v="2432"/>
    <n v="2432"/>
    <n v="2432"/>
    <n v="2432"/>
    <n v="2432"/>
    <n v="2432"/>
    <n v="2432"/>
    <n v="2432"/>
    <n v="2432"/>
    <n v="2432"/>
    <n v="2432"/>
    <n v="2432"/>
    <n v="2432"/>
    <n v="2432"/>
    <n v="2432"/>
    <n v="2432"/>
    <n v="2432"/>
    <n v="2432"/>
    <n v="2432"/>
    <n v="2432"/>
    <n v="2432"/>
    <n v="2432"/>
    <n v="2432"/>
  </r>
  <r>
    <x v="1"/>
    <n v="23025"/>
    <x v="58"/>
    <n v="734"/>
    <n v="734"/>
    <n v="734"/>
    <n v="734"/>
    <n v="734"/>
    <n v="734"/>
    <n v="734"/>
    <n v="734"/>
    <n v="734"/>
    <n v="734"/>
    <n v="734"/>
    <n v="734"/>
    <n v="734"/>
    <n v="734"/>
    <n v="734"/>
    <n v="734"/>
    <n v="734"/>
    <n v="734"/>
    <n v="734"/>
    <n v="734"/>
    <n v="734"/>
    <n v="734"/>
    <n v="734"/>
  </r>
  <r>
    <x v="1"/>
    <n v="23027"/>
    <x v="59"/>
    <n v="6577"/>
    <n v="6577"/>
    <n v="6577"/>
    <n v="6577"/>
    <n v="6577"/>
    <n v="6577"/>
    <n v="6577"/>
    <n v="6577"/>
    <n v="6577"/>
    <n v="6577"/>
    <n v="6577"/>
    <n v="6577"/>
    <n v="6577"/>
    <n v="6577"/>
    <n v="6577"/>
    <n v="6577"/>
    <n v="6577"/>
    <n v="6577"/>
    <n v="6577"/>
    <n v="6577"/>
    <n v="6577"/>
    <n v="6577"/>
    <n v="6577"/>
  </r>
  <r>
    <x v="1"/>
    <n v="23039"/>
    <x v="60"/>
    <n v="1800"/>
    <n v="1800"/>
    <n v="1800"/>
    <n v="1800"/>
    <n v="1800"/>
    <n v="1800"/>
    <n v="1800"/>
    <n v="1800"/>
    <n v="1800"/>
    <n v="1800"/>
    <n v="1800"/>
    <n v="1800"/>
    <n v="1800"/>
    <n v="1800"/>
    <n v="1800"/>
    <n v="1800"/>
    <n v="1800"/>
    <n v="1800"/>
    <n v="1800"/>
    <n v="1800"/>
    <n v="1800"/>
    <n v="1800"/>
    <n v="1800"/>
  </r>
  <r>
    <x v="1"/>
    <n v="23044"/>
    <x v="61"/>
    <n v="498"/>
    <n v="498"/>
    <n v="498"/>
    <n v="498"/>
    <n v="498"/>
    <n v="498"/>
    <n v="498"/>
    <n v="498"/>
    <n v="498"/>
    <n v="498"/>
    <n v="498"/>
    <n v="498"/>
    <n v="498"/>
    <n v="498"/>
    <n v="498"/>
    <n v="498"/>
    <n v="498"/>
    <n v="498"/>
    <n v="498"/>
    <n v="498"/>
    <n v="498"/>
    <n v="498"/>
    <n v="498"/>
  </r>
  <r>
    <x v="1"/>
    <n v="23045"/>
    <x v="62"/>
    <n v="1805"/>
    <n v="1805"/>
    <n v="1805"/>
    <n v="1805"/>
    <n v="1805"/>
    <n v="1805"/>
    <n v="1805"/>
    <n v="1805"/>
    <n v="1805"/>
    <n v="1805"/>
    <n v="1805"/>
    <n v="1805"/>
    <n v="1805"/>
    <n v="1805"/>
    <n v="1805"/>
    <n v="1805"/>
    <n v="1805"/>
    <n v="1805"/>
    <n v="1805"/>
    <n v="1805"/>
    <n v="1805"/>
    <n v="1805"/>
    <n v="1805"/>
  </r>
  <r>
    <x v="1"/>
    <n v="23047"/>
    <x v="63"/>
    <n v="210"/>
    <n v="210"/>
    <n v="210"/>
    <n v="210"/>
    <n v="210"/>
    <n v="210"/>
    <n v="210"/>
    <n v="210"/>
    <n v="210"/>
    <n v="210"/>
    <n v="210"/>
    <n v="210"/>
    <n v="210"/>
    <n v="210"/>
    <n v="210"/>
    <n v="210"/>
    <n v="210"/>
    <n v="210"/>
    <n v="210"/>
    <n v="210"/>
    <n v="210"/>
    <n v="210"/>
    <n v="210"/>
  </r>
  <r>
    <x v="1"/>
    <n v="23052"/>
    <x v="64"/>
    <n v="2119"/>
    <n v="2119"/>
    <n v="2119"/>
    <n v="2119"/>
    <n v="2119"/>
    <n v="2119"/>
    <n v="2119"/>
    <n v="2119"/>
    <n v="2119"/>
    <n v="2119"/>
    <n v="2119"/>
    <n v="2119"/>
    <n v="2119"/>
    <n v="2119"/>
    <n v="2119"/>
    <n v="2119"/>
    <n v="2119"/>
    <n v="2119"/>
    <n v="2119"/>
    <n v="2119"/>
    <n v="2119"/>
    <n v="2119"/>
    <n v="2119"/>
  </r>
  <r>
    <x v="1"/>
    <n v="23060"/>
    <x v="65"/>
    <n v="1410.5"/>
    <n v="1410.5"/>
    <n v="1410.5"/>
    <n v="1410.5"/>
    <n v="1410.5"/>
    <n v="1410.5"/>
    <n v="1410.5"/>
    <n v="1410.5"/>
    <n v="1410.5"/>
    <n v="1410.5"/>
    <n v="1410.5"/>
    <n v="1410.5"/>
    <n v="1410.5"/>
    <n v="1410.5"/>
    <n v="1410.5"/>
    <n v="1410.5"/>
    <n v="1410.5"/>
    <n v="1410.5"/>
    <n v="1410.5"/>
    <n v="1410.5"/>
    <n v="1410.5"/>
    <n v="1410.5"/>
    <n v="1410.5"/>
  </r>
  <r>
    <x v="1"/>
    <n v="23062"/>
    <x v="66"/>
    <n v="2047"/>
    <n v="2047"/>
    <n v="2047"/>
    <n v="2047"/>
    <n v="2047"/>
    <n v="2047"/>
    <n v="2047"/>
    <n v="2047"/>
    <n v="2047"/>
    <n v="2047"/>
    <n v="2047"/>
    <n v="2047"/>
    <n v="2047"/>
    <n v="2047"/>
    <n v="2047"/>
    <n v="2047"/>
    <n v="2047"/>
    <n v="2047"/>
    <n v="2047"/>
    <n v="2047"/>
    <n v="2047"/>
    <n v="2047"/>
    <n v="2047"/>
  </r>
  <r>
    <x v="1"/>
    <n v="23086"/>
    <x v="67"/>
    <n v="1488"/>
    <n v="1488"/>
    <n v="1488"/>
    <n v="1488"/>
    <n v="1488"/>
    <n v="1488"/>
    <n v="1488"/>
    <n v="1488"/>
    <n v="1488"/>
    <n v="1488"/>
    <n v="1488"/>
    <n v="1488"/>
    <n v="1488"/>
    <n v="1488"/>
    <n v="1488"/>
    <n v="1488"/>
    <n v="1488"/>
    <n v="1488"/>
    <n v="1488"/>
    <n v="1488"/>
    <n v="1488"/>
    <n v="1488"/>
    <n v="1488"/>
  </r>
  <r>
    <x v="1"/>
    <n v="23088"/>
    <x v="68"/>
    <n v="4761"/>
    <n v="4761"/>
    <n v="4761"/>
    <n v="4761"/>
    <n v="4761"/>
    <n v="4761"/>
    <n v="4761"/>
    <n v="4761"/>
    <n v="4761"/>
    <n v="4761"/>
    <n v="4761"/>
    <n v="4761"/>
    <n v="4761"/>
    <n v="4761"/>
    <n v="4761"/>
    <n v="4761"/>
    <n v="4761"/>
    <n v="4761"/>
    <n v="4761"/>
    <n v="4761"/>
    <n v="4761"/>
    <n v="4761"/>
    <n v="4761"/>
  </r>
  <r>
    <x v="1"/>
    <n v="23094"/>
    <x v="69"/>
    <n v="2980"/>
    <n v="2980"/>
    <n v="2980"/>
    <n v="2980"/>
    <n v="2980"/>
    <n v="2980"/>
    <n v="2980"/>
    <n v="2980"/>
    <n v="2980"/>
    <n v="2980"/>
    <n v="2980"/>
    <n v="2980"/>
    <n v="2980"/>
    <n v="2980"/>
    <n v="2980"/>
    <n v="2980"/>
    <n v="2980"/>
    <n v="2980"/>
    <n v="2980"/>
    <n v="2980"/>
    <n v="2980"/>
    <n v="2980"/>
    <n v="2980"/>
  </r>
  <r>
    <x v="1"/>
    <n v="23097"/>
    <x v="70"/>
    <n v="919.1"/>
    <n v="919.1"/>
    <n v="919.1"/>
    <n v="919.1"/>
    <n v="919.1"/>
    <n v="919.1"/>
    <n v="919.1"/>
    <n v="919.1"/>
    <n v="919.1"/>
    <n v="919.1"/>
    <n v="919.1"/>
    <n v="919.1"/>
    <n v="919.1"/>
    <n v="919.1"/>
    <n v="919.1"/>
    <n v="919.1"/>
    <n v="919.1"/>
    <n v="919.1"/>
    <n v="919.1"/>
    <n v="919.1"/>
    <n v="919.1"/>
    <n v="919.1"/>
    <n v="919.1"/>
  </r>
  <r>
    <x v="1"/>
    <n v="23101"/>
    <x v="71"/>
    <n v="650"/>
    <n v="650"/>
    <n v="650"/>
    <n v="650"/>
    <n v="650"/>
    <n v="650"/>
    <n v="650"/>
    <n v="650"/>
    <n v="650"/>
    <n v="650"/>
    <n v="650"/>
    <n v="650"/>
    <n v="650"/>
    <n v="650"/>
    <n v="650"/>
    <n v="650"/>
    <n v="650"/>
    <n v="650"/>
    <n v="650"/>
    <n v="650"/>
    <n v="650"/>
    <n v="650"/>
    <n v="650"/>
  </r>
  <r>
    <x v="1"/>
    <n v="23102"/>
    <x v="72"/>
    <n v="499"/>
    <n v="499"/>
    <n v="499"/>
    <n v="499"/>
    <n v="499"/>
    <n v="499"/>
    <n v="499"/>
    <n v="499"/>
    <n v="499"/>
    <n v="499"/>
    <n v="499"/>
    <n v="499"/>
    <n v="499"/>
    <n v="499"/>
    <n v="499"/>
    <n v="499"/>
    <n v="499"/>
    <n v="499"/>
    <n v="499"/>
    <n v="499"/>
    <n v="499"/>
    <n v="499"/>
    <n v="499"/>
  </r>
  <r>
    <x v="1"/>
    <n v="23103"/>
    <x v="73"/>
    <n v="1145"/>
    <n v="1145"/>
    <n v="1145"/>
    <n v="1145"/>
    <n v="1145"/>
    <n v="1145"/>
    <n v="1145"/>
    <n v="1145"/>
    <n v="1145"/>
    <n v="1145"/>
    <n v="1145"/>
    <n v="1145"/>
    <n v="1145"/>
    <n v="1145"/>
    <n v="1145"/>
    <n v="1145"/>
    <n v="1145"/>
    <n v="1145"/>
    <n v="1145"/>
    <n v="1145"/>
    <n v="1145"/>
    <n v="1145"/>
    <n v="1145"/>
  </r>
  <r>
    <x v="1"/>
    <n v="23104"/>
    <x v="74"/>
    <n v="1510"/>
    <n v="1510"/>
    <n v="1510"/>
    <n v="1510"/>
    <n v="1510"/>
    <n v="1510"/>
    <n v="1510"/>
    <n v="1510"/>
    <n v="1510"/>
    <n v="1510"/>
    <n v="1510"/>
    <n v="1510"/>
    <n v="1510"/>
    <n v="1510"/>
    <n v="1510"/>
    <n v="1510"/>
    <n v="1510"/>
    <n v="1510"/>
    <n v="1510"/>
    <n v="1510"/>
    <n v="1510"/>
    <n v="1510"/>
    <n v="1510"/>
  </r>
  <r>
    <x v="1"/>
    <n v="24001"/>
    <x v="75"/>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n v="6752.4757103574702"/>
  </r>
  <r>
    <x v="1"/>
    <n v="24007"/>
    <x v="76"/>
    <n v="674"/>
    <n v="674"/>
    <n v="674"/>
    <n v="674"/>
    <n v="674"/>
    <n v="674"/>
    <n v="674"/>
    <n v="674"/>
    <n v="674"/>
    <n v="674"/>
    <n v="674"/>
    <n v="674"/>
    <n v="674"/>
    <n v="674"/>
    <n v="674"/>
    <n v="674"/>
    <n v="674"/>
    <n v="674"/>
    <n v="674"/>
    <n v="674"/>
    <n v="674"/>
    <n v="674"/>
    <n v="674"/>
  </r>
  <r>
    <x v="1"/>
    <n v="24020"/>
    <x v="77"/>
    <n v="5437"/>
    <n v="5437"/>
    <n v="5437"/>
    <n v="5437"/>
    <n v="5437"/>
    <n v="5437"/>
    <n v="5437"/>
    <n v="5437"/>
    <n v="5437"/>
    <n v="5437"/>
    <n v="5437"/>
    <n v="5437"/>
    <n v="5437"/>
    <n v="5437"/>
    <n v="5437"/>
    <n v="5437"/>
    <n v="5437"/>
    <n v="5437"/>
    <n v="5437"/>
    <n v="5437"/>
    <n v="5437"/>
    <n v="5437"/>
    <n v="5437"/>
  </r>
  <r>
    <x v="1"/>
    <n v="24033"/>
    <x v="78"/>
    <n v="2967"/>
    <n v="2967"/>
    <n v="2967"/>
    <n v="2967"/>
    <n v="2967"/>
    <n v="2967"/>
    <n v="2967"/>
    <n v="2967"/>
    <n v="2967"/>
    <n v="2967"/>
    <n v="2967"/>
    <n v="2967"/>
    <n v="2967"/>
    <n v="2967"/>
    <n v="2967"/>
    <n v="2967"/>
    <n v="2967"/>
    <n v="2967"/>
    <n v="2967"/>
    <n v="2967"/>
    <n v="2967"/>
    <n v="2967"/>
    <n v="2967"/>
  </r>
  <r>
    <x v="1"/>
    <n v="24041"/>
    <x v="79"/>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n v="716.30000000000007"/>
  </r>
  <r>
    <x v="1"/>
    <n v="24048"/>
    <x v="80"/>
    <n v="2349"/>
    <n v="2349"/>
    <n v="2349"/>
    <n v="2349"/>
    <n v="2349"/>
    <n v="2349"/>
    <n v="2349"/>
    <n v="2349"/>
    <n v="2349"/>
    <n v="2349"/>
    <n v="2349"/>
    <n v="2349"/>
    <n v="2349"/>
    <n v="2349"/>
    <n v="2349"/>
    <n v="2349"/>
    <n v="2349"/>
    <n v="2349"/>
    <n v="2349"/>
    <n v="2349"/>
    <n v="2349"/>
    <n v="2349"/>
    <n v="2349"/>
  </r>
  <r>
    <x v="1"/>
    <n v="24059"/>
    <x v="81"/>
    <n v="1625"/>
    <n v="1625"/>
    <n v="1625"/>
    <n v="1625"/>
    <n v="1625"/>
    <n v="1625"/>
    <n v="1625"/>
    <n v="1625"/>
    <n v="1625"/>
    <n v="1625"/>
    <n v="1625"/>
    <n v="1625"/>
    <n v="1625"/>
    <n v="1625"/>
    <n v="1625"/>
    <n v="1625"/>
    <n v="1625"/>
    <n v="1625"/>
    <n v="1625"/>
    <n v="1625"/>
    <n v="1625"/>
    <n v="1625"/>
    <n v="1625"/>
  </r>
  <r>
    <x v="1"/>
    <n v="24062"/>
    <x v="82"/>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n v="15908.37047756874"/>
  </r>
  <r>
    <x v="1"/>
    <n v="24094"/>
    <x v="83"/>
    <n v="900"/>
    <n v="900"/>
    <n v="900"/>
    <n v="900"/>
    <n v="900"/>
    <n v="900"/>
    <n v="900"/>
    <n v="900"/>
    <n v="900"/>
    <n v="900"/>
    <n v="900"/>
    <n v="900"/>
    <n v="900"/>
    <n v="900"/>
    <n v="900"/>
    <n v="900"/>
    <n v="900"/>
    <n v="900"/>
    <n v="900"/>
    <n v="900"/>
    <n v="900"/>
    <n v="900"/>
    <n v="900"/>
  </r>
  <r>
    <x v="1"/>
    <n v="24104"/>
    <x v="84"/>
    <n v="1454"/>
    <n v="1454"/>
    <n v="1454"/>
    <n v="1454"/>
    <n v="1454"/>
    <n v="1454"/>
    <n v="1454"/>
    <n v="1454"/>
    <n v="1454"/>
    <n v="1454"/>
    <n v="1454"/>
    <n v="1454"/>
    <n v="1454"/>
    <n v="1454"/>
    <n v="1454"/>
    <n v="1454"/>
    <n v="1454"/>
    <n v="1454"/>
    <n v="1454"/>
    <n v="1454"/>
    <n v="1454"/>
    <n v="1454"/>
    <n v="1454"/>
  </r>
  <r>
    <x v="1"/>
    <n v="24107"/>
    <x v="85"/>
    <n v="3917.9"/>
    <n v="3917.9"/>
    <n v="3917.9"/>
    <n v="3917.9"/>
    <n v="3917.9"/>
    <n v="3917.9"/>
    <n v="3917.9"/>
    <n v="3917.9"/>
    <n v="3917.9"/>
    <n v="3917.9"/>
    <n v="3917.9"/>
    <n v="3917.9"/>
    <n v="3917.9"/>
    <n v="3917.9"/>
    <n v="3917.9"/>
    <n v="3917.9"/>
    <n v="3917.9"/>
    <n v="3917.9"/>
    <n v="3917.9"/>
    <n v="3917.9"/>
    <n v="3917.9"/>
    <n v="3917.9"/>
    <n v="3917.9"/>
  </r>
  <r>
    <x v="1"/>
    <n v="24130"/>
    <x v="86"/>
    <n v="935"/>
    <n v="935"/>
    <n v="935"/>
    <n v="935"/>
    <n v="935"/>
    <n v="935"/>
    <n v="935"/>
    <n v="935"/>
    <n v="935"/>
    <n v="935"/>
    <n v="935"/>
    <n v="935"/>
    <n v="935"/>
    <n v="935"/>
    <n v="935"/>
    <n v="935"/>
    <n v="935"/>
    <n v="935"/>
    <n v="935"/>
    <n v="935"/>
    <n v="935"/>
    <n v="935"/>
    <n v="935"/>
  </r>
  <r>
    <x v="1"/>
    <n v="31003"/>
    <x v="87"/>
    <n v="480"/>
    <n v="480"/>
    <n v="480"/>
    <n v="480"/>
    <n v="480"/>
    <n v="480"/>
    <n v="480"/>
    <n v="480"/>
    <n v="480"/>
    <n v="480"/>
    <n v="480"/>
    <n v="480"/>
    <n v="480"/>
    <n v="480"/>
    <n v="480"/>
    <n v="480"/>
    <n v="480"/>
    <n v="480"/>
    <n v="480"/>
    <n v="480"/>
    <n v="480"/>
    <n v="480"/>
    <n v="480"/>
  </r>
  <r>
    <x v="1"/>
    <n v="31004"/>
    <x v="88"/>
    <n v="1393"/>
    <n v="1393"/>
    <n v="1393"/>
    <n v="1393"/>
    <n v="1393"/>
    <n v="1393"/>
    <n v="1393"/>
    <n v="1393"/>
    <n v="1393"/>
    <n v="1393"/>
    <n v="1393"/>
    <n v="1393"/>
    <n v="1393"/>
    <n v="1393"/>
    <n v="1393"/>
    <n v="1393"/>
    <n v="1393"/>
    <n v="1393"/>
    <n v="1393"/>
    <n v="1393"/>
    <n v="1393"/>
    <n v="1393"/>
    <n v="1393"/>
  </r>
  <r>
    <x v="1"/>
    <n v="31005"/>
    <x v="8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n v="19119.099999999999"/>
  </r>
  <r>
    <x v="1"/>
    <n v="31022"/>
    <x v="90"/>
    <n v="160"/>
    <n v="160"/>
    <n v="160"/>
    <n v="160"/>
    <n v="160"/>
    <n v="160"/>
    <n v="160"/>
    <n v="160"/>
    <n v="160"/>
    <n v="160"/>
    <n v="160"/>
    <n v="160"/>
    <n v="160"/>
    <n v="160"/>
    <n v="160"/>
    <n v="160"/>
    <n v="160"/>
    <n v="160"/>
    <n v="160"/>
    <n v="160"/>
    <n v="160"/>
    <n v="160"/>
    <n v="160"/>
  </r>
  <r>
    <x v="1"/>
    <n v="31033"/>
    <x v="91"/>
    <n v="4460"/>
    <n v="4460"/>
    <n v="4460"/>
    <n v="4460"/>
    <n v="4460"/>
    <n v="4460"/>
    <n v="4460"/>
    <n v="4460"/>
    <n v="4460"/>
    <n v="4460"/>
    <n v="4460"/>
    <n v="4460"/>
    <n v="4460"/>
    <n v="4460"/>
    <n v="4460"/>
    <n v="4460"/>
    <n v="4460"/>
    <n v="4460"/>
    <n v="4460"/>
    <n v="4460"/>
    <n v="4460"/>
    <n v="4460"/>
    <n v="4460"/>
  </r>
  <r>
    <x v="1"/>
    <n v="31040"/>
    <x v="92"/>
    <n v="250"/>
    <n v="250"/>
    <n v="250"/>
    <n v="250"/>
    <n v="250"/>
    <n v="250"/>
    <n v="250"/>
    <n v="250"/>
    <n v="250"/>
    <n v="250"/>
    <n v="250"/>
    <n v="250"/>
    <n v="250"/>
    <n v="250"/>
    <n v="250"/>
    <n v="250"/>
    <n v="250"/>
    <n v="250"/>
    <n v="250"/>
    <n v="250"/>
    <n v="250"/>
    <n v="250"/>
    <n v="250"/>
  </r>
  <r>
    <x v="1"/>
    <n v="31043"/>
    <x v="93"/>
    <n v="1099.8"/>
    <n v="1099.8"/>
    <n v="1099.8"/>
    <n v="1099.8"/>
    <n v="1099.8"/>
    <n v="1099.8"/>
    <n v="1099.8"/>
    <n v="1099.8"/>
    <n v="1099.8"/>
    <n v="1099.8"/>
    <n v="1099.8"/>
    <n v="1099.8"/>
    <n v="1099.8"/>
    <n v="1099.8"/>
    <n v="1099.8"/>
    <n v="1099.8"/>
    <n v="1099.8"/>
    <n v="1099.8"/>
    <n v="1099.8"/>
    <n v="1099.8"/>
    <n v="1099.8"/>
    <n v="1099.8"/>
    <n v="1099.8"/>
  </r>
  <r>
    <x v="1"/>
    <n v="32003"/>
    <x v="94"/>
    <n v="2702.2"/>
    <n v="2702.2"/>
    <n v="2702.2"/>
    <n v="2702.2"/>
    <n v="2702.2"/>
    <n v="2702.2"/>
    <n v="2702.2"/>
    <n v="2702.2"/>
    <n v="2702.2"/>
    <n v="2702.2"/>
    <n v="2702.2"/>
    <n v="2702.2"/>
    <n v="2702.2"/>
    <n v="2702.2"/>
    <n v="2702.2"/>
    <n v="2702.2"/>
    <n v="2702.2"/>
    <n v="2702.2"/>
    <n v="2702.2"/>
    <n v="2702.2"/>
    <n v="2702.2"/>
    <n v="2702.2"/>
    <n v="2702.2"/>
  </r>
  <r>
    <x v="1"/>
    <n v="32010"/>
    <x v="95"/>
    <n v="355.3"/>
    <n v="355.3"/>
    <n v="355.3"/>
    <n v="355.3"/>
    <n v="355.3"/>
    <n v="355.3"/>
    <n v="355.3"/>
    <n v="355.3"/>
    <n v="355.3"/>
    <n v="355.3"/>
    <n v="355.3"/>
    <n v="355.3"/>
    <n v="355.3"/>
    <n v="355.3"/>
    <n v="355.3"/>
    <n v="355.3"/>
    <n v="355.3"/>
    <n v="355.3"/>
    <n v="355.3"/>
    <n v="355.3"/>
    <n v="355.3"/>
    <n v="355.3"/>
    <n v="355.3"/>
  </r>
  <r>
    <x v="1"/>
    <n v="32011"/>
    <x v="96"/>
    <n v="1272.7"/>
    <n v="1272.7"/>
    <n v="1272.7"/>
    <n v="1272.7"/>
    <n v="1272.7"/>
    <n v="1272.7"/>
    <n v="1272.7"/>
    <n v="1272.7"/>
    <n v="1272.7"/>
    <n v="1272.7"/>
    <n v="1272.7"/>
    <n v="1272.7"/>
    <n v="1272.7"/>
    <n v="1272.7"/>
    <n v="1272.7"/>
    <n v="1272.7"/>
    <n v="1272.7"/>
    <n v="1272.7"/>
    <n v="1272.7"/>
    <n v="1272.7"/>
    <n v="1272.7"/>
    <n v="1272.7"/>
    <n v="1272.7"/>
  </r>
  <r>
    <x v="1"/>
    <n v="33011"/>
    <x v="97"/>
    <n v="5348.2"/>
    <n v="5348.2"/>
    <n v="5348.2"/>
    <n v="5348.2"/>
    <n v="5348.2"/>
    <n v="5348.2"/>
    <n v="5348.2"/>
    <n v="5348.2"/>
    <n v="5348.2"/>
    <n v="5348.2"/>
    <n v="5348.2"/>
    <n v="5348.2"/>
    <n v="5348.2"/>
    <n v="5348.2"/>
    <n v="5348.2"/>
    <n v="5348.2"/>
    <n v="5348.2"/>
    <n v="5348.2"/>
    <n v="5348.2"/>
    <n v="5348.2"/>
    <n v="5348.2"/>
    <n v="5348.2"/>
    <n v="5348.2"/>
  </r>
  <r>
    <x v="1"/>
    <n v="33021"/>
    <x v="98"/>
    <n v="2254.1"/>
    <n v="2254.1"/>
    <n v="2254.1"/>
    <n v="2254.1"/>
    <n v="2254.1"/>
    <n v="2254.1"/>
    <n v="2254.1"/>
    <n v="2254.1"/>
    <n v="2254.1"/>
    <n v="2254.1"/>
    <n v="2254.1"/>
    <n v="2254.1"/>
    <n v="2254.1"/>
    <n v="2254.1"/>
    <n v="2254.1"/>
    <n v="2254.1"/>
    <n v="2254.1"/>
    <n v="2254.1"/>
    <n v="2254.1"/>
    <n v="2254.1"/>
    <n v="2254.1"/>
    <n v="2254.1"/>
    <n v="2254.1"/>
  </r>
  <r>
    <x v="1"/>
    <n v="33029"/>
    <x v="99"/>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n v="641.59999999999991"/>
  </r>
  <r>
    <x v="1"/>
    <n v="34002"/>
    <x v="100"/>
    <n v="645"/>
    <n v="645"/>
    <n v="645"/>
    <n v="645"/>
    <n v="645"/>
    <n v="645"/>
    <n v="645"/>
    <n v="645"/>
    <n v="645"/>
    <n v="645"/>
    <n v="645"/>
    <n v="645"/>
    <n v="645"/>
    <n v="645"/>
    <n v="645"/>
    <n v="645"/>
    <n v="645"/>
    <n v="645"/>
    <n v="645"/>
    <n v="645"/>
    <n v="645"/>
    <n v="645"/>
    <n v="645"/>
  </r>
  <r>
    <x v="1"/>
    <n v="34003"/>
    <x v="101"/>
    <n v="2196.4"/>
    <n v="2196.4"/>
    <n v="2196.4"/>
    <n v="2196.4"/>
    <n v="2196.4"/>
    <n v="2196.4"/>
    <n v="2196.4"/>
    <n v="2196.4"/>
    <n v="2196.4"/>
    <n v="2196.4"/>
    <n v="2196.4"/>
    <n v="2196.4"/>
    <n v="2196.4"/>
    <n v="2196.4"/>
    <n v="2196.4"/>
    <n v="2196.4"/>
    <n v="2196.4"/>
    <n v="2196.4"/>
    <n v="2196.4"/>
    <n v="2196.4"/>
    <n v="2196.4"/>
    <n v="2196.4"/>
    <n v="2196.4"/>
  </r>
  <r>
    <x v="1"/>
    <n v="34013"/>
    <x v="102"/>
    <n v="759"/>
    <n v="759"/>
    <n v="759"/>
    <n v="759"/>
    <n v="759"/>
    <n v="759"/>
    <n v="759"/>
    <n v="759"/>
    <n v="759"/>
    <n v="759"/>
    <n v="759"/>
    <n v="759"/>
    <n v="759"/>
    <n v="759"/>
    <n v="759"/>
    <n v="759"/>
    <n v="759"/>
    <n v="759"/>
    <n v="759"/>
    <n v="759"/>
    <n v="759"/>
    <n v="759"/>
    <n v="759"/>
  </r>
  <r>
    <x v="1"/>
    <n v="34022"/>
    <x v="103"/>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n v="11231.533333333335"/>
  </r>
  <r>
    <x v="1"/>
    <n v="34023"/>
    <x v="104"/>
    <n v="1060"/>
    <n v="1060"/>
    <n v="1060"/>
    <n v="1060"/>
    <n v="1060"/>
    <n v="1060"/>
    <n v="1060"/>
    <n v="1060"/>
    <n v="1060"/>
    <n v="1060"/>
    <n v="1060"/>
    <n v="1060"/>
    <n v="1060"/>
    <n v="1060"/>
    <n v="1060"/>
    <n v="1060"/>
    <n v="1060"/>
    <n v="1060"/>
    <n v="1060"/>
    <n v="1060"/>
    <n v="1060"/>
    <n v="1060"/>
    <n v="1060"/>
  </r>
  <r>
    <x v="1"/>
    <n v="34025"/>
    <x v="105"/>
    <n v="235"/>
    <n v="235"/>
    <n v="235"/>
    <n v="235"/>
    <n v="235"/>
    <n v="235"/>
    <n v="235"/>
    <n v="235"/>
    <n v="235"/>
    <n v="235"/>
    <n v="235"/>
    <n v="235"/>
    <n v="235"/>
    <n v="235"/>
    <n v="235"/>
    <n v="235"/>
    <n v="235"/>
    <n v="235"/>
    <n v="235"/>
    <n v="235"/>
    <n v="235"/>
    <n v="235"/>
    <n v="235"/>
  </r>
  <r>
    <x v="1"/>
    <n v="34027"/>
    <x v="106"/>
    <n v="2633"/>
    <n v="2633"/>
    <n v="2633"/>
    <n v="2633"/>
    <n v="2633"/>
    <n v="2633"/>
    <n v="2633"/>
    <n v="2633"/>
    <n v="2633"/>
    <n v="2633"/>
    <n v="2633"/>
    <n v="2633"/>
    <n v="2633"/>
    <n v="2633"/>
    <n v="2633"/>
    <n v="2633"/>
    <n v="2633"/>
    <n v="2633"/>
    <n v="2633"/>
    <n v="2633"/>
    <n v="2633"/>
    <n v="2633"/>
    <n v="2633"/>
  </r>
  <r>
    <x v="1"/>
    <n v="34040"/>
    <x v="107"/>
    <n v="6916"/>
    <n v="6916"/>
    <n v="6916"/>
    <n v="6916"/>
    <n v="6916"/>
    <n v="6916"/>
    <n v="6916"/>
    <n v="6916"/>
    <n v="6916"/>
    <n v="6916"/>
    <n v="6916"/>
    <n v="6916"/>
    <n v="6916"/>
    <n v="6916"/>
    <n v="6916"/>
    <n v="6916"/>
    <n v="6916"/>
    <n v="6916"/>
    <n v="6916"/>
    <n v="6916"/>
    <n v="6916"/>
    <n v="6916"/>
    <n v="6916"/>
  </r>
  <r>
    <x v="1"/>
    <n v="34041"/>
    <x v="108"/>
    <n v="1092"/>
    <n v="1092"/>
    <n v="1092"/>
    <n v="1092"/>
    <n v="1092"/>
    <n v="1092"/>
    <n v="1092"/>
    <n v="1092"/>
    <n v="1092"/>
    <n v="1092"/>
    <n v="1092"/>
    <n v="1092"/>
    <n v="1092"/>
    <n v="1092"/>
    <n v="1092"/>
    <n v="1092"/>
    <n v="1092"/>
    <n v="1092"/>
    <n v="1092"/>
    <n v="1092"/>
    <n v="1092"/>
    <n v="1092"/>
    <n v="1092"/>
  </r>
  <r>
    <x v="1"/>
    <n v="34042"/>
    <x v="109"/>
    <n v="785.2"/>
    <n v="785.2"/>
    <n v="785.2"/>
    <n v="785.2"/>
    <n v="785.2"/>
    <n v="785.2"/>
    <n v="785.2"/>
    <n v="785.2"/>
    <n v="785.2"/>
    <n v="785.2"/>
    <n v="785.2"/>
    <n v="785.2"/>
    <n v="785.2"/>
    <n v="785.2"/>
    <n v="785.2"/>
    <n v="785.2"/>
    <n v="785.2"/>
    <n v="785.2"/>
    <n v="785.2"/>
    <n v="785.2"/>
    <n v="785.2"/>
    <n v="785.2"/>
    <n v="785.2"/>
  </r>
  <r>
    <x v="1"/>
    <n v="35002"/>
    <x v="110"/>
    <n v="180.7"/>
    <n v="180.7"/>
    <n v="180.7"/>
    <n v="180.7"/>
    <n v="180.7"/>
    <n v="180.7"/>
    <n v="180.7"/>
    <n v="180.7"/>
    <n v="180.7"/>
    <n v="180.7"/>
    <n v="180.7"/>
    <n v="180.7"/>
    <n v="180.7"/>
    <n v="180.7"/>
    <n v="180.7"/>
    <n v="180.7"/>
    <n v="180.7"/>
    <n v="180.7"/>
    <n v="180.7"/>
    <n v="180.7"/>
    <n v="180.7"/>
    <n v="180.7"/>
    <n v="180.7"/>
  </r>
  <r>
    <x v="1"/>
    <n v="35005"/>
    <x v="111"/>
    <n v="1684.8"/>
    <n v="1684.8"/>
    <n v="1684.8"/>
    <n v="1684.8"/>
    <n v="1684.8"/>
    <n v="1684.8"/>
    <n v="1684.8"/>
    <n v="1684.8"/>
    <n v="1684.8"/>
    <n v="1684.8"/>
    <n v="1684.8"/>
    <n v="1684.8"/>
    <n v="1684.8"/>
    <n v="1684.8"/>
    <n v="1684.8"/>
    <n v="1684.8"/>
    <n v="1684.8"/>
    <n v="1684.8"/>
    <n v="1684.8"/>
    <n v="1684.8"/>
    <n v="1684.8"/>
    <n v="1684.8"/>
    <n v="1684.8"/>
  </r>
  <r>
    <x v="1"/>
    <n v="35006"/>
    <x v="112"/>
    <n v="104"/>
    <n v="104"/>
    <n v="104"/>
    <n v="104"/>
    <n v="104"/>
    <n v="104"/>
    <n v="104"/>
    <n v="104"/>
    <n v="104"/>
    <n v="104"/>
    <n v="104"/>
    <n v="104"/>
    <n v="104"/>
    <n v="104"/>
    <n v="104"/>
    <n v="104"/>
    <n v="104"/>
    <n v="104"/>
    <n v="104"/>
    <n v="104"/>
    <n v="104"/>
    <n v="104"/>
    <n v="104"/>
  </r>
  <r>
    <x v="1"/>
    <n v="35013"/>
    <x v="113"/>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n v="7678.545273157295"/>
  </r>
  <r>
    <x v="1"/>
    <n v="35029"/>
    <x v="114"/>
    <n v="60"/>
    <n v="60"/>
    <n v="60"/>
    <n v="60"/>
    <n v="60"/>
    <n v="60"/>
    <n v="60"/>
    <n v="60"/>
    <n v="60"/>
    <n v="60"/>
    <n v="60"/>
    <n v="60"/>
    <n v="60"/>
    <n v="60"/>
    <n v="60"/>
    <n v="60"/>
    <n v="60"/>
    <n v="60"/>
    <n v="60"/>
    <n v="60"/>
    <n v="60"/>
    <n v="60"/>
    <n v="60"/>
  </r>
  <r>
    <x v="1"/>
    <n v="36007"/>
    <x v="115"/>
    <n v="180"/>
    <n v="180"/>
    <n v="180"/>
    <n v="180"/>
    <n v="180"/>
    <n v="180"/>
    <n v="180"/>
    <n v="180"/>
    <n v="180"/>
    <n v="180"/>
    <n v="180"/>
    <n v="180"/>
    <n v="180"/>
    <n v="180"/>
    <n v="180"/>
    <n v="180"/>
    <n v="180"/>
    <n v="180"/>
    <n v="180"/>
    <n v="180"/>
    <n v="180"/>
    <n v="180"/>
    <n v="180"/>
  </r>
  <r>
    <x v="1"/>
    <n v="36008"/>
    <x v="116"/>
    <n v="2261"/>
    <n v="2261"/>
    <n v="2261"/>
    <n v="2261"/>
    <n v="2261"/>
    <n v="2261"/>
    <n v="2261"/>
    <n v="2261"/>
    <n v="2261"/>
    <n v="2261"/>
    <n v="2261"/>
    <n v="2261"/>
    <n v="2261"/>
    <n v="2261"/>
    <n v="2261"/>
    <n v="2261"/>
    <n v="2261"/>
    <n v="2261"/>
    <n v="2261"/>
    <n v="2261"/>
    <n v="2261"/>
    <n v="2261"/>
    <n v="2261"/>
  </r>
  <r>
    <x v="1"/>
    <n v="36011"/>
    <x v="117"/>
    <n v="130"/>
    <n v="130"/>
    <n v="130"/>
    <n v="130"/>
    <n v="130"/>
    <n v="130"/>
    <n v="130"/>
    <n v="130"/>
    <n v="130"/>
    <n v="130"/>
    <n v="130"/>
    <n v="130"/>
    <n v="130"/>
    <n v="130"/>
    <n v="130"/>
    <n v="130"/>
    <n v="130"/>
    <n v="130"/>
    <n v="130"/>
    <n v="130"/>
    <n v="130"/>
    <n v="130"/>
    <n v="130"/>
  </r>
  <r>
    <x v="1"/>
    <n v="36015"/>
    <x v="118"/>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n v="7651.9636650868879"/>
  </r>
  <r>
    <x v="1"/>
    <n v="37007"/>
    <x v="119"/>
    <n v="182"/>
    <n v="182"/>
    <n v="182"/>
    <n v="182"/>
    <n v="182"/>
    <n v="182"/>
    <n v="182"/>
    <n v="182"/>
    <n v="182"/>
    <n v="182"/>
    <n v="182"/>
    <n v="182"/>
    <n v="182"/>
    <n v="182"/>
    <n v="182"/>
    <n v="182"/>
    <n v="182"/>
    <n v="182"/>
    <n v="182"/>
    <n v="182"/>
    <n v="182"/>
    <n v="182"/>
    <n v="182"/>
  </r>
  <r>
    <x v="1"/>
    <n v="37012"/>
    <x v="120"/>
    <n v="330"/>
    <n v="330"/>
    <n v="330"/>
    <n v="330"/>
    <n v="330"/>
    <n v="330"/>
    <n v="330"/>
    <n v="330"/>
    <n v="330"/>
    <n v="330"/>
    <n v="330"/>
    <n v="330"/>
    <n v="330"/>
    <n v="330"/>
    <n v="330"/>
    <n v="330"/>
    <n v="330"/>
    <n v="330"/>
    <n v="330"/>
    <n v="330"/>
    <n v="330"/>
    <n v="330"/>
    <n v="330"/>
  </r>
  <r>
    <x v="1"/>
    <n v="37015"/>
    <x v="121"/>
    <n v="4202.8"/>
    <n v="4202.8"/>
    <n v="4202.8"/>
    <n v="4202.8"/>
    <n v="4202.8"/>
    <n v="4202.8"/>
    <n v="4202.8"/>
    <n v="4202.8"/>
    <n v="4202.8"/>
    <n v="4202.8"/>
    <n v="4202.8"/>
    <n v="4202.8"/>
    <n v="4202.8"/>
    <n v="4202.8"/>
    <n v="4202.8"/>
    <n v="4202.8"/>
    <n v="4202.8"/>
    <n v="4202.8"/>
    <n v="4202.8"/>
    <n v="4202.8"/>
    <n v="4202.8"/>
    <n v="4202.8"/>
    <n v="4202.8"/>
  </r>
  <r>
    <x v="1"/>
    <n v="37020"/>
    <x v="122"/>
    <n v="726.7"/>
    <n v="726.7"/>
    <n v="726.7"/>
    <n v="726.7"/>
    <n v="726.7"/>
    <n v="726.7"/>
    <n v="726.7"/>
    <n v="726.7"/>
    <n v="726.7"/>
    <n v="726.7"/>
    <n v="726.7"/>
    <n v="726.7"/>
    <n v="726.7"/>
    <n v="726.7"/>
    <n v="726.7"/>
    <n v="726.7"/>
    <n v="726.7"/>
    <n v="726.7"/>
    <n v="726.7"/>
    <n v="726.7"/>
    <n v="726.7"/>
    <n v="726.7"/>
    <n v="726.7"/>
  </r>
  <r>
    <x v="1"/>
    <n v="38008"/>
    <x v="123"/>
    <n v="707.2"/>
    <n v="707.2"/>
    <n v="707.2"/>
    <n v="707.2"/>
    <n v="707.2"/>
    <n v="707.2"/>
    <n v="707.2"/>
    <n v="707.2"/>
    <n v="707.2"/>
    <n v="707.2"/>
    <n v="707.2"/>
    <n v="707.2"/>
    <n v="707.2"/>
    <n v="707.2"/>
    <n v="707.2"/>
    <n v="707.2"/>
    <n v="707.2"/>
    <n v="707.2"/>
    <n v="707.2"/>
    <n v="707.2"/>
    <n v="707.2"/>
    <n v="707.2"/>
    <n v="707.2"/>
  </r>
  <r>
    <x v="1"/>
    <n v="38014"/>
    <x v="124"/>
    <n v="399.1"/>
    <n v="399.1"/>
    <n v="399.1"/>
    <n v="399.1"/>
    <n v="399.1"/>
    <n v="399.1"/>
    <n v="399.1"/>
    <n v="399.1"/>
    <n v="399.1"/>
    <n v="399.1"/>
    <n v="399.1"/>
    <n v="399.1"/>
    <n v="399.1"/>
    <n v="399.1"/>
    <n v="399.1"/>
    <n v="399.1"/>
    <n v="399.1"/>
    <n v="399.1"/>
    <n v="399.1"/>
    <n v="399.1"/>
    <n v="399.1"/>
    <n v="399.1"/>
    <n v="399.1"/>
  </r>
  <r>
    <x v="1"/>
    <n v="38016"/>
    <x v="125"/>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n v="544.69999999999993"/>
  </r>
  <r>
    <x v="1"/>
    <n v="38025"/>
    <x v="126"/>
    <n v="2428.4"/>
    <n v="2428.4"/>
    <n v="2428.4"/>
    <n v="2428.4"/>
    <n v="2428.4"/>
    <n v="2428.4"/>
    <n v="2428.4"/>
    <n v="2428.4"/>
    <n v="2428.4"/>
    <n v="2428.4"/>
    <n v="2428.4"/>
    <n v="2428.4"/>
    <n v="2428.4"/>
    <n v="2428.4"/>
    <n v="2428.4"/>
    <n v="2428.4"/>
    <n v="2428.4"/>
    <n v="2428.4"/>
    <n v="2428.4"/>
    <n v="2428.4"/>
    <n v="2428.4"/>
    <n v="2428.4"/>
    <n v="2428.4"/>
  </r>
  <r>
    <x v="1"/>
    <n v="41002"/>
    <x v="127"/>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n v="12040.172196796339"/>
  </r>
  <r>
    <x v="1"/>
    <n v="41011"/>
    <x v="128"/>
    <n v="1681"/>
    <n v="1681"/>
    <n v="1681"/>
    <n v="1681"/>
    <n v="1681"/>
    <n v="1681"/>
    <n v="1681"/>
    <n v="1681"/>
    <n v="1681"/>
    <n v="1681"/>
    <n v="1681"/>
    <n v="1681"/>
    <n v="1681"/>
    <n v="1681"/>
    <n v="1681"/>
    <n v="1681"/>
    <n v="1681"/>
    <n v="1681"/>
    <n v="1681"/>
    <n v="1681"/>
    <n v="1681"/>
    <n v="1681"/>
    <n v="1681"/>
  </r>
  <r>
    <x v="1"/>
    <n v="41018"/>
    <x v="129"/>
    <n v="3358"/>
    <n v="3358"/>
    <n v="3358"/>
    <n v="3358"/>
    <n v="3358"/>
    <n v="3358"/>
    <n v="3358"/>
    <n v="3358"/>
    <n v="3358"/>
    <n v="3358"/>
    <n v="3358"/>
    <n v="3358"/>
    <n v="3358"/>
    <n v="3358"/>
    <n v="3358"/>
    <n v="3358"/>
    <n v="3358"/>
    <n v="3358"/>
    <n v="3358"/>
    <n v="3358"/>
    <n v="3358"/>
    <n v="3358"/>
    <n v="3358"/>
  </r>
  <r>
    <x v="1"/>
    <n v="41027"/>
    <x v="130"/>
    <n v="1543.1"/>
    <n v="1543.1"/>
    <n v="1543.1"/>
    <n v="1543.1"/>
    <n v="1543.1"/>
    <n v="1543.1"/>
    <n v="1543.1"/>
    <n v="1543.1"/>
    <n v="1543.1"/>
    <n v="1543.1"/>
    <n v="1543.1"/>
    <n v="1543.1"/>
    <n v="1543.1"/>
    <n v="1543.1"/>
    <n v="1543.1"/>
    <n v="1543.1"/>
    <n v="1543.1"/>
    <n v="1543.1"/>
    <n v="1543.1"/>
    <n v="1543.1"/>
    <n v="1543.1"/>
    <n v="1543.1"/>
    <n v="1543.1"/>
  </r>
  <r>
    <x v="1"/>
    <n v="41034"/>
    <x v="131"/>
    <n v="1119.3"/>
    <n v="1119.3"/>
    <n v="1119.3"/>
    <n v="1119.3"/>
    <n v="1119.3"/>
    <n v="1119.3"/>
    <n v="1119.3"/>
    <n v="1119.3"/>
    <n v="1119.3"/>
    <n v="1119.3"/>
    <n v="1119.3"/>
    <n v="1119.3"/>
    <n v="1119.3"/>
    <n v="1119.3"/>
    <n v="1119.3"/>
    <n v="1119.3"/>
    <n v="1119.3"/>
    <n v="1119.3"/>
    <n v="1119.3"/>
    <n v="1119.3"/>
    <n v="1119.3"/>
    <n v="1119.3"/>
    <n v="1119.3"/>
  </r>
  <r>
    <x v="1"/>
    <n v="41048"/>
    <x v="132"/>
    <n v="3433"/>
    <n v="3433"/>
    <n v="3433"/>
    <n v="3433"/>
    <n v="3433"/>
    <n v="3433"/>
    <n v="3433"/>
    <n v="3433"/>
    <n v="3433"/>
    <n v="3433"/>
    <n v="3433"/>
    <n v="3433"/>
    <n v="3433"/>
    <n v="3433"/>
    <n v="3433"/>
    <n v="3433"/>
    <n v="3433"/>
    <n v="3433"/>
    <n v="3433"/>
    <n v="3433"/>
    <n v="3433"/>
    <n v="3433"/>
    <n v="3433"/>
  </r>
  <r>
    <x v="1"/>
    <n v="41081"/>
    <x v="133"/>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n v="4372.8999999999996"/>
  </r>
  <r>
    <x v="1"/>
    <n v="41082"/>
    <x v="134"/>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n v="557.70000000000005"/>
  </r>
  <r>
    <x v="1"/>
    <n v="42004"/>
    <x v="135"/>
    <n v="688"/>
    <n v="688"/>
    <n v="688"/>
    <n v="688"/>
    <n v="688"/>
    <n v="688"/>
    <n v="688"/>
    <n v="688"/>
    <n v="688"/>
    <n v="688"/>
    <n v="688"/>
    <n v="688"/>
    <n v="688"/>
    <n v="688"/>
    <n v="688"/>
    <n v="688"/>
    <n v="688"/>
    <n v="688"/>
    <n v="688"/>
    <n v="688"/>
    <n v="688"/>
    <n v="688"/>
    <n v="688"/>
  </r>
  <r>
    <x v="1"/>
    <n v="42006"/>
    <x v="136"/>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n v="5057.905797101449"/>
  </r>
  <r>
    <x v="1"/>
    <n v="42008"/>
    <x v="137"/>
    <n v="1423"/>
    <n v="1423"/>
    <n v="1423"/>
    <n v="1423"/>
    <n v="1423"/>
    <n v="1423"/>
    <n v="1423"/>
    <n v="1423"/>
    <n v="1423"/>
    <n v="1423"/>
    <n v="1423"/>
    <n v="1423"/>
    <n v="1423"/>
    <n v="1423"/>
    <n v="1423"/>
    <n v="1423"/>
    <n v="1423"/>
    <n v="1423"/>
    <n v="1423"/>
    <n v="1423"/>
    <n v="1423"/>
    <n v="1423"/>
    <n v="1423"/>
  </r>
  <r>
    <x v="1"/>
    <n v="42025"/>
    <x v="138"/>
    <n v="4440"/>
    <n v="4440"/>
    <n v="4440"/>
    <n v="4440"/>
    <n v="4440"/>
    <n v="4440"/>
    <n v="4440"/>
    <n v="4440"/>
    <n v="4440"/>
    <n v="4440"/>
    <n v="4440"/>
    <n v="4440"/>
    <n v="4440"/>
    <n v="4440"/>
    <n v="4440"/>
    <n v="4440"/>
    <n v="4440"/>
    <n v="4440"/>
    <n v="4440"/>
    <n v="4440"/>
    <n v="4440"/>
    <n v="4440"/>
    <n v="4440"/>
  </r>
  <r>
    <x v="1"/>
    <n v="42028"/>
    <x v="139"/>
    <n v="1392"/>
    <n v="1392"/>
    <n v="1392"/>
    <n v="1392"/>
    <n v="1392"/>
    <n v="1392"/>
    <n v="1392"/>
    <n v="1392"/>
    <n v="1392"/>
    <n v="1392"/>
    <n v="1392"/>
    <n v="1392"/>
    <n v="1392"/>
    <n v="1392"/>
    <n v="1392"/>
    <n v="1392"/>
    <n v="1392"/>
    <n v="1392"/>
    <n v="1392"/>
    <n v="1392"/>
    <n v="1392"/>
    <n v="1392"/>
    <n v="1392"/>
  </r>
  <r>
    <x v="1"/>
    <n v="43005"/>
    <x v="140"/>
    <n v="4690.7"/>
    <n v="4690.7"/>
    <n v="4690.7"/>
    <n v="4690.7"/>
    <n v="4690.7"/>
    <n v="4690.7"/>
    <n v="4690.7"/>
    <n v="4690.7"/>
    <n v="4690.7"/>
    <n v="4690.7"/>
    <n v="4690.7"/>
    <n v="4690.7"/>
    <n v="4690.7"/>
    <n v="4690.7"/>
    <n v="4690.7"/>
    <n v="4690.7"/>
    <n v="4690.7"/>
    <n v="4690.7"/>
    <n v="4690.7"/>
    <n v="4690.7"/>
    <n v="4690.7"/>
    <n v="4690.7"/>
    <n v="4690.7"/>
  </r>
  <r>
    <x v="1"/>
    <n v="43010"/>
    <x v="141"/>
    <n v="1230"/>
    <n v="1230"/>
    <n v="1230"/>
    <n v="1230"/>
    <n v="1230"/>
    <n v="1230"/>
    <n v="1230"/>
    <n v="1230"/>
    <n v="1230"/>
    <n v="1230"/>
    <n v="1230"/>
    <n v="1230"/>
    <n v="1230"/>
    <n v="1230"/>
    <n v="1230"/>
    <n v="1230"/>
    <n v="1230"/>
    <n v="1230"/>
    <n v="1230"/>
    <n v="1230"/>
    <n v="1230"/>
    <n v="1230"/>
    <n v="1230"/>
  </r>
  <r>
    <x v="1"/>
    <n v="43018"/>
    <x v="142"/>
    <n v="1823.9"/>
    <n v="1823.9"/>
    <n v="1823.9"/>
    <n v="1823.9"/>
    <n v="1823.9"/>
    <n v="1823.9"/>
    <n v="1823.9"/>
    <n v="1823.9"/>
    <n v="1823.9"/>
    <n v="1823.9"/>
    <n v="1823.9"/>
    <n v="1823.9"/>
    <n v="1823.9"/>
    <n v="1823.9"/>
    <n v="1823.9"/>
    <n v="1823.9"/>
    <n v="1823.9"/>
    <n v="1823.9"/>
    <n v="1823.9"/>
    <n v="1823.9"/>
    <n v="1823.9"/>
    <n v="1823.9"/>
    <n v="1823.9"/>
  </r>
  <r>
    <x v="1"/>
    <n v="44012"/>
    <x v="143"/>
    <n v="753"/>
    <n v="753"/>
    <n v="753"/>
    <n v="753"/>
    <n v="753"/>
    <n v="753"/>
    <n v="753"/>
    <n v="753"/>
    <n v="753"/>
    <n v="753"/>
    <n v="753"/>
    <n v="753"/>
    <n v="753"/>
    <n v="753"/>
    <n v="753"/>
    <n v="753"/>
    <n v="753"/>
    <n v="753"/>
    <n v="753"/>
    <n v="753"/>
    <n v="753"/>
    <n v="753"/>
    <n v="753"/>
  </r>
  <r>
    <x v="1"/>
    <n v="44019"/>
    <x v="144"/>
    <n v="1523"/>
    <n v="1523"/>
    <n v="1523"/>
    <n v="1523"/>
    <n v="1523"/>
    <n v="1523"/>
    <n v="1523"/>
    <n v="1523"/>
    <n v="1523"/>
    <n v="1523"/>
    <n v="1523"/>
    <n v="1523"/>
    <n v="1523"/>
    <n v="1523"/>
    <n v="1523"/>
    <n v="1523"/>
    <n v="1523"/>
    <n v="1523"/>
    <n v="1523"/>
    <n v="1523"/>
    <n v="1523"/>
    <n v="1523"/>
    <n v="1523"/>
  </r>
  <r>
    <x v="1"/>
    <n v="44021"/>
    <x v="145"/>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n v="31822.380109755853"/>
  </r>
  <r>
    <x v="1"/>
    <n v="44034"/>
    <x v="146"/>
    <n v="670"/>
    <n v="670"/>
    <n v="670"/>
    <n v="670"/>
    <n v="670"/>
    <n v="670"/>
    <n v="670"/>
    <n v="670"/>
    <n v="670"/>
    <n v="670"/>
    <n v="670"/>
    <n v="670"/>
    <n v="670"/>
    <n v="670"/>
    <n v="670"/>
    <n v="670"/>
    <n v="670"/>
    <n v="670"/>
    <n v="670"/>
    <n v="670"/>
    <n v="670"/>
    <n v="670"/>
    <n v="670"/>
  </r>
  <r>
    <x v="1"/>
    <n v="44040"/>
    <x v="147"/>
    <n v="2162.9"/>
    <n v="2162.9"/>
    <n v="2162.9"/>
    <n v="2162.9"/>
    <n v="2162.9"/>
    <n v="2162.9"/>
    <n v="2162.9"/>
    <n v="2162.9"/>
    <n v="2162.9"/>
    <n v="2162.9"/>
    <n v="2162.9"/>
    <n v="2162.9"/>
    <n v="2162.9"/>
    <n v="2162.9"/>
    <n v="2162.9"/>
    <n v="2162.9"/>
    <n v="2162.9"/>
    <n v="2162.9"/>
    <n v="2162.9"/>
    <n v="2162.9"/>
    <n v="2162.9"/>
    <n v="2162.9"/>
    <n v="2162.9"/>
  </r>
  <r>
    <x v="1"/>
    <n v="44043"/>
    <x v="148"/>
    <n v="750"/>
    <n v="750"/>
    <n v="750"/>
    <n v="750"/>
    <n v="750"/>
    <n v="750"/>
    <n v="750"/>
    <n v="750"/>
    <n v="750"/>
    <n v="750"/>
    <n v="750"/>
    <n v="750"/>
    <n v="750"/>
    <n v="750"/>
    <n v="750"/>
    <n v="750"/>
    <n v="750"/>
    <n v="750"/>
    <n v="750"/>
    <n v="750"/>
    <n v="750"/>
    <n v="750"/>
    <n v="750"/>
  </r>
  <r>
    <x v="1"/>
    <n v="44045"/>
    <x v="149"/>
    <n v="125"/>
    <n v="125"/>
    <n v="125"/>
    <n v="125"/>
    <n v="125"/>
    <n v="125"/>
    <n v="125"/>
    <n v="125"/>
    <n v="125"/>
    <n v="125"/>
    <n v="125"/>
    <n v="125"/>
    <n v="125"/>
    <n v="125"/>
    <n v="125"/>
    <n v="125"/>
    <n v="125"/>
    <n v="125"/>
    <n v="125"/>
    <n v="125"/>
    <n v="125"/>
    <n v="125"/>
    <n v="125"/>
  </r>
  <r>
    <x v="1"/>
    <n v="44073"/>
    <x v="150"/>
    <n v="228.8"/>
    <n v="228.8"/>
    <n v="228.8"/>
    <n v="228.8"/>
    <n v="228.8"/>
    <n v="228.8"/>
    <n v="228.8"/>
    <n v="228.8"/>
    <n v="228.8"/>
    <n v="228.8"/>
    <n v="228.8"/>
    <n v="228.8"/>
    <n v="228.8"/>
    <n v="228.8"/>
    <n v="228.8"/>
    <n v="228.8"/>
    <n v="228.8"/>
    <n v="228.8"/>
    <n v="228.8"/>
    <n v="228.8"/>
    <n v="228.8"/>
    <n v="228.8"/>
    <n v="228.8"/>
  </r>
  <r>
    <x v="1"/>
    <n v="44083"/>
    <x v="151"/>
    <n v="4325"/>
    <n v="4325"/>
    <n v="4325"/>
    <n v="4325"/>
    <n v="4325"/>
    <n v="4325"/>
    <n v="4325"/>
    <n v="4325"/>
    <n v="4325"/>
    <n v="4325"/>
    <n v="4325"/>
    <n v="4325"/>
    <n v="4325"/>
    <n v="4325"/>
    <n v="4325"/>
    <n v="4325"/>
    <n v="4325"/>
    <n v="4325"/>
    <n v="4325"/>
    <n v="4325"/>
    <n v="4325"/>
    <n v="4325"/>
    <n v="4325"/>
  </r>
  <r>
    <x v="1"/>
    <n v="44084"/>
    <x v="152"/>
    <n v="1416"/>
    <n v="1416"/>
    <n v="1416"/>
    <n v="1416"/>
    <n v="1416"/>
    <n v="1416"/>
    <n v="1416"/>
    <n v="1416"/>
    <n v="1416"/>
    <n v="1416"/>
    <n v="1416"/>
    <n v="1416"/>
    <n v="1416"/>
    <n v="1416"/>
    <n v="1416"/>
    <n v="1416"/>
    <n v="1416"/>
    <n v="1416"/>
    <n v="1416"/>
    <n v="1416"/>
    <n v="1416"/>
    <n v="1416"/>
    <n v="1416"/>
  </r>
  <r>
    <x v="1"/>
    <n v="44085"/>
    <x v="153"/>
    <n v="766"/>
    <n v="766"/>
    <n v="766"/>
    <n v="766"/>
    <n v="766"/>
    <n v="766"/>
    <n v="766"/>
    <n v="766"/>
    <n v="766"/>
    <n v="766"/>
    <n v="766"/>
    <n v="766"/>
    <n v="766"/>
    <n v="766"/>
    <n v="766"/>
    <n v="766"/>
    <n v="766"/>
    <n v="766"/>
    <n v="766"/>
    <n v="766"/>
    <n v="766"/>
    <n v="766"/>
    <n v="766"/>
  </r>
  <r>
    <x v="1"/>
    <n v="45035"/>
    <x v="154"/>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n v="5403.6451998822486"/>
  </r>
  <r>
    <x v="1"/>
    <n v="45041"/>
    <x v="155"/>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n v="1946.1000000000001"/>
  </r>
  <r>
    <x v="1"/>
    <n v="45059"/>
    <x v="156"/>
    <n v="1981.2"/>
    <n v="1981.2"/>
    <n v="1981.2"/>
    <n v="1981.2"/>
    <n v="1981.2"/>
    <n v="1981.2"/>
    <n v="1981.2"/>
    <n v="1981.2"/>
    <n v="1981.2"/>
    <n v="1981.2"/>
    <n v="1981.2"/>
    <n v="1981.2"/>
    <n v="1981.2"/>
    <n v="1981.2"/>
    <n v="1981.2"/>
    <n v="1981.2"/>
    <n v="1981.2"/>
    <n v="1981.2"/>
    <n v="1981.2"/>
    <n v="1981.2"/>
    <n v="1981.2"/>
    <n v="1981.2"/>
    <n v="1981.2"/>
  </r>
  <r>
    <x v="1"/>
    <n v="46003"/>
    <x v="157"/>
    <n v="4689"/>
    <n v="4689"/>
    <n v="4689"/>
    <n v="4689"/>
    <n v="4689"/>
    <n v="4689"/>
    <n v="4689"/>
    <n v="4689"/>
    <n v="4689"/>
    <n v="4689"/>
    <n v="4689"/>
    <n v="4689"/>
    <n v="4689"/>
    <n v="4689"/>
    <n v="4689"/>
    <n v="4689"/>
    <n v="4689"/>
    <n v="4689"/>
    <n v="4689"/>
    <n v="4689"/>
    <n v="4689"/>
    <n v="4689"/>
    <n v="4689"/>
  </r>
  <r>
    <x v="1"/>
    <n v="46013"/>
    <x v="158"/>
    <n v="936"/>
    <n v="936"/>
    <n v="936"/>
    <n v="936"/>
    <n v="936"/>
    <n v="936"/>
    <n v="936"/>
    <n v="936"/>
    <n v="936"/>
    <n v="936"/>
    <n v="936"/>
    <n v="936"/>
    <n v="936"/>
    <n v="936"/>
    <n v="936"/>
    <n v="936"/>
    <n v="936"/>
    <n v="936"/>
    <n v="936"/>
    <n v="936"/>
    <n v="936"/>
    <n v="936"/>
    <n v="936"/>
  </r>
  <r>
    <x v="1"/>
    <n v="46014"/>
    <x v="159"/>
    <n v="3917"/>
    <n v="3917"/>
    <n v="3917"/>
    <n v="3917"/>
    <n v="3917"/>
    <n v="3917"/>
    <n v="3917"/>
    <n v="3917"/>
    <n v="3917"/>
    <n v="3917"/>
    <n v="3917"/>
    <n v="3917"/>
    <n v="3917"/>
    <n v="3917"/>
    <n v="3917"/>
    <n v="3917"/>
    <n v="3917"/>
    <n v="3917"/>
    <n v="3917"/>
    <n v="3917"/>
    <n v="3917"/>
    <n v="3917"/>
    <n v="3917"/>
  </r>
  <r>
    <x v="1"/>
    <n v="46021"/>
    <x v="160"/>
    <n v="13017.8"/>
    <n v="13017.8"/>
    <n v="13017.8"/>
    <n v="13017.8"/>
    <n v="13017.8"/>
    <n v="13017.8"/>
    <n v="13017.8"/>
    <n v="13017.8"/>
    <n v="13017.8"/>
    <n v="13017.8"/>
    <n v="13017.8"/>
    <n v="13017.8"/>
    <n v="13017.8"/>
    <n v="13017.8"/>
    <n v="13017.8"/>
    <n v="13017.8"/>
    <n v="13017.8"/>
    <n v="13017.8"/>
    <n v="13017.8"/>
    <n v="13017.8"/>
    <n v="13017.8"/>
    <n v="13017.8"/>
    <n v="13017.8"/>
  </r>
  <r>
    <x v="1"/>
    <n v="46024"/>
    <x v="161"/>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n v="586.29999999999995"/>
  </r>
  <r>
    <x v="1"/>
    <n v="46025"/>
    <x v="162"/>
    <n v="360"/>
    <n v="360"/>
    <n v="360"/>
    <n v="360"/>
    <n v="360"/>
    <n v="360"/>
    <n v="360"/>
    <n v="360"/>
    <n v="360"/>
    <n v="360"/>
    <n v="360"/>
    <n v="360"/>
    <n v="360"/>
    <n v="360"/>
    <n v="360"/>
    <n v="360"/>
    <n v="360"/>
    <n v="360"/>
    <n v="360"/>
    <n v="360"/>
    <n v="360"/>
    <n v="360"/>
    <n v="360"/>
  </r>
  <r>
    <x v="1"/>
    <n v="71004"/>
    <x v="163"/>
    <n v="2555"/>
    <n v="2555"/>
    <n v="2555"/>
    <n v="2555"/>
    <n v="2555"/>
    <n v="2555"/>
    <n v="2555"/>
    <n v="2555"/>
    <n v="2555"/>
    <n v="2555"/>
    <n v="2555"/>
    <n v="2555"/>
    <n v="2555"/>
    <n v="2555"/>
    <n v="2555"/>
    <n v="2555"/>
    <n v="2555"/>
    <n v="2555"/>
    <n v="2555"/>
    <n v="2555"/>
    <n v="2555"/>
    <n v="2555"/>
    <n v="2555"/>
  </r>
  <r>
    <x v="1"/>
    <n v="71011"/>
    <x v="164"/>
    <n v="1138.8"/>
    <n v="1138.8"/>
    <n v="1138.8"/>
    <n v="1138.8"/>
    <n v="1138.8"/>
    <n v="1138.8"/>
    <n v="1138.8"/>
    <n v="1138.8"/>
    <n v="1138.8"/>
    <n v="1138.8"/>
    <n v="1138.8"/>
    <n v="1138.8"/>
    <n v="1138.8"/>
    <n v="1138.8"/>
    <n v="1138.8"/>
    <n v="1138.8"/>
    <n v="1138.8"/>
    <n v="1138.8"/>
    <n v="1138.8"/>
    <n v="1138.8"/>
    <n v="1138.8"/>
    <n v="1138.8"/>
    <n v="1138.8"/>
  </r>
  <r>
    <x v="1"/>
    <n v="71016"/>
    <x v="165"/>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n v="8028.8000000000029"/>
  </r>
  <r>
    <x v="1"/>
    <n v="71022"/>
    <x v="166"/>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n v="13997.399389662407"/>
  </r>
  <r>
    <x v="1"/>
    <n v="71024"/>
    <x v="167"/>
    <n v="2870.4"/>
    <n v="2870.4"/>
    <n v="2870.4"/>
    <n v="2870.4"/>
    <n v="2870.4"/>
    <n v="2870.4"/>
    <n v="2870.4"/>
    <n v="2870.4"/>
    <n v="2870.4"/>
    <n v="2870.4"/>
    <n v="2870.4"/>
    <n v="2870.4"/>
    <n v="2870.4"/>
    <n v="2870.4"/>
    <n v="2870.4"/>
    <n v="2870.4"/>
    <n v="2870.4"/>
    <n v="2870.4"/>
    <n v="2870.4"/>
    <n v="2870.4"/>
    <n v="2870.4"/>
    <n v="2870.4"/>
    <n v="2870.4"/>
  </r>
  <r>
    <x v="1"/>
    <n v="71034"/>
    <x v="168"/>
    <n v="1291"/>
    <n v="1291"/>
    <n v="1291"/>
    <n v="1291"/>
    <n v="1291"/>
    <n v="1291"/>
    <n v="1291"/>
    <n v="1291"/>
    <n v="1291"/>
    <n v="1291"/>
    <n v="1291"/>
    <n v="1291"/>
    <n v="1291"/>
    <n v="1291"/>
    <n v="1291"/>
    <n v="1291"/>
    <n v="1291"/>
    <n v="1291"/>
    <n v="1291"/>
    <n v="1291"/>
    <n v="1291"/>
    <n v="1291"/>
    <n v="1291"/>
  </r>
  <r>
    <x v="1"/>
    <n v="71037"/>
    <x v="16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n v="562.90000000000009"/>
  </r>
  <r>
    <x v="1"/>
    <n v="71053"/>
    <x v="170"/>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n v="4627.7090412807456"/>
  </r>
  <r>
    <x v="1"/>
    <n v="71057"/>
    <x v="171"/>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n v="2427.1000000000004"/>
  </r>
  <r>
    <x v="1"/>
    <n v="71066"/>
    <x v="172"/>
    <n v="1310"/>
    <n v="1310"/>
    <n v="1310"/>
    <n v="1310"/>
    <n v="1310"/>
    <n v="1310"/>
    <n v="1310"/>
    <n v="1310"/>
    <n v="1310"/>
    <n v="1310"/>
    <n v="1310"/>
    <n v="1310"/>
    <n v="1310"/>
    <n v="1310"/>
    <n v="1310"/>
    <n v="1310"/>
    <n v="1310"/>
    <n v="1310"/>
    <n v="1310"/>
    <n v="1310"/>
    <n v="1310"/>
    <n v="1310"/>
    <n v="1310"/>
  </r>
  <r>
    <x v="1"/>
    <n v="71070"/>
    <x v="173"/>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n v="2382.8999999999996"/>
  </r>
  <r>
    <x v="1"/>
    <n v="72003"/>
    <x v="174"/>
    <n v="499"/>
    <n v="499"/>
    <n v="499"/>
    <n v="499"/>
    <n v="499"/>
    <n v="499"/>
    <n v="499"/>
    <n v="499"/>
    <n v="499"/>
    <n v="499"/>
    <n v="499"/>
    <n v="499"/>
    <n v="499"/>
    <n v="499"/>
    <n v="499"/>
    <n v="499"/>
    <n v="499"/>
    <n v="499"/>
    <n v="499"/>
    <n v="499"/>
    <n v="499"/>
    <n v="499"/>
    <n v="499"/>
  </r>
  <r>
    <x v="1"/>
    <n v="72004"/>
    <x v="175"/>
    <n v="2582"/>
    <n v="2582"/>
    <n v="2582"/>
    <n v="2582"/>
    <n v="2582"/>
    <n v="2582"/>
    <n v="2582"/>
    <n v="2582"/>
    <n v="2582"/>
    <n v="2582"/>
    <n v="2582"/>
    <n v="2582"/>
    <n v="2582"/>
    <n v="2582"/>
    <n v="2582"/>
    <n v="2582"/>
    <n v="2582"/>
    <n v="2582"/>
    <n v="2582"/>
    <n v="2582"/>
    <n v="2582"/>
    <n v="2582"/>
    <n v="2582"/>
  </r>
  <r>
    <x v="1"/>
    <n v="72018"/>
    <x v="176"/>
    <n v="544"/>
    <n v="544"/>
    <n v="544"/>
    <n v="544"/>
    <n v="544"/>
    <n v="544"/>
    <n v="544"/>
    <n v="544"/>
    <n v="544"/>
    <n v="544"/>
    <n v="544"/>
    <n v="544"/>
    <n v="544"/>
    <n v="544"/>
    <n v="544"/>
    <n v="544"/>
    <n v="544"/>
    <n v="544"/>
    <n v="544"/>
    <n v="544"/>
    <n v="544"/>
    <n v="544"/>
    <n v="544"/>
  </r>
  <r>
    <x v="1"/>
    <n v="72020"/>
    <x v="177"/>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n v="2981.2790697674418"/>
  </r>
  <r>
    <x v="1"/>
    <n v="72021"/>
    <x v="178"/>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n v="3919.5000000000005"/>
  </r>
  <r>
    <x v="1"/>
    <n v="72030"/>
    <x v="179"/>
    <n v="1120"/>
    <n v="1120"/>
    <n v="1120"/>
    <n v="1120"/>
    <n v="1120"/>
    <n v="1120"/>
    <n v="1120"/>
    <n v="1120"/>
    <n v="1120"/>
    <n v="1120"/>
    <n v="1120"/>
    <n v="1120"/>
    <n v="1120"/>
    <n v="1120"/>
    <n v="1120"/>
    <n v="1120"/>
    <n v="1120"/>
    <n v="1120"/>
    <n v="1120"/>
    <n v="1120"/>
    <n v="1120"/>
    <n v="1120"/>
    <n v="1120"/>
  </r>
  <r>
    <x v="1"/>
    <n v="72037"/>
    <x v="180"/>
    <n v="461.5"/>
    <n v="461.5"/>
    <n v="461.5"/>
    <n v="461.5"/>
    <n v="461.5"/>
    <n v="461.5"/>
    <n v="461.5"/>
    <n v="461.5"/>
    <n v="461.5"/>
    <n v="461.5"/>
    <n v="461.5"/>
    <n v="461.5"/>
    <n v="461.5"/>
    <n v="461.5"/>
    <n v="461.5"/>
    <n v="461.5"/>
    <n v="461.5"/>
    <n v="461.5"/>
    <n v="461.5"/>
    <n v="461.5"/>
    <n v="461.5"/>
    <n v="461.5"/>
    <n v="461.5"/>
  </r>
  <r>
    <x v="1"/>
    <n v="72038"/>
    <x v="181"/>
    <n v="1227.2"/>
    <n v="1227.2"/>
    <n v="1227.2"/>
    <n v="1227.2"/>
    <n v="1227.2"/>
    <n v="1227.2"/>
    <n v="1227.2"/>
    <n v="1227.2"/>
    <n v="1227.2"/>
    <n v="1227.2"/>
    <n v="1227.2"/>
    <n v="1227.2"/>
    <n v="1227.2"/>
    <n v="1227.2"/>
    <n v="1227.2"/>
    <n v="1227.2"/>
    <n v="1227.2"/>
    <n v="1227.2"/>
    <n v="1227.2"/>
    <n v="1227.2"/>
    <n v="1227.2"/>
    <n v="1227.2"/>
    <n v="1227.2"/>
  </r>
  <r>
    <x v="1"/>
    <n v="72039"/>
    <x v="182"/>
    <n v="2118.9"/>
    <n v="2118.9"/>
    <n v="2118.9"/>
    <n v="2118.9"/>
    <n v="2118.9"/>
    <n v="2118.9"/>
    <n v="2118.9"/>
    <n v="2118.9"/>
    <n v="2118.9"/>
    <n v="2118.9"/>
    <n v="2118.9"/>
    <n v="2118.9"/>
    <n v="2118.9"/>
    <n v="2118.9"/>
    <n v="2118.9"/>
    <n v="2118.9"/>
    <n v="2118.9"/>
    <n v="2118.9"/>
    <n v="2118.9"/>
    <n v="2118.9"/>
    <n v="2118.9"/>
    <n v="2118.9"/>
    <n v="2118.9"/>
  </r>
  <r>
    <x v="1"/>
    <n v="72041"/>
    <x v="183"/>
    <n v="1803"/>
    <n v="1803"/>
    <n v="1803"/>
    <n v="1803"/>
    <n v="1803"/>
    <n v="1803"/>
    <n v="1803"/>
    <n v="1803"/>
    <n v="1803"/>
    <n v="1803"/>
    <n v="1803"/>
    <n v="1803"/>
    <n v="1803"/>
    <n v="1803"/>
    <n v="1803"/>
    <n v="1803"/>
    <n v="1803"/>
    <n v="1803"/>
    <n v="1803"/>
    <n v="1803"/>
    <n v="1803"/>
    <n v="1803"/>
    <n v="1803"/>
  </r>
  <r>
    <x v="1"/>
    <n v="72043"/>
    <x v="184"/>
    <n v="3500.6"/>
    <n v="3500.6"/>
    <n v="3500.6"/>
    <n v="3500.6"/>
    <n v="3500.6"/>
    <n v="3500.6"/>
    <n v="3500.6"/>
    <n v="3500.6"/>
    <n v="3500.6"/>
    <n v="3500.6"/>
    <n v="3500.6"/>
    <n v="3500.6"/>
    <n v="3500.6"/>
    <n v="3500.6"/>
    <n v="3500.6"/>
    <n v="3500.6"/>
    <n v="3500.6"/>
    <n v="3500.6"/>
    <n v="3500.6"/>
    <n v="3500.6"/>
    <n v="3500.6"/>
    <n v="3500.6"/>
    <n v="3500.6"/>
  </r>
  <r>
    <x v="1"/>
    <n v="73006"/>
    <x v="185"/>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n v="2729.7999999999997"/>
  </r>
  <r>
    <x v="1"/>
    <n v="73009"/>
    <x v="186"/>
    <n v="1522"/>
    <n v="1522"/>
    <n v="1522"/>
    <n v="1522"/>
    <n v="1522"/>
    <n v="1522"/>
    <n v="1522"/>
    <n v="1522"/>
    <n v="1522"/>
    <n v="1522"/>
    <n v="1522"/>
    <n v="1522"/>
    <n v="1522"/>
    <n v="1522"/>
    <n v="1522"/>
    <n v="1522"/>
    <n v="1522"/>
    <n v="1522"/>
    <n v="1522"/>
    <n v="1522"/>
    <n v="1522"/>
    <n v="1522"/>
    <n v="1522"/>
  </r>
  <r>
    <x v="1"/>
    <n v="73032"/>
    <x v="187"/>
    <n v="466"/>
    <n v="466"/>
    <n v="466"/>
    <n v="466"/>
    <n v="466"/>
    <n v="466"/>
    <n v="466"/>
    <n v="466"/>
    <n v="466"/>
    <n v="466"/>
    <n v="466"/>
    <n v="466"/>
    <n v="466"/>
    <n v="466"/>
    <n v="466"/>
    <n v="466"/>
    <n v="466"/>
    <n v="466"/>
    <n v="466"/>
    <n v="466"/>
    <n v="466"/>
    <n v="466"/>
    <n v="466"/>
  </r>
  <r>
    <x v="1"/>
    <n v="73042"/>
    <x v="188"/>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n v="2130.7000000000003"/>
  </r>
  <r>
    <x v="1"/>
    <n v="73083"/>
    <x v="189"/>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n v="3677.7000000000003"/>
  </r>
  <r>
    <x v="1"/>
    <n v="73107"/>
    <x v="190"/>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n v="2859.2222222222222"/>
  </r>
  <r>
    <x v="1"/>
    <n v="73109"/>
    <x v="191"/>
    <n v="408.2"/>
    <n v="408.2"/>
    <n v="408.2"/>
    <n v="408.2"/>
    <n v="408.2"/>
    <n v="408.2"/>
    <n v="408.2"/>
    <n v="408.2"/>
    <n v="408.2"/>
    <n v="408.2"/>
    <n v="408.2"/>
    <n v="408.2"/>
    <n v="408.2"/>
    <n v="408.2"/>
    <n v="408.2"/>
    <n v="408.2"/>
    <n v="408.2"/>
    <n v="408.2"/>
    <n v="408.2"/>
    <n v="408.2"/>
    <n v="408.2"/>
    <n v="408.2"/>
    <n v="408.2"/>
  </r>
  <r>
    <x v="2"/>
    <n v="11001"/>
    <x v="0"/>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n v="49.725000000000001"/>
  </r>
  <r>
    <x v="2"/>
    <n v="11002"/>
    <x v="1"/>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n v="36941.935580793419"/>
  </r>
  <r>
    <x v="2"/>
    <n v="11004"/>
    <x v="2"/>
    <n v="1113.5"/>
    <n v="1113.5"/>
    <n v="1113.5"/>
    <n v="1113.5"/>
    <n v="1113.5"/>
    <n v="1113.5"/>
    <n v="1113.5"/>
    <n v="1113.5"/>
    <n v="1113.5"/>
    <n v="1113.5"/>
    <n v="1113.5"/>
    <n v="1113.5"/>
    <n v="1113.5"/>
    <n v="1113.5"/>
    <n v="1113.5"/>
    <n v="1113.5"/>
    <n v="1113.5"/>
    <n v="1113.5"/>
    <n v="1113.5"/>
    <n v="1113.5"/>
    <n v="1113.5"/>
    <n v="1113.5"/>
    <n v="1113.5"/>
  </r>
  <r>
    <x v="2"/>
    <n v="11005"/>
    <x v="3"/>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n v="3099.1548523206752"/>
  </r>
  <r>
    <x v="2"/>
    <n v="11007"/>
    <x v="4"/>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n v="842.60321350762536"/>
  </r>
  <r>
    <x v="2"/>
    <n v="11008"/>
    <x v="5"/>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n v="3552.0257421521101"/>
  </r>
  <r>
    <x v="2"/>
    <n v="11013"/>
    <x v="6"/>
    <n v="1255.25"/>
    <n v="1255.25"/>
    <n v="1255.25"/>
    <n v="1255.25"/>
    <n v="1255.25"/>
    <n v="1255.25"/>
    <n v="1255.25"/>
    <n v="1255.25"/>
    <n v="1255.25"/>
    <n v="1255.25"/>
    <n v="1255.25"/>
    <n v="1255.25"/>
    <n v="1255.25"/>
    <n v="1255.25"/>
    <n v="1255.25"/>
    <n v="1255.25"/>
    <n v="1255.25"/>
    <n v="1255.25"/>
    <n v="1255.25"/>
    <n v="1255.25"/>
    <n v="1255.25"/>
    <n v="1255.25"/>
    <n v="1255.25"/>
  </r>
  <r>
    <x v="2"/>
    <n v="11016"/>
    <x v="7"/>
    <n v="1332.175"/>
    <n v="1332.175"/>
    <n v="1332.175"/>
    <n v="1332.175"/>
    <n v="1332.175"/>
    <n v="1332.175"/>
    <n v="1332.175"/>
    <n v="1332.175"/>
    <n v="1332.175"/>
    <n v="1332.175"/>
    <n v="1332.175"/>
    <n v="1332.175"/>
    <n v="1332.175"/>
    <n v="1332.175"/>
    <n v="1332.175"/>
    <n v="1332.175"/>
    <n v="1332.175"/>
    <n v="1332.175"/>
    <n v="1332.175"/>
    <n v="1332.175"/>
    <n v="1332.175"/>
    <n v="1332.175"/>
    <n v="1332.175"/>
  </r>
  <r>
    <x v="2"/>
    <n v="11021"/>
    <x v="8"/>
    <n v="629"/>
    <n v="629"/>
    <n v="629"/>
    <n v="629"/>
    <n v="629"/>
    <n v="629"/>
    <n v="629"/>
    <n v="629"/>
    <n v="629"/>
    <n v="629"/>
    <n v="629"/>
    <n v="629"/>
    <n v="629"/>
    <n v="629"/>
    <n v="629"/>
    <n v="629"/>
    <n v="629"/>
    <n v="629"/>
    <n v="629"/>
    <n v="629"/>
    <n v="629"/>
    <n v="629"/>
    <n v="629"/>
  </r>
  <r>
    <x v="2"/>
    <n v="11022"/>
    <x v="9"/>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n v="2499.6435897435895"/>
  </r>
  <r>
    <x v="2"/>
    <n v="11023"/>
    <x v="10"/>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n v="1711.552840462984"/>
  </r>
  <r>
    <x v="2"/>
    <n v="11024"/>
    <x v="11"/>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n v="2983.7595744680852"/>
  </r>
  <r>
    <x v="2"/>
    <n v="11029"/>
    <x v="12"/>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n v="1894.5336283185841"/>
  </r>
  <r>
    <x v="2"/>
    <n v="11030"/>
    <x v="13"/>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n v="281.64499999999998"/>
  </r>
  <r>
    <x v="2"/>
    <n v="11039"/>
    <x v="14"/>
    <n v="1217.95"/>
    <n v="1217.95"/>
    <n v="1217.95"/>
    <n v="1217.95"/>
    <n v="1217.95"/>
    <n v="1217.95"/>
    <n v="1217.95"/>
    <n v="1217.95"/>
    <n v="1217.95"/>
    <n v="1217.95"/>
    <n v="1217.95"/>
    <n v="1217.95"/>
    <n v="1217.95"/>
    <n v="1217.95"/>
    <n v="1217.95"/>
    <n v="1217.95"/>
    <n v="1217.95"/>
    <n v="1217.95"/>
    <n v="1217.95"/>
    <n v="1217.95"/>
    <n v="1217.95"/>
    <n v="1217.95"/>
    <n v="1217.95"/>
  </r>
  <r>
    <x v="2"/>
    <n v="11040"/>
    <x v="15"/>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n v="2765.2585167240677"/>
  </r>
  <r>
    <x v="2"/>
    <n v="11044"/>
    <x v="16"/>
    <n v="1422"/>
    <n v="1422"/>
    <n v="1422"/>
    <n v="1422"/>
    <n v="1422"/>
    <n v="1422"/>
    <n v="1422"/>
    <n v="1422"/>
    <n v="1422"/>
    <n v="1422"/>
    <n v="1422"/>
    <n v="1422"/>
    <n v="1422"/>
    <n v="1422"/>
    <n v="1422"/>
    <n v="1422"/>
    <n v="1422"/>
    <n v="1422"/>
    <n v="1422"/>
    <n v="1422"/>
    <n v="1422"/>
    <n v="1422"/>
    <n v="1422"/>
  </r>
  <r>
    <x v="2"/>
    <n v="11050"/>
    <x v="17"/>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n v="692.36492693110642"/>
  </r>
  <r>
    <x v="2"/>
    <n v="11053"/>
    <x v="18"/>
    <n v="600"/>
    <n v="600"/>
    <n v="600"/>
    <n v="600"/>
    <n v="600"/>
    <n v="600"/>
    <n v="600"/>
    <n v="600"/>
    <n v="600"/>
    <n v="600"/>
    <n v="600"/>
    <n v="600"/>
    <n v="600"/>
    <n v="600"/>
    <n v="600"/>
    <n v="600"/>
    <n v="600"/>
    <n v="600"/>
    <n v="600"/>
    <n v="600"/>
    <n v="600"/>
    <n v="600"/>
    <n v="600"/>
  </r>
  <r>
    <x v="2"/>
    <n v="11054"/>
    <x v="19"/>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n v="625.94999999999993"/>
  </r>
  <r>
    <x v="2"/>
    <n v="11057"/>
    <x v="20"/>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n v="4337.3719805081155"/>
  </r>
  <r>
    <x v="2"/>
    <n v="12002"/>
    <x v="21"/>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n v="1112.3995553822153"/>
  </r>
  <r>
    <x v="2"/>
    <n v="12007"/>
    <x v="22"/>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n v="1358.7810431654677"/>
  </r>
  <r>
    <x v="2"/>
    <n v="12009"/>
    <x v="23"/>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n v="1703.0938530734629"/>
  </r>
  <r>
    <x v="2"/>
    <n v="12014"/>
    <x v="2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n v="1757.5529234768364"/>
  </r>
  <r>
    <x v="2"/>
    <n v="12021"/>
    <x v="25"/>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n v="4899.6528760917836"/>
  </r>
  <r>
    <x v="2"/>
    <n v="12025"/>
    <x v="2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n v="9665.2056824361916"/>
  </r>
  <r>
    <x v="2"/>
    <n v="12026"/>
    <x v="2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n v="896.37736946550967"/>
  </r>
  <r>
    <x v="2"/>
    <n v="12035"/>
    <x v="28"/>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n v="2903.805345211581"/>
  </r>
  <r>
    <x v="2"/>
    <n v="12040"/>
    <x v="2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n v="551.76535087719299"/>
  </r>
  <r>
    <x v="2"/>
    <n v="12041"/>
    <x v="30"/>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n v="1813.8910714285712"/>
  </r>
  <r>
    <x v="2"/>
    <n v="13001"/>
    <x v="31"/>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n v="909.18328343313374"/>
  </r>
  <r>
    <x v="2"/>
    <n v="13008"/>
    <x v="32"/>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n v="4278.5218452356048"/>
  </r>
  <r>
    <x v="2"/>
    <n v="13011"/>
    <x v="33"/>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n v="3100.4889625281462"/>
  </r>
  <r>
    <x v="2"/>
    <n v="13014"/>
    <x v="34"/>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n v="3311.2205882352937"/>
  </r>
  <r>
    <x v="2"/>
    <n v="13017"/>
    <x v="35"/>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n v="463.71950292397662"/>
  </r>
  <r>
    <x v="2"/>
    <n v="13025"/>
    <x v="36"/>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n v="5269.2800584313691"/>
  </r>
  <r>
    <x v="2"/>
    <n v="13040"/>
    <x v="37"/>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n v="8010.3519790156533"/>
  </r>
  <r>
    <x v="2"/>
    <n v="13044"/>
    <x v="38"/>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n v="1285.3922651933703"/>
  </r>
  <r>
    <x v="2"/>
    <n v="13049"/>
    <x v="39"/>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n v="2216.6320943977362"/>
  </r>
  <r>
    <x v="2"/>
    <n v="21001"/>
    <x v="40"/>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n v="3256.6077634519256"/>
  </r>
  <r>
    <x v="2"/>
    <n v="21002"/>
    <x v="41"/>
    <n v="357"/>
    <n v="357"/>
    <n v="357"/>
    <n v="357"/>
    <n v="357"/>
    <n v="357"/>
    <n v="357"/>
    <n v="357"/>
    <n v="357"/>
    <n v="357"/>
    <n v="357"/>
    <n v="357"/>
    <n v="357"/>
    <n v="357"/>
    <n v="357"/>
    <n v="357"/>
    <n v="357"/>
    <n v="357"/>
    <n v="357"/>
    <n v="357"/>
    <n v="357"/>
    <n v="357"/>
    <n v="357"/>
  </r>
  <r>
    <x v="2"/>
    <n v="21003"/>
    <x v="42"/>
    <n v="225"/>
    <n v="225"/>
    <n v="225"/>
    <n v="225"/>
    <n v="225"/>
    <n v="225"/>
    <n v="225"/>
    <n v="225"/>
    <n v="225"/>
    <n v="225"/>
    <n v="225"/>
    <n v="225"/>
    <n v="225"/>
    <n v="225"/>
    <n v="225"/>
    <n v="225"/>
    <n v="225"/>
    <n v="225"/>
    <n v="225"/>
    <n v="225"/>
    <n v="225"/>
    <n v="225"/>
    <n v="225"/>
  </r>
  <r>
    <x v="2"/>
    <n v="21004"/>
    <x v="43"/>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n v="4619.3780567412068"/>
  </r>
  <r>
    <x v="2"/>
    <n v="21005"/>
    <x v="44"/>
    <n v="816"/>
    <n v="816"/>
    <n v="816"/>
    <n v="816"/>
    <n v="816"/>
    <n v="816"/>
    <n v="816"/>
    <n v="816"/>
    <n v="816"/>
    <n v="816"/>
    <n v="816"/>
    <n v="816"/>
    <n v="816"/>
    <n v="816"/>
    <n v="816"/>
    <n v="816"/>
    <n v="816"/>
    <n v="816"/>
    <n v="816"/>
    <n v="816"/>
    <n v="816"/>
    <n v="816"/>
    <n v="816"/>
  </r>
  <r>
    <x v="2"/>
    <n v="21006"/>
    <x v="45"/>
    <n v="282"/>
    <n v="282"/>
    <n v="282"/>
    <n v="282"/>
    <n v="282"/>
    <n v="282"/>
    <n v="282"/>
    <n v="282"/>
    <n v="282"/>
    <n v="282"/>
    <n v="282"/>
    <n v="282"/>
    <n v="282"/>
    <n v="282"/>
    <n v="282"/>
    <n v="282"/>
    <n v="282"/>
    <n v="282"/>
    <n v="282"/>
    <n v="282"/>
    <n v="282"/>
    <n v="282"/>
    <n v="282"/>
  </r>
  <r>
    <x v="2"/>
    <n v="21007"/>
    <x v="46"/>
    <n v="34"/>
    <n v="34"/>
    <n v="34"/>
    <n v="34"/>
    <n v="34"/>
    <n v="34"/>
    <n v="34"/>
    <n v="34"/>
    <n v="34"/>
    <n v="34"/>
    <n v="34"/>
    <n v="34"/>
    <n v="34"/>
    <n v="34"/>
    <n v="34"/>
    <n v="34"/>
    <n v="34"/>
    <n v="34"/>
    <n v="34"/>
    <n v="34"/>
    <n v="34"/>
    <n v="34"/>
    <n v="34"/>
  </r>
  <r>
    <x v="2"/>
    <n v="21008"/>
    <x v="47"/>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n v="84.149999999999991"/>
  </r>
  <r>
    <x v="2"/>
    <n v="21009"/>
    <x v="48"/>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n v="20.399999999999999"/>
  </r>
  <r>
    <x v="2"/>
    <n v="21010"/>
    <x v="49"/>
    <n v="1393.5"/>
    <n v="1393.5"/>
    <n v="1393.5"/>
    <n v="1393.5"/>
    <n v="1393.5"/>
    <n v="1393.5"/>
    <n v="1393.5"/>
    <n v="1393.5"/>
    <n v="1393.5"/>
    <n v="1393.5"/>
    <n v="1393.5"/>
    <n v="1393.5"/>
    <n v="1393.5"/>
    <n v="1393.5"/>
    <n v="1393.5"/>
    <n v="1393.5"/>
    <n v="1393.5"/>
    <n v="1393.5"/>
    <n v="1393.5"/>
    <n v="1393.5"/>
    <n v="1393.5"/>
    <n v="1393.5"/>
    <n v="1393.5"/>
  </r>
  <r>
    <x v="2"/>
    <n v="21011"/>
    <x v="50"/>
    <n v="1275"/>
    <n v="1275"/>
    <n v="1275"/>
    <n v="1275"/>
    <n v="1275"/>
    <n v="1275"/>
    <n v="1275"/>
    <n v="1275"/>
    <n v="1275"/>
    <n v="1275"/>
    <n v="1275"/>
    <n v="1275"/>
    <n v="1275"/>
    <n v="1275"/>
    <n v="1275"/>
    <n v="1275"/>
    <n v="1275"/>
    <n v="1275"/>
    <n v="1275"/>
    <n v="1275"/>
    <n v="1275"/>
    <n v="1275"/>
    <n v="1275"/>
  </r>
  <r>
    <x v="2"/>
    <n v="21012"/>
    <x v="51"/>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n v="1688.1923076923076"/>
  </r>
  <r>
    <x v="2"/>
    <n v="21015"/>
    <x v="52"/>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n v="1282.2170762864098"/>
  </r>
  <r>
    <x v="2"/>
    <n v="21016"/>
    <x v="53"/>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n v="372.52953586497887"/>
  </r>
  <r>
    <x v="2"/>
    <n v="21019"/>
    <x v="54"/>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n v="1455.906688724536"/>
  </r>
  <r>
    <x v="2"/>
    <n v="23002"/>
    <x v="55"/>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n v="1873.1624999999999"/>
  </r>
  <r>
    <x v="2"/>
    <n v="23003"/>
    <x v="56"/>
    <n v="678.3"/>
    <n v="678.3"/>
    <n v="678.3"/>
    <n v="678.3"/>
    <n v="678.3"/>
    <n v="678.3"/>
    <n v="678.3"/>
    <n v="678.3"/>
    <n v="678.3"/>
    <n v="678.3"/>
    <n v="678.3"/>
    <n v="678.3"/>
    <n v="678.3"/>
    <n v="678.3"/>
    <n v="678.3"/>
    <n v="678.3"/>
    <n v="678.3"/>
    <n v="678.3"/>
    <n v="678.3"/>
    <n v="678.3"/>
    <n v="678.3"/>
    <n v="678.3"/>
    <n v="678.3"/>
  </r>
  <r>
    <x v="2"/>
    <n v="23016"/>
    <x v="57"/>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n v="2020.3365638766522"/>
  </r>
  <r>
    <x v="2"/>
    <n v="23025"/>
    <x v="58"/>
    <n v="623.9"/>
    <n v="623.9"/>
    <n v="623.9"/>
    <n v="623.9"/>
    <n v="623.9"/>
    <n v="623.9"/>
    <n v="623.9"/>
    <n v="623.9"/>
    <n v="623.9"/>
    <n v="623.9"/>
    <n v="623.9"/>
    <n v="623.9"/>
    <n v="623.9"/>
    <n v="623.9"/>
    <n v="623.9"/>
    <n v="623.9"/>
    <n v="623.9"/>
    <n v="623.9"/>
    <n v="623.9"/>
    <n v="623.9"/>
    <n v="623.9"/>
    <n v="623.9"/>
    <n v="623.9"/>
  </r>
  <r>
    <x v="2"/>
    <n v="23027"/>
    <x v="59"/>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n v="5170.5741384288795"/>
  </r>
  <r>
    <x v="2"/>
    <n v="23039"/>
    <x v="60"/>
    <n v="1479"/>
    <n v="1479"/>
    <n v="1479"/>
    <n v="1479"/>
    <n v="1479"/>
    <n v="1479"/>
    <n v="1479"/>
    <n v="1479"/>
    <n v="1479"/>
    <n v="1479"/>
    <n v="1479"/>
    <n v="1479"/>
    <n v="1479"/>
    <n v="1479"/>
    <n v="1479"/>
    <n v="1479"/>
    <n v="1479"/>
    <n v="1479"/>
    <n v="1479"/>
    <n v="1479"/>
    <n v="1479"/>
    <n v="1479"/>
    <n v="1479"/>
  </r>
  <r>
    <x v="2"/>
    <n v="23044"/>
    <x v="61"/>
    <n v="382.1"/>
    <n v="382.1"/>
    <n v="382.1"/>
    <n v="382.1"/>
    <n v="382.1"/>
    <n v="382.1"/>
    <n v="382.1"/>
    <n v="382.1"/>
    <n v="382.1"/>
    <n v="382.1"/>
    <n v="382.1"/>
    <n v="382.1"/>
    <n v="382.1"/>
    <n v="382.1"/>
    <n v="382.1"/>
    <n v="382.1"/>
    <n v="382.1"/>
    <n v="382.1"/>
    <n v="382.1"/>
    <n v="382.1"/>
    <n v="382.1"/>
    <n v="382.1"/>
    <n v="382.1"/>
  </r>
  <r>
    <x v="2"/>
    <n v="23045"/>
    <x v="62"/>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n v="1431.9438775510203"/>
  </r>
  <r>
    <x v="2"/>
    <n v="23047"/>
    <x v="63"/>
    <n v="157.5"/>
    <n v="157.5"/>
    <n v="157.5"/>
    <n v="157.5"/>
    <n v="157.5"/>
    <n v="157.5"/>
    <n v="157.5"/>
    <n v="157.5"/>
    <n v="157.5"/>
    <n v="157.5"/>
    <n v="157.5"/>
    <n v="157.5"/>
    <n v="157.5"/>
    <n v="157.5"/>
    <n v="157.5"/>
    <n v="157.5"/>
    <n v="157.5"/>
    <n v="157.5"/>
    <n v="157.5"/>
    <n v="157.5"/>
    <n v="157.5"/>
    <n v="157.5"/>
    <n v="157.5"/>
  </r>
  <r>
    <x v="2"/>
    <n v="23052"/>
    <x v="64"/>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n v="1677.1674061433446"/>
  </r>
  <r>
    <x v="2"/>
    <n v="23060"/>
    <x v="65"/>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n v="1160.9649999999999"/>
  </r>
  <r>
    <x v="2"/>
    <n v="23062"/>
    <x v="66"/>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n v="1650.2333949727322"/>
  </r>
  <r>
    <x v="2"/>
    <n v="23086"/>
    <x v="67"/>
    <n v="1264.8"/>
    <n v="1264.8"/>
    <n v="1264.8"/>
    <n v="1264.8"/>
    <n v="1264.8"/>
    <n v="1264.8"/>
    <n v="1264.8"/>
    <n v="1264.8"/>
    <n v="1264.8"/>
    <n v="1264.8"/>
    <n v="1264.8"/>
    <n v="1264.8"/>
    <n v="1264.8"/>
    <n v="1264.8"/>
    <n v="1264.8"/>
    <n v="1264.8"/>
    <n v="1264.8"/>
    <n v="1264.8"/>
    <n v="1264.8"/>
    <n v="1264.8"/>
    <n v="1264.8"/>
    <n v="1264.8"/>
    <n v="1264.8"/>
  </r>
  <r>
    <x v="2"/>
    <n v="23088"/>
    <x v="68"/>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n v="3796.1251517846031"/>
  </r>
  <r>
    <x v="2"/>
    <n v="23094"/>
    <x v="69"/>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n v="2304.4060465116277"/>
  </r>
  <r>
    <x v="2"/>
    <n v="23097"/>
    <x v="70"/>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n v="742.05231578947382"/>
  </r>
  <r>
    <x v="2"/>
    <n v="23101"/>
    <x v="71"/>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n v="530.83333333333326"/>
  </r>
  <r>
    <x v="2"/>
    <n v="23102"/>
    <x v="72"/>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n v="393.28120000000001"/>
  </r>
  <r>
    <x v="2"/>
    <n v="23103"/>
    <x v="73"/>
    <n v="973.25"/>
    <n v="973.25"/>
    <n v="973.25"/>
    <n v="973.25"/>
    <n v="973.25"/>
    <n v="973.25"/>
    <n v="973.25"/>
    <n v="973.25"/>
    <n v="973.25"/>
    <n v="973.25"/>
    <n v="973.25"/>
    <n v="973.25"/>
    <n v="973.25"/>
    <n v="973.25"/>
    <n v="973.25"/>
    <n v="973.25"/>
    <n v="973.25"/>
    <n v="973.25"/>
    <n v="973.25"/>
    <n v="973.25"/>
    <n v="973.25"/>
    <n v="973.25"/>
    <n v="973.25"/>
  </r>
  <r>
    <x v="2"/>
    <n v="23104"/>
    <x v="74"/>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n v="1260.4166666666667"/>
  </r>
  <r>
    <x v="2"/>
    <n v="24001"/>
    <x v="7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n v="5333.570569188325"/>
  </r>
  <r>
    <x v="2"/>
    <n v="24007"/>
    <x v="76"/>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n v="551.57401574803157"/>
  </r>
  <r>
    <x v="2"/>
    <n v="24020"/>
    <x v="77"/>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n v="4350.8535579345089"/>
  </r>
  <r>
    <x v="2"/>
    <n v="24033"/>
    <x v="78"/>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n v="2377.6068627450977"/>
  </r>
  <r>
    <x v="2"/>
    <n v="24041"/>
    <x v="79"/>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n v="608.85500000000002"/>
  </r>
  <r>
    <x v="2"/>
    <n v="24048"/>
    <x v="80"/>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n v="1933.3826797385618"/>
  </r>
  <r>
    <x v="2"/>
    <n v="24059"/>
    <x v="81"/>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n v="1322.8878299120233"/>
  </r>
  <r>
    <x v="2"/>
    <n v="24062"/>
    <x v="82"/>
    <n v="12982"/>
    <n v="12982"/>
    <n v="12982"/>
    <n v="12982"/>
    <n v="12982"/>
    <n v="12982"/>
    <n v="12982"/>
    <n v="12982"/>
    <n v="12982"/>
    <n v="12982"/>
    <n v="12982"/>
    <n v="12982"/>
    <n v="12982"/>
    <n v="12982"/>
    <n v="12982"/>
    <n v="12982"/>
    <n v="12982"/>
    <n v="12982"/>
    <n v="12982"/>
    <n v="12982"/>
    <n v="12982"/>
    <n v="12982"/>
    <n v="12982"/>
  </r>
  <r>
    <x v="2"/>
    <n v="24094"/>
    <x v="83"/>
    <n v="765"/>
    <n v="765"/>
    <n v="765"/>
    <n v="765"/>
    <n v="765"/>
    <n v="765"/>
    <n v="765"/>
    <n v="765"/>
    <n v="765"/>
    <n v="765"/>
    <n v="765"/>
    <n v="765"/>
    <n v="765"/>
    <n v="765"/>
    <n v="765"/>
    <n v="765"/>
    <n v="765"/>
    <n v="765"/>
    <n v="765"/>
    <n v="765"/>
    <n v="765"/>
    <n v="765"/>
    <n v="765"/>
  </r>
  <r>
    <x v="2"/>
    <n v="24104"/>
    <x v="84"/>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n v="1160.8308093994779"/>
  </r>
  <r>
    <x v="2"/>
    <n v="24107"/>
    <x v="85"/>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n v="3158.8223735106853"/>
  </r>
  <r>
    <x v="2"/>
    <n v="24130"/>
    <x v="8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n v="788.05113636363626"/>
  </r>
  <r>
    <x v="2"/>
    <n v="31003"/>
    <x v="87"/>
    <n v="375"/>
    <n v="375"/>
    <n v="375"/>
    <n v="375"/>
    <n v="375"/>
    <n v="375"/>
    <n v="375"/>
    <n v="375"/>
    <n v="375"/>
    <n v="375"/>
    <n v="375"/>
    <n v="375"/>
    <n v="375"/>
    <n v="375"/>
    <n v="375"/>
    <n v="375"/>
    <n v="375"/>
    <n v="375"/>
    <n v="375"/>
    <n v="375"/>
    <n v="375"/>
    <n v="375"/>
    <n v="375"/>
  </r>
  <r>
    <x v="2"/>
    <n v="31004"/>
    <x v="88"/>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n v="1130.9845454545455"/>
  </r>
  <r>
    <x v="2"/>
    <n v="31005"/>
    <x v="89"/>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n v="15264.99340631053"/>
  </r>
  <r>
    <x v="2"/>
    <n v="31022"/>
    <x v="90"/>
    <n v="136"/>
    <n v="136"/>
    <n v="136"/>
    <n v="136"/>
    <n v="136"/>
    <n v="136"/>
    <n v="136"/>
    <n v="136"/>
    <n v="136"/>
    <n v="136"/>
    <n v="136"/>
    <n v="136"/>
    <n v="136"/>
    <n v="136"/>
    <n v="136"/>
    <n v="136"/>
    <n v="136"/>
    <n v="136"/>
    <n v="136"/>
    <n v="136"/>
    <n v="136"/>
    <n v="136"/>
    <n v="136"/>
  </r>
  <r>
    <x v="2"/>
    <n v="31033"/>
    <x v="9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n v="3550.7111498257841"/>
  </r>
  <r>
    <x v="2"/>
    <n v="31040"/>
    <x v="92"/>
    <n v="212.5"/>
    <n v="212.5"/>
    <n v="212.5"/>
    <n v="212.5"/>
    <n v="212.5"/>
    <n v="212.5"/>
    <n v="212.5"/>
    <n v="212.5"/>
    <n v="212.5"/>
    <n v="212.5"/>
    <n v="212.5"/>
    <n v="212.5"/>
    <n v="212.5"/>
    <n v="212.5"/>
    <n v="212.5"/>
    <n v="212.5"/>
    <n v="212.5"/>
    <n v="212.5"/>
    <n v="212.5"/>
    <n v="212.5"/>
    <n v="212.5"/>
    <n v="212.5"/>
    <n v="212.5"/>
  </r>
  <r>
    <x v="2"/>
    <n v="31043"/>
    <x v="93"/>
    <n v="907.79"/>
    <n v="907.79"/>
    <n v="907.79"/>
    <n v="907.79"/>
    <n v="907.79"/>
    <n v="907.79"/>
    <n v="907.79"/>
    <n v="907.79"/>
    <n v="907.79"/>
    <n v="907.79"/>
    <n v="907.79"/>
    <n v="907.79"/>
    <n v="907.79"/>
    <n v="907.79"/>
    <n v="907.79"/>
    <n v="907.79"/>
    <n v="907.79"/>
    <n v="907.79"/>
    <n v="907.79"/>
    <n v="907.79"/>
    <n v="907.79"/>
    <n v="907.79"/>
    <n v="907.79"/>
  </r>
  <r>
    <x v="2"/>
    <n v="32003"/>
    <x v="94"/>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n v="2087.8276785714288"/>
  </r>
  <r>
    <x v="2"/>
    <n v="32010"/>
    <x v="95"/>
    <n v="302.005"/>
    <n v="302.005"/>
    <n v="302.005"/>
    <n v="302.005"/>
    <n v="302.005"/>
    <n v="302.005"/>
    <n v="302.005"/>
    <n v="302.005"/>
    <n v="302.005"/>
    <n v="302.005"/>
    <n v="302.005"/>
    <n v="302.005"/>
    <n v="302.005"/>
    <n v="302.005"/>
    <n v="302.005"/>
    <n v="302.005"/>
    <n v="302.005"/>
    <n v="302.005"/>
    <n v="302.005"/>
    <n v="302.005"/>
    <n v="302.005"/>
    <n v="302.005"/>
    <n v="302.005"/>
  </r>
  <r>
    <x v="2"/>
    <n v="32011"/>
    <x v="96"/>
    <n v="1008.085"/>
    <n v="1008.085"/>
    <n v="1008.085"/>
    <n v="1008.085"/>
    <n v="1008.085"/>
    <n v="1008.085"/>
    <n v="1008.085"/>
    <n v="1008.085"/>
    <n v="1008.085"/>
    <n v="1008.085"/>
    <n v="1008.085"/>
    <n v="1008.085"/>
    <n v="1008.085"/>
    <n v="1008.085"/>
    <n v="1008.085"/>
    <n v="1008.085"/>
    <n v="1008.085"/>
    <n v="1008.085"/>
    <n v="1008.085"/>
    <n v="1008.085"/>
    <n v="1008.085"/>
    <n v="1008.085"/>
    <n v="1008.085"/>
  </r>
  <r>
    <x v="2"/>
    <n v="33011"/>
    <x v="97"/>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n v="4284.3130022075056"/>
  </r>
  <r>
    <x v="2"/>
    <n v="33021"/>
    <x v="98"/>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n v="1822.7749999999999"/>
  </r>
  <r>
    <x v="2"/>
    <n v="33029"/>
    <x v="99"/>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n v="507.29962616822434"/>
  </r>
  <r>
    <x v="2"/>
    <n v="34002"/>
    <x v="100"/>
    <n v="483.75"/>
    <n v="483.75"/>
    <n v="483.75"/>
    <n v="483.75"/>
    <n v="483.75"/>
    <n v="483.75"/>
    <n v="483.75"/>
    <n v="483.75"/>
    <n v="483.75"/>
    <n v="483.75"/>
    <n v="483.75"/>
    <n v="483.75"/>
    <n v="483.75"/>
    <n v="483.75"/>
    <n v="483.75"/>
    <n v="483.75"/>
    <n v="483.75"/>
    <n v="483.75"/>
    <n v="483.75"/>
    <n v="483.75"/>
    <n v="483.75"/>
    <n v="483.75"/>
    <n v="483.75"/>
  </r>
  <r>
    <x v="2"/>
    <n v="34003"/>
    <x v="101"/>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n v="1801.5792156862744"/>
  </r>
  <r>
    <x v="2"/>
    <n v="34013"/>
    <x v="102"/>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n v="620.83863636363628"/>
  </r>
  <r>
    <x v="2"/>
    <n v="34022"/>
    <x v="103"/>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n v="8946.1421492743284"/>
  </r>
  <r>
    <x v="2"/>
    <n v="34023"/>
    <x v="104"/>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n v="900.99999999999989"/>
  </r>
  <r>
    <x v="2"/>
    <n v="34025"/>
    <x v="105"/>
    <n v="199.75"/>
    <n v="199.75"/>
    <n v="199.75"/>
    <n v="199.75"/>
    <n v="199.75"/>
    <n v="199.75"/>
    <n v="199.75"/>
    <n v="199.75"/>
    <n v="199.75"/>
    <n v="199.75"/>
    <n v="199.75"/>
    <n v="199.75"/>
    <n v="199.75"/>
    <n v="199.75"/>
    <n v="199.75"/>
    <n v="199.75"/>
    <n v="199.75"/>
    <n v="199.75"/>
    <n v="199.75"/>
    <n v="199.75"/>
    <n v="199.75"/>
    <n v="199.75"/>
    <n v="199.75"/>
  </r>
  <r>
    <x v="2"/>
    <n v="34027"/>
    <x v="106"/>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n v="2132.7285276073621"/>
  </r>
  <r>
    <x v="2"/>
    <n v="34040"/>
    <x v="107"/>
    <n v="5524.35"/>
    <n v="5524.35"/>
    <n v="5524.35"/>
    <n v="5524.35"/>
    <n v="5524.35"/>
    <n v="5524.35"/>
    <n v="5524.35"/>
    <n v="5524.35"/>
    <n v="5524.35"/>
    <n v="5524.35"/>
    <n v="5524.35"/>
    <n v="5524.35"/>
    <n v="5524.35"/>
    <n v="5524.35"/>
    <n v="5524.35"/>
    <n v="5524.35"/>
    <n v="5524.35"/>
    <n v="5524.35"/>
    <n v="5524.35"/>
    <n v="5524.35"/>
    <n v="5524.35"/>
    <n v="5524.35"/>
    <n v="5524.35"/>
  </r>
  <r>
    <x v="2"/>
    <n v="34041"/>
    <x v="108"/>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n v="883.26082474226803"/>
  </r>
  <r>
    <x v="2"/>
    <n v="34042"/>
    <x v="109"/>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n v="638.36117647058813"/>
  </r>
  <r>
    <x v="2"/>
    <n v="35002"/>
    <x v="110"/>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n v="149.43499999999995"/>
  </r>
  <r>
    <x v="2"/>
    <n v="35005"/>
    <x v="111"/>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n v="1355.0605255023186"/>
  </r>
  <r>
    <x v="2"/>
    <n v="35006"/>
    <x v="112"/>
    <n v="88.4"/>
    <n v="88.4"/>
    <n v="88.4"/>
    <n v="88.4"/>
    <n v="88.4"/>
    <n v="88.4"/>
    <n v="88.4"/>
    <n v="88.4"/>
    <n v="88.4"/>
    <n v="88.4"/>
    <n v="88.4"/>
    <n v="88.4"/>
    <n v="88.4"/>
    <n v="88.4"/>
    <n v="88.4"/>
    <n v="88.4"/>
    <n v="88.4"/>
    <n v="88.4"/>
    <n v="88.4"/>
    <n v="88.4"/>
    <n v="88.4"/>
    <n v="88.4"/>
    <n v="88.4"/>
  </r>
  <r>
    <x v="2"/>
    <n v="35013"/>
    <x v="113"/>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n v="6149.4603804762992"/>
  </r>
  <r>
    <x v="2"/>
    <n v="35029"/>
    <x v="114"/>
    <n v="51"/>
    <n v="51"/>
    <n v="51"/>
    <n v="51"/>
    <n v="51"/>
    <n v="51"/>
    <n v="51"/>
    <n v="51"/>
    <n v="51"/>
    <n v="51"/>
    <n v="51"/>
    <n v="51"/>
    <n v="51"/>
    <n v="51"/>
    <n v="51"/>
    <n v="51"/>
    <n v="51"/>
    <n v="51"/>
    <n v="51"/>
    <n v="51"/>
    <n v="51"/>
    <n v="51"/>
    <n v="51"/>
  </r>
  <r>
    <x v="2"/>
    <n v="36007"/>
    <x v="115"/>
    <n v="153"/>
    <n v="153"/>
    <n v="153"/>
    <n v="153"/>
    <n v="153"/>
    <n v="153"/>
    <n v="153"/>
    <n v="153"/>
    <n v="153"/>
    <n v="153"/>
    <n v="153"/>
    <n v="153"/>
    <n v="153"/>
    <n v="153"/>
    <n v="153"/>
    <n v="153"/>
    <n v="153"/>
    <n v="153"/>
    <n v="153"/>
    <n v="153"/>
    <n v="153"/>
    <n v="153"/>
    <n v="153"/>
  </r>
  <r>
    <x v="2"/>
    <n v="36008"/>
    <x v="116"/>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n v="1814.1546829268293"/>
  </r>
  <r>
    <x v="2"/>
    <n v="36011"/>
    <x v="117"/>
    <n v="110.5"/>
    <n v="110.5"/>
    <n v="110.5"/>
    <n v="110.5"/>
    <n v="110.5"/>
    <n v="110.5"/>
    <n v="110.5"/>
    <n v="110.5"/>
    <n v="110.5"/>
    <n v="110.5"/>
    <n v="110.5"/>
    <n v="110.5"/>
    <n v="110.5"/>
    <n v="110.5"/>
    <n v="110.5"/>
    <n v="110.5"/>
    <n v="110.5"/>
    <n v="110.5"/>
    <n v="110.5"/>
    <n v="110.5"/>
    <n v="110.5"/>
    <n v="110.5"/>
    <n v="110.5"/>
  </r>
  <r>
    <x v="2"/>
    <n v="36015"/>
    <x v="118"/>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n v="6056.9939254519841"/>
  </r>
  <r>
    <x v="2"/>
    <n v="37007"/>
    <x v="119"/>
    <n v="142.74"/>
    <n v="142.74"/>
    <n v="142.74"/>
    <n v="142.74"/>
    <n v="142.74"/>
    <n v="142.74"/>
    <n v="142.74"/>
    <n v="142.74"/>
    <n v="142.74"/>
    <n v="142.74"/>
    <n v="142.74"/>
    <n v="142.74"/>
    <n v="142.74"/>
    <n v="142.74"/>
    <n v="142.74"/>
    <n v="142.74"/>
    <n v="142.74"/>
    <n v="142.74"/>
    <n v="142.74"/>
    <n v="142.74"/>
    <n v="142.74"/>
    <n v="142.74"/>
    <n v="142.74"/>
  </r>
  <r>
    <x v="2"/>
    <n v="37012"/>
    <x v="120"/>
    <n v="257.95"/>
    <n v="257.95"/>
    <n v="257.95"/>
    <n v="257.95"/>
    <n v="257.95"/>
    <n v="257.95"/>
    <n v="257.95"/>
    <n v="257.95"/>
    <n v="257.95"/>
    <n v="257.95"/>
    <n v="257.95"/>
    <n v="257.95"/>
    <n v="257.95"/>
    <n v="257.95"/>
    <n v="257.95"/>
    <n v="257.95"/>
    <n v="257.95"/>
    <n v="257.95"/>
    <n v="257.95"/>
    <n v="257.95"/>
    <n v="257.95"/>
    <n v="257.95"/>
    <n v="257.95"/>
  </r>
  <r>
    <x v="2"/>
    <n v="37015"/>
    <x v="121"/>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n v="3319.8653086419758"/>
  </r>
  <r>
    <x v="2"/>
    <n v="37020"/>
    <x v="122"/>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n v="591.90591836734689"/>
  </r>
  <r>
    <x v="2"/>
    <n v="38008"/>
    <x v="123"/>
    <n v="588.12"/>
    <n v="588.12"/>
    <n v="588.12"/>
    <n v="588.12"/>
    <n v="588.12"/>
    <n v="588.12"/>
    <n v="588.12"/>
    <n v="588.12"/>
    <n v="588.12"/>
    <n v="588.12"/>
    <n v="588.12"/>
    <n v="588.12"/>
    <n v="588.12"/>
    <n v="588.12"/>
    <n v="588.12"/>
    <n v="588.12"/>
    <n v="588.12"/>
    <n v="588.12"/>
    <n v="588.12"/>
    <n v="588.12"/>
    <n v="588.12"/>
    <n v="588.12"/>
    <n v="588.12"/>
  </r>
  <r>
    <x v="2"/>
    <n v="38014"/>
    <x v="124"/>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n v="299.32500000000005"/>
  </r>
  <r>
    <x v="2"/>
    <n v="38016"/>
    <x v="125"/>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n v="434.33670145477544"/>
  </r>
  <r>
    <x v="2"/>
    <n v="38025"/>
    <x v="126"/>
    <n v="1918.865"/>
    <n v="1918.865"/>
    <n v="1918.865"/>
    <n v="1918.865"/>
    <n v="1918.865"/>
    <n v="1918.865"/>
    <n v="1918.865"/>
    <n v="1918.865"/>
    <n v="1918.865"/>
    <n v="1918.865"/>
    <n v="1918.865"/>
    <n v="1918.865"/>
    <n v="1918.865"/>
    <n v="1918.865"/>
    <n v="1918.865"/>
    <n v="1918.865"/>
    <n v="1918.865"/>
    <n v="1918.865"/>
    <n v="1918.865"/>
    <n v="1918.865"/>
    <n v="1918.865"/>
    <n v="1918.865"/>
    <n v="1918.865"/>
  </r>
  <r>
    <x v="2"/>
    <n v="41002"/>
    <x v="127"/>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n v="9696.8137629818702"/>
  </r>
  <r>
    <x v="2"/>
    <n v="41011"/>
    <x v="128"/>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n v="1386.6934802916676"/>
  </r>
  <r>
    <x v="2"/>
    <n v="41018"/>
    <x v="129"/>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n v="2726.6064430236174"/>
  </r>
  <r>
    <x v="2"/>
    <n v="41027"/>
    <x v="130"/>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n v="1241.4184408576421"/>
  </r>
  <r>
    <x v="2"/>
    <n v="41034"/>
    <x v="131"/>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n v="951.40499999999997"/>
  </r>
  <r>
    <x v="2"/>
    <n v="41048"/>
    <x v="132"/>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n v="2756.9904145077721"/>
  </r>
  <r>
    <x v="2"/>
    <n v="41081"/>
    <x v="1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n v="3562.1127388535033"/>
  </r>
  <r>
    <x v="2"/>
    <n v="41082"/>
    <x v="134"/>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n v="452.22195652173906"/>
  </r>
  <r>
    <x v="2"/>
    <n v="42004"/>
    <x v="135"/>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n v="561.95627450980396"/>
  </r>
  <r>
    <x v="2"/>
    <n v="42006"/>
    <x v="136"/>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n v="4124.9285015252408"/>
  </r>
  <r>
    <x v="2"/>
    <n v="42008"/>
    <x v="137"/>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n v="1130.6489787234043"/>
  </r>
  <r>
    <x v="2"/>
    <n v="42025"/>
    <x v="138"/>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n v="3526.4894418027884"/>
  </r>
  <r>
    <x v="2"/>
    <n v="42028"/>
    <x v="139"/>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n v="1133.6000000000001"/>
  </r>
  <r>
    <x v="2"/>
    <n v="43005"/>
    <x v="140"/>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n v="3680.2069999999999"/>
  </r>
  <r>
    <x v="2"/>
    <n v="43010"/>
    <x v="14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n v="1015.5715519368371"/>
  </r>
  <r>
    <x v="2"/>
    <n v="43018"/>
    <x v="142"/>
    <n v="1466.075"/>
    <n v="1466.075"/>
    <n v="1466.075"/>
    <n v="1466.075"/>
    <n v="1466.075"/>
    <n v="1466.075"/>
    <n v="1466.075"/>
    <n v="1466.075"/>
    <n v="1466.075"/>
    <n v="1466.075"/>
    <n v="1466.075"/>
    <n v="1466.075"/>
    <n v="1466.075"/>
    <n v="1466.075"/>
    <n v="1466.075"/>
    <n v="1466.075"/>
    <n v="1466.075"/>
    <n v="1466.075"/>
    <n v="1466.075"/>
    <n v="1466.075"/>
    <n v="1466.075"/>
    <n v="1466.075"/>
    <n v="1466.075"/>
  </r>
  <r>
    <x v="2"/>
    <n v="44012"/>
    <x v="143"/>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n v="640.04999999999995"/>
  </r>
  <r>
    <x v="2"/>
    <n v="44019"/>
    <x v="144"/>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n v="1275.5843749999999"/>
  </r>
  <r>
    <x v="2"/>
    <n v="44021"/>
    <x v="145"/>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n v="25730.964752150241"/>
  </r>
  <r>
    <x v="2"/>
    <n v="44034"/>
    <x v="146"/>
    <n v="502.5"/>
    <n v="502.5"/>
    <n v="502.5"/>
    <n v="502.5"/>
    <n v="502.5"/>
    <n v="502.5"/>
    <n v="502.5"/>
    <n v="502.5"/>
    <n v="502.5"/>
    <n v="502.5"/>
    <n v="502.5"/>
    <n v="502.5"/>
    <n v="502.5"/>
    <n v="502.5"/>
    <n v="502.5"/>
    <n v="502.5"/>
    <n v="502.5"/>
    <n v="502.5"/>
    <n v="502.5"/>
    <n v="502.5"/>
    <n v="502.5"/>
    <n v="502.5"/>
    <n v="502.5"/>
  </r>
  <r>
    <x v="2"/>
    <n v="44040"/>
    <x v="147"/>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n v="1735.5250000000001"/>
  </r>
  <r>
    <x v="2"/>
    <n v="44043"/>
    <x v="148"/>
    <n v="602.5"/>
    <n v="602.5"/>
    <n v="602.5"/>
    <n v="602.5"/>
    <n v="602.5"/>
    <n v="602.5"/>
    <n v="602.5"/>
    <n v="602.5"/>
    <n v="602.5"/>
    <n v="602.5"/>
    <n v="602.5"/>
    <n v="602.5"/>
    <n v="602.5"/>
    <n v="602.5"/>
    <n v="602.5"/>
    <n v="602.5"/>
    <n v="602.5"/>
    <n v="602.5"/>
    <n v="602.5"/>
    <n v="602.5"/>
    <n v="602.5"/>
    <n v="602.5"/>
    <n v="602.5"/>
  </r>
  <r>
    <x v="2"/>
    <n v="44045"/>
    <x v="149"/>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n v="97.287735849056588"/>
  </r>
  <r>
    <x v="2"/>
    <n v="44073"/>
    <x v="150"/>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n v="194.48000000000002"/>
  </r>
  <r>
    <x v="2"/>
    <n v="44083"/>
    <x v="151"/>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n v="3415.1298742138365"/>
  </r>
  <r>
    <x v="2"/>
    <n v="44084"/>
    <x v="15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n v="1148.9971144991302"/>
  </r>
  <r>
    <x v="2"/>
    <n v="44085"/>
    <x v="153"/>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n v="636.65555555555557"/>
  </r>
  <r>
    <x v="2"/>
    <n v="45035"/>
    <x v="154"/>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n v="4291.2278439140746"/>
  </r>
  <r>
    <x v="2"/>
    <n v="45041"/>
    <x v="155"/>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n v="1553.7915134031598"/>
  </r>
  <r>
    <x v="2"/>
    <n v="45059"/>
    <x v="156"/>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n v="1597.3299057591621"/>
  </r>
  <r>
    <x v="2"/>
    <n v="46003"/>
    <x v="157"/>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n v="3709.2360883954052"/>
  </r>
  <r>
    <x v="2"/>
    <n v="46013"/>
    <x v="15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n v="736.79747899159668"/>
  </r>
  <r>
    <x v="2"/>
    <n v="46014"/>
    <x v="159"/>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n v="3194.5227915194346"/>
  </r>
  <r>
    <x v="2"/>
    <n v="46021"/>
    <x v="160"/>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n v="10465.379697089191"/>
  </r>
  <r>
    <x v="2"/>
    <n v="46024"/>
    <x v="161"/>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n v="473.41398362161334"/>
  </r>
  <r>
    <x v="2"/>
    <n v="46025"/>
    <x v="162"/>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n v="276.35519125683061"/>
  </r>
  <r>
    <x v="2"/>
    <n v="71004"/>
    <x v="163"/>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n v="2055.37267287234"/>
  </r>
  <r>
    <x v="2"/>
    <n v="71011"/>
    <x v="164"/>
    <n v="919.36"/>
    <n v="919.36"/>
    <n v="919.36"/>
    <n v="919.36"/>
    <n v="919.36"/>
    <n v="919.36"/>
    <n v="919.36"/>
    <n v="919.36"/>
    <n v="919.36"/>
    <n v="919.36"/>
    <n v="919.36"/>
    <n v="919.36"/>
    <n v="919.36"/>
    <n v="919.36"/>
    <n v="919.36"/>
    <n v="919.36"/>
    <n v="919.36"/>
    <n v="919.36"/>
    <n v="919.36"/>
    <n v="919.36"/>
    <n v="919.36"/>
    <n v="919.36"/>
    <n v="919.36"/>
  </r>
  <r>
    <x v="2"/>
    <n v="71016"/>
    <x v="165"/>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n v="6478.5277272727271"/>
  </r>
  <r>
    <x v="2"/>
    <n v="71022"/>
    <x v="166"/>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n v="11284.576210238298"/>
  </r>
  <r>
    <x v="2"/>
    <n v="71024"/>
    <x v="167"/>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n v="2328.4300000000003"/>
  </r>
  <r>
    <x v="2"/>
    <n v="71034"/>
    <x v="168"/>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n v="1048.6132082188994"/>
  </r>
  <r>
    <x v="2"/>
    <n v="71037"/>
    <x v="169"/>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n v="467.80499999999995"/>
  </r>
  <r>
    <x v="2"/>
    <n v="71053"/>
    <x v="170"/>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n v="3697.1374618475302"/>
  </r>
  <r>
    <x v="2"/>
    <n v="71057"/>
    <x v="171"/>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n v="1925.3842346938775"/>
  </r>
  <r>
    <x v="2"/>
    <n v="71066"/>
    <x v="172"/>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n v="1066.0766961651918"/>
  </r>
  <r>
    <x v="2"/>
    <n v="71070"/>
    <x v="173"/>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n v="1955.6550000000002"/>
  </r>
  <r>
    <x v="2"/>
    <n v="72003"/>
    <x v="174"/>
    <n v="374.25"/>
    <n v="374.25"/>
    <n v="374.25"/>
    <n v="374.25"/>
    <n v="374.25"/>
    <n v="374.25"/>
    <n v="374.25"/>
    <n v="374.25"/>
    <n v="374.25"/>
    <n v="374.25"/>
    <n v="374.25"/>
    <n v="374.25"/>
    <n v="374.25"/>
    <n v="374.25"/>
    <n v="374.25"/>
    <n v="374.25"/>
    <n v="374.25"/>
    <n v="374.25"/>
    <n v="374.25"/>
    <n v="374.25"/>
    <n v="374.25"/>
    <n v="374.25"/>
    <n v="374.25"/>
  </r>
  <r>
    <x v="2"/>
    <n v="72004"/>
    <x v="175"/>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n v="2067.825390232058"/>
  </r>
  <r>
    <x v="2"/>
    <n v="72018"/>
    <x v="176"/>
    <n v="462.4"/>
    <n v="462.4"/>
    <n v="462.4"/>
    <n v="462.4"/>
    <n v="462.4"/>
    <n v="462.4"/>
    <n v="462.4"/>
    <n v="462.4"/>
    <n v="462.4"/>
    <n v="462.4"/>
    <n v="462.4"/>
    <n v="462.4"/>
    <n v="462.4"/>
    <n v="462.4"/>
    <n v="462.4"/>
    <n v="462.4"/>
    <n v="462.4"/>
    <n v="462.4"/>
    <n v="462.4"/>
    <n v="462.4"/>
    <n v="462.4"/>
    <n v="462.4"/>
    <n v="462.4"/>
  </r>
  <r>
    <x v="2"/>
    <n v="72020"/>
    <x v="177"/>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n v="2373.2735387791072"/>
  </r>
  <r>
    <x v="2"/>
    <n v="72021"/>
    <x v="178"/>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n v="3106.5450000000005"/>
  </r>
  <r>
    <x v="2"/>
    <n v="72030"/>
    <x v="179"/>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n v="896.74172185430461"/>
  </r>
  <r>
    <x v="2"/>
    <n v="72037"/>
    <x v="180"/>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n v="375.21481042654028"/>
  </r>
  <r>
    <x v="2"/>
    <n v="72038"/>
    <x v="181"/>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n v="1028.2182857142859"/>
  </r>
  <r>
    <x v="2"/>
    <n v="72039"/>
    <x v="182"/>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n v="1706.2729316816815"/>
  </r>
  <r>
    <x v="2"/>
    <n v="72041"/>
    <x v="183"/>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n v="1449.284293552812"/>
  </r>
  <r>
    <x v="2"/>
    <n v="72043"/>
    <x v="18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n v="2733.9496835642444"/>
  </r>
  <r>
    <x v="2"/>
    <n v="73006"/>
    <x v="185"/>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n v="2216.396108949416"/>
  </r>
  <r>
    <x v="2"/>
    <n v="73009"/>
    <x v="186"/>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n v="1245.0173522812267"/>
  </r>
  <r>
    <x v="2"/>
    <n v="73032"/>
    <x v="187"/>
    <n v="349.5"/>
    <n v="349.5"/>
    <n v="349.5"/>
    <n v="349.5"/>
    <n v="349.5"/>
    <n v="349.5"/>
    <n v="349.5"/>
    <n v="349.5"/>
    <n v="349.5"/>
    <n v="349.5"/>
    <n v="349.5"/>
    <n v="349.5"/>
    <n v="349.5"/>
    <n v="349.5"/>
    <n v="349.5"/>
    <n v="349.5"/>
    <n v="349.5"/>
    <n v="349.5"/>
    <n v="349.5"/>
    <n v="349.5"/>
    <n v="349.5"/>
    <n v="349.5"/>
    <n v="349.5"/>
  </r>
  <r>
    <x v="2"/>
    <n v="73042"/>
    <x v="18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n v="1705.3492857142858"/>
  </r>
  <r>
    <x v="2"/>
    <n v="73083"/>
    <x v="189"/>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n v="2875.0150000000003"/>
  </r>
  <r>
    <x v="2"/>
    <n v="73107"/>
    <x v="190"/>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n v="2216.6113322277497"/>
  </r>
  <r>
    <x v="2"/>
    <n v="73109"/>
    <x v="19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n v="338.14405405405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218235-3316-4BD7-B385-7B5FB6A58B25}" name="PivotTable3" cacheId="1" dataOnRows="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7">
  <location ref="A3:E27" firstHeaderRow="1" firstDataRow="2" firstDataCol="1" rowPageCount="1" colPageCount="1"/>
  <pivotFields count="26">
    <pivotField axis="axisCol" showAll="0">
      <items count="4">
        <item x="1"/>
        <item x="2"/>
        <item x="0"/>
        <item t="default"/>
      </items>
    </pivotField>
    <pivotField showAll="0"/>
    <pivotField axis="axisPage" multipleItemSelectionAllowed="1" showAll="0">
      <items count="193">
        <item x="127"/>
        <item h="1" x="152"/>
        <item h="1" x="75"/>
        <item h="1" x="0"/>
        <item h="1" x="40"/>
        <item h="1" x="1"/>
        <item h="1" x="100"/>
        <item h="1" x="122"/>
        <item h="1" x="31"/>
        <item h="1" x="55"/>
        <item h="1" x="101"/>
        <item h="1" x="87"/>
        <item h="1" x="56"/>
        <item h="1" x="76"/>
        <item h="1" x="163"/>
        <item h="1" x="21"/>
        <item h="1" x="157"/>
        <item h="1" x="185"/>
        <item h="1" x="88"/>
        <item h="1" x="174"/>
        <item h="1" x="2"/>
        <item h="1" x="3"/>
        <item h="1" x="186"/>
        <item h="1" x="22"/>
        <item h="1" x="4"/>
        <item h="1" x="156"/>
        <item h="1" x="5"/>
        <item h="1" x="110"/>
        <item h="1" x="175"/>
        <item h="1" x="89"/>
        <item h="1" x="43"/>
        <item h="1" x="135"/>
        <item h="1" x="114"/>
        <item h="1" x="123"/>
        <item h="1" x="143"/>
        <item h="1" x="151"/>
        <item h="1" x="128"/>
        <item h="1" x="136"/>
        <item h="1" x="164"/>
        <item h="1" x="77"/>
        <item h="1" x="94"/>
        <item h="1" x="57"/>
        <item h="1" x="183"/>
        <item h="1" x="23"/>
        <item h="1" x="6"/>
        <item h="1" x="140"/>
        <item h="1" x="48"/>
        <item h="1" x="134"/>
        <item h="1" x="7"/>
        <item h="1" x="44"/>
        <item h="1" x="45"/>
        <item h="1" x="144"/>
        <item h="1" x="47"/>
        <item h="1" x="32"/>
        <item h="1" x="165"/>
        <item h="1" x="145"/>
        <item h="1" x="129"/>
        <item h="1" x="111"/>
        <item h="1" x="58"/>
        <item h="1" x="78"/>
        <item h="1" x="59"/>
        <item h="1" x="137"/>
        <item h="1" x="180"/>
        <item h="1" x="102"/>
        <item h="1" x="166"/>
        <item h="1" x="181"/>
        <item h="1" x="24"/>
        <item h="1" x="33"/>
        <item h="1" x="167"/>
        <item h="1" x="130"/>
        <item h="1" x="173"/>
        <item h="1" x="79"/>
        <item h="1" x="187"/>
        <item h="1" x="34"/>
        <item h="1" x="182"/>
        <item h="1" x="8"/>
        <item h="1" x="112"/>
        <item h="1" x="97"/>
        <item h="1" x="115"/>
        <item h="1" x="116"/>
        <item h="1" x="49"/>
        <item h="1" x="9"/>
        <item h="1" x="10"/>
        <item h="1" x="60"/>
        <item h="1" x="35"/>
        <item h="1" x="80"/>
        <item h="1" x="176"/>
        <item h="1" x="93"/>
        <item h="1" x="95"/>
        <item h="1" x="50"/>
        <item h="1" x="124"/>
        <item h="1" x="11"/>
        <item h="1" x="96"/>
        <item h="1" x="103"/>
        <item h="1" x="158"/>
        <item h="1" x="104"/>
        <item h="1" x="188"/>
        <item h="1" x="81"/>
        <item h="1" x="131"/>
        <item h="1" x="105"/>
        <item h="1" x="74"/>
        <item h="1" x="168"/>
        <item h="1" x="82"/>
        <item h="1" x="117"/>
        <item h="1" x="61"/>
        <item h="1" x="25"/>
        <item h="1" x="153"/>
        <item h="1" x="146"/>
        <item h="1" x="159"/>
        <item h="1" x="177"/>
        <item h="1" x="62"/>
        <item h="1" x="169"/>
        <item h="1" x="178"/>
        <item h="1" x="190"/>
        <item h="1" x="63"/>
        <item h="1" x="141"/>
        <item h="1" x="20"/>
        <item h="1" x="26"/>
        <item h="1" x="147"/>
        <item h="1" x="106"/>
        <item h="1" x="64"/>
        <item h="1" x="148"/>
        <item h="1" x="119"/>
        <item h="1" x="149"/>
        <item h="1" x="36"/>
        <item h="1" x="12"/>
        <item h="1" x="13"/>
        <item h="1" x="125"/>
        <item h="1" x="27"/>
        <item h="1" x="132"/>
        <item h="1" x="113"/>
        <item h="1" x="90"/>
        <item h="1" x="65"/>
        <item h="1" x="41"/>
        <item h="1" x="66"/>
        <item h="1" x="179"/>
        <item h="1" x="184"/>
        <item h="1" x="98"/>
        <item h="1" x="30"/>
        <item h="1" x="118"/>
        <item h="1" x="155"/>
        <item h="1" x="70"/>
        <item h="1" x="83"/>
        <item h="1" x="120"/>
        <item h="1" x="52"/>
        <item h="1" x="14"/>
        <item h="1" x="15"/>
        <item h="1" x="42"/>
        <item h="1" x="71"/>
        <item h="1" x="51"/>
        <item h="1" x="28"/>
        <item h="1" x="160"/>
        <item h="1" x="54"/>
        <item h="1" x="170"/>
        <item h="1" x="16"/>
        <item h="1" x="161"/>
        <item h="1" x="162"/>
        <item h="1" x="67"/>
        <item h="1" x="84"/>
        <item h="1" x="171"/>
        <item h="1" x="121"/>
        <item h="1" x="85"/>
        <item h="1" x="189"/>
        <item h="1" x="91"/>
        <item h="1" x="37"/>
        <item h="1" x="53"/>
        <item h="1" x="126"/>
        <item h="1" x="68"/>
        <item h="1" x="191"/>
        <item h="1" x="38"/>
        <item h="1" x="46"/>
        <item h="1" x="150"/>
        <item h="1" x="107"/>
        <item h="1" x="72"/>
        <item h="1" x="99"/>
        <item h="1" x="39"/>
        <item h="1" x="138"/>
        <item h="1" x="108"/>
        <item h="1" x="73"/>
        <item h="1" x="17"/>
        <item h="1" x="29"/>
        <item h="1" x="154"/>
        <item h="1" x="18"/>
        <item h="1" x="19"/>
        <item h="1" x="69"/>
        <item h="1" x="92"/>
        <item h="1" x="139"/>
        <item h="1" x="142"/>
        <item h="1" x="172"/>
        <item h="1" x="133"/>
        <item h="1" x="86"/>
        <item h="1" x="109"/>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s>
  <rowFields count="1">
    <field x="-2"/>
  </rowFields>
  <row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rowItems>
  <colFields count="1">
    <field x="0"/>
  </colFields>
  <colItems count="4">
    <i>
      <x/>
    </i>
    <i>
      <x v="1"/>
    </i>
    <i>
      <x v="2"/>
    </i>
    <i t="grand">
      <x/>
    </i>
  </colItems>
  <pageFields count="1">
    <pageField fld="2" hier="-1"/>
  </pageFields>
  <dataFields count="23">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0" baseItem="0"/>
    <dataField name="2016" fld="10" baseField="0" baseItem="0"/>
    <dataField name="2017" fld="11" baseField="0" baseItem="0"/>
    <dataField name="2018" fld="12" baseField="0" baseItem="0"/>
    <dataField name="2019" fld="13" baseField="0" baseItem="0"/>
    <dataField name="2020" fld="14" baseField="0" baseItem="0"/>
    <dataField name="2021" fld="15" baseField="0" baseItem="0"/>
    <dataField name="2022" fld="16" baseField="0" baseItem="0"/>
    <dataField name="2023" fld="17" baseField="0" baseItem="0"/>
    <dataField name="2024" fld="18" baseField="0" baseItem="0"/>
    <dataField name="2025" fld="19" baseField="0" baseItem="0"/>
    <dataField name="2026" fld="20" baseField="0" baseItem="0"/>
    <dataField name="2027" fld="21" baseField="0" baseItem="0"/>
    <dataField name="2028" fld="22" baseField="0" baseItem="0"/>
    <dataField name="2029" fld="23" baseField="0" baseItem="0"/>
    <dataField name="2030" fld="24" baseField="0" baseItem="0"/>
    <dataField name="2031" fld="25" baseField="0" baseItem="0"/>
  </dataFields>
  <formats count="1">
    <format dxfId="23">
      <pivotArea outline="0" collapsedLevelsAreSubtotals="1" fieldPosition="0"/>
    </format>
  </formats>
  <chartFormats count="2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0" format="12" series="1">
      <pivotArea type="data" outline="0" fieldPosition="0">
        <references count="1">
          <reference field="4294967294" count="1" selected="0">
            <x v="12"/>
          </reference>
        </references>
      </pivotArea>
    </chartFormat>
    <chartFormat chart="0" format="13" series="1">
      <pivotArea type="data" outline="0" fieldPosition="0">
        <references count="1">
          <reference field="4294967294" count="1" selected="0">
            <x v="13"/>
          </reference>
        </references>
      </pivotArea>
    </chartFormat>
    <chartFormat chart="0" format="14" series="1">
      <pivotArea type="data" outline="0" fieldPosition="0">
        <references count="1">
          <reference field="4294967294" count="1" selected="0">
            <x v="14"/>
          </reference>
        </references>
      </pivotArea>
    </chartFormat>
    <chartFormat chart="0" format="15" series="1">
      <pivotArea type="data" outline="0" fieldPosition="0">
        <references count="1">
          <reference field="4294967294" count="1" selected="0">
            <x v="15"/>
          </reference>
        </references>
      </pivotArea>
    </chartFormat>
    <chartFormat chart="0" format="16" series="1">
      <pivotArea type="data" outline="0" fieldPosition="0">
        <references count="1">
          <reference field="4294967294" count="1" selected="0">
            <x v="16"/>
          </reference>
        </references>
      </pivotArea>
    </chartFormat>
    <chartFormat chart="0" format="17" series="1">
      <pivotArea type="data" outline="0" fieldPosition="0">
        <references count="1">
          <reference field="4294967294" count="1" selected="0">
            <x v="17"/>
          </reference>
        </references>
      </pivotArea>
    </chartFormat>
    <chartFormat chart="0" format="18" series="1">
      <pivotArea type="data" outline="0" fieldPosition="0">
        <references count="1">
          <reference field="4294967294" count="1" selected="0">
            <x v="18"/>
          </reference>
        </references>
      </pivotArea>
    </chartFormat>
    <chartFormat chart="0" format="19" series="1">
      <pivotArea type="data" outline="0" fieldPosition="0">
        <references count="1">
          <reference field="4294967294" count="1" selected="0">
            <x v="19"/>
          </reference>
        </references>
      </pivotArea>
    </chartFormat>
    <chartFormat chart="0" format="20" series="1">
      <pivotArea type="data" outline="0" fieldPosition="0">
        <references count="1">
          <reference field="4294967294" count="1" selected="0">
            <x v="20"/>
          </reference>
        </references>
      </pivotArea>
    </chartFormat>
    <chartFormat chart="0" format="21" series="1">
      <pivotArea type="data" outline="0" fieldPosition="0">
        <references count="1">
          <reference field="4294967294" count="1" selected="0">
            <x v="21"/>
          </reference>
        </references>
      </pivotArea>
    </chartFormat>
    <chartFormat chart="0" format="22" series="1">
      <pivotArea type="data" outline="0" fieldPosition="0">
        <references count="1">
          <reference field="4294967294" count="1" selected="0">
            <x v="22"/>
          </reference>
        </references>
      </pivotArea>
    </chartFormat>
    <chartFormat chart="0" format="23" series="1">
      <pivotArea type="data" outline="0" fieldPosition="0">
        <references count="2">
          <reference field="4294967294" count="1" selected="0">
            <x v="0"/>
          </reference>
          <reference field="0" count="1" selected="0">
            <x v="0"/>
          </reference>
        </references>
      </pivotArea>
    </chartFormat>
    <chartFormat chart="0" format="24" series="1">
      <pivotArea type="data" outline="0" fieldPosition="0">
        <references count="2">
          <reference field="4294967294" count="1" selected="0">
            <x v="0"/>
          </reference>
          <reference field="0" count="1" selected="0">
            <x v="1"/>
          </reference>
        </references>
      </pivotArea>
    </chartFormat>
    <chartFormat chart="0" format="25"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C42CE3E-3AE2-42AA-84D0-EB79F7649FF9}" name="PivotTable1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HBODUAAL" fld="17" baseField="0" baseItem="0"/>
  </dataFields>
  <formats count="22">
    <format dxfId="22">
      <pivotArea field="0" grandCol="1" collapsedLevelsAreSubtotals="1" axis="axisRow" fieldPosition="0">
        <references count="1">
          <reference field="0" count="1">
            <x v="301"/>
          </reference>
        </references>
      </pivotArea>
    </format>
    <format dxfId="21">
      <pivotArea field="0" grandCol="1" collapsedLevelsAreSubtotals="1" axis="axisRow" fieldPosition="0">
        <references count="1">
          <reference field="0" count="1">
            <x v="297"/>
          </reference>
        </references>
      </pivotArea>
    </format>
    <format dxfId="20">
      <pivotArea field="0" grandCol="1" collapsedLevelsAreSubtotals="1" axis="axisRow" fieldPosition="0">
        <references count="1">
          <reference field="0" count="1">
            <x v="291"/>
          </reference>
        </references>
      </pivotArea>
    </format>
    <format dxfId="19">
      <pivotArea field="0" grandCol="1" collapsedLevelsAreSubtotals="1" axis="axisRow" fieldPosition="0">
        <references count="1">
          <reference field="0" count="1">
            <x v="272"/>
          </reference>
        </references>
      </pivotArea>
    </format>
    <format dxfId="18">
      <pivotArea field="0" grandCol="1" collapsedLevelsAreSubtotals="1" axis="axisRow" fieldPosition="0">
        <references count="1">
          <reference field="0" count="1">
            <x v="258"/>
          </reference>
        </references>
      </pivotArea>
    </format>
    <format dxfId="17">
      <pivotArea field="0" grandCol="1" collapsedLevelsAreSubtotals="1" axis="axisRow" fieldPosition="0">
        <references count="1">
          <reference field="0" count="1">
            <x v="249"/>
          </reference>
        </references>
      </pivotArea>
    </format>
    <format dxfId="16">
      <pivotArea field="0" grandCol="1" collapsedLevelsAreSubtotals="1" axis="axisRow" fieldPosition="0">
        <references count="1">
          <reference field="0" count="1">
            <x v="242"/>
          </reference>
        </references>
      </pivotArea>
    </format>
    <format dxfId="15">
      <pivotArea field="0" grandCol="1" collapsedLevelsAreSubtotals="1" axis="axisRow" fieldPosition="0">
        <references count="1">
          <reference field="0" count="2">
            <x v="229"/>
            <x v="230"/>
          </reference>
        </references>
      </pivotArea>
    </format>
    <format dxfId="14">
      <pivotArea field="0" grandCol="1" collapsedLevelsAreSubtotals="1" axis="axisRow" fieldPosition="0">
        <references count="1">
          <reference field="0" count="1">
            <x v="7"/>
          </reference>
        </references>
      </pivotArea>
    </format>
    <format dxfId="13">
      <pivotArea field="0" grandCol="1" collapsedLevelsAreSubtotals="1" axis="axisRow" fieldPosition="0">
        <references count="1">
          <reference field="0" count="2">
            <x v="15"/>
            <x v="16"/>
          </reference>
        </references>
      </pivotArea>
    </format>
    <format dxfId="12">
      <pivotArea field="0" grandCol="1" collapsedLevelsAreSubtotals="1" axis="axisRow" fieldPosition="0">
        <references count="1">
          <reference field="0" count="2">
            <x v="21"/>
            <x v="22"/>
          </reference>
        </references>
      </pivotArea>
    </format>
    <format dxfId="11">
      <pivotArea field="0" grandCol="1" collapsedLevelsAreSubtotals="1" axis="axisRow" fieldPosition="0">
        <references count="1">
          <reference field="0" count="1">
            <x v="47"/>
          </reference>
        </references>
      </pivotArea>
    </format>
    <format dxfId="10">
      <pivotArea field="0" grandCol="1" collapsedLevelsAreSubtotals="1" axis="axisRow" fieldPosition="0">
        <references count="1">
          <reference field="0" count="1">
            <x v="67"/>
          </reference>
        </references>
      </pivotArea>
    </format>
    <format dxfId="9">
      <pivotArea field="0" grandCol="1" collapsedLevelsAreSubtotals="1" axis="axisRow" fieldPosition="0">
        <references count="1">
          <reference field="0" count="1">
            <x v="95"/>
          </reference>
        </references>
      </pivotArea>
    </format>
    <format dxfId="8">
      <pivotArea field="0" grandCol="1" collapsedLevelsAreSubtotals="1" axis="axisRow" fieldPosition="0">
        <references count="1">
          <reference field="0" count="1">
            <x v="100"/>
          </reference>
        </references>
      </pivotArea>
    </format>
    <format dxfId="7">
      <pivotArea field="0" grandCol="1" collapsedLevelsAreSubtotals="1" axis="axisRow" fieldPosition="0">
        <references count="1">
          <reference field="0" count="1">
            <x v="106"/>
          </reference>
        </references>
      </pivotArea>
    </format>
    <format dxfId="6">
      <pivotArea field="0" grandCol="1" collapsedLevelsAreSubtotals="1" axis="axisRow" fieldPosition="0">
        <references count="1">
          <reference field="0" count="1">
            <x v="111"/>
          </reference>
        </references>
      </pivotArea>
    </format>
    <format dxfId="5">
      <pivotArea field="0" grandCol="1" collapsedLevelsAreSubtotals="1" axis="axisRow" fieldPosition="0">
        <references count="1">
          <reference field="0" count="1">
            <x v="140"/>
          </reference>
        </references>
      </pivotArea>
    </format>
    <format dxfId="4">
      <pivotArea field="0" grandCol="1" collapsedLevelsAreSubtotals="1" axis="axisRow" fieldPosition="0">
        <references count="1">
          <reference field="0" count="1">
            <x v="154"/>
          </reference>
        </references>
      </pivotArea>
    </format>
    <format dxfId="3">
      <pivotArea field="0" grandCol="1" collapsedLevelsAreSubtotals="1" axis="axisRow" fieldPosition="0">
        <references count="1">
          <reference field="0" count="1">
            <x v="159"/>
          </reference>
        </references>
      </pivotArea>
    </format>
    <format dxfId="2">
      <pivotArea field="0" grandCol="1" collapsedLevelsAreSubtotals="1" axis="axisRow" fieldPosition="0">
        <references count="1">
          <reference field="0" count="1">
            <x v="163"/>
          </reference>
        </references>
      </pivotArea>
    </format>
    <format dxfId="1">
      <pivotArea field="0" grandCol="1" collapsedLevelsAreSubtotals="1" axis="axisRow" fieldPosition="0">
        <references count="1">
          <reference field="0" count="1">
            <x v="16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3DD92F7-7098-46C8-B562-E9A93D232A15}"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K323" firstHeaderRow="0" firstDataRow="1" firstDataCol="1" rowPageCount="1" colPageCount="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Page" showAll="0">
      <items count="12">
        <item x="0"/>
        <item x="1"/>
        <item x="2"/>
        <item x="3"/>
        <item x="4"/>
        <item x="5"/>
        <item x="6"/>
        <item x="7"/>
        <item x="8"/>
        <item x="9"/>
        <item x="10"/>
        <item t="default"/>
      </items>
    </pivotField>
    <pivotField showAll="0"/>
    <pivotField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2"/>
  </colFields>
  <colItems count="10">
    <i>
      <x/>
    </i>
    <i i="1">
      <x v="1"/>
    </i>
    <i i="2">
      <x v="2"/>
    </i>
    <i i="3">
      <x v="3"/>
    </i>
    <i i="4">
      <x v="4"/>
    </i>
    <i i="5">
      <x v="5"/>
    </i>
    <i i="6">
      <x v="6"/>
    </i>
    <i i="7">
      <x v="7"/>
    </i>
    <i i="8">
      <x v="8"/>
    </i>
    <i i="9">
      <x v="9"/>
    </i>
  </colItems>
  <pageFields count="1">
    <pageField fld="1" item="10" hier="-1"/>
  </pageFields>
  <dataFields count="10">
    <dataField name="Sum of nlln_so" fld="4" baseField="0" baseItem="0"/>
    <dataField name="Sum of nlln_A" fld="9" baseField="0" baseItem="0"/>
    <dataField name="Sum of nlln_B" fld="10" baseField="0" baseItem="0"/>
    <dataField name="Sum of nlln_ASO" fld="11" baseField="0" baseItem="0"/>
    <dataField name="Sum of nlln_TSO" fld="12" baseField="0" baseItem="0"/>
    <dataField name="Sum of nlln_BSO" fld="13" baseField="0" baseItem="0"/>
    <dataField name="Sum of nlln_KSO" fld="14" baseField="0" baseItem="0"/>
    <dataField name="Sum of nlln_OKAN" fld="15" baseField="0" baseItem="0"/>
    <dataField name="Sum of nlln_8J" fld="16" baseField="0" baseItem="0"/>
    <dataField name="Sum of nlln_HBODUAAL"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0F5884D-A129-4FA7-8978-CBF41926E627}"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so"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73C9C9-7070-4ECE-A936-A090C9CE6C21}" name="PivotTable4"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A"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166D487-0A6F-462B-BD0A-693B5BEDDEFD}" name="PivotTable5"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B"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FC720DF-AB3B-4C38-A880-24FF95BF9346}" name="PivotTable6"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ASO"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C9D2F26-5CDB-4BAA-85FC-B9F87DB7336C}" name="PivotTable7"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TSO"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7E7812F-5884-4776-80FF-1EF4561DCC89}" name="PivotTable8"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BSO"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F12B5DB-01D4-470F-9A81-B39F4E65619D}" name="PivotTable9"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KSO"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FB204E1-A047-4B45-A218-E8392C7E26B9}" name="PivotTable10"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M325" firstHeaderRow="1" firstDataRow="2" firstDataCol="1"/>
  <pivotFields count="32">
    <pivotField axis="axisRow" showAll="0">
      <items count="3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t="default"/>
      </items>
    </pivotField>
    <pivotField axis="axisCol"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1"/>
  </colFields>
  <colItems count="12">
    <i>
      <x/>
    </i>
    <i>
      <x v="1"/>
    </i>
    <i>
      <x v="2"/>
    </i>
    <i>
      <x v="3"/>
    </i>
    <i>
      <x v="4"/>
    </i>
    <i>
      <x v="5"/>
    </i>
    <i>
      <x v="6"/>
    </i>
    <i>
      <x v="7"/>
    </i>
    <i>
      <x v="8"/>
    </i>
    <i>
      <x v="9"/>
    </i>
    <i>
      <x v="10"/>
    </i>
    <i t="grand">
      <x/>
    </i>
  </colItems>
  <dataFields count="1">
    <dataField name="Sum of nlln_OKAN"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CBBC-949E-4D7B-AE80-4B410F27811C}">
  <dimension ref="A1:D197"/>
  <sheetViews>
    <sheetView workbookViewId="0"/>
  </sheetViews>
  <sheetFormatPr defaultRowHeight="14.4" x14ac:dyDescent="0.3"/>
  <cols>
    <col min="2" max="2" width="19.21875" bestFit="1" customWidth="1"/>
    <col min="3" max="3" width="28.44140625" bestFit="1" customWidth="1"/>
  </cols>
  <sheetData>
    <row r="1" spans="1:4" x14ac:dyDescent="0.3">
      <c r="A1" t="s">
        <v>320</v>
      </c>
      <c r="B1" t="s">
        <v>434</v>
      </c>
      <c r="C1" t="s">
        <v>433</v>
      </c>
      <c r="D1" t="s">
        <v>436</v>
      </c>
    </row>
    <row r="2" spans="1:4" x14ac:dyDescent="0.3">
      <c r="A2" s="7">
        <v>11002</v>
      </c>
      <c r="B2" t="str">
        <f>VLOOKUP(A2,'NAAM GEMEENTE'!$A$1:$B$319,2,FALSE)</f>
        <v>Antwerpen</v>
      </c>
      <c r="C2" t="s">
        <v>433</v>
      </c>
      <c r="D2" s="10" t="s">
        <v>438</v>
      </c>
    </row>
    <row r="3" spans="1:4" x14ac:dyDescent="0.3">
      <c r="A3" s="7">
        <v>11004</v>
      </c>
      <c r="B3" t="str">
        <f>VLOOKUP(A3,'NAAM GEMEENTE'!$A$1:$B$319,2,FALSE)</f>
        <v>Boechout</v>
      </c>
      <c r="C3" t="s">
        <v>433</v>
      </c>
      <c r="D3" s="10" t="s">
        <v>438</v>
      </c>
    </row>
    <row r="4" spans="1:4" x14ac:dyDescent="0.3">
      <c r="A4" s="7">
        <v>11005</v>
      </c>
      <c r="B4" t="str">
        <f>VLOOKUP(A4,'NAAM GEMEENTE'!$A$1:$B$319,2,FALSE)</f>
        <v>Boom</v>
      </c>
      <c r="C4" t="s">
        <v>433</v>
      </c>
      <c r="D4" s="10" t="s">
        <v>438</v>
      </c>
    </row>
    <row r="5" spans="1:4" x14ac:dyDescent="0.3">
      <c r="A5" s="7">
        <v>11008</v>
      </c>
      <c r="B5" t="str">
        <f>VLOOKUP(A5,'NAAM GEMEENTE'!$A$1:$B$319,2,FALSE)</f>
        <v>Brasschaat</v>
      </c>
      <c r="C5" t="s">
        <v>433</v>
      </c>
      <c r="D5" s="10" t="s">
        <v>438</v>
      </c>
    </row>
    <row r="6" spans="1:4" x14ac:dyDescent="0.3">
      <c r="A6" s="7">
        <v>11013</v>
      </c>
      <c r="B6" t="str">
        <f>VLOOKUP(A6,'NAAM GEMEENTE'!$A$1:$B$319,2,FALSE)</f>
        <v>Edegem</v>
      </c>
      <c r="C6" t="s">
        <v>433</v>
      </c>
      <c r="D6" s="10" t="s">
        <v>438</v>
      </c>
    </row>
    <row r="7" spans="1:4" x14ac:dyDescent="0.3">
      <c r="A7" s="7">
        <v>11016</v>
      </c>
      <c r="B7" t="str">
        <f>VLOOKUP(A7,'NAAM GEMEENTE'!$A$1:$B$319,2,FALSE)</f>
        <v>Essen</v>
      </c>
      <c r="C7" t="s">
        <v>433</v>
      </c>
      <c r="D7" s="10" t="s">
        <v>438</v>
      </c>
    </row>
    <row r="8" spans="1:4" x14ac:dyDescent="0.3">
      <c r="A8" s="7">
        <v>11021</v>
      </c>
      <c r="B8" t="str">
        <f>VLOOKUP(A8,'NAAM GEMEENTE'!$A$1:$B$319,2,FALSE)</f>
        <v>Hove</v>
      </c>
      <c r="C8" t="s">
        <v>433</v>
      </c>
      <c r="D8" s="10" t="s">
        <v>438</v>
      </c>
    </row>
    <row r="9" spans="1:4" x14ac:dyDescent="0.3">
      <c r="A9" s="7">
        <v>11022</v>
      </c>
      <c r="B9" t="str">
        <f>VLOOKUP(A9,'NAAM GEMEENTE'!$A$1:$B$319,2,FALSE)</f>
        <v>Kalmthout</v>
      </c>
      <c r="C9" t="s">
        <v>433</v>
      </c>
      <c r="D9" s="10" t="s">
        <v>438</v>
      </c>
    </row>
    <row r="10" spans="1:4" x14ac:dyDescent="0.3">
      <c r="A10" s="7">
        <v>11023</v>
      </c>
      <c r="B10" t="str">
        <f>VLOOKUP(A10,'NAAM GEMEENTE'!$A$1:$B$319,2,FALSE)</f>
        <v>Kapellen</v>
      </c>
      <c r="C10" t="s">
        <v>433</v>
      </c>
      <c r="D10" s="10" t="s">
        <v>438</v>
      </c>
    </row>
    <row r="11" spans="1:4" x14ac:dyDescent="0.3">
      <c r="A11" s="7">
        <v>11024</v>
      </c>
      <c r="B11" t="str">
        <f>VLOOKUP(A11,'NAAM GEMEENTE'!$A$1:$B$319,2,FALSE)</f>
        <v>Kontich</v>
      </c>
      <c r="C11" t="s">
        <v>433</v>
      </c>
      <c r="D11" s="10" t="s">
        <v>438</v>
      </c>
    </row>
    <row r="12" spans="1:4" x14ac:dyDescent="0.3">
      <c r="A12" s="7">
        <v>11029</v>
      </c>
      <c r="B12" t="str">
        <f>VLOOKUP(A12,'NAAM GEMEENTE'!$A$1:$B$319,2,FALSE)</f>
        <v>Mortsel</v>
      </c>
      <c r="C12" t="s">
        <v>433</v>
      </c>
      <c r="D12" s="10" t="s">
        <v>438</v>
      </c>
    </row>
    <row r="13" spans="1:4" x14ac:dyDescent="0.3">
      <c r="A13" s="7">
        <v>11039</v>
      </c>
      <c r="B13" t="str">
        <f>VLOOKUP(A13,'NAAM GEMEENTE'!$A$1:$B$319,2,FALSE)</f>
        <v>Schilde</v>
      </c>
      <c r="C13" t="s">
        <v>433</v>
      </c>
      <c r="D13" s="10" t="s">
        <v>438</v>
      </c>
    </row>
    <row r="14" spans="1:4" x14ac:dyDescent="0.3">
      <c r="A14" s="7">
        <v>11040</v>
      </c>
      <c r="B14" t="str">
        <f>VLOOKUP(A14,'NAAM GEMEENTE'!$A$1:$B$319,2,FALSE)</f>
        <v>Schoten</v>
      </c>
      <c r="C14" t="s">
        <v>433</v>
      </c>
      <c r="D14" s="10" t="s">
        <v>438</v>
      </c>
    </row>
    <row r="15" spans="1:4" x14ac:dyDescent="0.3">
      <c r="A15" s="7">
        <v>11044</v>
      </c>
      <c r="B15" t="str">
        <f>VLOOKUP(A15,'NAAM GEMEENTE'!$A$1:$B$319,2,FALSE)</f>
        <v>Stabroek</v>
      </c>
      <c r="C15" t="s">
        <v>433</v>
      </c>
      <c r="D15" s="10" t="s">
        <v>438</v>
      </c>
    </row>
    <row r="16" spans="1:4" x14ac:dyDescent="0.3">
      <c r="A16" s="7">
        <v>11050</v>
      </c>
      <c r="B16" t="str">
        <f>VLOOKUP(A16,'NAAM GEMEENTE'!$A$1:$B$319,2,FALSE)</f>
        <v>Wijnegem</v>
      </c>
      <c r="C16" t="s">
        <v>433</v>
      </c>
      <c r="D16" s="10" t="s">
        <v>438</v>
      </c>
    </row>
    <row r="17" spans="1:4" x14ac:dyDescent="0.3">
      <c r="A17" s="7">
        <v>11053</v>
      </c>
      <c r="B17" t="str">
        <f>VLOOKUP(A17,'NAAM GEMEENTE'!$A$1:$B$319,2,FALSE)</f>
        <v>Wuustwezel</v>
      </c>
      <c r="C17" t="s">
        <v>433</v>
      </c>
      <c r="D17" s="10" t="s">
        <v>438</v>
      </c>
    </row>
    <row r="18" spans="1:4" x14ac:dyDescent="0.3">
      <c r="A18" s="7">
        <v>11057</v>
      </c>
      <c r="B18" t="str">
        <f>VLOOKUP(A18,'NAAM GEMEENTE'!$A$1:$B$319,2,FALSE)</f>
        <v>Malle</v>
      </c>
      <c r="C18" t="s">
        <v>433</v>
      </c>
      <c r="D18" s="10" t="s">
        <v>438</v>
      </c>
    </row>
    <row r="19" spans="1:4" x14ac:dyDescent="0.3">
      <c r="A19" s="7">
        <v>12009</v>
      </c>
      <c r="B19" t="str">
        <f>VLOOKUP(A19,'NAAM GEMEENTE'!$A$1:$B$319,2,FALSE)</f>
        <v>Duffel</v>
      </c>
      <c r="C19" t="s">
        <v>433</v>
      </c>
      <c r="D19" s="10" t="s">
        <v>438</v>
      </c>
    </row>
    <row r="20" spans="1:4" x14ac:dyDescent="0.3">
      <c r="A20" s="7">
        <v>12014</v>
      </c>
      <c r="B20" t="str">
        <f>VLOOKUP(A20,'NAAM GEMEENTE'!$A$1:$B$319,2,FALSE)</f>
        <v>Heist-op-den-Berg</v>
      </c>
      <c r="C20" t="s">
        <v>433</v>
      </c>
      <c r="D20" s="10" t="s">
        <v>438</v>
      </c>
    </row>
    <row r="21" spans="1:4" x14ac:dyDescent="0.3">
      <c r="A21" s="7">
        <v>12021</v>
      </c>
      <c r="B21" t="str">
        <f>VLOOKUP(A21,'NAAM GEMEENTE'!$A$1:$B$319,2,FALSE)</f>
        <v>Lier</v>
      </c>
      <c r="C21" t="s">
        <v>433</v>
      </c>
      <c r="D21" s="10" t="s">
        <v>438</v>
      </c>
    </row>
    <row r="22" spans="1:4" x14ac:dyDescent="0.3">
      <c r="A22" s="7">
        <v>12025</v>
      </c>
      <c r="B22" t="str">
        <f>VLOOKUP(A22,'NAAM GEMEENTE'!$A$1:$B$319,2,FALSE)</f>
        <v>Mechelen</v>
      </c>
      <c r="C22" t="s">
        <v>433</v>
      </c>
      <c r="D22" s="10" t="s">
        <v>438</v>
      </c>
    </row>
    <row r="23" spans="1:4" x14ac:dyDescent="0.3">
      <c r="A23" s="7">
        <v>12026</v>
      </c>
      <c r="B23" t="str">
        <f>VLOOKUP(A23,'NAAM GEMEENTE'!$A$1:$B$319,2,FALSE)</f>
        <v>Nijlen</v>
      </c>
      <c r="C23" t="s">
        <v>433</v>
      </c>
      <c r="D23" s="10" t="s">
        <v>438</v>
      </c>
    </row>
    <row r="24" spans="1:4" x14ac:dyDescent="0.3">
      <c r="A24" s="7">
        <v>12035</v>
      </c>
      <c r="B24" t="str">
        <f>VLOOKUP(A24,'NAAM GEMEENTE'!$A$1:$B$319,2,FALSE)</f>
        <v>Sint-Katelijne-Waver</v>
      </c>
      <c r="C24" t="s">
        <v>433</v>
      </c>
      <c r="D24" s="10" t="s">
        <v>438</v>
      </c>
    </row>
    <row r="25" spans="1:4" x14ac:dyDescent="0.3">
      <c r="A25" s="7">
        <v>12040</v>
      </c>
      <c r="B25" t="str">
        <f>VLOOKUP(A25,'NAAM GEMEENTE'!$A$1:$B$319,2,FALSE)</f>
        <v>Willebroek</v>
      </c>
      <c r="C25" t="s">
        <v>433</v>
      </c>
      <c r="D25" s="10" t="s">
        <v>438</v>
      </c>
    </row>
    <row r="26" spans="1:4" x14ac:dyDescent="0.3">
      <c r="A26" s="7">
        <v>12041</v>
      </c>
      <c r="B26" t="str">
        <f>VLOOKUP(A26,'NAAM GEMEENTE'!$A$1:$B$319,2,FALSE)</f>
        <v>Puurs-Sint-Amands</v>
      </c>
      <c r="C26" t="s">
        <v>433</v>
      </c>
      <c r="D26" s="10" t="s">
        <v>438</v>
      </c>
    </row>
    <row r="27" spans="1:4" x14ac:dyDescent="0.3">
      <c r="A27" s="7">
        <v>13008</v>
      </c>
      <c r="B27" t="str">
        <f>VLOOKUP(A27,'NAAM GEMEENTE'!$A$1:$B$319,2,FALSE)</f>
        <v>Geel</v>
      </c>
      <c r="C27" t="s">
        <v>433</v>
      </c>
      <c r="D27" s="10" t="s">
        <v>438</v>
      </c>
    </row>
    <row r="28" spans="1:4" x14ac:dyDescent="0.3">
      <c r="A28" s="7">
        <v>13011</v>
      </c>
      <c r="B28" t="str">
        <f>VLOOKUP(A28,'NAAM GEMEENTE'!$A$1:$B$319,2,FALSE)</f>
        <v>Herentals</v>
      </c>
      <c r="C28" t="s">
        <v>433</v>
      </c>
      <c r="D28" s="10" t="s">
        <v>438</v>
      </c>
    </row>
    <row r="29" spans="1:4" x14ac:dyDescent="0.3">
      <c r="A29" s="7">
        <v>13014</v>
      </c>
      <c r="B29" t="str">
        <f>VLOOKUP(A29,'NAAM GEMEENTE'!$A$1:$B$319,2,FALSE)</f>
        <v>Hoogstraten</v>
      </c>
      <c r="C29" t="s">
        <v>433</v>
      </c>
      <c r="D29" s="10" t="s">
        <v>438</v>
      </c>
    </row>
    <row r="30" spans="1:4" x14ac:dyDescent="0.3">
      <c r="A30" s="7">
        <v>13025</v>
      </c>
      <c r="B30" t="str">
        <f>VLOOKUP(A30,'NAAM GEMEENTE'!$A$1:$B$319,2,FALSE)</f>
        <v>Mol</v>
      </c>
      <c r="C30" t="s">
        <v>433</v>
      </c>
      <c r="D30" s="10" t="s">
        <v>438</v>
      </c>
    </row>
    <row r="31" spans="1:4" x14ac:dyDescent="0.3">
      <c r="A31" s="7">
        <v>13040</v>
      </c>
      <c r="B31" t="str">
        <f>VLOOKUP(A31,'NAAM GEMEENTE'!$A$1:$B$319,2,FALSE)</f>
        <v>Turnhout</v>
      </c>
      <c r="C31" t="s">
        <v>433</v>
      </c>
      <c r="D31" s="10" t="s">
        <v>438</v>
      </c>
    </row>
    <row r="32" spans="1:4" x14ac:dyDescent="0.3">
      <c r="A32" s="7">
        <v>13044</v>
      </c>
      <c r="B32" t="str">
        <f>VLOOKUP(A32,'NAAM GEMEENTE'!$A$1:$B$319,2,FALSE)</f>
        <v>Vorselaar</v>
      </c>
      <c r="C32" t="s">
        <v>433</v>
      </c>
      <c r="D32" s="10" t="s">
        <v>438</v>
      </c>
    </row>
    <row r="33" spans="1:4" x14ac:dyDescent="0.3">
      <c r="A33" s="7">
        <v>13049</v>
      </c>
      <c r="B33" t="str">
        <f>VLOOKUP(A33,'NAAM GEMEENTE'!$A$1:$B$319,2,FALSE)</f>
        <v>Westerlo</v>
      </c>
      <c r="C33" t="s">
        <v>433</v>
      </c>
      <c r="D33" s="10" t="s">
        <v>438</v>
      </c>
    </row>
    <row r="34" spans="1:4" x14ac:dyDescent="0.3">
      <c r="A34" s="7">
        <v>21001</v>
      </c>
      <c r="B34" t="str">
        <f>VLOOKUP(A34,'NAAM GEMEENTE'!$A$1:$B$319,2,FALSE)</f>
        <v>Anderlecht</v>
      </c>
      <c r="C34" t="s">
        <v>433</v>
      </c>
      <c r="D34" s="10" t="s">
        <v>438</v>
      </c>
    </row>
    <row r="35" spans="1:4" x14ac:dyDescent="0.3">
      <c r="A35" s="7">
        <v>21002</v>
      </c>
      <c r="B35" t="str">
        <f>VLOOKUP(A35,'NAAM GEMEENTE'!$A$1:$B$319,2,FALSE)</f>
        <v>Oudergem</v>
      </c>
      <c r="C35" t="s">
        <v>433</v>
      </c>
      <c r="D35" s="10" t="s">
        <v>438</v>
      </c>
    </row>
    <row r="36" spans="1:4" x14ac:dyDescent="0.3">
      <c r="A36" s="7">
        <v>21003</v>
      </c>
      <c r="B36" t="str">
        <f>VLOOKUP(A36,'NAAM GEMEENTE'!$A$1:$B$319,2,FALSE)</f>
        <v>Sint-Agatha-Berchem</v>
      </c>
      <c r="C36" t="s">
        <v>433</v>
      </c>
      <c r="D36" s="10" t="s">
        <v>438</v>
      </c>
    </row>
    <row r="37" spans="1:4" x14ac:dyDescent="0.3">
      <c r="A37" s="7">
        <v>21004</v>
      </c>
      <c r="B37" t="str">
        <f>VLOOKUP(A37,'NAAM GEMEENTE'!$A$1:$B$319,2,FALSE)</f>
        <v>Brussel</v>
      </c>
      <c r="C37" t="s">
        <v>433</v>
      </c>
      <c r="D37" s="10" t="s">
        <v>438</v>
      </c>
    </row>
    <row r="38" spans="1:4" x14ac:dyDescent="0.3">
      <c r="A38" s="7">
        <v>21005</v>
      </c>
      <c r="B38" t="str">
        <f>VLOOKUP(A38,'NAAM GEMEENTE'!$A$1:$B$319,2,FALSE)</f>
        <v>Etterbeek</v>
      </c>
      <c r="C38" t="s">
        <v>433</v>
      </c>
      <c r="D38" s="10" t="s">
        <v>438</v>
      </c>
    </row>
    <row r="39" spans="1:4" x14ac:dyDescent="0.3">
      <c r="A39" s="7">
        <v>21006</v>
      </c>
      <c r="B39" t="str">
        <f>VLOOKUP(A39,'NAAM GEMEENTE'!$A$1:$B$319,2,FALSE)</f>
        <v>Evere</v>
      </c>
      <c r="C39" t="s">
        <v>433</v>
      </c>
      <c r="D39" s="10" t="s">
        <v>438</v>
      </c>
    </row>
    <row r="40" spans="1:4" x14ac:dyDescent="0.3">
      <c r="A40" s="7">
        <v>21007</v>
      </c>
      <c r="B40" t="str">
        <f>VLOOKUP(A40,'NAAM GEMEENTE'!$A$1:$B$319,2,FALSE)</f>
        <v>Vorst</v>
      </c>
      <c r="C40" t="s">
        <v>433</v>
      </c>
      <c r="D40" s="10" t="s">
        <v>438</v>
      </c>
    </row>
    <row r="41" spans="1:4" x14ac:dyDescent="0.3">
      <c r="A41" s="7">
        <v>21008</v>
      </c>
      <c r="B41" t="str">
        <f>VLOOKUP(A41,'NAAM GEMEENTE'!$A$1:$B$319,2,FALSE)</f>
        <v>Ganshoren</v>
      </c>
      <c r="C41" t="s">
        <v>433</v>
      </c>
      <c r="D41" s="10" t="s">
        <v>438</v>
      </c>
    </row>
    <row r="42" spans="1:4" x14ac:dyDescent="0.3">
      <c r="A42" s="7">
        <v>21009</v>
      </c>
      <c r="B42" t="str">
        <f>VLOOKUP(A42,'NAAM GEMEENTE'!$A$1:$B$319,2,FALSE)</f>
        <v>Elsene</v>
      </c>
      <c r="C42" t="s">
        <v>433</v>
      </c>
      <c r="D42" s="10" t="s">
        <v>438</v>
      </c>
    </row>
    <row r="43" spans="1:4" x14ac:dyDescent="0.3">
      <c r="A43" s="7">
        <v>21010</v>
      </c>
      <c r="B43" t="str">
        <f>VLOOKUP(A43,'NAAM GEMEENTE'!$A$1:$B$319,2,FALSE)</f>
        <v>Jette</v>
      </c>
      <c r="C43" t="s">
        <v>433</v>
      </c>
      <c r="D43" s="10" t="s">
        <v>438</v>
      </c>
    </row>
    <row r="44" spans="1:4" x14ac:dyDescent="0.3">
      <c r="A44" s="7">
        <v>21011</v>
      </c>
      <c r="B44" t="str">
        <f>VLOOKUP(A44,'NAAM GEMEENTE'!$A$1:$B$319,2,FALSE)</f>
        <v>Koekelberg</v>
      </c>
      <c r="C44" t="s">
        <v>433</v>
      </c>
      <c r="D44" s="10" t="s">
        <v>438</v>
      </c>
    </row>
    <row r="45" spans="1:4" x14ac:dyDescent="0.3">
      <c r="A45" s="7">
        <v>21012</v>
      </c>
      <c r="B45" t="str">
        <f>VLOOKUP(A45,'NAAM GEMEENTE'!$A$1:$B$319,2,FALSE)</f>
        <v>Sint-Jans-Molenbeek</v>
      </c>
      <c r="C45" t="s">
        <v>433</v>
      </c>
      <c r="D45" s="10" t="s">
        <v>438</v>
      </c>
    </row>
    <row r="46" spans="1:4" x14ac:dyDescent="0.3">
      <c r="A46" s="7">
        <v>21015</v>
      </c>
      <c r="B46" t="str">
        <f>VLOOKUP(A46,'NAAM GEMEENTE'!$A$1:$B$319,2,FALSE)</f>
        <v>Schaarbeek</v>
      </c>
      <c r="C46" t="s">
        <v>433</v>
      </c>
      <c r="D46" s="10" t="s">
        <v>438</v>
      </c>
    </row>
    <row r="47" spans="1:4" x14ac:dyDescent="0.3">
      <c r="A47" s="7">
        <v>21016</v>
      </c>
      <c r="B47" t="str">
        <f>VLOOKUP(A47,'NAAM GEMEENTE'!$A$1:$B$319,2,FALSE)</f>
        <v>Ukkel</v>
      </c>
      <c r="C47" t="s">
        <v>433</v>
      </c>
      <c r="D47" s="10" t="s">
        <v>438</v>
      </c>
    </row>
    <row r="48" spans="1:4" x14ac:dyDescent="0.3">
      <c r="A48" s="7">
        <v>21019</v>
      </c>
      <c r="B48" t="str">
        <f>VLOOKUP(A48,'NAAM GEMEENTE'!$A$1:$B$319,2,FALSE)</f>
        <v>Sint-Pieters-Woluwe</v>
      </c>
      <c r="C48" t="s">
        <v>433</v>
      </c>
      <c r="D48" s="10" t="s">
        <v>438</v>
      </c>
    </row>
    <row r="49" spans="1:4" x14ac:dyDescent="0.3">
      <c r="A49" s="7">
        <v>23002</v>
      </c>
      <c r="B49" t="str">
        <f>VLOOKUP(A49,'NAAM GEMEENTE'!$A$1:$B$319,2,FALSE)</f>
        <v>Asse</v>
      </c>
      <c r="C49" t="s">
        <v>433</v>
      </c>
      <c r="D49" s="10" t="s">
        <v>438</v>
      </c>
    </row>
    <row r="50" spans="1:4" x14ac:dyDescent="0.3">
      <c r="A50" s="7">
        <v>23003</v>
      </c>
      <c r="B50" t="str">
        <f>VLOOKUP(A50,'NAAM GEMEENTE'!$A$1:$B$319,2,FALSE)</f>
        <v>Beersel</v>
      </c>
      <c r="C50" t="s">
        <v>433</v>
      </c>
      <c r="D50" s="10" t="s">
        <v>438</v>
      </c>
    </row>
    <row r="51" spans="1:4" x14ac:dyDescent="0.3">
      <c r="A51" s="7">
        <v>23016</v>
      </c>
      <c r="B51" t="str">
        <f>VLOOKUP(A51,'NAAM GEMEENTE'!$A$1:$B$319,2,FALSE)</f>
        <v>Dilbeek</v>
      </c>
      <c r="C51" t="s">
        <v>433</v>
      </c>
      <c r="D51" s="10" t="s">
        <v>438</v>
      </c>
    </row>
    <row r="52" spans="1:4" x14ac:dyDescent="0.3">
      <c r="A52" s="7">
        <v>23025</v>
      </c>
      <c r="B52" t="str">
        <f>VLOOKUP(A52,'NAAM GEMEENTE'!$A$1:$B$319,2,FALSE)</f>
        <v>Grimbergen</v>
      </c>
      <c r="C52" t="s">
        <v>433</v>
      </c>
      <c r="D52" s="10" t="s">
        <v>438</v>
      </c>
    </row>
    <row r="53" spans="1:4" x14ac:dyDescent="0.3">
      <c r="A53" s="7">
        <v>23027</v>
      </c>
      <c r="B53" t="str">
        <f>VLOOKUP(A53,'NAAM GEMEENTE'!$A$1:$B$319,2,FALSE)</f>
        <v>Halle</v>
      </c>
      <c r="C53" t="s">
        <v>433</v>
      </c>
      <c r="D53" s="10" t="s">
        <v>438</v>
      </c>
    </row>
    <row r="54" spans="1:4" x14ac:dyDescent="0.3">
      <c r="A54" s="7">
        <v>23033</v>
      </c>
      <c r="B54" t="str">
        <f>VLOOKUP(A54,'NAAM GEMEENTE'!$A$1:$B$319,2,FALSE)</f>
        <v>Hoeilaart</v>
      </c>
      <c r="C54" t="s">
        <v>433</v>
      </c>
      <c r="D54" s="10" t="s">
        <v>438</v>
      </c>
    </row>
    <row r="55" spans="1:4" x14ac:dyDescent="0.3">
      <c r="A55" s="7">
        <v>23039</v>
      </c>
      <c r="B55" t="str">
        <f>VLOOKUP(A55,'NAAM GEMEENTE'!$A$1:$B$319,2,FALSE)</f>
        <v>Kapelle-op-den-Bos</v>
      </c>
      <c r="C55" t="s">
        <v>433</v>
      </c>
      <c r="D55" s="10" t="s">
        <v>438</v>
      </c>
    </row>
    <row r="56" spans="1:4" x14ac:dyDescent="0.3">
      <c r="A56" s="7">
        <v>23044</v>
      </c>
      <c r="B56" t="str">
        <f>VLOOKUP(A56,'NAAM GEMEENTE'!$A$1:$B$319,2,FALSE)</f>
        <v>Liedekerke</v>
      </c>
      <c r="C56" t="s">
        <v>433</v>
      </c>
      <c r="D56" s="10" t="s">
        <v>438</v>
      </c>
    </row>
    <row r="57" spans="1:4" x14ac:dyDescent="0.3">
      <c r="A57" s="7">
        <v>23045</v>
      </c>
      <c r="B57" t="str">
        <f>VLOOKUP(A57,'NAAM GEMEENTE'!$A$1:$B$319,2,FALSE)</f>
        <v>Londerzeel</v>
      </c>
      <c r="C57" t="s">
        <v>433</v>
      </c>
      <c r="D57" s="10" t="s">
        <v>438</v>
      </c>
    </row>
    <row r="58" spans="1:4" x14ac:dyDescent="0.3">
      <c r="A58" s="7">
        <v>23047</v>
      </c>
      <c r="B58" t="str">
        <f>VLOOKUP(A58,'NAAM GEMEENTE'!$A$1:$B$319,2,FALSE)</f>
        <v>Machelen</v>
      </c>
      <c r="C58" t="s">
        <v>433</v>
      </c>
      <c r="D58" s="10" t="s">
        <v>438</v>
      </c>
    </row>
    <row r="59" spans="1:4" x14ac:dyDescent="0.3">
      <c r="A59" s="7">
        <v>23052</v>
      </c>
      <c r="B59" t="str">
        <f>VLOOKUP(A59,'NAAM GEMEENTE'!$A$1:$B$319,2,FALSE)</f>
        <v>Merchtem</v>
      </c>
      <c r="C59" t="s">
        <v>433</v>
      </c>
      <c r="D59" s="10" t="s">
        <v>438</v>
      </c>
    </row>
    <row r="60" spans="1:4" x14ac:dyDescent="0.3">
      <c r="A60" s="7">
        <v>23062</v>
      </c>
      <c r="B60" t="str">
        <f>VLOOKUP(A60,'NAAM GEMEENTE'!$A$1:$B$319,2,FALSE)</f>
        <v>Overijse</v>
      </c>
      <c r="C60" t="s">
        <v>433</v>
      </c>
      <c r="D60" s="10" t="s">
        <v>438</v>
      </c>
    </row>
    <row r="61" spans="1:4" x14ac:dyDescent="0.3">
      <c r="A61" s="7">
        <v>23077</v>
      </c>
      <c r="B61" t="str">
        <f>VLOOKUP(A61,'NAAM GEMEENTE'!$A$1:$B$319,2,FALSE)</f>
        <v>Sint-Pieters-Leeuw</v>
      </c>
      <c r="C61" t="s">
        <v>433</v>
      </c>
      <c r="D61" s="10" t="s">
        <v>438</v>
      </c>
    </row>
    <row r="62" spans="1:4" x14ac:dyDescent="0.3">
      <c r="A62" s="7">
        <v>23086</v>
      </c>
      <c r="B62" t="str">
        <f>VLOOKUP(A62,'NAAM GEMEENTE'!$A$1:$B$319,2,FALSE)</f>
        <v>Ternat</v>
      </c>
      <c r="C62" t="s">
        <v>433</v>
      </c>
      <c r="D62" s="10" t="s">
        <v>438</v>
      </c>
    </row>
    <row r="63" spans="1:4" x14ac:dyDescent="0.3">
      <c r="A63" s="7">
        <v>23088</v>
      </c>
      <c r="B63" t="str">
        <f>VLOOKUP(A63,'NAAM GEMEENTE'!$A$1:$B$319,2,FALSE)</f>
        <v>Vilvoorde</v>
      </c>
      <c r="C63" t="s">
        <v>433</v>
      </c>
      <c r="D63" s="10" t="s">
        <v>438</v>
      </c>
    </row>
    <row r="64" spans="1:4" x14ac:dyDescent="0.3">
      <c r="A64" s="7">
        <v>23094</v>
      </c>
      <c r="B64" t="str">
        <f>VLOOKUP(A64,'NAAM GEMEENTE'!$A$1:$B$319,2,FALSE)</f>
        <v>Zaventem</v>
      </c>
      <c r="C64" t="s">
        <v>433</v>
      </c>
      <c r="D64" s="10" t="s">
        <v>438</v>
      </c>
    </row>
    <row r="65" spans="1:4" x14ac:dyDescent="0.3">
      <c r="A65" s="7">
        <v>23101</v>
      </c>
      <c r="B65" t="str">
        <f>VLOOKUP(A65,'NAAM GEMEENTE'!$A$1:$B$319,2,FALSE)</f>
        <v>Sint-Genesius-Rode</v>
      </c>
      <c r="C65" t="s">
        <v>433</v>
      </c>
      <c r="D65" s="10" t="s">
        <v>438</v>
      </c>
    </row>
    <row r="66" spans="1:4" x14ac:dyDescent="0.3">
      <c r="A66" s="7">
        <v>23102</v>
      </c>
      <c r="B66" t="str">
        <f>VLOOKUP(A66,'NAAM GEMEENTE'!$A$1:$B$319,2,FALSE)</f>
        <v>Wemmel</v>
      </c>
      <c r="C66" t="s">
        <v>433</v>
      </c>
      <c r="D66" s="10" t="s">
        <v>438</v>
      </c>
    </row>
    <row r="67" spans="1:4" x14ac:dyDescent="0.3">
      <c r="A67" s="7">
        <v>23103</v>
      </c>
      <c r="B67" t="str">
        <f>VLOOKUP(A67,'NAAM GEMEENTE'!$A$1:$B$319,2,FALSE)</f>
        <v>Wezembeek-Oppem</v>
      </c>
      <c r="C67" t="s">
        <v>433</v>
      </c>
      <c r="D67" s="10" t="s">
        <v>438</v>
      </c>
    </row>
    <row r="68" spans="1:4" x14ac:dyDescent="0.3">
      <c r="A68" s="7">
        <v>23104</v>
      </c>
      <c r="B68" t="str">
        <f>VLOOKUP(A68,'NAAM GEMEENTE'!$A$1:$B$319,2,FALSE)</f>
        <v>Lennik</v>
      </c>
      <c r="C68" t="s">
        <v>433</v>
      </c>
      <c r="D68" s="10" t="s">
        <v>438</v>
      </c>
    </row>
    <row r="69" spans="1:4" x14ac:dyDescent="0.3">
      <c r="A69" s="7">
        <v>24001</v>
      </c>
      <c r="B69" t="str">
        <f>VLOOKUP(A69,'NAAM GEMEENTE'!$A$1:$B$319,2,FALSE)</f>
        <v>Aarschot</v>
      </c>
      <c r="C69" t="s">
        <v>433</v>
      </c>
      <c r="D69" s="10" t="s">
        <v>438</v>
      </c>
    </row>
    <row r="70" spans="1:4" x14ac:dyDescent="0.3">
      <c r="A70" s="7">
        <v>24007</v>
      </c>
      <c r="B70" t="str">
        <f>VLOOKUP(A70,'NAAM GEMEENTE'!$A$1:$B$319,2,FALSE)</f>
        <v>Begijnendijk</v>
      </c>
      <c r="C70" t="s">
        <v>433</v>
      </c>
      <c r="D70" s="10" t="s">
        <v>438</v>
      </c>
    </row>
    <row r="71" spans="1:4" x14ac:dyDescent="0.3">
      <c r="A71" s="7">
        <v>24020</v>
      </c>
      <c r="B71" t="str">
        <f>VLOOKUP(A71,'NAAM GEMEENTE'!$A$1:$B$319,2,FALSE)</f>
        <v>Diest</v>
      </c>
      <c r="C71" t="s">
        <v>433</v>
      </c>
      <c r="D71" s="10" t="s">
        <v>438</v>
      </c>
    </row>
    <row r="72" spans="1:4" x14ac:dyDescent="0.3">
      <c r="A72" s="7">
        <v>24033</v>
      </c>
      <c r="B72" t="str">
        <f>VLOOKUP(A72,'NAAM GEMEENTE'!$A$1:$B$319,2,FALSE)</f>
        <v>Haacht</v>
      </c>
      <c r="C72" t="s">
        <v>433</v>
      </c>
      <c r="D72" s="10" t="s">
        <v>438</v>
      </c>
    </row>
    <row r="73" spans="1:4" x14ac:dyDescent="0.3">
      <c r="A73" s="7">
        <v>24038</v>
      </c>
      <c r="B73" t="str">
        <f>VLOOKUP(A73,'NAAM GEMEENTE'!$A$1:$B$319,2,FALSE)</f>
        <v>Herent</v>
      </c>
      <c r="C73" t="s">
        <v>433</v>
      </c>
      <c r="D73" s="10" t="s">
        <v>438</v>
      </c>
    </row>
    <row r="74" spans="1:4" x14ac:dyDescent="0.3">
      <c r="A74" s="7">
        <v>24048</v>
      </c>
      <c r="B74" t="str">
        <f>VLOOKUP(A74,'NAAM GEMEENTE'!$A$1:$B$319,2,FALSE)</f>
        <v>Keerbergen</v>
      </c>
      <c r="C74" t="s">
        <v>433</v>
      </c>
      <c r="D74" s="10" t="s">
        <v>438</v>
      </c>
    </row>
    <row r="75" spans="1:4" x14ac:dyDescent="0.3">
      <c r="A75" s="7">
        <v>24059</v>
      </c>
      <c r="B75" t="str">
        <f>VLOOKUP(A75,'NAAM GEMEENTE'!$A$1:$B$319,2,FALSE)</f>
        <v>Landen</v>
      </c>
      <c r="C75" t="s">
        <v>433</v>
      </c>
      <c r="D75" s="10" t="s">
        <v>438</v>
      </c>
    </row>
    <row r="76" spans="1:4" x14ac:dyDescent="0.3">
      <c r="A76" s="7">
        <v>24062</v>
      </c>
      <c r="B76" t="str">
        <f>VLOOKUP(A76,'NAAM GEMEENTE'!$A$1:$B$319,2,FALSE)</f>
        <v>Leuven</v>
      </c>
      <c r="C76" t="s">
        <v>433</v>
      </c>
      <c r="D76" s="10" t="s">
        <v>438</v>
      </c>
    </row>
    <row r="77" spans="1:4" x14ac:dyDescent="0.3">
      <c r="A77" s="7">
        <v>24094</v>
      </c>
      <c r="B77" t="str">
        <f>VLOOKUP(A77,'NAAM GEMEENTE'!$A$1:$B$319,2,FALSE)</f>
        <v>Rotselaar</v>
      </c>
      <c r="C77" t="s">
        <v>433</v>
      </c>
      <c r="D77" s="10" t="s">
        <v>438</v>
      </c>
    </row>
    <row r="78" spans="1:4" x14ac:dyDescent="0.3">
      <c r="A78" s="7">
        <v>24104</v>
      </c>
      <c r="B78" t="str">
        <f>VLOOKUP(A78,'NAAM GEMEENTE'!$A$1:$B$319,2,FALSE)</f>
        <v>Tervuren</v>
      </c>
      <c r="C78" t="s">
        <v>433</v>
      </c>
      <c r="D78" s="10" t="s">
        <v>438</v>
      </c>
    </row>
    <row r="79" spans="1:4" x14ac:dyDescent="0.3">
      <c r="A79" s="7">
        <v>24107</v>
      </c>
      <c r="B79" t="str">
        <f>VLOOKUP(A79,'NAAM GEMEENTE'!$A$1:$B$319,2,FALSE)</f>
        <v>Tienen</v>
      </c>
      <c r="C79" t="s">
        <v>433</v>
      </c>
      <c r="D79" s="10" t="s">
        <v>438</v>
      </c>
    </row>
    <row r="80" spans="1:4" x14ac:dyDescent="0.3">
      <c r="A80" s="7">
        <v>24130</v>
      </c>
      <c r="B80" t="str">
        <f>VLOOKUP(A80,'NAAM GEMEENTE'!$A$1:$B$319,2,FALSE)</f>
        <v>Zoutleeuw</v>
      </c>
      <c r="C80" t="s">
        <v>433</v>
      </c>
      <c r="D80" s="10" t="s">
        <v>438</v>
      </c>
    </row>
    <row r="81" spans="1:4" x14ac:dyDescent="0.3">
      <c r="A81" s="7">
        <v>31003</v>
      </c>
      <c r="B81" t="str">
        <f>VLOOKUP(A81,'NAAM GEMEENTE'!$A$1:$B$319,2,FALSE)</f>
        <v>Beernem</v>
      </c>
      <c r="C81" t="s">
        <v>433</v>
      </c>
      <c r="D81" s="10" t="s">
        <v>438</v>
      </c>
    </row>
    <row r="82" spans="1:4" x14ac:dyDescent="0.3">
      <c r="A82" s="7">
        <v>31004</v>
      </c>
      <c r="B82" t="str">
        <f>VLOOKUP(A82,'NAAM GEMEENTE'!$A$1:$B$319,2,FALSE)</f>
        <v>Blankenberge</v>
      </c>
      <c r="C82" t="s">
        <v>433</v>
      </c>
      <c r="D82" s="10" t="s">
        <v>438</v>
      </c>
    </row>
    <row r="83" spans="1:4" x14ac:dyDescent="0.3">
      <c r="A83" s="7">
        <v>31005</v>
      </c>
      <c r="B83" t="str">
        <f>VLOOKUP(A83,'NAAM GEMEENTE'!$A$1:$B$319,2,FALSE)</f>
        <v>Brugge</v>
      </c>
      <c r="C83" t="s">
        <v>433</v>
      </c>
      <c r="D83" s="10" t="s">
        <v>438</v>
      </c>
    </row>
    <row r="84" spans="1:4" x14ac:dyDescent="0.3">
      <c r="A84" s="7">
        <v>31022</v>
      </c>
      <c r="B84" t="str">
        <f>VLOOKUP(A84,'NAAM GEMEENTE'!$A$1:$B$319,2,FALSE)</f>
        <v>Oostkamp</v>
      </c>
      <c r="C84" t="s">
        <v>433</v>
      </c>
      <c r="D84" s="10" t="s">
        <v>438</v>
      </c>
    </row>
    <row r="85" spans="1:4" x14ac:dyDescent="0.3">
      <c r="A85" s="7">
        <v>31033</v>
      </c>
      <c r="B85" t="str">
        <f>VLOOKUP(A85,'NAAM GEMEENTE'!$A$1:$B$319,2,FALSE)</f>
        <v>Torhout</v>
      </c>
      <c r="C85" t="s">
        <v>433</v>
      </c>
      <c r="D85" s="10" t="s">
        <v>438</v>
      </c>
    </row>
    <row r="86" spans="1:4" x14ac:dyDescent="0.3">
      <c r="A86" s="7">
        <v>31040</v>
      </c>
      <c r="B86" t="str">
        <f>VLOOKUP(A86,'NAAM GEMEENTE'!$A$1:$B$319,2,FALSE)</f>
        <v>Zedelgem</v>
      </c>
      <c r="C86" t="s">
        <v>433</v>
      </c>
      <c r="D86" s="10" t="s">
        <v>438</v>
      </c>
    </row>
    <row r="87" spans="1:4" x14ac:dyDescent="0.3">
      <c r="A87" s="7">
        <v>32003</v>
      </c>
      <c r="B87" t="str">
        <f>VLOOKUP(A87,'NAAM GEMEENTE'!$A$1:$B$319,2,FALSE)</f>
        <v>Diksmuide</v>
      </c>
      <c r="C87" t="s">
        <v>433</v>
      </c>
      <c r="D87" s="10" t="s">
        <v>438</v>
      </c>
    </row>
    <row r="88" spans="1:4" x14ac:dyDescent="0.3">
      <c r="A88" s="7">
        <v>32010</v>
      </c>
      <c r="B88" t="str">
        <f>VLOOKUP(A88,'NAAM GEMEENTE'!$A$1:$B$319,2,FALSE)</f>
        <v>Koekelare</v>
      </c>
      <c r="C88" t="s">
        <v>433</v>
      </c>
      <c r="D88" s="10" t="s">
        <v>438</v>
      </c>
    </row>
    <row r="89" spans="1:4" x14ac:dyDescent="0.3">
      <c r="A89" s="7">
        <v>33021</v>
      </c>
      <c r="B89" t="str">
        <f>VLOOKUP(A89,'NAAM GEMEENTE'!$A$1:$B$319,2,FALSE)</f>
        <v>Poperinge</v>
      </c>
      <c r="C89" t="s">
        <v>433</v>
      </c>
      <c r="D89" s="10" t="s">
        <v>438</v>
      </c>
    </row>
    <row r="90" spans="1:4" x14ac:dyDescent="0.3">
      <c r="A90" s="7">
        <v>33029</v>
      </c>
      <c r="B90" t="str">
        <f>VLOOKUP(A90,'NAAM GEMEENTE'!$A$1:$B$319,2,FALSE)</f>
        <v>Wervik</v>
      </c>
      <c r="C90" t="s">
        <v>433</v>
      </c>
      <c r="D90" s="10" t="s">
        <v>438</v>
      </c>
    </row>
    <row r="91" spans="1:4" x14ac:dyDescent="0.3">
      <c r="A91" s="7">
        <v>34002</v>
      </c>
      <c r="B91" t="str">
        <f>VLOOKUP(A91,'NAAM GEMEENTE'!$A$1:$B$319,2,FALSE)</f>
        <v>Anzegem</v>
      </c>
      <c r="C91" t="s">
        <v>433</v>
      </c>
      <c r="D91" s="10" t="s">
        <v>438</v>
      </c>
    </row>
    <row r="92" spans="1:4" x14ac:dyDescent="0.3">
      <c r="A92" s="7">
        <v>34003</v>
      </c>
      <c r="B92" t="str">
        <f>VLOOKUP(A92,'NAAM GEMEENTE'!$A$1:$B$319,2,FALSE)</f>
        <v>Avelgem</v>
      </c>
      <c r="C92" t="s">
        <v>433</v>
      </c>
      <c r="D92" s="10" t="s">
        <v>438</v>
      </c>
    </row>
    <row r="93" spans="1:4" x14ac:dyDescent="0.3">
      <c r="A93" s="7">
        <v>34013</v>
      </c>
      <c r="B93" t="str">
        <f>VLOOKUP(A93,'NAAM GEMEENTE'!$A$1:$B$319,2,FALSE)</f>
        <v>Harelbeke</v>
      </c>
      <c r="C93" t="s">
        <v>433</v>
      </c>
      <c r="D93" s="10" t="s">
        <v>438</v>
      </c>
    </row>
    <row r="94" spans="1:4" x14ac:dyDescent="0.3">
      <c r="A94" s="7">
        <v>34022</v>
      </c>
      <c r="B94" t="str">
        <f>VLOOKUP(A94,'NAAM GEMEENTE'!$A$1:$B$319,2,FALSE)</f>
        <v>Kortrijk</v>
      </c>
      <c r="C94" t="s">
        <v>433</v>
      </c>
      <c r="D94" s="10" t="s">
        <v>438</v>
      </c>
    </row>
    <row r="95" spans="1:4" x14ac:dyDescent="0.3">
      <c r="A95" s="7">
        <v>34023</v>
      </c>
      <c r="B95" t="str">
        <f>VLOOKUP(A95,'NAAM GEMEENTE'!$A$1:$B$319,2,FALSE)</f>
        <v>Kuurne</v>
      </c>
      <c r="C95" t="s">
        <v>433</v>
      </c>
      <c r="D95" s="10" t="s">
        <v>438</v>
      </c>
    </row>
    <row r="96" spans="1:4" x14ac:dyDescent="0.3">
      <c r="A96" s="7">
        <v>34025</v>
      </c>
      <c r="B96" t="str">
        <f>VLOOKUP(A96,'NAAM GEMEENTE'!$A$1:$B$319,2,FALSE)</f>
        <v>Lendelede</v>
      </c>
      <c r="C96" t="s">
        <v>433</v>
      </c>
      <c r="D96" s="10" t="s">
        <v>438</v>
      </c>
    </row>
    <row r="97" spans="1:4" x14ac:dyDescent="0.3">
      <c r="A97" s="7">
        <v>34027</v>
      </c>
      <c r="B97" t="str">
        <f>VLOOKUP(A97,'NAAM GEMEENTE'!$A$1:$B$319,2,FALSE)</f>
        <v>Menen</v>
      </c>
      <c r="C97" t="s">
        <v>433</v>
      </c>
      <c r="D97" s="10" t="s">
        <v>438</v>
      </c>
    </row>
    <row r="98" spans="1:4" x14ac:dyDescent="0.3">
      <c r="A98" s="7">
        <v>34041</v>
      </c>
      <c r="B98" t="str">
        <f>VLOOKUP(A98,'NAAM GEMEENTE'!$A$1:$B$319,2,FALSE)</f>
        <v>Wevelgem</v>
      </c>
      <c r="C98" t="s">
        <v>433</v>
      </c>
      <c r="D98" s="10" t="s">
        <v>438</v>
      </c>
    </row>
    <row r="99" spans="1:4" x14ac:dyDescent="0.3">
      <c r="A99" s="7">
        <v>35013</v>
      </c>
      <c r="B99" t="str">
        <f>VLOOKUP(A99,'NAAM GEMEENTE'!$A$1:$B$319,2,FALSE)</f>
        <v>Oostende</v>
      </c>
      <c r="C99" t="s">
        <v>433</v>
      </c>
      <c r="D99" s="10" t="s">
        <v>438</v>
      </c>
    </row>
    <row r="100" spans="1:4" x14ac:dyDescent="0.3">
      <c r="A100" s="7">
        <v>35029</v>
      </c>
      <c r="B100" t="str">
        <f>VLOOKUP(A100,'NAAM GEMEENTE'!$A$1:$B$319,2,FALSE)</f>
        <v>De Haan</v>
      </c>
      <c r="C100" t="s">
        <v>433</v>
      </c>
      <c r="D100" s="10" t="s">
        <v>438</v>
      </c>
    </row>
    <row r="101" spans="1:4" x14ac:dyDescent="0.3">
      <c r="A101" s="7">
        <v>36007</v>
      </c>
      <c r="B101" t="str">
        <f>VLOOKUP(A101,'NAAM GEMEENTE'!$A$1:$B$319,2,FALSE)</f>
        <v>Ingelmunster</v>
      </c>
      <c r="C101" t="s">
        <v>433</v>
      </c>
      <c r="D101" s="10" t="s">
        <v>438</v>
      </c>
    </row>
    <row r="102" spans="1:4" x14ac:dyDescent="0.3">
      <c r="A102" s="7">
        <v>36008</v>
      </c>
      <c r="B102" t="str">
        <f>VLOOKUP(A102,'NAAM GEMEENTE'!$A$1:$B$319,2,FALSE)</f>
        <v>Izegem</v>
      </c>
      <c r="C102" t="s">
        <v>433</v>
      </c>
      <c r="D102" s="10" t="s">
        <v>438</v>
      </c>
    </row>
    <row r="103" spans="1:4" x14ac:dyDescent="0.3">
      <c r="A103" s="7">
        <v>36011</v>
      </c>
      <c r="B103" t="str">
        <f>VLOOKUP(A103,'NAAM GEMEENTE'!$A$1:$B$319,2,FALSE)</f>
        <v>Lichtervelde</v>
      </c>
      <c r="C103" t="s">
        <v>433</v>
      </c>
      <c r="D103" s="10" t="s">
        <v>438</v>
      </c>
    </row>
    <row r="104" spans="1:4" x14ac:dyDescent="0.3">
      <c r="A104" s="7">
        <v>36015</v>
      </c>
      <c r="B104" t="str">
        <f>VLOOKUP(A104,'NAAM GEMEENTE'!$A$1:$B$319,2,FALSE)</f>
        <v>Roeselare</v>
      </c>
      <c r="C104" t="s">
        <v>433</v>
      </c>
      <c r="D104" s="10" t="s">
        <v>438</v>
      </c>
    </row>
    <row r="105" spans="1:4" x14ac:dyDescent="0.3">
      <c r="A105" s="7">
        <v>37012</v>
      </c>
      <c r="B105" t="str">
        <f>VLOOKUP(A105,'NAAM GEMEENTE'!$A$1:$B$319,2,FALSE)</f>
        <v>Ruiselede</v>
      </c>
      <c r="C105" t="s">
        <v>433</v>
      </c>
      <c r="D105" s="10" t="s">
        <v>438</v>
      </c>
    </row>
    <row r="106" spans="1:4" x14ac:dyDescent="0.3">
      <c r="A106" s="7">
        <v>37015</v>
      </c>
      <c r="B106" t="str">
        <f>VLOOKUP(A106,'NAAM GEMEENTE'!$A$1:$B$319,2,FALSE)</f>
        <v>Tielt</v>
      </c>
      <c r="C106" t="s">
        <v>433</v>
      </c>
      <c r="D106" s="10" t="s">
        <v>438</v>
      </c>
    </row>
    <row r="107" spans="1:4" x14ac:dyDescent="0.3">
      <c r="A107" s="7">
        <v>41002</v>
      </c>
      <c r="B107" t="str">
        <f>VLOOKUP(A107,'NAAM GEMEENTE'!$A$1:$B$319,2,FALSE)</f>
        <v>Aalst</v>
      </c>
      <c r="C107" t="s">
        <v>433</v>
      </c>
      <c r="D107" s="10" t="s">
        <v>438</v>
      </c>
    </row>
    <row r="108" spans="1:4" x14ac:dyDescent="0.3">
      <c r="A108" s="7">
        <v>41011</v>
      </c>
      <c r="B108" t="str">
        <f>VLOOKUP(A108,'NAAM GEMEENTE'!$A$1:$B$319,2,FALSE)</f>
        <v>Denderleeuw</v>
      </c>
      <c r="C108" t="s">
        <v>433</v>
      </c>
      <c r="D108" s="10" t="s">
        <v>438</v>
      </c>
    </row>
    <row r="109" spans="1:4" x14ac:dyDescent="0.3">
      <c r="A109" s="7">
        <v>41018</v>
      </c>
      <c r="B109" t="str">
        <f>VLOOKUP(A109,'NAAM GEMEENTE'!$A$1:$B$319,2,FALSE)</f>
        <v>Geraardsbergen</v>
      </c>
      <c r="C109" t="s">
        <v>433</v>
      </c>
      <c r="D109" s="10" t="s">
        <v>438</v>
      </c>
    </row>
    <row r="110" spans="1:4" x14ac:dyDescent="0.3">
      <c r="A110" s="7">
        <v>41048</v>
      </c>
      <c r="B110" t="str">
        <f>VLOOKUP(A110,'NAAM GEMEENTE'!$A$1:$B$319,2,FALSE)</f>
        <v>Ninove</v>
      </c>
      <c r="C110" t="s">
        <v>433</v>
      </c>
      <c r="D110" s="10" t="s">
        <v>438</v>
      </c>
    </row>
    <row r="111" spans="1:4" x14ac:dyDescent="0.3">
      <c r="A111" s="7">
        <v>41081</v>
      </c>
      <c r="B111" t="str">
        <f>VLOOKUP(A111,'NAAM GEMEENTE'!$A$1:$B$319,2,FALSE)</f>
        <v>Zottegem</v>
      </c>
      <c r="C111" t="s">
        <v>433</v>
      </c>
      <c r="D111" s="10" t="s">
        <v>438</v>
      </c>
    </row>
    <row r="112" spans="1:4" x14ac:dyDescent="0.3">
      <c r="A112" s="7">
        <v>42004</v>
      </c>
      <c r="B112" t="str">
        <f>VLOOKUP(A112,'NAAM GEMEENTE'!$A$1:$B$319,2,FALSE)</f>
        <v>Buggenhout</v>
      </c>
      <c r="C112" t="s">
        <v>433</v>
      </c>
      <c r="D112" s="10" t="s">
        <v>438</v>
      </c>
    </row>
    <row r="113" spans="1:4" x14ac:dyDescent="0.3">
      <c r="A113" s="7">
        <v>42006</v>
      </c>
      <c r="B113" t="str">
        <f>VLOOKUP(A113,'NAAM GEMEENTE'!$A$1:$B$319,2,FALSE)</f>
        <v>Dendermonde</v>
      </c>
      <c r="C113" t="s">
        <v>433</v>
      </c>
      <c r="D113" s="10" t="s">
        <v>438</v>
      </c>
    </row>
    <row r="114" spans="1:4" x14ac:dyDescent="0.3">
      <c r="A114" s="7">
        <v>42008</v>
      </c>
      <c r="B114" t="str">
        <f>VLOOKUP(A114,'NAAM GEMEENTE'!$A$1:$B$319,2,FALSE)</f>
        <v>Hamme</v>
      </c>
      <c r="C114" t="s">
        <v>433</v>
      </c>
      <c r="D114" s="10" t="s">
        <v>438</v>
      </c>
    </row>
    <row r="115" spans="1:4" x14ac:dyDescent="0.3">
      <c r="A115" s="7">
        <v>42025</v>
      </c>
      <c r="B115" t="str">
        <f>VLOOKUP(A115,'NAAM GEMEENTE'!$A$1:$B$319,2,FALSE)</f>
        <v>Wetteren</v>
      </c>
      <c r="C115" t="s">
        <v>433</v>
      </c>
      <c r="D115" s="10" t="s">
        <v>438</v>
      </c>
    </row>
    <row r="116" spans="1:4" x14ac:dyDescent="0.3">
      <c r="A116" s="7">
        <v>42028</v>
      </c>
      <c r="B116" t="str">
        <f>VLOOKUP(A116,'NAAM GEMEENTE'!$A$1:$B$319,2,FALSE)</f>
        <v>Zele</v>
      </c>
      <c r="C116" t="s">
        <v>433</v>
      </c>
      <c r="D116" s="10" t="s">
        <v>438</v>
      </c>
    </row>
    <row r="117" spans="1:4" x14ac:dyDescent="0.3">
      <c r="A117" s="7">
        <v>43005</v>
      </c>
      <c r="B117" t="str">
        <f>VLOOKUP(A117,'NAAM GEMEENTE'!$A$1:$B$319,2,FALSE)</f>
        <v>Eeklo</v>
      </c>
      <c r="C117" t="s">
        <v>433</v>
      </c>
      <c r="D117" s="10" t="s">
        <v>438</v>
      </c>
    </row>
    <row r="118" spans="1:4" x14ac:dyDescent="0.3">
      <c r="A118" s="7">
        <v>43010</v>
      </c>
      <c r="B118" t="str">
        <f>VLOOKUP(A118,'NAAM GEMEENTE'!$A$1:$B$319,2,FALSE)</f>
        <v>Maldegem</v>
      </c>
      <c r="C118" t="s">
        <v>433</v>
      </c>
      <c r="D118" s="10" t="s">
        <v>438</v>
      </c>
    </row>
    <row r="119" spans="1:4" x14ac:dyDescent="0.3">
      <c r="A119" s="7">
        <v>44012</v>
      </c>
      <c r="B119" t="str">
        <f>VLOOKUP(A119,'NAAM GEMEENTE'!$A$1:$B$319,2,FALSE)</f>
        <v>De Pinte</v>
      </c>
      <c r="C119" t="s">
        <v>433</v>
      </c>
      <c r="D119" s="10" t="s">
        <v>438</v>
      </c>
    </row>
    <row r="120" spans="1:4" x14ac:dyDescent="0.3">
      <c r="A120" s="7">
        <v>44019</v>
      </c>
      <c r="B120" t="str">
        <f>VLOOKUP(A120,'NAAM GEMEENTE'!$A$1:$B$319,2,FALSE)</f>
        <v>Evergem</v>
      </c>
      <c r="C120" t="s">
        <v>433</v>
      </c>
      <c r="D120" s="10" t="s">
        <v>438</v>
      </c>
    </row>
    <row r="121" spans="1:4" x14ac:dyDescent="0.3">
      <c r="A121" s="7">
        <v>44021</v>
      </c>
      <c r="B121" t="str">
        <f>VLOOKUP(A121,'NAAM GEMEENTE'!$A$1:$B$319,2,FALSE)</f>
        <v>Gent</v>
      </c>
      <c r="C121" t="s">
        <v>433</v>
      </c>
      <c r="D121" s="10" t="s">
        <v>438</v>
      </c>
    </row>
    <row r="122" spans="1:4" x14ac:dyDescent="0.3">
      <c r="A122" s="7">
        <v>44034</v>
      </c>
      <c r="B122" t="str">
        <f>VLOOKUP(A122,'NAAM GEMEENTE'!$A$1:$B$319,2,FALSE)</f>
        <v>Lochristi</v>
      </c>
      <c r="C122" t="s">
        <v>433</v>
      </c>
      <c r="D122" s="10" t="s">
        <v>438</v>
      </c>
    </row>
    <row r="123" spans="1:4" x14ac:dyDescent="0.3">
      <c r="A123" s="7">
        <v>44040</v>
      </c>
      <c r="B123" t="str">
        <f>VLOOKUP(A123,'NAAM GEMEENTE'!$A$1:$B$319,2,FALSE)</f>
        <v>Melle</v>
      </c>
      <c r="C123" t="s">
        <v>433</v>
      </c>
      <c r="D123" s="10" t="s">
        <v>438</v>
      </c>
    </row>
    <row r="124" spans="1:4" x14ac:dyDescent="0.3">
      <c r="A124" s="7">
        <v>44043</v>
      </c>
      <c r="B124" t="str">
        <f>VLOOKUP(A124,'NAAM GEMEENTE'!$A$1:$B$319,2,FALSE)</f>
        <v>Merelbeke</v>
      </c>
      <c r="C124" t="s">
        <v>433</v>
      </c>
      <c r="D124" s="10" t="s">
        <v>438</v>
      </c>
    </row>
    <row r="125" spans="1:4" x14ac:dyDescent="0.3">
      <c r="A125" s="7">
        <v>44045</v>
      </c>
      <c r="B125" t="str">
        <f>VLOOKUP(A125,'NAAM GEMEENTE'!$A$1:$B$319,2,FALSE)</f>
        <v>Moerbeke</v>
      </c>
      <c r="C125" t="s">
        <v>433</v>
      </c>
      <c r="D125" s="10" t="s">
        <v>438</v>
      </c>
    </row>
    <row r="126" spans="1:4" x14ac:dyDescent="0.3">
      <c r="A126" s="7">
        <v>44083</v>
      </c>
      <c r="B126" t="str">
        <f>VLOOKUP(A126,'NAAM GEMEENTE'!$A$1:$B$319,2,FALSE)</f>
        <v>Deinze</v>
      </c>
      <c r="C126" t="s">
        <v>433</v>
      </c>
      <c r="D126" s="10" t="s">
        <v>438</v>
      </c>
    </row>
    <row r="127" spans="1:4" x14ac:dyDescent="0.3">
      <c r="A127" s="7">
        <v>44084</v>
      </c>
      <c r="B127" t="str">
        <f>VLOOKUP(A127,'NAAM GEMEENTE'!$A$1:$B$319,2,FALSE)</f>
        <v>Aalter</v>
      </c>
      <c r="C127" t="s">
        <v>433</v>
      </c>
      <c r="D127" s="10" t="s">
        <v>438</v>
      </c>
    </row>
    <row r="128" spans="1:4" x14ac:dyDescent="0.3">
      <c r="A128" s="7">
        <v>44085</v>
      </c>
      <c r="B128" t="str">
        <f>VLOOKUP(A128,'NAAM GEMEENTE'!$A$1:$B$319,2,FALSE)</f>
        <v>Lievegem</v>
      </c>
      <c r="C128" t="s">
        <v>433</v>
      </c>
      <c r="D128" s="10" t="s">
        <v>438</v>
      </c>
    </row>
    <row r="129" spans="1:4" x14ac:dyDescent="0.3">
      <c r="A129" s="7">
        <v>45035</v>
      </c>
      <c r="B129" t="str">
        <f>VLOOKUP(A129,'NAAM GEMEENTE'!$A$1:$B$319,2,FALSE)</f>
        <v>Wortegem-Petegem</v>
      </c>
      <c r="C129" t="s">
        <v>433</v>
      </c>
      <c r="D129" s="10" t="s">
        <v>438</v>
      </c>
    </row>
    <row r="130" spans="1:4" x14ac:dyDescent="0.3">
      <c r="A130" s="7">
        <v>46003</v>
      </c>
      <c r="B130" t="str">
        <f>VLOOKUP(A130,'NAAM GEMEENTE'!$A$1:$B$319,2,FALSE)</f>
        <v>Beveren</v>
      </c>
      <c r="C130" t="s">
        <v>433</v>
      </c>
      <c r="D130" s="10" t="s">
        <v>438</v>
      </c>
    </row>
    <row r="131" spans="1:4" x14ac:dyDescent="0.3">
      <c r="A131" s="7">
        <v>46013</v>
      </c>
      <c r="B131" t="str">
        <f>VLOOKUP(A131,'NAAM GEMEENTE'!$A$1:$B$319,2,FALSE)</f>
        <v>Kruibeke</v>
      </c>
      <c r="C131" t="s">
        <v>433</v>
      </c>
      <c r="D131" s="10" t="s">
        <v>438</v>
      </c>
    </row>
    <row r="132" spans="1:4" x14ac:dyDescent="0.3">
      <c r="A132" s="7">
        <v>46014</v>
      </c>
      <c r="B132" t="str">
        <f>VLOOKUP(A132,'NAAM GEMEENTE'!$A$1:$B$319,2,FALSE)</f>
        <v>Lokeren</v>
      </c>
      <c r="C132" t="s">
        <v>433</v>
      </c>
      <c r="D132" s="10" t="s">
        <v>438</v>
      </c>
    </row>
    <row r="133" spans="1:4" x14ac:dyDescent="0.3">
      <c r="A133" s="7">
        <v>46021</v>
      </c>
      <c r="B133" t="str">
        <f>VLOOKUP(A133,'NAAM GEMEENTE'!$A$1:$B$319,2,FALSE)</f>
        <v>Sint-Niklaas</v>
      </c>
      <c r="C133" t="s">
        <v>433</v>
      </c>
      <c r="D133" s="10" t="s">
        <v>438</v>
      </c>
    </row>
    <row r="134" spans="1:4" x14ac:dyDescent="0.3">
      <c r="A134" s="7">
        <v>46025</v>
      </c>
      <c r="B134" t="str">
        <f>VLOOKUP(A134,'NAAM GEMEENTE'!$A$1:$B$319,2,FALSE)</f>
        <v>Temse</v>
      </c>
      <c r="C134" t="s">
        <v>433</v>
      </c>
      <c r="D134" s="10" t="s">
        <v>438</v>
      </c>
    </row>
    <row r="135" spans="1:4" x14ac:dyDescent="0.3">
      <c r="A135" s="7">
        <v>71004</v>
      </c>
      <c r="B135" t="str">
        <f>VLOOKUP(A135,'NAAM GEMEENTE'!$A$1:$B$319,2,FALSE)</f>
        <v>Beringen</v>
      </c>
      <c r="C135" t="s">
        <v>433</v>
      </c>
      <c r="D135" s="10" t="s">
        <v>438</v>
      </c>
    </row>
    <row r="136" spans="1:4" x14ac:dyDescent="0.3">
      <c r="A136" s="7">
        <v>71022</v>
      </c>
      <c r="B136" t="str">
        <f>VLOOKUP(A136,'NAAM GEMEENTE'!$A$1:$B$319,2,FALSE)</f>
        <v>Hasselt</v>
      </c>
      <c r="C136" t="s">
        <v>433</v>
      </c>
      <c r="D136" s="10" t="s">
        <v>438</v>
      </c>
    </row>
    <row r="137" spans="1:4" x14ac:dyDescent="0.3">
      <c r="A137" s="7">
        <v>71034</v>
      </c>
      <c r="B137" t="str">
        <f>VLOOKUP(A137,'NAAM GEMEENTE'!$A$1:$B$319,2,FALSE)</f>
        <v>Leopoldsburg</v>
      </c>
      <c r="C137" t="s">
        <v>433</v>
      </c>
      <c r="D137" s="10" t="s">
        <v>438</v>
      </c>
    </row>
    <row r="138" spans="1:4" x14ac:dyDescent="0.3">
      <c r="A138" s="7">
        <v>71053</v>
      </c>
      <c r="B138" t="str">
        <f>VLOOKUP(A138,'NAAM GEMEENTE'!$A$1:$B$319,2,FALSE)</f>
        <v>Sint-Truiden</v>
      </c>
      <c r="C138" t="s">
        <v>433</v>
      </c>
      <c r="D138" s="10" t="s">
        <v>438</v>
      </c>
    </row>
    <row r="139" spans="1:4" x14ac:dyDescent="0.3">
      <c r="A139" s="7">
        <v>71066</v>
      </c>
      <c r="B139" t="str">
        <f>VLOOKUP(A139,'NAAM GEMEENTE'!$A$1:$B$319,2,FALSE)</f>
        <v>Zonhoven</v>
      </c>
      <c r="C139" t="s">
        <v>433</v>
      </c>
      <c r="D139" s="10" t="s">
        <v>438</v>
      </c>
    </row>
    <row r="140" spans="1:4" x14ac:dyDescent="0.3">
      <c r="A140" s="7">
        <v>72003</v>
      </c>
      <c r="B140" t="str">
        <f>VLOOKUP(A140,'NAAM GEMEENTE'!$A$1:$B$319,2,FALSE)</f>
        <v>Bocholt</v>
      </c>
      <c r="C140" t="s">
        <v>433</v>
      </c>
      <c r="D140" s="10" t="s">
        <v>438</v>
      </c>
    </row>
    <row r="141" spans="1:4" x14ac:dyDescent="0.3">
      <c r="A141" s="7">
        <v>72004</v>
      </c>
      <c r="B141" t="str">
        <f>VLOOKUP(A141,'NAAM GEMEENTE'!$A$1:$B$319,2,FALSE)</f>
        <v>Bree</v>
      </c>
      <c r="C141" t="s">
        <v>433</v>
      </c>
      <c r="D141" s="10" t="s">
        <v>438</v>
      </c>
    </row>
    <row r="142" spans="1:4" x14ac:dyDescent="0.3">
      <c r="A142" s="7">
        <v>72018</v>
      </c>
      <c r="B142" t="str">
        <f>VLOOKUP(A142,'NAAM GEMEENTE'!$A$1:$B$319,2,FALSE)</f>
        <v>Kinrooi</v>
      </c>
      <c r="C142" t="s">
        <v>433</v>
      </c>
      <c r="D142" s="10" t="s">
        <v>438</v>
      </c>
    </row>
    <row r="143" spans="1:4" x14ac:dyDescent="0.3">
      <c r="A143" s="7">
        <v>72020</v>
      </c>
      <c r="B143" t="str">
        <f>VLOOKUP(A143,'NAAM GEMEENTE'!$A$1:$B$319,2,FALSE)</f>
        <v>Lommel</v>
      </c>
      <c r="C143" t="s">
        <v>433</v>
      </c>
      <c r="D143" s="10" t="s">
        <v>438</v>
      </c>
    </row>
    <row r="144" spans="1:4" x14ac:dyDescent="0.3">
      <c r="A144" s="7">
        <v>72030</v>
      </c>
      <c r="B144" t="str">
        <f>VLOOKUP(A144,'NAAM GEMEENTE'!$A$1:$B$319,2,FALSE)</f>
        <v>Peer</v>
      </c>
      <c r="C144" t="s">
        <v>433</v>
      </c>
      <c r="D144" s="10" t="s">
        <v>438</v>
      </c>
    </row>
    <row r="145" spans="1:4" x14ac:dyDescent="0.3">
      <c r="A145" s="7">
        <v>72039</v>
      </c>
      <c r="B145" t="str">
        <f>VLOOKUP(A145,'NAAM GEMEENTE'!$A$1:$B$319,2,FALSE)</f>
        <v>Houthalen-Helchteren</v>
      </c>
      <c r="C145" t="s">
        <v>433</v>
      </c>
      <c r="D145" s="10" t="s">
        <v>438</v>
      </c>
    </row>
    <row r="146" spans="1:4" x14ac:dyDescent="0.3">
      <c r="A146" s="7">
        <v>72041</v>
      </c>
      <c r="B146" t="str">
        <f>VLOOKUP(A146,'NAAM GEMEENTE'!$A$1:$B$319,2,FALSE)</f>
        <v>Dilsen-Stokkem</v>
      </c>
      <c r="C146" t="s">
        <v>433</v>
      </c>
      <c r="D146" s="10" t="s">
        <v>438</v>
      </c>
    </row>
    <row r="147" spans="1:4" x14ac:dyDescent="0.3">
      <c r="A147" s="7">
        <v>72043</v>
      </c>
      <c r="B147" t="str">
        <f>VLOOKUP(A147,'NAAM GEMEENTE'!$A$1:$B$319,2,FALSE)</f>
        <v>Pelt</v>
      </c>
      <c r="C147" t="s">
        <v>433</v>
      </c>
      <c r="D147" s="10" t="s">
        <v>438</v>
      </c>
    </row>
    <row r="148" spans="1:4" x14ac:dyDescent="0.3">
      <c r="A148" s="7">
        <v>73006</v>
      </c>
      <c r="B148" t="str">
        <f>VLOOKUP(A148,'NAAM GEMEENTE'!$A$1:$B$319,2,FALSE)</f>
        <v>Bilzen</v>
      </c>
      <c r="C148" t="s">
        <v>433</v>
      </c>
      <c r="D148" s="10" t="s">
        <v>438</v>
      </c>
    </row>
    <row r="149" spans="1:4" x14ac:dyDescent="0.3">
      <c r="A149" s="7">
        <v>73009</v>
      </c>
      <c r="B149" t="str">
        <f>VLOOKUP(A149,'NAAM GEMEENTE'!$A$1:$B$319,2,FALSE)</f>
        <v>Borgloon</v>
      </c>
      <c r="C149" t="s">
        <v>433</v>
      </c>
      <c r="D149" s="10" t="s">
        <v>438</v>
      </c>
    </row>
    <row r="150" spans="1:4" x14ac:dyDescent="0.3">
      <c r="A150" s="7">
        <v>73032</v>
      </c>
      <c r="B150" t="str">
        <f>VLOOKUP(A150,'NAAM GEMEENTE'!$A$1:$B$319,2,FALSE)</f>
        <v>Hoeselt</v>
      </c>
      <c r="C150" t="s">
        <v>433</v>
      </c>
      <c r="D150" s="10" t="s">
        <v>438</v>
      </c>
    </row>
    <row r="151" spans="1:4" x14ac:dyDescent="0.3">
      <c r="A151" s="7">
        <v>73107</v>
      </c>
      <c r="B151" t="str">
        <f>VLOOKUP(A151,'NAAM GEMEENTE'!$A$1:$B$319,2,FALSE)</f>
        <v>Maasmechelen</v>
      </c>
      <c r="C151" t="s">
        <v>433</v>
      </c>
      <c r="D151" s="10" t="s">
        <v>438</v>
      </c>
    </row>
    <row r="152" spans="1:4" x14ac:dyDescent="0.3">
      <c r="A152" s="7">
        <v>11001</v>
      </c>
      <c r="B152" t="str">
        <f>VLOOKUP(A152,'NAAM GEMEENTE'!$A$1:$B$319,2,FALSE)</f>
        <v>Aartselaar</v>
      </c>
      <c r="C152" t="s">
        <v>435</v>
      </c>
      <c r="D152" s="10" t="s">
        <v>437</v>
      </c>
    </row>
    <row r="153" spans="1:4" x14ac:dyDescent="0.3">
      <c r="A153" s="7">
        <v>11007</v>
      </c>
      <c r="B153" t="str">
        <f>VLOOKUP(A153,'NAAM GEMEENTE'!$A$1:$B$319,2,FALSE)</f>
        <v>Borsbeek</v>
      </c>
      <c r="C153" t="s">
        <v>435</v>
      </c>
      <c r="D153" s="10" t="s">
        <v>437</v>
      </c>
    </row>
    <row r="154" spans="1:4" x14ac:dyDescent="0.3">
      <c r="A154" s="7">
        <v>11030</v>
      </c>
      <c r="B154" t="str">
        <f>VLOOKUP(A154,'NAAM GEMEENTE'!$A$1:$B$319,2,FALSE)</f>
        <v>Niel</v>
      </c>
      <c r="C154" t="s">
        <v>435</v>
      </c>
      <c r="D154" s="10" t="s">
        <v>437</v>
      </c>
    </row>
    <row r="155" spans="1:4" x14ac:dyDescent="0.3">
      <c r="A155" s="7">
        <v>11054</v>
      </c>
      <c r="B155" t="str">
        <f>VLOOKUP(A155,'NAAM GEMEENTE'!$A$1:$B$319,2,FALSE)</f>
        <v>Zandhoven</v>
      </c>
      <c r="C155" t="s">
        <v>435</v>
      </c>
      <c r="D155" s="10" t="s">
        <v>437</v>
      </c>
    </row>
    <row r="156" spans="1:4" x14ac:dyDescent="0.3">
      <c r="A156" s="7">
        <v>12002</v>
      </c>
      <c r="B156" t="str">
        <f>VLOOKUP(A156,'NAAM GEMEENTE'!$A$1:$B$319,2,FALSE)</f>
        <v>Berlaar</v>
      </c>
      <c r="C156" t="s">
        <v>435</v>
      </c>
      <c r="D156" s="10" t="s">
        <v>437</v>
      </c>
    </row>
    <row r="157" spans="1:4" x14ac:dyDescent="0.3">
      <c r="A157" s="7">
        <v>12007</v>
      </c>
      <c r="B157" t="str">
        <f>VLOOKUP(A157,'NAAM GEMEENTE'!$A$1:$B$319,2,FALSE)</f>
        <v>Bornem</v>
      </c>
      <c r="C157" t="s">
        <v>435</v>
      </c>
      <c r="D157" s="10" t="s">
        <v>437</v>
      </c>
    </row>
    <row r="158" spans="1:4" x14ac:dyDescent="0.3">
      <c r="A158" s="7">
        <v>13001</v>
      </c>
      <c r="B158" t="str">
        <f>VLOOKUP(A158,'NAAM GEMEENTE'!$A$1:$B$319,2,FALSE)</f>
        <v>Arendonk</v>
      </c>
      <c r="C158" t="s">
        <v>435</v>
      </c>
      <c r="D158" s="10" t="s">
        <v>437</v>
      </c>
    </row>
    <row r="159" spans="1:4" x14ac:dyDescent="0.3">
      <c r="A159" s="7">
        <v>13003</v>
      </c>
      <c r="B159" t="str">
        <f>VLOOKUP(A159,'NAAM GEMEENTE'!$A$1:$B$319,2,FALSE)</f>
        <v>Balen</v>
      </c>
      <c r="C159" t="s">
        <v>435</v>
      </c>
      <c r="D159" s="10" t="s">
        <v>437</v>
      </c>
    </row>
    <row r="160" spans="1:4" x14ac:dyDescent="0.3">
      <c r="A160" s="7">
        <v>13017</v>
      </c>
      <c r="B160" t="str">
        <f>VLOOKUP(A160,'NAAM GEMEENTE'!$A$1:$B$319,2,FALSE)</f>
        <v>Kasterlee</v>
      </c>
      <c r="C160" t="s">
        <v>435</v>
      </c>
      <c r="D160" s="10" t="s">
        <v>437</v>
      </c>
    </row>
    <row r="161" spans="1:4" x14ac:dyDescent="0.3">
      <c r="A161" s="7">
        <v>23060</v>
      </c>
      <c r="B161" t="str">
        <f>VLOOKUP(A161,'NAAM GEMEENTE'!$A$1:$B$319,2,FALSE)</f>
        <v>Opwijk</v>
      </c>
      <c r="C161" t="s">
        <v>435</v>
      </c>
      <c r="D161" s="10" t="s">
        <v>437</v>
      </c>
    </row>
    <row r="162" spans="1:4" x14ac:dyDescent="0.3">
      <c r="A162" s="7">
        <v>23097</v>
      </c>
      <c r="B162" t="str">
        <f>VLOOKUP(A162,'NAAM GEMEENTE'!$A$1:$B$319,2,FALSE)</f>
        <v>Roosdaal</v>
      </c>
      <c r="C162" t="s">
        <v>435</v>
      </c>
      <c r="D162" s="10" t="s">
        <v>437</v>
      </c>
    </row>
    <row r="163" spans="1:4" x14ac:dyDescent="0.3">
      <c r="A163" s="7">
        <v>24041</v>
      </c>
      <c r="B163" t="str">
        <f>VLOOKUP(A163,'NAAM GEMEENTE'!$A$1:$B$319,2,FALSE)</f>
        <v>Hoegaarden</v>
      </c>
      <c r="C163" t="s">
        <v>435</v>
      </c>
      <c r="D163" s="10" t="s">
        <v>437</v>
      </c>
    </row>
    <row r="164" spans="1:4" x14ac:dyDescent="0.3">
      <c r="A164" s="7">
        <v>31043</v>
      </c>
      <c r="B164" t="str">
        <f>VLOOKUP(A164,'NAAM GEMEENTE'!$A$1:$B$319,2,FALSE)</f>
        <v>Knokke-Heist</v>
      </c>
      <c r="C164" t="s">
        <v>435</v>
      </c>
      <c r="D164" s="10" t="s">
        <v>437</v>
      </c>
    </row>
    <row r="165" spans="1:4" x14ac:dyDescent="0.3">
      <c r="A165" s="7">
        <v>32011</v>
      </c>
      <c r="B165" t="str">
        <f>VLOOKUP(A165,'NAAM GEMEENTE'!$A$1:$B$319,2,FALSE)</f>
        <v>Kortemark</v>
      </c>
      <c r="C165" t="s">
        <v>435</v>
      </c>
      <c r="D165" s="10" t="s">
        <v>437</v>
      </c>
    </row>
    <row r="166" spans="1:4" x14ac:dyDescent="0.3">
      <c r="A166" s="7">
        <v>33011</v>
      </c>
      <c r="B166" t="str">
        <f>VLOOKUP(A166,'NAAM GEMEENTE'!$A$1:$B$319,2,FALSE)</f>
        <v>Ieper</v>
      </c>
      <c r="C166" t="s">
        <v>435</v>
      </c>
      <c r="D166" s="10" t="s">
        <v>437</v>
      </c>
    </row>
    <row r="167" spans="1:4" x14ac:dyDescent="0.3">
      <c r="A167" s="7">
        <v>34040</v>
      </c>
      <c r="B167" t="str">
        <f>VLOOKUP(A167,'NAAM GEMEENTE'!$A$1:$B$319,2,FALSE)</f>
        <v>Waregem</v>
      </c>
      <c r="C167" t="s">
        <v>435</v>
      </c>
      <c r="D167" s="10" t="s">
        <v>437</v>
      </c>
    </row>
    <row r="168" spans="1:4" x14ac:dyDescent="0.3">
      <c r="A168" s="7">
        <v>34042</v>
      </c>
      <c r="B168" t="str">
        <f>VLOOKUP(A168,'NAAM GEMEENTE'!$A$1:$B$319,2,FALSE)</f>
        <v>Zwevegem</v>
      </c>
      <c r="C168" t="s">
        <v>435</v>
      </c>
      <c r="D168" s="10" t="s">
        <v>437</v>
      </c>
    </row>
    <row r="169" spans="1:4" x14ac:dyDescent="0.3">
      <c r="A169" s="7">
        <v>35002</v>
      </c>
      <c r="B169" t="str">
        <f>VLOOKUP(A169,'NAAM GEMEENTE'!$A$1:$B$319,2,FALSE)</f>
        <v>Bredene</v>
      </c>
      <c r="C169" t="s">
        <v>435</v>
      </c>
      <c r="D169" s="10" t="s">
        <v>437</v>
      </c>
    </row>
    <row r="170" spans="1:4" x14ac:dyDescent="0.3">
      <c r="A170" s="7">
        <v>35005</v>
      </c>
      <c r="B170" t="str">
        <f>VLOOKUP(A170,'NAAM GEMEENTE'!$A$1:$B$319,2,FALSE)</f>
        <v>Gistel</v>
      </c>
      <c r="C170" t="s">
        <v>435</v>
      </c>
      <c r="D170" s="10" t="s">
        <v>437</v>
      </c>
    </row>
    <row r="171" spans="1:4" x14ac:dyDescent="0.3">
      <c r="A171" s="7">
        <v>35006</v>
      </c>
      <c r="B171" t="str">
        <f>VLOOKUP(A171,'NAAM GEMEENTE'!$A$1:$B$319,2,FALSE)</f>
        <v>Ichtegem</v>
      </c>
      <c r="C171" t="s">
        <v>435</v>
      </c>
      <c r="D171" s="10" t="s">
        <v>437</v>
      </c>
    </row>
    <row r="172" spans="1:4" x14ac:dyDescent="0.3">
      <c r="A172" s="7">
        <v>37007</v>
      </c>
      <c r="B172" t="str">
        <f>VLOOKUP(A172,'NAAM GEMEENTE'!$A$1:$B$319,2,FALSE)</f>
        <v>Meulebeke</v>
      </c>
      <c r="C172" t="s">
        <v>435</v>
      </c>
      <c r="D172" s="10" t="s">
        <v>437</v>
      </c>
    </row>
    <row r="173" spans="1:4" x14ac:dyDescent="0.3">
      <c r="A173" s="7">
        <v>37020</v>
      </c>
      <c r="B173" t="str">
        <f>VLOOKUP(A173,'NAAM GEMEENTE'!$A$1:$B$319,2,FALSE)</f>
        <v>Ardooie</v>
      </c>
      <c r="C173" t="s">
        <v>435</v>
      </c>
      <c r="D173" s="10" t="s">
        <v>437</v>
      </c>
    </row>
    <row r="174" spans="1:4" x14ac:dyDescent="0.3">
      <c r="A174" s="7">
        <v>38008</v>
      </c>
      <c r="B174" t="str">
        <f>VLOOKUP(A174,'NAAM GEMEENTE'!$A$1:$B$319,2,FALSE)</f>
        <v>De Panne</v>
      </c>
      <c r="C174" t="s">
        <v>435</v>
      </c>
      <c r="D174" s="10" t="s">
        <v>437</v>
      </c>
    </row>
    <row r="175" spans="1:4" x14ac:dyDescent="0.3">
      <c r="A175" s="7">
        <v>38014</v>
      </c>
      <c r="B175" t="str">
        <f>VLOOKUP(A175,'NAAM GEMEENTE'!$A$1:$B$319,2,FALSE)</f>
        <v>Koksijde</v>
      </c>
      <c r="C175" t="s">
        <v>435</v>
      </c>
      <c r="D175" s="10" t="s">
        <v>437</v>
      </c>
    </row>
    <row r="176" spans="1:4" x14ac:dyDescent="0.3">
      <c r="A176" s="7">
        <v>38016</v>
      </c>
      <c r="B176" t="str">
        <f>VLOOKUP(A176,'NAAM GEMEENTE'!$A$1:$B$319,2,FALSE)</f>
        <v>Nieuwpoort</v>
      </c>
      <c r="C176" t="s">
        <v>435</v>
      </c>
      <c r="D176" s="10" t="s">
        <v>437</v>
      </c>
    </row>
    <row r="177" spans="1:4" x14ac:dyDescent="0.3">
      <c r="A177" s="7">
        <v>38025</v>
      </c>
      <c r="B177" t="str">
        <f>VLOOKUP(A177,'NAAM GEMEENTE'!$A$1:$B$319,2,FALSE)</f>
        <v>Veurne</v>
      </c>
      <c r="C177" t="s">
        <v>435</v>
      </c>
      <c r="D177" s="10" t="s">
        <v>437</v>
      </c>
    </row>
    <row r="178" spans="1:4" x14ac:dyDescent="0.3">
      <c r="A178" s="7">
        <v>41027</v>
      </c>
      <c r="B178" t="str">
        <f>VLOOKUP(A178,'NAAM GEMEENTE'!$A$1:$B$319,2,FALSE)</f>
        <v>Herzele</v>
      </c>
      <c r="C178" t="s">
        <v>435</v>
      </c>
      <c r="D178" s="10" t="s">
        <v>437</v>
      </c>
    </row>
    <row r="179" spans="1:4" x14ac:dyDescent="0.3">
      <c r="A179" s="7">
        <v>41034</v>
      </c>
      <c r="B179" t="str">
        <f>VLOOKUP(A179,'NAAM GEMEENTE'!$A$1:$B$319,2,FALSE)</f>
        <v>Lede</v>
      </c>
      <c r="C179" t="s">
        <v>435</v>
      </c>
      <c r="D179" s="10" t="s">
        <v>437</v>
      </c>
    </row>
    <row r="180" spans="1:4" x14ac:dyDescent="0.3">
      <c r="A180" s="7">
        <v>41082</v>
      </c>
      <c r="B180" t="str">
        <f>VLOOKUP(A180,'NAAM GEMEENTE'!$A$1:$B$319,2,FALSE)</f>
        <v>Erpe-Mere</v>
      </c>
      <c r="C180" t="s">
        <v>435</v>
      </c>
      <c r="D180" s="10" t="s">
        <v>437</v>
      </c>
    </row>
    <row r="181" spans="1:4" x14ac:dyDescent="0.3">
      <c r="A181" s="7">
        <v>43018</v>
      </c>
      <c r="B181" t="str">
        <f>VLOOKUP(A181,'NAAM GEMEENTE'!$A$1:$B$319,2,FALSE)</f>
        <v>Zelzate</v>
      </c>
      <c r="C181" t="s">
        <v>435</v>
      </c>
      <c r="D181" s="10" t="s">
        <v>437</v>
      </c>
    </row>
    <row r="182" spans="1:4" x14ac:dyDescent="0.3">
      <c r="A182" s="7">
        <v>44073</v>
      </c>
      <c r="B182" t="str">
        <f>VLOOKUP(A182,'NAAM GEMEENTE'!$A$1:$B$319,2,FALSE)</f>
        <v>Wachtebeke</v>
      </c>
      <c r="C182" t="s">
        <v>435</v>
      </c>
      <c r="D182" s="10" t="s">
        <v>437</v>
      </c>
    </row>
    <row r="183" spans="1:4" x14ac:dyDescent="0.3">
      <c r="A183" s="7">
        <v>45041</v>
      </c>
      <c r="B183" t="str">
        <f>VLOOKUP(A183,'NAAM GEMEENTE'!$A$1:$B$319,2,FALSE)</f>
        <v>Ronse</v>
      </c>
      <c r="C183" t="s">
        <v>435</v>
      </c>
      <c r="D183" s="10" t="s">
        <v>437</v>
      </c>
    </row>
    <row r="184" spans="1:4" x14ac:dyDescent="0.3">
      <c r="A184" s="7">
        <v>45059</v>
      </c>
      <c r="B184" t="str">
        <f>VLOOKUP(A184,'NAAM GEMEENTE'!$A$1:$B$319,2,FALSE)</f>
        <v>Brakel</v>
      </c>
      <c r="C184" t="s">
        <v>435</v>
      </c>
      <c r="D184" s="10" t="s">
        <v>437</v>
      </c>
    </row>
    <row r="185" spans="1:4" x14ac:dyDescent="0.3">
      <c r="A185" s="7">
        <v>46024</v>
      </c>
      <c r="B185" t="str">
        <f>VLOOKUP(A185,'NAAM GEMEENTE'!$A$1:$B$319,2,FALSE)</f>
        <v>Stekene</v>
      </c>
      <c r="C185" t="s">
        <v>435</v>
      </c>
      <c r="D185" s="10" t="s">
        <v>437</v>
      </c>
    </row>
    <row r="186" spans="1:4" x14ac:dyDescent="0.3">
      <c r="A186" s="7">
        <v>71011</v>
      </c>
      <c r="B186" t="str">
        <f>VLOOKUP(A186,'NAAM GEMEENTE'!$A$1:$B$319,2,FALSE)</f>
        <v>Diepenbeek</v>
      </c>
      <c r="C186" t="s">
        <v>435</v>
      </c>
      <c r="D186" s="10" t="s">
        <v>437</v>
      </c>
    </row>
    <row r="187" spans="1:4" x14ac:dyDescent="0.3">
      <c r="A187" s="7">
        <v>71016</v>
      </c>
      <c r="B187" t="str">
        <f>VLOOKUP(A187,'NAAM GEMEENTE'!$A$1:$B$319,2,FALSE)</f>
        <v>Genk</v>
      </c>
      <c r="C187" t="s">
        <v>435</v>
      </c>
      <c r="D187" s="10" t="s">
        <v>437</v>
      </c>
    </row>
    <row r="188" spans="1:4" x14ac:dyDescent="0.3">
      <c r="A188" s="7">
        <v>71024</v>
      </c>
      <c r="B188" t="str">
        <f>VLOOKUP(A188,'NAAM GEMEENTE'!$A$1:$B$319,2,FALSE)</f>
        <v>Herk-de-Stad</v>
      </c>
      <c r="C188" t="s">
        <v>435</v>
      </c>
      <c r="D188" s="10" t="s">
        <v>437</v>
      </c>
    </row>
    <row r="189" spans="1:4" x14ac:dyDescent="0.3">
      <c r="A189" s="7">
        <v>71037</v>
      </c>
      <c r="B189" t="str">
        <f>VLOOKUP(A189,'NAAM GEMEENTE'!$A$1:$B$319,2,FALSE)</f>
        <v>Lummen</v>
      </c>
      <c r="C189" t="s">
        <v>435</v>
      </c>
      <c r="D189" s="10" t="s">
        <v>437</v>
      </c>
    </row>
    <row r="190" spans="1:4" x14ac:dyDescent="0.3">
      <c r="A190" s="7">
        <v>71057</v>
      </c>
      <c r="B190" t="str">
        <f>VLOOKUP(A190,'NAAM GEMEENTE'!$A$1:$B$319,2,FALSE)</f>
        <v>Tessenderlo</v>
      </c>
      <c r="C190" t="s">
        <v>435</v>
      </c>
      <c r="D190" s="10" t="s">
        <v>437</v>
      </c>
    </row>
    <row r="191" spans="1:4" x14ac:dyDescent="0.3">
      <c r="A191" s="7">
        <v>71070</v>
      </c>
      <c r="B191" t="str">
        <f>VLOOKUP(A191,'NAAM GEMEENTE'!$A$1:$B$319,2,FALSE)</f>
        <v>Heusden-Zolder</v>
      </c>
      <c r="C191" t="s">
        <v>435</v>
      </c>
      <c r="D191" s="10" t="s">
        <v>437</v>
      </c>
    </row>
    <row r="192" spans="1:4" x14ac:dyDescent="0.3">
      <c r="A192" s="7">
        <v>72021</v>
      </c>
      <c r="B192" t="str">
        <f>VLOOKUP(A192,'NAAM GEMEENTE'!$A$1:$B$319,2,FALSE)</f>
        <v>Maaseik</v>
      </c>
      <c r="C192" t="s">
        <v>435</v>
      </c>
      <c r="D192" s="10" t="s">
        <v>437</v>
      </c>
    </row>
    <row r="193" spans="1:4" x14ac:dyDescent="0.3">
      <c r="A193" s="7">
        <v>72037</v>
      </c>
      <c r="B193" t="str">
        <f>VLOOKUP(A193,'NAAM GEMEENTE'!$A$1:$B$319,2,FALSE)</f>
        <v>Hamont-Achel</v>
      </c>
      <c r="C193" t="s">
        <v>435</v>
      </c>
      <c r="D193" s="10" t="s">
        <v>437</v>
      </c>
    </row>
    <row r="194" spans="1:4" x14ac:dyDescent="0.3">
      <c r="A194" s="7">
        <v>72038</v>
      </c>
      <c r="B194" t="str">
        <f>VLOOKUP(A194,'NAAM GEMEENTE'!$A$1:$B$319,2,FALSE)</f>
        <v>Hechtel-Eksel</v>
      </c>
      <c r="C194" t="s">
        <v>435</v>
      </c>
      <c r="D194" s="10" t="s">
        <v>437</v>
      </c>
    </row>
    <row r="195" spans="1:4" x14ac:dyDescent="0.3">
      <c r="A195" s="7">
        <v>73042</v>
      </c>
      <c r="B195" t="str">
        <f>VLOOKUP(A195,'NAAM GEMEENTE'!$A$1:$B$319,2,FALSE)</f>
        <v>Lanaken</v>
      </c>
      <c r="C195" t="s">
        <v>435</v>
      </c>
      <c r="D195" s="10" t="s">
        <v>437</v>
      </c>
    </row>
    <row r="196" spans="1:4" x14ac:dyDescent="0.3">
      <c r="A196" s="7">
        <v>73083</v>
      </c>
      <c r="B196" t="str">
        <f>VLOOKUP(A196,'NAAM GEMEENTE'!$A$1:$B$319,2,FALSE)</f>
        <v>Tongeren</v>
      </c>
      <c r="C196" t="s">
        <v>435</v>
      </c>
      <c r="D196" s="10" t="s">
        <v>437</v>
      </c>
    </row>
    <row r="197" spans="1:4" x14ac:dyDescent="0.3">
      <c r="A197" s="7">
        <v>73109</v>
      </c>
      <c r="B197" t="str">
        <f>VLOOKUP(A197,'NAAM GEMEENTE'!$A$1:$B$319,2,FALSE)</f>
        <v>Voeren</v>
      </c>
      <c r="C197" t="s">
        <v>435</v>
      </c>
      <c r="D197" s="10" t="s">
        <v>437</v>
      </c>
    </row>
  </sheetData>
  <autoFilter ref="A1:D197" xr:uid="{A0D4CBBC-949E-4D7B-AE80-4B410F27811C}"/>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9523-8230-488A-A1E7-418C18915A2D}">
  <dimension ref="A3:M325"/>
  <sheetViews>
    <sheetView workbookViewId="0">
      <selection activeCell="O27" sqref="O27"/>
    </sheetView>
  </sheetViews>
  <sheetFormatPr defaultRowHeight="14.4" x14ac:dyDescent="0.3"/>
  <cols>
    <col min="1" max="1" width="15.88671875" bestFit="1" customWidth="1"/>
    <col min="2" max="2" width="16.33203125" bestFit="1" customWidth="1"/>
    <col min="3" max="12" width="7"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426</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7682</v>
      </c>
      <c r="C6" s="8">
        <v>7566</v>
      </c>
      <c r="D6" s="8">
        <v>7486</v>
      </c>
      <c r="E6" s="8">
        <v>7625</v>
      </c>
      <c r="F6" s="8">
        <v>7533</v>
      </c>
      <c r="G6" s="8">
        <v>7508</v>
      </c>
      <c r="H6" s="8">
        <v>7820</v>
      </c>
      <c r="I6" s="8">
        <v>7819</v>
      </c>
      <c r="J6" s="8">
        <v>8002</v>
      </c>
      <c r="K6" s="8">
        <v>8309</v>
      </c>
      <c r="L6" s="8">
        <v>8351</v>
      </c>
      <c r="M6" s="8">
        <v>85701</v>
      </c>
    </row>
    <row r="7" spans="1:13" x14ac:dyDescent="0.3">
      <c r="A7" s="7">
        <v>11004</v>
      </c>
      <c r="B7" s="8">
        <v>743</v>
      </c>
      <c r="C7" s="8">
        <v>742</v>
      </c>
      <c r="D7" s="8">
        <v>774</v>
      </c>
      <c r="E7" s="8">
        <v>767</v>
      </c>
      <c r="F7" s="8">
        <v>749</v>
      </c>
      <c r="G7" s="8">
        <v>755</v>
      </c>
      <c r="H7" s="8">
        <v>672</v>
      </c>
      <c r="I7" s="8">
        <v>631</v>
      </c>
      <c r="J7" s="8">
        <v>625</v>
      </c>
      <c r="K7" s="8">
        <v>679</v>
      </c>
      <c r="L7" s="8">
        <v>711</v>
      </c>
      <c r="M7" s="8">
        <v>7848</v>
      </c>
    </row>
    <row r="8" spans="1:13" x14ac:dyDescent="0.3">
      <c r="A8" s="7">
        <v>11005</v>
      </c>
      <c r="B8" s="8">
        <v>868</v>
      </c>
      <c r="C8" s="8">
        <v>811</v>
      </c>
      <c r="D8" s="8">
        <v>804</v>
      </c>
      <c r="E8" s="8">
        <v>791</v>
      </c>
      <c r="F8" s="8">
        <v>801</v>
      </c>
      <c r="G8" s="8">
        <v>808</v>
      </c>
      <c r="H8" s="8">
        <v>765</v>
      </c>
      <c r="I8" s="8">
        <v>743</v>
      </c>
      <c r="J8" s="8">
        <v>697</v>
      </c>
      <c r="K8" s="8">
        <v>679</v>
      </c>
      <c r="L8" s="8">
        <v>662</v>
      </c>
      <c r="M8" s="8">
        <v>8429</v>
      </c>
    </row>
    <row r="9" spans="1:13" x14ac:dyDescent="0.3">
      <c r="A9" s="7">
        <v>11007</v>
      </c>
      <c r="B9" s="8">
        <v>53</v>
      </c>
      <c r="C9" s="8">
        <v>49</v>
      </c>
      <c r="D9" s="8">
        <v>51</v>
      </c>
      <c r="E9" s="8">
        <v>51</v>
      </c>
      <c r="F9" s="8">
        <v>47</v>
      </c>
      <c r="G9" s="8">
        <v>53</v>
      </c>
      <c r="H9" s="8">
        <v>50</v>
      </c>
      <c r="I9" s="8">
        <v>48</v>
      </c>
      <c r="J9" s="8">
        <v>82</v>
      </c>
      <c r="K9" s="8">
        <v>74</v>
      </c>
      <c r="L9" s="8">
        <v>95</v>
      </c>
      <c r="M9" s="8">
        <v>653</v>
      </c>
    </row>
    <row r="10" spans="1:13" x14ac:dyDescent="0.3">
      <c r="A10" s="7">
        <v>11008</v>
      </c>
      <c r="B10" s="8">
        <v>1401</v>
      </c>
      <c r="C10" s="8">
        <v>1421</v>
      </c>
      <c r="D10" s="8">
        <v>1451</v>
      </c>
      <c r="E10" s="8">
        <v>1453</v>
      </c>
      <c r="F10" s="8">
        <v>1437</v>
      </c>
      <c r="G10" s="8">
        <v>1470</v>
      </c>
      <c r="H10" s="8">
        <v>1440</v>
      </c>
      <c r="I10" s="8">
        <v>1450</v>
      </c>
      <c r="J10" s="8">
        <v>1448</v>
      </c>
      <c r="K10" s="8">
        <v>1468</v>
      </c>
      <c r="L10" s="8">
        <v>1480</v>
      </c>
      <c r="M10" s="8">
        <v>15919</v>
      </c>
    </row>
    <row r="11" spans="1:13" x14ac:dyDescent="0.3">
      <c r="A11" s="7">
        <v>11009</v>
      </c>
      <c r="B11" s="8"/>
      <c r="C11" s="8"/>
      <c r="D11" s="8"/>
      <c r="E11" s="8"/>
      <c r="F11" s="8"/>
      <c r="G11" s="8"/>
      <c r="H11" s="8"/>
      <c r="I11" s="8"/>
      <c r="J11" s="8"/>
      <c r="K11" s="8"/>
      <c r="L11" s="8"/>
      <c r="M11" s="8"/>
    </row>
    <row r="12" spans="1:13" x14ac:dyDescent="0.3">
      <c r="A12" s="7">
        <v>11013</v>
      </c>
      <c r="B12" s="8">
        <v>297</v>
      </c>
      <c r="C12" s="8">
        <v>272</v>
      </c>
      <c r="D12" s="8">
        <v>237</v>
      </c>
      <c r="E12" s="8">
        <v>234</v>
      </c>
      <c r="F12" s="8">
        <v>213</v>
      </c>
      <c r="G12" s="8">
        <v>219</v>
      </c>
      <c r="H12" s="8">
        <v>266</v>
      </c>
      <c r="I12" s="8">
        <v>236</v>
      </c>
      <c r="J12" s="8">
        <v>210</v>
      </c>
      <c r="K12" s="8">
        <v>248</v>
      </c>
      <c r="L12" s="8">
        <v>248</v>
      </c>
      <c r="M12" s="8">
        <v>2680</v>
      </c>
    </row>
    <row r="13" spans="1:13" x14ac:dyDescent="0.3">
      <c r="A13" s="7">
        <v>11016</v>
      </c>
      <c r="B13" s="8">
        <v>566</v>
      </c>
      <c r="C13" s="8">
        <v>562</v>
      </c>
      <c r="D13" s="8">
        <v>555</v>
      </c>
      <c r="E13" s="8">
        <v>566</v>
      </c>
      <c r="F13" s="8">
        <v>582</v>
      </c>
      <c r="G13" s="8">
        <v>562</v>
      </c>
      <c r="H13" s="8">
        <v>588</v>
      </c>
      <c r="I13" s="8">
        <v>550</v>
      </c>
      <c r="J13" s="8">
        <v>553</v>
      </c>
      <c r="K13" s="8">
        <v>541</v>
      </c>
      <c r="L13" s="8">
        <v>494</v>
      </c>
      <c r="M13" s="8">
        <v>6119</v>
      </c>
    </row>
    <row r="14" spans="1:13" x14ac:dyDescent="0.3">
      <c r="A14" s="7">
        <v>11018</v>
      </c>
      <c r="B14" s="8"/>
      <c r="C14" s="8"/>
      <c r="D14" s="8"/>
      <c r="E14" s="8"/>
      <c r="F14" s="8"/>
      <c r="G14" s="8"/>
      <c r="H14" s="8"/>
      <c r="I14" s="8"/>
      <c r="J14" s="8"/>
      <c r="K14" s="8"/>
      <c r="L14" s="8"/>
      <c r="M14" s="8"/>
    </row>
    <row r="15" spans="1:13" x14ac:dyDescent="0.3">
      <c r="A15" s="7">
        <v>11021</v>
      </c>
      <c r="B15" s="8">
        <v>429</v>
      </c>
      <c r="C15" s="8">
        <v>438</v>
      </c>
      <c r="D15" s="8">
        <v>447</v>
      </c>
      <c r="E15" s="8">
        <v>415</v>
      </c>
      <c r="F15" s="8">
        <v>382</v>
      </c>
      <c r="G15" s="8">
        <v>358</v>
      </c>
      <c r="H15" s="8">
        <v>320</v>
      </c>
      <c r="I15" s="8">
        <v>296</v>
      </c>
      <c r="J15" s="8">
        <v>316</v>
      </c>
      <c r="K15" s="8">
        <v>315</v>
      </c>
      <c r="L15" s="8">
        <v>370</v>
      </c>
      <c r="M15" s="8">
        <v>4086</v>
      </c>
    </row>
    <row r="16" spans="1:13" x14ac:dyDescent="0.3">
      <c r="A16" s="7">
        <v>11022</v>
      </c>
      <c r="B16" s="8">
        <v>270</v>
      </c>
      <c r="C16" s="8">
        <v>292</v>
      </c>
      <c r="D16" s="8">
        <v>267</v>
      </c>
      <c r="E16" s="8">
        <v>286</v>
      </c>
      <c r="F16" s="8">
        <v>296</v>
      </c>
      <c r="G16" s="8">
        <v>268</v>
      </c>
      <c r="H16" s="8">
        <v>261</v>
      </c>
      <c r="I16" s="8">
        <v>282</v>
      </c>
      <c r="J16" s="8">
        <v>293</v>
      </c>
      <c r="K16" s="8">
        <v>324</v>
      </c>
      <c r="L16" s="8">
        <v>360</v>
      </c>
      <c r="M16" s="8">
        <v>3199</v>
      </c>
    </row>
    <row r="17" spans="1:13" x14ac:dyDescent="0.3">
      <c r="A17" s="7">
        <v>11023</v>
      </c>
      <c r="B17" s="8">
        <v>191</v>
      </c>
      <c r="C17" s="8">
        <v>211</v>
      </c>
      <c r="D17" s="8">
        <v>227</v>
      </c>
      <c r="E17" s="8">
        <v>263</v>
      </c>
      <c r="F17" s="8">
        <v>289</v>
      </c>
      <c r="G17" s="8">
        <v>312</v>
      </c>
      <c r="H17" s="8">
        <v>360</v>
      </c>
      <c r="I17" s="8">
        <v>375</v>
      </c>
      <c r="J17" s="8">
        <v>374</v>
      </c>
      <c r="K17" s="8">
        <v>368</v>
      </c>
      <c r="L17" s="8">
        <v>367</v>
      </c>
      <c r="M17" s="8">
        <v>3337</v>
      </c>
    </row>
    <row r="18" spans="1:13" x14ac:dyDescent="0.3">
      <c r="A18" s="7">
        <v>11024</v>
      </c>
      <c r="B18" s="8">
        <v>1073</v>
      </c>
      <c r="C18" s="8">
        <v>1073</v>
      </c>
      <c r="D18" s="8">
        <v>1107</v>
      </c>
      <c r="E18" s="8">
        <v>1118</v>
      </c>
      <c r="F18" s="8">
        <v>1119</v>
      </c>
      <c r="G18" s="8">
        <v>1148</v>
      </c>
      <c r="H18" s="8">
        <v>1141</v>
      </c>
      <c r="I18" s="8">
        <v>1172</v>
      </c>
      <c r="J18" s="8">
        <v>1174</v>
      </c>
      <c r="K18" s="8">
        <v>1153</v>
      </c>
      <c r="L18" s="8">
        <v>1165</v>
      </c>
      <c r="M18" s="8">
        <v>12443</v>
      </c>
    </row>
    <row r="19" spans="1:13" x14ac:dyDescent="0.3">
      <c r="A19" s="7">
        <v>11025</v>
      </c>
      <c r="B19" s="8"/>
      <c r="C19" s="8"/>
      <c r="D19" s="8"/>
      <c r="E19" s="8"/>
      <c r="F19" s="8"/>
      <c r="G19" s="8"/>
      <c r="H19" s="8"/>
      <c r="I19" s="8"/>
      <c r="J19" s="8"/>
      <c r="K19" s="8"/>
      <c r="L19" s="8"/>
      <c r="M19" s="8"/>
    </row>
    <row r="20" spans="1:13" x14ac:dyDescent="0.3">
      <c r="A20" s="7">
        <v>11029</v>
      </c>
      <c r="B20" s="8">
        <v>612</v>
      </c>
      <c r="C20" s="8">
        <v>579</v>
      </c>
      <c r="D20" s="8">
        <v>570</v>
      </c>
      <c r="E20" s="8">
        <v>606</v>
      </c>
      <c r="F20" s="8">
        <v>696</v>
      </c>
      <c r="G20" s="8">
        <v>709</v>
      </c>
      <c r="H20" s="8">
        <v>697</v>
      </c>
      <c r="I20" s="8">
        <v>790</v>
      </c>
      <c r="J20" s="8">
        <v>787</v>
      </c>
      <c r="K20" s="8">
        <v>751</v>
      </c>
      <c r="L20" s="8">
        <v>786</v>
      </c>
      <c r="M20" s="8">
        <v>7583</v>
      </c>
    </row>
    <row r="21" spans="1:13" x14ac:dyDescent="0.3">
      <c r="A21" s="7">
        <v>11030</v>
      </c>
      <c r="B21" s="8">
        <v>0</v>
      </c>
      <c r="C21" s="8">
        <v>0</v>
      </c>
      <c r="D21" s="8">
        <v>0</v>
      </c>
      <c r="E21" s="8">
        <v>0</v>
      </c>
      <c r="F21" s="8">
        <v>0</v>
      </c>
      <c r="G21" s="8">
        <v>0</v>
      </c>
      <c r="H21" s="8">
        <v>0</v>
      </c>
      <c r="I21" s="8">
        <v>0</v>
      </c>
      <c r="J21" s="8">
        <v>0</v>
      </c>
      <c r="K21" s="8">
        <v>0</v>
      </c>
      <c r="L21" s="8">
        <v>0</v>
      </c>
      <c r="M21" s="8">
        <v>0</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163</v>
      </c>
      <c r="C25" s="8">
        <v>183</v>
      </c>
      <c r="D25" s="8">
        <v>189</v>
      </c>
      <c r="E25" s="8">
        <v>190</v>
      </c>
      <c r="F25" s="8">
        <v>238</v>
      </c>
      <c r="G25" s="8">
        <v>203</v>
      </c>
      <c r="H25" s="8">
        <v>187</v>
      </c>
      <c r="I25" s="8">
        <v>208</v>
      </c>
      <c r="J25" s="8">
        <v>210</v>
      </c>
      <c r="K25" s="8">
        <v>221</v>
      </c>
      <c r="L25" s="8">
        <v>238</v>
      </c>
      <c r="M25" s="8">
        <v>2230</v>
      </c>
    </row>
    <row r="26" spans="1:13" x14ac:dyDescent="0.3">
      <c r="A26" s="7">
        <v>11040</v>
      </c>
      <c r="B26" s="8">
        <v>856</v>
      </c>
      <c r="C26" s="8">
        <v>839</v>
      </c>
      <c r="D26" s="8">
        <v>828</v>
      </c>
      <c r="E26" s="8">
        <v>803</v>
      </c>
      <c r="F26" s="8">
        <v>799</v>
      </c>
      <c r="G26" s="8">
        <v>770</v>
      </c>
      <c r="H26" s="8">
        <v>750</v>
      </c>
      <c r="I26" s="8">
        <v>727</v>
      </c>
      <c r="J26" s="8">
        <v>731</v>
      </c>
      <c r="K26" s="8">
        <v>739</v>
      </c>
      <c r="L26" s="8">
        <v>689</v>
      </c>
      <c r="M26" s="8">
        <v>8531</v>
      </c>
    </row>
    <row r="27" spans="1:13" x14ac:dyDescent="0.3">
      <c r="A27" s="7">
        <v>11044</v>
      </c>
      <c r="B27" s="8">
        <v>0</v>
      </c>
      <c r="C27" s="8">
        <v>0</v>
      </c>
      <c r="D27" s="8">
        <v>0</v>
      </c>
      <c r="E27" s="8">
        <v>0</v>
      </c>
      <c r="F27" s="8">
        <v>0</v>
      </c>
      <c r="G27" s="8">
        <v>0</v>
      </c>
      <c r="H27" s="8">
        <v>0</v>
      </c>
      <c r="I27" s="8">
        <v>0</v>
      </c>
      <c r="J27" s="8">
        <v>0</v>
      </c>
      <c r="K27" s="8">
        <v>0</v>
      </c>
      <c r="L27" s="8">
        <v>0</v>
      </c>
      <c r="M27" s="8">
        <v>0</v>
      </c>
    </row>
    <row r="28" spans="1:13" x14ac:dyDescent="0.3">
      <c r="A28" s="7">
        <v>11050</v>
      </c>
      <c r="B28" s="8">
        <v>263</v>
      </c>
      <c r="C28" s="8">
        <v>270</v>
      </c>
      <c r="D28" s="8">
        <v>274</v>
      </c>
      <c r="E28" s="8">
        <v>295</v>
      </c>
      <c r="F28" s="8">
        <v>282</v>
      </c>
      <c r="G28" s="8">
        <v>305</v>
      </c>
      <c r="H28" s="8">
        <v>330</v>
      </c>
      <c r="I28" s="8">
        <v>345</v>
      </c>
      <c r="J28" s="8">
        <v>349</v>
      </c>
      <c r="K28" s="8">
        <v>360</v>
      </c>
      <c r="L28" s="8">
        <v>352</v>
      </c>
      <c r="M28" s="8">
        <v>3425</v>
      </c>
    </row>
    <row r="29" spans="1:13" x14ac:dyDescent="0.3">
      <c r="A29" s="7">
        <v>11052</v>
      </c>
      <c r="B29" s="8"/>
      <c r="C29" s="8"/>
      <c r="D29" s="8"/>
      <c r="E29" s="8"/>
      <c r="F29" s="8"/>
      <c r="G29" s="8"/>
      <c r="H29" s="8"/>
      <c r="I29" s="8"/>
      <c r="J29" s="8"/>
      <c r="K29" s="8"/>
      <c r="L29" s="8"/>
      <c r="M29" s="8"/>
    </row>
    <row r="30" spans="1:13" x14ac:dyDescent="0.3">
      <c r="A30" s="7">
        <v>11053</v>
      </c>
      <c r="B30" s="8">
        <v>0</v>
      </c>
      <c r="C30" s="8">
        <v>0</v>
      </c>
      <c r="D30" s="8">
        <v>0</v>
      </c>
      <c r="E30" s="8">
        <v>0</v>
      </c>
      <c r="F30" s="8">
        <v>0</v>
      </c>
      <c r="G30" s="8">
        <v>0</v>
      </c>
      <c r="H30" s="8">
        <v>0</v>
      </c>
      <c r="I30" s="8">
        <v>0</v>
      </c>
      <c r="J30" s="8">
        <v>0</v>
      </c>
      <c r="K30" s="8">
        <v>0</v>
      </c>
      <c r="L30" s="8">
        <v>0</v>
      </c>
      <c r="M30" s="8">
        <v>0</v>
      </c>
    </row>
    <row r="31" spans="1:13" x14ac:dyDescent="0.3">
      <c r="A31" s="7">
        <v>11054</v>
      </c>
      <c r="B31" s="8">
        <v>0</v>
      </c>
      <c r="C31" s="8">
        <v>0</v>
      </c>
      <c r="D31" s="8">
        <v>0</v>
      </c>
      <c r="E31" s="8">
        <v>0</v>
      </c>
      <c r="F31" s="8">
        <v>0</v>
      </c>
      <c r="G31" s="8">
        <v>0</v>
      </c>
      <c r="H31" s="8">
        <v>0</v>
      </c>
      <c r="I31" s="8">
        <v>0</v>
      </c>
      <c r="J31" s="8">
        <v>0</v>
      </c>
      <c r="K31" s="8">
        <v>0</v>
      </c>
      <c r="L31" s="8">
        <v>0</v>
      </c>
      <c r="M31" s="8">
        <v>0</v>
      </c>
    </row>
    <row r="32" spans="1:13" x14ac:dyDescent="0.3">
      <c r="A32" s="7">
        <v>11055</v>
      </c>
      <c r="B32" s="8"/>
      <c r="C32" s="8"/>
      <c r="D32" s="8"/>
      <c r="E32" s="8"/>
      <c r="F32" s="8"/>
      <c r="G32" s="8"/>
      <c r="H32" s="8"/>
      <c r="I32" s="8"/>
      <c r="J32" s="8"/>
      <c r="K32" s="8"/>
      <c r="L32" s="8"/>
      <c r="M32" s="8"/>
    </row>
    <row r="33" spans="1:13" x14ac:dyDescent="0.3">
      <c r="A33" s="7">
        <v>11056</v>
      </c>
      <c r="B33" s="8">
        <v>0</v>
      </c>
      <c r="C33" s="8">
        <v>0</v>
      </c>
      <c r="D33" s="8">
        <v>0</v>
      </c>
      <c r="E33" s="8">
        <v>0</v>
      </c>
      <c r="F33" s="8">
        <v>0</v>
      </c>
      <c r="G33" s="8">
        <v>0</v>
      </c>
      <c r="H33" s="8"/>
      <c r="I33" s="8"/>
      <c r="J33" s="8"/>
      <c r="K33" s="8"/>
      <c r="L33" s="8"/>
      <c r="M33" s="8">
        <v>0</v>
      </c>
    </row>
    <row r="34" spans="1:13" x14ac:dyDescent="0.3">
      <c r="A34" s="7">
        <v>11057</v>
      </c>
      <c r="B34" s="8">
        <v>1258</v>
      </c>
      <c r="C34" s="8">
        <v>1247</v>
      </c>
      <c r="D34" s="8">
        <v>1220</v>
      </c>
      <c r="E34" s="8">
        <v>1256</v>
      </c>
      <c r="F34" s="8">
        <v>1186</v>
      </c>
      <c r="G34" s="8">
        <v>1190</v>
      </c>
      <c r="H34" s="8">
        <v>1214</v>
      </c>
      <c r="I34" s="8">
        <v>1217</v>
      </c>
      <c r="J34" s="8">
        <v>1229</v>
      </c>
      <c r="K34" s="8">
        <v>1209</v>
      </c>
      <c r="L34" s="8">
        <v>1253</v>
      </c>
      <c r="M34" s="8">
        <v>13479</v>
      </c>
    </row>
    <row r="35" spans="1:13" x14ac:dyDescent="0.3">
      <c r="A35" s="7">
        <v>12002</v>
      </c>
      <c r="B35" s="8">
        <v>460</v>
      </c>
      <c r="C35" s="8">
        <v>473</v>
      </c>
      <c r="D35" s="8">
        <v>459</v>
      </c>
      <c r="E35" s="8">
        <v>460</v>
      </c>
      <c r="F35" s="8">
        <v>443</v>
      </c>
      <c r="G35" s="8">
        <v>427</v>
      </c>
      <c r="H35" s="8">
        <v>416</v>
      </c>
      <c r="I35" s="8">
        <v>403</v>
      </c>
      <c r="J35" s="8">
        <v>416</v>
      </c>
      <c r="K35" s="8">
        <v>409</v>
      </c>
      <c r="L35" s="8">
        <v>412</v>
      </c>
      <c r="M35" s="8">
        <v>4778</v>
      </c>
    </row>
    <row r="36" spans="1:13" x14ac:dyDescent="0.3">
      <c r="A36" s="7">
        <v>12005</v>
      </c>
      <c r="B36" s="8"/>
      <c r="C36" s="8"/>
      <c r="D36" s="8"/>
      <c r="E36" s="8"/>
      <c r="F36" s="8"/>
      <c r="G36" s="8"/>
      <c r="H36" s="8"/>
      <c r="I36" s="8"/>
      <c r="J36" s="8"/>
      <c r="K36" s="8"/>
      <c r="L36" s="8"/>
      <c r="M36" s="8"/>
    </row>
    <row r="37" spans="1:13" x14ac:dyDescent="0.3">
      <c r="A37" s="7">
        <v>12007</v>
      </c>
      <c r="B37" s="8">
        <v>295</v>
      </c>
      <c r="C37" s="8">
        <v>288</v>
      </c>
      <c r="D37" s="8">
        <v>324</v>
      </c>
      <c r="E37" s="8">
        <v>339</v>
      </c>
      <c r="F37" s="8">
        <v>345</v>
      </c>
      <c r="G37" s="8">
        <v>370</v>
      </c>
      <c r="H37" s="8">
        <v>351</v>
      </c>
      <c r="I37" s="8">
        <v>361</v>
      </c>
      <c r="J37" s="8">
        <v>375</v>
      </c>
      <c r="K37" s="8">
        <v>344</v>
      </c>
      <c r="L37" s="8">
        <v>363</v>
      </c>
      <c r="M37" s="8">
        <v>3755</v>
      </c>
    </row>
    <row r="38" spans="1:13" x14ac:dyDescent="0.3">
      <c r="A38" s="7">
        <v>12009</v>
      </c>
      <c r="B38" s="8">
        <v>292</v>
      </c>
      <c r="C38" s="8">
        <v>259</v>
      </c>
      <c r="D38" s="8">
        <v>259</v>
      </c>
      <c r="E38" s="8">
        <v>286</v>
      </c>
      <c r="F38" s="8">
        <v>264</v>
      </c>
      <c r="G38" s="8">
        <v>263</v>
      </c>
      <c r="H38" s="8">
        <v>250</v>
      </c>
      <c r="I38" s="8">
        <v>227</v>
      </c>
      <c r="J38" s="8">
        <v>237</v>
      </c>
      <c r="K38" s="8">
        <v>243</v>
      </c>
      <c r="L38" s="8">
        <v>236</v>
      </c>
      <c r="M38" s="8">
        <v>2816</v>
      </c>
    </row>
    <row r="39" spans="1:13" x14ac:dyDescent="0.3">
      <c r="A39" s="7">
        <v>12014</v>
      </c>
      <c r="B39" s="8">
        <v>481</v>
      </c>
      <c r="C39" s="8">
        <v>499</v>
      </c>
      <c r="D39" s="8">
        <v>516</v>
      </c>
      <c r="E39" s="8">
        <v>500</v>
      </c>
      <c r="F39" s="8">
        <v>480</v>
      </c>
      <c r="G39" s="8">
        <v>470</v>
      </c>
      <c r="H39" s="8">
        <v>457</v>
      </c>
      <c r="I39" s="8">
        <v>468</v>
      </c>
      <c r="J39" s="8">
        <v>412</v>
      </c>
      <c r="K39" s="8">
        <v>458</v>
      </c>
      <c r="L39" s="8">
        <v>477</v>
      </c>
      <c r="M39" s="8">
        <v>5218</v>
      </c>
    </row>
    <row r="40" spans="1:13" x14ac:dyDescent="0.3">
      <c r="A40" s="7">
        <v>12021</v>
      </c>
      <c r="B40" s="8">
        <v>1392</v>
      </c>
      <c r="C40" s="8">
        <v>1362</v>
      </c>
      <c r="D40" s="8">
        <v>1398</v>
      </c>
      <c r="E40" s="8">
        <v>1424</v>
      </c>
      <c r="F40" s="8">
        <v>1362</v>
      </c>
      <c r="G40" s="8">
        <v>1353</v>
      </c>
      <c r="H40" s="8">
        <v>1295</v>
      </c>
      <c r="I40" s="8">
        <v>1262</v>
      </c>
      <c r="J40" s="8">
        <v>1285</v>
      </c>
      <c r="K40" s="8">
        <v>1347</v>
      </c>
      <c r="L40" s="8">
        <v>1319</v>
      </c>
      <c r="M40" s="8">
        <v>14799</v>
      </c>
    </row>
    <row r="41" spans="1:13" x14ac:dyDescent="0.3">
      <c r="A41" s="7">
        <v>12025</v>
      </c>
      <c r="B41" s="8">
        <v>2202</v>
      </c>
      <c r="C41" s="8">
        <v>2231</v>
      </c>
      <c r="D41" s="8">
        <v>2252</v>
      </c>
      <c r="E41" s="8">
        <v>2289</v>
      </c>
      <c r="F41" s="8">
        <v>2316</v>
      </c>
      <c r="G41" s="8">
        <v>2344</v>
      </c>
      <c r="H41" s="8">
        <v>2475</v>
      </c>
      <c r="I41" s="8">
        <v>2552</v>
      </c>
      <c r="J41" s="8">
        <v>2598</v>
      </c>
      <c r="K41" s="8">
        <v>2548</v>
      </c>
      <c r="L41" s="8">
        <v>2587</v>
      </c>
      <c r="M41" s="8">
        <v>26394</v>
      </c>
    </row>
    <row r="42" spans="1:13" x14ac:dyDescent="0.3">
      <c r="A42" s="7">
        <v>12026</v>
      </c>
      <c r="B42" s="8">
        <v>105</v>
      </c>
      <c r="C42" s="8">
        <v>95</v>
      </c>
      <c r="D42" s="8">
        <v>97</v>
      </c>
      <c r="E42" s="8">
        <v>92</v>
      </c>
      <c r="F42" s="8">
        <v>106</v>
      </c>
      <c r="G42" s="8">
        <v>99</v>
      </c>
      <c r="H42" s="8">
        <v>106</v>
      </c>
      <c r="I42" s="8">
        <v>113</v>
      </c>
      <c r="J42" s="8">
        <v>118</v>
      </c>
      <c r="K42" s="8">
        <v>131</v>
      </c>
      <c r="L42" s="8">
        <v>137</v>
      </c>
      <c r="M42" s="8">
        <v>1199</v>
      </c>
    </row>
    <row r="43" spans="1:13" x14ac:dyDescent="0.3">
      <c r="A43" s="7">
        <v>12029</v>
      </c>
      <c r="B43" s="8"/>
      <c r="C43" s="8"/>
      <c r="D43" s="8"/>
      <c r="E43" s="8"/>
      <c r="F43" s="8"/>
      <c r="G43" s="8"/>
      <c r="H43" s="8"/>
      <c r="I43" s="8"/>
      <c r="J43" s="8"/>
      <c r="K43" s="8"/>
      <c r="L43" s="8"/>
      <c r="M43" s="8"/>
    </row>
    <row r="44" spans="1:13" x14ac:dyDescent="0.3">
      <c r="A44" s="7">
        <v>12035</v>
      </c>
      <c r="B44" s="8">
        <v>1050</v>
      </c>
      <c r="C44" s="8">
        <v>1050</v>
      </c>
      <c r="D44" s="8">
        <v>1019</v>
      </c>
      <c r="E44" s="8">
        <v>979</v>
      </c>
      <c r="F44" s="8">
        <v>966</v>
      </c>
      <c r="G44" s="8">
        <v>904</v>
      </c>
      <c r="H44" s="8">
        <v>931</v>
      </c>
      <c r="I44" s="8">
        <v>910</v>
      </c>
      <c r="J44" s="8">
        <v>934</v>
      </c>
      <c r="K44" s="8">
        <v>987</v>
      </c>
      <c r="L44" s="8">
        <v>978</v>
      </c>
      <c r="M44" s="8">
        <v>10708</v>
      </c>
    </row>
    <row r="45" spans="1:13" x14ac:dyDescent="0.3">
      <c r="A45" s="7">
        <v>12040</v>
      </c>
      <c r="B45" s="8">
        <v>126</v>
      </c>
      <c r="C45" s="8">
        <v>131</v>
      </c>
      <c r="D45" s="8">
        <v>111</v>
      </c>
      <c r="E45" s="8">
        <v>118</v>
      </c>
      <c r="F45" s="8">
        <v>107</v>
      </c>
      <c r="G45" s="8">
        <v>106</v>
      </c>
      <c r="H45" s="8">
        <v>100</v>
      </c>
      <c r="I45" s="8">
        <v>105</v>
      </c>
      <c r="J45" s="8">
        <v>117</v>
      </c>
      <c r="K45" s="8">
        <v>113</v>
      </c>
      <c r="L45" s="8">
        <v>119</v>
      </c>
      <c r="M45" s="8">
        <v>1253</v>
      </c>
    </row>
    <row r="46" spans="1:13" x14ac:dyDescent="0.3">
      <c r="A46" s="7">
        <v>12041</v>
      </c>
      <c r="B46" s="8">
        <v>370</v>
      </c>
      <c r="C46" s="8">
        <v>376</v>
      </c>
      <c r="D46" s="8">
        <v>372</v>
      </c>
      <c r="E46" s="8">
        <v>385</v>
      </c>
      <c r="F46" s="8">
        <v>399</v>
      </c>
      <c r="G46" s="8">
        <v>391</v>
      </c>
      <c r="H46" s="8">
        <v>427</v>
      </c>
      <c r="I46" s="8">
        <v>438</v>
      </c>
      <c r="J46" s="8">
        <v>432</v>
      </c>
      <c r="K46" s="8">
        <v>512</v>
      </c>
      <c r="L46" s="8">
        <v>607</v>
      </c>
      <c r="M46" s="8">
        <v>4709</v>
      </c>
    </row>
    <row r="47" spans="1:13" x14ac:dyDescent="0.3">
      <c r="A47" s="7">
        <v>13001</v>
      </c>
      <c r="B47" s="8">
        <v>115</v>
      </c>
      <c r="C47" s="8">
        <v>119</v>
      </c>
      <c r="D47" s="8">
        <v>136</v>
      </c>
      <c r="E47" s="8">
        <v>137</v>
      </c>
      <c r="F47" s="8">
        <v>145</v>
      </c>
      <c r="G47" s="8">
        <v>124</v>
      </c>
      <c r="H47" s="8">
        <v>117</v>
      </c>
      <c r="I47" s="8">
        <v>114</v>
      </c>
      <c r="J47" s="8">
        <v>119</v>
      </c>
      <c r="K47" s="8">
        <v>134</v>
      </c>
      <c r="L47" s="8">
        <v>140</v>
      </c>
      <c r="M47" s="8">
        <v>1400</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844</v>
      </c>
      <c r="C52" s="8">
        <v>810</v>
      </c>
      <c r="D52" s="8">
        <v>828</v>
      </c>
      <c r="E52" s="8">
        <v>802</v>
      </c>
      <c r="F52" s="8">
        <v>827</v>
      </c>
      <c r="G52" s="8">
        <v>874</v>
      </c>
      <c r="H52" s="8">
        <v>847</v>
      </c>
      <c r="I52" s="8">
        <v>871</v>
      </c>
      <c r="J52" s="8">
        <v>871</v>
      </c>
      <c r="K52" s="8">
        <v>894</v>
      </c>
      <c r="L52" s="8">
        <v>957</v>
      </c>
      <c r="M52" s="8">
        <v>9425</v>
      </c>
    </row>
    <row r="53" spans="1:13" x14ac:dyDescent="0.3">
      <c r="A53" s="7">
        <v>13010</v>
      </c>
      <c r="B53" s="8"/>
      <c r="C53" s="8"/>
      <c r="D53" s="8"/>
      <c r="E53" s="8"/>
      <c r="F53" s="8"/>
      <c r="G53" s="8"/>
      <c r="H53" s="8"/>
      <c r="I53" s="8"/>
      <c r="J53" s="8"/>
      <c r="K53" s="8"/>
      <c r="L53" s="8"/>
      <c r="M53" s="8"/>
    </row>
    <row r="54" spans="1:13" x14ac:dyDescent="0.3">
      <c r="A54" s="7">
        <v>13011</v>
      </c>
      <c r="B54" s="8">
        <v>881</v>
      </c>
      <c r="C54" s="8">
        <v>855</v>
      </c>
      <c r="D54" s="8">
        <v>814</v>
      </c>
      <c r="E54" s="8">
        <v>782</v>
      </c>
      <c r="F54" s="8">
        <v>775</v>
      </c>
      <c r="G54" s="8">
        <v>742</v>
      </c>
      <c r="H54" s="8">
        <v>730</v>
      </c>
      <c r="I54" s="8">
        <v>689</v>
      </c>
      <c r="J54" s="8">
        <v>632</v>
      </c>
      <c r="K54" s="8">
        <v>594</v>
      </c>
      <c r="L54" s="8">
        <v>620</v>
      </c>
      <c r="M54" s="8">
        <v>8114</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927</v>
      </c>
      <c r="C57" s="8">
        <v>891</v>
      </c>
      <c r="D57" s="8">
        <v>897</v>
      </c>
      <c r="E57" s="8">
        <v>878</v>
      </c>
      <c r="F57" s="8">
        <v>900</v>
      </c>
      <c r="G57" s="8">
        <v>909</v>
      </c>
      <c r="H57" s="8">
        <v>896</v>
      </c>
      <c r="I57" s="8">
        <v>891</v>
      </c>
      <c r="J57" s="8">
        <v>901</v>
      </c>
      <c r="K57" s="8">
        <v>878</v>
      </c>
      <c r="L57" s="8">
        <v>914</v>
      </c>
      <c r="M57" s="8">
        <v>9882</v>
      </c>
    </row>
    <row r="58" spans="1:13" x14ac:dyDescent="0.3">
      <c r="A58" s="7">
        <v>13016</v>
      </c>
      <c r="B58" s="8"/>
      <c r="C58" s="8"/>
      <c r="D58" s="8"/>
      <c r="E58" s="8"/>
      <c r="F58" s="8"/>
      <c r="G58" s="8"/>
      <c r="H58" s="8"/>
      <c r="I58" s="8"/>
      <c r="J58" s="8"/>
      <c r="K58" s="8"/>
      <c r="L58" s="8"/>
      <c r="M58" s="8"/>
    </row>
    <row r="59" spans="1:13" x14ac:dyDescent="0.3">
      <c r="A59" s="7">
        <v>13017</v>
      </c>
      <c r="B59" s="8">
        <v>81</v>
      </c>
      <c r="C59" s="8">
        <v>101</v>
      </c>
      <c r="D59" s="8">
        <v>111</v>
      </c>
      <c r="E59" s="8">
        <v>113</v>
      </c>
      <c r="F59" s="8">
        <v>110</v>
      </c>
      <c r="G59" s="8">
        <v>103</v>
      </c>
      <c r="H59" s="8">
        <v>114</v>
      </c>
      <c r="I59" s="8">
        <v>118</v>
      </c>
      <c r="J59" s="8">
        <v>135</v>
      </c>
      <c r="K59" s="8">
        <v>149</v>
      </c>
      <c r="L59" s="8">
        <v>147</v>
      </c>
      <c r="M59" s="8">
        <v>1282</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1051</v>
      </c>
      <c r="C63" s="8">
        <v>1068</v>
      </c>
      <c r="D63" s="8">
        <v>1057</v>
      </c>
      <c r="E63" s="8">
        <v>1070</v>
      </c>
      <c r="F63" s="8">
        <v>1071</v>
      </c>
      <c r="G63" s="8">
        <v>1027</v>
      </c>
      <c r="H63" s="8">
        <v>1064</v>
      </c>
      <c r="I63" s="8">
        <v>1072</v>
      </c>
      <c r="J63" s="8">
        <v>1113</v>
      </c>
      <c r="K63" s="8">
        <v>1143</v>
      </c>
      <c r="L63" s="8">
        <v>1140</v>
      </c>
      <c r="M63" s="8">
        <v>11876</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1796</v>
      </c>
      <c r="C69" s="8">
        <v>1787</v>
      </c>
      <c r="D69" s="8">
        <v>1764</v>
      </c>
      <c r="E69" s="8">
        <v>1780</v>
      </c>
      <c r="F69" s="8">
        <v>1762</v>
      </c>
      <c r="G69" s="8">
        <v>1722</v>
      </c>
      <c r="H69" s="8">
        <v>1744</v>
      </c>
      <c r="I69" s="8">
        <v>1716</v>
      </c>
      <c r="J69" s="8">
        <v>1734</v>
      </c>
      <c r="K69" s="8">
        <v>1729</v>
      </c>
      <c r="L69" s="8">
        <v>1750</v>
      </c>
      <c r="M69" s="8">
        <v>19284</v>
      </c>
    </row>
    <row r="70" spans="1:13" x14ac:dyDescent="0.3">
      <c r="A70" s="7">
        <v>13044</v>
      </c>
      <c r="B70" s="8">
        <v>583</v>
      </c>
      <c r="C70" s="8">
        <v>540</v>
      </c>
      <c r="D70" s="8">
        <v>497</v>
      </c>
      <c r="E70" s="8">
        <v>493</v>
      </c>
      <c r="F70" s="8">
        <v>510</v>
      </c>
      <c r="G70" s="8">
        <v>500</v>
      </c>
      <c r="H70" s="8">
        <v>491</v>
      </c>
      <c r="I70" s="8">
        <v>521</v>
      </c>
      <c r="J70" s="8">
        <v>504</v>
      </c>
      <c r="K70" s="8">
        <v>500</v>
      </c>
      <c r="L70" s="8">
        <v>483</v>
      </c>
      <c r="M70" s="8">
        <v>5622</v>
      </c>
    </row>
    <row r="71" spans="1:13" x14ac:dyDescent="0.3">
      <c r="A71" s="7">
        <v>13046</v>
      </c>
      <c r="B71" s="8"/>
      <c r="C71" s="8"/>
      <c r="D71" s="8"/>
      <c r="E71" s="8"/>
      <c r="F71" s="8"/>
      <c r="G71" s="8"/>
      <c r="H71" s="8"/>
      <c r="I71" s="8"/>
      <c r="J71" s="8"/>
      <c r="K71" s="8"/>
      <c r="L71" s="8"/>
      <c r="M71" s="8"/>
    </row>
    <row r="72" spans="1:13" x14ac:dyDescent="0.3">
      <c r="A72" s="7">
        <v>13049</v>
      </c>
      <c r="B72" s="8">
        <v>378</v>
      </c>
      <c r="C72" s="8">
        <v>408</v>
      </c>
      <c r="D72" s="8">
        <v>412</v>
      </c>
      <c r="E72" s="8">
        <v>469</v>
      </c>
      <c r="F72" s="8">
        <v>478</v>
      </c>
      <c r="G72" s="8">
        <v>512</v>
      </c>
      <c r="H72" s="8">
        <v>499</v>
      </c>
      <c r="I72" s="8">
        <v>483</v>
      </c>
      <c r="J72" s="8">
        <v>467</v>
      </c>
      <c r="K72" s="8">
        <v>461</v>
      </c>
      <c r="L72" s="8">
        <v>479</v>
      </c>
      <c r="M72" s="8">
        <v>5046</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624</v>
      </c>
      <c r="C74" s="8">
        <v>632</v>
      </c>
      <c r="D74" s="8">
        <v>648</v>
      </c>
      <c r="E74" s="8">
        <v>658</v>
      </c>
      <c r="F74" s="8">
        <v>588</v>
      </c>
      <c r="G74" s="8">
        <v>591</v>
      </c>
      <c r="H74" s="8">
        <v>593</v>
      </c>
      <c r="I74" s="8">
        <v>580</v>
      </c>
      <c r="J74" s="8">
        <v>670</v>
      </c>
      <c r="K74" s="8">
        <v>678</v>
      </c>
      <c r="L74" s="8">
        <v>704</v>
      </c>
      <c r="M74" s="8">
        <v>6966</v>
      </c>
    </row>
    <row r="75" spans="1:13" x14ac:dyDescent="0.3">
      <c r="A75" s="7">
        <v>21002</v>
      </c>
      <c r="B75" s="8">
        <v>187</v>
      </c>
      <c r="C75" s="8">
        <v>177</v>
      </c>
      <c r="D75" s="8">
        <v>173</v>
      </c>
      <c r="E75" s="8">
        <v>139</v>
      </c>
      <c r="F75" s="8">
        <v>111</v>
      </c>
      <c r="G75" s="8">
        <v>114</v>
      </c>
      <c r="H75" s="8">
        <v>117</v>
      </c>
      <c r="I75" s="8">
        <v>127</v>
      </c>
      <c r="J75" s="8">
        <v>145</v>
      </c>
      <c r="K75" s="8">
        <v>157</v>
      </c>
      <c r="L75" s="8">
        <v>157</v>
      </c>
      <c r="M75" s="8">
        <v>1604</v>
      </c>
    </row>
    <row r="76" spans="1:13" x14ac:dyDescent="0.3">
      <c r="A76" s="7">
        <v>21003</v>
      </c>
      <c r="B76" s="8">
        <v>0</v>
      </c>
      <c r="C76" s="8">
        <v>0</v>
      </c>
      <c r="D76" s="8">
        <v>0</v>
      </c>
      <c r="E76" s="8">
        <v>0</v>
      </c>
      <c r="F76" s="8">
        <v>0</v>
      </c>
      <c r="G76" s="8">
        <v>0</v>
      </c>
      <c r="H76" s="8">
        <v>0</v>
      </c>
      <c r="I76" s="8">
        <v>0</v>
      </c>
      <c r="J76" s="8">
        <v>0</v>
      </c>
      <c r="K76" s="8">
        <v>0</v>
      </c>
      <c r="L76" s="8">
        <v>0</v>
      </c>
      <c r="M76" s="8">
        <v>0</v>
      </c>
    </row>
    <row r="77" spans="1:13" x14ac:dyDescent="0.3">
      <c r="A77" s="7">
        <v>21004</v>
      </c>
      <c r="B77" s="8">
        <v>1674</v>
      </c>
      <c r="C77" s="8">
        <v>1708</v>
      </c>
      <c r="D77" s="8">
        <v>1676</v>
      </c>
      <c r="E77" s="8">
        <v>1648</v>
      </c>
      <c r="F77" s="8">
        <v>1690</v>
      </c>
      <c r="G77" s="8">
        <v>1720</v>
      </c>
      <c r="H77" s="8">
        <v>1748</v>
      </c>
      <c r="I77" s="8">
        <v>1758</v>
      </c>
      <c r="J77" s="8">
        <v>1821</v>
      </c>
      <c r="K77" s="8">
        <v>1814</v>
      </c>
      <c r="L77" s="8">
        <v>1860</v>
      </c>
      <c r="M77" s="8">
        <v>19117</v>
      </c>
    </row>
    <row r="78" spans="1:13" x14ac:dyDescent="0.3">
      <c r="A78" s="7">
        <v>21005</v>
      </c>
      <c r="B78" s="8">
        <v>378</v>
      </c>
      <c r="C78" s="8">
        <v>410</v>
      </c>
      <c r="D78" s="8">
        <v>442</v>
      </c>
      <c r="E78" s="8">
        <v>471</v>
      </c>
      <c r="F78" s="8">
        <v>491</v>
      </c>
      <c r="G78" s="8">
        <v>529</v>
      </c>
      <c r="H78" s="8">
        <v>581</v>
      </c>
      <c r="I78" s="8">
        <v>596</v>
      </c>
      <c r="J78" s="8">
        <v>620</v>
      </c>
      <c r="K78" s="8">
        <v>615</v>
      </c>
      <c r="L78" s="8">
        <v>633</v>
      </c>
      <c r="M78" s="8">
        <v>5766</v>
      </c>
    </row>
    <row r="79" spans="1:13" x14ac:dyDescent="0.3">
      <c r="A79" s="7">
        <v>21006</v>
      </c>
      <c r="B79" s="8">
        <v>0</v>
      </c>
      <c r="C79" s="8">
        <v>0</v>
      </c>
      <c r="D79" s="8">
        <v>0</v>
      </c>
      <c r="E79" s="8">
        <v>0</v>
      </c>
      <c r="F79" s="8">
        <v>0</v>
      </c>
      <c r="G79" s="8">
        <v>0</v>
      </c>
      <c r="H79" s="8">
        <v>0</v>
      </c>
      <c r="I79" s="8">
        <v>0</v>
      </c>
      <c r="J79" s="8">
        <v>0</v>
      </c>
      <c r="K79" s="8">
        <v>0</v>
      </c>
      <c r="L79" s="8">
        <v>0</v>
      </c>
      <c r="M79" s="8">
        <v>0</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0</v>
      </c>
      <c r="K81" s="8">
        <v>0</v>
      </c>
      <c r="L81" s="8">
        <v>0</v>
      </c>
      <c r="M81" s="8">
        <v>0</v>
      </c>
    </row>
    <row r="82" spans="1:13" x14ac:dyDescent="0.3">
      <c r="A82" s="7">
        <v>21009</v>
      </c>
      <c r="B82" s="8"/>
      <c r="C82" s="8"/>
      <c r="D82" s="8"/>
      <c r="E82" s="8"/>
      <c r="F82" s="8"/>
      <c r="G82" s="8"/>
      <c r="H82" s="8"/>
      <c r="I82" s="8"/>
      <c r="J82" s="8"/>
      <c r="K82" s="8">
        <v>19</v>
      </c>
      <c r="L82" s="8">
        <v>21</v>
      </c>
      <c r="M82" s="8">
        <v>40</v>
      </c>
    </row>
    <row r="83" spans="1:13" x14ac:dyDescent="0.3">
      <c r="A83" s="7">
        <v>21010</v>
      </c>
      <c r="B83" s="8">
        <v>337</v>
      </c>
      <c r="C83" s="8">
        <v>335</v>
      </c>
      <c r="D83" s="8">
        <v>347</v>
      </c>
      <c r="E83" s="8">
        <v>353</v>
      </c>
      <c r="F83" s="8">
        <v>379</v>
      </c>
      <c r="G83" s="8">
        <v>391</v>
      </c>
      <c r="H83" s="8">
        <v>405</v>
      </c>
      <c r="I83" s="8">
        <v>395</v>
      </c>
      <c r="J83" s="8">
        <v>384</v>
      </c>
      <c r="K83" s="8">
        <v>387</v>
      </c>
      <c r="L83" s="8">
        <v>395</v>
      </c>
      <c r="M83" s="8">
        <v>4108</v>
      </c>
    </row>
    <row r="84" spans="1:13" x14ac:dyDescent="0.3">
      <c r="A84" s="7">
        <v>21011</v>
      </c>
      <c r="B84" s="8">
        <v>312</v>
      </c>
      <c r="C84" s="8">
        <v>273</v>
      </c>
      <c r="D84" s="8">
        <v>275</v>
      </c>
      <c r="E84" s="8">
        <v>303</v>
      </c>
      <c r="F84" s="8">
        <v>305</v>
      </c>
      <c r="G84" s="8">
        <v>306</v>
      </c>
      <c r="H84" s="8">
        <v>305</v>
      </c>
      <c r="I84" s="8">
        <v>306</v>
      </c>
      <c r="J84" s="8">
        <v>322</v>
      </c>
      <c r="K84" s="8">
        <v>333</v>
      </c>
      <c r="L84" s="8">
        <v>371</v>
      </c>
      <c r="M84" s="8">
        <v>3411</v>
      </c>
    </row>
    <row r="85" spans="1:13" x14ac:dyDescent="0.3">
      <c r="A85" s="7">
        <v>21012</v>
      </c>
      <c r="B85" s="8">
        <v>39</v>
      </c>
      <c r="C85" s="8">
        <v>37</v>
      </c>
      <c r="D85" s="8">
        <v>37</v>
      </c>
      <c r="E85" s="8">
        <v>29</v>
      </c>
      <c r="F85" s="8">
        <v>26</v>
      </c>
      <c r="G85" s="8">
        <v>38</v>
      </c>
      <c r="H85" s="8">
        <v>41</v>
      </c>
      <c r="I85" s="8">
        <v>57</v>
      </c>
      <c r="J85" s="8">
        <v>61</v>
      </c>
      <c r="K85" s="8">
        <v>61</v>
      </c>
      <c r="L85" s="8">
        <v>48</v>
      </c>
      <c r="M85" s="8">
        <v>474</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140</v>
      </c>
      <c r="C88" s="8">
        <v>137</v>
      </c>
      <c r="D88" s="8">
        <v>130</v>
      </c>
      <c r="E88" s="8">
        <v>136</v>
      </c>
      <c r="F88" s="8">
        <v>134</v>
      </c>
      <c r="G88" s="8">
        <v>137</v>
      </c>
      <c r="H88" s="8">
        <v>161</v>
      </c>
      <c r="I88" s="8">
        <v>147</v>
      </c>
      <c r="J88" s="8">
        <v>126</v>
      </c>
      <c r="K88" s="8">
        <v>171</v>
      </c>
      <c r="L88" s="8">
        <v>150</v>
      </c>
      <c r="M88" s="8">
        <v>1569</v>
      </c>
    </row>
    <row r="89" spans="1:13" x14ac:dyDescent="0.3">
      <c r="A89" s="7">
        <v>21016</v>
      </c>
      <c r="B89" s="8">
        <v>86</v>
      </c>
      <c r="C89" s="8">
        <v>71</v>
      </c>
      <c r="D89" s="8">
        <v>89</v>
      </c>
      <c r="E89" s="8">
        <v>83</v>
      </c>
      <c r="F89" s="8">
        <v>82</v>
      </c>
      <c r="G89" s="8">
        <v>90</v>
      </c>
      <c r="H89" s="8">
        <v>98</v>
      </c>
      <c r="I89" s="8">
        <v>103</v>
      </c>
      <c r="J89" s="8">
        <v>98</v>
      </c>
      <c r="K89" s="8">
        <v>106</v>
      </c>
      <c r="L89" s="8">
        <v>101</v>
      </c>
      <c r="M89" s="8">
        <v>1007</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622</v>
      </c>
      <c r="C92" s="8">
        <v>602</v>
      </c>
      <c r="D92" s="8">
        <v>616</v>
      </c>
      <c r="E92" s="8">
        <v>577</v>
      </c>
      <c r="F92" s="8">
        <v>602</v>
      </c>
      <c r="G92" s="8">
        <v>572</v>
      </c>
      <c r="H92" s="8">
        <v>573</v>
      </c>
      <c r="I92" s="8">
        <v>615</v>
      </c>
      <c r="J92" s="8">
        <v>643</v>
      </c>
      <c r="K92" s="8">
        <v>628</v>
      </c>
      <c r="L92" s="8">
        <v>640</v>
      </c>
      <c r="M92" s="8">
        <v>6690</v>
      </c>
    </row>
    <row r="93" spans="1:13" x14ac:dyDescent="0.3">
      <c r="A93" s="7">
        <v>23002</v>
      </c>
      <c r="B93" s="8">
        <v>361</v>
      </c>
      <c r="C93" s="8">
        <v>340</v>
      </c>
      <c r="D93" s="8">
        <v>321</v>
      </c>
      <c r="E93" s="8">
        <v>306</v>
      </c>
      <c r="F93" s="8">
        <v>308</v>
      </c>
      <c r="G93" s="8">
        <v>342</v>
      </c>
      <c r="H93" s="8">
        <v>352</v>
      </c>
      <c r="I93" s="8">
        <v>398</v>
      </c>
      <c r="J93" s="8">
        <v>445</v>
      </c>
      <c r="K93" s="8">
        <v>501</v>
      </c>
      <c r="L93" s="8">
        <v>537</v>
      </c>
      <c r="M93" s="8">
        <v>4211</v>
      </c>
    </row>
    <row r="94" spans="1:13" x14ac:dyDescent="0.3">
      <c r="A94" s="7">
        <v>23003</v>
      </c>
      <c r="B94" s="8">
        <v>323</v>
      </c>
      <c r="C94" s="8">
        <v>341</v>
      </c>
      <c r="D94" s="8">
        <v>359</v>
      </c>
      <c r="E94" s="8">
        <v>420</v>
      </c>
      <c r="F94" s="8">
        <v>386</v>
      </c>
      <c r="G94" s="8">
        <v>403</v>
      </c>
      <c r="H94" s="8">
        <v>450</v>
      </c>
      <c r="I94" s="8">
        <v>453</v>
      </c>
      <c r="J94" s="8">
        <v>488</v>
      </c>
      <c r="K94" s="8">
        <v>479</v>
      </c>
      <c r="L94" s="8">
        <v>462</v>
      </c>
      <c r="M94" s="8">
        <v>4564</v>
      </c>
    </row>
    <row r="95" spans="1:13" x14ac:dyDescent="0.3">
      <c r="A95" s="7">
        <v>23009</v>
      </c>
      <c r="B95" s="8"/>
      <c r="C95" s="8"/>
      <c r="D95" s="8"/>
      <c r="E95" s="8"/>
      <c r="F95" s="8"/>
      <c r="G95" s="8"/>
      <c r="H95" s="8"/>
      <c r="I95" s="8"/>
      <c r="J95" s="8"/>
      <c r="K95" s="8"/>
      <c r="L95" s="8"/>
      <c r="M95" s="8"/>
    </row>
    <row r="96" spans="1:13" x14ac:dyDescent="0.3">
      <c r="A96" s="7">
        <v>23016</v>
      </c>
      <c r="B96" s="8">
        <v>737</v>
      </c>
      <c r="C96" s="8">
        <v>731</v>
      </c>
      <c r="D96" s="8">
        <v>729</v>
      </c>
      <c r="E96" s="8">
        <v>730</v>
      </c>
      <c r="F96" s="8">
        <v>733</v>
      </c>
      <c r="G96" s="8">
        <v>739</v>
      </c>
      <c r="H96" s="8">
        <v>744</v>
      </c>
      <c r="I96" s="8">
        <v>725</v>
      </c>
      <c r="J96" s="8">
        <v>726</v>
      </c>
      <c r="K96" s="8">
        <v>706</v>
      </c>
      <c r="L96" s="8">
        <v>714</v>
      </c>
      <c r="M96" s="8">
        <v>8014</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356</v>
      </c>
      <c r="C99" s="8">
        <v>346</v>
      </c>
      <c r="D99" s="8">
        <v>379</v>
      </c>
      <c r="E99" s="8">
        <v>380</v>
      </c>
      <c r="F99" s="8">
        <v>369</v>
      </c>
      <c r="G99" s="8">
        <v>364</v>
      </c>
      <c r="H99" s="8">
        <v>365</v>
      </c>
      <c r="I99" s="8">
        <v>368</v>
      </c>
      <c r="J99" s="8">
        <v>363</v>
      </c>
      <c r="K99" s="8">
        <v>355</v>
      </c>
      <c r="L99" s="8">
        <v>341</v>
      </c>
      <c r="M99" s="8">
        <v>3986</v>
      </c>
    </row>
    <row r="100" spans="1:13" x14ac:dyDescent="0.3">
      <c r="A100" s="7">
        <v>23027</v>
      </c>
      <c r="B100" s="8">
        <v>1181</v>
      </c>
      <c r="C100" s="8">
        <v>1180</v>
      </c>
      <c r="D100" s="8">
        <v>1154</v>
      </c>
      <c r="E100" s="8">
        <v>1107</v>
      </c>
      <c r="F100" s="8">
        <v>1118</v>
      </c>
      <c r="G100" s="8">
        <v>1100</v>
      </c>
      <c r="H100" s="8">
        <v>1078</v>
      </c>
      <c r="I100" s="8">
        <v>1119</v>
      </c>
      <c r="J100" s="8">
        <v>1140</v>
      </c>
      <c r="K100" s="8">
        <v>1179</v>
      </c>
      <c r="L100" s="8">
        <v>1226</v>
      </c>
      <c r="M100" s="8">
        <v>12582</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14</v>
      </c>
      <c r="C103" s="8">
        <v>9</v>
      </c>
      <c r="D103" s="8"/>
      <c r="E103" s="8"/>
      <c r="F103" s="8"/>
      <c r="G103" s="8"/>
      <c r="H103" s="8"/>
      <c r="I103" s="8"/>
      <c r="J103" s="8"/>
      <c r="K103" s="8"/>
      <c r="L103" s="8"/>
      <c r="M103" s="8">
        <v>23</v>
      </c>
    </row>
    <row r="104" spans="1:13" x14ac:dyDescent="0.3">
      <c r="A104" s="7">
        <v>23039</v>
      </c>
      <c r="B104" s="8">
        <v>869</v>
      </c>
      <c r="C104" s="8">
        <v>836</v>
      </c>
      <c r="D104" s="8">
        <v>862</v>
      </c>
      <c r="E104" s="8">
        <v>806</v>
      </c>
      <c r="F104" s="8">
        <v>760</v>
      </c>
      <c r="G104" s="8">
        <v>745</v>
      </c>
      <c r="H104" s="8">
        <v>703</v>
      </c>
      <c r="I104" s="8">
        <v>692</v>
      </c>
      <c r="J104" s="8">
        <v>702</v>
      </c>
      <c r="K104" s="8">
        <v>724</v>
      </c>
      <c r="L104" s="8">
        <v>771</v>
      </c>
      <c r="M104" s="8">
        <v>8470</v>
      </c>
    </row>
    <row r="105" spans="1:13" x14ac:dyDescent="0.3">
      <c r="A105" s="7">
        <v>23044</v>
      </c>
      <c r="B105" s="8">
        <v>0</v>
      </c>
      <c r="C105" s="8">
        <v>0</v>
      </c>
      <c r="D105" s="8">
        <v>0</v>
      </c>
      <c r="E105" s="8">
        <v>0</v>
      </c>
      <c r="F105" s="8">
        <v>0</v>
      </c>
      <c r="G105" s="8">
        <v>0</v>
      </c>
      <c r="H105" s="8">
        <v>0</v>
      </c>
      <c r="I105" s="8">
        <v>0</v>
      </c>
      <c r="J105" s="8">
        <v>0</v>
      </c>
      <c r="K105" s="8">
        <v>0</v>
      </c>
      <c r="L105" s="8">
        <v>0</v>
      </c>
      <c r="M105" s="8">
        <v>0</v>
      </c>
    </row>
    <row r="106" spans="1:13" x14ac:dyDescent="0.3">
      <c r="A106" s="7">
        <v>23045</v>
      </c>
      <c r="B106" s="8">
        <v>236</v>
      </c>
      <c r="C106" s="8">
        <v>268</v>
      </c>
      <c r="D106" s="8">
        <v>297</v>
      </c>
      <c r="E106" s="8">
        <v>313</v>
      </c>
      <c r="F106" s="8">
        <v>307</v>
      </c>
      <c r="G106" s="8">
        <v>344</v>
      </c>
      <c r="H106" s="8">
        <v>396</v>
      </c>
      <c r="I106" s="8">
        <v>405</v>
      </c>
      <c r="J106" s="8">
        <v>405</v>
      </c>
      <c r="K106" s="8">
        <v>412</v>
      </c>
      <c r="L106" s="8">
        <v>395</v>
      </c>
      <c r="M106" s="8">
        <v>3778</v>
      </c>
    </row>
    <row r="107" spans="1:13" x14ac:dyDescent="0.3">
      <c r="A107" s="7">
        <v>23047</v>
      </c>
      <c r="B107" s="8">
        <v>0</v>
      </c>
      <c r="C107" s="8">
        <v>0</v>
      </c>
      <c r="D107" s="8">
        <v>0</v>
      </c>
      <c r="E107" s="8">
        <v>0</v>
      </c>
      <c r="F107" s="8">
        <v>0</v>
      </c>
      <c r="G107" s="8">
        <v>0</v>
      </c>
      <c r="H107" s="8">
        <v>0</v>
      </c>
      <c r="I107" s="8">
        <v>0</v>
      </c>
      <c r="J107" s="8">
        <v>0</v>
      </c>
      <c r="K107" s="8">
        <v>0</v>
      </c>
      <c r="L107" s="8">
        <v>0</v>
      </c>
      <c r="M107" s="8">
        <v>0</v>
      </c>
    </row>
    <row r="108" spans="1:13" x14ac:dyDescent="0.3">
      <c r="A108" s="7">
        <v>23050</v>
      </c>
      <c r="B108" s="8"/>
      <c r="C108" s="8"/>
      <c r="D108" s="8"/>
      <c r="E108" s="8"/>
      <c r="F108" s="8"/>
      <c r="G108" s="8"/>
      <c r="H108" s="8"/>
      <c r="I108" s="8"/>
      <c r="J108" s="8"/>
      <c r="K108" s="8"/>
      <c r="L108" s="8"/>
      <c r="M108" s="8"/>
    </row>
    <row r="109" spans="1:13" x14ac:dyDescent="0.3">
      <c r="A109" s="7">
        <v>23052</v>
      </c>
      <c r="B109" s="8">
        <v>382</v>
      </c>
      <c r="C109" s="8">
        <v>342</v>
      </c>
      <c r="D109" s="8">
        <v>346</v>
      </c>
      <c r="E109" s="8">
        <v>372</v>
      </c>
      <c r="F109" s="8">
        <v>382</v>
      </c>
      <c r="G109" s="8">
        <v>368</v>
      </c>
      <c r="H109" s="8">
        <v>371</v>
      </c>
      <c r="I109" s="8">
        <v>367</v>
      </c>
      <c r="J109" s="8">
        <v>358</v>
      </c>
      <c r="K109" s="8">
        <v>349</v>
      </c>
      <c r="L109" s="8">
        <v>338</v>
      </c>
      <c r="M109" s="8">
        <v>3975</v>
      </c>
    </row>
    <row r="110" spans="1:13" x14ac:dyDescent="0.3">
      <c r="A110" s="7">
        <v>23060</v>
      </c>
      <c r="B110" s="8">
        <v>348</v>
      </c>
      <c r="C110" s="8">
        <v>362</v>
      </c>
      <c r="D110" s="8">
        <v>351</v>
      </c>
      <c r="E110" s="8">
        <v>331</v>
      </c>
      <c r="F110" s="8">
        <v>336</v>
      </c>
      <c r="G110" s="8">
        <v>330</v>
      </c>
      <c r="H110" s="8">
        <v>301</v>
      </c>
      <c r="I110" s="8">
        <v>293</v>
      </c>
      <c r="J110" s="8">
        <v>346</v>
      </c>
      <c r="K110" s="8">
        <v>364</v>
      </c>
      <c r="L110" s="8">
        <v>402</v>
      </c>
      <c r="M110" s="8">
        <v>3764</v>
      </c>
    </row>
    <row r="111" spans="1:13" x14ac:dyDescent="0.3">
      <c r="A111" s="7">
        <v>23062</v>
      </c>
      <c r="B111" s="8">
        <v>412</v>
      </c>
      <c r="C111" s="8">
        <v>447</v>
      </c>
      <c r="D111" s="8">
        <v>480</v>
      </c>
      <c r="E111" s="8">
        <v>499</v>
      </c>
      <c r="F111" s="8">
        <v>507</v>
      </c>
      <c r="G111" s="8">
        <v>486</v>
      </c>
      <c r="H111" s="8">
        <v>477</v>
      </c>
      <c r="I111" s="8">
        <v>452</v>
      </c>
      <c r="J111" s="8">
        <v>490</v>
      </c>
      <c r="K111" s="8">
        <v>506</v>
      </c>
      <c r="L111" s="8">
        <v>512</v>
      </c>
      <c r="M111" s="8">
        <v>5268</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663</v>
      </c>
      <c r="C115" s="8">
        <v>628</v>
      </c>
      <c r="D115" s="8">
        <v>626</v>
      </c>
      <c r="E115" s="8">
        <v>579</v>
      </c>
      <c r="F115" s="8">
        <v>591</v>
      </c>
      <c r="G115" s="8">
        <v>621</v>
      </c>
      <c r="H115" s="8">
        <v>651</v>
      </c>
      <c r="I115" s="8">
        <v>661</v>
      </c>
      <c r="J115" s="8">
        <v>669</v>
      </c>
      <c r="K115" s="8">
        <v>685</v>
      </c>
      <c r="L115" s="8">
        <v>692</v>
      </c>
      <c r="M115" s="8">
        <v>7066</v>
      </c>
    </row>
    <row r="116" spans="1:13" x14ac:dyDescent="0.3">
      <c r="A116" s="7">
        <v>23088</v>
      </c>
      <c r="B116" s="8">
        <v>626</v>
      </c>
      <c r="C116" s="8">
        <v>684</v>
      </c>
      <c r="D116" s="8">
        <v>683</v>
      </c>
      <c r="E116" s="8">
        <v>663</v>
      </c>
      <c r="F116" s="8">
        <v>687</v>
      </c>
      <c r="G116" s="8">
        <v>678</v>
      </c>
      <c r="H116" s="8">
        <v>668</v>
      </c>
      <c r="I116" s="8">
        <v>751</v>
      </c>
      <c r="J116" s="8">
        <v>725</v>
      </c>
      <c r="K116" s="8">
        <v>702</v>
      </c>
      <c r="L116" s="8">
        <v>717</v>
      </c>
      <c r="M116" s="8">
        <v>7584</v>
      </c>
    </row>
    <row r="117" spans="1:13" x14ac:dyDescent="0.3">
      <c r="A117" s="7">
        <v>23094</v>
      </c>
      <c r="B117" s="8">
        <v>333</v>
      </c>
      <c r="C117" s="8">
        <v>332</v>
      </c>
      <c r="D117" s="8">
        <v>326</v>
      </c>
      <c r="E117" s="8">
        <v>345</v>
      </c>
      <c r="F117" s="8">
        <v>363</v>
      </c>
      <c r="G117" s="8">
        <v>381</v>
      </c>
      <c r="H117" s="8">
        <v>418</v>
      </c>
      <c r="I117" s="8">
        <v>448</v>
      </c>
      <c r="J117" s="8">
        <v>496</v>
      </c>
      <c r="K117" s="8">
        <v>508</v>
      </c>
      <c r="L117" s="8">
        <v>525</v>
      </c>
      <c r="M117" s="8">
        <v>4475</v>
      </c>
    </row>
    <row r="118" spans="1:13" x14ac:dyDescent="0.3">
      <c r="A118" s="7">
        <v>23096</v>
      </c>
      <c r="B118" s="8"/>
      <c r="C118" s="8"/>
      <c r="D118" s="8"/>
      <c r="E118" s="8"/>
      <c r="F118" s="8"/>
      <c r="G118" s="8"/>
      <c r="H118" s="8"/>
      <c r="I118" s="8"/>
      <c r="J118" s="8"/>
      <c r="K118" s="8"/>
      <c r="L118" s="8"/>
      <c r="M118" s="8"/>
    </row>
    <row r="119" spans="1:13" x14ac:dyDescent="0.3">
      <c r="A119" s="7">
        <v>23097</v>
      </c>
      <c r="B119" s="8">
        <v>130</v>
      </c>
      <c r="C119" s="8">
        <v>115</v>
      </c>
      <c r="D119" s="8">
        <v>134</v>
      </c>
      <c r="E119" s="8">
        <v>149</v>
      </c>
      <c r="F119" s="8">
        <v>147</v>
      </c>
      <c r="G119" s="8">
        <v>157</v>
      </c>
      <c r="H119" s="8">
        <v>142</v>
      </c>
      <c r="I119" s="8">
        <v>152</v>
      </c>
      <c r="J119" s="8">
        <v>173</v>
      </c>
      <c r="K119" s="8">
        <v>225</v>
      </c>
      <c r="L119" s="8">
        <v>218</v>
      </c>
      <c r="M119" s="8">
        <v>1742</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223</v>
      </c>
      <c r="C123" s="8">
        <v>257</v>
      </c>
      <c r="D123" s="8">
        <v>275</v>
      </c>
      <c r="E123" s="8">
        <v>265</v>
      </c>
      <c r="F123" s="8">
        <v>247</v>
      </c>
      <c r="G123" s="8">
        <v>239</v>
      </c>
      <c r="H123" s="8">
        <v>230</v>
      </c>
      <c r="I123" s="8">
        <v>217</v>
      </c>
      <c r="J123" s="8">
        <v>189</v>
      </c>
      <c r="K123" s="8">
        <v>175</v>
      </c>
      <c r="L123" s="8">
        <v>190</v>
      </c>
      <c r="M123" s="8">
        <v>2507</v>
      </c>
    </row>
    <row r="124" spans="1:13" x14ac:dyDescent="0.3">
      <c r="A124" s="7">
        <v>23102</v>
      </c>
      <c r="B124" s="8">
        <v>37</v>
      </c>
      <c r="C124" s="8">
        <v>33</v>
      </c>
      <c r="D124" s="8">
        <v>37</v>
      </c>
      <c r="E124" s="8">
        <v>34</v>
      </c>
      <c r="F124" s="8">
        <v>42</v>
      </c>
      <c r="G124" s="8">
        <v>39</v>
      </c>
      <c r="H124" s="8">
        <v>42</v>
      </c>
      <c r="I124" s="8">
        <v>44</v>
      </c>
      <c r="J124" s="8">
        <v>56</v>
      </c>
      <c r="K124" s="8">
        <v>60</v>
      </c>
      <c r="L124" s="8">
        <v>50</v>
      </c>
      <c r="M124" s="8">
        <v>474</v>
      </c>
    </row>
    <row r="125" spans="1:13" x14ac:dyDescent="0.3">
      <c r="A125" s="7">
        <v>23103</v>
      </c>
      <c r="B125" s="8">
        <v>634</v>
      </c>
      <c r="C125" s="8">
        <v>667</v>
      </c>
      <c r="D125" s="8">
        <v>641</v>
      </c>
      <c r="E125" s="8">
        <v>607</v>
      </c>
      <c r="F125" s="8">
        <v>609</v>
      </c>
      <c r="G125" s="8">
        <v>602</v>
      </c>
      <c r="H125" s="8">
        <v>600</v>
      </c>
      <c r="I125" s="8">
        <v>645</v>
      </c>
      <c r="J125" s="8">
        <v>643</v>
      </c>
      <c r="K125" s="8">
        <v>644</v>
      </c>
      <c r="L125" s="8">
        <v>641</v>
      </c>
      <c r="M125" s="8">
        <v>6933</v>
      </c>
    </row>
    <row r="126" spans="1:13" x14ac:dyDescent="0.3">
      <c r="A126" s="7">
        <v>23104</v>
      </c>
      <c r="B126" s="8">
        <v>599</v>
      </c>
      <c r="C126" s="8">
        <v>622</v>
      </c>
      <c r="D126" s="8">
        <v>624</v>
      </c>
      <c r="E126" s="8">
        <v>628</v>
      </c>
      <c r="F126" s="8">
        <v>626</v>
      </c>
      <c r="G126" s="8">
        <v>593</v>
      </c>
      <c r="H126" s="8">
        <v>670</v>
      </c>
      <c r="I126" s="8">
        <v>692</v>
      </c>
      <c r="J126" s="8">
        <v>708</v>
      </c>
      <c r="K126" s="8">
        <v>733</v>
      </c>
      <c r="L126" s="8">
        <v>734</v>
      </c>
      <c r="M126" s="8">
        <v>7229</v>
      </c>
    </row>
    <row r="127" spans="1:13" x14ac:dyDescent="0.3">
      <c r="A127" s="7">
        <v>23105</v>
      </c>
      <c r="B127" s="8"/>
      <c r="C127" s="8"/>
      <c r="D127" s="8"/>
      <c r="E127" s="8"/>
      <c r="F127" s="8"/>
      <c r="G127" s="8"/>
      <c r="H127" s="8"/>
      <c r="I127" s="8"/>
      <c r="J127" s="8"/>
      <c r="K127" s="8"/>
      <c r="L127" s="8"/>
      <c r="M127" s="8"/>
    </row>
    <row r="128" spans="1:13" x14ac:dyDescent="0.3">
      <c r="A128" s="7">
        <v>24001</v>
      </c>
      <c r="B128" s="8">
        <v>1294</v>
      </c>
      <c r="C128" s="8">
        <v>1258</v>
      </c>
      <c r="D128" s="8">
        <v>1213</v>
      </c>
      <c r="E128" s="8">
        <v>1202</v>
      </c>
      <c r="F128" s="8">
        <v>1243</v>
      </c>
      <c r="G128" s="8">
        <v>1243</v>
      </c>
      <c r="H128" s="8">
        <v>1234</v>
      </c>
      <c r="I128" s="8">
        <v>1256</v>
      </c>
      <c r="J128" s="8">
        <v>1258</v>
      </c>
      <c r="K128" s="8">
        <v>1288</v>
      </c>
      <c r="L128" s="8">
        <v>1288</v>
      </c>
      <c r="M128" s="8">
        <v>13777</v>
      </c>
    </row>
    <row r="129" spans="1:13" x14ac:dyDescent="0.3">
      <c r="A129" s="7">
        <v>24007</v>
      </c>
      <c r="B129" s="8">
        <v>212</v>
      </c>
      <c r="C129" s="8">
        <v>195</v>
      </c>
      <c r="D129" s="8">
        <v>179</v>
      </c>
      <c r="E129" s="8">
        <v>171</v>
      </c>
      <c r="F129" s="8">
        <v>185</v>
      </c>
      <c r="G129" s="8">
        <v>188</v>
      </c>
      <c r="H129" s="8">
        <v>165</v>
      </c>
      <c r="I129" s="8">
        <v>165</v>
      </c>
      <c r="J129" s="8">
        <v>160</v>
      </c>
      <c r="K129" s="8">
        <v>169</v>
      </c>
      <c r="L129" s="8">
        <v>170</v>
      </c>
      <c r="M129" s="8">
        <v>1959</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1126</v>
      </c>
      <c r="C135" s="8">
        <v>1076</v>
      </c>
      <c r="D135" s="8">
        <v>1071</v>
      </c>
      <c r="E135" s="8">
        <v>1081</v>
      </c>
      <c r="F135" s="8">
        <v>1091</v>
      </c>
      <c r="G135" s="8">
        <v>1075</v>
      </c>
      <c r="H135" s="8">
        <v>1093</v>
      </c>
      <c r="I135" s="8">
        <v>1079</v>
      </c>
      <c r="J135" s="8">
        <v>1027</v>
      </c>
      <c r="K135" s="8">
        <v>998</v>
      </c>
      <c r="L135" s="8">
        <v>974</v>
      </c>
      <c r="M135" s="8">
        <v>11691</v>
      </c>
    </row>
    <row r="136" spans="1:13" x14ac:dyDescent="0.3">
      <c r="A136" s="7">
        <v>24028</v>
      </c>
      <c r="B136" s="8"/>
      <c r="C136" s="8"/>
      <c r="D136" s="8"/>
      <c r="E136" s="8"/>
      <c r="F136" s="8"/>
      <c r="G136" s="8"/>
      <c r="H136" s="8"/>
      <c r="I136" s="8"/>
      <c r="J136" s="8"/>
      <c r="K136" s="8"/>
      <c r="L136" s="8"/>
      <c r="M136" s="8"/>
    </row>
    <row r="137" spans="1:13" x14ac:dyDescent="0.3">
      <c r="A137" s="7">
        <v>24033</v>
      </c>
      <c r="B137" s="8">
        <v>777</v>
      </c>
      <c r="C137" s="8">
        <v>789</v>
      </c>
      <c r="D137" s="8">
        <v>763</v>
      </c>
      <c r="E137" s="8">
        <v>770</v>
      </c>
      <c r="F137" s="8">
        <v>763</v>
      </c>
      <c r="G137" s="8">
        <v>769</v>
      </c>
      <c r="H137" s="8">
        <v>791</v>
      </c>
      <c r="I137" s="8">
        <v>790</v>
      </c>
      <c r="J137" s="8">
        <v>760</v>
      </c>
      <c r="K137" s="8">
        <v>780</v>
      </c>
      <c r="L137" s="8">
        <v>785</v>
      </c>
      <c r="M137" s="8">
        <v>8537</v>
      </c>
    </row>
    <row r="138" spans="1:13" x14ac:dyDescent="0.3">
      <c r="A138" s="7">
        <v>24038</v>
      </c>
      <c r="B138" s="8"/>
      <c r="C138" s="8"/>
      <c r="D138" s="8"/>
      <c r="E138" s="8"/>
      <c r="F138" s="8"/>
      <c r="G138" s="8"/>
      <c r="H138" s="8"/>
      <c r="I138" s="8"/>
      <c r="J138" s="8"/>
      <c r="K138" s="8"/>
      <c r="L138" s="8"/>
      <c r="M138" s="8"/>
    </row>
    <row r="139" spans="1:13" x14ac:dyDescent="0.3">
      <c r="A139" s="7">
        <v>24041</v>
      </c>
      <c r="B139" s="8">
        <v>282</v>
      </c>
      <c r="C139" s="8">
        <v>279</v>
      </c>
      <c r="D139" s="8">
        <v>262</v>
      </c>
      <c r="E139" s="8">
        <v>292</v>
      </c>
      <c r="F139" s="8">
        <v>304</v>
      </c>
      <c r="G139" s="8">
        <v>308</v>
      </c>
      <c r="H139" s="8">
        <v>293</v>
      </c>
      <c r="I139" s="8">
        <v>285</v>
      </c>
      <c r="J139" s="8">
        <v>292</v>
      </c>
      <c r="K139" s="8">
        <v>327</v>
      </c>
      <c r="L139" s="8">
        <v>318</v>
      </c>
      <c r="M139" s="8">
        <v>3242</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937</v>
      </c>
      <c r="C142" s="8">
        <v>941</v>
      </c>
      <c r="D142" s="8">
        <v>947</v>
      </c>
      <c r="E142" s="8">
        <v>924</v>
      </c>
      <c r="F142" s="8">
        <v>907</v>
      </c>
      <c r="G142" s="8">
        <v>905</v>
      </c>
      <c r="H142" s="8">
        <v>861</v>
      </c>
      <c r="I142" s="8">
        <v>904</v>
      </c>
      <c r="J142" s="8">
        <v>915</v>
      </c>
      <c r="K142" s="8">
        <v>906</v>
      </c>
      <c r="L142" s="8">
        <v>881</v>
      </c>
      <c r="M142" s="8">
        <v>10028</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3" x14ac:dyDescent="0.3">
      <c r="A145" s="7">
        <v>24059</v>
      </c>
      <c r="B145" s="8">
        <v>281</v>
      </c>
      <c r="C145" s="8">
        <v>292</v>
      </c>
      <c r="D145" s="8">
        <v>298</v>
      </c>
      <c r="E145" s="8">
        <v>320</v>
      </c>
      <c r="F145" s="8">
        <v>343</v>
      </c>
      <c r="G145" s="8">
        <v>344</v>
      </c>
      <c r="H145" s="8">
        <v>334</v>
      </c>
      <c r="I145" s="8">
        <v>342</v>
      </c>
      <c r="J145" s="8">
        <v>349</v>
      </c>
      <c r="K145" s="8">
        <v>382</v>
      </c>
      <c r="L145" s="8">
        <v>408</v>
      </c>
      <c r="M145" s="8">
        <v>3693</v>
      </c>
    </row>
    <row r="146" spans="1:13" x14ac:dyDescent="0.3">
      <c r="A146" s="7">
        <v>24062</v>
      </c>
      <c r="B146" s="8">
        <v>4259</v>
      </c>
      <c r="C146" s="8">
        <v>4285</v>
      </c>
      <c r="D146" s="8">
        <v>4316</v>
      </c>
      <c r="E146" s="8">
        <v>4302</v>
      </c>
      <c r="F146" s="8">
        <v>4399</v>
      </c>
      <c r="G146" s="8">
        <v>4477</v>
      </c>
      <c r="H146" s="8">
        <v>4477</v>
      </c>
      <c r="I146" s="8">
        <v>4484</v>
      </c>
      <c r="J146" s="8">
        <v>4567</v>
      </c>
      <c r="K146" s="8">
        <v>4670</v>
      </c>
      <c r="L146" s="8">
        <v>4779</v>
      </c>
      <c r="M146" s="8">
        <v>49015</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422</v>
      </c>
      <c r="C149" s="8">
        <v>436</v>
      </c>
      <c r="D149" s="8">
        <v>434</v>
      </c>
      <c r="E149" s="8">
        <v>436</v>
      </c>
      <c r="F149" s="8">
        <v>440</v>
      </c>
      <c r="G149" s="8">
        <v>467</v>
      </c>
      <c r="H149" s="8">
        <v>502</v>
      </c>
      <c r="I149" s="8">
        <v>533</v>
      </c>
      <c r="J149" s="8">
        <v>547</v>
      </c>
      <c r="K149" s="8">
        <v>532</v>
      </c>
      <c r="L149" s="8">
        <v>538</v>
      </c>
      <c r="M149" s="8">
        <v>5287</v>
      </c>
    </row>
    <row r="150" spans="1:13" x14ac:dyDescent="0.3">
      <c r="A150" s="7">
        <v>24104</v>
      </c>
      <c r="B150" s="8">
        <v>153</v>
      </c>
      <c r="C150" s="8">
        <v>158</v>
      </c>
      <c r="D150" s="8">
        <v>189</v>
      </c>
      <c r="E150" s="8">
        <v>221</v>
      </c>
      <c r="F150" s="8">
        <v>267</v>
      </c>
      <c r="G150" s="8">
        <v>331</v>
      </c>
      <c r="H150" s="8">
        <v>338</v>
      </c>
      <c r="I150" s="8">
        <v>345</v>
      </c>
      <c r="J150" s="8">
        <v>323</v>
      </c>
      <c r="K150" s="8">
        <v>287</v>
      </c>
      <c r="L150" s="8">
        <v>303</v>
      </c>
      <c r="M150" s="8">
        <v>2915</v>
      </c>
    </row>
    <row r="151" spans="1:13" x14ac:dyDescent="0.3">
      <c r="A151" s="7">
        <v>24107</v>
      </c>
      <c r="B151" s="8">
        <v>744</v>
      </c>
      <c r="C151" s="8">
        <v>743</v>
      </c>
      <c r="D151" s="8">
        <v>791</v>
      </c>
      <c r="E151" s="8">
        <v>812</v>
      </c>
      <c r="F151" s="8">
        <v>820</v>
      </c>
      <c r="G151" s="8">
        <v>849</v>
      </c>
      <c r="H151" s="8">
        <v>837</v>
      </c>
      <c r="I151" s="8">
        <v>819</v>
      </c>
      <c r="J151" s="8">
        <v>808</v>
      </c>
      <c r="K151" s="8">
        <v>826</v>
      </c>
      <c r="L151" s="8">
        <v>844</v>
      </c>
      <c r="M151" s="8">
        <v>8893</v>
      </c>
    </row>
    <row r="152" spans="1:13" x14ac:dyDescent="0.3">
      <c r="A152" s="7">
        <v>24109</v>
      </c>
      <c r="B152" s="8"/>
      <c r="C152" s="8"/>
      <c r="D152" s="8"/>
      <c r="E152" s="8"/>
      <c r="F152" s="8"/>
      <c r="G152" s="8"/>
      <c r="H152" s="8"/>
      <c r="I152" s="8"/>
      <c r="J152" s="8"/>
      <c r="K152" s="8"/>
      <c r="L152" s="8"/>
      <c r="M152" s="8"/>
    </row>
    <row r="153" spans="1:13" x14ac:dyDescent="0.3">
      <c r="A153" s="7">
        <v>24130</v>
      </c>
      <c r="B153" s="8">
        <v>161</v>
      </c>
      <c r="C153" s="8">
        <v>163</v>
      </c>
      <c r="D153" s="8">
        <v>161</v>
      </c>
      <c r="E153" s="8">
        <v>177</v>
      </c>
      <c r="F153" s="8">
        <v>203</v>
      </c>
      <c r="G153" s="8">
        <v>172</v>
      </c>
      <c r="H153" s="8">
        <v>206</v>
      </c>
      <c r="I153" s="8">
        <v>223</v>
      </c>
      <c r="J153" s="8">
        <v>209</v>
      </c>
      <c r="K153" s="8">
        <v>231</v>
      </c>
      <c r="L153" s="8">
        <v>237</v>
      </c>
      <c r="M153" s="8">
        <v>2143</v>
      </c>
    </row>
    <row r="154" spans="1:13" x14ac:dyDescent="0.3">
      <c r="A154" s="7">
        <v>24133</v>
      </c>
      <c r="B154" s="8"/>
      <c r="C154" s="8"/>
      <c r="D154" s="8">
        <v>0</v>
      </c>
      <c r="E154" s="8"/>
      <c r="F154" s="8"/>
      <c r="G154" s="8"/>
      <c r="H154" s="8"/>
      <c r="I154" s="8"/>
      <c r="J154" s="8"/>
      <c r="K154" s="8"/>
      <c r="L154" s="8"/>
      <c r="M154" s="8">
        <v>0</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0</v>
      </c>
      <c r="C158" s="8">
        <v>0</v>
      </c>
      <c r="D158" s="8">
        <v>0</v>
      </c>
      <c r="E158" s="8">
        <v>0</v>
      </c>
      <c r="F158" s="8">
        <v>0</v>
      </c>
      <c r="G158" s="8">
        <v>0</v>
      </c>
      <c r="H158" s="8">
        <v>0</v>
      </c>
      <c r="I158" s="8">
        <v>0</v>
      </c>
      <c r="J158" s="8">
        <v>0</v>
      </c>
      <c r="K158" s="8">
        <v>0</v>
      </c>
      <c r="L158" s="8">
        <v>0</v>
      </c>
      <c r="M158" s="8">
        <v>0</v>
      </c>
    </row>
    <row r="159" spans="1:13" x14ac:dyDescent="0.3">
      <c r="A159" s="7">
        <v>31004</v>
      </c>
      <c r="B159" s="8">
        <v>423</v>
      </c>
      <c r="C159" s="8">
        <v>410</v>
      </c>
      <c r="D159" s="8">
        <v>431</v>
      </c>
      <c r="E159" s="8">
        <v>426</v>
      </c>
      <c r="F159" s="8">
        <v>404</v>
      </c>
      <c r="G159" s="8">
        <v>406</v>
      </c>
      <c r="H159" s="8">
        <v>383</v>
      </c>
      <c r="I159" s="8">
        <v>377</v>
      </c>
      <c r="J159" s="8">
        <v>352</v>
      </c>
      <c r="K159" s="8">
        <v>346</v>
      </c>
      <c r="L159" s="8">
        <v>368</v>
      </c>
      <c r="M159" s="8">
        <v>4326</v>
      </c>
    </row>
    <row r="160" spans="1:13" x14ac:dyDescent="0.3">
      <c r="A160" s="7">
        <v>31005</v>
      </c>
      <c r="B160" s="8">
        <v>4722</v>
      </c>
      <c r="C160" s="8">
        <v>4708</v>
      </c>
      <c r="D160" s="8">
        <v>4750</v>
      </c>
      <c r="E160" s="8">
        <v>4677</v>
      </c>
      <c r="F160" s="8">
        <v>4544</v>
      </c>
      <c r="G160" s="8">
        <v>4459</v>
      </c>
      <c r="H160" s="8">
        <v>4279</v>
      </c>
      <c r="I160" s="8">
        <v>4302</v>
      </c>
      <c r="J160" s="8">
        <v>4341</v>
      </c>
      <c r="K160" s="8">
        <v>4308</v>
      </c>
      <c r="L160" s="8">
        <v>4272</v>
      </c>
      <c r="M160" s="8">
        <v>49362</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947</v>
      </c>
      <c r="C164" s="8">
        <v>897</v>
      </c>
      <c r="D164" s="8">
        <v>849</v>
      </c>
      <c r="E164" s="8">
        <v>885</v>
      </c>
      <c r="F164" s="8">
        <v>862</v>
      </c>
      <c r="G164" s="8">
        <v>816</v>
      </c>
      <c r="H164" s="8">
        <v>800</v>
      </c>
      <c r="I164" s="8">
        <v>785</v>
      </c>
      <c r="J164" s="8">
        <v>820</v>
      </c>
      <c r="K164" s="8">
        <v>812</v>
      </c>
      <c r="L164" s="8">
        <v>830</v>
      </c>
      <c r="M164" s="8">
        <v>9303</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321</v>
      </c>
      <c r="C167" s="8">
        <v>338</v>
      </c>
      <c r="D167" s="8">
        <v>313</v>
      </c>
      <c r="E167" s="8">
        <v>315</v>
      </c>
      <c r="F167" s="8">
        <v>335</v>
      </c>
      <c r="G167" s="8">
        <v>324</v>
      </c>
      <c r="H167" s="8">
        <v>354</v>
      </c>
      <c r="I167" s="8">
        <v>356</v>
      </c>
      <c r="J167" s="8">
        <v>332</v>
      </c>
      <c r="K167" s="8">
        <v>316</v>
      </c>
      <c r="L167" s="8">
        <v>315</v>
      </c>
      <c r="M167" s="8">
        <v>3619</v>
      </c>
    </row>
    <row r="168" spans="1:13" x14ac:dyDescent="0.3">
      <c r="A168" s="7">
        <v>32003</v>
      </c>
      <c r="B168" s="8">
        <v>392</v>
      </c>
      <c r="C168" s="8">
        <v>359</v>
      </c>
      <c r="D168" s="8">
        <v>343</v>
      </c>
      <c r="E168" s="8">
        <v>346</v>
      </c>
      <c r="F168" s="8">
        <v>339</v>
      </c>
      <c r="G168" s="8">
        <v>354</v>
      </c>
      <c r="H168" s="8">
        <v>358</v>
      </c>
      <c r="I168" s="8">
        <v>356</v>
      </c>
      <c r="J168" s="8">
        <v>367</v>
      </c>
      <c r="K168" s="8">
        <v>374</v>
      </c>
      <c r="L168" s="8">
        <v>394</v>
      </c>
      <c r="M168" s="8">
        <v>3982</v>
      </c>
    </row>
    <row r="169" spans="1:13" x14ac:dyDescent="0.3">
      <c r="A169" s="7">
        <v>32006</v>
      </c>
      <c r="B169" s="8"/>
      <c r="C169" s="8"/>
      <c r="D169" s="8"/>
      <c r="E169" s="8"/>
      <c r="F169" s="8"/>
      <c r="G169" s="8"/>
      <c r="H169" s="8"/>
      <c r="I169" s="8"/>
      <c r="J169" s="8"/>
      <c r="K169" s="8"/>
      <c r="L169" s="8"/>
      <c r="M169" s="8"/>
    </row>
    <row r="170" spans="1:13" x14ac:dyDescent="0.3">
      <c r="A170" s="7">
        <v>32010</v>
      </c>
      <c r="B170" s="8">
        <v>111</v>
      </c>
      <c r="C170" s="8">
        <v>85</v>
      </c>
      <c r="D170" s="8">
        <v>86</v>
      </c>
      <c r="E170" s="8">
        <v>77</v>
      </c>
      <c r="F170" s="8">
        <v>71</v>
      </c>
      <c r="G170" s="8">
        <v>82</v>
      </c>
      <c r="H170" s="8">
        <v>93</v>
      </c>
      <c r="I170" s="8">
        <v>80</v>
      </c>
      <c r="J170" s="8">
        <v>96</v>
      </c>
      <c r="K170" s="8">
        <v>92</v>
      </c>
      <c r="L170" s="8">
        <v>93</v>
      </c>
      <c r="M170" s="8">
        <v>966</v>
      </c>
    </row>
    <row r="171" spans="1:13" x14ac:dyDescent="0.3">
      <c r="A171" s="7">
        <v>32011</v>
      </c>
      <c r="B171" s="8">
        <v>54</v>
      </c>
      <c r="C171" s="8">
        <v>72</v>
      </c>
      <c r="D171" s="8">
        <v>72</v>
      </c>
      <c r="E171" s="8">
        <v>69</v>
      </c>
      <c r="F171" s="8">
        <v>67</v>
      </c>
      <c r="G171" s="8">
        <v>64</v>
      </c>
      <c r="H171" s="8">
        <v>66</v>
      </c>
      <c r="I171" s="8">
        <v>49</v>
      </c>
      <c r="J171" s="8">
        <v>59</v>
      </c>
      <c r="K171" s="8">
        <v>67</v>
      </c>
      <c r="L171" s="8">
        <v>47</v>
      </c>
      <c r="M171" s="8">
        <v>686</v>
      </c>
    </row>
    <row r="172" spans="1:13" x14ac:dyDescent="0.3">
      <c r="A172" s="7">
        <v>32030</v>
      </c>
      <c r="B172" s="8"/>
      <c r="C172" s="8"/>
      <c r="D172" s="8"/>
      <c r="E172" s="8"/>
      <c r="F172" s="8"/>
      <c r="G172" s="8"/>
      <c r="H172" s="8"/>
      <c r="I172" s="8"/>
      <c r="J172" s="8"/>
      <c r="K172" s="8"/>
      <c r="L172" s="8"/>
      <c r="M172" s="8"/>
    </row>
    <row r="173" spans="1:13" x14ac:dyDescent="0.3">
      <c r="A173" s="7">
        <v>33011</v>
      </c>
      <c r="B173" s="8">
        <v>854</v>
      </c>
      <c r="C173" s="8">
        <v>835</v>
      </c>
      <c r="D173" s="8">
        <v>808</v>
      </c>
      <c r="E173" s="8">
        <v>828</v>
      </c>
      <c r="F173" s="8">
        <v>840</v>
      </c>
      <c r="G173" s="8">
        <v>842</v>
      </c>
      <c r="H173" s="8">
        <v>861</v>
      </c>
      <c r="I173" s="8">
        <v>846</v>
      </c>
      <c r="J173" s="8">
        <v>856</v>
      </c>
      <c r="K173" s="8">
        <v>831</v>
      </c>
      <c r="L173" s="8">
        <v>853</v>
      </c>
      <c r="M173" s="8">
        <v>9254</v>
      </c>
    </row>
    <row r="174" spans="1:13" x14ac:dyDescent="0.3">
      <c r="A174" s="7">
        <v>33016</v>
      </c>
      <c r="B174" s="8"/>
      <c r="C174" s="8"/>
      <c r="D174" s="8"/>
      <c r="E174" s="8"/>
      <c r="F174" s="8"/>
      <c r="G174" s="8"/>
      <c r="H174" s="8"/>
      <c r="I174" s="8"/>
      <c r="J174" s="8"/>
      <c r="K174" s="8"/>
      <c r="L174" s="8"/>
      <c r="M174" s="8"/>
    </row>
    <row r="175" spans="1:13" x14ac:dyDescent="0.3">
      <c r="A175" s="7">
        <v>33021</v>
      </c>
      <c r="B175" s="8">
        <v>456</v>
      </c>
      <c r="C175" s="8">
        <v>442</v>
      </c>
      <c r="D175" s="8">
        <v>425</v>
      </c>
      <c r="E175" s="8">
        <v>425</v>
      </c>
      <c r="F175" s="8">
        <v>417</v>
      </c>
      <c r="G175" s="8">
        <v>417</v>
      </c>
      <c r="H175" s="8">
        <v>422</v>
      </c>
      <c r="I175" s="8">
        <v>404</v>
      </c>
      <c r="J175" s="8">
        <v>392</v>
      </c>
      <c r="K175" s="8">
        <v>363</v>
      </c>
      <c r="L175" s="8">
        <v>354</v>
      </c>
      <c r="M175" s="8">
        <v>4517</v>
      </c>
    </row>
    <row r="176" spans="1:13" x14ac:dyDescent="0.3">
      <c r="A176" s="7">
        <v>33029</v>
      </c>
      <c r="B176" s="8">
        <v>99</v>
      </c>
      <c r="C176" s="8">
        <v>100</v>
      </c>
      <c r="D176" s="8">
        <v>95</v>
      </c>
      <c r="E176" s="8">
        <v>68</v>
      </c>
      <c r="F176" s="8">
        <v>59</v>
      </c>
      <c r="G176" s="8">
        <v>66</v>
      </c>
      <c r="H176" s="8">
        <v>58</v>
      </c>
      <c r="I176" s="8">
        <v>56</v>
      </c>
      <c r="J176" s="8">
        <v>69</v>
      </c>
      <c r="K176" s="8">
        <v>67</v>
      </c>
      <c r="L176" s="8">
        <v>70</v>
      </c>
      <c r="M176" s="8">
        <v>807</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0</v>
      </c>
      <c r="C181" s="8">
        <v>0</v>
      </c>
      <c r="D181" s="8">
        <v>0</v>
      </c>
      <c r="E181" s="8">
        <v>0</v>
      </c>
      <c r="F181" s="8">
        <v>0</v>
      </c>
      <c r="G181" s="8">
        <v>0</v>
      </c>
      <c r="H181" s="8">
        <v>0</v>
      </c>
      <c r="I181" s="8">
        <v>0</v>
      </c>
      <c r="J181" s="8">
        <v>0</v>
      </c>
      <c r="K181" s="8">
        <v>0</v>
      </c>
      <c r="L181" s="8">
        <v>0</v>
      </c>
      <c r="M181" s="8">
        <v>0</v>
      </c>
    </row>
    <row r="182" spans="1:13" x14ac:dyDescent="0.3">
      <c r="A182" s="7">
        <v>34003</v>
      </c>
      <c r="B182" s="8">
        <v>454</v>
      </c>
      <c r="C182" s="8">
        <v>423</v>
      </c>
      <c r="D182" s="8">
        <v>414</v>
      </c>
      <c r="E182" s="8">
        <v>402</v>
      </c>
      <c r="F182" s="8">
        <v>395</v>
      </c>
      <c r="G182" s="8">
        <v>416</v>
      </c>
      <c r="H182" s="8">
        <v>439</v>
      </c>
      <c r="I182" s="8">
        <v>475</v>
      </c>
      <c r="J182" s="8">
        <v>504</v>
      </c>
      <c r="K182" s="8">
        <v>488</v>
      </c>
      <c r="L182" s="8">
        <v>512</v>
      </c>
      <c r="M182" s="8">
        <v>4922</v>
      </c>
    </row>
    <row r="183" spans="1:13" x14ac:dyDescent="0.3">
      <c r="A183" s="7">
        <v>34009</v>
      </c>
      <c r="B183" s="8"/>
      <c r="C183" s="8"/>
      <c r="D183" s="8"/>
      <c r="E183" s="8"/>
      <c r="F183" s="8"/>
      <c r="G183" s="8"/>
      <c r="H183" s="8"/>
      <c r="I183" s="8"/>
      <c r="J183" s="8"/>
      <c r="K183" s="8"/>
      <c r="L183" s="8"/>
      <c r="M183" s="8"/>
    </row>
    <row r="184" spans="1:13" x14ac:dyDescent="0.3">
      <c r="A184" s="7">
        <v>34013</v>
      </c>
      <c r="B184" s="8">
        <v>106</v>
      </c>
      <c r="C184" s="8">
        <v>116</v>
      </c>
      <c r="D184" s="8">
        <v>106</v>
      </c>
      <c r="E184" s="8">
        <v>105</v>
      </c>
      <c r="F184" s="8">
        <v>73</v>
      </c>
      <c r="G184" s="8">
        <v>76</v>
      </c>
      <c r="H184" s="8">
        <v>95</v>
      </c>
      <c r="I184" s="8">
        <v>83</v>
      </c>
      <c r="J184" s="8">
        <v>91</v>
      </c>
      <c r="K184" s="8">
        <v>100</v>
      </c>
      <c r="L184" s="8">
        <v>89</v>
      </c>
      <c r="M184" s="8">
        <v>1040</v>
      </c>
    </row>
    <row r="185" spans="1:13" x14ac:dyDescent="0.3">
      <c r="A185" s="7">
        <v>34022</v>
      </c>
      <c r="B185" s="8">
        <v>2738</v>
      </c>
      <c r="C185" s="8">
        <v>2697</v>
      </c>
      <c r="D185" s="8">
        <v>2616</v>
      </c>
      <c r="E185" s="8">
        <v>2569</v>
      </c>
      <c r="F185" s="8">
        <v>2413</v>
      </c>
      <c r="G185" s="8">
        <v>2362</v>
      </c>
      <c r="H185" s="8">
        <v>2324</v>
      </c>
      <c r="I185" s="8">
        <v>2302</v>
      </c>
      <c r="J185" s="8">
        <v>2406</v>
      </c>
      <c r="K185" s="8">
        <v>2365</v>
      </c>
      <c r="L185" s="8">
        <v>2374</v>
      </c>
      <c r="M185" s="8">
        <v>27166</v>
      </c>
    </row>
    <row r="186" spans="1:13" x14ac:dyDescent="0.3">
      <c r="A186" s="7">
        <v>34023</v>
      </c>
      <c r="B186" s="8">
        <v>310</v>
      </c>
      <c r="C186" s="8">
        <v>310</v>
      </c>
      <c r="D186" s="8">
        <v>320</v>
      </c>
      <c r="E186" s="8">
        <v>299</v>
      </c>
      <c r="F186" s="8">
        <v>298</v>
      </c>
      <c r="G186" s="8">
        <v>302</v>
      </c>
      <c r="H186" s="8">
        <v>318</v>
      </c>
      <c r="I186" s="8">
        <v>332</v>
      </c>
      <c r="J186" s="8">
        <v>318</v>
      </c>
      <c r="K186" s="8">
        <v>341</v>
      </c>
      <c r="L186" s="8">
        <v>330</v>
      </c>
      <c r="M186" s="8">
        <v>3478</v>
      </c>
    </row>
    <row r="187" spans="1:13" x14ac:dyDescent="0.3">
      <c r="A187" s="7">
        <v>34025</v>
      </c>
      <c r="B187" s="8">
        <v>0</v>
      </c>
      <c r="C187" s="8">
        <v>0</v>
      </c>
      <c r="D187" s="8">
        <v>0</v>
      </c>
      <c r="E187" s="8">
        <v>0</v>
      </c>
      <c r="F187" s="8">
        <v>0</v>
      </c>
      <c r="G187" s="8">
        <v>0</v>
      </c>
      <c r="H187" s="8">
        <v>0</v>
      </c>
      <c r="I187" s="8">
        <v>0</v>
      </c>
      <c r="J187" s="8">
        <v>0</v>
      </c>
      <c r="K187" s="8">
        <v>0</v>
      </c>
      <c r="L187" s="8">
        <v>0</v>
      </c>
      <c r="M187" s="8">
        <v>0</v>
      </c>
    </row>
    <row r="188" spans="1:13" x14ac:dyDescent="0.3">
      <c r="A188" s="7">
        <v>34027</v>
      </c>
      <c r="B188" s="8">
        <v>579</v>
      </c>
      <c r="C188" s="8">
        <v>584</v>
      </c>
      <c r="D188" s="8">
        <v>591</v>
      </c>
      <c r="E188" s="8">
        <v>616</v>
      </c>
      <c r="F188" s="8">
        <v>580</v>
      </c>
      <c r="G188" s="8">
        <v>578</v>
      </c>
      <c r="H188" s="8">
        <v>557</v>
      </c>
      <c r="I188" s="8">
        <v>532</v>
      </c>
      <c r="J188" s="8">
        <v>551</v>
      </c>
      <c r="K188" s="8">
        <v>558</v>
      </c>
      <c r="L188" s="8">
        <v>525</v>
      </c>
      <c r="M188" s="8">
        <v>6251</v>
      </c>
    </row>
    <row r="189" spans="1:13" x14ac:dyDescent="0.3">
      <c r="A189" s="7">
        <v>34040</v>
      </c>
      <c r="B189" s="8">
        <v>1366</v>
      </c>
      <c r="C189" s="8">
        <v>1369</v>
      </c>
      <c r="D189" s="8">
        <v>1328</v>
      </c>
      <c r="E189" s="8">
        <v>1316</v>
      </c>
      <c r="F189" s="8">
        <v>1347</v>
      </c>
      <c r="G189" s="8">
        <v>1352</v>
      </c>
      <c r="H189" s="8">
        <v>1355</v>
      </c>
      <c r="I189" s="8">
        <v>1410</v>
      </c>
      <c r="J189" s="8">
        <v>1416</v>
      </c>
      <c r="K189" s="8">
        <v>1388</v>
      </c>
      <c r="L189" s="8">
        <v>1410</v>
      </c>
      <c r="M189" s="8">
        <v>15057</v>
      </c>
    </row>
    <row r="190" spans="1:13" x14ac:dyDescent="0.3">
      <c r="A190" s="7">
        <v>34041</v>
      </c>
      <c r="B190" s="8">
        <v>135</v>
      </c>
      <c r="C190" s="8">
        <v>131</v>
      </c>
      <c r="D190" s="8">
        <v>129</v>
      </c>
      <c r="E190" s="8">
        <v>123</v>
      </c>
      <c r="F190" s="8">
        <v>110</v>
      </c>
      <c r="G190" s="8">
        <v>78</v>
      </c>
      <c r="H190" s="8">
        <v>94</v>
      </c>
      <c r="I190" s="8">
        <v>112</v>
      </c>
      <c r="J190" s="8">
        <v>102</v>
      </c>
      <c r="K190" s="8">
        <v>100</v>
      </c>
      <c r="L190" s="8">
        <v>113</v>
      </c>
      <c r="M190" s="8">
        <v>1227</v>
      </c>
    </row>
    <row r="191" spans="1:13" x14ac:dyDescent="0.3">
      <c r="A191" s="7">
        <v>34042</v>
      </c>
      <c r="B191" s="8">
        <v>162</v>
      </c>
      <c r="C191" s="8">
        <v>144</v>
      </c>
      <c r="D191" s="8">
        <v>150</v>
      </c>
      <c r="E191" s="8">
        <v>136</v>
      </c>
      <c r="F191" s="8">
        <v>130</v>
      </c>
      <c r="G191" s="8">
        <v>137</v>
      </c>
      <c r="H191" s="8">
        <v>152</v>
      </c>
      <c r="I191" s="8">
        <v>132</v>
      </c>
      <c r="J191" s="8">
        <v>135</v>
      </c>
      <c r="K191" s="8">
        <v>143</v>
      </c>
      <c r="L191" s="8">
        <v>144</v>
      </c>
      <c r="M191" s="8">
        <v>1565</v>
      </c>
    </row>
    <row r="192" spans="1:13" x14ac:dyDescent="0.3">
      <c r="A192" s="7">
        <v>34043</v>
      </c>
      <c r="B192" s="8"/>
      <c r="C192" s="8"/>
      <c r="D192" s="8"/>
      <c r="E192" s="8"/>
      <c r="F192" s="8"/>
      <c r="G192" s="8"/>
      <c r="H192" s="8"/>
      <c r="I192" s="8"/>
      <c r="J192" s="8"/>
      <c r="K192" s="8"/>
      <c r="L192" s="8"/>
      <c r="M192" s="8"/>
    </row>
    <row r="193" spans="1:13" x14ac:dyDescent="0.3">
      <c r="A193" s="7">
        <v>35002</v>
      </c>
      <c r="B193" s="8">
        <v>0</v>
      </c>
      <c r="C193" s="8">
        <v>0</v>
      </c>
      <c r="D193" s="8">
        <v>0</v>
      </c>
      <c r="E193" s="8">
        <v>0</v>
      </c>
      <c r="F193" s="8">
        <v>0</v>
      </c>
      <c r="G193" s="8">
        <v>0</v>
      </c>
      <c r="H193" s="8">
        <v>0</v>
      </c>
      <c r="I193" s="8">
        <v>0</v>
      </c>
      <c r="J193" s="8">
        <v>0</v>
      </c>
      <c r="K193" s="8">
        <v>0</v>
      </c>
      <c r="L193" s="8">
        <v>0</v>
      </c>
      <c r="M193" s="8">
        <v>0</v>
      </c>
    </row>
    <row r="194" spans="1:13" x14ac:dyDescent="0.3">
      <c r="A194" s="7">
        <v>35005</v>
      </c>
      <c r="B194" s="8">
        <v>351</v>
      </c>
      <c r="C194" s="8">
        <v>369</v>
      </c>
      <c r="D194" s="8">
        <v>374</v>
      </c>
      <c r="E194" s="8">
        <v>382</v>
      </c>
      <c r="F194" s="8">
        <v>361</v>
      </c>
      <c r="G194" s="8">
        <v>345</v>
      </c>
      <c r="H194" s="8">
        <v>331</v>
      </c>
      <c r="I194" s="8">
        <v>338</v>
      </c>
      <c r="J194" s="8">
        <v>351</v>
      </c>
      <c r="K194" s="8">
        <v>368</v>
      </c>
      <c r="L194" s="8">
        <v>376</v>
      </c>
      <c r="M194" s="8">
        <v>3946</v>
      </c>
    </row>
    <row r="195" spans="1:13" x14ac:dyDescent="0.3">
      <c r="A195" s="7">
        <v>35006</v>
      </c>
      <c r="B195" s="8">
        <v>0</v>
      </c>
      <c r="C195" s="8">
        <v>0</v>
      </c>
      <c r="D195" s="8">
        <v>0</v>
      </c>
      <c r="E195" s="8">
        <v>0</v>
      </c>
      <c r="F195" s="8">
        <v>0</v>
      </c>
      <c r="G195" s="8">
        <v>0</v>
      </c>
      <c r="H195" s="8">
        <v>0</v>
      </c>
      <c r="I195" s="8">
        <v>0</v>
      </c>
      <c r="J195" s="8">
        <v>0</v>
      </c>
      <c r="K195" s="8">
        <v>0</v>
      </c>
      <c r="L195" s="8">
        <v>0</v>
      </c>
      <c r="M195" s="8">
        <v>0</v>
      </c>
    </row>
    <row r="196" spans="1:13" x14ac:dyDescent="0.3">
      <c r="A196" s="7">
        <v>35011</v>
      </c>
      <c r="B196" s="8"/>
      <c r="C196" s="8"/>
      <c r="D196" s="8"/>
      <c r="E196" s="8"/>
      <c r="F196" s="8"/>
      <c r="G196" s="8"/>
      <c r="H196" s="8"/>
      <c r="I196" s="8"/>
      <c r="J196" s="8"/>
      <c r="K196" s="8"/>
      <c r="L196" s="8"/>
      <c r="M196" s="8"/>
    </row>
    <row r="197" spans="1:13" x14ac:dyDescent="0.3">
      <c r="A197" s="7">
        <v>35013</v>
      </c>
      <c r="B197" s="8">
        <v>1584</v>
      </c>
      <c r="C197" s="8">
        <v>1510</v>
      </c>
      <c r="D197" s="8">
        <v>1533</v>
      </c>
      <c r="E197" s="8">
        <v>1470</v>
      </c>
      <c r="F197" s="8">
        <v>1412</v>
      </c>
      <c r="G197" s="8">
        <v>1466</v>
      </c>
      <c r="H197" s="8">
        <v>1446</v>
      </c>
      <c r="I197" s="8">
        <v>1519</v>
      </c>
      <c r="J197" s="8">
        <v>1519</v>
      </c>
      <c r="K197" s="8">
        <v>1576</v>
      </c>
      <c r="L197" s="8">
        <v>1568</v>
      </c>
      <c r="M197" s="8">
        <v>16603</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0</v>
      </c>
      <c r="L199" s="8">
        <v>0</v>
      </c>
      <c r="M199" s="8">
        <v>0</v>
      </c>
    </row>
    <row r="200" spans="1:13" x14ac:dyDescent="0.3">
      <c r="A200" s="7">
        <v>36006</v>
      </c>
      <c r="B200" s="8"/>
      <c r="C200" s="8"/>
      <c r="D200" s="8"/>
      <c r="E200" s="8"/>
      <c r="F200" s="8"/>
      <c r="G200" s="8"/>
      <c r="H200" s="8"/>
      <c r="I200" s="8"/>
      <c r="J200" s="8"/>
      <c r="K200" s="8"/>
      <c r="L200" s="8"/>
      <c r="M200" s="8"/>
    </row>
    <row r="201" spans="1:13" x14ac:dyDescent="0.3">
      <c r="A201" s="7">
        <v>36007</v>
      </c>
      <c r="B201" s="8">
        <v>0</v>
      </c>
      <c r="C201" s="8">
        <v>0</v>
      </c>
      <c r="D201" s="8">
        <v>0</v>
      </c>
      <c r="E201" s="8">
        <v>0</v>
      </c>
      <c r="F201" s="8">
        <v>0</v>
      </c>
      <c r="G201" s="8">
        <v>0</v>
      </c>
      <c r="H201" s="8">
        <v>0</v>
      </c>
      <c r="I201" s="8">
        <v>0</v>
      </c>
      <c r="J201" s="8">
        <v>0</v>
      </c>
      <c r="K201" s="8">
        <v>0</v>
      </c>
      <c r="L201" s="8">
        <v>0</v>
      </c>
      <c r="M201" s="8">
        <v>0</v>
      </c>
    </row>
    <row r="202" spans="1:13" x14ac:dyDescent="0.3">
      <c r="A202" s="7">
        <v>36008</v>
      </c>
      <c r="B202" s="8">
        <v>568</v>
      </c>
      <c r="C202" s="8">
        <v>536</v>
      </c>
      <c r="D202" s="8">
        <v>504</v>
      </c>
      <c r="E202" s="8">
        <v>522</v>
      </c>
      <c r="F202" s="8">
        <v>479</v>
      </c>
      <c r="G202" s="8">
        <v>495</v>
      </c>
      <c r="H202" s="8">
        <v>519</v>
      </c>
      <c r="I202" s="8">
        <v>529</v>
      </c>
      <c r="J202" s="8">
        <v>550</v>
      </c>
      <c r="K202" s="8">
        <v>573</v>
      </c>
      <c r="L202" s="8">
        <v>572</v>
      </c>
      <c r="M202" s="8">
        <v>5847</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1687</v>
      </c>
      <c r="C206" s="8">
        <v>1653</v>
      </c>
      <c r="D206" s="8">
        <v>1663</v>
      </c>
      <c r="E206" s="8">
        <v>1687</v>
      </c>
      <c r="F206" s="8">
        <v>1649</v>
      </c>
      <c r="G206" s="8">
        <v>1600</v>
      </c>
      <c r="H206" s="8">
        <v>1637</v>
      </c>
      <c r="I206" s="8">
        <v>1632</v>
      </c>
      <c r="J206" s="8">
        <v>1569</v>
      </c>
      <c r="K206" s="8">
        <v>1564</v>
      </c>
      <c r="L206" s="8">
        <v>1582</v>
      </c>
      <c r="M206" s="8">
        <v>17923</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64</v>
      </c>
      <c r="C209" s="8">
        <v>63</v>
      </c>
      <c r="D209" s="8">
        <v>68</v>
      </c>
      <c r="E209" s="8">
        <v>69</v>
      </c>
      <c r="F209" s="8">
        <v>61</v>
      </c>
      <c r="G209" s="8">
        <v>54</v>
      </c>
      <c r="H209" s="8">
        <v>58</v>
      </c>
      <c r="I209" s="8">
        <v>45</v>
      </c>
      <c r="J209" s="8">
        <v>48</v>
      </c>
      <c r="K209" s="8">
        <v>42</v>
      </c>
      <c r="L209" s="8">
        <v>48</v>
      </c>
      <c r="M209" s="8">
        <v>620</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38</v>
      </c>
      <c r="C212" s="8">
        <v>20</v>
      </c>
      <c r="D212" s="8">
        <v>35</v>
      </c>
      <c r="E212" s="8">
        <v>40</v>
      </c>
      <c r="F212" s="8">
        <v>25</v>
      </c>
      <c r="G212" s="8">
        <v>27</v>
      </c>
      <c r="H212" s="8">
        <v>25</v>
      </c>
      <c r="I212" s="8">
        <v>20</v>
      </c>
      <c r="J212" s="8">
        <v>21</v>
      </c>
      <c r="K212" s="8">
        <v>20</v>
      </c>
      <c r="L212" s="8">
        <v>19</v>
      </c>
      <c r="M212" s="8">
        <v>290</v>
      </c>
    </row>
    <row r="213" spans="1:13" x14ac:dyDescent="0.3">
      <c r="A213" s="7">
        <v>37015</v>
      </c>
      <c r="B213" s="8">
        <v>747</v>
      </c>
      <c r="C213" s="8">
        <v>759</v>
      </c>
      <c r="D213" s="8">
        <v>741</v>
      </c>
      <c r="E213" s="8">
        <v>707</v>
      </c>
      <c r="F213" s="8">
        <v>679</v>
      </c>
      <c r="G213" s="8">
        <v>644</v>
      </c>
      <c r="H213" s="8">
        <v>630</v>
      </c>
      <c r="I213" s="8">
        <v>644</v>
      </c>
      <c r="J213" s="8">
        <v>646</v>
      </c>
      <c r="K213" s="8">
        <v>626</v>
      </c>
      <c r="L213" s="8">
        <v>609</v>
      </c>
      <c r="M213" s="8">
        <v>7432</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122</v>
      </c>
      <c r="C216" s="8">
        <v>124</v>
      </c>
      <c r="D216" s="8">
        <v>111</v>
      </c>
      <c r="E216" s="8">
        <v>116</v>
      </c>
      <c r="F216" s="8">
        <v>118</v>
      </c>
      <c r="G216" s="8">
        <v>111</v>
      </c>
      <c r="H216" s="8">
        <v>114</v>
      </c>
      <c r="I216" s="8">
        <v>135</v>
      </c>
      <c r="J216" s="8">
        <v>136</v>
      </c>
      <c r="K216" s="8">
        <v>132</v>
      </c>
      <c r="L216" s="8">
        <v>171</v>
      </c>
      <c r="M216" s="8">
        <v>1390</v>
      </c>
    </row>
    <row r="217" spans="1:13" x14ac:dyDescent="0.3">
      <c r="A217" s="7">
        <v>38002</v>
      </c>
      <c r="B217" s="8"/>
      <c r="C217" s="8"/>
      <c r="D217" s="8"/>
      <c r="E217" s="8"/>
      <c r="F217" s="8"/>
      <c r="G217" s="8"/>
      <c r="H217" s="8"/>
      <c r="I217" s="8"/>
      <c r="J217" s="8"/>
      <c r="K217" s="8"/>
      <c r="L217" s="8"/>
      <c r="M217" s="8"/>
    </row>
    <row r="218" spans="1:13" x14ac:dyDescent="0.3">
      <c r="A218" s="7">
        <v>38008</v>
      </c>
      <c r="B218" s="8">
        <v>354</v>
      </c>
      <c r="C218" s="8">
        <v>325</v>
      </c>
      <c r="D218" s="8">
        <v>343</v>
      </c>
      <c r="E218" s="8">
        <v>344</v>
      </c>
      <c r="F218" s="8">
        <v>306</v>
      </c>
      <c r="G218" s="8">
        <v>284</v>
      </c>
      <c r="H218" s="8">
        <v>272</v>
      </c>
      <c r="I218" s="8">
        <v>249</v>
      </c>
      <c r="J218" s="8">
        <v>229</v>
      </c>
      <c r="K218" s="8">
        <v>218</v>
      </c>
      <c r="L218" s="8">
        <v>208</v>
      </c>
      <c r="M218" s="8">
        <v>3132</v>
      </c>
    </row>
    <row r="219" spans="1:13" x14ac:dyDescent="0.3">
      <c r="A219" s="7">
        <v>38014</v>
      </c>
      <c r="B219" s="8">
        <v>0</v>
      </c>
      <c r="C219" s="8">
        <v>0</v>
      </c>
      <c r="D219" s="8">
        <v>0</v>
      </c>
      <c r="E219" s="8">
        <v>0</v>
      </c>
      <c r="F219" s="8">
        <v>0</v>
      </c>
      <c r="G219" s="8">
        <v>0</v>
      </c>
      <c r="H219" s="8">
        <v>0</v>
      </c>
      <c r="I219" s="8">
        <v>0</v>
      </c>
      <c r="J219" s="8">
        <v>0</v>
      </c>
      <c r="K219" s="8">
        <v>0</v>
      </c>
      <c r="L219" s="8">
        <v>0</v>
      </c>
      <c r="M219" s="8">
        <v>0</v>
      </c>
    </row>
    <row r="220" spans="1:13" x14ac:dyDescent="0.3">
      <c r="A220" s="7">
        <v>38016</v>
      </c>
      <c r="B220" s="8">
        <v>65</v>
      </c>
      <c r="C220" s="8">
        <v>63</v>
      </c>
      <c r="D220" s="8">
        <v>62</v>
      </c>
      <c r="E220" s="8">
        <v>53</v>
      </c>
      <c r="F220" s="8">
        <v>47</v>
      </c>
      <c r="G220" s="8">
        <v>52</v>
      </c>
      <c r="H220" s="8">
        <v>43</v>
      </c>
      <c r="I220" s="8">
        <v>57</v>
      </c>
      <c r="J220" s="8">
        <v>58</v>
      </c>
      <c r="K220" s="8">
        <v>51</v>
      </c>
      <c r="L220" s="8">
        <v>62</v>
      </c>
      <c r="M220" s="8">
        <v>613</v>
      </c>
    </row>
    <row r="221" spans="1:13" x14ac:dyDescent="0.3">
      <c r="A221" s="7">
        <v>38025</v>
      </c>
      <c r="B221" s="8">
        <v>503</v>
      </c>
      <c r="C221" s="8">
        <v>495</v>
      </c>
      <c r="D221" s="8">
        <v>483</v>
      </c>
      <c r="E221" s="8">
        <v>495</v>
      </c>
      <c r="F221" s="8">
        <v>487</v>
      </c>
      <c r="G221" s="8">
        <v>464</v>
      </c>
      <c r="H221" s="8">
        <v>464</v>
      </c>
      <c r="I221" s="8">
        <v>455</v>
      </c>
      <c r="J221" s="8">
        <v>444</v>
      </c>
      <c r="K221" s="8">
        <v>450</v>
      </c>
      <c r="L221" s="8">
        <v>459</v>
      </c>
      <c r="M221" s="8">
        <v>5199</v>
      </c>
    </row>
    <row r="222" spans="1:13" x14ac:dyDescent="0.3">
      <c r="A222" s="7">
        <v>41002</v>
      </c>
      <c r="B222" s="8">
        <v>2539</v>
      </c>
      <c r="C222" s="8">
        <v>2520</v>
      </c>
      <c r="D222" s="8">
        <v>2549</v>
      </c>
      <c r="E222" s="8">
        <v>2609</v>
      </c>
      <c r="F222" s="8">
        <v>2587</v>
      </c>
      <c r="G222" s="8">
        <v>2526</v>
      </c>
      <c r="H222" s="8">
        <v>2541</v>
      </c>
      <c r="I222" s="8">
        <v>2524</v>
      </c>
      <c r="J222" s="8">
        <v>2537</v>
      </c>
      <c r="K222" s="8">
        <v>2681</v>
      </c>
      <c r="L222" s="8">
        <v>2753</v>
      </c>
      <c r="M222" s="8">
        <v>28366</v>
      </c>
    </row>
    <row r="223" spans="1:13" x14ac:dyDescent="0.3">
      <c r="A223" s="7">
        <v>41011</v>
      </c>
      <c r="B223" s="8">
        <v>643</v>
      </c>
      <c r="C223" s="8">
        <v>627</v>
      </c>
      <c r="D223" s="8">
        <v>617</v>
      </c>
      <c r="E223" s="8">
        <v>625</v>
      </c>
      <c r="F223" s="8">
        <v>605</v>
      </c>
      <c r="G223" s="8">
        <v>649</v>
      </c>
      <c r="H223" s="8">
        <v>628</v>
      </c>
      <c r="I223" s="8">
        <v>598</v>
      </c>
      <c r="J223" s="8">
        <v>662</v>
      </c>
      <c r="K223" s="8">
        <v>688</v>
      </c>
      <c r="L223" s="8">
        <v>678</v>
      </c>
      <c r="M223" s="8">
        <v>7020</v>
      </c>
    </row>
    <row r="224" spans="1:13" x14ac:dyDescent="0.3">
      <c r="A224" s="7">
        <v>41018</v>
      </c>
      <c r="B224" s="8">
        <v>905</v>
      </c>
      <c r="C224" s="8">
        <v>905</v>
      </c>
      <c r="D224" s="8">
        <v>903</v>
      </c>
      <c r="E224" s="8">
        <v>908</v>
      </c>
      <c r="F224" s="8">
        <v>892</v>
      </c>
      <c r="G224" s="8">
        <v>930</v>
      </c>
      <c r="H224" s="8">
        <v>903</v>
      </c>
      <c r="I224" s="8">
        <v>908</v>
      </c>
      <c r="J224" s="8">
        <v>917</v>
      </c>
      <c r="K224" s="8">
        <v>914</v>
      </c>
      <c r="L224" s="8">
        <v>925</v>
      </c>
      <c r="M224" s="8">
        <v>10010</v>
      </c>
    </row>
    <row r="225" spans="1:13" x14ac:dyDescent="0.3">
      <c r="A225" s="7">
        <v>41024</v>
      </c>
      <c r="B225" s="8"/>
      <c r="C225" s="8"/>
      <c r="D225" s="8"/>
      <c r="E225" s="8"/>
      <c r="F225" s="8"/>
      <c r="G225" s="8"/>
      <c r="H225" s="8"/>
      <c r="I225" s="8"/>
      <c r="J225" s="8"/>
      <c r="K225" s="8"/>
      <c r="L225" s="8"/>
      <c r="M225" s="8"/>
    </row>
    <row r="226" spans="1:13" x14ac:dyDescent="0.3">
      <c r="A226" s="7">
        <v>41027</v>
      </c>
      <c r="B226" s="8">
        <v>258</v>
      </c>
      <c r="C226" s="8">
        <v>246</v>
      </c>
      <c r="D226" s="8">
        <v>244</v>
      </c>
      <c r="E226" s="8">
        <v>257</v>
      </c>
      <c r="F226" s="8">
        <v>262</v>
      </c>
      <c r="G226" s="8">
        <v>272</v>
      </c>
      <c r="H226" s="8">
        <v>245</v>
      </c>
      <c r="I226" s="8">
        <v>239</v>
      </c>
      <c r="J226" s="8">
        <v>243</v>
      </c>
      <c r="K226" s="8">
        <v>260</v>
      </c>
      <c r="L226" s="8">
        <v>332</v>
      </c>
      <c r="M226" s="8">
        <v>2858</v>
      </c>
    </row>
    <row r="227" spans="1:13" x14ac:dyDescent="0.3">
      <c r="A227" s="7">
        <v>41034</v>
      </c>
      <c r="B227" s="8">
        <v>253</v>
      </c>
      <c r="C227" s="8">
        <v>258</v>
      </c>
      <c r="D227" s="8">
        <v>309</v>
      </c>
      <c r="E227" s="8">
        <v>341</v>
      </c>
      <c r="F227" s="8">
        <v>366</v>
      </c>
      <c r="G227" s="8">
        <v>381</v>
      </c>
      <c r="H227" s="8">
        <v>371</v>
      </c>
      <c r="I227" s="8">
        <v>388</v>
      </c>
      <c r="J227" s="8">
        <v>404</v>
      </c>
      <c r="K227" s="8">
        <v>426</v>
      </c>
      <c r="L227" s="8">
        <v>450</v>
      </c>
      <c r="M227" s="8">
        <v>3947</v>
      </c>
    </row>
    <row r="228" spans="1:13" x14ac:dyDescent="0.3">
      <c r="A228" s="7">
        <v>41048</v>
      </c>
      <c r="B228" s="8">
        <v>727</v>
      </c>
      <c r="C228" s="8">
        <v>735</v>
      </c>
      <c r="D228" s="8">
        <v>779</v>
      </c>
      <c r="E228" s="8">
        <v>795</v>
      </c>
      <c r="F228" s="8">
        <v>794</v>
      </c>
      <c r="G228" s="8">
        <v>734</v>
      </c>
      <c r="H228" s="8">
        <v>733</v>
      </c>
      <c r="I228" s="8">
        <v>704</v>
      </c>
      <c r="J228" s="8">
        <v>762</v>
      </c>
      <c r="K228" s="8">
        <v>785</v>
      </c>
      <c r="L228" s="8">
        <v>857</v>
      </c>
      <c r="M228" s="8">
        <v>8405</v>
      </c>
    </row>
    <row r="229" spans="1:13" x14ac:dyDescent="0.3">
      <c r="A229" s="7">
        <v>41063</v>
      </c>
      <c r="B229" s="8"/>
      <c r="C229" s="8"/>
      <c r="D229" s="8"/>
      <c r="E229" s="8"/>
      <c r="F229" s="8"/>
      <c r="G229" s="8"/>
      <c r="H229" s="8"/>
      <c r="I229" s="8"/>
      <c r="J229" s="8"/>
      <c r="K229" s="8"/>
      <c r="L229" s="8"/>
      <c r="M229" s="8"/>
    </row>
    <row r="230" spans="1:13" x14ac:dyDescent="0.3">
      <c r="A230" s="7">
        <v>41081</v>
      </c>
      <c r="B230" s="8">
        <v>1039</v>
      </c>
      <c r="C230" s="8">
        <v>1043</v>
      </c>
      <c r="D230" s="8">
        <v>1058</v>
      </c>
      <c r="E230" s="8">
        <v>1072</v>
      </c>
      <c r="F230" s="8">
        <v>1105</v>
      </c>
      <c r="G230" s="8">
        <v>1140</v>
      </c>
      <c r="H230" s="8">
        <v>1161</v>
      </c>
      <c r="I230" s="8">
        <v>1174</v>
      </c>
      <c r="J230" s="8">
        <v>1181</v>
      </c>
      <c r="K230" s="8">
        <v>1212</v>
      </c>
      <c r="L230" s="8">
        <v>1213</v>
      </c>
      <c r="M230" s="8">
        <v>12398</v>
      </c>
    </row>
    <row r="231" spans="1:13" x14ac:dyDescent="0.3">
      <c r="A231" s="7">
        <v>41082</v>
      </c>
      <c r="B231" s="8">
        <v>93</v>
      </c>
      <c r="C231" s="8">
        <v>90</v>
      </c>
      <c r="D231" s="8">
        <v>95</v>
      </c>
      <c r="E231" s="8">
        <v>76</v>
      </c>
      <c r="F231" s="8">
        <v>75</v>
      </c>
      <c r="G231" s="8">
        <v>75</v>
      </c>
      <c r="H231" s="8">
        <v>89</v>
      </c>
      <c r="I231" s="8">
        <v>100</v>
      </c>
      <c r="J231" s="8">
        <v>100</v>
      </c>
      <c r="K231" s="8">
        <v>114</v>
      </c>
      <c r="L231" s="8">
        <v>126</v>
      </c>
      <c r="M231" s="8">
        <v>1033</v>
      </c>
    </row>
    <row r="232" spans="1:13" x14ac:dyDescent="0.3">
      <c r="A232" s="7">
        <v>42003</v>
      </c>
      <c r="B232" s="8"/>
      <c r="C232" s="8"/>
      <c r="D232" s="8"/>
      <c r="E232" s="8"/>
      <c r="F232" s="8"/>
      <c r="G232" s="8"/>
      <c r="H232" s="8"/>
      <c r="I232" s="8"/>
      <c r="J232" s="8"/>
      <c r="K232" s="8"/>
      <c r="L232" s="8"/>
      <c r="M232" s="8"/>
    </row>
    <row r="233" spans="1:13" x14ac:dyDescent="0.3">
      <c r="A233" s="7">
        <v>42004</v>
      </c>
      <c r="B233" s="8">
        <v>184</v>
      </c>
      <c r="C233" s="8">
        <v>175</v>
      </c>
      <c r="D233" s="8">
        <v>178</v>
      </c>
      <c r="E233" s="8">
        <v>180</v>
      </c>
      <c r="F233" s="8">
        <v>169</v>
      </c>
      <c r="G233" s="8">
        <v>163</v>
      </c>
      <c r="H233" s="8">
        <v>163</v>
      </c>
      <c r="I233" s="8">
        <v>168</v>
      </c>
      <c r="J233" s="8">
        <v>180</v>
      </c>
      <c r="K233" s="8">
        <v>204</v>
      </c>
      <c r="L233" s="8">
        <v>234</v>
      </c>
      <c r="M233" s="8">
        <v>1998</v>
      </c>
    </row>
    <row r="234" spans="1:13" x14ac:dyDescent="0.3">
      <c r="A234" s="7">
        <v>42006</v>
      </c>
      <c r="B234" s="8">
        <v>1361</v>
      </c>
      <c r="C234" s="8">
        <v>1384</v>
      </c>
      <c r="D234" s="8">
        <v>1384</v>
      </c>
      <c r="E234" s="8">
        <v>1394</v>
      </c>
      <c r="F234" s="8">
        <v>1373</v>
      </c>
      <c r="G234" s="8">
        <v>1357</v>
      </c>
      <c r="H234" s="8">
        <v>1351</v>
      </c>
      <c r="I234" s="8">
        <v>1367</v>
      </c>
      <c r="J234" s="8">
        <v>1372</v>
      </c>
      <c r="K234" s="8">
        <v>1307</v>
      </c>
      <c r="L234" s="8">
        <v>1273</v>
      </c>
      <c r="M234" s="8">
        <v>14923</v>
      </c>
    </row>
    <row r="235" spans="1:13" x14ac:dyDescent="0.3">
      <c r="A235" s="7">
        <v>42008</v>
      </c>
      <c r="B235" s="8">
        <v>156</v>
      </c>
      <c r="C235" s="8">
        <v>143</v>
      </c>
      <c r="D235" s="8">
        <v>149</v>
      </c>
      <c r="E235" s="8">
        <v>153</v>
      </c>
      <c r="F235" s="8">
        <v>153</v>
      </c>
      <c r="G235" s="8">
        <v>161</v>
      </c>
      <c r="H235" s="8">
        <v>171</v>
      </c>
      <c r="I235" s="8">
        <v>161</v>
      </c>
      <c r="J235" s="8">
        <v>156</v>
      </c>
      <c r="K235" s="8">
        <v>169</v>
      </c>
      <c r="L235" s="8">
        <v>174</v>
      </c>
      <c r="M235" s="8">
        <v>1746</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721</v>
      </c>
      <c r="C239" s="8">
        <v>710</v>
      </c>
      <c r="D239" s="8">
        <v>723</v>
      </c>
      <c r="E239" s="8">
        <v>712</v>
      </c>
      <c r="F239" s="8">
        <v>660</v>
      </c>
      <c r="G239" s="8">
        <v>658</v>
      </c>
      <c r="H239" s="8">
        <v>676</v>
      </c>
      <c r="I239" s="8">
        <v>653</v>
      </c>
      <c r="J239" s="8">
        <v>673</v>
      </c>
      <c r="K239" s="8">
        <v>656</v>
      </c>
      <c r="L239" s="8">
        <v>647</v>
      </c>
      <c r="M239" s="8">
        <v>7489</v>
      </c>
    </row>
    <row r="240" spans="1:13" x14ac:dyDescent="0.3">
      <c r="A240" s="7">
        <v>42026</v>
      </c>
      <c r="B240" s="8"/>
      <c r="C240" s="8"/>
      <c r="D240" s="8"/>
      <c r="E240" s="8"/>
      <c r="F240" s="8"/>
      <c r="G240" s="8"/>
      <c r="H240" s="8"/>
      <c r="I240" s="8"/>
      <c r="J240" s="8"/>
      <c r="K240" s="8"/>
      <c r="L240" s="8"/>
      <c r="M240" s="8"/>
    </row>
    <row r="241" spans="1:13" x14ac:dyDescent="0.3">
      <c r="A241" s="7">
        <v>42028</v>
      </c>
      <c r="B241" s="8">
        <v>357</v>
      </c>
      <c r="C241" s="8">
        <v>340</v>
      </c>
      <c r="D241" s="8">
        <v>301</v>
      </c>
      <c r="E241" s="8">
        <v>269</v>
      </c>
      <c r="F241" s="8">
        <v>250</v>
      </c>
      <c r="G241" s="8">
        <v>224</v>
      </c>
      <c r="H241" s="8">
        <v>225</v>
      </c>
      <c r="I241" s="8">
        <v>252</v>
      </c>
      <c r="J241" s="8">
        <v>247</v>
      </c>
      <c r="K241" s="8">
        <v>267</v>
      </c>
      <c r="L241" s="8">
        <v>305</v>
      </c>
      <c r="M241" s="8">
        <v>3037</v>
      </c>
    </row>
    <row r="242" spans="1:13" x14ac:dyDescent="0.3">
      <c r="A242" s="7">
        <v>43002</v>
      </c>
      <c r="B242" s="8"/>
      <c r="C242" s="8"/>
      <c r="D242" s="8"/>
      <c r="E242" s="8"/>
      <c r="F242" s="8"/>
      <c r="G242" s="8"/>
      <c r="H242" s="8"/>
      <c r="I242" s="8"/>
      <c r="J242" s="8"/>
      <c r="K242" s="8"/>
      <c r="L242" s="8"/>
      <c r="M242" s="8"/>
    </row>
    <row r="243" spans="1:13" x14ac:dyDescent="0.3">
      <c r="A243" s="7">
        <v>43005</v>
      </c>
      <c r="B243" s="8">
        <v>843</v>
      </c>
      <c r="C243" s="8">
        <v>822</v>
      </c>
      <c r="D243" s="8">
        <v>764</v>
      </c>
      <c r="E243" s="8">
        <v>797</v>
      </c>
      <c r="F243" s="8">
        <v>796</v>
      </c>
      <c r="G243" s="8">
        <v>745</v>
      </c>
      <c r="H243" s="8">
        <v>726</v>
      </c>
      <c r="I243" s="8">
        <v>692</v>
      </c>
      <c r="J243" s="8">
        <v>686</v>
      </c>
      <c r="K243" s="8">
        <v>697</v>
      </c>
      <c r="L243" s="8">
        <v>741</v>
      </c>
      <c r="M243" s="8">
        <v>8309</v>
      </c>
    </row>
    <row r="244" spans="1:13" x14ac:dyDescent="0.3">
      <c r="A244" s="7">
        <v>43007</v>
      </c>
      <c r="B244" s="8"/>
      <c r="C244" s="8"/>
      <c r="D244" s="8"/>
      <c r="E244" s="8"/>
      <c r="F244" s="8"/>
      <c r="G244" s="8"/>
      <c r="H244" s="8"/>
      <c r="I244" s="8"/>
      <c r="J244" s="8"/>
      <c r="K244" s="8"/>
      <c r="L244" s="8"/>
      <c r="M244" s="8"/>
    </row>
    <row r="245" spans="1:13" x14ac:dyDescent="0.3">
      <c r="A245" s="7">
        <v>43010</v>
      </c>
      <c r="B245" s="8">
        <v>326</v>
      </c>
      <c r="C245" s="8">
        <v>328</v>
      </c>
      <c r="D245" s="8">
        <v>328</v>
      </c>
      <c r="E245" s="8">
        <v>327</v>
      </c>
      <c r="F245" s="8">
        <v>364</v>
      </c>
      <c r="G245" s="8">
        <v>353</v>
      </c>
      <c r="H245" s="8">
        <v>344</v>
      </c>
      <c r="I245" s="8">
        <v>344</v>
      </c>
      <c r="J245" s="8">
        <v>333</v>
      </c>
      <c r="K245" s="8">
        <v>335</v>
      </c>
      <c r="L245" s="8">
        <v>347</v>
      </c>
      <c r="M245" s="8">
        <v>3729</v>
      </c>
    </row>
    <row r="246" spans="1:13" x14ac:dyDescent="0.3">
      <c r="A246" s="7">
        <v>43014</v>
      </c>
      <c r="B246" s="8">
        <v>0</v>
      </c>
      <c r="C246" s="8">
        <v>0</v>
      </c>
      <c r="D246" s="8">
        <v>0</v>
      </c>
      <c r="E246" s="8">
        <v>0</v>
      </c>
      <c r="F246" s="8">
        <v>0</v>
      </c>
      <c r="G246" s="8">
        <v>0</v>
      </c>
      <c r="H246" s="8">
        <v>0</v>
      </c>
      <c r="I246" s="8">
        <v>0</v>
      </c>
      <c r="J246" s="8"/>
      <c r="K246" s="8"/>
      <c r="L246" s="8"/>
      <c r="M246" s="8">
        <v>0</v>
      </c>
    </row>
    <row r="247" spans="1:13" x14ac:dyDescent="0.3">
      <c r="A247" s="7">
        <v>43018</v>
      </c>
      <c r="B247" s="8">
        <v>321</v>
      </c>
      <c r="C247" s="8">
        <v>303</v>
      </c>
      <c r="D247" s="8">
        <v>260</v>
      </c>
      <c r="E247" s="8">
        <v>250</v>
      </c>
      <c r="F247" s="8">
        <v>233</v>
      </c>
      <c r="G247" s="8">
        <v>203</v>
      </c>
      <c r="H247" s="8">
        <v>219</v>
      </c>
      <c r="I247" s="8">
        <v>210</v>
      </c>
      <c r="J247" s="8">
        <v>217</v>
      </c>
      <c r="K247" s="8">
        <v>221</v>
      </c>
      <c r="L247" s="8">
        <v>240</v>
      </c>
      <c r="M247" s="8">
        <v>2677</v>
      </c>
    </row>
    <row r="248" spans="1:13" x14ac:dyDescent="0.3">
      <c r="A248" s="7">
        <v>44012</v>
      </c>
      <c r="B248" s="8">
        <v>218</v>
      </c>
      <c r="C248" s="8">
        <v>223</v>
      </c>
      <c r="D248" s="8">
        <v>253</v>
      </c>
      <c r="E248" s="8">
        <v>282</v>
      </c>
      <c r="F248" s="8">
        <v>298</v>
      </c>
      <c r="G248" s="8">
        <v>334</v>
      </c>
      <c r="H248" s="8">
        <v>343</v>
      </c>
      <c r="I248" s="8">
        <v>359</v>
      </c>
      <c r="J248" s="8">
        <v>378</v>
      </c>
      <c r="K248" s="8">
        <v>387</v>
      </c>
      <c r="L248" s="8">
        <v>382</v>
      </c>
      <c r="M248" s="8">
        <v>3457</v>
      </c>
    </row>
    <row r="249" spans="1:13" x14ac:dyDescent="0.3">
      <c r="A249" s="7">
        <v>44013</v>
      </c>
      <c r="B249" s="8"/>
      <c r="C249" s="8"/>
      <c r="D249" s="8"/>
      <c r="E249" s="8"/>
      <c r="F249" s="8"/>
      <c r="G249" s="8"/>
      <c r="H249" s="8"/>
      <c r="I249" s="8"/>
      <c r="J249" s="8"/>
      <c r="K249" s="8"/>
      <c r="L249" s="8"/>
      <c r="M249" s="8"/>
    </row>
    <row r="250" spans="1:13" x14ac:dyDescent="0.3">
      <c r="A250" s="7">
        <v>44019</v>
      </c>
      <c r="B250" s="8">
        <v>218</v>
      </c>
      <c r="C250" s="8">
        <v>227</v>
      </c>
      <c r="D250" s="8">
        <v>236</v>
      </c>
      <c r="E250" s="8">
        <v>243</v>
      </c>
      <c r="F250" s="8">
        <v>261</v>
      </c>
      <c r="G250" s="8">
        <v>267</v>
      </c>
      <c r="H250" s="8">
        <v>288</v>
      </c>
      <c r="I250" s="8">
        <v>328</v>
      </c>
      <c r="J250" s="8">
        <v>350</v>
      </c>
      <c r="K250" s="8">
        <v>377</v>
      </c>
      <c r="L250" s="8">
        <v>430</v>
      </c>
      <c r="M250" s="8">
        <v>3225</v>
      </c>
    </row>
    <row r="251" spans="1:13" x14ac:dyDescent="0.3">
      <c r="A251" s="7">
        <v>44020</v>
      </c>
      <c r="B251" s="8"/>
      <c r="C251" s="8"/>
      <c r="D251" s="8"/>
      <c r="E251" s="8"/>
      <c r="F251" s="8"/>
      <c r="G251" s="8"/>
      <c r="H251" s="8"/>
      <c r="I251" s="8"/>
      <c r="J251" s="8"/>
      <c r="K251" s="8"/>
      <c r="L251" s="8"/>
      <c r="M251" s="8"/>
    </row>
    <row r="252" spans="1:13" x14ac:dyDescent="0.3">
      <c r="A252" s="7">
        <v>44021</v>
      </c>
      <c r="B252" s="8">
        <v>7713</v>
      </c>
      <c r="C252" s="8">
        <v>7671</v>
      </c>
      <c r="D252" s="8">
        <v>7743</v>
      </c>
      <c r="E252" s="8">
        <v>7647</v>
      </c>
      <c r="F252" s="8">
        <v>7584</v>
      </c>
      <c r="G252" s="8">
        <v>7682</v>
      </c>
      <c r="H252" s="8">
        <v>7816</v>
      </c>
      <c r="I252" s="8">
        <v>7853</v>
      </c>
      <c r="J252" s="8">
        <v>7853</v>
      </c>
      <c r="K252" s="8">
        <v>7988</v>
      </c>
      <c r="L252" s="8">
        <v>7978</v>
      </c>
      <c r="M252" s="8">
        <v>85528</v>
      </c>
    </row>
    <row r="253" spans="1:13" x14ac:dyDescent="0.3">
      <c r="A253" s="7">
        <v>44034</v>
      </c>
      <c r="B253" s="8">
        <v>0</v>
      </c>
      <c r="C253" s="8">
        <v>0</v>
      </c>
      <c r="D253" s="8">
        <v>0</v>
      </c>
      <c r="E253" s="8">
        <v>0</v>
      </c>
      <c r="F253" s="8">
        <v>0</v>
      </c>
      <c r="G253" s="8">
        <v>0</v>
      </c>
      <c r="H253" s="8">
        <v>0</v>
      </c>
      <c r="I253" s="8">
        <v>0</v>
      </c>
      <c r="J253" s="8">
        <v>0</v>
      </c>
      <c r="K253" s="8">
        <v>0</v>
      </c>
      <c r="L253" s="8">
        <v>0</v>
      </c>
      <c r="M253" s="8">
        <v>0</v>
      </c>
    </row>
    <row r="254" spans="1:13" x14ac:dyDescent="0.3">
      <c r="A254" s="7">
        <v>44040</v>
      </c>
      <c r="B254" s="8">
        <v>752</v>
      </c>
      <c r="C254" s="8">
        <v>714</v>
      </c>
      <c r="D254" s="8">
        <v>700</v>
      </c>
      <c r="E254" s="8">
        <v>717</v>
      </c>
      <c r="F254" s="8">
        <v>682</v>
      </c>
      <c r="G254" s="8">
        <v>658</v>
      </c>
      <c r="H254" s="8">
        <v>650</v>
      </c>
      <c r="I254" s="8">
        <v>594</v>
      </c>
      <c r="J254" s="8">
        <v>605</v>
      </c>
      <c r="K254" s="8">
        <v>547</v>
      </c>
      <c r="L254" s="8">
        <v>547</v>
      </c>
      <c r="M254" s="8">
        <v>7166</v>
      </c>
    </row>
    <row r="255" spans="1:13" x14ac:dyDescent="0.3">
      <c r="A255" s="7">
        <v>44043</v>
      </c>
      <c r="B255" s="8">
        <v>0</v>
      </c>
      <c r="C255" s="8">
        <v>0</v>
      </c>
      <c r="D255" s="8">
        <v>0</v>
      </c>
      <c r="E255" s="8">
        <v>0</v>
      </c>
      <c r="F255" s="8">
        <v>8</v>
      </c>
      <c r="G255" s="8">
        <v>24</v>
      </c>
      <c r="H255" s="8">
        <v>43</v>
      </c>
      <c r="I255" s="8">
        <v>47</v>
      </c>
      <c r="J255" s="8">
        <v>55</v>
      </c>
      <c r="K255" s="8">
        <v>53</v>
      </c>
      <c r="L255" s="8">
        <v>58</v>
      </c>
      <c r="M255" s="8">
        <v>288</v>
      </c>
    </row>
    <row r="256" spans="1:13" x14ac:dyDescent="0.3">
      <c r="A256" s="7">
        <v>44045</v>
      </c>
      <c r="B256" s="8">
        <v>22</v>
      </c>
      <c r="C256" s="8">
        <v>27</v>
      </c>
      <c r="D256" s="8">
        <v>27</v>
      </c>
      <c r="E256" s="8">
        <v>19</v>
      </c>
      <c r="F256" s="8">
        <v>14</v>
      </c>
      <c r="G256" s="8">
        <v>13</v>
      </c>
      <c r="H256" s="8">
        <v>16</v>
      </c>
      <c r="I256" s="8">
        <v>4</v>
      </c>
      <c r="J256" s="8">
        <v>8</v>
      </c>
      <c r="K256" s="8">
        <v>14</v>
      </c>
      <c r="L256" s="8">
        <v>15</v>
      </c>
      <c r="M256" s="8">
        <v>179</v>
      </c>
    </row>
    <row r="257" spans="1:13" x14ac:dyDescent="0.3">
      <c r="A257" s="7">
        <v>44048</v>
      </c>
      <c r="B257" s="8"/>
      <c r="C257" s="8"/>
      <c r="D257" s="8"/>
      <c r="E257" s="8"/>
      <c r="F257" s="8"/>
      <c r="G257" s="8"/>
      <c r="H257" s="8"/>
      <c r="I257" s="8"/>
      <c r="J257" s="8"/>
      <c r="K257" s="8"/>
      <c r="L257" s="8"/>
      <c r="M257" s="8"/>
    </row>
    <row r="258" spans="1:13" x14ac:dyDescent="0.3">
      <c r="A258" s="7">
        <v>44052</v>
      </c>
      <c r="B258" s="8">
        <v>11</v>
      </c>
      <c r="C258" s="8"/>
      <c r="D258" s="8"/>
      <c r="E258" s="8"/>
      <c r="F258" s="8"/>
      <c r="G258" s="8"/>
      <c r="H258" s="8"/>
      <c r="I258" s="8"/>
      <c r="J258" s="8"/>
      <c r="K258" s="8"/>
      <c r="L258" s="8"/>
      <c r="M258" s="8">
        <v>11</v>
      </c>
    </row>
    <row r="259" spans="1:13" x14ac:dyDescent="0.3">
      <c r="A259" s="7">
        <v>44064</v>
      </c>
      <c r="B259" s="8"/>
      <c r="C259" s="8"/>
      <c r="D259" s="8"/>
      <c r="E259" s="8"/>
      <c r="F259" s="8"/>
      <c r="G259" s="8"/>
      <c r="H259" s="8"/>
      <c r="I259" s="8"/>
      <c r="J259" s="8"/>
      <c r="K259" s="8"/>
      <c r="L259" s="8"/>
      <c r="M259" s="8"/>
    </row>
    <row r="260" spans="1:13" x14ac:dyDescent="0.3">
      <c r="A260" s="7">
        <v>44073</v>
      </c>
      <c r="B260" s="8">
        <v>78</v>
      </c>
      <c r="C260" s="8">
        <v>66</v>
      </c>
      <c r="D260" s="8">
        <v>56</v>
      </c>
      <c r="E260" s="8">
        <v>36</v>
      </c>
      <c r="F260" s="8">
        <v>48</v>
      </c>
      <c r="G260" s="8">
        <v>55</v>
      </c>
      <c r="H260" s="8">
        <v>48</v>
      </c>
      <c r="I260" s="8">
        <v>40</v>
      </c>
      <c r="J260" s="8">
        <v>56</v>
      </c>
      <c r="K260" s="8">
        <v>57</v>
      </c>
      <c r="L260" s="8">
        <v>54</v>
      </c>
      <c r="M260" s="8">
        <v>594</v>
      </c>
    </row>
    <row r="261" spans="1:13" x14ac:dyDescent="0.3">
      <c r="A261" s="7">
        <v>44081</v>
      </c>
      <c r="B261" s="8"/>
      <c r="C261" s="8"/>
      <c r="D261" s="8"/>
      <c r="E261" s="8"/>
      <c r="F261" s="8"/>
      <c r="G261" s="8"/>
      <c r="H261" s="8"/>
      <c r="I261" s="8"/>
      <c r="J261" s="8"/>
      <c r="K261" s="8"/>
      <c r="L261" s="8"/>
      <c r="M261" s="8"/>
    </row>
    <row r="262" spans="1:13" x14ac:dyDescent="0.3">
      <c r="A262" s="7">
        <v>44083</v>
      </c>
      <c r="B262" s="8">
        <v>817</v>
      </c>
      <c r="C262" s="8">
        <v>818</v>
      </c>
      <c r="D262" s="8">
        <v>741</v>
      </c>
      <c r="E262" s="8">
        <v>751</v>
      </c>
      <c r="F262" s="8">
        <v>752</v>
      </c>
      <c r="G262" s="8">
        <v>747</v>
      </c>
      <c r="H262" s="8">
        <v>747</v>
      </c>
      <c r="I262" s="8">
        <v>746</v>
      </c>
      <c r="J262" s="8">
        <v>734</v>
      </c>
      <c r="K262" s="8">
        <v>757</v>
      </c>
      <c r="L262" s="8">
        <v>784</v>
      </c>
      <c r="M262" s="8">
        <v>8394</v>
      </c>
    </row>
    <row r="263" spans="1:13" x14ac:dyDescent="0.3">
      <c r="A263" s="7">
        <v>44084</v>
      </c>
      <c r="B263" s="8">
        <v>459</v>
      </c>
      <c r="C263" s="8">
        <v>451</v>
      </c>
      <c r="D263" s="8">
        <v>440</v>
      </c>
      <c r="E263" s="8">
        <v>459</v>
      </c>
      <c r="F263" s="8">
        <v>435</v>
      </c>
      <c r="G263" s="8">
        <v>412</v>
      </c>
      <c r="H263" s="8">
        <v>424</v>
      </c>
      <c r="I263" s="8">
        <v>428</v>
      </c>
      <c r="J263" s="8">
        <v>395</v>
      </c>
      <c r="K263" s="8">
        <v>397</v>
      </c>
      <c r="L263" s="8">
        <v>429</v>
      </c>
      <c r="M263" s="8">
        <v>4729</v>
      </c>
    </row>
    <row r="264" spans="1:13" x14ac:dyDescent="0.3">
      <c r="A264" s="7">
        <v>44085</v>
      </c>
      <c r="B264" s="8">
        <v>114</v>
      </c>
      <c r="C264" s="8">
        <v>141</v>
      </c>
      <c r="D264" s="8">
        <v>140</v>
      </c>
      <c r="E264" s="8">
        <v>132</v>
      </c>
      <c r="F264" s="8">
        <v>140</v>
      </c>
      <c r="G264" s="8">
        <v>154</v>
      </c>
      <c r="H264" s="8">
        <v>136</v>
      </c>
      <c r="I264" s="8">
        <v>145</v>
      </c>
      <c r="J264" s="8">
        <v>156</v>
      </c>
      <c r="K264" s="8">
        <v>184</v>
      </c>
      <c r="L264" s="8">
        <v>206</v>
      </c>
      <c r="M264" s="8">
        <v>1648</v>
      </c>
    </row>
    <row r="265" spans="1:13" x14ac:dyDescent="0.3">
      <c r="A265" s="7">
        <v>45035</v>
      </c>
      <c r="B265" s="8">
        <v>1300</v>
      </c>
      <c r="C265" s="8">
        <v>1313</v>
      </c>
      <c r="D265" s="8">
        <v>1285</v>
      </c>
      <c r="E265" s="8">
        <v>1228</v>
      </c>
      <c r="F265" s="8">
        <v>1221</v>
      </c>
      <c r="G265" s="8">
        <v>1188</v>
      </c>
      <c r="H265" s="8">
        <v>1186</v>
      </c>
      <c r="I265" s="8">
        <v>1141</v>
      </c>
      <c r="J265" s="8">
        <v>1170</v>
      </c>
      <c r="K265" s="8">
        <v>1179</v>
      </c>
      <c r="L265" s="8">
        <v>1282</v>
      </c>
      <c r="M265" s="8">
        <v>13493</v>
      </c>
    </row>
    <row r="266" spans="1:13" x14ac:dyDescent="0.3">
      <c r="A266" s="7">
        <v>45041</v>
      </c>
      <c r="B266" s="8">
        <v>387</v>
      </c>
      <c r="C266" s="8">
        <v>399</v>
      </c>
      <c r="D266" s="8">
        <v>387</v>
      </c>
      <c r="E266" s="8">
        <v>405</v>
      </c>
      <c r="F266" s="8">
        <v>421</v>
      </c>
      <c r="G266" s="8">
        <v>416</v>
      </c>
      <c r="H266" s="8">
        <v>432</v>
      </c>
      <c r="I266" s="8">
        <v>433</v>
      </c>
      <c r="J266" s="8">
        <v>410</v>
      </c>
      <c r="K266" s="8">
        <v>391</v>
      </c>
      <c r="L266" s="8">
        <v>397</v>
      </c>
      <c r="M266" s="8">
        <v>4478</v>
      </c>
    </row>
    <row r="267" spans="1:13" x14ac:dyDescent="0.3">
      <c r="A267" s="7">
        <v>45059</v>
      </c>
      <c r="B267" s="8">
        <v>433</v>
      </c>
      <c r="C267" s="8">
        <v>437</v>
      </c>
      <c r="D267" s="8">
        <v>430</v>
      </c>
      <c r="E267" s="8">
        <v>431</v>
      </c>
      <c r="F267" s="8">
        <v>423</v>
      </c>
      <c r="G267" s="8">
        <v>413</v>
      </c>
      <c r="H267" s="8">
        <v>407</v>
      </c>
      <c r="I267" s="8">
        <v>435</v>
      </c>
      <c r="J267" s="8">
        <v>447</v>
      </c>
      <c r="K267" s="8">
        <v>479</v>
      </c>
      <c r="L267" s="8">
        <v>485</v>
      </c>
      <c r="M267" s="8">
        <v>4820</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556</v>
      </c>
      <c r="C275" s="8">
        <v>562</v>
      </c>
      <c r="D275" s="8">
        <v>566</v>
      </c>
      <c r="E275" s="8">
        <v>568</v>
      </c>
      <c r="F275" s="8">
        <v>579</v>
      </c>
      <c r="G275" s="8">
        <v>582</v>
      </c>
      <c r="H275" s="8">
        <v>606</v>
      </c>
      <c r="I275" s="8">
        <v>620</v>
      </c>
      <c r="J275" s="8">
        <v>653</v>
      </c>
      <c r="K275" s="8">
        <v>756</v>
      </c>
      <c r="L275" s="8">
        <v>795</v>
      </c>
      <c r="M275" s="8">
        <v>6843</v>
      </c>
    </row>
    <row r="276" spans="1:13" x14ac:dyDescent="0.3">
      <c r="A276" s="7">
        <v>46013</v>
      </c>
      <c r="B276" s="8">
        <v>129</v>
      </c>
      <c r="C276" s="8">
        <v>119</v>
      </c>
      <c r="D276" s="8">
        <v>109</v>
      </c>
      <c r="E276" s="8">
        <v>115</v>
      </c>
      <c r="F276" s="8">
        <v>122</v>
      </c>
      <c r="G276" s="8">
        <v>123</v>
      </c>
      <c r="H276" s="8">
        <v>104</v>
      </c>
      <c r="I276" s="8">
        <v>123</v>
      </c>
      <c r="J276" s="8">
        <v>130</v>
      </c>
      <c r="K276" s="8">
        <v>158</v>
      </c>
      <c r="L276" s="8">
        <v>165</v>
      </c>
      <c r="M276" s="8">
        <v>1397</v>
      </c>
    </row>
    <row r="277" spans="1:13" x14ac:dyDescent="0.3">
      <c r="A277" s="7">
        <v>46014</v>
      </c>
      <c r="B277" s="8">
        <v>911</v>
      </c>
      <c r="C277" s="8">
        <v>958</v>
      </c>
      <c r="D277" s="8">
        <v>943</v>
      </c>
      <c r="E277" s="8">
        <v>940</v>
      </c>
      <c r="F277" s="8">
        <v>902</v>
      </c>
      <c r="G277" s="8">
        <v>906</v>
      </c>
      <c r="H277" s="8">
        <v>949</v>
      </c>
      <c r="I277" s="8">
        <v>903</v>
      </c>
      <c r="J277" s="8">
        <v>858</v>
      </c>
      <c r="K277" s="8">
        <v>888</v>
      </c>
      <c r="L277" s="8">
        <v>883</v>
      </c>
      <c r="M277" s="8">
        <v>10041</v>
      </c>
    </row>
    <row r="278" spans="1:13" x14ac:dyDescent="0.3">
      <c r="A278" s="7">
        <v>46020</v>
      </c>
      <c r="B278" s="8"/>
      <c r="C278" s="8"/>
      <c r="D278" s="8"/>
      <c r="E278" s="8"/>
      <c r="F278" s="8"/>
      <c r="G278" s="8"/>
      <c r="H278" s="8"/>
      <c r="I278" s="8"/>
      <c r="J278" s="8"/>
      <c r="K278" s="8"/>
      <c r="L278" s="8"/>
      <c r="M278" s="8"/>
    </row>
    <row r="279" spans="1:13" x14ac:dyDescent="0.3">
      <c r="A279" s="7">
        <v>46021</v>
      </c>
      <c r="B279" s="8">
        <v>2467</v>
      </c>
      <c r="C279" s="8">
        <v>2455</v>
      </c>
      <c r="D279" s="8">
        <v>2468</v>
      </c>
      <c r="E279" s="8">
        <v>2533</v>
      </c>
      <c r="F279" s="8">
        <v>2529</v>
      </c>
      <c r="G279" s="8">
        <v>2501</v>
      </c>
      <c r="H279" s="8">
        <v>2537</v>
      </c>
      <c r="I279" s="8">
        <v>2477</v>
      </c>
      <c r="J279" s="8">
        <v>2491</v>
      </c>
      <c r="K279" s="8">
        <v>2506</v>
      </c>
      <c r="L279" s="8">
        <v>2533</v>
      </c>
      <c r="M279" s="8">
        <v>27497</v>
      </c>
    </row>
    <row r="280" spans="1:13" x14ac:dyDescent="0.3">
      <c r="A280" s="7">
        <v>46024</v>
      </c>
      <c r="B280" s="8">
        <v>47</v>
      </c>
      <c r="C280" s="8">
        <v>48</v>
      </c>
      <c r="D280" s="8">
        <v>56</v>
      </c>
      <c r="E280" s="8">
        <v>52</v>
      </c>
      <c r="F280" s="8">
        <v>46</v>
      </c>
      <c r="G280" s="8">
        <v>55</v>
      </c>
      <c r="H280" s="8">
        <v>50</v>
      </c>
      <c r="I280" s="8">
        <v>67</v>
      </c>
      <c r="J280" s="8">
        <v>68</v>
      </c>
      <c r="K280" s="8">
        <v>51</v>
      </c>
      <c r="L280" s="8">
        <v>54</v>
      </c>
      <c r="M280" s="8">
        <v>594</v>
      </c>
    </row>
    <row r="281" spans="1:13" x14ac:dyDescent="0.3">
      <c r="A281" s="7">
        <v>46025</v>
      </c>
      <c r="B281" s="8">
        <v>49</v>
      </c>
      <c r="C281" s="8">
        <v>27</v>
      </c>
      <c r="D281" s="8">
        <v>35</v>
      </c>
      <c r="E281" s="8">
        <v>35</v>
      </c>
      <c r="F281" s="8">
        <v>31</v>
      </c>
      <c r="G281" s="8">
        <v>17</v>
      </c>
      <c r="H281" s="8">
        <v>21</v>
      </c>
      <c r="I281" s="8">
        <v>22</v>
      </c>
      <c r="J281" s="8">
        <v>26</v>
      </c>
      <c r="K281" s="8">
        <v>25</v>
      </c>
      <c r="L281" s="8">
        <v>32</v>
      </c>
      <c r="M281" s="8">
        <v>320</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352</v>
      </c>
      <c r="C285" s="8">
        <v>369</v>
      </c>
      <c r="D285" s="8">
        <v>382</v>
      </c>
      <c r="E285" s="8">
        <v>365</v>
      </c>
      <c r="F285" s="8">
        <v>353</v>
      </c>
      <c r="G285" s="8">
        <v>338</v>
      </c>
      <c r="H285" s="8">
        <v>330</v>
      </c>
      <c r="I285" s="8">
        <v>348</v>
      </c>
      <c r="J285" s="8">
        <v>348</v>
      </c>
      <c r="K285" s="8">
        <v>357</v>
      </c>
      <c r="L285" s="8">
        <v>341</v>
      </c>
      <c r="M285" s="8">
        <v>3883</v>
      </c>
    </row>
    <row r="286" spans="1:13" x14ac:dyDescent="0.3">
      <c r="A286" s="7">
        <v>71011</v>
      </c>
      <c r="B286" s="8">
        <v>248</v>
      </c>
      <c r="C286" s="8">
        <v>252</v>
      </c>
      <c r="D286" s="8">
        <v>228</v>
      </c>
      <c r="E286" s="8">
        <v>229</v>
      </c>
      <c r="F286" s="8">
        <v>227</v>
      </c>
      <c r="G286" s="8">
        <v>209</v>
      </c>
      <c r="H286" s="8">
        <v>211</v>
      </c>
      <c r="I286" s="8">
        <v>193</v>
      </c>
      <c r="J286" s="8">
        <v>192</v>
      </c>
      <c r="K286" s="8">
        <v>212</v>
      </c>
      <c r="L286" s="8">
        <v>199</v>
      </c>
      <c r="M286" s="8">
        <v>2400</v>
      </c>
    </row>
    <row r="287" spans="1:13" x14ac:dyDescent="0.3">
      <c r="A287" s="7">
        <v>71016</v>
      </c>
      <c r="B287" s="8">
        <v>1746</v>
      </c>
      <c r="C287" s="8">
        <v>1718</v>
      </c>
      <c r="D287" s="8">
        <v>1673</v>
      </c>
      <c r="E287" s="8">
        <v>1700</v>
      </c>
      <c r="F287" s="8">
        <v>1722</v>
      </c>
      <c r="G287" s="8">
        <v>1745</v>
      </c>
      <c r="H287" s="8">
        <v>1596</v>
      </c>
      <c r="I287" s="8">
        <v>1572</v>
      </c>
      <c r="J287" s="8">
        <v>1533</v>
      </c>
      <c r="K287" s="8">
        <v>1461</v>
      </c>
      <c r="L287" s="8">
        <v>1427</v>
      </c>
      <c r="M287" s="8">
        <v>17893</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2373</v>
      </c>
      <c r="C290" s="8">
        <v>2261</v>
      </c>
      <c r="D290" s="8">
        <v>2304</v>
      </c>
      <c r="E290" s="8">
        <v>2351</v>
      </c>
      <c r="F290" s="8">
        <v>2387</v>
      </c>
      <c r="G290" s="8">
        <v>2414</v>
      </c>
      <c r="H290" s="8">
        <v>2506</v>
      </c>
      <c r="I290" s="8">
        <v>2577</v>
      </c>
      <c r="J290" s="8">
        <v>2533</v>
      </c>
      <c r="K290" s="8">
        <v>2639</v>
      </c>
      <c r="L290" s="8">
        <v>2695</v>
      </c>
      <c r="M290" s="8">
        <v>27040</v>
      </c>
    </row>
    <row r="291" spans="1:13" x14ac:dyDescent="0.3">
      <c r="A291" s="7">
        <v>71024</v>
      </c>
      <c r="B291" s="8">
        <v>616</v>
      </c>
      <c r="C291" s="8">
        <v>609</v>
      </c>
      <c r="D291" s="8">
        <v>566</v>
      </c>
      <c r="E291" s="8">
        <v>515</v>
      </c>
      <c r="F291" s="8">
        <v>455</v>
      </c>
      <c r="G291" s="8">
        <v>444</v>
      </c>
      <c r="H291" s="8">
        <v>455</v>
      </c>
      <c r="I291" s="8">
        <v>480</v>
      </c>
      <c r="J291" s="8">
        <v>516</v>
      </c>
      <c r="K291" s="8">
        <v>512</v>
      </c>
      <c r="L291" s="8">
        <v>519</v>
      </c>
      <c r="M291" s="8">
        <v>5687</v>
      </c>
    </row>
    <row r="292" spans="1:13" x14ac:dyDescent="0.3">
      <c r="A292" s="7">
        <v>71034</v>
      </c>
      <c r="B292" s="8">
        <v>225</v>
      </c>
      <c r="C292" s="8">
        <v>220</v>
      </c>
      <c r="D292" s="8">
        <v>229</v>
      </c>
      <c r="E292" s="8">
        <v>215</v>
      </c>
      <c r="F292" s="8">
        <v>218</v>
      </c>
      <c r="G292" s="8">
        <v>214</v>
      </c>
      <c r="H292" s="8">
        <v>221</v>
      </c>
      <c r="I292" s="8">
        <v>210</v>
      </c>
      <c r="J292" s="8">
        <v>217</v>
      </c>
      <c r="K292" s="8">
        <v>223</v>
      </c>
      <c r="L292" s="8">
        <v>211</v>
      </c>
      <c r="M292" s="8">
        <v>2403</v>
      </c>
    </row>
    <row r="293" spans="1:13" x14ac:dyDescent="0.3">
      <c r="A293" s="7">
        <v>71037</v>
      </c>
      <c r="B293" s="8">
        <v>122</v>
      </c>
      <c r="C293" s="8">
        <v>110</v>
      </c>
      <c r="D293" s="8">
        <v>129</v>
      </c>
      <c r="E293" s="8">
        <v>130</v>
      </c>
      <c r="F293" s="8">
        <v>143</v>
      </c>
      <c r="G293" s="8">
        <v>152</v>
      </c>
      <c r="H293" s="8">
        <v>133</v>
      </c>
      <c r="I293" s="8">
        <v>158</v>
      </c>
      <c r="J293" s="8">
        <v>159</v>
      </c>
      <c r="K293" s="8">
        <v>157</v>
      </c>
      <c r="L293" s="8">
        <v>165</v>
      </c>
      <c r="M293" s="8">
        <v>1558</v>
      </c>
    </row>
    <row r="294" spans="1:13" x14ac:dyDescent="0.3">
      <c r="A294" s="7">
        <v>71045</v>
      </c>
      <c r="B294" s="8"/>
      <c r="C294" s="8"/>
      <c r="D294" s="8"/>
      <c r="E294" s="8"/>
      <c r="F294" s="8"/>
      <c r="G294" s="8"/>
      <c r="H294" s="8"/>
      <c r="I294" s="8"/>
      <c r="J294" s="8"/>
      <c r="K294" s="8"/>
      <c r="L294" s="8"/>
      <c r="M294" s="8"/>
    </row>
    <row r="295" spans="1:13" x14ac:dyDescent="0.3">
      <c r="A295" s="7">
        <v>71053</v>
      </c>
      <c r="B295" s="8">
        <v>922</v>
      </c>
      <c r="C295" s="8">
        <v>877</v>
      </c>
      <c r="D295" s="8">
        <v>897</v>
      </c>
      <c r="E295" s="8">
        <v>886</v>
      </c>
      <c r="F295" s="8">
        <v>861</v>
      </c>
      <c r="G295" s="8">
        <v>872</v>
      </c>
      <c r="H295" s="8">
        <v>849</v>
      </c>
      <c r="I295" s="8">
        <v>841</v>
      </c>
      <c r="J295" s="8">
        <v>855</v>
      </c>
      <c r="K295" s="8">
        <v>865</v>
      </c>
      <c r="L295" s="8">
        <v>869</v>
      </c>
      <c r="M295" s="8">
        <v>9594</v>
      </c>
    </row>
    <row r="296" spans="1:13" x14ac:dyDescent="0.3">
      <c r="A296" s="7">
        <v>71057</v>
      </c>
      <c r="B296" s="8">
        <v>364</v>
      </c>
      <c r="C296" s="8">
        <v>383</v>
      </c>
      <c r="D296" s="8">
        <v>366</v>
      </c>
      <c r="E296" s="8">
        <v>357</v>
      </c>
      <c r="F296" s="8">
        <v>342</v>
      </c>
      <c r="G296" s="8">
        <v>346</v>
      </c>
      <c r="H296" s="8">
        <v>356</v>
      </c>
      <c r="I296" s="8">
        <v>381</v>
      </c>
      <c r="J296" s="8">
        <v>401</v>
      </c>
      <c r="K296" s="8">
        <v>419</v>
      </c>
      <c r="L296" s="8">
        <v>415</v>
      </c>
      <c r="M296" s="8">
        <v>4130</v>
      </c>
    </row>
    <row r="297" spans="1:13" x14ac:dyDescent="0.3">
      <c r="A297" s="7">
        <v>71066</v>
      </c>
      <c r="B297" s="8">
        <v>283</v>
      </c>
      <c r="C297" s="8">
        <v>269</v>
      </c>
      <c r="D297" s="8">
        <v>239</v>
      </c>
      <c r="E297" s="8">
        <v>223</v>
      </c>
      <c r="F297" s="8">
        <v>238</v>
      </c>
      <c r="G297" s="8">
        <v>219</v>
      </c>
      <c r="H297" s="8">
        <v>231</v>
      </c>
      <c r="I297" s="8">
        <v>225</v>
      </c>
      <c r="J297" s="8">
        <v>249</v>
      </c>
      <c r="K297" s="8">
        <v>239</v>
      </c>
      <c r="L297" s="8">
        <v>271</v>
      </c>
      <c r="M297" s="8">
        <v>2686</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527</v>
      </c>
      <c r="C300" s="8">
        <v>518</v>
      </c>
      <c r="D300" s="8">
        <v>536</v>
      </c>
      <c r="E300" s="8">
        <v>532</v>
      </c>
      <c r="F300" s="8">
        <v>552</v>
      </c>
      <c r="G300" s="8">
        <v>576</v>
      </c>
      <c r="H300" s="8">
        <v>550</v>
      </c>
      <c r="I300" s="8">
        <v>529</v>
      </c>
      <c r="J300" s="8">
        <v>526</v>
      </c>
      <c r="K300" s="8">
        <v>538</v>
      </c>
      <c r="L300" s="8">
        <v>543</v>
      </c>
      <c r="M300" s="8">
        <v>5927</v>
      </c>
    </row>
    <row r="301" spans="1:13" x14ac:dyDescent="0.3">
      <c r="A301" s="7">
        <v>72003</v>
      </c>
      <c r="B301" s="8">
        <v>0</v>
      </c>
      <c r="C301" s="8">
        <v>0</v>
      </c>
      <c r="D301" s="8">
        <v>0</v>
      </c>
      <c r="E301" s="8">
        <v>0</v>
      </c>
      <c r="F301" s="8">
        <v>0</v>
      </c>
      <c r="G301" s="8">
        <v>0</v>
      </c>
      <c r="H301" s="8">
        <v>0</v>
      </c>
      <c r="I301" s="8">
        <v>0</v>
      </c>
      <c r="J301" s="8">
        <v>0</v>
      </c>
      <c r="K301" s="8">
        <v>0</v>
      </c>
      <c r="L301" s="8">
        <v>0</v>
      </c>
      <c r="M301" s="8">
        <v>0</v>
      </c>
    </row>
    <row r="302" spans="1:13" x14ac:dyDescent="0.3">
      <c r="A302" s="7">
        <v>72004</v>
      </c>
      <c r="B302" s="8">
        <v>476</v>
      </c>
      <c r="C302" s="8">
        <v>481</v>
      </c>
      <c r="D302" s="8">
        <v>466</v>
      </c>
      <c r="E302" s="8">
        <v>480</v>
      </c>
      <c r="F302" s="8">
        <v>483</v>
      </c>
      <c r="G302" s="8">
        <v>491</v>
      </c>
      <c r="H302" s="8">
        <v>492</v>
      </c>
      <c r="I302" s="8">
        <v>524</v>
      </c>
      <c r="J302" s="8">
        <v>504</v>
      </c>
      <c r="K302" s="8">
        <v>481</v>
      </c>
      <c r="L302" s="8">
        <v>468</v>
      </c>
      <c r="M302" s="8">
        <v>5346</v>
      </c>
    </row>
    <row r="303" spans="1:13" x14ac:dyDescent="0.3">
      <c r="A303" s="7">
        <v>72018</v>
      </c>
      <c r="B303" s="8">
        <v>0</v>
      </c>
      <c r="C303" s="8">
        <v>0</v>
      </c>
      <c r="D303" s="8">
        <v>0</v>
      </c>
      <c r="E303" s="8">
        <v>0</v>
      </c>
      <c r="F303" s="8">
        <v>0</v>
      </c>
      <c r="G303" s="8">
        <v>0</v>
      </c>
      <c r="H303" s="8">
        <v>0</v>
      </c>
      <c r="I303" s="8">
        <v>0</v>
      </c>
      <c r="J303" s="8">
        <v>0</v>
      </c>
      <c r="K303" s="8">
        <v>0</v>
      </c>
      <c r="L303" s="8">
        <v>0</v>
      </c>
      <c r="M303" s="8">
        <v>0</v>
      </c>
    </row>
    <row r="304" spans="1:13" x14ac:dyDescent="0.3">
      <c r="A304" s="7">
        <v>72020</v>
      </c>
      <c r="B304" s="8">
        <v>362</v>
      </c>
      <c r="C304" s="8">
        <v>381</v>
      </c>
      <c r="D304" s="8">
        <v>395</v>
      </c>
      <c r="E304" s="8">
        <v>381</v>
      </c>
      <c r="F304" s="8">
        <v>404</v>
      </c>
      <c r="G304" s="8">
        <v>387</v>
      </c>
      <c r="H304" s="8">
        <v>404</v>
      </c>
      <c r="I304" s="8">
        <v>413</v>
      </c>
      <c r="J304" s="8">
        <v>388</v>
      </c>
      <c r="K304" s="8">
        <v>396</v>
      </c>
      <c r="L304" s="8">
        <v>408</v>
      </c>
      <c r="M304" s="8">
        <v>4319</v>
      </c>
    </row>
    <row r="305" spans="1:13" x14ac:dyDescent="0.3">
      <c r="A305" s="7">
        <v>72021</v>
      </c>
      <c r="B305" s="8">
        <v>784</v>
      </c>
      <c r="C305" s="8">
        <v>755</v>
      </c>
      <c r="D305" s="8">
        <v>738</v>
      </c>
      <c r="E305" s="8">
        <v>706</v>
      </c>
      <c r="F305" s="8">
        <v>643</v>
      </c>
      <c r="G305" s="8">
        <v>646</v>
      </c>
      <c r="H305" s="8">
        <v>625</v>
      </c>
      <c r="I305" s="8">
        <v>606</v>
      </c>
      <c r="J305" s="8">
        <v>603</v>
      </c>
      <c r="K305" s="8">
        <v>563</v>
      </c>
      <c r="L305" s="8">
        <v>544</v>
      </c>
      <c r="M305" s="8">
        <v>7213</v>
      </c>
    </row>
    <row r="306" spans="1:13" x14ac:dyDescent="0.3">
      <c r="A306" s="7">
        <v>72030</v>
      </c>
      <c r="B306" s="8">
        <v>249</v>
      </c>
      <c r="C306" s="8">
        <v>224</v>
      </c>
      <c r="D306" s="8">
        <v>210</v>
      </c>
      <c r="E306" s="8">
        <v>213</v>
      </c>
      <c r="F306" s="8">
        <v>191</v>
      </c>
      <c r="G306" s="8">
        <v>178</v>
      </c>
      <c r="H306" s="8">
        <v>164</v>
      </c>
      <c r="I306" s="8">
        <v>185</v>
      </c>
      <c r="J306" s="8">
        <v>212</v>
      </c>
      <c r="K306" s="8">
        <v>271</v>
      </c>
      <c r="L306" s="8">
        <v>306</v>
      </c>
      <c r="M306" s="8">
        <v>2403</v>
      </c>
    </row>
    <row r="307" spans="1:13" x14ac:dyDescent="0.3">
      <c r="A307" s="7">
        <v>72037</v>
      </c>
      <c r="B307" s="8">
        <v>142</v>
      </c>
      <c r="C307" s="8">
        <v>135</v>
      </c>
      <c r="D307" s="8">
        <v>145</v>
      </c>
      <c r="E307" s="8">
        <v>160</v>
      </c>
      <c r="F307" s="8">
        <v>130</v>
      </c>
      <c r="G307" s="8">
        <v>117</v>
      </c>
      <c r="H307" s="8">
        <v>129</v>
      </c>
      <c r="I307" s="8">
        <v>123</v>
      </c>
      <c r="J307" s="8">
        <v>131</v>
      </c>
      <c r="K307" s="8">
        <v>143</v>
      </c>
      <c r="L307" s="8">
        <v>133</v>
      </c>
      <c r="M307" s="8">
        <v>1488</v>
      </c>
    </row>
    <row r="308" spans="1:13" x14ac:dyDescent="0.3">
      <c r="A308" s="7">
        <v>72038</v>
      </c>
      <c r="B308" s="8">
        <v>567</v>
      </c>
      <c r="C308" s="8">
        <v>593</v>
      </c>
      <c r="D308" s="8">
        <v>589</v>
      </c>
      <c r="E308" s="8">
        <v>581</v>
      </c>
      <c r="F308" s="8">
        <v>602</v>
      </c>
      <c r="G308" s="8">
        <v>591</v>
      </c>
      <c r="H308" s="8">
        <v>592</v>
      </c>
      <c r="I308" s="8">
        <v>599</v>
      </c>
      <c r="J308" s="8">
        <v>529</v>
      </c>
      <c r="K308" s="8">
        <v>517</v>
      </c>
      <c r="L308" s="8">
        <v>492</v>
      </c>
      <c r="M308" s="8">
        <v>6252</v>
      </c>
    </row>
    <row r="309" spans="1:13" x14ac:dyDescent="0.3">
      <c r="A309" s="7">
        <v>72039</v>
      </c>
      <c r="B309" s="8">
        <v>221</v>
      </c>
      <c r="C309" s="8">
        <v>207</v>
      </c>
      <c r="D309" s="8">
        <v>203</v>
      </c>
      <c r="E309" s="8">
        <v>176</v>
      </c>
      <c r="F309" s="8">
        <v>188</v>
      </c>
      <c r="G309" s="8">
        <v>190</v>
      </c>
      <c r="H309" s="8">
        <v>336</v>
      </c>
      <c r="I309" s="8">
        <v>280</v>
      </c>
      <c r="J309" s="8">
        <v>296</v>
      </c>
      <c r="K309" s="8">
        <v>334</v>
      </c>
      <c r="L309" s="8">
        <v>364</v>
      </c>
      <c r="M309" s="8">
        <v>2795</v>
      </c>
    </row>
    <row r="310" spans="1:13" x14ac:dyDescent="0.3">
      <c r="A310" s="7">
        <v>72041</v>
      </c>
      <c r="B310" s="8">
        <v>392</v>
      </c>
      <c r="C310" s="8">
        <v>388</v>
      </c>
      <c r="D310" s="8">
        <v>440</v>
      </c>
      <c r="E310" s="8">
        <v>461</v>
      </c>
      <c r="F310" s="8">
        <v>491</v>
      </c>
      <c r="G310" s="8">
        <v>549</v>
      </c>
      <c r="H310" s="8">
        <v>580</v>
      </c>
      <c r="I310" s="8">
        <v>569</v>
      </c>
      <c r="J310" s="8">
        <v>615</v>
      </c>
      <c r="K310" s="8">
        <v>641</v>
      </c>
      <c r="L310" s="8">
        <v>626</v>
      </c>
      <c r="M310" s="8">
        <v>5752</v>
      </c>
    </row>
    <row r="311" spans="1:13" x14ac:dyDescent="0.3">
      <c r="A311" s="7">
        <v>72042</v>
      </c>
      <c r="B311" s="8">
        <v>0</v>
      </c>
      <c r="C311" s="8">
        <v>0</v>
      </c>
      <c r="D311" s="8">
        <v>0</v>
      </c>
      <c r="E311" s="8">
        <v>0</v>
      </c>
      <c r="F311" s="8">
        <v>0</v>
      </c>
      <c r="G311" s="8">
        <v>0</v>
      </c>
      <c r="H311" s="8">
        <v>0</v>
      </c>
      <c r="I311" s="8">
        <v>0</v>
      </c>
      <c r="J311" s="8">
        <v>0</v>
      </c>
      <c r="K311" s="8"/>
      <c r="L311" s="8"/>
      <c r="M311" s="8">
        <v>0</v>
      </c>
    </row>
    <row r="312" spans="1:13" x14ac:dyDescent="0.3">
      <c r="A312" s="7">
        <v>72043</v>
      </c>
      <c r="B312" s="8">
        <v>868</v>
      </c>
      <c r="C312" s="8">
        <v>841</v>
      </c>
      <c r="D312" s="8">
        <v>817</v>
      </c>
      <c r="E312" s="8">
        <v>812</v>
      </c>
      <c r="F312" s="8">
        <v>798</v>
      </c>
      <c r="G312" s="8">
        <v>808</v>
      </c>
      <c r="H312" s="8">
        <v>770</v>
      </c>
      <c r="I312" s="8">
        <v>775</v>
      </c>
      <c r="J312" s="8">
        <v>774</v>
      </c>
      <c r="K312" s="8">
        <v>749</v>
      </c>
      <c r="L312" s="8">
        <v>670</v>
      </c>
      <c r="M312" s="8">
        <v>8682</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763</v>
      </c>
      <c r="C314" s="8">
        <v>794</v>
      </c>
      <c r="D314" s="8">
        <v>786</v>
      </c>
      <c r="E314" s="8">
        <v>734</v>
      </c>
      <c r="F314" s="8">
        <v>735</v>
      </c>
      <c r="G314" s="8">
        <v>690</v>
      </c>
      <c r="H314" s="8">
        <v>683</v>
      </c>
      <c r="I314" s="8">
        <v>705</v>
      </c>
      <c r="J314" s="8">
        <v>723</v>
      </c>
      <c r="K314" s="8">
        <v>767</v>
      </c>
      <c r="L314" s="8">
        <v>764</v>
      </c>
      <c r="M314" s="8">
        <v>8144</v>
      </c>
    </row>
    <row r="315" spans="1:13" x14ac:dyDescent="0.3">
      <c r="A315" s="7">
        <v>73009</v>
      </c>
      <c r="B315" s="8">
        <v>175</v>
      </c>
      <c r="C315" s="8">
        <v>184</v>
      </c>
      <c r="D315" s="8">
        <v>204</v>
      </c>
      <c r="E315" s="8">
        <v>243</v>
      </c>
      <c r="F315" s="8">
        <v>282</v>
      </c>
      <c r="G315" s="8">
        <v>292</v>
      </c>
      <c r="H315" s="8">
        <v>286</v>
      </c>
      <c r="I315" s="8">
        <v>291</v>
      </c>
      <c r="J315" s="8">
        <v>279</v>
      </c>
      <c r="K315" s="8">
        <v>277</v>
      </c>
      <c r="L315" s="8">
        <v>276</v>
      </c>
      <c r="M315" s="8">
        <v>2789</v>
      </c>
    </row>
    <row r="316" spans="1:13" x14ac:dyDescent="0.3">
      <c r="A316" s="7">
        <v>73022</v>
      </c>
      <c r="B316" s="8"/>
      <c r="C316" s="8"/>
      <c r="D316" s="8"/>
      <c r="E316" s="8"/>
      <c r="F316" s="8"/>
      <c r="G316" s="8"/>
      <c r="H316" s="8"/>
      <c r="I316" s="8"/>
      <c r="J316" s="8"/>
      <c r="K316" s="8"/>
      <c r="L316" s="8"/>
      <c r="M316" s="8"/>
    </row>
    <row r="317" spans="1:13" x14ac:dyDescent="0.3">
      <c r="A317" s="7">
        <v>73032</v>
      </c>
      <c r="B317" s="8">
        <v>0</v>
      </c>
      <c r="C317" s="8">
        <v>0</v>
      </c>
      <c r="D317" s="8">
        <v>0</v>
      </c>
      <c r="E317" s="8">
        <v>0</v>
      </c>
      <c r="F317" s="8">
        <v>0</v>
      </c>
      <c r="G317" s="8">
        <v>0</v>
      </c>
      <c r="H317" s="8">
        <v>0</v>
      </c>
      <c r="I317" s="8">
        <v>0</v>
      </c>
      <c r="J317" s="8">
        <v>0</v>
      </c>
      <c r="K317" s="8">
        <v>0</v>
      </c>
      <c r="L317" s="8">
        <v>0</v>
      </c>
      <c r="M317" s="8">
        <v>0</v>
      </c>
    </row>
    <row r="318" spans="1:13" x14ac:dyDescent="0.3">
      <c r="A318" s="7">
        <v>73040</v>
      </c>
      <c r="B318" s="8"/>
      <c r="C318" s="8"/>
      <c r="D318" s="8"/>
      <c r="E318" s="8"/>
      <c r="F318" s="8"/>
      <c r="G318" s="8"/>
      <c r="H318" s="8"/>
      <c r="I318" s="8"/>
      <c r="J318" s="8"/>
      <c r="K318" s="8"/>
      <c r="L318" s="8"/>
      <c r="M318" s="8"/>
    </row>
    <row r="319" spans="1:13" x14ac:dyDescent="0.3">
      <c r="A319" s="7">
        <v>73042</v>
      </c>
      <c r="B319" s="8">
        <v>407</v>
      </c>
      <c r="C319" s="8">
        <v>397</v>
      </c>
      <c r="D319" s="8">
        <v>400</v>
      </c>
      <c r="E319" s="8">
        <v>362</v>
      </c>
      <c r="F319" s="8">
        <v>387</v>
      </c>
      <c r="G319" s="8">
        <v>405</v>
      </c>
      <c r="H319" s="8">
        <v>388</v>
      </c>
      <c r="I319" s="8">
        <v>406</v>
      </c>
      <c r="J319" s="8">
        <v>407</v>
      </c>
      <c r="K319" s="8">
        <v>418</v>
      </c>
      <c r="L319" s="8">
        <v>430</v>
      </c>
      <c r="M319" s="8">
        <v>4407</v>
      </c>
    </row>
    <row r="320" spans="1:13" x14ac:dyDescent="0.3">
      <c r="A320" s="7">
        <v>73066</v>
      </c>
      <c r="B320" s="8"/>
      <c r="C320" s="8"/>
      <c r="D320" s="8"/>
      <c r="E320" s="8"/>
      <c r="F320" s="8"/>
      <c r="G320" s="8"/>
      <c r="H320" s="8"/>
      <c r="I320" s="8"/>
      <c r="J320" s="8"/>
      <c r="K320" s="8"/>
      <c r="L320" s="8"/>
      <c r="M320" s="8"/>
    </row>
    <row r="321" spans="1:13" x14ac:dyDescent="0.3">
      <c r="A321" s="7">
        <v>73083</v>
      </c>
      <c r="B321" s="8">
        <v>743</v>
      </c>
      <c r="C321" s="8">
        <v>688</v>
      </c>
      <c r="D321" s="8">
        <v>655</v>
      </c>
      <c r="E321" s="8">
        <v>660</v>
      </c>
      <c r="F321" s="8">
        <v>657</v>
      </c>
      <c r="G321" s="8">
        <v>648</v>
      </c>
      <c r="H321" s="8">
        <v>641</v>
      </c>
      <c r="I321" s="8">
        <v>599</v>
      </c>
      <c r="J321" s="8">
        <v>573</v>
      </c>
      <c r="K321" s="8">
        <v>532</v>
      </c>
      <c r="L321" s="8">
        <v>518</v>
      </c>
      <c r="M321" s="8">
        <v>6914</v>
      </c>
    </row>
    <row r="322" spans="1:13" x14ac:dyDescent="0.3">
      <c r="A322" s="7">
        <v>73098</v>
      </c>
      <c r="B322" s="8"/>
      <c r="C322" s="8"/>
      <c r="D322" s="8"/>
      <c r="E322" s="8"/>
      <c r="F322" s="8"/>
      <c r="G322" s="8"/>
      <c r="H322" s="8"/>
      <c r="I322" s="8"/>
      <c r="J322" s="8"/>
      <c r="K322" s="8"/>
      <c r="L322" s="8"/>
      <c r="M322" s="8"/>
    </row>
    <row r="323" spans="1:13" x14ac:dyDescent="0.3">
      <c r="A323" s="7">
        <v>73107</v>
      </c>
      <c r="B323" s="8">
        <v>386</v>
      </c>
      <c r="C323" s="8">
        <v>356</v>
      </c>
      <c r="D323" s="8">
        <v>307</v>
      </c>
      <c r="E323" s="8">
        <v>289</v>
      </c>
      <c r="F323" s="8">
        <v>263</v>
      </c>
      <c r="G323" s="8">
        <v>286</v>
      </c>
      <c r="H323" s="8">
        <v>268</v>
      </c>
      <c r="I323" s="8">
        <v>267</v>
      </c>
      <c r="J323" s="8">
        <v>268</v>
      </c>
      <c r="K323" s="8">
        <v>286</v>
      </c>
      <c r="L323" s="8">
        <v>304</v>
      </c>
      <c r="M323" s="8">
        <v>3280</v>
      </c>
    </row>
    <row r="324" spans="1:13" x14ac:dyDescent="0.3">
      <c r="A324" s="7">
        <v>73109</v>
      </c>
      <c r="B324" s="8">
        <v>139</v>
      </c>
      <c r="C324" s="8">
        <v>130</v>
      </c>
      <c r="D324" s="8">
        <v>130</v>
      </c>
      <c r="E324" s="8">
        <v>140</v>
      </c>
      <c r="F324" s="8">
        <v>129</v>
      </c>
      <c r="G324" s="8">
        <v>146</v>
      </c>
      <c r="H324" s="8">
        <v>140</v>
      </c>
      <c r="I324" s="8">
        <v>137</v>
      </c>
      <c r="J324" s="8">
        <v>143</v>
      </c>
      <c r="K324" s="8">
        <v>155</v>
      </c>
      <c r="L324" s="8">
        <v>145</v>
      </c>
      <c r="M324" s="8">
        <v>1534</v>
      </c>
    </row>
    <row r="325" spans="1:13" x14ac:dyDescent="0.3">
      <c r="A325" s="7" t="s">
        <v>392</v>
      </c>
      <c r="B325" s="8">
        <v>115836</v>
      </c>
      <c r="C325" s="8">
        <v>114797</v>
      </c>
      <c r="D325" s="8">
        <v>114524</v>
      </c>
      <c r="E325" s="8">
        <v>114580</v>
      </c>
      <c r="F325" s="8">
        <v>113875</v>
      </c>
      <c r="G325" s="8">
        <v>113769</v>
      </c>
      <c r="H325" s="8">
        <v>114414</v>
      </c>
      <c r="I325" s="8">
        <v>114846</v>
      </c>
      <c r="J325" s="8">
        <v>115972</v>
      </c>
      <c r="K325" s="8">
        <v>117645</v>
      </c>
      <c r="L325" s="8">
        <v>119230</v>
      </c>
      <c r="M325" s="8">
        <v>1269488</v>
      </c>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F0DC3-A46C-4BE2-B03A-7B3AB572F7DF}">
  <dimension ref="A3:M325"/>
  <sheetViews>
    <sheetView workbookViewId="0">
      <selection activeCell="P26" sqref="P26"/>
    </sheetView>
  </sheetViews>
  <sheetFormatPr defaultRowHeight="14.4" x14ac:dyDescent="0.3"/>
  <cols>
    <col min="1" max="1" width="15.5546875" bestFit="1" customWidth="1"/>
    <col min="2" max="2" width="16.33203125" bestFit="1" customWidth="1"/>
    <col min="3" max="12" width="6"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427</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6268</v>
      </c>
      <c r="C6" s="8">
        <v>6050</v>
      </c>
      <c r="D6" s="8">
        <v>6008</v>
      </c>
      <c r="E6" s="8">
        <v>5937</v>
      </c>
      <c r="F6" s="8">
        <v>5900</v>
      </c>
      <c r="G6" s="8">
        <v>6014</v>
      </c>
      <c r="H6" s="8">
        <v>5922</v>
      </c>
      <c r="I6" s="8">
        <v>5816</v>
      </c>
      <c r="J6" s="8">
        <v>5713</v>
      </c>
      <c r="K6" s="8">
        <v>5755</v>
      </c>
      <c r="L6" s="8">
        <v>5945</v>
      </c>
      <c r="M6" s="8">
        <v>65328</v>
      </c>
    </row>
    <row r="7" spans="1:13" x14ac:dyDescent="0.3">
      <c r="A7" s="7">
        <v>11004</v>
      </c>
      <c r="B7" s="8">
        <v>0</v>
      </c>
      <c r="C7" s="8">
        <v>0</v>
      </c>
      <c r="D7" s="8">
        <v>0</v>
      </c>
      <c r="E7" s="8">
        <v>0</v>
      </c>
      <c r="F7" s="8">
        <v>0</v>
      </c>
      <c r="G7" s="8">
        <v>0</v>
      </c>
      <c r="H7" s="8">
        <v>0</v>
      </c>
      <c r="I7" s="8">
        <v>0</v>
      </c>
      <c r="J7" s="8">
        <v>0</v>
      </c>
      <c r="K7" s="8">
        <v>0</v>
      </c>
      <c r="L7" s="8">
        <v>0</v>
      </c>
      <c r="M7" s="8">
        <v>0</v>
      </c>
    </row>
    <row r="8" spans="1:13" x14ac:dyDescent="0.3">
      <c r="A8" s="7">
        <v>11005</v>
      </c>
      <c r="B8" s="8">
        <v>937</v>
      </c>
      <c r="C8" s="8">
        <v>957</v>
      </c>
      <c r="D8" s="8">
        <v>941</v>
      </c>
      <c r="E8" s="8">
        <v>966</v>
      </c>
      <c r="F8" s="8">
        <v>955</v>
      </c>
      <c r="G8" s="8">
        <v>960</v>
      </c>
      <c r="H8" s="8">
        <v>945</v>
      </c>
      <c r="I8" s="8">
        <v>898</v>
      </c>
      <c r="J8" s="8">
        <v>885</v>
      </c>
      <c r="K8" s="8">
        <v>954</v>
      </c>
      <c r="L8" s="8">
        <v>921</v>
      </c>
      <c r="M8" s="8">
        <v>10319</v>
      </c>
    </row>
    <row r="9" spans="1:13" x14ac:dyDescent="0.3">
      <c r="A9" s="7">
        <v>11007</v>
      </c>
      <c r="B9" s="8">
        <v>268</v>
      </c>
      <c r="C9" s="8">
        <v>272</v>
      </c>
      <c r="D9" s="8">
        <v>266</v>
      </c>
      <c r="E9" s="8">
        <v>234</v>
      </c>
      <c r="F9" s="8">
        <v>237</v>
      </c>
      <c r="G9" s="8">
        <v>213</v>
      </c>
      <c r="H9" s="8">
        <v>198</v>
      </c>
      <c r="I9" s="8">
        <v>205</v>
      </c>
      <c r="J9" s="8">
        <v>219</v>
      </c>
      <c r="K9" s="8">
        <v>219</v>
      </c>
      <c r="L9" s="8">
        <v>230</v>
      </c>
      <c r="M9" s="8">
        <v>2561</v>
      </c>
    </row>
    <row r="10" spans="1:13" x14ac:dyDescent="0.3">
      <c r="A10" s="7">
        <v>11008</v>
      </c>
      <c r="B10" s="8">
        <v>575</v>
      </c>
      <c r="C10" s="8">
        <v>587</v>
      </c>
      <c r="D10" s="8">
        <v>613</v>
      </c>
      <c r="E10" s="8">
        <v>616</v>
      </c>
      <c r="F10" s="8">
        <v>651</v>
      </c>
      <c r="G10" s="8">
        <v>709</v>
      </c>
      <c r="H10" s="8">
        <v>667</v>
      </c>
      <c r="I10" s="8">
        <v>652</v>
      </c>
      <c r="J10" s="8">
        <v>631</v>
      </c>
      <c r="K10" s="8">
        <v>610</v>
      </c>
      <c r="L10" s="8">
        <v>620</v>
      </c>
      <c r="M10" s="8">
        <v>6931</v>
      </c>
    </row>
    <row r="11" spans="1:13" x14ac:dyDescent="0.3">
      <c r="A11" s="7">
        <v>11009</v>
      </c>
      <c r="B11" s="8"/>
      <c r="C11" s="8"/>
      <c r="D11" s="8"/>
      <c r="E11" s="8"/>
      <c r="F11" s="8"/>
      <c r="G11" s="8"/>
      <c r="H11" s="8"/>
      <c r="I11" s="8"/>
      <c r="J11" s="8"/>
      <c r="K11" s="8"/>
      <c r="L11" s="8"/>
      <c r="M11" s="8"/>
    </row>
    <row r="12" spans="1:13" x14ac:dyDescent="0.3">
      <c r="A12" s="7">
        <v>11013</v>
      </c>
      <c r="B12" s="8">
        <v>97</v>
      </c>
      <c r="C12" s="8">
        <v>74</v>
      </c>
      <c r="D12" s="8">
        <v>70</v>
      </c>
      <c r="E12" s="8">
        <v>72</v>
      </c>
      <c r="F12" s="8">
        <v>73</v>
      </c>
      <c r="G12" s="8">
        <v>81</v>
      </c>
      <c r="H12" s="8">
        <v>77</v>
      </c>
      <c r="I12" s="8">
        <v>62</v>
      </c>
      <c r="J12" s="8">
        <v>68</v>
      </c>
      <c r="K12" s="8">
        <v>80</v>
      </c>
      <c r="L12" s="8">
        <v>93</v>
      </c>
      <c r="M12" s="8">
        <v>847</v>
      </c>
    </row>
    <row r="13" spans="1:13" x14ac:dyDescent="0.3">
      <c r="A13" s="7">
        <v>11016</v>
      </c>
      <c r="B13" s="8">
        <v>136</v>
      </c>
      <c r="C13" s="8">
        <v>128</v>
      </c>
      <c r="D13" s="8">
        <v>128</v>
      </c>
      <c r="E13" s="8">
        <v>128</v>
      </c>
      <c r="F13" s="8">
        <v>134</v>
      </c>
      <c r="G13" s="8">
        <v>130</v>
      </c>
      <c r="H13" s="8">
        <v>120</v>
      </c>
      <c r="I13" s="8">
        <v>113</v>
      </c>
      <c r="J13" s="8">
        <v>109</v>
      </c>
      <c r="K13" s="8">
        <v>110</v>
      </c>
      <c r="L13" s="8">
        <v>106</v>
      </c>
      <c r="M13" s="8">
        <v>1342</v>
      </c>
    </row>
    <row r="14" spans="1:13" x14ac:dyDescent="0.3">
      <c r="A14" s="7">
        <v>11018</v>
      </c>
      <c r="B14" s="8"/>
      <c r="C14" s="8"/>
      <c r="D14" s="8"/>
      <c r="E14" s="8"/>
      <c r="F14" s="8"/>
      <c r="G14" s="8"/>
      <c r="H14" s="8"/>
      <c r="I14" s="8"/>
      <c r="J14" s="8"/>
      <c r="K14" s="8"/>
      <c r="L14" s="8"/>
      <c r="M14" s="8"/>
    </row>
    <row r="15" spans="1:13" x14ac:dyDescent="0.3">
      <c r="A15" s="7">
        <v>11021</v>
      </c>
      <c r="B15" s="8">
        <v>0</v>
      </c>
      <c r="C15" s="8">
        <v>0</v>
      </c>
      <c r="D15" s="8">
        <v>0</v>
      </c>
      <c r="E15" s="8">
        <v>0</v>
      </c>
      <c r="F15" s="8">
        <v>0</v>
      </c>
      <c r="G15" s="8">
        <v>0</v>
      </c>
      <c r="H15" s="8">
        <v>0</v>
      </c>
      <c r="I15" s="8">
        <v>0</v>
      </c>
      <c r="J15" s="8">
        <v>0</v>
      </c>
      <c r="K15" s="8">
        <v>0</v>
      </c>
      <c r="L15" s="8">
        <v>0</v>
      </c>
      <c r="M15" s="8">
        <v>0</v>
      </c>
    </row>
    <row r="16" spans="1:13" x14ac:dyDescent="0.3">
      <c r="A16" s="7">
        <v>11022</v>
      </c>
      <c r="B16" s="8">
        <v>439</v>
      </c>
      <c r="C16" s="8">
        <v>435</v>
      </c>
      <c r="D16" s="8">
        <v>434</v>
      </c>
      <c r="E16" s="8">
        <v>399</v>
      </c>
      <c r="F16" s="8">
        <v>364</v>
      </c>
      <c r="G16" s="8">
        <v>382</v>
      </c>
      <c r="H16" s="8">
        <v>396</v>
      </c>
      <c r="I16" s="8">
        <v>438</v>
      </c>
      <c r="J16" s="8">
        <v>448</v>
      </c>
      <c r="K16" s="8">
        <v>402</v>
      </c>
      <c r="L16" s="8">
        <v>397</v>
      </c>
      <c r="M16" s="8">
        <v>4534</v>
      </c>
    </row>
    <row r="17" spans="1:13" x14ac:dyDescent="0.3">
      <c r="A17" s="7">
        <v>11023</v>
      </c>
      <c r="B17" s="8">
        <v>322</v>
      </c>
      <c r="C17" s="8">
        <v>313</v>
      </c>
      <c r="D17" s="8">
        <v>291</v>
      </c>
      <c r="E17" s="8">
        <v>303</v>
      </c>
      <c r="F17" s="8">
        <v>268</v>
      </c>
      <c r="G17" s="8">
        <v>257</v>
      </c>
      <c r="H17" s="8">
        <v>238</v>
      </c>
      <c r="I17" s="8">
        <v>257</v>
      </c>
      <c r="J17" s="8">
        <v>273</v>
      </c>
      <c r="K17" s="8">
        <v>249</v>
      </c>
      <c r="L17" s="8">
        <v>228</v>
      </c>
      <c r="M17" s="8">
        <v>2999</v>
      </c>
    </row>
    <row r="18" spans="1:13" x14ac:dyDescent="0.3">
      <c r="A18" s="7">
        <v>11024</v>
      </c>
      <c r="B18" s="8">
        <v>672</v>
      </c>
      <c r="C18" s="8">
        <v>633</v>
      </c>
      <c r="D18" s="8">
        <v>653</v>
      </c>
      <c r="E18" s="8">
        <v>685</v>
      </c>
      <c r="F18" s="8">
        <v>701</v>
      </c>
      <c r="G18" s="8">
        <v>710</v>
      </c>
      <c r="H18" s="8">
        <v>715</v>
      </c>
      <c r="I18" s="8">
        <v>766</v>
      </c>
      <c r="J18" s="8">
        <v>746</v>
      </c>
      <c r="K18" s="8">
        <v>748</v>
      </c>
      <c r="L18" s="8">
        <v>760</v>
      </c>
      <c r="M18" s="8">
        <v>7789</v>
      </c>
    </row>
    <row r="19" spans="1:13" x14ac:dyDescent="0.3">
      <c r="A19" s="7">
        <v>11025</v>
      </c>
      <c r="B19" s="8"/>
      <c r="C19" s="8"/>
      <c r="D19" s="8"/>
      <c r="E19" s="8"/>
      <c r="F19" s="8"/>
      <c r="G19" s="8"/>
      <c r="H19" s="8"/>
      <c r="I19" s="8"/>
      <c r="J19" s="8"/>
      <c r="K19" s="8"/>
      <c r="L19" s="8"/>
      <c r="M19" s="8"/>
    </row>
    <row r="20" spans="1:13" x14ac:dyDescent="0.3">
      <c r="A20" s="7">
        <v>11029</v>
      </c>
      <c r="B20" s="8">
        <v>373</v>
      </c>
      <c r="C20" s="8">
        <v>346</v>
      </c>
      <c r="D20" s="8">
        <v>307</v>
      </c>
      <c r="E20" s="8">
        <v>320</v>
      </c>
      <c r="F20" s="8">
        <v>304</v>
      </c>
      <c r="G20" s="8">
        <v>307</v>
      </c>
      <c r="H20" s="8">
        <v>311</v>
      </c>
      <c r="I20" s="8">
        <v>269</v>
      </c>
      <c r="J20" s="8">
        <v>294</v>
      </c>
      <c r="K20" s="8">
        <v>300</v>
      </c>
      <c r="L20" s="8">
        <v>306</v>
      </c>
      <c r="M20" s="8">
        <v>3437</v>
      </c>
    </row>
    <row r="21" spans="1:13" x14ac:dyDescent="0.3">
      <c r="A21" s="7">
        <v>11030</v>
      </c>
      <c r="B21" s="8">
        <v>15</v>
      </c>
      <c r="C21" s="8">
        <v>16</v>
      </c>
      <c r="D21" s="8">
        <v>23</v>
      </c>
      <c r="E21" s="8">
        <v>21</v>
      </c>
      <c r="F21" s="8">
        <v>13</v>
      </c>
      <c r="G21" s="8">
        <v>6</v>
      </c>
      <c r="H21" s="8">
        <v>7</v>
      </c>
      <c r="I21" s="8">
        <v>10</v>
      </c>
      <c r="J21" s="8">
        <v>14</v>
      </c>
      <c r="K21" s="8">
        <v>27</v>
      </c>
      <c r="L21" s="8">
        <v>35</v>
      </c>
      <c r="M21" s="8">
        <v>187</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254</v>
      </c>
      <c r="C25" s="8">
        <v>260</v>
      </c>
      <c r="D25" s="8">
        <v>246</v>
      </c>
      <c r="E25" s="8">
        <v>249</v>
      </c>
      <c r="F25" s="8">
        <v>269</v>
      </c>
      <c r="G25" s="8">
        <v>272</v>
      </c>
      <c r="H25" s="8">
        <v>265</v>
      </c>
      <c r="I25" s="8">
        <v>256</v>
      </c>
      <c r="J25" s="8">
        <v>250</v>
      </c>
      <c r="K25" s="8">
        <v>251</v>
      </c>
      <c r="L25" s="8">
        <v>254</v>
      </c>
      <c r="M25" s="8">
        <v>2826</v>
      </c>
    </row>
    <row r="26" spans="1:13" x14ac:dyDescent="0.3">
      <c r="A26" s="7">
        <v>11040</v>
      </c>
      <c r="B26" s="8">
        <v>597</v>
      </c>
      <c r="C26" s="8">
        <v>527</v>
      </c>
      <c r="D26" s="8">
        <v>482</v>
      </c>
      <c r="E26" s="8">
        <v>489</v>
      </c>
      <c r="F26" s="8">
        <v>510</v>
      </c>
      <c r="G26" s="8">
        <v>573</v>
      </c>
      <c r="H26" s="8">
        <v>592</v>
      </c>
      <c r="I26" s="8">
        <v>592</v>
      </c>
      <c r="J26" s="8">
        <v>570</v>
      </c>
      <c r="K26" s="8">
        <v>558</v>
      </c>
      <c r="L26" s="8">
        <v>601</v>
      </c>
      <c r="M26" s="8">
        <v>6091</v>
      </c>
    </row>
    <row r="27" spans="1:13" x14ac:dyDescent="0.3">
      <c r="A27" s="7">
        <v>11044</v>
      </c>
      <c r="B27" s="8">
        <v>424</v>
      </c>
      <c r="C27" s="8">
        <v>408</v>
      </c>
      <c r="D27" s="8">
        <v>403</v>
      </c>
      <c r="E27" s="8">
        <v>429</v>
      </c>
      <c r="F27" s="8">
        <v>458</v>
      </c>
      <c r="G27" s="8">
        <v>507</v>
      </c>
      <c r="H27" s="8">
        <v>506</v>
      </c>
      <c r="I27" s="8">
        <v>489</v>
      </c>
      <c r="J27" s="8">
        <v>499</v>
      </c>
      <c r="K27" s="8">
        <v>530</v>
      </c>
      <c r="L27" s="8">
        <v>501</v>
      </c>
      <c r="M27" s="8">
        <v>5154</v>
      </c>
    </row>
    <row r="28" spans="1:13" x14ac:dyDescent="0.3">
      <c r="A28" s="7">
        <v>11050</v>
      </c>
      <c r="B28" s="8">
        <v>182</v>
      </c>
      <c r="C28" s="8">
        <v>170</v>
      </c>
      <c r="D28" s="8">
        <v>207</v>
      </c>
      <c r="E28" s="8">
        <v>203</v>
      </c>
      <c r="F28" s="8">
        <v>184</v>
      </c>
      <c r="G28" s="8">
        <v>156</v>
      </c>
      <c r="H28" s="8">
        <v>148</v>
      </c>
      <c r="I28" s="8">
        <v>144</v>
      </c>
      <c r="J28" s="8">
        <v>136</v>
      </c>
      <c r="K28" s="8">
        <v>132</v>
      </c>
      <c r="L28" s="8">
        <v>127</v>
      </c>
      <c r="M28" s="8">
        <v>1789</v>
      </c>
    </row>
    <row r="29" spans="1:13" x14ac:dyDescent="0.3">
      <c r="A29" s="7">
        <v>11052</v>
      </c>
      <c r="B29" s="8"/>
      <c r="C29" s="8"/>
      <c r="D29" s="8"/>
      <c r="E29" s="8"/>
      <c r="F29" s="8"/>
      <c r="G29" s="8"/>
      <c r="H29" s="8"/>
      <c r="I29" s="8"/>
      <c r="J29" s="8"/>
      <c r="K29" s="8"/>
      <c r="L29" s="8"/>
      <c r="M29" s="8"/>
    </row>
    <row r="30" spans="1:13" x14ac:dyDescent="0.3">
      <c r="A30" s="7">
        <v>11053</v>
      </c>
      <c r="B30" s="8">
        <v>357</v>
      </c>
      <c r="C30" s="8">
        <v>351</v>
      </c>
      <c r="D30" s="8">
        <v>362</v>
      </c>
      <c r="E30" s="8">
        <v>364</v>
      </c>
      <c r="F30" s="8">
        <v>359</v>
      </c>
      <c r="G30" s="8">
        <v>384</v>
      </c>
      <c r="H30" s="8">
        <v>363</v>
      </c>
      <c r="I30" s="8">
        <v>356</v>
      </c>
      <c r="J30" s="8">
        <v>342</v>
      </c>
      <c r="K30" s="8">
        <v>342</v>
      </c>
      <c r="L30" s="8">
        <v>372</v>
      </c>
      <c r="M30" s="8">
        <v>3952</v>
      </c>
    </row>
    <row r="31" spans="1:13" x14ac:dyDescent="0.3">
      <c r="A31" s="7">
        <v>11054</v>
      </c>
      <c r="B31" s="8">
        <v>257</v>
      </c>
      <c r="C31" s="8">
        <v>269</v>
      </c>
      <c r="D31" s="8">
        <v>244</v>
      </c>
      <c r="E31" s="8">
        <v>254</v>
      </c>
      <c r="F31" s="8">
        <v>259</v>
      </c>
      <c r="G31" s="8">
        <v>247</v>
      </c>
      <c r="H31" s="8">
        <v>248</v>
      </c>
      <c r="I31" s="8">
        <v>250</v>
      </c>
      <c r="J31" s="8">
        <v>240</v>
      </c>
      <c r="K31" s="8">
        <v>242</v>
      </c>
      <c r="L31" s="8">
        <v>228</v>
      </c>
      <c r="M31" s="8">
        <v>2738</v>
      </c>
    </row>
    <row r="32" spans="1:13" x14ac:dyDescent="0.3">
      <c r="A32" s="7">
        <v>11055</v>
      </c>
      <c r="B32" s="8"/>
      <c r="C32" s="8"/>
      <c r="D32" s="8"/>
      <c r="E32" s="8"/>
      <c r="F32" s="8"/>
      <c r="G32" s="8"/>
      <c r="H32" s="8"/>
      <c r="I32" s="8"/>
      <c r="J32" s="8"/>
      <c r="K32" s="8"/>
      <c r="L32" s="8"/>
      <c r="M32" s="8"/>
    </row>
    <row r="33" spans="1:13" x14ac:dyDescent="0.3">
      <c r="A33" s="7">
        <v>11056</v>
      </c>
      <c r="B33" s="8">
        <v>58</v>
      </c>
      <c r="C33" s="8">
        <v>63</v>
      </c>
      <c r="D33" s="8">
        <v>60</v>
      </c>
      <c r="E33" s="8">
        <v>45</v>
      </c>
      <c r="F33" s="8">
        <v>44</v>
      </c>
      <c r="G33" s="8">
        <v>44</v>
      </c>
      <c r="H33" s="8"/>
      <c r="I33" s="8"/>
      <c r="J33" s="8"/>
      <c r="K33" s="8"/>
      <c r="L33" s="8"/>
      <c r="M33" s="8">
        <v>314</v>
      </c>
    </row>
    <row r="34" spans="1:13" x14ac:dyDescent="0.3">
      <c r="A34" s="7">
        <v>11057</v>
      </c>
      <c r="B34" s="8">
        <v>772</v>
      </c>
      <c r="C34" s="8">
        <v>750</v>
      </c>
      <c r="D34" s="8">
        <v>744</v>
      </c>
      <c r="E34" s="8">
        <v>765</v>
      </c>
      <c r="F34" s="8">
        <v>820</v>
      </c>
      <c r="G34" s="8">
        <v>853</v>
      </c>
      <c r="H34" s="8">
        <v>863</v>
      </c>
      <c r="I34" s="8">
        <v>824</v>
      </c>
      <c r="J34" s="8">
        <v>868</v>
      </c>
      <c r="K34" s="8">
        <v>826</v>
      </c>
      <c r="L34" s="8">
        <v>840</v>
      </c>
      <c r="M34" s="8">
        <v>8925</v>
      </c>
    </row>
    <row r="35" spans="1:13" x14ac:dyDescent="0.3">
      <c r="A35" s="7">
        <v>12002</v>
      </c>
      <c r="B35" s="8">
        <v>159</v>
      </c>
      <c r="C35" s="8">
        <v>165</v>
      </c>
      <c r="D35" s="8">
        <v>137</v>
      </c>
      <c r="E35" s="8">
        <v>149</v>
      </c>
      <c r="F35" s="8">
        <v>151</v>
      </c>
      <c r="G35" s="8">
        <v>143</v>
      </c>
      <c r="H35" s="8">
        <v>149</v>
      </c>
      <c r="I35" s="8">
        <v>128</v>
      </c>
      <c r="J35" s="8">
        <v>122</v>
      </c>
      <c r="K35" s="8">
        <v>137</v>
      </c>
      <c r="L35" s="8">
        <v>157</v>
      </c>
      <c r="M35" s="8">
        <v>1597</v>
      </c>
    </row>
    <row r="36" spans="1:13" x14ac:dyDescent="0.3">
      <c r="A36" s="7">
        <v>12005</v>
      </c>
      <c r="B36" s="8"/>
      <c r="C36" s="8"/>
      <c r="D36" s="8"/>
      <c r="E36" s="8"/>
      <c r="F36" s="8"/>
      <c r="G36" s="8"/>
      <c r="H36" s="8"/>
      <c r="I36" s="8"/>
      <c r="J36" s="8"/>
      <c r="K36" s="8"/>
      <c r="L36" s="8"/>
      <c r="M36" s="8"/>
    </row>
    <row r="37" spans="1:13" x14ac:dyDescent="0.3">
      <c r="A37" s="7">
        <v>12007</v>
      </c>
      <c r="B37" s="8">
        <v>247</v>
      </c>
      <c r="C37" s="8">
        <v>256</v>
      </c>
      <c r="D37" s="8">
        <v>248</v>
      </c>
      <c r="E37" s="8">
        <v>257</v>
      </c>
      <c r="F37" s="8">
        <v>279</v>
      </c>
      <c r="G37" s="8">
        <v>277</v>
      </c>
      <c r="H37" s="8">
        <v>270</v>
      </c>
      <c r="I37" s="8">
        <v>283</v>
      </c>
      <c r="J37" s="8">
        <v>277</v>
      </c>
      <c r="K37" s="8">
        <v>301</v>
      </c>
      <c r="L37" s="8">
        <v>282</v>
      </c>
      <c r="M37" s="8">
        <v>2977</v>
      </c>
    </row>
    <row r="38" spans="1:13" x14ac:dyDescent="0.3">
      <c r="A38" s="7">
        <v>12009</v>
      </c>
      <c r="B38" s="8">
        <v>374</v>
      </c>
      <c r="C38" s="8">
        <v>405</v>
      </c>
      <c r="D38" s="8">
        <v>401</v>
      </c>
      <c r="E38" s="8">
        <v>409</v>
      </c>
      <c r="F38" s="8">
        <v>419</v>
      </c>
      <c r="G38" s="8">
        <v>400</v>
      </c>
      <c r="H38" s="8">
        <v>377</v>
      </c>
      <c r="I38" s="8">
        <v>378</v>
      </c>
      <c r="J38" s="8">
        <v>355</v>
      </c>
      <c r="K38" s="8">
        <v>380</v>
      </c>
      <c r="L38" s="8">
        <v>382</v>
      </c>
      <c r="M38" s="8">
        <v>4280</v>
      </c>
    </row>
    <row r="39" spans="1:13" x14ac:dyDescent="0.3">
      <c r="A39" s="7">
        <v>12014</v>
      </c>
      <c r="B39" s="8">
        <v>519</v>
      </c>
      <c r="C39" s="8">
        <v>558</v>
      </c>
      <c r="D39" s="8">
        <v>501</v>
      </c>
      <c r="E39" s="8">
        <v>498</v>
      </c>
      <c r="F39" s="8">
        <v>480</v>
      </c>
      <c r="G39" s="8">
        <v>475</v>
      </c>
      <c r="H39" s="8">
        <v>482</v>
      </c>
      <c r="I39" s="8">
        <v>488</v>
      </c>
      <c r="J39" s="8">
        <v>501</v>
      </c>
      <c r="K39" s="8">
        <v>514</v>
      </c>
      <c r="L39" s="8">
        <v>533</v>
      </c>
      <c r="M39" s="8">
        <v>5549</v>
      </c>
    </row>
    <row r="40" spans="1:13" x14ac:dyDescent="0.3">
      <c r="A40" s="7">
        <v>12021</v>
      </c>
      <c r="B40" s="8">
        <v>1007</v>
      </c>
      <c r="C40" s="8">
        <v>993</v>
      </c>
      <c r="D40" s="8">
        <v>1005</v>
      </c>
      <c r="E40" s="8">
        <v>1012</v>
      </c>
      <c r="F40" s="8">
        <v>997</v>
      </c>
      <c r="G40" s="8">
        <v>982</v>
      </c>
      <c r="H40" s="8">
        <v>967</v>
      </c>
      <c r="I40" s="8">
        <v>947</v>
      </c>
      <c r="J40" s="8">
        <v>984</v>
      </c>
      <c r="K40" s="8">
        <v>1007</v>
      </c>
      <c r="L40" s="8">
        <v>1085</v>
      </c>
      <c r="M40" s="8">
        <v>10986</v>
      </c>
    </row>
    <row r="41" spans="1:13" x14ac:dyDescent="0.3">
      <c r="A41" s="7">
        <v>12025</v>
      </c>
      <c r="B41" s="8">
        <v>2049</v>
      </c>
      <c r="C41" s="8">
        <v>2005</v>
      </c>
      <c r="D41" s="8">
        <v>1965</v>
      </c>
      <c r="E41" s="8">
        <v>2020</v>
      </c>
      <c r="F41" s="8">
        <v>2061</v>
      </c>
      <c r="G41" s="8">
        <v>2075</v>
      </c>
      <c r="H41" s="8">
        <v>2053</v>
      </c>
      <c r="I41" s="8">
        <v>1992</v>
      </c>
      <c r="J41" s="8">
        <v>1981</v>
      </c>
      <c r="K41" s="8">
        <v>2070</v>
      </c>
      <c r="L41" s="8">
        <v>2055</v>
      </c>
      <c r="M41" s="8">
        <v>22326</v>
      </c>
    </row>
    <row r="42" spans="1:13" x14ac:dyDescent="0.3">
      <c r="A42" s="7">
        <v>12026</v>
      </c>
      <c r="B42" s="8">
        <v>265</v>
      </c>
      <c r="C42" s="8">
        <v>249</v>
      </c>
      <c r="D42" s="8">
        <v>249</v>
      </c>
      <c r="E42" s="8">
        <v>276</v>
      </c>
      <c r="F42" s="8">
        <v>256</v>
      </c>
      <c r="G42" s="8">
        <v>244</v>
      </c>
      <c r="H42" s="8">
        <v>220</v>
      </c>
      <c r="I42" s="8">
        <v>223</v>
      </c>
      <c r="J42" s="8">
        <v>235</v>
      </c>
      <c r="K42" s="8">
        <v>262</v>
      </c>
      <c r="L42" s="8">
        <v>299</v>
      </c>
      <c r="M42" s="8">
        <v>2778</v>
      </c>
    </row>
    <row r="43" spans="1:13" x14ac:dyDescent="0.3">
      <c r="A43" s="7">
        <v>12029</v>
      </c>
      <c r="B43" s="8"/>
      <c r="C43" s="8"/>
      <c r="D43" s="8"/>
      <c r="E43" s="8"/>
      <c r="F43" s="8"/>
      <c r="G43" s="8"/>
      <c r="H43" s="8"/>
      <c r="I43" s="8"/>
      <c r="J43" s="8"/>
      <c r="K43" s="8"/>
      <c r="L43" s="8"/>
      <c r="M43" s="8"/>
    </row>
    <row r="44" spans="1:13" x14ac:dyDescent="0.3">
      <c r="A44" s="7">
        <v>12035</v>
      </c>
      <c r="B44" s="8">
        <v>432</v>
      </c>
      <c r="C44" s="8">
        <v>401</v>
      </c>
      <c r="D44" s="8">
        <v>407</v>
      </c>
      <c r="E44" s="8">
        <v>454</v>
      </c>
      <c r="F44" s="8">
        <v>460</v>
      </c>
      <c r="G44" s="8">
        <v>469</v>
      </c>
      <c r="H44" s="8">
        <v>429</v>
      </c>
      <c r="I44" s="8">
        <v>408</v>
      </c>
      <c r="J44" s="8">
        <v>429</v>
      </c>
      <c r="K44" s="8">
        <v>408</v>
      </c>
      <c r="L44" s="8">
        <v>421</v>
      </c>
      <c r="M44" s="8">
        <v>4718</v>
      </c>
    </row>
    <row r="45" spans="1:13" x14ac:dyDescent="0.3">
      <c r="A45" s="7">
        <v>12040</v>
      </c>
      <c r="B45" s="8">
        <v>117</v>
      </c>
      <c r="C45" s="8">
        <v>123</v>
      </c>
      <c r="D45" s="8">
        <v>136</v>
      </c>
      <c r="E45" s="8">
        <v>143</v>
      </c>
      <c r="F45" s="8">
        <v>113</v>
      </c>
      <c r="G45" s="8">
        <v>102</v>
      </c>
      <c r="H45" s="8">
        <v>100</v>
      </c>
      <c r="I45" s="8">
        <v>103</v>
      </c>
      <c r="J45" s="8">
        <v>112</v>
      </c>
      <c r="K45" s="8">
        <v>126</v>
      </c>
      <c r="L45" s="8">
        <v>107</v>
      </c>
      <c r="M45" s="8">
        <v>1282</v>
      </c>
    </row>
    <row r="46" spans="1:13" x14ac:dyDescent="0.3">
      <c r="A46" s="7">
        <v>12041</v>
      </c>
      <c r="B46" s="8">
        <v>225</v>
      </c>
      <c r="C46" s="8">
        <v>211</v>
      </c>
      <c r="D46" s="8">
        <v>224</v>
      </c>
      <c r="E46" s="8">
        <v>229</v>
      </c>
      <c r="F46" s="8">
        <v>220</v>
      </c>
      <c r="G46" s="8">
        <v>235</v>
      </c>
      <c r="H46" s="8">
        <v>234</v>
      </c>
      <c r="I46" s="8">
        <v>221</v>
      </c>
      <c r="J46" s="8">
        <v>218</v>
      </c>
      <c r="K46" s="8">
        <v>232</v>
      </c>
      <c r="L46" s="8">
        <v>229</v>
      </c>
      <c r="M46" s="8">
        <v>2478</v>
      </c>
    </row>
    <row r="47" spans="1:13" x14ac:dyDescent="0.3">
      <c r="A47" s="7">
        <v>13001</v>
      </c>
      <c r="B47" s="8">
        <v>200</v>
      </c>
      <c r="C47" s="8">
        <v>193</v>
      </c>
      <c r="D47" s="8">
        <v>201</v>
      </c>
      <c r="E47" s="8">
        <v>200</v>
      </c>
      <c r="F47" s="8">
        <v>217</v>
      </c>
      <c r="G47" s="8">
        <v>236</v>
      </c>
      <c r="H47" s="8">
        <v>224</v>
      </c>
      <c r="I47" s="8">
        <v>230</v>
      </c>
      <c r="J47" s="8">
        <v>229</v>
      </c>
      <c r="K47" s="8">
        <v>227</v>
      </c>
      <c r="L47" s="8">
        <v>248</v>
      </c>
      <c r="M47" s="8">
        <v>2405</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1179</v>
      </c>
      <c r="C52" s="8">
        <v>1137</v>
      </c>
      <c r="D52" s="8">
        <v>1061</v>
      </c>
      <c r="E52" s="8">
        <v>1076</v>
      </c>
      <c r="F52" s="8">
        <v>1103</v>
      </c>
      <c r="G52" s="8">
        <v>1089</v>
      </c>
      <c r="H52" s="8">
        <v>1082</v>
      </c>
      <c r="I52" s="8">
        <v>1052</v>
      </c>
      <c r="J52" s="8">
        <v>1026</v>
      </c>
      <c r="K52" s="8">
        <v>1001</v>
      </c>
      <c r="L52" s="8">
        <v>1006</v>
      </c>
      <c r="M52" s="8">
        <v>11812</v>
      </c>
    </row>
    <row r="53" spans="1:13" x14ac:dyDescent="0.3">
      <c r="A53" s="7">
        <v>13010</v>
      </c>
      <c r="B53" s="8"/>
      <c r="C53" s="8"/>
      <c r="D53" s="8"/>
      <c r="E53" s="8"/>
      <c r="F53" s="8"/>
      <c r="G53" s="8"/>
      <c r="H53" s="8"/>
      <c r="I53" s="8"/>
      <c r="J53" s="8"/>
      <c r="K53" s="8"/>
      <c r="L53" s="8"/>
      <c r="M53" s="8"/>
    </row>
    <row r="54" spans="1:13" x14ac:dyDescent="0.3">
      <c r="A54" s="7">
        <v>13011</v>
      </c>
      <c r="B54" s="8">
        <v>736</v>
      </c>
      <c r="C54" s="8">
        <v>701</v>
      </c>
      <c r="D54" s="8">
        <v>680</v>
      </c>
      <c r="E54" s="8">
        <v>682</v>
      </c>
      <c r="F54" s="8">
        <v>632</v>
      </c>
      <c r="G54" s="8">
        <v>635</v>
      </c>
      <c r="H54" s="8">
        <v>683</v>
      </c>
      <c r="I54" s="8">
        <v>704</v>
      </c>
      <c r="J54" s="8">
        <v>719</v>
      </c>
      <c r="K54" s="8">
        <v>769</v>
      </c>
      <c r="L54" s="8">
        <v>796</v>
      </c>
      <c r="M54" s="8">
        <v>7737</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1047</v>
      </c>
      <c r="C57" s="8">
        <v>1038</v>
      </c>
      <c r="D57" s="8">
        <v>1058</v>
      </c>
      <c r="E57" s="8">
        <v>1036</v>
      </c>
      <c r="F57" s="8">
        <v>939</v>
      </c>
      <c r="G57" s="8">
        <v>1003</v>
      </c>
      <c r="H57" s="8">
        <v>961</v>
      </c>
      <c r="I57" s="8">
        <v>888</v>
      </c>
      <c r="J57" s="8">
        <v>881</v>
      </c>
      <c r="K57" s="8">
        <v>857</v>
      </c>
      <c r="L57" s="8">
        <v>862</v>
      </c>
      <c r="M57" s="8">
        <v>10570</v>
      </c>
    </row>
    <row r="58" spans="1:13" x14ac:dyDescent="0.3">
      <c r="A58" s="7">
        <v>13016</v>
      </c>
      <c r="B58" s="8"/>
      <c r="C58" s="8"/>
      <c r="D58" s="8"/>
      <c r="E58" s="8"/>
      <c r="F58" s="8"/>
      <c r="G58" s="8"/>
      <c r="H58" s="8"/>
      <c r="I58" s="8"/>
      <c r="J58" s="8"/>
      <c r="K58" s="8"/>
      <c r="L58" s="8"/>
      <c r="M58" s="8"/>
    </row>
    <row r="59" spans="1:13" x14ac:dyDescent="0.3">
      <c r="A59" s="7">
        <v>13017</v>
      </c>
      <c r="B59" s="8">
        <v>57</v>
      </c>
      <c r="C59" s="8">
        <v>63</v>
      </c>
      <c r="D59" s="8">
        <v>70</v>
      </c>
      <c r="E59" s="8">
        <v>59</v>
      </c>
      <c r="F59" s="8">
        <v>59</v>
      </c>
      <c r="G59" s="8">
        <v>61</v>
      </c>
      <c r="H59" s="8">
        <v>58</v>
      </c>
      <c r="I59" s="8">
        <v>55</v>
      </c>
      <c r="J59" s="8">
        <v>46</v>
      </c>
      <c r="K59" s="8">
        <v>50</v>
      </c>
      <c r="L59" s="8">
        <v>59</v>
      </c>
      <c r="M59" s="8">
        <v>637</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1472</v>
      </c>
      <c r="C63" s="8">
        <v>1364</v>
      </c>
      <c r="D63" s="8">
        <v>1276</v>
      </c>
      <c r="E63" s="8">
        <v>1273</v>
      </c>
      <c r="F63" s="8">
        <v>1231</v>
      </c>
      <c r="G63" s="8">
        <v>1285</v>
      </c>
      <c r="H63" s="8">
        <v>1323</v>
      </c>
      <c r="I63" s="8">
        <v>1265</v>
      </c>
      <c r="J63" s="8">
        <v>1269</v>
      </c>
      <c r="K63" s="8">
        <v>1201</v>
      </c>
      <c r="L63" s="8">
        <v>1194</v>
      </c>
      <c r="M63" s="8">
        <v>14153</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1943</v>
      </c>
      <c r="C69" s="8">
        <v>1856</v>
      </c>
      <c r="D69" s="8">
        <v>1733</v>
      </c>
      <c r="E69" s="8">
        <v>1797</v>
      </c>
      <c r="F69" s="8">
        <v>1815</v>
      </c>
      <c r="G69" s="8">
        <v>1783</v>
      </c>
      <c r="H69" s="8">
        <v>1784</v>
      </c>
      <c r="I69" s="8">
        <v>1711</v>
      </c>
      <c r="J69" s="8">
        <v>1612</v>
      </c>
      <c r="K69" s="8">
        <v>1608</v>
      </c>
      <c r="L69" s="8">
        <v>1534</v>
      </c>
      <c r="M69" s="8">
        <v>19176</v>
      </c>
    </row>
    <row r="70" spans="1:13" x14ac:dyDescent="0.3">
      <c r="A70" s="7">
        <v>13044</v>
      </c>
      <c r="B70" s="8">
        <v>406</v>
      </c>
      <c r="C70" s="8">
        <v>400</v>
      </c>
      <c r="D70" s="8">
        <v>405</v>
      </c>
      <c r="E70" s="8">
        <v>396</v>
      </c>
      <c r="F70" s="8">
        <v>411</v>
      </c>
      <c r="G70" s="8">
        <v>397</v>
      </c>
      <c r="H70" s="8">
        <v>369</v>
      </c>
      <c r="I70" s="8">
        <v>356</v>
      </c>
      <c r="J70" s="8">
        <v>314</v>
      </c>
      <c r="K70" s="8">
        <v>303</v>
      </c>
      <c r="L70" s="8">
        <v>316</v>
      </c>
      <c r="M70" s="8">
        <v>4073</v>
      </c>
    </row>
    <row r="71" spans="1:13" x14ac:dyDescent="0.3">
      <c r="A71" s="7">
        <v>13046</v>
      </c>
      <c r="B71" s="8"/>
      <c r="C71" s="8"/>
      <c r="D71" s="8"/>
      <c r="E71" s="8"/>
      <c r="F71" s="8"/>
      <c r="G71" s="8"/>
      <c r="H71" s="8"/>
      <c r="I71" s="8"/>
      <c r="J71" s="8"/>
      <c r="K71" s="8"/>
      <c r="L71" s="8"/>
      <c r="M71" s="8"/>
    </row>
    <row r="72" spans="1:13" x14ac:dyDescent="0.3">
      <c r="A72" s="7">
        <v>13049</v>
      </c>
      <c r="B72" s="8">
        <v>639</v>
      </c>
      <c r="C72" s="8">
        <v>689</v>
      </c>
      <c r="D72" s="8">
        <v>690</v>
      </c>
      <c r="E72" s="8">
        <v>718</v>
      </c>
      <c r="F72" s="8">
        <v>704</v>
      </c>
      <c r="G72" s="8">
        <v>708</v>
      </c>
      <c r="H72" s="8">
        <v>703</v>
      </c>
      <c r="I72" s="8">
        <v>659</v>
      </c>
      <c r="J72" s="8">
        <v>647</v>
      </c>
      <c r="K72" s="8">
        <v>645</v>
      </c>
      <c r="L72" s="8">
        <v>646</v>
      </c>
      <c r="M72" s="8">
        <v>7448</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302</v>
      </c>
      <c r="C74" s="8">
        <v>311</v>
      </c>
      <c r="D74" s="8">
        <v>310</v>
      </c>
      <c r="E74" s="8">
        <v>321</v>
      </c>
      <c r="F74" s="8">
        <v>307</v>
      </c>
      <c r="G74" s="8">
        <v>277</v>
      </c>
      <c r="H74" s="8">
        <v>284</v>
      </c>
      <c r="I74" s="8">
        <v>247</v>
      </c>
      <c r="J74" s="8">
        <v>236</v>
      </c>
      <c r="K74" s="8">
        <v>257</v>
      </c>
      <c r="L74" s="8">
        <v>281</v>
      </c>
      <c r="M74" s="8">
        <v>3133</v>
      </c>
    </row>
    <row r="75" spans="1:13" x14ac:dyDescent="0.3">
      <c r="A75" s="7">
        <v>21002</v>
      </c>
      <c r="B75" s="8">
        <v>0</v>
      </c>
      <c r="C75" s="8">
        <v>0</v>
      </c>
      <c r="D75" s="8">
        <v>0</v>
      </c>
      <c r="E75" s="8">
        <v>0</v>
      </c>
      <c r="F75" s="8">
        <v>0</v>
      </c>
      <c r="G75" s="8">
        <v>0</v>
      </c>
      <c r="H75" s="8">
        <v>0</v>
      </c>
      <c r="I75" s="8">
        <v>0</v>
      </c>
      <c r="J75" s="8">
        <v>0</v>
      </c>
      <c r="K75" s="8">
        <v>0</v>
      </c>
      <c r="L75" s="8">
        <v>0</v>
      </c>
      <c r="M75" s="8">
        <v>0</v>
      </c>
    </row>
    <row r="76" spans="1:13" x14ac:dyDescent="0.3">
      <c r="A76" s="7">
        <v>21003</v>
      </c>
      <c r="B76" s="8">
        <v>64</v>
      </c>
      <c r="C76" s="8">
        <v>56</v>
      </c>
      <c r="D76" s="8">
        <v>49</v>
      </c>
      <c r="E76" s="8">
        <v>54</v>
      </c>
      <c r="F76" s="8">
        <v>64</v>
      </c>
      <c r="G76" s="8">
        <v>70</v>
      </c>
      <c r="H76" s="8">
        <v>73</v>
      </c>
      <c r="I76" s="8">
        <v>79</v>
      </c>
      <c r="J76" s="8">
        <v>75</v>
      </c>
      <c r="K76" s="8">
        <v>80</v>
      </c>
      <c r="L76" s="8">
        <v>93</v>
      </c>
      <c r="M76" s="8">
        <v>757</v>
      </c>
    </row>
    <row r="77" spans="1:13" x14ac:dyDescent="0.3">
      <c r="A77" s="7">
        <v>21004</v>
      </c>
      <c r="B77" s="8">
        <v>448</v>
      </c>
      <c r="C77" s="8">
        <v>423</v>
      </c>
      <c r="D77" s="8">
        <v>390</v>
      </c>
      <c r="E77" s="8">
        <v>400</v>
      </c>
      <c r="F77" s="8">
        <v>429</v>
      </c>
      <c r="G77" s="8">
        <v>466</v>
      </c>
      <c r="H77" s="8">
        <v>467</v>
      </c>
      <c r="I77" s="8">
        <v>474</v>
      </c>
      <c r="J77" s="8">
        <v>534</v>
      </c>
      <c r="K77" s="8">
        <v>604</v>
      </c>
      <c r="L77" s="8">
        <v>659</v>
      </c>
      <c r="M77" s="8">
        <v>5294</v>
      </c>
    </row>
    <row r="78" spans="1:13" x14ac:dyDescent="0.3">
      <c r="A78" s="7">
        <v>21005</v>
      </c>
      <c r="B78" s="8">
        <v>38</v>
      </c>
      <c r="C78" s="8">
        <v>42</v>
      </c>
      <c r="D78" s="8">
        <v>43</v>
      </c>
      <c r="E78" s="8">
        <v>47</v>
      </c>
      <c r="F78" s="8">
        <v>57</v>
      </c>
      <c r="G78" s="8">
        <v>54</v>
      </c>
      <c r="H78" s="8">
        <v>44</v>
      </c>
      <c r="I78" s="8">
        <v>32</v>
      </c>
      <c r="J78" s="8">
        <v>14</v>
      </c>
      <c r="K78" s="8">
        <v>0</v>
      </c>
      <c r="L78" s="8">
        <v>0</v>
      </c>
      <c r="M78" s="8">
        <v>371</v>
      </c>
    </row>
    <row r="79" spans="1:13" x14ac:dyDescent="0.3">
      <c r="A79" s="7">
        <v>21006</v>
      </c>
      <c r="B79" s="8">
        <v>0</v>
      </c>
      <c r="C79" s="8">
        <v>0</v>
      </c>
      <c r="D79" s="8">
        <v>0</v>
      </c>
      <c r="E79" s="8">
        <v>0</v>
      </c>
      <c r="F79" s="8">
        <v>0</v>
      </c>
      <c r="G79" s="8">
        <v>0</v>
      </c>
      <c r="H79" s="8">
        <v>0</v>
      </c>
      <c r="I79" s="8">
        <v>0</v>
      </c>
      <c r="J79" s="8">
        <v>0</v>
      </c>
      <c r="K79" s="8">
        <v>0</v>
      </c>
      <c r="L79" s="8">
        <v>0</v>
      </c>
      <c r="M79" s="8">
        <v>0</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0</v>
      </c>
      <c r="K81" s="8">
        <v>0</v>
      </c>
      <c r="L81" s="8">
        <v>0</v>
      </c>
      <c r="M81" s="8">
        <v>0</v>
      </c>
    </row>
    <row r="82" spans="1:13" x14ac:dyDescent="0.3">
      <c r="A82" s="7">
        <v>21009</v>
      </c>
      <c r="B82" s="8"/>
      <c r="C82" s="8"/>
      <c r="D82" s="8"/>
      <c r="E82" s="8"/>
      <c r="F82" s="8"/>
      <c r="G82" s="8"/>
      <c r="H82" s="8"/>
      <c r="I82" s="8"/>
      <c r="J82" s="8"/>
      <c r="K82" s="8">
        <v>0</v>
      </c>
      <c r="L82" s="8">
        <v>0</v>
      </c>
      <c r="M82" s="8">
        <v>0</v>
      </c>
    </row>
    <row r="83" spans="1:13" x14ac:dyDescent="0.3">
      <c r="A83" s="7">
        <v>21010</v>
      </c>
      <c r="B83" s="8">
        <v>71</v>
      </c>
      <c r="C83" s="8">
        <v>85</v>
      </c>
      <c r="D83" s="8">
        <v>105</v>
      </c>
      <c r="E83" s="8">
        <v>112</v>
      </c>
      <c r="F83" s="8">
        <v>122</v>
      </c>
      <c r="G83" s="8">
        <v>100</v>
      </c>
      <c r="H83" s="8">
        <v>103</v>
      </c>
      <c r="I83" s="8">
        <v>102</v>
      </c>
      <c r="J83" s="8">
        <v>77</v>
      </c>
      <c r="K83" s="8">
        <v>102</v>
      </c>
      <c r="L83" s="8">
        <v>112</v>
      </c>
      <c r="M83" s="8">
        <v>1091</v>
      </c>
    </row>
    <row r="84" spans="1:13" x14ac:dyDescent="0.3">
      <c r="A84" s="7">
        <v>21011</v>
      </c>
      <c r="B84" s="8">
        <v>0</v>
      </c>
      <c r="C84" s="8">
        <v>0</v>
      </c>
      <c r="D84" s="8">
        <v>0</v>
      </c>
      <c r="E84" s="8">
        <v>0</v>
      </c>
      <c r="F84" s="8">
        <v>0</v>
      </c>
      <c r="G84" s="8">
        <v>0</v>
      </c>
      <c r="H84" s="8">
        <v>0</v>
      </c>
      <c r="I84" s="8">
        <v>0</v>
      </c>
      <c r="J84" s="8">
        <v>0</v>
      </c>
      <c r="K84" s="8">
        <v>0</v>
      </c>
      <c r="L84" s="8">
        <v>0</v>
      </c>
      <c r="M84" s="8">
        <v>0</v>
      </c>
    </row>
    <row r="85" spans="1:13" x14ac:dyDescent="0.3">
      <c r="A85" s="7">
        <v>21012</v>
      </c>
      <c r="B85" s="8">
        <v>0</v>
      </c>
      <c r="C85" s="8">
        <v>0</v>
      </c>
      <c r="D85" s="8">
        <v>8</v>
      </c>
      <c r="E85" s="8">
        <v>19</v>
      </c>
      <c r="F85" s="8">
        <v>38</v>
      </c>
      <c r="G85" s="8">
        <v>59</v>
      </c>
      <c r="H85" s="8">
        <v>53</v>
      </c>
      <c r="I85" s="8">
        <v>58</v>
      </c>
      <c r="J85" s="8">
        <v>62</v>
      </c>
      <c r="K85" s="8">
        <v>62</v>
      </c>
      <c r="L85" s="8">
        <v>63</v>
      </c>
      <c r="M85" s="8">
        <v>422</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146</v>
      </c>
      <c r="C88" s="8">
        <v>158</v>
      </c>
      <c r="D88" s="8">
        <v>168</v>
      </c>
      <c r="E88" s="8">
        <v>163</v>
      </c>
      <c r="F88" s="8">
        <v>190</v>
      </c>
      <c r="G88" s="8">
        <v>180</v>
      </c>
      <c r="H88" s="8">
        <v>172</v>
      </c>
      <c r="I88" s="8">
        <v>177</v>
      </c>
      <c r="J88" s="8">
        <v>160</v>
      </c>
      <c r="K88" s="8">
        <v>162</v>
      </c>
      <c r="L88" s="8">
        <v>187</v>
      </c>
      <c r="M88" s="8">
        <v>1863</v>
      </c>
    </row>
    <row r="89" spans="1:13" x14ac:dyDescent="0.3">
      <c r="A89" s="7">
        <v>21016</v>
      </c>
      <c r="B89" s="8">
        <v>42</v>
      </c>
      <c r="C89" s="8">
        <v>34</v>
      </c>
      <c r="D89" s="8">
        <v>32</v>
      </c>
      <c r="E89" s="8">
        <v>30</v>
      </c>
      <c r="F89" s="8">
        <v>45</v>
      </c>
      <c r="G89" s="8">
        <v>33</v>
      </c>
      <c r="H89" s="8">
        <v>45</v>
      </c>
      <c r="I89" s="8">
        <v>48</v>
      </c>
      <c r="J89" s="8">
        <v>59</v>
      </c>
      <c r="K89" s="8">
        <v>60</v>
      </c>
      <c r="L89" s="8">
        <v>61</v>
      </c>
      <c r="M89" s="8">
        <v>489</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187</v>
      </c>
      <c r="C92" s="8">
        <v>165</v>
      </c>
      <c r="D92" s="8">
        <v>170</v>
      </c>
      <c r="E92" s="8">
        <v>171</v>
      </c>
      <c r="F92" s="8">
        <v>190</v>
      </c>
      <c r="G92" s="8">
        <v>176</v>
      </c>
      <c r="H92" s="8">
        <v>172</v>
      </c>
      <c r="I92" s="8">
        <v>153</v>
      </c>
      <c r="J92" s="8">
        <v>155</v>
      </c>
      <c r="K92" s="8">
        <v>151</v>
      </c>
      <c r="L92" s="8">
        <v>150</v>
      </c>
      <c r="M92" s="8">
        <v>1840</v>
      </c>
    </row>
    <row r="93" spans="1:13" x14ac:dyDescent="0.3">
      <c r="A93" s="7">
        <v>23002</v>
      </c>
      <c r="B93" s="8">
        <v>331</v>
      </c>
      <c r="C93" s="8">
        <v>321</v>
      </c>
      <c r="D93" s="8">
        <v>331</v>
      </c>
      <c r="E93" s="8">
        <v>320</v>
      </c>
      <c r="F93" s="8">
        <v>309</v>
      </c>
      <c r="G93" s="8">
        <v>326</v>
      </c>
      <c r="H93" s="8">
        <v>297</v>
      </c>
      <c r="I93" s="8">
        <v>323</v>
      </c>
      <c r="J93" s="8">
        <v>344</v>
      </c>
      <c r="K93" s="8">
        <v>333</v>
      </c>
      <c r="L93" s="8">
        <v>374</v>
      </c>
      <c r="M93" s="8">
        <v>3609</v>
      </c>
    </row>
    <row r="94" spans="1:13" x14ac:dyDescent="0.3">
      <c r="A94" s="7">
        <v>23003</v>
      </c>
      <c r="B94" s="8">
        <v>0</v>
      </c>
      <c r="C94" s="8">
        <v>0</v>
      </c>
      <c r="D94" s="8">
        <v>0</v>
      </c>
      <c r="E94" s="8">
        <v>0</v>
      </c>
      <c r="F94" s="8">
        <v>0</v>
      </c>
      <c r="G94" s="8">
        <v>0</v>
      </c>
      <c r="H94" s="8">
        <v>0</v>
      </c>
      <c r="I94" s="8">
        <v>0</v>
      </c>
      <c r="J94" s="8">
        <v>0</v>
      </c>
      <c r="K94" s="8">
        <v>0</v>
      </c>
      <c r="L94" s="8">
        <v>0</v>
      </c>
      <c r="M94" s="8">
        <v>0</v>
      </c>
    </row>
    <row r="95" spans="1:13" x14ac:dyDescent="0.3">
      <c r="A95" s="7">
        <v>23009</v>
      </c>
      <c r="B95" s="8"/>
      <c r="C95" s="8"/>
      <c r="D95" s="8"/>
      <c r="E95" s="8"/>
      <c r="F95" s="8"/>
      <c r="G95" s="8"/>
      <c r="H95" s="8"/>
      <c r="I95" s="8"/>
      <c r="J95" s="8"/>
      <c r="K95" s="8"/>
      <c r="L95" s="8"/>
      <c r="M95" s="8"/>
    </row>
    <row r="96" spans="1:13" x14ac:dyDescent="0.3">
      <c r="A96" s="7">
        <v>23016</v>
      </c>
      <c r="B96" s="8">
        <v>518</v>
      </c>
      <c r="C96" s="8">
        <v>546</v>
      </c>
      <c r="D96" s="8">
        <v>581</v>
      </c>
      <c r="E96" s="8">
        <v>560</v>
      </c>
      <c r="F96" s="8">
        <v>549</v>
      </c>
      <c r="G96" s="8">
        <v>541</v>
      </c>
      <c r="H96" s="8">
        <v>543</v>
      </c>
      <c r="I96" s="8">
        <v>524</v>
      </c>
      <c r="J96" s="8">
        <v>511</v>
      </c>
      <c r="K96" s="8">
        <v>515</v>
      </c>
      <c r="L96" s="8">
        <v>512</v>
      </c>
      <c r="M96" s="8">
        <v>5900</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0</v>
      </c>
      <c r="C99" s="8">
        <v>0</v>
      </c>
      <c r="D99" s="8">
        <v>0</v>
      </c>
      <c r="E99" s="8">
        <v>0</v>
      </c>
      <c r="F99" s="8">
        <v>0</v>
      </c>
      <c r="G99" s="8">
        <v>0</v>
      </c>
      <c r="H99" s="8">
        <v>0</v>
      </c>
      <c r="I99" s="8">
        <v>0</v>
      </c>
      <c r="J99" s="8">
        <v>0</v>
      </c>
      <c r="K99" s="8">
        <v>0</v>
      </c>
      <c r="L99" s="8">
        <v>0</v>
      </c>
      <c r="M99" s="8">
        <v>0</v>
      </c>
    </row>
    <row r="100" spans="1:13" x14ac:dyDescent="0.3">
      <c r="A100" s="7">
        <v>23027</v>
      </c>
      <c r="B100" s="8">
        <v>1690</v>
      </c>
      <c r="C100" s="8">
        <v>1705</v>
      </c>
      <c r="D100" s="8">
        <v>1600</v>
      </c>
      <c r="E100" s="8">
        <v>1578</v>
      </c>
      <c r="F100" s="8">
        <v>1577</v>
      </c>
      <c r="G100" s="8">
        <v>1615</v>
      </c>
      <c r="H100" s="8">
        <v>1622</v>
      </c>
      <c r="I100" s="8">
        <v>1655</v>
      </c>
      <c r="J100" s="8">
        <v>1649</v>
      </c>
      <c r="K100" s="8">
        <v>1607</v>
      </c>
      <c r="L100" s="8">
        <v>1636</v>
      </c>
      <c r="M100" s="8">
        <v>17934</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0</v>
      </c>
      <c r="C103" s="8">
        <v>0</v>
      </c>
      <c r="D103" s="8"/>
      <c r="E103" s="8"/>
      <c r="F103" s="8"/>
      <c r="G103" s="8"/>
      <c r="H103" s="8"/>
      <c r="I103" s="8"/>
      <c r="J103" s="8"/>
      <c r="K103" s="8"/>
      <c r="L103" s="8"/>
      <c r="M103" s="8">
        <v>0</v>
      </c>
    </row>
    <row r="104" spans="1:13" x14ac:dyDescent="0.3">
      <c r="A104" s="7">
        <v>23039</v>
      </c>
      <c r="B104" s="8">
        <v>139</v>
      </c>
      <c r="C104" s="8">
        <v>130</v>
      </c>
      <c r="D104" s="8">
        <v>100</v>
      </c>
      <c r="E104" s="8">
        <v>119</v>
      </c>
      <c r="F104" s="8">
        <v>122</v>
      </c>
      <c r="G104" s="8">
        <v>125</v>
      </c>
      <c r="H104" s="8">
        <v>111</v>
      </c>
      <c r="I104" s="8">
        <v>93</v>
      </c>
      <c r="J104" s="8">
        <v>98</v>
      </c>
      <c r="K104" s="8">
        <v>91</v>
      </c>
      <c r="L104" s="8">
        <v>97</v>
      </c>
      <c r="M104" s="8">
        <v>1225</v>
      </c>
    </row>
    <row r="105" spans="1:13" x14ac:dyDescent="0.3">
      <c r="A105" s="7">
        <v>23044</v>
      </c>
      <c r="B105" s="8">
        <v>129</v>
      </c>
      <c r="C105" s="8">
        <v>122</v>
      </c>
      <c r="D105" s="8">
        <v>124</v>
      </c>
      <c r="E105" s="8">
        <v>111</v>
      </c>
      <c r="F105" s="8">
        <v>87</v>
      </c>
      <c r="G105" s="8">
        <v>51</v>
      </c>
      <c r="H105" s="8">
        <v>22</v>
      </c>
      <c r="I105" s="8">
        <v>21</v>
      </c>
      <c r="J105" s="8">
        <v>19</v>
      </c>
      <c r="K105" s="8">
        <v>22</v>
      </c>
      <c r="L105" s="8">
        <v>18</v>
      </c>
      <c r="M105" s="8">
        <v>726</v>
      </c>
    </row>
    <row r="106" spans="1:13" x14ac:dyDescent="0.3">
      <c r="A106" s="7">
        <v>23045</v>
      </c>
      <c r="B106" s="8">
        <v>210</v>
      </c>
      <c r="C106" s="8">
        <v>251</v>
      </c>
      <c r="D106" s="8">
        <v>236</v>
      </c>
      <c r="E106" s="8">
        <v>260</v>
      </c>
      <c r="F106" s="8">
        <v>318</v>
      </c>
      <c r="G106" s="8">
        <v>326</v>
      </c>
      <c r="H106" s="8">
        <v>352</v>
      </c>
      <c r="I106" s="8">
        <v>358</v>
      </c>
      <c r="J106" s="8">
        <v>381</v>
      </c>
      <c r="K106" s="8">
        <v>397</v>
      </c>
      <c r="L106" s="8">
        <v>422</v>
      </c>
      <c r="M106" s="8">
        <v>3511</v>
      </c>
    </row>
    <row r="107" spans="1:13" x14ac:dyDescent="0.3">
      <c r="A107" s="7">
        <v>23047</v>
      </c>
      <c r="B107" s="8">
        <v>0</v>
      </c>
      <c r="C107" s="8">
        <v>0</v>
      </c>
      <c r="D107" s="8">
        <v>0</v>
      </c>
      <c r="E107" s="8">
        <v>0</v>
      </c>
      <c r="F107" s="8">
        <v>0</v>
      </c>
      <c r="G107" s="8">
        <v>0</v>
      </c>
      <c r="H107" s="8">
        <v>0</v>
      </c>
      <c r="I107" s="8">
        <v>0</v>
      </c>
      <c r="J107" s="8">
        <v>0</v>
      </c>
      <c r="K107" s="8">
        <v>0</v>
      </c>
      <c r="L107" s="8">
        <v>0</v>
      </c>
      <c r="M107" s="8">
        <v>0</v>
      </c>
    </row>
    <row r="108" spans="1:13" x14ac:dyDescent="0.3">
      <c r="A108" s="7">
        <v>23050</v>
      </c>
      <c r="B108" s="8"/>
      <c r="C108" s="8"/>
      <c r="D108" s="8"/>
      <c r="E108" s="8"/>
      <c r="F108" s="8"/>
      <c r="G108" s="8"/>
      <c r="H108" s="8"/>
      <c r="I108" s="8"/>
      <c r="J108" s="8"/>
      <c r="K108" s="8"/>
      <c r="L108" s="8"/>
      <c r="M108" s="8"/>
    </row>
    <row r="109" spans="1:13" x14ac:dyDescent="0.3">
      <c r="A109" s="7">
        <v>23052</v>
      </c>
      <c r="B109" s="8">
        <v>624</v>
      </c>
      <c r="C109" s="8">
        <v>627</v>
      </c>
      <c r="D109" s="8">
        <v>630</v>
      </c>
      <c r="E109" s="8">
        <v>603</v>
      </c>
      <c r="F109" s="8">
        <v>579</v>
      </c>
      <c r="G109" s="8">
        <v>577</v>
      </c>
      <c r="H109" s="8">
        <v>547</v>
      </c>
      <c r="I109" s="8">
        <v>550</v>
      </c>
      <c r="J109" s="8">
        <v>545</v>
      </c>
      <c r="K109" s="8">
        <v>521</v>
      </c>
      <c r="L109" s="8">
        <v>547</v>
      </c>
      <c r="M109" s="8">
        <v>6350</v>
      </c>
    </row>
    <row r="110" spans="1:13" x14ac:dyDescent="0.3">
      <c r="A110" s="7">
        <v>23060</v>
      </c>
      <c r="B110" s="8">
        <v>138</v>
      </c>
      <c r="C110" s="8">
        <v>141</v>
      </c>
      <c r="D110" s="8">
        <v>145</v>
      </c>
      <c r="E110" s="8">
        <v>169</v>
      </c>
      <c r="F110" s="8">
        <v>158</v>
      </c>
      <c r="G110" s="8">
        <v>155</v>
      </c>
      <c r="H110" s="8">
        <v>164</v>
      </c>
      <c r="I110" s="8">
        <v>167</v>
      </c>
      <c r="J110" s="8">
        <v>167</v>
      </c>
      <c r="K110" s="8">
        <v>166</v>
      </c>
      <c r="L110" s="8">
        <v>156</v>
      </c>
      <c r="M110" s="8">
        <v>1726</v>
      </c>
    </row>
    <row r="111" spans="1:13" x14ac:dyDescent="0.3">
      <c r="A111" s="7">
        <v>23062</v>
      </c>
      <c r="B111" s="8">
        <v>152</v>
      </c>
      <c r="C111" s="8">
        <v>129</v>
      </c>
      <c r="D111" s="8">
        <v>135</v>
      </c>
      <c r="E111" s="8">
        <v>121</v>
      </c>
      <c r="F111" s="8">
        <v>121</v>
      </c>
      <c r="G111" s="8">
        <v>127</v>
      </c>
      <c r="H111" s="8">
        <v>151</v>
      </c>
      <c r="I111" s="8">
        <v>125</v>
      </c>
      <c r="J111" s="8">
        <v>115</v>
      </c>
      <c r="K111" s="8">
        <v>128</v>
      </c>
      <c r="L111" s="8">
        <v>139</v>
      </c>
      <c r="M111" s="8">
        <v>1443</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0</v>
      </c>
      <c r="C115" s="8">
        <v>0</v>
      </c>
      <c r="D115" s="8">
        <v>0</v>
      </c>
      <c r="E115" s="8">
        <v>0</v>
      </c>
      <c r="F115" s="8">
        <v>0</v>
      </c>
      <c r="G115" s="8">
        <v>0</v>
      </c>
      <c r="H115" s="8">
        <v>0</v>
      </c>
      <c r="I115" s="8">
        <v>0</v>
      </c>
      <c r="J115" s="8">
        <v>0</v>
      </c>
      <c r="K115" s="8">
        <v>0</v>
      </c>
      <c r="L115" s="8">
        <v>0</v>
      </c>
      <c r="M115" s="8">
        <v>0</v>
      </c>
    </row>
    <row r="116" spans="1:13" x14ac:dyDescent="0.3">
      <c r="A116" s="7">
        <v>23088</v>
      </c>
      <c r="B116" s="8">
        <v>811</v>
      </c>
      <c r="C116" s="8">
        <v>796</v>
      </c>
      <c r="D116" s="8">
        <v>771</v>
      </c>
      <c r="E116" s="8">
        <v>799</v>
      </c>
      <c r="F116" s="8">
        <v>822</v>
      </c>
      <c r="G116" s="8">
        <v>834</v>
      </c>
      <c r="H116" s="8">
        <v>841</v>
      </c>
      <c r="I116" s="8">
        <v>788</v>
      </c>
      <c r="J116" s="8">
        <v>780</v>
      </c>
      <c r="K116" s="8">
        <v>818</v>
      </c>
      <c r="L116" s="8">
        <v>829</v>
      </c>
      <c r="M116" s="8">
        <v>8889</v>
      </c>
    </row>
    <row r="117" spans="1:13" x14ac:dyDescent="0.3">
      <c r="A117" s="7">
        <v>23094</v>
      </c>
      <c r="B117" s="8">
        <v>467</v>
      </c>
      <c r="C117" s="8">
        <v>485</v>
      </c>
      <c r="D117" s="8">
        <v>550</v>
      </c>
      <c r="E117" s="8">
        <v>576</v>
      </c>
      <c r="F117" s="8">
        <v>554</v>
      </c>
      <c r="G117" s="8">
        <v>594</v>
      </c>
      <c r="H117" s="8">
        <v>620</v>
      </c>
      <c r="I117" s="8">
        <v>646</v>
      </c>
      <c r="J117" s="8">
        <v>671</v>
      </c>
      <c r="K117" s="8">
        <v>711</v>
      </c>
      <c r="L117" s="8">
        <v>740</v>
      </c>
      <c r="M117" s="8">
        <v>6614</v>
      </c>
    </row>
    <row r="118" spans="1:13" x14ac:dyDescent="0.3">
      <c r="A118" s="7">
        <v>23096</v>
      </c>
      <c r="B118" s="8"/>
      <c r="C118" s="8"/>
      <c r="D118" s="8"/>
      <c r="E118" s="8"/>
      <c r="F118" s="8"/>
      <c r="G118" s="8"/>
      <c r="H118" s="8"/>
      <c r="I118" s="8"/>
      <c r="J118" s="8"/>
      <c r="K118" s="8"/>
      <c r="L118" s="8"/>
      <c r="M118" s="8"/>
    </row>
    <row r="119" spans="1:13" x14ac:dyDescent="0.3">
      <c r="A119" s="7">
        <v>23097</v>
      </c>
      <c r="B119" s="8">
        <v>122</v>
      </c>
      <c r="C119" s="8">
        <v>114</v>
      </c>
      <c r="D119" s="8">
        <v>100</v>
      </c>
      <c r="E119" s="8">
        <v>106</v>
      </c>
      <c r="F119" s="8">
        <v>113</v>
      </c>
      <c r="G119" s="8">
        <v>107</v>
      </c>
      <c r="H119" s="8">
        <v>115</v>
      </c>
      <c r="I119" s="8">
        <v>105</v>
      </c>
      <c r="J119" s="8">
        <v>109</v>
      </c>
      <c r="K119" s="8">
        <v>122</v>
      </c>
      <c r="L119" s="8">
        <v>117</v>
      </c>
      <c r="M119" s="8">
        <v>1230</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46</v>
      </c>
      <c r="C123" s="8">
        <v>54</v>
      </c>
      <c r="D123" s="8">
        <v>58</v>
      </c>
      <c r="E123" s="8">
        <v>54</v>
      </c>
      <c r="F123" s="8">
        <v>61</v>
      </c>
      <c r="G123" s="8">
        <v>61</v>
      </c>
      <c r="H123" s="8">
        <v>62</v>
      </c>
      <c r="I123" s="8">
        <v>51</v>
      </c>
      <c r="J123" s="8">
        <v>40</v>
      </c>
      <c r="K123" s="8">
        <v>49</v>
      </c>
      <c r="L123" s="8">
        <v>56</v>
      </c>
      <c r="M123" s="8">
        <v>592</v>
      </c>
    </row>
    <row r="124" spans="1:13" x14ac:dyDescent="0.3">
      <c r="A124" s="7">
        <v>23102</v>
      </c>
      <c r="B124" s="8">
        <v>174</v>
      </c>
      <c r="C124" s="8">
        <v>160</v>
      </c>
      <c r="D124" s="8">
        <v>170</v>
      </c>
      <c r="E124" s="8">
        <v>165</v>
      </c>
      <c r="F124" s="8">
        <v>180</v>
      </c>
      <c r="G124" s="8">
        <v>188</v>
      </c>
      <c r="H124" s="8">
        <v>199</v>
      </c>
      <c r="I124" s="8">
        <v>202</v>
      </c>
      <c r="J124" s="8">
        <v>217</v>
      </c>
      <c r="K124" s="8">
        <v>226</v>
      </c>
      <c r="L124" s="8">
        <v>224</v>
      </c>
      <c r="M124" s="8">
        <v>2105</v>
      </c>
    </row>
    <row r="125" spans="1:13" x14ac:dyDescent="0.3">
      <c r="A125" s="7">
        <v>23103</v>
      </c>
      <c r="B125" s="8">
        <v>0</v>
      </c>
      <c r="C125" s="8">
        <v>0</v>
      </c>
      <c r="D125" s="8">
        <v>0</v>
      </c>
      <c r="E125" s="8">
        <v>0</v>
      </c>
      <c r="F125" s="8">
        <v>0</v>
      </c>
      <c r="G125" s="8">
        <v>0</v>
      </c>
      <c r="H125" s="8">
        <v>0</v>
      </c>
      <c r="I125" s="8">
        <v>0</v>
      </c>
      <c r="J125" s="8">
        <v>0</v>
      </c>
      <c r="K125" s="8">
        <v>0</v>
      </c>
      <c r="L125" s="8">
        <v>0</v>
      </c>
      <c r="M125" s="8">
        <v>0</v>
      </c>
    </row>
    <row r="126" spans="1:13" x14ac:dyDescent="0.3">
      <c r="A126" s="7">
        <v>23104</v>
      </c>
      <c r="B126" s="8">
        <v>1</v>
      </c>
      <c r="C126" s="8">
        <v>0</v>
      </c>
      <c r="D126" s="8">
        <v>0</v>
      </c>
      <c r="E126" s="8">
        <v>0</v>
      </c>
      <c r="F126" s="8">
        <v>0</v>
      </c>
      <c r="G126" s="8">
        <v>0</v>
      </c>
      <c r="H126" s="8">
        <v>0</v>
      </c>
      <c r="I126" s="8">
        <v>0</v>
      </c>
      <c r="J126" s="8">
        <v>0</v>
      </c>
      <c r="K126" s="8">
        <v>0</v>
      </c>
      <c r="L126" s="8">
        <v>0</v>
      </c>
      <c r="M126" s="8">
        <v>1</v>
      </c>
    </row>
    <row r="127" spans="1:13" x14ac:dyDescent="0.3">
      <c r="A127" s="7">
        <v>23105</v>
      </c>
      <c r="B127" s="8"/>
      <c r="C127" s="8"/>
      <c r="D127" s="8"/>
      <c r="E127" s="8"/>
      <c r="F127" s="8"/>
      <c r="G127" s="8"/>
      <c r="H127" s="8"/>
      <c r="I127" s="8"/>
      <c r="J127" s="8"/>
      <c r="K127" s="8"/>
      <c r="L127" s="8"/>
      <c r="M127" s="8"/>
    </row>
    <row r="128" spans="1:13" x14ac:dyDescent="0.3">
      <c r="A128" s="7">
        <v>24001</v>
      </c>
      <c r="B128" s="8">
        <v>1181</v>
      </c>
      <c r="C128" s="8">
        <v>1175</v>
      </c>
      <c r="D128" s="8">
        <v>1150</v>
      </c>
      <c r="E128" s="8">
        <v>1079</v>
      </c>
      <c r="F128" s="8">
        <v>1018</v>
      </c>
      <c r="G128" s="8">
        <v>1090</v>
      </c>
      <c r="H128" s="8">
        <v>1106</v>
      </c>
      <c r="I128" s="8">
        <v>1107</v>
      </c>
      <c r="J128" s="8">
        <v>1063</v>
      </c>
      <c r="K128" s="8">
        <v>1007</v>
      </c>
      <c r="L128" s="8">
        <v>1003</v>
      </c>
      <c r="M128" s="8">
        <v>11979</v>
      </c>
    </row>
    <row r="129" spans="1:13" x14ac:dyDescent="0.3">
      <c r="A129" s="7">
        <v>24007</v>
      </c>
      <c r="B129" s="8">
        <v>212</v>
      </c>
      <c r="C129" s="8">
        <v>188</v>
      </c>
      <c r="D129" s="8">
        <v>197</v>
      </c>
      <c r="E129" s="8">
        <v>204</v>
      </c>
      <c r="F129" s="8">
        <v>234</v>
      </c>
      <c r="G129" s="8">
        <v>215</v>
      </c>
      <c r="H129" s="8">
        <v>193</v>
      </c>
      <c r="I129" s="8">
        <v>191</v>
      </c>
      <c r="J129" s="8">
        <v>188</v>
      </c>
      <c r="K129" s="8">
        <v>180</v>
      </c>
      <c r="L129" s="8">
        <v>183</v>
      </c>
      <c r="M129" s="8">
        <v>2185</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756</v>
      </c>
      <c r="C135" s="8">
        <v>738</v>
      </c>
      <c r="D135" s="8">
        <v>713</v>
      </c>
      <c r="E135" s="8">
        <v>675</v>
      </c>
      <c r="F135" s="8">
        <v>700</v>
      </c>
      <c r="G135" s="8">
        <v>712</v>
      </c>
      <c r="H135" s="8">
        <v>672</v>
      </c>
      <c r="I135" s="8">
        <v>619</v>
      </c>
      <c r="J135" s="8">
        <v>598</v>
      </c>
      <c r="K135" s="8">
        <v>633</v>
      </c>
      <c r="L135" s="8">
        <v>636</v>
      </c>
      <c r="M135" s="8">
        <v>7452</v>
      </c>
    </row>
    <row r="136" spans="1:13" x14ac:dyDescent="0.3">
      <c r="A136" s="7">
        <v>24028</v>
      </c>
      <c r="B136" s="8"/>
      <c r="C136" s="8"/>
      <c r="D136" s="8"/>
      <c r="E136" s="8"/>
      <c r="F136" s="8"/>
      <c r="G136" s="8"/>
      <c r="H136" s="8"/>
      <c r="I136" s="8"/>
      <c r="J136" s="8"/>
      <c r="K136" s="8"/>
      <c r="L136" s="8"/>
      <c r="M136" s="8"/>
    </row>
    <row r="137" spans="1:13" x14ac:dyDescent="0.3">
      <c r="A137" s="7">
        <v>24033</v>
      </c>
      <c r="B137" s="8">
        <v>989</v>
      </c>
      <c r="C137" s="8">
        <v>1005</v>
      </c>
      <c r="D137" s="8">
        <v>967</v>
      </c>
      <c r="E137" s="8">
        <v>996</v>
      </c>
      <c r="F137" s="8">
        <v>977</v>
      </c>
      <c r="G137" s="8">
        <v>940</v>
      </c>
      <c r="H137" s="8">
        <v>953</v>
      </c>
      <c r="I137" s="8">
        <v>925</v>
      </c>
      <c r="J137" s="8">
        <v>906</v>
      </c>
      <c r="K137" s="8">
        <v>889</v>
      </c>
      <c r="L137" s="8">
        <v>857</v>
      </c>
      <c r="M137" s="8">
        <v>10404</v>
      </c>
    </row>
    <row r="138" spans="1:13" x14ac:dyDescent="0.3">
      <c r="A138" s="7">
        <v>24038</v>
      </c>
      <c r="B138" s="8"/>
      <c r="C138" s="8"/>
      <c r="D138" s="8"/>
      <c r="E138" s="8"/>
      <c r="F138" s="8"/>
      <c r="G138" s="8"/>
      <c r="H138" s="8"/>
      <c r="I138" s="8"/>
      <c r="J138" s="8"/>
      <c r="K138" s="8"/>
      <c r="L138" s="8"/>
      <c r="M138" s="8"/>
    </row>
    <row r="139" spans="1:13" x14ac:dyDescent="0.3">
      <c r="A139" s="7">
        <v>24041</v>
      </c>
      <c r="B139" s="8">
        <v>0</v>
      </c>
      <c r="C139" s="8">
        <v>0</v>
      </c>
      <c r="D139" s="8">
        <v>0</v>
      </c>
      <c r="E139" s="8">
        <v>0</v>
      </c>
      <c r="F139" s="8">
        <v>0</v>
      </c>
      <c r="G139" s="8">
        <v>0</v>
      </c>
      <c r="H139" s="8">
        <v>0</v>
      </c>
      <c r="I139" s="8">
        <v>0</v>
      </c>
      <c r="J139" s="8">
        <v>0</v>
      </c>
      <c r="K139" s="8">
        <v>0</v>
      </c>
      <c r="L139" s="8">
        <v>0</v>
      </c>
      <c r="M139" s="8">
        <v>0</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224</v>
      </c>
      <c r="C142" s="8">
        <v>209</v>
      </c>
      <c r="D142" s="8">
        <v>197</v>
      </c>
      <c r="E142" s="8">
        <v>202</v>
      </c>
      <c r="F142" s="8">
        <v>192</v>
      </c>
      <c r="G142" s="8">
        <v>170</v>
      </c>
      <c r="H142" s="8">
        <v>155</v>
      </c>
      <c r="I142" s="8">
        <v>149</v>
      </c>
      <c r="J142" s="8">
        <v>129</v>
      </c>
      <c r="K142" s="8">
        <v>130</v>
      </c>
      <c r="L142" s="8">
        <v>138</v>
      </c>
      <c r="M142" s="8">
        <v>1895</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3" x14ac:dyDescent="0.3">
      <c r="A145" s="7">
        <v>24059</v>
      </c>
      <c r="B145" s="8">
        <v>97</v>
      </c>
      <c r="C145" s="8">
        <v>89</v>
      </c>
      <c r="D145" s="8">
        <v>92</v>
      </c>
      <c r="E145" s="8">
        <v>105</v>
      </c>
      <c r="F145" s="8">
        <v>85</v>
      </c>
      <c r="G145" s="8">
        <v>110</v>
      </c>
      <c r="H145" s="8">
        <v>106</v>
      </c>
      <c r="I145" s="8">
        <v>113</v>
      </c>
      <c r="J145" s="8">
        <v>108</v>
      </c>
      <c r="K145" s="8">
        <v>102</v>
      </c>
      <c r="L145" s="8">
        <v>99</v>
      </c>
      <c r="M145" s="8">
        <v>1106</v>
      </c>
    </row>
    <row r="146" spans="1:13" x14ac:dyDescent="0.3">
      <c r="A146" s="7">
        <v>24062</v>
      </c>
      <c r="B146" s="8">
        <v>2214</v>
      </c>
      <c r="C146" s="8">
        <v>2119</v>
      </c>
      <c r="D146" s="8">
        <v>2073</v>
      </c>
      <c r="E146" s="8">
        <v>2079</v>
      </c>
      <c r="F146" s="8">
        <v>2106</v>
      </c>
      <c r="G146" s="8">
        <v>2205</v>
      </c>
      <c r="H146" s="8">
        <v>2208</v>
      </c>
      <c r="I146" s="8">
        <v>2149</v>
      </c>
      <c r="J146" s="8">
        <v>2081</v>
      </c>
      <c r="K146" s="8">
        <v>2084</v>
      </c>
      <c r="L146" s="8">
        <v>2159</v>
      </c>
      <c r="M146" s="8">
        <v>23477</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0</v>
      </c>
      <c r="C149" s="8">
        <v>0</v>
      </c>
      <c r="D149" s="8">
        <v>0</v>
      </c>
      <c r="E149" s="8">
        <v>0</v>
      </c>
      <c r="F149" s="8">
        <v>0</v>
      </c>
      <c r="G149" s="8">
        <v>0</v>
      </c>
      <c r="H149" s="8">
        <v>0</v>
      </c>
      <c r="I149" s="8">
        <v>0</v>
      </c>
      <c r="J149" s="8">
        <v>0</v>
      </c>
      <c r="K149" s="8">
        <v>0</v>
      </c>
      <c r="L149" s="8">
        <v>0</v>
      </c>
      <c r="M149" s="8">
        <v>0</v>
      </c>
    </row>
    <row r="150" spans="1:13" x14ac:dyDescent="0.3">
      <c r="A150" s="7">
        <v>24104</v>
      </c>
      <c r="B150" s="8">
        <v>174</v>
      </c>
      <c r="C150" s="8">
        <v>181</v>
      </c>
      <c r="D150" s="8">
        <v>184</v>
      </c>
      <c r="E150" s="8">
        <v>184</v>
      </c>
      <c r="F150" s="8">
        <v>179</v>
      </c>
      <c r="G150" s="8">
        <v>167</v>
      </c>
      <c r="H150" s="8">
        <v>162</v>
      </c>
      <c r="I150" s="8">
        <v>176</v>
      </c>
      <c r="J150" s="8">
        <v>157</v>
      </c>
      <c r="K150" s="8">
        <v>173</v>
      </c>
      <c r="L150" s="8">
        <v>193</v>
      </c>
      <c r="M150" s="8">
        <v>1930</v>
      </c>
    </row>
    <row r="151" spans="1:13" x14ac:dyDescent="0.3">
      <c r="A151" s="7">
        <v>24107</v>
      </c>
      <c r="B151" s="8">
        <v>582</v>
      </c>
      <c r="C151" s="8">
        <v>573</v>
      </c>
      <c r="D151" s="8">
        <v>536</v>
      </c>
      <c r="E151" s="8">
        <v>522</v>
      </c>
      <c r="F151" s="8">
        <v>558</v>
      </c>
      <c r="G151" s="8">
        <v>576</v>
      </c>
      <c r="H151" s="8">
        <v>604</v>
      </c>
      <c r="I151" s="8">
        <v>649</v>
      </c>
      <c r="J151" s="8">
        <v>681</v>
      </c>
      <c r="K151" s="8">
        <v>703</v>
      </c>
      <c r="L151" s="8">
        <v>715</v>
      </c>
      <c r="M151" s="8">
        <v>6699</v>
      </c>
    </row>
    <row r="152" spans="1:13" x14ac:dyDescent="0.3">
      <c r="A152" s="7">
        <v>24109</v>
      </c>
      <c r="B152" s="8"/>
      <c r="C152" s="8"/>
      <c r="D152" s="8"/>
      <c r="E152" s="8"/>
      <c r="F152" s="8"/>
      <c r="G152" s="8"/>
      <c r="H152" s="8"/>
      <c r="I152" s="8"/>
      <c r="J152" s="8"/>
      <c r="K152" s="8"/>
      <c r="L152" s="8"/>
      <c r="M152" s="8"/>
    </row>
    <row r="153" spans="1:13" x14ac:dyDescent="0.3">
      <c r="A153" s="7">
        <v>24130</v>
      </c>
      <c r="B153" s="8">
        <v>44</v>
      </c>
      <c r="C153" s="8">
        <v>54</v>
      </c>
      <c r="D153" s="8">
        <v>60</v>
      </c>
      <c r="E153" s="8">
        <v>44</v>
      </c>
      <c r="F153" s="8">
        <v>45</v>
      </c>
      <c r="G153" s="8">
        <v>41</v>
      </c>
      <c r="H153" s="8">
        <v>33</v>
      </c>
      <c r="I153" s="8">
        <v>35</v>
      </c>
      <c r="J153" s="8">
        <v>35</v>
      </c>
      <c r="K153" s="8">
        <v>31</v>
      </c>
      <c r="L153" s="8">
        <v>27</v>
      </c>
      <c r="M153" s="8">
        <v>449</v>
      </c>
    </row>
    <row r="154" spans="1:13" x14ac:dyDescent="0.3">
      <c r="A154" s="7">
        <v>24133</v>
      </c>
      <c r="B154" s="8"/>
      <c r="C154" s="8"/>
      <c r="D154" s="8">
        <v>0</v>
      </c>
      <c r="E154" s="8"/>
      <c r="F154" s="8"/>
      <c r="G154" s="8"/>
      <c r="H154" s="8"/>
      <c r="I154" s="8"/>
      <c r="J154" s="8"/>
      <c r="K154" s="8"/>
      <c r="L154" s="8"/>
      <c r="M154" s="8">
        <v>0</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134</v>
      </c>
      <c r="C158" s="8">
        <v>125</v>
      </c>
      <c r="D158" s="8">
        <v>104</v>
      </c>
      <c r="E158" s="8">
        <v>131</v>
      </c>
      <c r="F158" s="8">
        <v>130</v>
      </c>
      <c r="G158" s="8">
        <v>124</v>
      </c>
      <c r="H158" s="8">
        <v>130</v>
      </c>
      <c r="I158" s="8">
        <v>109</v>
      </c>
      <c r="J158" s="8">
        <v>103</v>
      </c>
      <c r="K158" s="8">
        <v>103</v>
      </c>
      <c r="L158" s="8">
        <v>95</v>
      </c>
      <c r="M158" s="8">
        <v>1288</v>
      </c>
    </row>
    <row r="159" spans="1:13" x14ac:dyDescent="0.3">
      <c r="A159" s="7">
        <v>31004</v>
      </c>
      <c r="B159" s="8">
        <v>197</v>
      </c>
      <c r="C159" s="8">
        <v>167</v>
      </c>
      <c r="D159" s="8">
        <v>155</v>
      </c>
      <c r="E159" s="8">
        <v>169</v>
      </c>
      <c r="F159" s="8">
        <v>183</v>
      </c>
      <c r="G159" s="8">
        <v>169</v>
      </c>
      <c r="H159" s="8">
        <v>160</v>
      </c>
      <c r="I159" s="8">
        <v>167</v>
      </c>
      <c r="J159" s="8">
        <v>160</v>
      </c>
      <c r="K159" s="8">
        <v>175</v>
      </c>
      <c r="L159" s="8">
        <v>186</v>
      </c>
      <c r="M159" s="8">
        <v>1888</v>
      </c>
    </row>
    <row r="160" spans="1:13" x14ac:dyDescent="0.3">
      <c r="A160" s="7">
        <v>31005</v>
      </c>
      <c r="B160" s="8">
        <v>4071</v>
      </c>
      <c r="C160" s="8">
        <v>4014</v>
      </c>
      <c r="D160" s="8">
        <v>4092</v>
      </c>
      <c r="E160" s="8">
        <v>4069</v>
      </c>
      <c r="F160" s="8">
        <v>4152</v>
      </c>
      <c r="G160" s="8">
        <v>4054</v>
      </c>
      <c r="H160" s="8">
        <v>3946</v>
      </c>
      <c r="I160" s="8">
        <v>3713</v>
      </c>
      <c r="J160" s="8">
        <v>3528</v>
      </c>
      <c r="K160" s="8">
        <v>3451</v>
      </c>
      <c r="L160" s="8">
        <v>3324</v>
      </c>
      <c r="M160" s="8">
        <v>42414</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1284</v>
      </c>
      <c r="C164" s="8">
        <v>1283</v>
      </c>
      <c r="D164" s="8">
        <v>1258</v>
      </c>
      <c r="E164" s="8">
        <v>1280</v>
      </c>
      <c r="F164" s="8">
        <v>1299</v>
      </c>
      <c r="G164" s="8">
        <v>1297</v>
      </c>
      <c r="H164" s="8">
        <v>1262</v>
      </c>
      <c r="I164" s="8">
        <v>1167</v>
      </c>
      <c r="J164" s="8">
        <v>1096</v>
      </c>
      <c r="K164" s="8">
        <v>1120</v>
      </c>
      <c r="L164" s="8">
        <v>1168</v>
      </c>
      <c r="M164" s="8">
        <v>13514</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166</v>
      </c>
      <c r="C167" s="8">
        <v>152</v>
      </c>
      <c r="D167" s="8">
        <v>132</v>
      </c>
      <c r="E167" s="8">
        <v>118</v>
      </c>
      <c r="F167" s="8">
        <v>87</v>
      </c>
      <c r="G167" s="8">
        <v>106</v>
      </c>
      <c r="H167" s="8">
        <v>94</v>
      </c>
      <c r="I167" s="8">
        <v>89</v>
      </c>
      <c r="J167" s="8">
        <v>90</v>
      </c>
      <c r="K167" s="8">
        <v>77</v>
      </c>
      <c r="L167" s="8">
        <v>76</v>
      </c>
      <c r="M167" s="8">
        <v>1187</v>
      </c>
    </row>
    <row r="168" spans="1:13" x14ac:dyDescent="0.3">
      <c r="A168" s="7">
        <v>32003</v>
      </c>
      <c r="B168" s="8">
        <v>367</v>
      </c>
      <c r="C168" s="8">
        <v>370</v>
      </c>
      <c r="D168" s="8">
        <v>350</v>
      </c>
      <c r="E168" s="8">
        <v>355</v>
      </c>
      <c r="F168" s="8">
        <v>367</v>
      </c>
      <c r="G168" s="8">
        <v>362</v>
      </c>
      <c r="H168" s="8">
        <v>360</v>
      </c>
      <c r="I168" s="8">
        <v>340</v>
      </c>
      <c r="J168" s="8">
        <v>351</v>
      </c>
      <c r="K168" s="8">
        <v>348</v>
      </c>
      <c r="L168" s="8">
        <v>346</v>
      </c>
      <c r="M168" s="8">
        <v>3916</v>
      </c>
    </row>
    <row r="169" spans="1:13" x14ac:dyDescent="0.3">
      <c r="A169" s="7">
        <v>32006</v>
      </c>
      <c r="B169" s="8"/>
      <c r="C169" s="8"/>
      <c r="D169" s="8"/>
      <c r="E169" s="8"/>
      <c r="F169" s="8"/>
      <c r="G169" s="8"/>
      <c r="H169" s="8"/>
      <c r="I169" s="8"/>
      <c r="J169" s="8"/>
      <c r="K169" s="8"/>
      <c r="L169" s="8"/>
      <c r="M169" s="8"/>
    </row>
    <row r="170" spans="1:13" x14ac:dyDescent="0.3">
      <c r="A170" s="7">
        <v>32010</v>
      </c>
      <c r="B170" s="8">
        <v>42</v>
      </c>
      <c r="C170" s="8">
        <v>42</v>
      </c>
      <c r="D170" s="8">
        <v>34</v>
      </c>
      <c r="E170" s="8">
        <v>21</v>
      </c>
      <c r="F170" s="8">
        <v>22</v>
      </c>
      <c r="G170" s="8">
        <v>18</v>
      </c>
      <c r="H170" s="8">
        <v>22</v>
      </c>
      <c r="I170" s="8">
        <v>0</v>
      </c>
      <c r="J170" s="8">
        <v>0</v>
      </c>
      <c r="K170" s="8">
        <v>0</v>
      </c>
      <c r="L170" s="8">
        <v>0</v>
      </c>
      <c r="M170" s="8">
        <v>201</v>
      </c>
    </row>
    <row r="171" spans="1:13" x14ac:dyDescent="0.3">
      <c r="A171" s="7">
        <v>32011</v>
      </c>
      <c r="B171" s="8">
        <v>318</v>
      </c>
      <c r="C171" s="8">
        <v>309</v>
      </c>
      <c r="D171" s="8">
        <v>305</v>
      </c>
      <c r="E171" s="8">
        <v>324</v>
      </c>
      <c r="F171" s="8">
        <v>321</v>
      </c>
      <c r="G171" s="8">
        <v>286</v>
      </c>
      <c r="H171" s="8">
        <v>274</v>
      </c>
      <c r="I171" s="8">
        <v>245</v>
      </c>
      <c r="J171" s="8">
        <v>242</v>
      </c>
      <c r="K171" s="8">
        <v>246</v>
      </c>
      <c r="L171" s="8">
        <v>235</v>
      </c>
      <c r="M171" s="8">
        <v>3105</v>
      </c>
    </row>
    <row r="172" spans="1:13" x14ac:dyDescent="0.3">
      <c r="A172" s="7">
        <v>32030</v>
      </c>
      <c r="B172" s="8"/>
      <c r="C172" s="8"/>
      <c r="D172" s="8"/>
      <c r="E172" s="8"/>
      <c r="F172" s="8"/>
      <c r="G172" s="8"/>
      <c r="H172" s="8"/>
      <c r="I172" s="8"/>
      <c r="J172" s="8"/>
      <c r="K172" s="8"/>
      <c r="L172" s="8"/>
      <c r="M172" s="8"/>
    </row>
    <row r="173" spans="1:13" x14ac:dyDescent="0.3">
      <c r="A173" s="7">
        <v>33011</v>
      </c>
      <c r="B173" s="8">
        <v>1211</v>
      </c>
      <c r="C173" s="8">
        <v>1144</v>
      </c>
      <c r="D173" s="8">
        <v>1057</v>
      </c>
      <c r="E173" s="8">
        <v>1064</v>
      </c>
      <c r="F173" s="8">
        <v>1061</v>
      </c>
      <c r="G173" s="8">
        <v>1044</v>
      </c>
      <c r="H173" s="8">
        <v>1055</v>
      </c>
      <c r="I173" s="8">
        <v>1100</v>
      </c>
      <c r="J173" s="8">
        <v>1058</v>
      </c>
      <c r="K173" s="8">
        <v>1103</v>
      </c>
      <c r="L173" s="8">
        <v>1126</v>
      </c>
      <c r="M173" s="8">
        <v>12023</v>
      </c>
    </row>
    <row r="174" spans="1:13" x14ac:dyDescent="0.3">
      <c r="A174" s="7">
        <v>33016</v>
      </c>
      <c r="B174" s="8"/>
      <c r="C174" s="8"/>
      <c r="D174" s="8"/>
      <c r="E174" s="8"/>
      <c r="F174" s="8"/>
      <c r="G174" s="8"/>
      <c r="H174" s="8"/>
      <c r="I174" s="8"/>
      <c r="J174" s="8"/>
      <c r="K174" s="8"/>
      <c r="L174" s="8"/>
      <c r="M174" s="8"/>
    </row>
    <row r="175" spans="1:13" x14ac:dyDescent="0.3">
      <c r="A175" s="7">
        <v>33021</v>
      </c>
      <c r="B175" s="8">
        <v>466</v>
      </c>
      <c r="C175" s="8">
        <v>418</v>
      </c>
      <c r="D175" s="8">
        <v>408</v>
      </c>
      <c r="E175" s="8">
        <v>411</v>
      </c>
      <c r="F175" s="8">
        <v>410</v>
      </c>
      <c r="G175" s="8">
        <v>433</v>
      </c>
      <c r="H175" s="8">
        <v>444</v>
      </c>
      <c r="I175" s="8">
        <v>455</v>
      </c>
      <c r="J175" s="8">
        <v>436</v>
      </c>
      <c r="K175" s="8">
        <v>419</v>
      </c>
      <c r="L175" s="8">
        <v>403</v>
      </c>
      <c r="M175" s="8">
        <v>4703</v>
      </c>
    </row>
    <row r="176" spans="1:13" x14ac:dyDescent="0.3">
      <c r="A176" s="7">
        <v>33029</v>
      </c>
      <c r="B176" s="8">
        <v>31</v>
      </c>
      <c r="C176" s="8">
        <v>34</v>
      </c>
      <c r="D176" s="8">
        <v>38</v>
      </c>
      <c r="E176" s="8">
        <v>27</v>
      </c>
      <c r="F176" s="8">
        <v>25</v>
      </c>
      <c r="G176" s="8">
        <v>26</v>
      </c>
      <c r="H176" s="8">
        <v>28</v>
      </c>
      <c r="I176" s="8">
        <v>28</v>
      </c>
      <c r="J176" s="8">
        <v>27</v>
      </c>
      <c r="K176" s="8">
        <v>30</v>
      </c>
      <c r="L176" s="8">
        <v>37</v>
      </c>
      <c r="M176" s="8">
        <v>331</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214</v>
      </c>
      <c r="C181" s="8">
        <v>234</v>
      </c>
      <c r="D181" s="8">
        <v>252</v>
      </c>
      <c r="E181" s="8">
        <v>268</v>
      </c>
      <c r="F181" s="8">
        <v>276</v>
      </c>
      <c r="G181" s="8">
        <v>287</v>
      </c>
      <c r="H181" s="8">
        <v>294</v>
      </c>
      <c r="I181" s="8">
        <v>288</v>
      </c>
      <c r="J181" s="8">
        <v>278</v>
      </c>
      <c r="K181" s="8">
        <v>256</v>
      </c>
      <c r="L181" s="8">
        <v>250</v>
      </c>
      <c r="M181" s="8">
        <v>2897</v>
      </c>
    </row>
    <row r="182" spans="1:13" x14ac:dyDescent="0.3">
      <c r="A182" s="7">
        <v>34003</v>
      </c>
      <c r="B182" s="8">
        <v>155</v>
      </c>
      <c r="C182" s="8">
        <v>169</v>
      </c>
      <c r="D182" s="8">
        <v>153</v>
      </c>
      <c r="E182" s="8">
        <v>157</v>
      </c>
      <c r="F182" s="8">
        <v>182</v>
      </c>
      <c r="G182" s="8">
        <v>184</v>
      </c>
      <c r="H182" s="8">
        <v>194</v>
      </c>
      <c r="I182" s="8">
        <v>199</v>
      </c>
      <c r="J182" s="8">
        <v>196</v>
      </c>
      <c r="K182" s="8">
        <v>218</v>
      </c>
      <c r="L182" s="8">
        <v>213</v>
      </c>
      <c r="M182" s="8">
        <v>2020</v>
      </c>
    </row>
    <row r="183" spans="1:13" x14ac:dyDescent="0.3">
      <c r="A183" s="7">
        <v>34009</v>
      </c>
      <c r="B183" s="8"/>
      <c r="C183" s="8"/>
      <c r="D183" s="8"/>
      <c r="E183" s="8"/>
      <c r="F183" s="8"/>
      <c r="G183" s="8"/>
      <c r="H183" s="8"/>
      <c r="I183" s="8"/>
      <c r="J183" s="8"/>
      <c r="K183" s="8"/>
      <c r="L183" s="8"/>
      <c r="M183" s="8"/>
    </row>
    <row r="184" spans="1:13" x14ac:dyDescent="0.3">
      <c r="A184" s="7">
        <v>34013</v>
      </c>
      <c r="B184" s="8">
        <v>72</v>
      </c>
      <c r="C184" s="8">
        <v>59</v>
      </c>
      <c r="D184" s="8">
        <v>57</v>
      </c>
      <c r="E184" s="8">
        <v>52</v>
      </c>
      <c r="F184" s="8">
        <v>45</v>
      </c>
      <c r="G184" s="8">
        <v>53</v>
      </c>
      <c r="H184" s="8">
        <v>50</v>
      </c>
      <c r="I184" s="8">
        <v>47</v>
      </c>
      <c r="J184" s="8">
        <v>44</v>
      </c>
      <c r="K184" s="8">
        <v>56</v>
      </c>
      <c r="L184" s="8">
        <v>65</v>
      </c>
      <c r="M184" s="8">
        <v>600</v>
      </c>
    </row>
    <row r="185" spans="1:13" x14ac:dyDescent="0.3">
      <c r="A185" s="7">
        <v>34022</v>
      </c>
      <c r="B185" s="8">
        <v>2517</v>
      </c>
      <c r="C185" s="8">
        <v>2388</v>
      </c>
      <c r="D185" s="8">
        <v>2326</v>
      </c>
      <c r="E185" s="8">
        <v>2282</v>
      </c>
      <c r="F185" s="8">
        <v>2301</v>
      </c>
      <c r="G185" s="8">
        <v>2192</v>
      </c>
      <c r="H185" s="8">
        <v>2164</v>
      </c>
      <c r="I185" s="8">
        <v>2093</v>
      </c>
      <c r="J185" s="8">
        <v>2090</v>
      </c>
      <c r="K185" s="8">
        <v>2208</v>
      </c>
      <c r="L185" s="8">
        <v>2304</v>
      </c>
      <c r="M185" s="8">
        <v>24865</v>
      </c>
    </row>
    <row r="186" spans="1:13" x14ac:dyDescent="0.3">
      <c r="A186" s="7">
        <v>34023</v>
      </c>
      <c r="B186" s="8">
        <v>0</v>
      </c>
      <c r="C186" s="8">
        <v>0</v>
      </c>
      <c r="D186" s="8">
        <v>0</v>
      </c>
      <c r="E186" s="8">
        <v>0</v>
      </c>
      <c r="F186" s="8">
        <v>0</v>
      </c>
      <c r="G186" s="8">
        <v>0</v>
      </c>
      <c r="H186" s="8">
        <v>0</v>
      </c>
      <c r="I186" s="8">
        <v>0</v>
      </c>
      <c r="J186" s="8">
        <v>0</v>
      </c>
      <c r="K186" s="8">
        <v>0</v>
      </c>
      <c r="L186" s="8">
        <v>0</v>
      </c>
      <c r="M186" s="8">
        <v>0</v>
      </c>
    </row>
    <row r="187" spans="1:13" x14ac:dyDescent="0.3">
      <c r="A187" s="7">
        <v>34025</v>
      </c>
      <c r="B187" s="8">
        <v>0</v>
      </c>
      <c r="C187" s="8">
        <v>0</v>
      </c>
      <c r="D187" s="8">
        <v>0</v>
      </c>
      <c r="E187" s="8">
        <v>0</v>
      </c>
      <c r="F187" s="8">
        <v>0</v>
      </c>
      <c r="G187" s="8">
        <v>0</v>
      </c>
      <c r="H187" s="8">
        <v>0</v>
      </c>
      <c r="I187" s="8">
        <v>0</v>
      </c>
      <c r="J187" s="8">
        <v>0</v>
      </c>
      <c r="K187" s="8">
        <v>0</v>
      </c>
      <c r="L187" s="8">
        <v>0</v>
      </c>
      <c r="M187" s="8">
        <v>0</v>
      </c>
    </row>
    <row r="188" spans="1:13" x14ac:dyDescent="0.3">
      <c r="A188" s="7">
        <v>34027</v>
      </c>
      <c r="B188" s="8">
        <v>596</v>
      </c>
      <c r="C188" s="8">
        <v>559</v>
      </c>
      <c r="D188" s="8">
        <v>531</v>
      </c>
      <c r="E188" s="8">
        <v>515</v>
      </c>
      <c r="F188" s="8">
        <v>526</v>
      </c>
      <c r="G188" s="8">
        <v>582</v>
      </c>
      <c r="H188" s="8">
        <v>591</v>
      </c>
      <c r="I188" s="8">
        <v>605</v>
      </c>
      <c r="J188" s="8">
        <v>618</v>
      </c>
      <c r="K188" s="8">
        <v>606</v>
      </c>
      <c r="L188" s="8">
        <v>591</v>
      </c>
      <c r="M188" s="8">
        <v>6320</v>
      </c>
    </row>
    <row r="189" spans="1:13" x14ac:dyDescent="0.3">
      <c r="A189" s="7">
        <v>34040</v>
      </c>
      <c r="B189" s="8">
        <v>1256</v>
      </c>
      <c r="C189" s="8">
        <v>1242</v>
      </c>
      <c r="D189" s="8">
        <v>1258</v>
      </c>
      <c r="E189" s="8">
        <v>1287</v>
      </c>
      <c r="F189" s="8">
        <v>1327</v>
      </c>
      <c r="G189" s="8">
        <v>1360</v>
      </c>
      <c r="H189" s="8">
        <v>1383</v>
      </c>
      <c r="I189" s="8">
        <v>1386</v>
      </c>
      <c r="J189" s="8">
        <v>1360</v>
      </c>
      <c r="K189" s="8">
        <v>1317</v>
      </c>
      <c r="L189" s="8">
        <v>1328</v>
      </c>
      <c r="M189" s="8">
        <v>14504</v>
      </c>
    </row>
    <row r="190" spans="1:13" x14ac:dyDescent="0.3">
      <c r="A190" s="7">
        <v>34041</v>
      </c>
      <c r="B190" s="8">
        <v>110</v>
      </c>
      <c r="C190" s="8">
        <v>117</v>
      </c>
      <c r="D190" s="8">
        <v>128</v>
      </c>
      <c r="E190" s="8">
        <v>142</v>
      </c>
      <c r="F190" s="8">
        <v>117</v>
      </c>
      <c r="G190" s="8">
        <v>116</v>
      </c>
      <c r="H190" s="8">
        <v>107</v>
      </c>
      <c r="I190" s="8">
        <v>114</v>
      </c>
      <c r="J190" s="8">
        <v>88</v>
      </c>
      <c r="K190" s="8">
        <v>89</v>
      </c>
      <c r="L190" s="8">
        <v>108</v>
      </c>
      <c r="M190" s="8">
        <v>1236</v>
      </c>
    </row>
    <row r="191" spans="1:13" x14ac:dyDescent="0.3">
      <c r="A191" s="7">
        <v>34042</v>
      </c>
      <c r="B191" s="8">
        <v>128</v>
      </c>
      <c r="C191" s="8">
        <v>146</v>
      </c>
      <c r="D191" s="8">
        <v>129</v>
      </c>
      <c r="E191" s="8">
        <v>116</v>
      </c>
      <c r="F191" s="8">
        <v>129</v>
      </c>
      <c r="G191" s="8">
        <v>118</v>
      </c>
      <c r="H191" s="8">
        <v>94</v>
      </c>
      <c r="I191" s="8">
        <v>111</v>
      </c>
      <c r="J191" s="8">
        <v>121</v>
      </c>
      <c r="K191" s="8">
        <v>118</v>
      </c>
      <c r="L191" s="8">
        <v>90</v>
      </c>
      <c r="M191" s="8">
        <v>1300</v>
      </c>
    </row>
    <row r="192" spans="1:13" x14ac:dyDescent="0.3">
      <c r="A192" s="7">
        <v>34043</v>
      </c>
      <c r="B192" s="8"/>
      <c r="C192" s="8"/>
      <c r="D192" s="8"/>
      <c r="E192" s="8"/>
      <c r="F192" s="8"/>
      <c r="G192" s="8"/>
      <c r="H192" s="8"/>
      <c r="I192" s="8"/>
      <c r="J192" s="8"/>
      <c r="K192" s="8"/>
      <c r="L192" s="8"/>
      <c r="M192" s="8"/>
    </row>
    <row r="193" spans="1:13" x14ac:dyDescent="0.3">
      <c r="A193" s="7">
        <v>35002</v>
      </c>
      <c r="B193" s="8">
        <v>16</v>
      </c>
      <c r="C193" s="8">
        <v>15</v>
      </c>
      <c r="D193" s="8">
        <v>12</v>
      </c>
      <c r="E193" s="8">
        <v>8</v>
      </c>
      <c r="F193" s="8">
        <v>14</v>
      </c>
      <c r="G193" s="8">
        <v>13</v>
      </c>
      <c r="H193" s="8">
        <v>17</v>
      </c>
      <c r="I193" s="8">
        <v>15</v>
      </c>
      <c r="J193" s="8">
        <v>15</v>
      </c>
      <c r="K193" s="8">
        <v>11</v>
      </c>
      <c r="L193" s="8">
        <v>7</v>
      </c>
      <c r="M193" s="8">
        <v>143</v>
      </c>
    </row>
    <row r="194" spans="1:13" x14ac:dyDescent="0.3">
      <c r="A194" s="7">
        <v>35005</v>
      </c>
      <c r="B194" s="8">
        <v>355</v>
      </c>
      <c r="C194" s="8">
        <v>359</v>
      </c>
      <c r="D194" s="8">
        <v>342</v>
      </c>
      <c r="E194" s="8">
        <v>329</v>
      </c>
      <c r="F194" s="8">
        <v>340</v>
      </c>
      <c r="G194" s="8">
        <v>388</v>
      </c>
      <c r="H194" s="8">
        <v>408</v>
      </c>
      <c r="I194" s="8">
        <v>400</v>
      </c>
      <c r="J194" s="8">
        <v>344</v>
      </c>
      <c r="K194" s="8">
        <v>353</v>
      </c>
      <c r="L194" s="8">
        <v>359</v>
      </c>
      <c r="M194" s="8">
        <v>3977</v>
      </c>
    </row>
    <row r="195" spans="1:13" x14ac:dyDescent="0.3">
      <c r="A195" s="7">
        <v>35006</v>
      </c>
      <c r="B195" s="8">
        <v>0</v>
      </c>
      <c r="C195" s="8">
        <v>0</v>
      </c>
      <c r="D195" s="8">
        <v>0</v>
      </c>
      <c r="E195" s="8">
        <v>0</v>
      </c>
      <c r="F195" s="8">
        <v>0</v>
      </c>
      <c r="G195" s="8">
        <v>0</v>
      </c>
      <c r="H195" s="8">
        <v>0</v>
      </c>
      <c r="I195" s="8">
        <v>0</v>
      </c>
      <c r="J195" s="8">
        <v>0</v>
      </c>
      <c r="K195" s="8">
        <v>0</v>
      </c>
      <c r="L195" s="8">
        <v>0</v>
      </c>
      <c r="M195" s="8">
        <v>0</v>
      </c>
    </row>
    <row r="196" spans="1:13" x14ac:dyDescent="0.3">
      <c r="A196" s="7">
        <v>35011</v>
      </c>
      <c r="B196" s="8"/>
      <c r="C196" s="8"/>
      <c r="D196" s="8"/>
      <c r="E196" s="8"/>
      <c r="F196" s="8"/>
      <c r="G196" s="8"/>
      <c r="H196" s="8"/>
      <c r="I196" s="8"/>
      <c r="J196" s="8"/>
      <c r="K196" s="8"/>
      <c r="L196" s="8"/>
      <c r="M196" s="8"/>
    </row>
    <row r="197" spans="1:13" x14ac:dyDescent="0.3">
      <c r="A197" s="7">
        <v>35013</v>
      </c>
      <c r="B197" s="8">
        <v>1332</v>
      </c>
      <c r="C197" s="8">
        <v>1339</v>
      </c>
      <c r="D197" s="8">
        <v>1256</v>
      </c>
      <c r="E197" s="8">
        <v>1220</v>
      </c>
      <c r="F197" s="8">
        <v>1136</v>
      </c>
      <c r="G197" s="8">
        <v>1120</v>
      </c>
      <c r="H197" s="8">
        <v>1086</v>
      </c>
      <c r="I197" s="8">
        <v>1069</v>
      </c>
      <c r="J197" s="8">
        <v>981</v>
      </c>
      <c r="K197" s="8">
        <v>958</v>
      </c>
      <c r="L197" s="8">
        <v>952</v>
      </c>
      <c r="M197" s="8">
        <v>12449</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0</v>
      </c>
      <c r="L199" s="8">
        <v>0</v>
      </c>
      <c r="M199" s="8">
        <v>0</v>
      </c>
    </row>
    <row r="200" spans="1:13" x14ac:dyDescent="0.3">
      <c r="A200" s="7">
        <v>36006</v>
      </c>
      <c r="B200" s="8"/>
      <c r="C200" s="8"/>
      <c r="D200" s="8"/>
      <c r="E200" s="8"/>
      <c r="F200" s="8"/>
      <c r="G200" s="8"/>
      <c r="H200" s="8"/>
      <c r="I200" s="8"/>
      <c r="J200" s="8"/>
      <c r="K200" s="8"/>
      <c r="L200" s="8"/>
      <c r="M200" s="8"/>
    </row>
    <row r="201" spans="1:13" x14ac:dyDescent="0.3">
      <c r="A201" s="7">
        <v>36007</v>
      </c>
      <c r="B201" s="8">
        <v>0</v>
      </c>
      <c r="C201" s="8">
        <v>0</v>
      </c>
      <c r="D201" s="8">
        <v>0</v>
      </c>
      <c r="E201" s="8">
        <v>0</v>
      </c>
      <c r="F201" s="8">
        <v>0</v>
      </c>
      <c r="G201" s="8">
        <v>0</v>
      </c>
      <c r="H201" s="8">
        <v>0</v>
      </c>
      <c r="I201" s="8">
        <v>0</v>
      </c>
      <c r="J201" s="8">
        <v>0</v>
      </c>
      <c r="K201" s="8">
        <v>0</v>
      </c>
      <c r="L201" s="8">
        <v>0</v>
      </c>
      <c r="M201" s="8">
        <v>0</v>
      </c>
    </row>
    <row r="202" spans="1:13" x14ac:dyDescent="0.3">
      <c r="A202" s="7">
        <v>36008</v>
      </c>
      <c r="B202" s="8">
        <v>601</v>
      </c>
      <c r="C202" s="8">
        <v>605</v>
      </c>
      <c r="D202" s="8">
        <v>586</v>
      </c>
      <c r="E202" s="8">
        <v>547</v>
      </c>
      <c r="F202" s="8">
        <v>532</v>
      </c>
      <c r="G202" s="8">
        <v>572</v>
      </c>
      <c r="H202" s="8">
        <v>540</v>
      </c>
      <c r="I202" s="8">
        <v>535</v>
      </c>
      <c r="J202" s="8">
        <v>548</v>
      </c>
      <c r="K202" s="8">
        <v>459</v>
      </c>
      <c r="L202" s="8">
        <v>486</v>
      </c>
      <c r="M202" s="8">
        <v>6011</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1930</v>
      </c>
      <c r="C206" s="8">
        <v>1849</v>
      </c>
      <c r="D206" s="8">
        <v>1777</v>
      </c>
      <c r="E206" s="8">
        <v>1699</v>
      </c>
      <c r="F206" s="8">
        <v>1625</v>
      </c>
      <c r="G206" s="8">
        <v>1613</v>
      </c>
      <c r="H206" s="8">
        <v>1594</v>
      </c>
      <c r="I206" s="8">
        <v>1485</v>
      </c>
      <c r="J206" s="8">
        <v>1560</v>
      </c>
      <c r="K206" s="8">
        <v>1570</v>
      </c>
      <c r="L206" s="8">
        <v>1598</v>
      </c>
      <c r="M206" s="8">
        <v>18300</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138</v>
      </c>
      <c r="C209" s="8">
        <v>139</v>
      </c>
      <c r="D209" s="8">
        <v>123</v>
      </c>
      <c r="E209" s="8">
        <v>123</v>
      </c>
      <c r="F209" s="8">
        <v>119</v>
      </c>
      <c r="G209" s="8">
        <v>117</v>
      </c>
      <c r="H209" s="8">
        <v>126</v>
      </c>
      <c r="I209" s="8">
        <v>137</v>
      </c>
      <c r="J209" s="8">
        <v>125</v>
      </c>
      <c r="K209" s="8">
        <v>102</v>
      </c>
      <c r="L209" s="8">
        <v>92</v>
      </c>
      <c r="M209" s="8">
        <v>1341</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24</v>
      </c>
      <c r="C212" s="8">
        <v>38</v>
      </c>
      <c r="D212" s="8">
        <v>40</v>
      </c>
      <c r="E212" s="8">
        <v>33</v>
      </c>
      <c r="F212" s="8">
        <v>34</v>
      </c>
      <c r="G212" s="8">
        <v>29</v>
      </c>
      <c r="H212" s="8">
        <v>18</v>
      </c>
      <c r="I212" s="8">
        <v>25</v>
      </c>
      <c r="J212" s="8">
        <v>27</v>
      </c>
      <c r="K212" s="8">
        <v>25</v>
      </c>
      <c r="L212" s="8">
        <v>27</v>
      </c>
      <c r="M212" s="8">
        <v>320</v>
      </c>
    </row>
    <row r="213" spans="1:13" x14ac:dyDescent="0.3">
      <c r="A213" s="7">
        <v>37015</v>
      </c>
      <c r="B213" s="8">
        <v>947</v>
      </c>
      <c r="C213" s="8">
        <v>884</v>
      </c>
      <c r="D213" s="8">
        <v>837</v>
      </c>
      <c r="E213" s="8">
        <v>831</v>
      </c>
      <c r="F213" s="8">
        <v>879</v>
      </c>
      <c r="G213" s="8">
        <v>902</v>
      </c>
      <c r="H213" s="8">
        <v>859</v>
      </c>
      <c r="I213" s="8">
        <v>885</v>
      </c>
      <c r="J213" s="8">
        <v>827</v>
      </c>
      <c r="K213" s="8">
        <v>817</v>
      </c>
      <c r="L213" s="8">
        <v>814</v>
      </c>
      <c r="M213" s="8">
        <v>9482</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142</v>
      </c>
      <c r="C216" s="8">
        <v>133</v>
      </c>
      <c r="D216" s="8">
        <v>136</v>
      </c>
      <c r="E216" s="8">
        <v>118</v>
      </c>
      <c r="F216" s="8">
        <v>123</v>
      </c>
      <c r="G216" s="8">
        <v>143</v>
      </c>
      <c r="H216" s="8">
        <v>145</v>
      </c>
      <c r="I216" s="8">
        <v>126</v>
      </c>
      <c r="J216" s="8">
        <v>134</v>
      </c>
      <c r="K216" s="8">
        <v>117</v>
      </c>
      <c r="L216" s="8">
        <v>123</v>
      </c>
      <c r="M216" s="8">
        <v>1440</v>
      </c>
    </row>
    <row r="217" spans="1:13" x14ac:dyDescent="0.3">
      <c r="A217" s="7">
        <v>38002</v>
      </c>
      <c r="B217" s="8"/>
      <c r="C217" s="8"/>
      <c r="D217" s="8"/>
      <c r="E217" s="8"/>
      <c r="F217" s="8"/>
      <c r="G217" s="8"/>
      <c r="H217" s="8"/>
      <c r="I217" s="8"/>
      <c r="J217" s="8"/>
      <c r="K217" s="8"/>
      <c r="L217" s="8"/>
      <c r="M217" s="8"/>
    </row>
    <row r="218" spans="1:13" x14ac:dyDescent="0.3">
      <c r="A218" s="7">
        <v>38008</v>
      </c>
      <c r="B218" s="8">
        <v>40</v>
      </c>
      <c r="C218" s="8">
        <v>45</v>
      </c>
      <c r="D218" s="8">
        <v>34</v>
      </c>
      <c r="E218" s="8">
        <v>43</v>
      </c>
      <c r="F218" s="8">
        <v>45</v>
      </c>
      <c r="G218" s="8">
        <v>42</v>
      </c>
      <c r="H218" s="8">
        <v>42</v>
      </c>
      <c r="I218" s="8">
        <v>34</v>
      </c>
      <c r="J218" s="8">
        <v>30</v>
      </c>
      <c r="K218" s="8">
        <v>32</v>
      </c>
      <c r="L218" s="8">
        <v>31</v>
      </c>
      <c r="M218" s="8">
        <v>418</v>
      </c>
    </row>
    <row r="219" spans="1:13" x14ac:dyDescent="0.3">
      <c r="A219" s="7">
        <v>38014</v>
      </c>
      <c r="B219" s="8">
        <v>267</v>
      </c>
      <c r="C219" s="8">
        <v>292</v>
      </c>
      <c r="D219" s="8">
        <v>292</v>
      </c>
      <c r="E219" s="8">
        <v>297</v>
      </c>
      <c r="F219" s="8">
        <v>242</v>
      </c>
      <c r="G219" s="8">
        <v>225</v>
      </c>
      <c r="H219" s="8">
        <v>199</v>
      </c>
      <c r="I219" s="8">
        <v>185</v>
      </c>
      <c r="J219" s="8">
        <v>157</v>
      </c>
      <c r="K219" s="8">
        <v>163</v>
      </c>
      <c r="L219" s="8">
        <v>173</v>
      </c>
      <c r="M219" s="8">
        <v>2492</v>
      </c>
    </row>
    <row r="220" spans="1:13" x14ac:dyDescent="0.3">
      <c r="A220" s="7">
        <v>38016</v>
      </c>
      <c r="B220" s="8">
        <v>43</v>
      </c>
      <c r="C220" s="8">
        <v>44</v>
      </c>
      <c r="D220" s="8">
        <v>45</v>
      </c>
      <c r="E220" s="8">
        <v>33</v>
      </c>
      <c r="F220" s="8">
        <v>29</v>
      </c>
      <c r="G220" s="8">
        <v>27</v>
      </c>
      <c r="H220" s="8">
        <v>25</v>
      </c>
      <c r="I220" s="8">
        <v>30</v>
      </c>
      <c r="J220" s="8">
        <v>38</v>
      </c>
      <c r="K220" s="8">
        <v>21</v>
      </c>
      <c r="L220" s="8">
        <v>24</v>
      </c>
      <c r="M220" s="8">
        <v>359</v>
      </c>
    </row>
    <row r="221" spans="1:13" x14ac:dyDescent="0.3">
      <c r="A221" s="7">
        <v>38025</v>
      </c>
      <c r="B221" s="8">
        <v>593</v>
      </c>
      <c r="C221" s="8">
        <v>558</v>
      </c>
      <c r="D221" s="8">
        <v>554</v>
      </c>
      <c r="E221" s="8">
        <v>552</v>
      </c>
      <c r="F221" s="8">
        <v>611</v>
      </c>
      <c r="G221" s="8">
        <v>607</v>
      </c>
      <c r="H221" s="8">
        <v>594</v>
      </c>
      <c r="I221" s="8">
        <v>594</v>
      </c>
      <c r="J221" s="8">
        <v>554</v>
      </c>
      <c r="K221" s="8">
        <v>557</v>
      </c>
      <c r="L221" s="8">
        <v>497</v>
      </c>
      <c r="M221" s="8">
        <v>6271</v>
      </c>
    </row>
    <row r="222" spans="1:13" x14ac:dyDescent="0.3">
      <c r="A222" s="7">
        <v>41002</v>
      </c>
      <c r="B222" s="8">
        <v>1880</v>
      </c>
      <c r="C222" s="8">
        <v>1832</v>
      </c>
      <c r="D222" s="8">
        <v>1771</v>
      </c>
      <c r="E222" s="8">
        <v>1895</v>
      </c>
      <c r="F222" s="8">
        <v>1932</v>
      </c>
      <c r="G222" s="8">
        <v>1892</v>
      </c>
      <c r="H222" s="8">
        <v>1899</v>
      </c>
      <c r="I222" s="8">
        <v>1816</v>
      </c>
      <c r="J222" s="8">
        <v>1792</v>
      </c>
      <c r="K222" s="8">
        <v>1801</v>
      </c>
      <c r="L222" s="8">
        <v>1757</v>
      </c>
      <c r="M222" s="8">
        <v>20267</v>
      </c>
    </row>
    <row r="223" spans="1:13" x14ac:dyDescent="0.3">
      <c r="A223" s="7">
        <v>41011</v>
      </c>
      <c r="B223" s="8">
        <v>95</v>
      </c>
      <c r="C223" s="8">
        <v>103</v>
      </c>
      <c r="D223" s="8">
        <v>108</v>
      </c>
      <c r="E223" s="8">
        <v>121</v>
      </c>
      <c r="F223" s="8">
        <v>128</v>
      </c>
      <c r="G223" s="8">
        <v>131</v>
      </c>
      <c r="H223" s="8">
        <v>140</v>
      </c>
      <c r="I223" s="8">
        <v>152</v>
      </c>
      <c r="J223" s="8">
        <v>160</v>
      </c>
      <c r="K223" s="8">
        <v>161</v>
      </c>
      <c r="L223" s="8">
        <v>184</v>
      </c>
      <c r="M223" s="8">
        <v>1483</v>
      </c>
    </row>
    <row r="224" spans="1:13" x14ac:dyDescent="0.3">
      <c r="A224" s="7">
        <v>41018</v>
      </c>
      <c r="B224" s="8">
        <v>486</v>
      </c>
      <c r="C224" s="8">
        <v>483</v>
      </c>
      <c r="D224" s="8">
        <v>485</v>
      </c>
      <c r="E224" s="8">
        <v>482</v>
      </c>
      <c r="F224" s="8">
        <v>513</v>
      </c>
      <c r="G224" s="8">
        <v>497</v>
      </c>
      <c r="H224" s="8">
        <v>548</v>
      </c>
      <c r="I224" s="8">
        <v>547</v>
      </c>
      <c r="J224" s="8">
        <v>535</v>
      </c>
      <c r="K224" s="8">
        <v>563</v>
      </c>
      <c r="L224" s="8">
        <v>579</v>
      </c>
      <c r="M224" s="8">
        <v>5718</v>
      </c>
    </row>
    <row r="225" spans="1:13" x14ac:dyDescent="0.3">
      <c r="A225" s="7">
        <v>41024</v>
      </c>
      <c r="B225" s="8"/>
      <c r="C225" s="8"/>
      <c r="D225" s="8"/>
      <c r="E225" s="8"/>
      <c r="F225" s="8"/>
      <c r="G225" s="8"/>
      <c r="H225" s="8"/>
      <c r="I225" s="8"/>
      <c r="J225" s="8"/>
      <c r="K225" s="8"/>
      <c r="L225" s="8"/>
      <c r="M225" s="8"/>
    </row>
    <row r="226" spans="1:13" x14ac:dyDescent="0.3">
      <c r="A226" s="7">
        <v>41027</v>
      </c>
      <c r="B226" s="8">
        <v>135</v>
      </c>
      <c r="C226" s="8">
        <v>135</v>
      </c>
      <c r="D226" s="8">
        <v>133</v>
      </c>
      <c r="E226" s="8">
        <v>125</v>
      </c>
      <c r="F226" s="8">
        <v>111</v>
      </c>
      <c r="G226" s="8">
        <v>99</v>
      </c>
      <c r="H226" s="8">
        <v>78</v>
      </c>
      <c r="I226" s="8">
        <v>81</v>
      </c>
      <c r="J226" s="8">
        <v>96</v>
      </c>
      <c r="K226" s="8">
        <v>136</v>
      </c>
      <c r="L226" s="8">
        <v>169</v>
      </c>
      <c r="M226" s="8">
        <v>1298</v>
      </c>
    </row>
    <row r="227" spans="1:13" x14ac:dyDescent="0.3">
      <c r="A227" s="7">
        <v>41034</v>
      </c>
      <c r="B227" s="8">
        <v>0</v>
      </c>
      <c r="C227" s="8">
        <v>0</v>
      </c>
      <c r="D227" s="8">
        <v>0</v>
      </c>
      <c r="E227" s="8">
        <v>0</v>
      </c>
      <c r="F227" s="8">
        <v>0</v>
      </c>
      <c r="G227" s="8">
        <v>0</v>
      </c>
      <c r="H227" s="8">
        <v>0</v>
      </c>
      <c r="I227" s="8">
        <v>0</v>
      </c>
      <c r="J227" s="8">
        <v>0</v>
      </c>
      <c r="K227" s="8">
        <v>0</v>
      </c>
      <c r="L227" s="8">
        <v>0</v>
      </c>
      <c r="M227" s="8">
        <v>0</v>
      </c>
    </row>
    <row r="228" spans="1:13" x14ac:dyDescent="0.3">
      <c r="A228" s="7">
        <v>41048</v>
      </c>
      <c r="B228" s="8">
        <v>527</v>
      </c>
      <c r="C228" s="8">
        <v>512</v>
      </c>
      <c r="D228" s="8">
        <v>481</v>
      </c>
      <c r="E228" s="8">
        <v>466</v>
      </c>
      <c r="F228" s="8">
        <v>464</v>
      </c>
      <c r="G228" s="8">
        <v>467</v>
      </c>
      <c r="H228" s="8">
        <v>473</v>
      </c>
      <c r="I228" s="8">
        <v>478</v>
      </c>
      <c r="J228" s="8">
        <v>506</v>
      </c>
      <c r="K228" s="8">
        <v>576</v>
      </c>
      <c r="L228" s="8">
        <v>599</v>
      </c>
      <c r="M228" s="8">
        <v>5549</v>
      </c>
    </row>
    <row r="229" spans="1:13" x14ac:dyDescent="0.3">
      <c r="A229" s="7">
        <v>41063</v>
      </c>
      <c r="B229" s="8"/>
      <c r="C229" s="8"/>
      <c r="D229" s="8"/>
      <c r="E229" s="8"/>
      <c r="F229" s="8"/>
      <c r="G229" s="8"/>
      <c r="H229" s="8"/>
      <c r="I229" s="8"/>
      <c r="J229" s="8"/>
      <c r="K229" s="8"/>
      <c r="L229" s="8"/>
      <c r="M229" s="8"/>
    </row>
    <row r="230" spans="1:13" x14ac:dyDescent="0.3">
      <c r="A230" s="7">
        <v>41081</v>
      </c>
      <c r="B230" s="8">
        <v>523</v>
      </c>
      <c r="C230" s="8">
        <v>545</v>
      </c>
      <c r="D230" s="8">
        <v>544</v>
      </c>
      <c r="E230" s="8">
        <v>563</v>
      </c>
      <c r="F230" s="8">
        <v>567</v>
      </c>
      <c r="G230" s="8">
        <v>548</v>
      </c>
      <c r="H230" s="8">
        <v>524</v>
      </c>
      <c r="I230" s="8">
        <v>522</v>
      </c>
      <c r="J230" s="8">
        <v>511</v>
      </c>
      <c r="K230" s="8">
        <v>488</v>
      </c>
      <c r="L230" s="8">
        <v>482</v>
      </c>
      <c r="M230" s="8">
        <v>5817</v>
      </c>
    </row>
    <row r="231" spans="1:13" x14ac:dyDescent="0.3">
      <c r="A231" s="7">
        <v>41082</v>
      </c>
      <c r="B231" s="8">
        <v>64</v>
      </c>
      <c r="C231" s="8">
        <v>72</v>
      </c>
      <c r="D231" s="8">
        <v>97</v>
      </c>
      <c r="E231" s="8">
        <v>81</v>
      </c>
      <c r="F231" s="8">
        <v>76</v>
      </c>
      <c r="G231" s="8">
        <v>69</v>
      </c>
      <c r="H231" s="8">
        <v>61</v>
      </c>
      <c r="I231" s="8">
        <v>74</v>
      </c>
      <c r="J231" s="8">
        <v>65</v>
      </c>
      <c r="K231" s="8">
        <v>50</v>
      </c>
      <c r="L231" s="8">
        <v>49</v>
      </c>
      <c r="M231" s="8">
        <v>758</v>
      </c>
    </row>
    <row r="232" spans="1:13" x14ac:dyDescent="0.3">
      <c r="A232" s="7">
        <v>42003</v>
      </c>
      <c r="B232" s="8"/>
      <c r="C232" s="8"/>
      <c r="D232" s="8"/>
      <c r="E232" s="8"/>
      <c r="F232" s="8"/>
      <c r="G232" s="8"/>
      <c r="H232" s="8"/>
      <c r="I232" s="8"/>
      <c r="J232" s="8"/>
      <c r="K232" s="8"/>
      <c r="L232" s="8"/>
      <c r="M232" s="8"/>
    </row>
    <row r="233" spans="1:13" x14ac:dyDescent="0.3">
      <c r="A233" s="7">
        <v>42004</v>
      </c>
      <c r="B233" s="8">
        <v>153</v>
      </c>
      <c r="C233" s="8">
        <v>143</v>
      </c>
      <c r="D233" s="8">
        <v>121</v>
      </c>
      <c r="E233" s="8">
        <v>134</v>
      </c>
      <c r="F233" s="8">
        <v>132</v>
      </c>
      <c r="G233" s="8">
        <v>139</v>
      </c>
      <c r="H233" s="8">
        <v>137</v>
      </c>
      <c r="I233" s="8">
        <v>134</v>
      </c>
      <c r="J233" s="8">
        <v>133</v>
      </c>
      <c r="K233" s="8">
        <v>114</v>
      </c>
      <c r="L233" s="8">
        <v>128</v>
      </c>
      <c r="M233" s="8">
        <v>1468</v>
      </c>
    </row>
    <row r="234" spans="1:13" x14ac:dyDescent="0.3">
      <c r="A234" s="7">
        <v>42006</v>
      </c>
      <c r="B234" s="8">
        <v>817</v>
      </c>
      <c r="C234" s="8">
        <v>798</v>
      </c>
      <c r="D234" s="8">
        <v>813</v>
      </c>
      <c r="E234" s="8">
        <v>806</v>
      </c>
      <c r="F234" s="8">
        <v>808</v>
      </c>
      <c r="G234" s="8">
        <v>801</v>
      </c>
      <c r="H234" s="8">
        <v>768</v>
      </c>
      <c r="I234" s="8">
        <v>827</v>
      </c>
      <c r="J234" s="8">
        <v>846</v>
      </c>
      <c r="K234" s="8">
        <v>911</v>
      </c>
      <c r="L234" s="8">
        <v>1011</v>
      </c>
      <c r="M234" s="8">
        <v>9206</v>
      </c>
    </row>
    <row r="235" spans="1:13" x14ac:dyDescent="0.3">
      <c r="A235" s="7">
        <v>42008</v>
      </c>
      <c r="B235" s="8">
        <v>198</v>
      </c>
      <c r="C235" s="8">
        <v>206</v>
      </c>
      <c r="D235" s="8">
        <v>185</v>
      </c>
      <c r="E235" s="8">
        <v>192</v>
      </c>
      <c r="F235" s="8">
        <v>194</v>
      </c>
      <c r="G235" s="8">
        <v>205</v>
      </c>
      <c r="H235" s="8">
        <v>217</v>
      </c>
      <c r="I235" s="8">
        <v>231</v>
      </c>
      <c r="J235" s="8">
        <v>224</v>
      </c>
      <c r="K235" s="8">
        <v>241</v>
      </c>
      <c r="L235" s="8">
        <v>256</v>
      </c>
      <c r="M235" s="8">
        <v>2349</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1318</v>
      </c>
      <c r="C239" s="8">
        <v>1373</v>
      </c>
      <c r="D239" s="8">
        <v>1372</v>
      </c>
      <c r="E239" s="8">
        <v>1390</v>
      </c>
      <c r="F239" s="8">
        <v>1383</v>
      </c>
      <c r="G239" s="8">
        <v>1380</v>
      </c>
      <c r="H239" s="8">
        <v>1406</v>
      </c>
      <c r="I239" s="8">
        <v>1360</v>
      </c>
      <c r="J239" s="8">
        <v>1299</v>
      </c>
      <c r="K239" s="8">
        <v>1228</v>
      </c>
      <c r="L239" s="8">
        <v>1190</v>
      </c>
      <c r="M239" s="8">
        <v>14699</v>
      </c>
    </row>
    <row r="240" spans="1:13" x14ac:dyDescent="0.3">
      <c r="A240" s="7">
        <v>42026</v>
      </c>
      <c r="B240" s="8"/>
      <c r="C240" s="8"/>
      <c r="D240" s="8"/>
      <c r="E240" s="8"/>
      <c r="F240" s="8"/>
      <c r="G240" s="8"/>
      <c r="H240" s="8"/>
      <c r="I240" s="8"/>
      <c r="J240" s="8"/>
      <c r="K240" s="8"/>
      <c r="L240" s="8"/>
      <c r="M240" s="8"/>
    </row>
    <row r="241" spans="1:13" x14ac:dyDescent="0.3">
      <c r="A241" s="7">
        <v>42028</v>
      </c>
      <c r="B241" s="8">
        <v>228</v>
      </c>
      <c r="C241" s="8">
        <v>243</v>
      </c>
      <c r="D241" s="8">
        <v>221</v>
      </c>
      <c r="E241" s="8">
        <v>221</v>
      </c>
      <c r="F241" s="8">
        <v>234</v>
      </c>
      <c r="G241" s="8">
        <v>235</v>
      </c>
      <c r="H241" s="8">
        <v>216</v>
      </c>
      <c r="I241" s="8">
        <v>210</v>
      </c>
      <c r="J241" s="8">
        <v>204</v>
      </c>
      <c r="K241" s="8">
        <v>229</v>
      </c>
      <c r="L241" s="8">
        <v>218</v>
      </c>
      <c r="M241" s="8">
        <v>2459</v>
      </c>
    </row>
    <row r="242" spans="1:13" x14ac:dyDescent="0.3">
      <c r="A242" s="7">
        <v>43002</v>
      </c>
      <c r="B242" s="8"/>
      <c r="C242" s="8"/>
      <c r="D242" s="8"/>
      <c r="E242" s="8"/>
      <c r="F242" s="8"/>
      <c r="G242" s="8"/>
      <c r="H242" s="8"/>
      <c r="I242" s="8"/>
      <c r="J242" s="8"/>
      <c r="K242" s="8"/>
      <c r="L242" s="8"/>
      <c r="M242" s="8"/>
    </row>
    <row r="243" spans="1:13" x14ac:dyDescent="0.3">
      <c r="A243" s="7">
        <v>43005</v>
      </c>
      <c r="B243" s="8">
        <v>1213</v>
      </c>
      <c r="C243" s="8">
        <v>1200</v>
      </c>
      <c r="D243" s="8">
        <v>1166</v>
      </c>
      <c r="E243" s="8">
        <v>1125</v>
      </c>
      <c r="F243" s="8">
        <v>1093</v>
      </c>
      <c r="G243" s="8">
        <v>1069</v>
      </c>
      <c r="H243" s="8">
        <v>1069</v>
      </c>
      <c r="I243" s="8">
        <v>1028</v>
      </c>
      <c r="J243" s="8">
        <v>964</v>
      </c>
      <c r="K243" s="8">
        <v>976</v>
      </c>
      <c r="L243" s="8">
        <v>1025</v>
      </c>
      <c r="M243" s="8">
        <v>11928</v>
      </c>
    </row>
    <row r="244" spans="1:13" x14ac:dyDescent="0.3">
      <c r="A244" s="7">
        <v>43007</v>
      </c>
      <c r="B244" s="8"/>
      <c r="C244" s="8"/>
      <c r="D244" s="8"/>
      <c r="E244" s="8"/>
      <c r="F244" s="8"/>
      <c r="G244" s="8"/>
      <c r="H244" s="8"/>
      <c r="I244" s="8"/>
      <c r="J244" s="8"/>
      <c r="K244" s="8"/>
      <c r="L244" s="8"/>
      <c r="M244" s="8"/>
    </row>
    <row r="245" spans="1:13" x14ac:dyDescent="0.3">
      <c r="A245" s="7">
        <v>43010</v>
      </c>
      <c r="B245" s="8">
        <v>124</v>
      </c>
      <c r="C245" s="8">
        <v>114</v>
      </c>
      <c r="D245" s="8">
        <v>109</v>
      </c>
      <c r="E245" s="8">
        <v>124</v>
      </c>
      <c r="F245" s="8">
        <v>122</v>
      </c>
      <c r="G245" s="8">
        <v>137</v>
      </c>
      <c r="H245" s="8">
        <v>136</v>
      </c>
      <c r="I245" s="8">
        <v>128</v>
      </c>
      <c r="J245" s="8">
        <v>119</v>
      </c>
      <c r="K245" s="8">
        <v>113</v>
      </c>
      <c r="L245" s="8">
        <v>117</v>
      </c>
      <c r="M245" s="8">
        <v>1343</v>
      </c>
    </row>
    <row r="246" spans="1:13" x14ac:dyDescent="0.3">
      <c r="A246" s="7">
        <v>43014</v>
      </c>
      <c r="B246" s="8">
        <v>0</v>
      </c>
      <c r="C246" s="8">
        <v>0</v>
      </c>
      <c r="D246" s="8">
        <v>0</v>
      </c>
      <c r="E246" s="8">
        <v>0</v>
      </c>
      <c r="F246" s="8">
        <v>0</v>
      </c>
      <c r="G246" s="8">
        <v>0</v>
      </c>
      <c r="H246" s="8">
        <v>0</v>
      </c>
      <c r="I246" s="8">
        <v>0</v>
      </c>
      <c r="J246" s="8"/>
      <c r="K246" s="8"/>
      <c r="L246" s="8"/>
      <c r="M246" s="8">
        <v>0</v>
      </c>
    </row>
    <row r="247" spans="1:13" x14ac:dyDescent="0.3">
      <c r="A247" s="7">
        <v>43018</v>
      </c>
      <c r="B247" s="8">
        <v>322</v>
      </c>
      <c r="C247" s="8">
        <v>302</v>
      </c>
      <c r="D247" s="8">
        <v>329</v>
      </c>
      <c r="E247" s="8">
        <v>324</v>
      </c>
      <c r="F247" s="8">
        <v>301</v>
      </c>
      <c r="G247" s="8">
        <v>303</v>
      </c>
      <c r="H247" s="8">
        <v>304</v>
      </c>
      <c r="I247" s="8">
        <v>303</v>
      </c>
      <c r="J247" s="8">
        <v>302</v>
      </c>
      <c r="K247" s="8">
        <v>319</v>
      </c>
      <c r="L247" s="8">
        <v>276</v>
      </c>
      <c r="M247" s="8">
        <v>3385</v>
      </c>
    </row>
    <row r="248" spans="1:13" x14ac:dyDescent="0.3">
      <c r="A248" s="7">
        <v>44012</v>
      </c>
      <c r="B248" s="8">
        <v>0</v>
      </c>
      <c r="C248" s="8">
        <v>0</v>
      </c>
      <c r="D248" s="8">
        <v>0</v>
      </c>
      <c r="E248" s="8">
        <v>0</v>
      </c>
      <c r="F248" s="8">
        <v>0</v>
      </c>
      <c r="G248" s="8">
        <v>0</v>
      </c>
      <c r="H248" s="8">
        <v>0</v>
      </c>
      <c r="I248" s="8">
        <v>0</v>
      </c>
      <c r="J248" s="8">
        <v>0</v>
      </c>
      <c r="K248" s="8">
        <v>0</v>
      </c>
      <c r="L248" s="8">
        <v>0</v>
      </c>
      <c r="M248" s="8">
        <v>0</v>
      </c>
    </row>
    <row r="249" spans="1:13" x14ac:dyDescent="0.3">
      <c r="A249" s="7">
        <v>44013</v>
      </c>
      <c r="B249" s="8"/>
      <c r="C249" s="8"/>
      <c r="D249" s="8"/>
      <c r="E249" s="8"/>
      <c r="F249" s="8"/>
      <c r="G249" s="8"/>
      <c r="H249" s="8"/>
      <c r="I249" s="8"/>
      <c r="J249" s="8"/>
      <c r="K249" s="8"/>
      <c r="L249" s="8"/>
      <c r="M249" s="8"/>
    </row>
    <row r="250" spans="1:13" x14ac:dyDescent="0.3">
      <c r="A250" s="7">
        <v>44019</v>
      </c>
      <c r="B250" s="8">
        <v>111</v>
      </c>
      <c r="C250" s="8">
        <v>106</v>
      </c>
      <c r="D250" s="8">
        <v>104</v>
      </c>
      <c r="E250" s="8">
        <v>106</v>
      </c>
      <c r="F250" s="8">
        <v>107</v>
      </c>
      <c r="G250" s="8">
        <v>101</v>
      </c>
      <c r="H250" s="8">
        <v>102</v>
      </c>
      <c r="I250" s="8">
        <v>119</v>
      </c>
      <c r="J250" s="8">
        <v>108</v>
      </c>
      <c r="K250" s="8">
        <v>113</v>
      </c>
      <c r="L250" s="8">
        <v>119</v>
      </c>
      <c r="M250" s="8">
        <v>1196</v>
      </c>
    </row>
    <row r="251" spans="1:13" x14ac:dyDescent="0.3">
      <c r="A251" s="7">
        <v>44020</v>
      </c>
      <c r="B251" s="8"/>
      <c r="C251" s="8"/>
      <c r="D251" s="8"/>
      <c r="E251" s="8"/>
      <c r="F251" s="8"/>
      <c r="G251" s="8"/>
      <c r="H251" s="8"/>
      <c r="I251" s="8"/>
      <c r="J251" s="8"/>
      <c r="K251" s="8"/>
      <c r="L251" s="8"/>
      <c r="M251" s="8"/>
    </row>
    <row r="252" spans="1:13" x14ac:dyDescent="0.3">
      <c r="A252" s="7">
        <v>44021</v>
      </c>
      <c r="B252" s="8">
        <v>4064</v>
      </c>
      <c r="C252" s="8">
        <v>4034</v>
      </c>
      <c r="D252" s="8">
        <v>3824</v>
      </c>
      <c r="E252" s="8">
        <v>3826</v>
      </c>
      <c r="F252" s="8">
        <v>3896</v>
      </c>
      <c r="G252" s="8">
        <v>3856</v>
      </c>
      <c r="H252" s="8">
        <v>3752</v>
      </c>
      <c r="I252" s="8">
        <v>3704</v>
      </c>
      <c r="J252" s="8">
        <v>3610</v>
      </c>
      <c r="K252" s="8">
        <v>3582</v>
      </c>
      <c r="L252" s="8">
        <v>3624</v>
      </c>
      <c r="M252" s="8">
        <v>41772</v>
      </c>
    </row>
    <row r="253" spans="1:13" x14ac:dyDescent="0.3">
      <c r="A253" s="7">
        <v>44034</v>
      </c>
      <c r="B253" s="8">
        <v>219</v>
      </c>
      <c r="C253" s="8">
        <v>240</v>
      </c>
      <c r="D253" s="8">
        <v>246</v>
      </c>
      <c r="E253" s="8">
        <v>241</v>
      </c>
      <c r="F253" s="8">
        <v>253</v>
      </c>
      <c r="G253" s="8">
        <v>262</v>
      </c>
      <c r="H253" s="8">
        <v>237</v>
      </c>
      <c r="I253" s="8">
        <v>211</v>
      </c>
      <c r="J253" s="8">
        <v>235</v>
      </c>
      <c r="K253" s="8">
        <v>242</v>
      </c>
      <c r="L253" s="8">
        <v>257</v>
      </c>
      <c r="M253" s="8">
        <v>2643</v>
      </c>
    </row>
    <row r="254" spans="1:13" x14ac:dyDescent="0.3">
      <c r="A254" s="7">
        <v>44040</v>
      </c>
      <c r="B254" s="8">
        <v>318</v>
      </c>
      <c r="C254" s="8">
        <v>335</v>
      </c>
      <c r="D254" s="8">
        <v>313</v>
      </c>
      <c r="E254" s="8">
        <v>345</v>
      </c>
      <c r="F254" s="8">
        <v>369</v>
      </c>
      <c r="G254" s="8">
        <v>379</v>
      </c>
      <c r="H254" s="8">
        <v>373</v>
      </c>
      <c r="I254" s="8">
        <v>377</v>
      </c>
      <c r="J254" s="8">
        <v>340</v>
      </c>
      <c r="K254" s="8">
        <v>336</v>
      </c>
      <c r="L254" s="8">
        <v>348</v>
      </c>
      <c r="M254" s="8">
        <v>3833</v>
      </c>
    </row>
    <row r="255" spans="1:13" x14ac:dyDescent="0.3">
      <c r="A255" s="7">
        <v>44043</v>
      </c>
      <c r="B255" s="8">
        <v>71</v>
      </c>
      <c r="C255" s="8">
        <v>66</v>
      </c>
      <c r="D255" s="8">
        <v>65</v>
      </c>
      <c r="E255" s="8">
        <v>70</v>
      </c>
      <c r="F255" s="8">
        <v>69</v>
      </c>
      <c r="G255" s="8">
        <v>67</v>
      </c>
      <c r="H255" s="8">
        <v>57</v>
      </c>
      <c r="I255" s="8">
        <v>69</v>
      </c>
      <c r="J255" s="8">
        <v>62</v>
      </c>
      <c r="K255" s="8">
        <v>58</v>
      </c>
      <c r="L255" s="8">
        <v>69</v>
      </c>
      <c r="M255" s="8">
        <v>723</v>
      </c>
    </row>
    <row r="256" spans="1:13" x14ac:dyDescent="0.3">
      <c r="A256" s="7">
        <v>44045</v>
      </c>
      <c r="B256" s="8">
        <v>0</v>
      </c>
      <c r="C256" s="8">
        <v>0</v>
      </c>
      <c r="D256" s="8">
        <v>0</v>
      </c>
      <c r="E256" s="8">
        <v>0</v>
      </c>
      <c r="F256" s="8">
        <v>0</v>
      </c>
      <c r="G256" s="8">
        <v>0</v>
      </c>
      <c r="H256" s="8">
        <v>0</v>
      </c>
      <c r="I256" s="8">
        <v>0</v>
      </c>
      <c r="J256" s="8">
        <v>0</v>
      </c>
      <c r="K256" s="8">
        <v>3</v>
      </c>
      <c r="L256" s="8">
        <v>7</v>
      </c>
      <c r="M256" s="8">
        <v>10</v>
      </c>
    </row>
    <row r="257" spans="1:13" x14ac:dyDescent="0.3">
      <c r="A257" s="7">
        <v>44048</v>
      </c>
      <c r="B257" s="8"/>
      <c r="C257" s="8"/>
      <c r="D257" s="8"/>
      <c r="E257" s="8"/>
      <c r="F257" s="8"/>
      <c r="G257" s="8"/>
      <c r="H257" s="8"/>
      <c r="I257" s="8"/>
      <c r="J257" s="8"/>
      <c r="K257" s="8"/>
      <c r="L257" s="8"/>
      <c r="M257" s="8"/>
    </row>
    <row r="258" spans="1:13" x14ac:dyDescent="0.3">
      <c r="A258" s="7">
        <v>44052</v>
      </c>
      <c r="B258" s="8">
        <v>8</v>
      </c>
      <c r="C258" s="8"/>
      <c r="D258" s="8"/>
      <c r="E258" s="8"/>
      <c r="F258" s="8"/>
      <c r="G258" s="8"/>
      <c r="H258" s="8"/>
      <c r="I258" s="8"/>
      <c r="J258" s="8"/>
      <c r="K258" s="8"/>
      <c r="L258" s="8"/>
      <c r="M258" s="8">
        <v>8</v>
      </c>
    </row>
    <row r="259" spans="1:13" x14ac:dyDescent="0.3">
      <c r="A259" s="7">
        <v>44064</v>
      </c>
      <c r="B259" s="8"/>
      <c r="C259" s="8"/>
      <c r="D259" s="8"/>
      <c r="E259" s="8"/>
      <c r="F259" s="8"/>
      <c r="G259" s="8"/>
      <c r="H259" s="8"/>
      <c r="I259" s="8"/>
      <c r="J259" s="8"/>
      <c r="K259" s="8"/>
      <c r="L259" s="8"/>
      <c r="M259" s="8"/>
    </row>
    <row r="260" spans="1:13" x14ac:dyDescent="0.3">
      <c r="A260" s="7">
        <v>44073</v>
      </c>
      <c r="B260" s="8">
        <v>0</v>
      </c>
      <c r="C260" s="8">
        <v>0</v>
      </c>
      <c r="D260" s="8">
        <v>0</v>
      </c>
      <c r="E260" s="8">
        <v>0</v>
      </c>
      <c r="F260" s="8">
        <v>0</v>
      </c>
      <c r="G260" s="8">
        <v>0</v>
      </c>
      <c r="H260" s="8">
        <v>0</v>
      </c>
      <c r="I260" s="8">
        <v>0</v>
      </c>
      <c r="J260" s="8">
        <v>0</v>
      </c>
      <c r="K260" s="8">
        <v>0</v>
      </c>
      <c r="L260" s="8">
        <v>0</v>
      </c>
      <c r="M260" s="8">
        <v>0</v>
      </c>
    </row>
    <row r="261" spans="1:13" x14ac:dyDescent="0.3">
      <c r="A261" s="7">
        <v>44081</v>
      </c>
      <c r="B261" s="8"/>
      <c r="C261" s="8"/>
      <c r="D261" s="8"/>
      <c r="E261" s="8"/>
      <c r="F261" s="8"/>
      <c r="G261" s="8"/>
      <c r="H261" s="8"/>
      <c r="I261" s="8"/>
      <c r="J261" s="8"/>
      <c r="K261" s="8"/>
      <c r="L261" s="8"/>
      <c r="M261" s="8"/>
    </row>
    <row r="262" spans="1:13" x14ac:dyDescent="0.3">
      <c r="A262" s="7">
        <v>44083</v>
      </c>
      <c r="B262" s="8">
        <v>1051</v>
      </c>
      <c r="C262" s="8">
        <v>1047</v>
      </c>
      <c r="D262" s="8">
        <v>1015</v>
      </c>
      <c r="E262" s="8">
        <v>1026</v>
      </c>
      <c r="F262" s="8">
        <v>1054</v>
      </c>
      <c r="G262" s="8">
        <v>1063</v>
      </c>
      <c r="H262" s="8">
        <v>1051</v>
      </c>
      <c r="I262" s="8">
        <v>1056</v>
      </c>
      <c r="J262" s="8">
        <v>1042</v>
      </c>
      <c r="K262" s="8">
        <v>986</v>
      </c>
      <c r="L262" s="8">
        <v>951</v>
      </c>
      <c r="M262" s="8">
        <v>11342</v>
      </c>
    </row>
    <row r="263" spans="1:13" x14ac:dyDescent="0.3">
      <c r="A263" s="7">
        <v>44084</v>
      </c>
      <c r="B263" s="8">
        <v>261</v>
      </c>
      <c r="C263" s="8">
        <v>234</v>
      </c>
      <c r="D263" s="8">
        <v>229</v>
      </c>
      <c r="E263" s="8">
        <v>204</v>
      </c>
      <c r="F263" s="8">
        <v>207</v>
      </c>
      <c r="G263" s="8">
        <v>190</v>
      </c>
      <c r="H263" s="8">
        <v>199</v>
      </c>
      <c r="I263" s="8">
        <v>212</v>
      </c>
      <c r="J263" s="8">
        <v>217</v>
      </c>
      <c r="K263" s="8">
        <v>237</v>
      </c>
      <c r="L263" s="8">
        <v>239</v>
      </c>
      <c r="M263" s="8">
        <v>2429</v>
      </c>
    </row>
    <row r="264" spans="1:13" x14ac:dyDescent="0.3">
      <c r="A264" s="7">
        <v>44085</v>
      </c>
      <c r="B264" s="8">
        <v>49</v>
      </c>
      <c r="C264" s="8">
        <v>45</v>
      </c>
      <c r="D264" s="8">
        <v>52</v>
      </c>
      <c r="E264" s="8">
        <v>56</v>
      </c>
      <c r="F264" s="8">
        <v>63</v>
      </c>
      <c r="G264" s="8">
        <v>53</v>
      </c>
      <c r="H264" s="8">
        <v>46</v>
      </c>
      <c r="I264" s="8">
        <v>44</v>
      </c>
      <c r="J264" s="8">
        <v>58</v>
      </c>
      <c r="K264" s="8">
        <v>58</v>
      </c>
      <c r="L264" s="8">
        <v>55</v>
      </c>
      <c r="M264" s="8">
        <v>579</v>
      </c>
    </row>
    <row r="265" spans="1:13" x14ac:dyDescent="0.3">
      <c r="A265" s="7">
        <v>45035</v>
      </c>
      <c r="B265" s="8">
        <v>1263</v>
      </c>
      <c r="C265" s="8">
        <v>1198</v>
      </c>
      <c r="D265" s="8">
        <v>1184</v>
      </c>
      <c r="E265" s="8">
        <v>1173</v>
      </c>
      <c r="F265" s="8">
        <v>1168</v>
      </c>
      <c r="G265" s="8">
        <v>1104</v>
      </c>
      <c r="H265" s="8">
        <v>1065</v>
      </c>
      <c r="I265" s="8">
        <v>1048</v>
      </c>
      <c r="J265" s="8">
        <v>1026</v>
      </c>
      <c r="K265" s="8">
        <v>1022</v>
      </c>
      <c r="L265" s="8">
        <v>973</v>
      </c>
      <c r="M265" s="8">
        <v>12224</v>
      </c>
    </row>
    <row r="266" spans="1:13" x14ac:dyDescent="0.3">
      <c r="A266" s="7">
        <v>45041</v>
      </c>
      <c r="B266" s="8">
        <v>159</v>
      </c>
      <c r="C266" s="8">
        <v>142</v>
      </c>
      <c r="D266" s="8">
        <v>156</v>
      </c>
      <c r="E266" s="8">
        <v>150</v>
      </c>
      <c r="F266" s="8">
        <v>147</v>
      </c>
      <c r="G266" s="8">
        <v>155</v>
      </c>
      <c r="H266" s="8">
        <v>156</v>
      </c>
      <c r="I266" s="8">
        <v>155</v>
      </c>
      <c r="J266" s="8">
        <v>170</v>
      </c>
      <c r="K266" s="8">
        <v>160</v>
      </c>
      <c r="L266" s="8">
        <v>169</v>
      </c>
      <c r="M266" s="8">
        <v>1719</v>
      </c>
    </row>
    <row r="267" spans="1:13" x14ac:dyDescent="0.3">
      <c r="A267" s="7">
        <v>45059</v>
      </c>
      <c r="B267" s="8">
        <v>281</v>
      </c>
      <c r="C267" s="8">
        <v>279</v>
      </c>
      <c r="D267" s="8">
        <v>276</v>
      </c>
      <c r="E267" s="8">
        <v>270</v>
      </c>
      <c r="F267" s="8">
        <v>300</v>
      </c>
      <c r="G267" s="8">
        <v>299</v>
      </c>
      <c r="H267" s="8">
        <v>308</v>
      </c>
      <c r="I267" s="8">
        <v>288</v>
      </c>
      <c r="J267" s="8">
        <v>287</v>
      </c>
      <c r="K267" s="8">
        <v>284</v>
      </c>
      <c r="L267" s="8">
        <v>278</v>
      </c>
      <c r="M267" s="8">
        <v>3150</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650</v>
      </c>
      <c r="C275" s="8">
        <v>700</v>
      </c>
      <c r="D275" s="8">
        <v>725</v>
      </c>
      <c r="E275" s="8">
        <v>753</v>
      </c>
      <c r="F275" s="8">
        <v>783</v>
      </c>
      <c r="G275" s="8">
        <v>830</v>
      </c>
      <c r="H275" s="8">
        <v>871</v>
      </c>
      <c r="I275" s="8">
        <v>854</v>
      </c>
      <c r="J275" s="8">
        <v>795</v>
      </c>
      <c r="K275" s="8">
        <v>821</v>
      </c>
      <c r="L275" s="8">
        <v>848</v>
      </c>
      <c r="M275" s="8">
        <v>8630</v>
      </c>
    </row>
    <row r="276" spans="1:13" x14ac:dyDescent="0.3">
      <c r="A276" s="7">
        <v>46013</v>
      </c>
      <c r="B276" s="8">
        <v>215</v>
      </c>
      <c r="C276" s="8">
        <v>204</v>
      </c>
      <c r="D276" s="8">
        <v>202</v>
      </c>
      <c r="E276" s="8">
        <v>201</v>
      </c>
      <c r="F276" s="8">
        <v>225</v>
      </c>
      <c r="G276" s="8">
        <v>231</v>
      </c>
      <c r="H276" s="8">
        <v>238</v>
      </c>
      <c r="I276" s="8">
        <v>228</v>
      </c>
      <c r="J276" s="8">
        <v>196</v>
      </c>
      <c r="K276" s="8">
        <v>192</v>
      </c>
      <c r="L276" s="8">
        <v>204</v>
      </c>
      <c r="M276" s="8">
        <v>2336</v>
      </c>
    </row>
    <row r="277" spans="1:13" x14ac:dyDescent="0.3">
      <c r="A277" s="7">
        <v>46014</v>
      </c>
      <c r="B277" s="8">
        <v>581</v>
      </c>
      <c r="C277" s="8">
        <v>546</v>
      </c>
      <c r="D277" s="8">
        <v>531</v>
      </c>
      <c r="E277" s="8">
        <v>525</v>
      </c>
      <c r="F277" s="8">
        <v>545</v>
      </c>
      <c r="G277" s="8">
        <v>514</v>
      </c>
      <c r="H277" s="8">
        <v>522</v>
      </c>
      <c r="I277" s="8">
        <v>537</v>
      </c>
      <c r="J277" s="8">
        <v>560</v>
      </c>
      <c r="K277" s="8">
        <v>657</v>
      </c>
      <c r="L277" s="8">
        <v>690</v>
      </c>
      <c r="M277" s="8">
        <v>6208</v>
      </c>
    </row>
    <row r="278" spans="1:13" x14ac:dyDescent="0.3">
      <c r="A278" s="7">
        <v>46020</v>
      </c>
      <c r="B278" s="8"/>
      <c r="C278" s="8"/>
      <c r="D278" s="8"/>
      <c r="E278" s="8"/>
      <c r="F278" s="8"/>
      <c r="G278" s="8"/>
      <c r="H278" s="8"/>
      <c r="I278" s="8"/>
      <c r="J278" s="8"/>
      <c r="K278" s="8"/>
      <c r="L278" s="8"/>
      <c r="M278" s="8"/>
    </row>
    <row r="279" spans="1:13" x14ac:dyDescent="0.3">
      <c r="A279" s="7">
        <v>46021</v>
      </c>
      <c r="B279" s="8">
        <v>2333</v>
      </c>
      <c r="C279" s="8">
        <v>2260</v>
      </c>
      <c r="D279" s="8">
        <v>2309</v>
      </c>
      <c r="E279" s="8">
        <v>2264</v>
      </c>
      <c r="F279" s="8">
        <v>2352</v>
      </c>
      <c r="G279" s="8">
        <v>2373</v>
      </c>
      <c r="H279" s="8">
        <v>2303</v>
      </c>
      <c r="I279" s="8">
        <v>2253</v>
      </c>
      <c r="J279" s="8">
        <v>2238</v>
      </c>
      <c r="K279" s="8">
        <v>2180</v>
      </c>
      <c r="L279" s="8">
        <v>2231</v>
      </c>
      <c r="M279" s="8">
        <v>25096</v>
      </c>
    </row>
    <row r="280" spans="1:13" x14ac:dyDescent="0.3">
      <c r="A280" s="7">
        <v>46024</v>
      </c>
      <c r="B280" s="8">
        <v>70</v>
      </c>
      <c r="C280" s="8">
        <v>65</v>
      </c>
      <c r="D280" s="8">
        <v>58</v>
      </c>
      <c r="E280" s="8">
        <v>60</v>
      </c>
      <c r="F280" s="8">
        <v>57</v>
      </c>
      <c r="G280" s="8">
        <v>48</v>
      </c>
      <c r="H280" s="8">
        <v>58</v>
      </c>
      <c r="I280" s="8">
        <v>72</v>
      </c>
      <c r="J280" s="8">
        <v>73</v>
      </c>
      <c r="K280" s="8">
        <v>73</v>
      </c>
      <c r="L280" s="8">
        <v>69</v>
      </c>
      <c r="M280" s="8">
        <v>703</v>
      </c>
    </row>
    <row r="281" spans="1:13" x14ac:dyDescent="0.3">
      <c r="A281" s="7">
        <v>46025</v>
      </c>
      <c r="B281" s="8">
        <v>27</v>
      </c>
      <c r="C281" s="8">
        <v>16</v>
      </c>
      <c r="D281" s="8">
        <v>7</v>
      </c>
      <c r="E281" s="8">
        <v>13</v>
      </c>
      <c r="F281" s="8">
        <v>19</v>
      </c>
      <c r="G281" s="8">
        <v>34</v>
      </c>
      <c r="H281" s="8">
        <v>27</v>
      </c>
      <c r="I281" s="8">
        <v>24</v>
      </c>
      <c r="J281" s="8">
        <v>19</v>
      </c>
      <c r="K281" s="8">
        <v>24</v>
      </c>
      <c r="L281" s="8">
        <v>27</v>
      </c>
      <c r="M281" s="8">
        <v>237</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498</v>
      </c>
      <c r="C285" s="8">
        <v>440</v>
      </c>
      <c r="D285" s="8">
        <v>401</v>
      </c>
      <c r="E285" s="8">
        <v>422</v>
      </c>
      <c r="F285" s="8">
        <v>385</v>
      </c>
      <c r="G285" s="8">
        <v>383</v>
      </c>
      <c r="H285" s="8">
        <v>395</v>
      </c>
      <c r="I285" s="8">
        <v>439</v>
      </c>
      <c r="J285" s="8">
        <v>516</v>
      </c>
      <c r="K285" s="8">
        <v>572</v>
      </c>
      <c r="L285" s="8">
        <v>655</v>
      </c>
      <c r="M285" s="8">
        <v>5106</v>
      </c>
    </row>
    <row r="286" spans="1:13" x14ac:dyDescent="0.3">
      <c r="A286" s="7">
        <v>71011</v>
      </c>
      <c r="B286" s="8">
        <v>185</v>
      </c>
      <c r="C286" s="8">
        <v>183</v>
      </c>
      <c r="D286" s="8">
        <v>187</v>
      </c>
      <c r="E286" s="8">
        <v>194</v>
      </c>
      <c r="F286" s="8">
        <v>187</v>
      </c>
      <c r="G286" s="8">
        <v>180</v>
      </c>
      <c r="H286" s="8">
        <v>211</v>
      </c>
      <c r="I286" s="8">
        <v>215</v>
      </c>
      <c r="J286" s="8">
        <v>220</v>
      </c>
      <c r="K286" s="8">
        <v>243</v>
      </c>
      <c r="L286" s="8">
        <v>230</v>
      </c>
      <c r="M286" s="8">
        <v>2235</v>
      </c>
    </row>
    <row r="287" spans="1:13" x14ac:dyDescent="0.3">
      <c r="A287" s="7">
        <v>71016</v>
      </c>
      <c r="B287" s="8">
        <v>1039</v>
      </c>
      <c r="C287" s="8">
        <v>995</v>
      </c>
      <c r="D287" s="8">
        <v>992</v>
      </c>
      <c r="E287" s="8">
        <v>952</v>
      </c>
      <c r="F287" s="8">
        <v>903</v>
      </c>
      <c r="G287" s="8">
        <v>895</v>
      </c>
      <c r="H287" s="8">
        <v>874</v>
      </c>
      <c r="I287" s="8">
        <v>810</v>
      </c>
      <c r="J287" s="8">
        <v>818</v>
      </c>
      <c r="K287" s="8">
        <v>883</v>
      </c>
      <c r="L287" s="8">
        <v>939</v>
      </c>
      <c r="M287" s="8">
        <v>10100</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2418</v>
      </c>
      <c r="C290" s="8">
        <v>2292</v>
      </c>
      <c r="D290" s="8">
        <v>2192</v>
      </c>
      <c r="E290" s="8">
        <v>2174</v>
      </c>
      <c r="F290" s="8">
        <v>2223</v>
      </c>
      <c r="G290" s="8">
        <v>2229</v>
      </c>
      <c r="H290" s="8">
        <v>2142</v>
      </c>
      <c r="I290" s="8">
        <v>2126</v>
      </c>
      <c r="J290" s="8">
        <v>2032</v>
      </c>
      <c r="K290" s="8">
        <v>1964</v>
      </c>
      <c r="L290" s="8">
        <v>1912</v>
      </c>
      <c r="M290" s="8">
        <v>23704</v>
      </c>
    </row>
    <row r="291" spans="1:13" x14ac:dyDescent="0.3">
      <c r="A291" s="7">
        <v>71024</v>
      </c>
      <c r="B291" s="8">
        <v>559</v>
      </c>
      <c r="C291" s="8">
        <v>546</v>
      </c>
      <c r="D291" s="8">
        <v>534</v>
      </c>
      <c r="E291" s="8">
        <v>513</v>
      </c>
      <c r="F291" s="8">
        <v>468</v>
      </c>
      <c r="G291" s="8">
        <v>447</v>
      </c>
      <c r="H291" s="8">
        <v>441</v>
      </c>
      <c r="I291" s="8">
        <v>435</v>
      </c>
      <c r="J291" s="8">
        <v>414</v>
      </c>
      <c r="K291" s="8">
        <v>411</v>
      </c>
      <c r="L291" s="8">
        <v>457</v>
      </c>
      <c r="M291" s="8">
        <v>5225</v>
      </c>
    </row>
    <row r="292" spans="1:13" x14ac:dyDescent="0.3">
      <c r="A292" s="7">
        <v>71034</v>
      </c>
      <c r="B292" s="8">
        <v>202</v>
      </c>
      <c r="C292" s="8">
        <v>201</v>
      </c>
      <c r="D292" s="8">
        <v>208</v>
      </c>
      <c r="E292" s="8">
        <v>200</v>
      </c>
      <c r="F292" s="8">
        <v>197</v>
      </c>
      <c r="G292" s="8">
        <v>185</v>
      </c>
      <c r="H292" s="8">
        <v>165</v>
      </c>
      <c r="I292" s="8">
        <v>177</v>
      </c>
      <c r="J292" s="8">
        <v>149</v>
      </c>
      <c r="K292" s="8">
        <v>142</v>
      </c>
      <c r="L292" s="8">
        <v>166</v>
      </c>
      <c r="M292" s="8">
        <v>1992</v>
      </c>
    </row>
    <row r="293" spans="1:13" x14ac:dyDescent="0.3">
      <c r="A293" s="7">
        <v>71037</v>
      </c>
      <c r="B293" s="8">
        <v>44</v>
      </c>
      <c r="C293" s="8">
        <v>43</v>
      </c>
      <c r="D293" s="8">
        <v>40</v>
      </c>
      <c r="E293" s="8">
        <v>44</v>
      </c>
      <c r="F293" s="8">
        <v>48</v>
      </c>
      <c r="G293" s="8">
        <v>39</v>
      </c>
      <c r="H293" s="8">
        <v>40</v>
      </c>
      <c r="I293" s="8">
        <v>42</v>
      </c>
      <c r="J293" s="8">
        <v>45</v>
      </c>
      <c r="K293" s="8">
        <v>61</v>
      </c>
      <c r="L293" s="8">
        <v>82</v>
      </c>
      <c r="M293" s="8">
        <v>528</v>
      </c>
    </row>
    <row r="294" spans="1:13" x14ac:dyDescent="0.3">
      <c r="A294" s="7">
        <v>71045</v>
      </c>
      <c r="B294" s="8"/>
      <c r="C294" s="8"/>
      <c r="D294" s="8"/>
      <c r="E294" s="8"/>
      <c r="F294" s="8"/>
      <c r="G294" s="8"/>
      <c r="H294" s="8"/>
      <c r="I294" s="8"/>
      <c r="J294" s="8"/>
      <c r="K294" s="8"/>
      <c r="L294" s="8"/>
      <c r="M294" s="8"/>
    </row>
    <row r="295" spans="1:13" x14ac:dyDescent="0.3">
      <c r="A295" s="7">
        <v>71053</v>
      </c>
      <c r="B295" s="8">
        <v>922</v>
      </c>
      <c r="C295" s="8">
        <v>880</v>
      </c>
      <c r="D295" s="8">
        <v>854</v>
      </c>
      <c r="E295" s="8">
        <v>841</v>
      </c>
      <c r="F295" s="8">
        <v>923</v>
      </c>
      <c r="G295" s="8">
        <v>934</v>
      </c>
      <c r="H295" s="8">
        <v>916</v>
      </c>
      <c r="I295" s="8">
        <v>908</v>
      </c>
      <c r="J295" s="8">
        <v>861</v>
      </c>
      <c r="K295" s="8">
        <v>847</v>
      </c>
      <c r="L295" s="8">
        <v>836</v>
      </c>
      <c r="M295" s="8">
        <v>9722</v>
      </c>
    </row>
    <row r="296" spans="1:13" x14ac:dyDescent="0.3">
      <c r="A296" s="7">
        <v>71057</v>
      </c>
      <c r="B296" s="8">
        <v>435</v>
      </c>
      <c r="C296" s="8">
        <v>425</v>
      </c>
      <c r="D296" s="8">
        <v>435</v>
      </c>
      <c r="E296" s="8">
        <v>442</v>
      </c>
      <c r="F296" s="8">
        <v>459</v>
      </c>
      <c r="G296" s="8">
        <v>482</v>
      </c>
      <c r="H296" s="8">
        <v>513</v>
      </c>
      <c r="I296" s="8">
        <v>496</v>
      </c>
      <c r="J296" s="8">
        <v>469</v>
      </c>
      <c r="K296" s="8">
        <v>452</v>
      </c>
      <c r="L296" s="8">
        <v>480</v>
      </c>
      <c r="M296" s="8">
        <v>5088</v>
      </c>
    </row>
    <row r="297" spans="1:13" x14ac:dyDescent="0.3">
      <c r="A297" s="7">
        <v>71066</v>
      </c>
      <c r="B297" s="8">
        <v>246</v>
      </c>
      <c r="C297" s="8">
        <v>244</v>
      </c>
      <c r="D297" s="8">
        <v>215</v>
      </c>
      <c r="E297" s="8">
        <v>203</v>
      </c>
      <c r="F297" s="8">
        <v>200</v>
      </c>
      <c r="G297" s="8">
        <v>246</v>
      </c>
      <c r="H297" s="8">
        <v>275</v>
      </c>
      <c r="I297" s="8">
        <v>298</v>
      </c>
      <c r="J297" s="8">
        <v>291</v>
      </c>
      <c r="K297" s="8">
        <v>281</v>
      </c>
      <c r="L297" s="8">
        <v>279</v>
      </c>
      <c r="M297" s="8">
        <v>2778</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286</v>
      </c>
      <c r="C300" s="8">
        <v>290</v>
      </c>
      <c r="D300" s="8">
        <v>303</v>
      </c>
      <c r="E300" s="8">
        <v>307</v>
      </c>
      <c r="F300" s="8">
        <v>332</v>
      </c>
      <c r="G300" s="8">
        <v>320</v>
      </c>
      <c r="H300" s="8">
        <v>351</v>
      </c>
      <c r="I300" s="8">
        <v>368</v>
      </c>
      <c r="J300" s="8">
        <v>349</v>
      </c>
      <c r="K300" s="8">
        <v>366</v>
      </c>
      <c r="L300" s="8">
        <v>347</v>
      </c>
      <c r="M300" s="8">
        <v>3619</v>
      </c>
    </row>
    <row r="301" spans="1:13" x14ac:dyDescent="0.3">
      <c r="A301" s="7">
        <v>72003</v>
      </c>
      <c r="B301" s="8">
        <v>121</v>
      </c>
      <c r="C301" s="8">
        <v>145</v>
      </c>
      <c r="D301" s="8">
        <v>150</v>
      </c>
      <c r="E301" s="8">
        <v>151</v>
      </c>
      <c r="F301" s="8">
        <v>180</v>
      </c>
      <c r="G301" s="8">
        <v>192</v>
      </c>
      <c r="H301" s="8">
        <v>211</v>
      </c>
      <c r="I301" s="8">
        <v>190</v>
      </c>
      <c r="J301" s="8">
        <v>170</v>
      </c>
      <c r="K301" s="8">
        <v>171</v>
      </c>
      <c r="L301" s="8">
        <v>151</v>
      </c>
      <c r="M301" s="8">
        <v>1832</v>
      </c>
    </row>
    <row r="302" spans="1:13" x14ac:dyDescent="0.3">
      <c r="A302" s="7">
        <v>72004</v>
      </c>
      <c r="B302" s="8">
        <v>674</v>
      </c>
      <c r="C302" s="8">
        <v>634</v>
      </c>
      <c r="D302" s="8">
        <v>618</v>
      </c>
      <c r="E302" s="8">
        <v>602</v>
      </c>
      <c r="F302" s="8">
        <v>565</v>
      </c>
      <c r="G302" s="8">
        <v>579</v>
      </c>
      <c r="H302" s="8">
        <v>579</v>
      </c>
      <c r="I302" s="8">
        <v>566</v>
      </c>
      <c r="J302" s="8">
        <v>585</v>
      </c>
      <c r="K302" s="8">
        <v>566</v>
      </c>
      <c r="L302" s="8">
        <v>547</v>
      </c>
      <c r="M302" s="8">
        <v>6515</v>
      </c>
    </row>
    <row r="303" spans="1:13" x14ac:dyDescent="0.3">
      <c r="A303" s="7">
        <v>72018</v>
      </c>
      <c r="B303" s="8">
        <v>0</v>
      </c>
      <c r="C303" s="8">
        <v>0</v>
      </c>
      <c r="D303" s="8">
        <v>0</v>
      </c>
      <c r="E303" s="8">
        <v>0</v>
      </c>
      <c r="F303" s="8">
        <v>0</v>
      </c>
      <c r="G303" s="8">
        <v>0</v>
      </c>
      <c r="H303" s="8">
        <v>0</v>
      </c>
      <c r="I303" s="8">
        <v>0</v>
      </c>
      <c r="J303" s="8">
        <v>0</v>
      </c>
      <c r="K303" s="8">
        <v>0</v>
      </c>
      <c r="L303" s="8">
        <v>0</v>
      </c>
      <c r="M303" s="8">
        <v>0</v>
      </c>
    </row>
    <row r="304" spans="1:13" x14ac:dyDescent="0.3">
      <c r="A304" s="7">
        <v>72020</v>
      </c>
      <c r="B304" s="8">
        <v>542</v>
      </c>
      <c r="C304" s="8">
        <v>552</v>
      </c>
      <c r="D304" s="8">
        <v>545</v>
      </c>
      <c r="E304" s="8">
        <v>545</v>
      </c>
      <c r="F304" s="8">
        <v>557</v>
      </c>
      <c r="G304" s="8">
        <v>544</v>
      </c>
      <c r="H304" s="8">
        <v>529</v>
      </c>
      <c r="I304" s="8">
        <v>507</v>
      </c>
      <c r="J304" s="8">
        <v>499</v>
      </c>
      <c r="K304" s="8">
        <v>452</v>
      </c>
      <c r="L304" s="8">
        <v>471</v>
      </c>
      <c r="M304" s="8">
        <v>5743</v>
      </c>
    </row>
    <row r="305" spans="1:13" x14ac:dyDescent="0.3">
      <c r="A305" s="7">
        <v>72021</v>
      </c>
      <c r="B305" s="8">
        <v>887</v>
      </c>
      <c r="C305" s="8">
        <v>814</v>
      </c>
      <c r="D305" s="8">
        <v>797</v>
      </c>
      <c r="E305" s="8">
        <v>761</v>
      </c>
      <c r="F305" s="8">
        <v>777</v>
      </c>
      <c r="G305" s="8">
        <v>758</v>
      </c>
      <c r="H305" s="8">
        <v>716</v>
      </c>
      <c r="I305" s="8">
        <v>732</v>
      </c>
      <c r="J305" s="8">
        <v>705</v>
      </c>
      <c r="K305" s="8">
        <v>689</v>
      </c>
      <c r="L305" s="8">
        <v>694</v>
      </c>
      <c r="M305" s="8">
        <v>8330</v>
      </c>
    </row>
    <row r="306" spans="1:13" x14ac:dyDescent="0.3">
      <c r="A306" s="7">
        <v>72030</v>
      </c>
      <c r="B306" s="8">
        <v>127</v>
      </c>
      <c r="C306" s="8">
        <v>135</v>
      </c>
      <c r="D306" s="8">
        <v>130</v>
      </c>
      <c r="E306" s="8">
        <v>114</v>
      </c>
      <c r="F306" s="8">
        <v>99</v>
      </c>
      <c r="G306" s="8">
        <v>102</v>
      </c>
      <c r="H306" s="8">
        <v>93</v>
      </c>
      <c r="I306" s="8">
        <v>97</v>
      </c>
      <c r="J306" s="8">
        <v>117</v>
      </c>
      <c r="K306" s="8">
        <v>139</v>
      </c>
      <c r="L306" s="8">
        <v>155</v>
      </c>
      <c r="M306" s="8">
        <v>1308</v>
      </c>
    </row>
    <row r="307" spans="1:13" x14ac:dyDescent="0.3">
      <c r="A307" s="7">
        <v>72037</v>
      </c>
      <c r="B307" s="8">
        <v>86</v>
      </c>
      <c r="C307" s="8">
        <v>86</v>
      </c>
      <c r="D307" s="8">
        <v>75</v>
      </c>
      <c r="E307" s="8">
        <v>61</v>
      </c>
      <c r="F307" s="8">
        <v>66</v>
      </c>
      <c r="G307" s="8">
        <v>67</v>
      </c>
      <c r="H307" s="8">
        <v>56</v>
      </c>
      <c r="I307" s="8">
        <v>61</v>
      </c>
      <c r="J307" s="8">
        <v>60</v>
      </c>
      <c r="K307" s="8">
        <v>77</v>
      </c>
      <c r="L307" s="8">
        <v>78</v>
      </c>
      <c r="M307" s="8">
        <v>773</v>
      </c>
    </row>
    <row r="308" spans="1:13" x14ac:dyDescent="0.3">
      <c r="A308" s="7">
        <v>72038</v>
      </c>
      <c r="B308" s="8">
        <v>84</v>
      </c>
      <c r="C308" s="8">
        <v>76</v>
      </c>
      <c r="D308" s="8">
        <v>75</v>
      </c>
      <c r="E308" s="8">
        <v>65</v>
      </c>
      <c r="F308" s="8">
        <v>86</v>
      </c>
      <c r="G308" s="8">
        <v>101</v>
      </c>
      <c r="H308" s="8">
        <v>94</v>
      </c>
      <c r="I308" s="8">
        <v>83</v>
      </c>
      <c r="J308" s="8">
        <v>68</v>
      </c>
      <c r="K308" s="8">
        <v>55</v>
      </c>
      <c r="L308" s="8">
        <v>68</v>
      </c>
      <c r="M308" s="8">
        <v>855</v>
      </c>
    </row>
    <row r="309" spans="1:13" x14ac:dyDescent="0.3">
      <c r="A309" s="7">
        <v>72039</v>
      </c>
      <c r="B309" s="8">
        <v>565</v>
      </c>
      <c r="C309" s="8">
        <v>505</v>
      </c>
      <c r="D309" s="8">
        <v>468</v>
      </c>
      <c r="E309" s="8">
        <v>483</v>
      </c>
      <c r="F309" s="8">
        <v>455</v>
      </c>
      <c r="G309" s="8">
        <v>404</v>
      </c>
      <c r="H309" s="8">
        <v>448</v>
      </c>
      <c r="I309" s="8">
        <v>396</v>
      </c>
      <c r="J309" s="8">
        <v>357</v>
      </c>
      <c r="K309" s="8">
        <v>358</v>
      </c>
      <c r="L309" s="8">
        <v>347</v>
      </c>
      <c r="M309" s="8">
        <v>4786</v>
      </c>
    </row>
    <row r="310" spans="1:13" x14ac:dyDescent="0.3">
      <c r="A310" s="7">
        <v>72041</v>
      </c>
      <c r="B310" s="8">
        <v>267</v>
      </c>
      <c r="C310" s="8">
        <v>240</v>
      </c>
      <c r="D310" s="8">
        <v>236</v>
      </c>
      <c r="E310" s="8">
        <v>261</v>
      </c>
      <c r="F310" s="8">
        <v>238</v>
      </c>
      <c r="G310" s="8">
        <v>233</v>
      </c>
      <c r="H310" s="8">
        <v>251</v>
      </c>
      <c r="I310" s="8">
        <v>236</v>
      </c>
      <c r="J310" s="8">
        <v>231</v>
      </c>
      <c r="K310" s="8">
        <v>253</v>
      </c>
      <c r="L310" s="8">
        <v>257</v>
      </c>
      <c r="M310" s="8">
        <v>2703</v>
      </c>
    </row>
    <row r="311" spans="1:13" x14ac:dyDescent="0.3">
      <c r="A311" s="7">
        <v>72042</v>
      </c>
      <c r="B311" s="8">
        <v>0</v>
      </c>
      <c r="C311" s="8">
        <v>0</v>
      </c>
      <c r="D311" s="8">
        <v>0</v>
      </c>
      <c r="E311" s="8">
        <v>0</v>
      </c>
      <c r="F311" s="8">
        <v>0</v>
      </c>
      <c r="G311" s="8">
        <v>0</v>
      </c>
      <c r="H311" s="8">
        <v>0</v>
      </c>
      <c r="I311" s="8">
        <v>0</v>
      </c>
      <c r="J311" s="8">
        <v>0</v>
      </c>
      <c r="K311" s="8"/>
      <c r="L311" s="8"/>
      <c r="M311" s="8">
        <v>0</v>
      </c>
    </row>
    <row r="312" spans="1:13" x14ac:dyDescent="0.3">
      <c r="A312" s="7">
        <v>72043</v>
      </c>
      <c r="B312" s="8">
        <v>842</v>
      </c>
      <c r="C312" s="8">
        <v>807</v>
      </c>
      <c r="D312" s="8">
        <v>771</v>
      </c>
      <c r="E312" s="8">
        <v>745</v>
      </c>
      <c r="F312" s="8">
        <v>777</v>
      </c>
      <c r="G312" s="8">
        <v>703</v>
      </c>
      <c r="H312" s="8">
        <v>732</v>
      </c>
      <c r="I312" s="8">
        <v>739</v>
      </c>
      <c r="J312" s="8">
        <v>704</v>
      </c>
      <c r="K312" s="8">
        <v>723</v>
      </c>
      <c r="L312" s="8">
        <v>728</v>
      </c>
      <c r="M312" s="8">
        <v>8271</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364</v>
      </c>
      <c r="C314" s="8">
        <v>385</v>
      </c>
      <c r="D314" s="8">
        <v>349</v>
      </c>
      <c r="E314" s="8">
        <v>337</v>
      </c>
      <c r="F314" s="8">
        <v>286</v>
      </c>
      <c r="G314" s="8">
        <v>277</v>
      </c>
      <c r="H314" s="8">
        <v>308</v>
      </c>
      <c r="I314" s="8">
        <v>313</v>
      </c>
      <c r="J314" s="8">
        <v>297</v>
      </c>
      <c r="K314" s="8">
        <v>304</v>
      </c>
      <c r="L314" s="8">
        <v>304</v>
      </c>
      <c r="M314" s="8">
        <v>3524</v>
      </c>
    </row>
    <row r="315" spans="1:13" x14ac:dyDescent="0.3">
      <c r="A315" s="7">
        <v>73009</v>
      </c>
      <c r="B315" s="8">
        <v>32</v>
      </c>
      <c r="C315" s="8">
        <v>34</v>
      </c>
      <c r="D315" s="8">
        <v>49</v>
      </c>
      <c r="E315" s="8">
        <v>59</v>
      </c>
      <c r="F315" s="8">
        <v>76</v>
      </c>
      <c r="G315" s="8">
        <v>94</v>
      </c>
      <c r="H315" s="8">
        <v>88</v>
      </c>
      <c r="I315" s="8">
        <v>81</v>
      </c>
      <c r="J315" s="8">
        <v>107</v>
      </c>
      <c r="K315" s="8">
        <v>113</v>
      </c>
      <c r="L315" s="8">
        <v>125</v>
      </c>
      <c r="M315" s="8">
        <v>858</v>
      </c>
    </row>
    <row r="316" spans="1:13" x14ac:dyDescent="0.3">
      <c r="A316" s="7">
        <v>73022</v>
      </c>
      <c r="B316" s="8"/>
      <c r="C316" s="8"/>
      <c r="D316" s="8"/>
      <c r="E316" s="8"/>
      <c r="F316" s="8"/>
      <c r="G316" s="8"/>
      <c r="H316" s="8"/>
      <c r="I316" s="8"/>
      <c r="J316" s="8"/>
      <c r="K316" s="8"/>
      <c r="L316" s="8"/>
      <c r="M316" s="8"/>
    </row>
    <row r="317" spans="1:13" x14ac:dyDescent="0.3">
      <c r="A317" s="7">
        <v>73032</v>
      </c>
      <c r="B317" s="8">
        <v>331</v>
      </c>
      <c r="C317" s="8">
        <v>279</v>
      </c>
      <c r="D317" s="8">
        <v>313</v>
      </c>
      <c r="E317" s="8">
        <v>279</v>
      </c>
      <c r="F317" s="8">
        <v>276</v>
      </c>
      <c r="G317" s="8">
        <v>300</v>
      </c>
      <c r="H317" s="8">
        <v>285</v>
      </c>
      <c r="I317" s="8">
        <v>323</v>
      </c>
      <c r="J317" s="8">
        <v>306</v>
      </c>
      <c r="K317" s="8">
        <v>300</v>
      </c>
      <c r="L317" s="8">
        <v>325</v>
      </c>
      <c r="M317" s="8">
        <v>3317</v>
      </c>
    </row>
    <row r="318" spans="1:13" x14ac:dyDescent="0.3">
      <c r="A318" s="7">
        <v>73040</v>
      </c>
      <c r="B318" s="8"/>
      <c r="C318" s="8"/>
      <c r="D318" s="8"/>
      <c r="E318" s="8"/>
      <c r="F318" s="8"/>
      <c r="G318" s="8"/>
      <c r="H318" s="8"/>
      <c r="I318" s="8"/>
      <c r="J318" s="8"/>
      <c r="K318" s="8"/>
      <c r="L318" s="8"/>
      <c r="M318" s="8"/>
    </row>
    <row r="319" spans="1:13" x14ac:dyDescent="0.3">
      <c r="A319" s="7">
        <v>73042</v>
      </c>
      <c r="B319" s="8">
        <v>364</v>
      </c>
      <c r="C319" s="8">
        <v>363</v>
      </c>
      <c r="D319" s="8">
        <v>383</v>
      </c>
      <c r="E319" s="8">
        <v>383</v>
      </c>
      <c r="F319" s="8">
        <v>369</v>
      </c>
      <c r="G319" s="8">
        <v>344</v>
      </c>
      <c r="H319" s="8">
        <v>338</v>
      </c>
      <c r="I319" s="8">
        <v>327</v>
      </c>
      <c r="J319" s="8">
        <v>292</v>
      </c>
      <c r="K319" s="8">
        <v>284</v>
      </c>
      <c r="L319" s="8">
        <v>282</v>
      </c>
      <c r="M319" s="8">
        <v>3729</v>
      </c>
    </row>
    <row r="320" spans="1:13" x14ac:dyDescent="0.3">
      <c r="A320" s="7">
        <v>73066</v>
      </c>
      <c r="B320" s="8"/>
      <c r="C320" s="8"/>
      <c r="D320" s="8"/>
      <c r="E320" s="8"/>
      <c r="F320" s="8"/>
      <c r="G320" s="8"/>
      <c r="H320" s="8"/>
      <c r="I320" s="8"/>
      <c r="J320" s="8"/>
      <c r="K320" s="8"/>
      <c r="L320" s="8"/>
      <c r="M320" s="8"/>
    </row>
    <row r="321" spans="1:13" x14ac:dyDescent="0.3">
      <c r="A321" s="7">
        <v>73083</v>
      </c>
      <c r="B321" s="8">
        <v>688</v>
      </c>
      <c r="C321" s="8">
        <v>709</v>
      </c>
      <c r="D321" s="8">
        <v>728</v>
      </c>
      <c r="E321" s="8">
        <v>726</v>
      </c>
      <c r="F321" s="8">
        <v>686</v>
      </c>
      <c r="G321" s="8">
        <v>657</v>
      </c>
      <c r="H321" s="8">
        <v>641</v>
      </c>
      <c r="I321" s="8">
        <v>691</v>
      </c>
      <c r="J321" s="8">
        <v>679</v>
      </c>
      <c r="K321" s="8">
        <v>705</v>
      </c>
      <c r="L321" s="8">
        <v>714</v>
      </c>
      <c r="M321" s="8">
        <v>7624</v>
      </c>
    </row>
    <row r="322" spans="1:13" x14ac:dyDescent="0.3">
      <c r="A322" s="7">
        <v>73098</v>
      </c>
      <c r="B322" s="8"/>
      <c r="C322" s="8"/>
      <c r="D322" s="8"/>
      <c r="E322" s="8"/>
      <c r="F322" s="8"/>
      <c r="G322" s="8"/>
      <c r="H322" s="8"/>
      <c r="I322" s="8"/>
      <c r="J322" s="8"/>
      <c r="K322" s="8"/>
      <c r="L322" s="8"/>
      <c r="M322" s="8"/>
    </row>
    <row r="323" spans="1:13" x14ac:dyDescent="0.3">
      <c r="A323" s="7">
        <v>73107</v>
      </c>
      <c r="B323" s="8">
        <v>590</v>
      </c>
      <c r="C323" s="8">
        <v>605</v>
      </c>
      <c r="D323" s="8">
        <v>612</v>
      </c>
      <c r="E323" s="8">
        <v>625</v>
      </c>
      <c r="F323" s="8">
        <v>616</v>
      </c>
      <c r="G323" s="8">
        <v>572</v>
      </c>
      <c r="H323" s="8">
        <v>632</v>
      </c>
      <c r="I323" s="8">
        <v>627</v>
      </c>
      <c r="J323" s="8">
        <v>630</v>
      </c>
      <c r="K323" s="8">
        <v>616</v>
      </c>
      <c r="L323" s="8">
        <v>655</v>
      </c>
      <c r="M323" s="8">
        <v>6780</v>
      </c>
    </row>
    <row r="324" spans="1:13" x14ac:dyDescent="0.3">
      <c r="A324" s="7">
        <v>73109</v>
      </c>
      <c r="B324" s="8">
        <v>56</v>
      </c>
      <c r="C324" s="8">
        <v>52</v>
      </c>
      <c r="D324" s="8">
        <v>60</v>
      </c>
      <c r="E324" s="8">
        <v>51</v>
      </c>
      <c r="F324" s="8">
        <v>56</v>
      </c>
      <c r="G324" s="8">
        <v>49</v>
      </c>
      <c r="H324" s="8">
        <v>47</v>
      </c>
      <c r="I324" s="8">
        <v>46</v>
      </c>
      <c r="J324" s="8">
        <v>47</v>
      </c>
      <c r="K324" s="8">
        <v>39</v>
      </c>
      <c r="L324" s="8">
        <v>40</v>
      </c>
      <c r="M324" s="8">
        <v>543</v>
      </c>
    </row>
    <row r="325" spans="1:13" x14ac:dyDescent="0.3">
      <c r="A325" s="7" t="s">
        <v>392</v>
      </c>
      <c r="B325" s="8">
        <v>92430</v>
      </c>
      <c r="C325" s="8">
        <v>90412</v>
      </c>
      <c r="D325" s="8">
        <v>88656</v>
      </c>
      <c r="E325" s="8">
        <v>88604</v>
      </c>
      <c r="F325" s="8">
        <v>88987</v>
      </c>
      <c r="G325" s="8">
        <v>89128</v>
      </c>
      <c r="H325" s="8">
        <v>88317</v>
      </c>
      <c r="I325" s="8">
        <v>86826</v>
      </c>
      <c r="J325" s="8">
        <v>85262</v>
      </c>
      <c r="K325" s="8">
        <v>85674</v>
      </c>
      <c r="L325" s="8">
        <v>86908</v>
      </c>
      <c r="M325" s="8">
        <v>971204</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CC7C0-4AFF-4D3E-9946-C6C9CB868FDF}">
  <dimension ref="A3:M325"/>
  <sheetViews>
    <sheetView topLeftCell="A244" workbookViewId="0">
      <selection activeCell="U257" sqref="U257"/>
    </sheetView>
  </sheetViews>
  <sheetFormatPr defaultRowHeight="14.4" x14ac:dyDescent="0.3"/>
  <cols>
    <col min="1" max="1" width="15.6640625" bestFit="1" customWidth="1"/>
    <col min="2" max="2" width="16.33203125" bestFit="1" customWidth="1"/>
    <col min="3" max="12" width="6"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428</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6668</v>
      </c>
      <c r="C6" s="8">
        <v>7024</v>
      </c>
      <c r="D6" s="8">
        <v>6999</v>
      </c>
      <c r="E6" s="8">
        <v>6976</v>
      </c>
      <c r="F6" s="8">
        <v>6970</v>
      </c>
      <c r="G6" s="8">
        <v>6940</v>
      </c>
      <c r="H6" s="8">
        <v>6983</v>
      </c>
      <c r="I6" s="8">
        <v>6847</v>
      </c>
      <c r="J6" s="8">
        <v>6669</v>
      </c>
      <c r="K6" s="8">
        <v>6550</v>
      </c>
      <c r="L6" s="8">
        <v>6660</v>
      </c>
      <c r="M6" s="8">
        <v>75286</v>
      </c>
    </row>
    <row r="7" spans="1:13" x14ac:dyDescent="0.3">
      <c r="A7" s="7">
        <v>11004</v>
      </c>
      <c r="B7" s="8">
        <v>0</v>
      </c>
      <c r="C7" s="8">
        <v>0</v>
      </c>
      <c r="D7" s="8">
        <v>0</v>
      </c>
      <c r="E7" s="8">
        <v>0</v>
      </c>
      <c r="F7" s="8">
        <v>0</v>
      </c>
      <c r="G7" s="8">
        <v>0</v>
      </c>
      <c r="H7" s="8">
        <v>0</v>
      </c>
      <c r="I7" s="8">
        <v>0</v>
      </c>
      <c r="J7" s="8">
        <v>0</v>
      </c>
      <c r="K7" s="8">
        <v>0</v>
      </c>
      <c r="L7" s="8">
        <v>0</v>
      </c>
      <c r="M7" s="8">
        <v>0</v>
      </c>
    </row>
    <row r="8" spans="1:13" x14ac:dyDescent="0.3">
      <c r="A8" s="7">
        <v>11005</v>
      </c>
      <c r="B8" s="8">
        <v>534</v>
      </c>
      <c r="C8" s="8">
        <v>542</v>
      </c>
      <c r="D8" s="8">
        <v>533</v>
      </c>
      <c r="E8" s="8">
        <v>536</v>
      </c>
      <c r="F8" s="8">
        <v>567</v>
      </c>
      <c r="G8" s="8">
        <v>569</v>
      </c>
      <c r="H8" s="8">
        <v>583</v>
      </c>
      <c r="I8" s="8">
        <v>568</v>
      </c>
      <c r="J8" s="8">
        <v>547</v>
      </c>
      <c r="K8" s="8">
        <v>520</v>
      </c>
      <c r="L8" s="8">
        <v>520</v>
      </c>
      <c r="M8" s="8">
        <v>6019</v>
      </c>
    </row>
    <row r="9" spans="1:13" x14ac:dyDescent="0.3">
      <c r="A9" s="7">
        <v>11007</v>
      </c>
      <c r="B9" s="8">
        <v>196</v>
      </c>
      <c r="C9" s="8">
        <v>174</v>
      </c>
      <c r="D9" s="8">
        <v>193</v>
      </c>
      <c r="E9" s="8">
        <v>211</v>
      </c>
      <c r="F9" s="8">
        <v>207</v>
      </c>
      <c r="G9" s="8">
        <v>208</v>
      </c>
      <c r="H9" s="8">
        <v>202</v>
      </c>
      <c r="I9" s="8">
        <v>175</v>
      </c>
      <c r="J9" s="8">
        <v>150</v>
      </c>
      <c r="K9" s="8">
        <v>141</v>
      </c>
      <c r="L9" s="8">
        <v>134</v>
      </c>
      <c r="M9" s="8">
        <v>1991</v>
      </c>
    </row>
    <row r="10" spans="1:13" x14ac:dyDescent="0.3">
      <c r="A10" s="7">
        <v>11008</v>
      </c>
      <c r="B10" s="8">
        <v>531</v>
      </c>
      <c r="C10" s="8">
        <v>551</v>
      </c>
      <c r="D10" s="8">
        <v>550</v>
      </c>
      <c r="E10" s="8">
        <v>541</v>
      </c>
      <c r="F10" s="8">
        <v>560</v>
      </c>
      <c r="G10" s="8">
        <v>541</v>
      </c>
      <c r="H10" s="8">
        <v>521</v>
      </c>
      <c r="I10" s="8">
        <v>486</v>
      </c>
      <c r="J10" s="8">
        <v>474</v>
      </c>
      <c r="K10" s="8">
        <v>476</v>
      </c>
      <c r="L10" s="8">
        <v>435</v>
      </c>
      <c r="M10" s="8">
        <v>5666</v>
      </c>
    </row>
    <row r="11" spans="1:13" x14ac:dyDescent="0.3">
      <c r="A11" s="7">
        <v>11009</v>
      </c>
      <c r="B11" s="8"/>
      <c r="C11" s="8"/>
      <c r="D11" s="8"/>
      <c r="E11" s="8"/>
      <c r="F11" s="8"/>
      <c r="G11" s="8"/>
      <c r="H11" s="8"/>
      <c r="I11" s="8"/>
      <c r="J11" s="8"/>
      <c r="K11" s="8"/>
      <c r="L11" s="8"/>
      <c r="M11" s="8"/>
    </row>
    <row r="12" spans="1:13" x14ac:dyDescent="0.3">
      <c r="A12" s="7">
        <v>11013</v>
      </c>
      <c r="B12" s="8">
        <v>149</v>
      </c>
      <c r="C12" s="8">
        <v>157</v>
      </c>
      <c r="D12" s="8">
        <v>160</v>
      </c>
      <c r="E12" s="8">
        <v>170</v>
      </c>
      <c r="F12" s="8">
        <v>181</v>
      </c>
      <c r="G12" s="8">
        <v>175</v>
      </c>
      <c r="H12" s="8">
        <v>188</v>
      </c>
      <c r="I12" s="8">
        <v>180</v>
      </c>
      <c r="J12" s="8">
        <v>160</v>
      </c>
      <c r="K12" s="8">
        <v>150</v>
      </c>
      <c r="L12" s="8">
        <v>139</v>
      </c>
      <c r="M12" s="8">
        <v>1809</v>
      </c>
    </row>
    <row r="13" spans="1:13" x14ac:dyDescent="0.3">
      <c r="A13" s="7">
        <v>11016</v>
      </c>
      <c r="B13" s="8">
        <v>139</v>
      </c>
      <c r="C13" s="8">
        <v>156</v>
      </c>
      <c r="D13" s="8">
        <v>169</v>
      </c>
      <c r="E13" s="8">
        <v>170</v>
      </c>
      <c r="F13" s="8">
        <v>163</v>
      </c>
      <c r="G13" s="8">
        <v>170</v>
      </c>
      <c r="H13" s="8">
        <v>181</v>
      </c>
      <c r="I13" s="8">
        <v>167</v>
      </c>
      <c r="J13" s="8">
        <v>151</v>
      </c>
      <c r="K13" s="8">
        <v>153</v>
      </c>
      <c r="L13" s="8">
        <v>125</v>
      </c>
      <c r="M13" s="8">
        <v>1744</v>
      </c>
    </row>
    <row r="14" spans="1:13" x14ac:dyDescent="0.3">
      <c r="A14" s="7">
        <v>11018</v>
      </c>
      <c r="B14" s="8"/>
      <c r="C14" s="8"/>
      <c r="D14" s="8"/>
      <c r="E14" s="8"/>
      <c r="F14" s="8"/>
      <c r="G14" s="8"/>
      <c r="H14" s="8"/>
      <c r="I14" s="8"/>
      <c r="J14" s="8"/>
      <c r="K14" s="8"/>
      <c r="L14" s="8"/>
      <c r="M14" s="8"/>
    </row>
    <row r="15" spans="1:13" x14ac:dyDescent="0.3">
      <c r="A15" s="7">
        <v>11021</v>
      </c>
      <c r="B15" s="8">
        <v>0</v>
      </c>
      <c r="C15" s="8">
        <v>0</v>
      </c>
      <c r="D15" s="8">
        <v>0</v>
      </c>
      <c r="E15" s="8">
        <v>0</v>
      </c>
      <c r="F15" s="8">
        <v>0</v>
      </c>
      <c r="G15" s="8">
        <v>0</v>
      </c>
      <c r="H15" s="8">
        <v>0</v>
      </c>
      <c r="I15" s="8">
        <v>0</v>
      </c>
      <c r="J15" s="8">
        <v>0</v>
      </c>
      <c r="K15" s="8">
        <v>0</v>
      </c>
      <c r="L15" s="8">
        <v>0</v>
      </c>
      <c r="M15" s="8">
        <v>0</v>
      </c>
    </row>
    <row r="16" spans="1:13" x14ac:dyDescent="0.3">
      <c r="A16" s="7">
        <v>11022</v>
      </c>
      <c r="B16" s="8">
        <v>393</v>
      </c>
      <c r="C16" s="8">
        <v>385</v>
      </c>
      <c r="D16" s="8">
        <v>378</v>
      </c>
      <c r="E16" s="8">
        <v>368</v>
      </c>
      <c r="F16" s="8">
        <v>364</v>
      </c>
      <c r="G16" s="8">
        <v>367</v>
      </c>
      <c r="H16" s="8">
        <v>359</v>
      </c>
      <c r="I16" s="8">
        <v>355</v>
      </c>
      <c r="J16" s="8">
        <v>341</v>
      </c>
      <c r="K16" s="8">
        <v>313</v>
      </c>
      <c r="L16" s="8">
        <v>325</v>
      </c>
      <c r="M16" s="8">
        <v>3948</v>
      </c>
    </row>
    <row r="17" spans="1:13" x14ac:dyDescent="0.3">
      <c r="A17" s="7">
        <v>11023</v>
      </c>
      <c r="B17" s="8">
        <v>254</v>
      </c>
      <c r="C17" s="8">
        <v>251</v>
      </c>
      <c r="D17" s="8">
        <v>235</v>
      </c>
      <c r="E17" s="8">
        <v>220</v>
      </c>
      <c r="F17" s="8">
        <v>208</v>
      </c>
      <c r="G17" s="8">
        <v>224</v>
      </c>
      <c r="H17" s="8">
        <v>230</v>
      </c>
      <c r="I17" s="8">
        <v>204</v>
      </c>
      <c r="J17" s="8">
        <v>225</v>
      </c>
      <c r="K17" s="8">
        <v>230</v>
      </c>
      <c r="L17" s="8">
        <v>224</v>
      </c>
      <c r="M17" s="8">
        <v>2505</v>
      </c>
    </row>
    <row r="18" spans="1:13" x14ac:dyDescent="0.3">
      <c r="A18" s="7">
        <v>11024</v>
      </c>
      <c r="B18" s="8">
        <v>265</v>
      </c>
      <c r="C18" s="8">
        <v>267</v>
      </c>
      <c r="D18" s="8">
        <v>266</v>
      </c>
      <c r="E18" s="8">
        <v>257</v>
      </c>
      <c r="F18" s="8">
        <v>237</v>
      </c>
      <c r="G18" s="8">
        <v>233</v>
      </c>
      <c r="H18" s="8">
        <v>247</v>
      </c>
      <c r="I18" s="8">
        <v>257</v>
      </c>
      <c r="J18" s="8">
        <v>260</v>
      </c>
      <c r="K18" s="8">
        <v>240</v>
      </c>
      <c r="L18" s="8">
        <v>239</v>
      </c>
      <c r="M18" s="8">
        <v>2768</v>
      </c>
    </row>
    <row r="19" spans="1:13" x14ac:dyDescent="0.3">
      <c r="A19" s="7">
        <v>11025</v>
      </c>
      <c r="B19" s="8"/>
      <c r="C19" s="8"/>
      <c r="D19" s="8"/>
      <c r="E19" s="8"/>
      <c r="F19" s="8"/>
      <c r="G19" s="8"/>
      <c r="H19" s="8"/>
      <c r="I19" s="8"/>
      <c r="J19" s="8"/>
      <c r="K19" s="8"/>
      <c r="L19" s="8"/>
      <c r="M19" s="8"/>
    </row>
    <row r="20" spans="1:13" x14ac:dyDescent="0.3">
      <c r="A20" s="7">
        <v>11029</v>
      </c>
      <c r="B20" s="8">
        <v>354</v>
      </c>
      <c r="C20" s="8">
        <v>320</v>
      </c>
      <c r="D20" s="8">
        <v>323</v>
      </c>
      <c r="E20" s="8">
        <v>284</v>
      </c>
      <c r="F20" s="8">
        <v>276</v>
      </c>
      <c r="G20" s="8">
        <v>284</v>
      </c>
      <c r="H20" s="8">
        <v>291</v>
      </c>
      <c r="I20" s="8">
        <v>289</v>
      </c>
      <c r="J20" s="8">
        <v>264</v>
      </c>
      <c r="K20" s="8">
        <v>254</v>
      </c>
      <c r="L20" s="8">
        <v>254</v>
      </c>
      <c r="M20" s="8">
        <v>3193</v>
      </c>
    </row>
    <row r="21" spans="1:13" x14ac:dyDescent="0.3">
      <c r="A21" s="7">
        <v>11030</v>
      </c>
      <c r="B21" s="8">
        <v>202</v>
      </c>
      <c r="C21" s="8">
        <v>177</v>
      </c>
      <c r="D21" s="8">
        <v>171</v>
      </c>
      <c r="E21" s="8">
        <v>177</v>
      </c>
      <c r="F21" s="8">
        <v>163</v>
      </c>
      <c r="G21" s="8">
        <v>157</v>
      </c>
      <c r="H21" s="8">
        <v>152</v>
      </c>
      <c r="I21" s="8">
        <v>168</v>
      </c>
      <c r="J21" s="8">
        <v>178</v>
      </c>
      <c r="K21" s="8">
        <v>194</v>
      </c>
      <c r="L21" s="8">
        <v>201</v>
      </c>
      <c r="M21" s="8">
        <v>1940</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98</v>
      </c>
      <c r="C25" s="8">
        <v>96</v>
      </c>
      <c r="D25" s="8">
        <v>103</v>
      </c>
      <c r="E25" s="8">
        <v>102</v>
      </c>
      <c r="F25" s="8">
        <v>94</v>
      </c>
      <c r="G25" s="8">
        <v>111</v>
      </c>
      <c r="H25" s="8">
        <v>122</v>
      </c>
      <c r="I25" s="8">
        <v>127</v>
      </c>
      <c r="J25" s="8">
        <v>123</v>
      </c>
      <c r="K25" s="8">
        <v>123</v>
      </c>
      <c r="L25" s="8">
        <v>118</v>
      </c>
      <c r="M25" s="8">
        <v>1217</v>
      </c>
    </row>
    <row r="26" spans="1:13" x14ac:dyDescent="0.3">
      <c r="A26" s="7">
        <v>11040</v>
      </c>
      <c r="B26" s="8">
        <v>487</v>
      </c>
      <c r="C26" s="8">
        <v>460</v>
      </c>
      <c r="D26" s="8">
        <v>446</v>
      </c>
      <c r="E26" s="8">
        <v>441</v>
      </c>
      <c r="F26" s="8">
        <v>436</v>
      </c>
      <c r="G26" s="8">
        <v>428</v>
      </c>
      <c r="H26" s="8">
        <v>456</v>
      </c>
      <c r="I26" s="8">
        <v>479</v>
      </c>
      <c r="J26" s="8">
        <v>502</v>
      </c>
      <c r="K26" s="8">
        <v>535</v>
      </c>
      <c r="L26" s="8">
        <v>529</v>
      </c>
      <c r="M26" s="8">
        <v>5199</v>
      </c>
    </row>
    <row r="27" spans="1:13" x14ac:dyDescent="0.3">
      <c r="A27" s="7">
        <v>11044</v>
      </c>
      <c r="B27" s="8">
        <v>684</v>
      </c>
      <c r="C27" s="8">
        <v>666</v>
      </c>
      <c r="D27" s="8">
        <v>669</v>
      </c>
      <c r="E27" s="8">
        <v>652</v>
      </c>
      <c r="F27" s="8">
        <v>630</v>
      </c>
      <c r="G27" s="8">
        <v>585</v>
      </c>
      <c r="H27" s="8">
        <v>587</v>
      </c>
      <c r="I27" s="8">
        <v>590</v>
      </c>
      <c r="J27" s="8">
        <v>558</v>
      </c>
      <c r="K27" s="8">
        <v>548</v>
      </c>
      <c r="L27" s="8">
        <v>497</v>
      </c>
      <c r="M27" s="8">
        <v>6666</v>
      </c>
    </row>
    <row r="28" spans="1:13" x14ac:dyDescent="0.3">
      <c r="A28" s="7">
        <v>11050</v>
      </c>
      <c r="B28" s="8">
        <v>0</v>
      </c>
      <c r="C28" s="8">
        <v>0</v>
      </c>
      <c r="D28" s="8">
        <v>0</v>
      </c>
      <c r="E28" s="8">
        <v>0</v>
      </c>
      <c r="F28" s="8">
        <v>0</v>
      </c>
      <c r="G28" s="8">
        <v>0</v>
      </c>
      <c r="H28" s="8">
        <v>0</v>
      </c>
      <c r="I28" s="8">
        <v>0</v>
      </c>
      <c r="J28" s="8">
        <v>0</v>
      </c>
      <c r="K28" s="8">
        <v>0</v>
      </c>
      <c r="L28" s="8">
        <v>0</v>
      </c>
      <c r="M28" s="8">
        <v>0</v>
      </c>
    </row>
    <row r="29" spans="1:13" x14ac:dyDescent="0.3">
      <c r="A29" s="7">
        <v>11052</v>
      </c>
      <c r="B29" s="8"/>
      <c r="C29" s="8"/>
      <c r="D29" s="8"/>
      <c r="E29" s="8"/>
      <c r="F29" s="8"/>
      <c r="G29" s="8"/>
      <c r="H29" s="8"/>
      <c r="I29" s="8"/>
      <c r="J29" s="8"/>
      <c r="K29" s="8"/>
      <c r="L29" s="8"/>
      <c r="M29" s="8"/>
    </row>
    <row r="30" spans="1:13" x14ac:dyDescent="0.3">
      <c r="A30" s="7">
        <v>11053</v>
      </c>
      <c r="B30" s="8">
        <v>113</v>
      </c>
      <c r="C30" s="8">
        <v>116</v>
      </c>
      <c r="D30" s="8">
        <v>112</v>
      </c>
      <c r="E30" s="8">
        <v>110</v>
      </c>
      <c r="F30" s="8">
        <v>105</v>
      </c>
      <c r="G30" s="8">
        <v>105</v>
      </c>
      <c r="H30" s="8">
        <v>122</v>
      </c>
      <c r="I30" s="8">
        <v>117</v>
      </c>
      <c r="J30" s="8">
        <v>109</v>
      </c>
      <c r="K30" s="8">
        <v>100</v>
      </c>
      <c r="L30" s="8">
        <v>110</v>
      </c>
      <c r="M30" s="8">
        <v>1219</v>
      </c>
    </row>
    <row r="31" spans="1:13" x14ac:dyDescent="0.3">
      <c r="A31" s="7">
        <v>11054</v>
      </c>
      <c r="B31" s="8">
        <v>191</v>
      </c>
      <c r="C31" s="8">
        <v>192</v>
      </c>
      <c r="D31" s="8">
        <v>175</v>
      </c>
      <c r="E31" s="8">
        <v>167</v>
      </c>
      <c r="F31" s="8">
        <v>172</v>
      </c>
      <c r="G31" s="8">
        <v>163</v>
      </c>
      <c r="H31" s="8">
        <v>164</v>
      </c>
      <c r="I31" s="8">
        <v>176</v>
      </c>
      <c r="J31" s="8">
        <v>186</v>
      </c>
      <c r="K31" s="8">
        <v>168</v>
      </c>
      <c r="L31" s="8">
        <v>179</v>
      </c>
      <c r="M31" s="8">
        <v>1933</v>
      </c>
    </row>
    <row r="32" spans="1:13" x14ac:dyDescent="0.3">
      <c r="A32" s="7">
        <v>11055</v>
      </c>
      <c r="B32" s="8"/>
      <c r="C32" s="8"/>
      <c r="D32" s="8"/>
      <c r="E32" s="8"/>
      <c r="F32" s="8"/>
      <c r="G32" s="8"/>
      <c r="H32" s="8"/>
      <c r="I32" s="8"/>
      <c r="J32" s="8"/>
      <c r="K32" s="8"/>
      <c r="L32" s="8"/>
      <c r="M32" s="8"/>
    </row>
    <row r="33" spans="1:13" x14ac:dyDescent="0.3">
      <c r="A33" s="7">
        <v>11056</v>
      </c>
      <c r="B33" s="8">
        <v>63</v>
      </c>
      <c r="C33" s="8">
        <v>62</v>
      </c>
      <c r="D33" s="8">
        <v>63</v>
      </c>
      <c r="E33" s="8">
        <v>69</v>
      </c>
      <c r="F33" s="8">
        <v>67</v>
      </c>
      <c r="G33" s="8">
        <v>55</v>
      </c>
      <c r="H33" s="8"/>
      <c r="I33" s="8"/>
      <c r="J33" s="8"/>
      <c r="K33" s="8"/>
      <c r="L33" s="8"/>
      <c r="M33" s="8">
        <v>379</v>
      </c>
    </row>
    <row r="34" spans="1:13" x14ac:dyDescent="0.3">
      <c r="A34" s="7">
        <v>11057</v>
      </c>
      <c r="B34" s="8">
        <v>474</v>
      </c>
      <c r="C34" s="8">
        <v>484</v>
      </c>
      <c r="D34" s="8">
        <v>451</v>
      </c>
      <c r="E34" s="8">
        <v>449</v>
      </c>
      <c r="F34" s="8">
        <v>455</v>
      </c>
      <c r="G34" s="8">
        <v>425</v>
      </c>
      <c r="H34" s="8">
        <v>430</v>
      </c>
      <c r="I34" s="8">
        <v>404</v>
      </c>
      <c r="J34" s="8">
        <v>374</v>
      </c>
      <c r="K34" s="8">
        <v>353</v>
      </c>
      <c r="L34" s="8">
        <v>362</v>
      </c>
      <c r="M34" s="8">
        <v>4661</v>
      </c>
    </row>
    <row r="35" spans="1:13" x14ac:dyDescent="0.3">
      <c r="A35" s="7">
        <v>12002</v>
      </c>
      <c r="B35" s="8">
        <v>79</v>
      </c>
      <c r="C35" s="8">
        <v>89</v>
      </c>
      <c r="D35" s="8">
        <v>88</v>
      </c>
      <c r="E35" s="8">
        <v>99</v>
      </c>
      <c r="F35" s="8">
        <v>87</v>
      </c>
      <c r="G35" s="8">
        <v>82</v>
      </c>
      <c r="H35" s="8">
        <v>71</v>
      </c>
      <c r="I35" s="8">
        <v>75</v>
      </c>
      <c r="J35" s="8">
        <v>66</v>
      </c>
      <c r="K35" s="8">
        <v>73</v>
      </c>
      <c r="L35" s="8">
        <v>72</v>
      </c>
      <c r="M35" s="8">
        <v>881</v>
      </c>
    </row>
    <row r="36" spans="1:13" x14ac:dyDescent="0.3">
      <c r="A36" s="7">
        <v>12005</v>
      </c>
      <c r="B36" s="8"/>
      <c r="C36" s="8"/>
      <c r="D36" s="8"/>
      <c r="E36" s="8"/>
      <c r="F36" s="8"/>
      <c r="G36" s="8"/>
      <c r="H36" s="8"/>
      <c r="I36" s="8"/>
      <c r="J36" s="8"/>
      <c r="K36" s="8"/>
      <c r="L36" s="8"/>
      <c r="M36" s="8"/>
    </row>
    <row r="37" spans="1:13" x14ac:dyDescent="0.3">
      <c r="A37" s="7">
        <v>12007</v>
      </c>
      <c r="B37" s="8">
        <v>114</v>
      </c>
      <c r="C37" s="8">
        <v>103</v>
      </c>
      <c r="D37" s="8">
        <v>135</v>
      </c>
      <c r="E37" s="8">
        <v>127</v>
      </c>
      <c r="F37" s="8">
        <v>125</v>
      </c>
      <c r="G37" s="8">
        <v>118</v>
      </c>
      <c r="H37" s="8">
        <v>108</v>
      </c>
      <c r="I37" s="8">
        <v>123</v>
      </c>
      <c r="J37" s="8">
        <v>124</v>
      </c>
      <c r="K37" s="8">
        <v>125</v>
      </c>
      <c r="L37" s="8">
        <v>127</v>
      </c>
      <c r="M37" s="8">
        <v>1329</v>
      </c>
    </row>
    <row r="38" spans="1:13" x14ac:dyDescent="0.3">
      <c r="A38" s="7">
        <v>12009</v>
      </c>
      <c r="B38" s="8">
        <v>267</v>
      </c>
      <c r="C38" s="8">
        <v>304</v>
      </c>
      <c r="D38" s="8">
        <v>321</v>
      </c>
      <c r="E38" s="8">
        <v>311</v>
      </c>
      <c r="F38" s="8">
        <v>309</v>
      </c>
      <c r="G38" s="8">
        <v>322</v>
      </c>
      <c r="H38" s="8">
        <v>303</v>
      </c>
      <c r="I38" s="8">
        <v>292</v>
      </c>
      <c r="J38" s="8">
        <v>310</v>
      </c>
      <c r="K38" s="8">
        <v>296</v>
      </c>
      <c r="L38" s="8">
        <v>281</v>
      </c>
      <c r="M38" s="8">
        <v>3316</v>
      </c>
    </row>
    <row r="39" spans="1:13" x14ac:dyDescent="0.3">
      <c r="A39" s="7">
        <v>12014</v>
      </c>
      <c r="B39" s="8">
        <v>534</v>
      </c>
      <c r="C39" s="8">
        <v>506</v>
      </c>
      <c r="D39" s="8">
        <v>484</v>
      </c>
      <c r="E39" s="8">
        <v>509</v>
      </c>
      <c r="F39" s="8">
        <v>492</v>
      </c>
      <c r="G39" s="8">
        <v>476</v>
      </c>
      <c r="H39" s="8">
        <v>476</v>
      </c>
      <c r="I39" s="8">
        <v>493</v>
      </c>
      <c r="J39" s="8">
        <v>477</v>
      </c>
      <c r="K39" s="8">
        <v>486</v>
      </c>
      <c r="L39" s="8">
        <v>474</v>
      </c>
      <c r="M39" s="8">
        <v>5407</v>
      </c>
    </row>
    <row r="40" spans="1:13" x14ac:dyDescent="0.3">
      <c r="A40" s="7">
        <v>12021</v>
      </c>
      <c r="B40" s="8">
        <v>868</v>
      </c>
      <c r="C40" s="8">
        <v>857</v>
      </c>
      <c r="D40" s="8">
        <v>871</v>
      </c>
      <c r="E40" s="8">
        <v>923</v>
      </c>
      <c r="F40" s="8">
        <v>935</v>
      </c>
      <c r="G40" s="8">
        <v>997</v>
      </c>
      <c r="H40" s="8">
        <v>977</v>
      </c>
      <c r="I40" s="8">
        <v>944</v>
      </c>
      <c r="J40" s="8">
        <v>870</v>
      </c>
      <c r="K40" s="8">
        <v>868</v>
      </c>
      <c r="L40" s="8">
        <v>864</v>
      </c>
      <c r="M40" s="8">
        <v>9974</v>
      </c>
    </row>
    <row r="41" spans="1:13" x14ac:dyDescent="0.3">
      <c r="A41" s="7">
        <v>12025</v>
      </c>
      <c r="B41" s="8">
        <v>1754</v>
      </c>
      <c r="C41" s="8">
        <v>1729</v>
      </c>
      <c r="D41" s="8">
        <v>1722</v>
      </c>
      <c r="E41" s="8">
        <v>1736</v>
      </c>
      <c r="F41" s="8">
        <v>1750</v>
      </c>
      <c r="G41" s="8">
        <v>1766</v>
      </c>
      <c r="H41" s="8">
        <v>1776</v>
      </c>
      <c r="I41" s="8">
        <v>1705</v>
      </c>
      <c r="J41" s="8">
        <v>1704</v>
      </c>
      <c r="K41" s="8">
        <v>1593</v>
      </c>
      <c r="L41" s="8">
        <v>1592</v>
      </c>
      <c r="M41" s="8">
        <v>18827</v>
      </c>
    </row>
    <row r="42" spans="1:13" x14ac:dyDescent="0.3">
      <c r="A42" s="7">
        <v>12026</v>
      </c>
      <c r="B42" s="8">
        <v>237</v>
      </c>
      <c r="C42" s="8">
        <v>230</v>
      </c>
      <c r="D42" s="8">
        <v>222</v>
      </c>
      <c r="E42" s="8">
        <v>197</v>
      </c>
      <c r="F42" s="8">
        <v>199</v>
      </c>
      <c r="G42" s="8">
        <v>201</v>
      </c>
      <c r="H42" s="8">
        <v>196</v>
      </c>
      <c r="I42" s="8">
        <v>206</v>
      </c>
      <c r="J42" s="8">
        <v>194</v>
      </c>
      <c r="K42" s="8">
        <v>206</v>
      </c>
      <c r="L42" s="8">
        <v>196</v>
      </c>
      <c r="M42" s="8">
        <v>2284</v>
      </c>
    </row>
    <row r="43" spans="1:13" x14ac:dyDescent="0.3">
      <c r="A43" s="7">
        <v>12029</v>
      </c>
      <c r="B43" s="8"/>
      <c r="C43" s="8"/>
      <c r="D43" s="8"/>
      <c r="E43" s="8"/>
      <c r="F43" s="8"/>
      <c r="G43" s="8"/>
      <c r="H43" s="8"/>
      <c r="I43" s="8"/>
      <c r="J43" s="8"/>
      <c r="K43" s="8"/>
      <c r="L43" s="8"/>
      <c r="M43" s="8"/>
    </row>
    <row r="44" spans="1:13" x14ac:dyDescent="0.3">
      <c r="A44" s="7">
        <v>12035</v>
      </c>
      <c r="B44" s="8">
        <v>81</v>
      </c>
      <c r="C44" s="8">
        <v>104</v>
      </c>
      <c r="D44" s="8">
        <v>108</v>
      </c>
      <c r="E44" s="8">
        <v>119</v>
      </c>
      <c r="F44" s="8">
        <v>110</v>
      </c>
      <c r="G44" s="8">
        <v>118</v>
      </c>
      <c r="H44" s="8">
        <v>94</v>
      </c>
      <c r="I44" s="8">
        <v>110</v>
      </c>
      <c r="J44" s="8">
        <v>96</v>
      </c>
      <c r="K44" s="8">
        <v>88</v>
      </c>
      <c r="L44" s="8">
        <v>108</v>
      </c>
      <c r="M44" s="8">
        <v>1136</v>
      </c>
    </row>
    <row r="45" spans="1:13" x14ac:dyDescent="0.3">
      <c r="A45" s="7">
        <v>12040</v>
      </c>
      <c r="B45" s="8">
        <v>215</v>
      </c>
      <c r="C45" s="8">
        <v>201</v>
      </c>
      <c r="D45" s="8">
        <v>187</v>
      </c>
      <c r="E45" s="8">
        <v>188</v>
      </c>
      <c r="F45" s="8">
        <v>174</v>
      </c>
      <c r="G45" s="8">
        <v>190</v>
      </c>
      <c r="H45" s="8">
        <v>175</v>
      </c>
      <c r="I45" s="8">
        <v>164</v>
      </c>
      <c r="J45" s="8">
        <v>190</v>
      </c>
      <c r="K45" s="8">
        <v>218</v>
      </c>
      <c r="L45" s="8">
        <v>230</v>
      </c>
      <c r="M45" s="8">
        <v>2132</v>
      </c>
    </row>
    <row r="46" spans="1:13" x14ac:dyDescent="0.3">
      <c r="A46" s="7">
        <v>12041</v>
      </c>
      <c r="B46" s="8">
        <v>181</v>
      </c>
      <c r="C46" s="8">
        <v>173</v>
      </c>
      <c r="D46" s="8">
        <v>166</v>
      </c>
      <c r="E46" s="8">
        <v>163</v>
      </c>
      <c r="F46" s="8">
        <v>171</v>
      </c>
      <c r="G46" s="8">
        <v>163</v>
      </c>
      <c r="H46" s="8">
        <v>162</v>
      </c>
      <c r="I46" s="8">
        <v>165</v>
      </c>
      <c r="J46" s="8">
        <v>157</v>
      </c>
      <c r="K46" s="8">
        <v>155</v>
      </c>
      <c r="L46" s="8">
        <v>149</v>
      </c>
      <c r="M46" s="8">
        <v>1805</v>
      </c>
    </row>
    <row r="47" spans="1:13" x14ac:dyDescent="0.3">
      <c r="A47" s="7">
        <v>13001</v>
      </c>
      <c r="B47" s="8">
        <v>119</v>
      </c>
      <c r="C47" s="8">
        <v>123</v>
      </c>
      <c r="D47" s="8">
        <v>107</v>
      </c>
      <c r="E47" s="8">
        <v>97</v>
      </c>
      <c r="F47" s="8">
        <v>103</v>
      </c>
      <c r="G47" s="8">
        <v>99</v>
      </c>
      <c r="H47" s="8">
        <v>96</v>
      </c>
      <c r="I47" s="8">
        <v>88</v>
      </c>
      <c r="J47" s="8">
        <v>85</v>
      </c>
      <c r="K47" s="8">
        <v>96</v>
      </c>
      <c r="L47" s="8">
        <v>113</v>
      </c>
      <c r="M47" s="8">
        <v>1126</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1357</v>
      </c>
      <c r="C52" s="8">
        <v>1369</v>
      </c>
      <c r="D52" s="8">
        <v>1402</v>
      </c>
      <c r="E52" s="8">
        <v>1396</v>
      </c>
      <c r="F52" s="8">
        <v>1342</v>
      </c>
      <c r="G52" s="8">
        <v>1390</v>
      </c>
      <c r="H52" s="8">
        <v>1451</v>
      </c>
      <c r="I52" s="8">
        <v>1373</v>
      </c>
      <c r="J52" s="8">
        <v>1320</v>
      </c>
      <c r="K52" s="8">
        <v>1362</v>
      </c>
      <c r="L52" s="8">
        <v>1358</v>
      </c>
      <c r="M52" s="8">
        <v>15120</v>
      </c>
    </row>
    <row r="53" spans="1:13" x14ac:dyDescent="0.3">
      <c r="A53" s="7">
        <v>13010</v>
      </c>
      <c r="B53" s="8"/>
      <c r="C53" s="8"/>
      <c r="D53" s="8"/>
      <c r="E53" s="8"/>
      <c r="F53" s="8"/>
      <c r="G53" s="8"/>
      <c r="H53" s="8"/>
      <c r="I53" s="8"/>
      <c r="J53" s="8"/>
      <c r="K53" s="8"/>
      <c r="L53" s="8"/>
      <c r="M53" s="8"/>
    </row>
    <row r="54" spans="1:13" x14ac:dyDescent="0.3">
      <c r="A54" s="7">
        <v>13011</v>
      </c>
      <c r="B54" s="8">
        <v>807</v>
      </c>
      <c r="C54" s="8">
        <v>811</v>
      </c>
      <c r="D54" s="8">
        <v>813</v>
      </c>
      <c r="E54" s="8">
        <v>815</v>
      </c>
      <c r="F54" s="8">
        <v>760</v>
      </c>
      <c r="G54" s="8">
        <v>761</v>
      </c>
      <c r="H54" s="8">
        <v>694</v>
      </c>
      <c r="I54" s="8">
        <v>710</v>
      </c>
      <c r="J54" s="8">
        <v>714</v>
      </c>
      <c r="K54" s="8">
        <v>717</v>
      </c>
      <c r="L54" s="8">
        <v>722</v>
      </c>
      <c r="M54" s="8">
        <v>8324</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964</v>
      </c>
      <c r="C57" s="8">
        <v>955</v>
      </c>
      <c r="D57" s="8">
        <v>953</v>
      </c>
      <c r="E57" s="8">
        <v>964</v>
      </c>
      <c r="F57" s="8">
        <v>943</v>
      </c>
      <c r="G57" s="8">
        <v>931</v>
      </c>
      <c r="H57" s="8">
        <v>938</v>
      </c>
      <c r="I57" s="8">
        <v>912</v>
      </c>
      <c r="J57" s="8">
        <v>858</v>
      </c>
      <c r="K57" s="8">
        <v>851</v>
      </c>
      <c r="L57" s="8">
        <v>777</v>
      </c>
      <c r="M57" s="8">
        <v>10046</v>
      </c>
    </row>
    <row r="58" spans="1:13" x14ac:dyDescent="0.3">
      <c r="A58" s="7">
        <v>13016</v>
      </c>
      <c r="B58" s="8"/>
      <c r="C58" s="8"/>
      <c r="D58" s="8"/>
      <c r="E58" s="8"/>
      <c r="F58" s="8"/>
      <c r="G58" s="8"/>
      <c r="H58" s="8"/>
      <c r="I58" s="8"/>
      <c r="J58" s="8"/>
      <c r="K58" s="8"/>
      <c r="L58" s="8"/>
      <c r="M58" s="8"/>
    </row>
    <row r="59" spans="1:13" x14ac:dyDescent="0.3">
      <c r="A59" s="7">
        <v>13017</v>
      </c>
      <c r="B59" s="8">
        <v>23</v>
      </c>
      <c r="C59" s="8">
        <v>20</v>
      </c>
      <c r="D59" s="8">
        <v>21</v>
      </c>
      <c r="E59" s="8">
        <v>14</v>
      </c>
      <c r="F59" s="8">
        <v>18</v>
      </c>
      <c r="G59" s="8">
        <v>17</v>
      </c>
      <c r="H59" s="8">
        <v>21</v>
      </c>
      <c r="I59" s="8">
        <v>15</v>
      </c>
      <c r="J59" s="8">
        <v>8</v>
      </c>
      <c r="K59" s="8">
        <v>3</v>
      </c>
      <c r="L59" s="8">
        <v>0</v>
      </c>
      <c r="M59" s="8">
        <v>160</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938</v>
      </c>
      <c r="C63" s="8">
        <v>927</v>
      </c>
      <c r="D63" s="8">
        <v>931</v>
      </c>
      <c r="E63" s="8">
        <v>898</v>
      </c>
      <c r="F63" s="8">
        <v>942</v>
      </c>
      <c r="G63" s="8">
        <v>935</v>
      </c>
      <c r="H63" s="8">
        <v>895</v>
      </c>
      <c r="I63" s="8">
        <v>874</v>
      </c>
      <c r="J63" s="8">
        <v>809</v>
      </c>
      <c r="K63" s="8">
        <v>752</v>
      </c>
      <c r="L63" s="8">
        <v>737</v>
      </c>
      <c r="M63" s="8">
        <v>9638</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1409</v>
      </c>
      <c r="C69" s="8">
        <v>1367</v>
      </c>
      <c r="D69" s="8">
        <v>1357</v>
      </c>
      <c r="E69" s="8">
        <v>1373</v>
      </c>
      <c r="F69" s="8">
        <v>1339</v>
      </c>
      <c r="G69" s="8">
        <v>1321</v>
      </c>
      <c r="H69" s="8">
        <v>1335</v>
      </c>
      <c r="I69" s="8">
        <v>1323</v>
      </c>
      <c r="J69" s="8">
        <v>1246</v>
      </c>
      <c r="K69" s="8">
        <v>1199</v>
      </c>
      <c r="L69" s="8">
        <v>1181</v>
      </c>
      <c r="M69" s="8">
        <v>14450</v>
      </c>
    </row>
    <row r="70" spans="1:13" x14ac:dyDescent="0.3">
      <c r="A70" s="7">
        <v>13044</v>
      </c>
      <c r="B70" s="8">
        <v>189</v>
      </c>
      <c r="C70" s="8">
        <v>196</v>
      </c>
      <c r="D70" s="8">
        <v>166</v>
      </c>
      <c r="E70" s="8">
        <v>151</v>
      </c>
      <c r="F70" s="8">
        <v>154</v>
      </c>
      <c r="G70" s="8">
        <v>140</v>
      </c>
      <c r="H70" s="8">
        <v>152</v>
      </c>
      <c r="I70" s="8">
        <v>139</v>
      </c>
      <c r="J70" s="8">
        <v>120</v>
      </c>
      <c r="K70" s="8">
        <v>109</v>
      </c>
      <c r="L70" s="8">
        <v>106</v>
      </c>
      <c r="M70" s="8">
        <v>1622</v>
      </c>
    </row>
    <row r="71" spans="1:13" x14ac:dyDescent="0.3">
      <c r="A71" s="7">
        <v>13046</v>
      </c>
      <c r="B71" s="8"/>
      <c r="C71" s="8"/>
      <c r="D71" s="8"/>
      <c r="E71" s="8"/>
      <c r="F71" s="8"/>
      <c r="G71" s="8"/>
      <c r="H71" s="8"/>
      <c r="I71" s="8"/>
      <c r="J71" s="8"/>
      <c r="K71" s="8"/>
      <c r="L71" s="8"/>
      <c r="M71" s="8"/>
    </row>
    <row r="72" spans="1:13" x14ac:dyDescent="0.3">
      <c r="A72" s="7">
        <v>13049</v>
      </c>
      <c r="B72" s="8">
        <v>336</v>
      </c>
      <c r="C72" s="8">
        <v>320</v>
      </c>
      <c r="D72" s="8">
        <v>315</v>
      </c>
      <c r="E72" s="8">
        <v>308</v>
      </c>
      <c r="F72" s="8">
        <v>305</v>
      </c>
      <c r="G72" s="8">
        <v>320</v>
      </c>
      <c r="H72" s="8">
        <v>331</v>
      </c>
      <c r="I72" s="8">
        <v>344</v>
      </c>
      <c r="J72" s="8">
        <v>355</v>
      </c>
      <c r="K72" s="8">
        <v>297</v>
      </c>
      <c r="L72" s="8">
        <v>288</v>
      </c>
      <c r="M72" s="8">
        <v>3519</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448</v>
      </c>
      <c r="C74" s="8">
        <v>457</v>
      </c>
      <c r="D74" s="8">
        <v>466</v>
      </c>
      <c r="E74" s="8">
        <v>461</v>
      </c>
      <c r="F74" s="8">
        <v>505</v>
      </c>
      <c r="G74" s="8">
        <v>531</v>
      </c>
      <c r="H74" s="8">
        <v>566</v>
      </c>
      <c r="I74" s="8">
        <v>570</v>
      </c>
      <c r="J74" s="8">
        <v>517</v>
      </c>
      <c r="K74" s="8">
        <v>496</v>
      </c>
      <c r="L74" s="8">
        <v>518</v>
      </c>
      <c r="M74" s="8">
        <v>5535</v>
      </c>
    </row>
    <row r="75" spans="1:13" x14ac:dyDescent="0.3">
      <c r="A75" s="7">
        <v>21002</v>
      </c>
      <c r="B75" s="8">
        <v>0</v>
      </c>
      <c r="C75" s="8">
        <v>0</v>
      </c>
      <c r="D75" s="8">
        <v>0</v>
      </c>
      <c r="E75" s="8">
        <v>0</v>
      </c>
      <c r="F75" s="8">
        <v>0</v>
      </c>
      <c r="G75" s="8">
        <v>0</v>
      </c>
      <c r="H75" s="8">
        <v>0</v>
      </c>
      <c r="I75" s="8">
        <v>0</v>
      </c>
      <c r="J75" s="8">
        <v>0</v>
      </c>
      <c r="K75" s="8">
        <v>0</v>
      </c>
      <c r="L75" s="8">
        <v>0</v>
      </c>
      <c r="M75" s="8">
        <v>0</v>
      </c>
    </row>
    <row r="76" spans="1:13" x14ac:dyDescent="0.3">
      <c r="A76" s="7">
        <v>21003</v>
      </c>
      <c r="B76" s="8">
        <v>108</v>
      </c>
      <c r="C76" s="8">
        <v>126</v>
      </c>
      <c r="D76" s="8">
        <v>146</v>
      </c>
      <c r="E76" s="8">
        <v>146</v>
      </c>
      <c r="F76" s="8">
        <v>147</v>
      </c>
      <c r="G76" s="8">
        <v>137</v>
      </c>
      <c r="H76" s="8">
        <v>147</v>
      </c>
      <c r="I76" s="8">
        <v>142</v>
      </c>
      <c r="J76" s="8">
        <v>163</v>
      </c>
      <c r="K76" s="8">
        <v>158</v>
      </c>
      <c r="L76" s="8">
        <v>144</v>
      </c>
      <c r="M76" s="8">
        <v>1564</v>
      </c>
    </row>
    <row r="77" spans="1:13" x14ac:dyDescent="0.3">
      <c r="A77" s="7">
        <v>21004</v>
      </c>
      <c r="B77" s="8">
        <v>367</v>
      </c>
      <c r="C77" s="8">
        <v>366</v>
      </c>
      <c r="D77" s="8">
        <v>392</v>
      </c>
      <c r="E77" s="8">
        <v>409</v>
      </c>
      <c r="F77" s="8">
        <v>389</v>
      </c>
      <c r="G77" s="8">
        <v>391</v>
      </c>
      <c r="H77" s="8">
        <v>366</v>
      </c>
      <c r="I77" s="8">
        <v>357</v>
      </c>
      <c r="J77" s="8">
        <v>340</v>
      </c>
      <c r="K77" s="8">
        <v>331</v>
      </c>
      <c r="L77" s="8">
        <v>328</v>
      </c>
      <c r="M77" s="8">
        <v>4036</v>
      </c>
    </row>
    <row r="78" spans="1:13" x14ac:dyDescent="0.3">
      <c r="A78" s="7">
        <v>21005</v>
      </c>
      <c r="B78" s="8">
        <v>0</v>
      </c>
      <c r="C78" s="8">
        <v>0</v>
      </c>
      <c r="D78" s="8">
        <v>0</v>
      </c>
      <c r="E78" s="8">
        <v>0</v>
      </c>
      <c r="F78" s="8">
        <v>0</v>
      </c>
      <c r="G78" s="8">
        <v>0</v>
      </c>
      <c r="H78" s="8">
        <v>0</v>
      </c>
      <c r="I78" s="8">
        <v>0</v>
      </c>
      <c r="J78" s="8">
        <v>0</v>
      </c>
      <c r="K78" s="8">
        <v>0</v>
      </c>
      <c r="L78" s="8">
        <v>0</v>
      </c>
      <c r="M78" s="8">
        <v>0</v>
      </c>
    </row>
    <row r="79" spans="1:13" x14ac:dyDescent="0.3">
      <c r="A79" s="7">
        <v>21006</v>
      </c>
      <c r="B79" s="8">
        <v>245</v>
      </c>
      <c r="C79" s="8">
        <v>256</v>
      </c>
      <c r="D79" s="8">
        <v>257</v>
      </c>
      <c r="E79" s="8">
        <v>243</v>
      </c>
      <c r="F79" s="8">
        <v>256</v>
      </c>
      <c r="G79" s="8">
        <v>247</v>
      </c>
      <c r="H79" s="8">
        <v>274</v>
      </c>
      <c r="I79" s="8">
        <v>225</v>
      </c>
      <c r="J79" s="8">
        <v>211</v>
      </c>
      <c r="K79" s="8">
        <v>214</v>
      </c>
      <c r="L79" s="8">
        <v>221</v>
      </c>
      <c r="M79" s="8">
        <v>2649</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0</v>
      </c>
      <c r="K81" s="8">
        <v>0</v>
      </c>
      <c r="L81" s="8">
        <v>0</v>
      </c>
      <c r="M81" s="8">
        <v>0</v>
      </c>
    </row>
    <row r="82" spans="1:13" x14ac:dyDescent="0.3">
      <c r="A82" s="7">
        <v>21009</v>
      </c>
      <c r="B82" s="8"/>
      <c r="C82" s="8"/>
      <c r="D82" s="8"/>
      <c r="E82" s="8"/>
      <c r="F82" s="8"/>
      <c r="G82" s="8"/>
      <c r="H82" s="8"/>
      <c r="I82" s="8"/>
      <c r="J82" s="8"/>
      <c r="K82" s="8">
        <v>0</v>
      </c>
      <c r="L82" s="8">
        <v>0</v>
      </c>
      <c r="M82" s="8">
        <v>0</v>
      </c>
    </row>
    <row r="83" spans="1:13" x14ac:dyDescent="0.3">
      <c r="A83" s="7">
        <v>21010</v>
      </c>
      <c r="B83" s="8">
        <v>223</v>
      </c>
      <c r="C83" s="8">
        <v>214</v>
      </c>
      <c r="D83" s="8">
        <v>236</v>
      </c>
      <c r="E83" s="8">
        <v>243</v>
      </c>
      <c r="F83" s="8">
        <v>234</v>
      </c>
      <c r="G83" s="8">
        <v>231</v>
      </c>
      <c r="H83" s="8">
        <v>239</v>
      </c>
      <c r="I83" s="8">
        <v>274</v>
      </c>
      <c r="J83" s="8">
        <v>316</v>
      </c>
      <c r="K83" s="8">
        <v>316</v>
      </c>
      <c r="L83" s="8">
        <v>313</v>
      </c>
      <c r="M83" s="8">
        <v>2839</v>
      </c>
    </row>
    <row r="84" spans="1:13" x14ac:dyDescent="0.3">
      <c r="A84" s="7">
        <v>21011</v>
      </c>
      <c r="B84" s="8">
        <v>0</v>
      </c>
      <c r="C84" s="8">
        <v>0</v>
      </c>
      <c r="D84" s="8">
        <v>0</v>
      </c>
      <c r="E84" s="8">
        <v>0</v>
      </c>
      <c r="F84" s="8">
        <v>0</v>
      </c>
      <c r="G84" s="8">
        <v>0</v>
      </c>
      <c r="H84" s="8">
        <v>0</v>
      </c>
      <c r="I84" s="8">
        <v>0</v>
      </c>
      <c r="J84" s="8">
        <v>0</v>
      </c>
      <c r="K84" s="8">
        <v>0</v>
      </c>
      <c r="L84" s="8">
        <v>0</v>
      </c>
      <c r="M84" s="8">
        <v>0</v>
      </c>
    </row>
    <row r="85" spans="1:13" x14ac:dyDescent="0.3">
      <c r="A85" s="7">
        <v>21012</v>
      </c>
      <c r="B85" s="8">
        <v>76</v>
      </c>
      <c r="C85" s="8">
        <v>68</v>
      </c>
      <c r="D85" s="8">
        <v>71</v>
      </c>
      <c r="E85" s="8">
        <v>80</v>
      </c>
      <c r="F85" s="8">
        <v>82</v>
      </c>
      <c r="G85" s="8">
        <v>92</v>
      </c>
      <c r="H85" s="8">
        <v>97</v>
      </c>
      <c r="I85" s="8">
        <v>90</v>
      </c>
      <c r="J85" s="8">
        <v>99</v>
      </c>
      <c r="K85" s="8">
        <v>109</v>
      </c>
      <c r="L85" s="8">
        <v>97</v>
      </c>
      <c r="M85" s="8">
        <v>961</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0</v>
      </c>
      <c r="C88" s="8">
        <v>0</v>
      </c>
      <c r="D88" s="8">
        <v>0</v>
      </c>
      <c r="E88" s="8">
        <v>0</v>
      </c>
      <c r="F88" s="8">
        <v>0</v>
      </c>
      <c r="G88" s="8">
        <v>0</v>
      </c>
      <c r="H88" s="8">
        <v>0</v>
      </c>
      <c r="I88" s="8">
        <v>0</v>
      </c>
      <c r="J88" s="8">
        <v>0</v>
      </c>
      <c r="K88" s="8">
        <v>0</v>
      </c>
      <c r="L88" s="8">
        <v>0</v>
      </c>
      <c r="M88" s="8">
        <v>0</v>
      </c>
    </row>
    <row r="89" spans="1:13" x14ac:dyDescent="0.3">
      <c r="A89" s="7">
        <v>21016</v>
      </c>
      <c r="B89" s="8">
        <v>60</v>
      </c>
      <c r="C89" s="8">
        <v>56</v>
      </c>
      <c r="D89" s="8">
        <v>51</v>
      </c>
      <c r="E89" s="8">
        <v>56</v>
      </c>
      <c r="F89" s="8">
        <v>60</v>
      </c>
      <c r="G89" s="8">
        <v>53</v>
      </c>
      <c r="H89" s="8">
        <v>60</v>
      </c>
      <c r="I89" s="8">
        <v>61</v>
      </c>
      <c r="J89" s="8">
        <v>73</v>
      </c>
      <c r="K89" s="8">
        <v>69</v>
      </c>
      <c r="L89" s="8">
        <v>75</v>
      </c>
      <c r="M89" s="8">
        <v>674</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58</v>
      </c>
      <c r="C92" s="8">
        <v>62</v>
      </c>
      <c r="D92" s="8">
        <v>60</v>
      </c>
      <c r="E92" s="8">
        <v>58</v>
      </c>
      <c r="F92" s="8">
        <v>81</v>
      </c>
      <c r="G92" s="8">
        <v>80</v>
      </c>
      <c r="H92" s="8">
        <v>88</v>
      </c>
      <c r="I92" s="8">
        <v>81</v>
      </c>
      <c r="J92" s="8">
        <v>64</v>
      </c>
      <c r="K92" s="8">
        <v>73</v>
      </c>
      <c r="L92" s="8">
        <v>63</v>
      </c>
      <c r="M92" s="8">
        <v>768</v>
      </c>
    </row>
    <row r="93" spans="1:13" x14ac:dyDescent="0.3">
      <c r="A93" s="7">
        <v>23002</v>
      </c>
      <c r="B93" s="8">
        <v>224</v>
      </c>
      <c r="C93" s="8">
        <v>235</v>
      </c>
      <c r="D93" s="8">
        <v>220</v>
      </c>
      <c r="E93" s="8">
        <v>229</v>
      </c>
      <c r="F93" s="8">
        <v>230</v>
      </c>
      <c r="G93" s="8">
        <v>266</v>
      </c>
      <c r="H93" s="8">
        <v>264</v>
      </c>
      <c r="I93" s="8">
        <v>268</v>
      </c>
      <c r="J93" s="8">
        <v>257</v>
      </c>
      <c r="K93" s="8">
        <v>267</v>
      </c>
      <c r="L93" s="8">
        <v>265</v>
      </c>
      <c r="M93" s="8">
        <v>2725</v>
      </c>
    </row>
    <row r="94" spans="1:13" x14ac:dyDescent="0.3">
      <c r="A94" s="7">
        <v>23003</v>
      </c>
      <c r="B94" s="8">
        <v>0</v>
      </c>
      <c r="C94" s="8">
        <v>0</v>
      </c>
      <c r="D94" s="8">
        <v>0</v>
      </c>
      <c r="E94" s="8">
        <v>0</v>
      </c>
      <c r="F94" s="8">
        <v>0</v>
      </c>
      <c r="G94" s="8">
        <v>0</v>
      </c>
      <c r="H94" s="8">
        <v>0</v>
      </c>
      <c r="I94" s="8">
        <v>0</v>
      </c>
      <c r="J94" s="8">
        <v>0</v>
      </c>
      <c r="K94" s="8">
        <v>0</v>
      </c>
      <c r="L94" s="8">
        <v>0</v>
      </c>
      <c r="M94" s="8">
        <v>0</v>
      </c>
    </row>
    <row r="95" spans="1:13" x14ac:dyDescent="0.3">
      <c r="A95" s="7">
        <v>23009</v>
      </c>
      <c r="B95" s="8"/>
      <c r="C95" s="8"/>
      <c r="D95" s="8"/>
      <c r="E95" s="8"/>
      <c r="F95" s="8"/>
      <c r="G95" s="8"/>
      <c r="H95" s="8"/>
      <c r="I95" s="8"/>
      <c r="J95" s="8"/>
      <c r="K95" s="8"/>
      <c r="L95" s="8"/>
      <c r="M95" s="8"/>
    </row>
    <row r="96" spans="1:13" x14ac:dyDescent="0.3">
      <c r="A96" s="7">
        <v>23016</v>
      </c>
      <c r="B96" s="8">
        <v>208</v>
      </c>
      <c r="C96" s="8">
        <v>204</v>
      </c>
      <c r="D96" s="8">
        <v>210</v>
      </c>
      <c r="E96" s="8">
        <v>222</v>
      </c>
      <c r="F96" s="8">
        <v>249</v>
      </c>
      <c r="G96" s="8">
        <v>251</v>
      </c>
      <c r="H96" s="8">
        <v>259</v>
      </c>
      <c r="I96" s="8">
        <v>282</v>
      </c>
      <c r="J96" s="8">
        <v>302</v>
      </c>
      <c r="K96" s="8">
        <v>279</v>
      </c>
      <c r="L96" s="8">
        <v>276</v>
      </c>
      <c r="M96" s="8">
        <v>2742</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0</v>
      </c>
      <c r="C99" s="8">
        <v>0</v>
      </c>
      <c r="D99" s="8">
        <v>0</v>
      </c>
      <c r="E99" s="8">
        <v>0</v>
      </c>
      <c r="F99" s="8">
        <v>0</v>
      </c>
      <c r="G99" s="8">
        <v>0</v>
      </c>
      <c r="H99" s="8">
        <v>0</v>
      </c>
      <c r="I99" s="8">
        <v>0</v>
      </c>
      <c r="J99" s="8">
        <v>0</v>
      </c>
      <c r="K99" s="8">
        <v>0</v>
      </c>
      <c r="L99" s="8">
        <v>0</v>
      </c>
      <c r="M99" s="8">
        <v>0</v>
      </c>
    </row>
    <row r="100" spans="1:13" x14ac:dyDescent="0.3">
      <c r="A100" s="7">
        <v>23027</v>
      </c>
      <c r="B100" s="8">
        <v>972</v>
      </c>
      <c r="C100" s="8">
        <v>966</v>
      </c>
      <c r="D100" s="8">
        <v>998</v>
      </c>
      <c r="E100" s="8">
        <v>970</v>
      </c>
      <c r="F100" s="8">
        <v>993</v>
      </c>
      <c r="G100" s="8">
        <v>1044</v>
      </c>
      <c r="H100" s="8">
        <v>1106</v>
      </c>
      <c r="I100" s="8">
        <v>1103</v>
      </c>
      <c r="J100" s="8">
        <v>1083</v>
      </c>
      <c r="K100" s="8">
        <v>1092</v>
      </c>
      <c r="L100" s="8">
        <v>1073</v>
      </c>
      <c r="M100" s="8">
        <v>11400</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14</v>
      </c>
      <c r="C103" s="8">
        <v>11</v>
      </c>
      <c r="D103" s="8"/>
      <c r="E103" s="8"/>
      <c r="F103" s="8"/>
      <c r="G103" s="8"/>
      <c r="H103" s="8"/>
      <c r="I103" s="8"/>
      <c r="J103" s="8"/>
      <c r="K103" s="8"/>
      <c r="L103" s="8"/>
      <c r="M103" s="8">
        <v>25</v>
      </c>
    </row>
    <row r="104" spans="1:13" x14ac:dyDescent="0.3">
      <c r="A104" s="7">
        <v>23039</v>
      </c>
      <c r="B104" s="8">
        <v>138</v>
      </c>
      <c r="C104" s="8">
        <v>130</v>
      </c>
      <c r="D104" s="8">
        <v>128</v>
      </c>
      <c r="E104" s="8">
        <v>118</v>
      </c>
      <c r="F104" s="8">
        <v>104</v>
      </c>
      <c r="G104" s="8">
        <v>108</v>
      </c>
      <c r="H104" s="8">
        <v>124</v>
      </c>
      <c r="I104" s="8">
        <v>109</v>
      </c>
      <c r="J104" s="8">
        <v>104</v>
      </c>
      <c r="K104" s="8">
        <v>117</v>
      </c>
      <c r="L104" s="8">
        <v>98</v>
      </c>
      <c r="M104" s="8">
        <v>1278</v>
      </c>
    </row>
    <row r="105" spans="1:13" x14ac:dyDescent="0.3">
      <c r="A105" s="7">
        <v>23044</v>
      </c>
      <c r="B105" s="8">
        <v>256</v>
      </c>
      <c r="C105" s="8">
        <v>252</v>
      </c>
      <c r="D105" s="8">
        <v>231</v>
      </c>
      <c r="E105" s="8">
        <v>225</v>
      </c>
      <c r="F105" s="8">
        <v>216</v>
      </c>
      <c r="G105" s="8">
        <v>212</v>
      </c>
      <c r="H105" s="8">
        <v>178</v>
      </c>
      <c r="I105" s="8">
        <v>152</v>
      </c>
      <c r="J105" s="8">
        <v>143</v>
      </c>
      <c r="K105" s="8">
        <v>132</v>
      </c>
      <c r="L105" s="8">
        <v>124</v>
      </c>
      <c r="M105" s="8">
        <v>2121</v>
      </c>
    </row>
    <row r="106" spans="1:13" x14ac:dyDescent="0.3">
      <c r="A106" s="7">
        <v>23045</v>
      </c>
      <c r="B106" s="8">
        <v>175</v>
      </c>
      <c r="C106" s="8">
        <v>168</v>
      </c>
      <c r="D106" s="8">
        <v>177</v>
      </c>
      <c r="E106" s="8">
        <v>176</v>
      </c>
      <c r="F106" s="8">
        <v>184</v>
      </c>
      <c r="G106" s="8">
        <v>195</v>
      </c>
      <c r="H106" s="8">
        <v>199</v>
      </c>
      <c r="I106" s="8">
        <v>191</v>
      </c>
      <c r="J106" s="8">
        <v>177</v>
      </c>
      <c r="K106" s="8">
        <v>178</v>
      </c>
      <c r="L106" s="8">
        <v>195</v>
      </c>
      <c r="M106" s="8">
        <v>2015</v>
      </c>
    </row>
    <row r="107" spans="1:13" x14ac:dyDescent="0.3">
      <c r="A107" s="7">
        <v>23047</v>
      </c>
      <c r="B107" s="8">
        <v>0</v>
      </c>
      <c r="C107" s="8">
        <v>0</v>
      </c>
      <c r="D107" s="8">
        <v>0</v>
      </c>
      <c r="E107" s="8">
        <v>0</v>
      </c>
      <c r="F107" s="8">
        <v>0</v>
      </c>
      <c r="G107" s="8">
        <v>0</v>
      </c>
      <c r="H107" s="8">
        <v>0</v>
      </c>
      <c r="I107" s="8">
        <v>0</v>
      </c>
      <c r="J107" s="8">
        <v>0</v>
      </c>
      <c r="K107" s="8">
        <v>0</v>
      </c>
      <c r="L107" s="8">
        <v>0</v>
      </c>
      <c r="M107" s="8">
        <v>0</v>
      </c>
    </row>
    <row r="108" spans="1:13" x14ac:dyDescent="0.3">
      <c r="A108" s="7">
        <v>23050</v>
      </c>
      <c r="B108" s="8"/>
      <c r="C108" s="8"/>
      <c r="D108" s="8"/>
      <c r="E108" s="8"/>
      <c r="F108" s="8"/>
      <c r="G108" s="8"/>
      <c r="H108" s="8"/>
      <c r="I108" s="8"/>
      <c r="J108" s="8"/>
      <c r="K108" s="8"/>
      <c r="L108" s="8"/>
      <c r="M108" s="8"/>
    </row>
    <row r="109" spans="1:13" x14ac:dyDescent="0.3">
      <c r="A109" s="7">
        <v>23052</v>
      </c>
      <c r="B109" s="8">
        <v>160</v>
      </c>
      <c r="C109" s="8">
        <v>175</v>
      </c>
      <c r="D109" s="8">
        <v>167</v>
      </c>
      <c r="E109" s="8">
        <v>186</v>
      </c>
      <c r="F109" s="8">
        <v>186</v>
      </c>
      <c r="G109" s="8">
        <v>188</v>
      </c>
      <c r="H109" s="8">
        <v>175</v>
      </c>
      <c r="I109" s="8">
        <v>167</v>
      </c>
      <c r="J109" s="8">
        <v>169</v>
      </c>
      <c r="K109" s="8">
        <v>163</v>
      </c>
      <c r="L109" s="8">
        <v>157</v>
      </c>
      <c r="M109" s="8">
        <v>1893</v>
      </c>
    </row>
    <row r="110" spans="1:13" x14ac:dyDescent="0.3">
      <c r="A110" s="7">
        <v>23060</v>
      </c>
      <c r="B110" s="8">
        <v>132</v>
      </c>
      <c r="C110" s="8">
        <v>117</v>
      </c>
      <c r="D110" s="8">
        <v>128</v>
      </c>
      <c r="E110" s="8">
        <v>157</v>
      </c>
      <c r="F110" s="8">
        <v>151</v>
      </c>
      <c r="G110" s="8">
        <v>145</v>
      </c>
      <c r="H110" s="8">
        <v>165</v>
      </c>
      <c r="I110" s="8">
        <v>139</v>
      </c>
      <c r="J110" s="8">
        <v>134</v>
      </c>
      <c r="K110" s="8">
        <v>130</v>
      </c>
      <c r="L110" s="8">
        <v>136</v>
      </c>
      <c r="M110" s="8">
        <v>1534</v>
      </c>
    </row>
    <row r="111" spans="1:13" x14ac:dyDescent="0.3">
      <c r="A111" s="7">
        <v>23062</v>
      </c>
      <c r="B111" s="8">
        <v>180</v>
      </c>
      <c r="C111" s="8">
        <v>198</v>
      </c>
      <c r="D111" s="8">
        <v>192</v>
      </c>
      <c r="E111" s="8">
        <v>207</v>
      </c>
      <c r="F111" s="8">
        <v>188</v>
      </c>
      <c r="G111" s="8">
        <v>162</v>
      </c>
      <c r="H111" s="8">
        <v>170</v>
      </c>
      <c r="I111" s="8">
        <v>157</v>
      </c>
      <c r="J111" s="8">
        <v>139</v>
      </c>
      <c r="K111" s="8">
        <v>134</v>
      </c>
      <c r="L111" s="8">
        <v>128</v>
      </c>
      <c r="M111" s="8">
        <v>1855</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0</v>
      </c>
      <c r="C115" s="8">
        <v>0</v>
      </c>
      <c r="D115" s="8">
        <v>0</v>
      </c>
      <c r="E115" s="8">
        <v>0</v>
      </c>
      <c r="F115" s="8">
        <v>0</v>
      </c>
      <c r="G115" s="8">
        <v>0</v>
      </c>
      <c r="H115" s="8">
        <v>0</v>
      </c>
      <c r="I115" s="8">
        <v>0</v>
      </c>
      <c r="J115" s="8">
        <v>0</v>
      </c>
      <c r="K115" s="8">
        <v>0</v>
      </c>
      <c r="L115" s="8">
        <v>0</v>
      </c>
      <c r="M115" s="8">
        <v>0</v>
      </c>
    </row>
    <row r="116" spans="1:13" x14ac:dyDescent="0.3">
      <c r="A116" s="7">
        <v>23088</v>
      </c>
      <c r="B116" s="8">
        <v>859</v>
      </c>
      <c r="C116" s="8">
        <v>919</v>
      </c>
      <c r="D116" s="8">
        <v>931</v>
      </c>
      <c r="E116" s="8">
        <v>965</v>
      </c>
      <c r="F116" s="8">
        <v>952</v>
      </c>
      <c r="G116" s="8">
        <v>960</v>
      </c>
      <c r="H116" s="8">
        <v>963</v>
      </c>
      <c r="I116" s="8">
        <v>1059</v>
      </c>
      <c r="J116" s="8">
        <v>1094</v>
      </c>
      <c r="K116" s="8">
        <v>1106</v>
      </c>
      <c r="L116" s="8">
        <v>1137</v>
      </c>
      <c r="M116" s="8">
        <v>10945</v>
      </c>
    </row>
    <row r="117" spans="1:13" x14ac:dyDescent="0.3">
      <c r="A117" s="7">
        <v>23094</v>
      </c>
      <c r="B117" s="8">
        <v>316</v>
      </c>
      <c r="C117" s="8">
        <v>329</v>
      </c>
      <c r="D117" s="8">
        <v>327</v>
      </c>
      <c r="E117" s="8">
        <v>329</v>
      </c>
      <c r="F117" s="8">
        <v>326</v>
      </c>
      <c r="G117" s="8">
        <v>361</v>
      </c>
      <c r="H117" s="8">
        <v>370</v>
      </c>
      <c r="I117" s="8">
        <v>370</v>
      </c>
      <c r="J117" s="8">
        <v>342</v>
      </c>
      <c r="K117" s="8">
        <v>355</v>
      </c>
      <c r="L117" s="8">
        <v>371</v>
      </c>
      <c r="M117" s="8">
        <v>3796</v>
      </c>
    </row>
    <row r="118" spans="1:13" x14ac:dyDescent="0.3">
      <c r="A118" s="7">
        <v>23096</v>
      </c>
      <c r="B118" s="8"/>
      <c r="C118" s="8"/>
      <c r="D118" s="8"/>
      <c r="E118" s="8"/>
      <c r="F118" s="8"/>
      <c r="G118" s="8"/>
      <c r="H118" s="8"/>
      <c r="I118" s="8"/>
      <c r="J118" s="8"/>
      <c r="K118" s="8"/>
      <c r="L118" s="8"/>
      <c r="M118" s="8"/>
    </row>
    <row r="119" spans="1:13" x14ac:dyDescent="0.3">
      <c r="A119" s="7">
        <v>23097</v>
      </c>
      <c r="B119" s="8">
        <v>82</v>
      </c>
      <c r="C119" s="8">
        <v>87</v>
      </c>
      <c r="D119" s="8">
        <v>85</v>
      </c>
      <c r="E119" s="8">
        <v>82</v>
      </c>
      <c r="F119" s="8">
        <v>74</v>
      </c>
      <c r="G119" s="8">
        <v>76</v>
      </c>
      <c r="H119" s="8">
        <v>71</v>
      </c>
      <c r="I119" s="8">
        <v>76</v>
      </c>
      <c r="J119" s="8">
        <v>65</v>
      </c>
      <c r="K119" s="8">
        <v>62</v>
      </c>
      <c r="L119" s="8">
        <v>45</v>
      </c>
      <c r="M119" s="8">
        <v>805</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47</v>
      </c>
      <c r="C123" s="8">
        <v>50</v>
      </c>
      <c r="D123" s="8">
        <v>46</v>
      </c>
      <c r="E123" s="8">
        <v>55</v>
      </c>
      <c r="F123" s="8">
        <v>53</v>
      </c>
      <c r="G123" s="8">
        <v>57</v>
      </c>
      <c r="H123" s="8">
        <v>56</v>
      </c>
      <c r="I123" s="8">
        <v>63</v>
      </c>
      <c r="J123" s="8">
        <v>56</v>
      </c>
      <c r="K123" s="8">
        <v>54</v>
      </c>
      <c r="L123" s="8">
        <v>39</v>
      </c>
      <c r="M123" s="8">
        <v>576</v>
      </c>
    </row>
    <row r="124" spans="1:13" x14ac:dyDescent="0.3">
      <c r="A124" s="7">
        <v>23102</v>
      </c>
      <c r="B124" s="8">
        <v>62</v>
      </c>
      <c r="C124" s="8">
        <v>67</v>
      </c>
      <c r="D124" s="8">
        <v>70</v>
      </c>
      <c r="E124" s="8">
        <v>87</v>
      </c>
      <c r="F124" s="8">
        <v>95</v>
      </c>
      <c r="G124" s="8">
        <v>104</v>
      </c>
      <c r="H124" s="8">
        <v>107</v>
      </c>
      <c r="I124" s="8">
        <v>92</v>
      </c>
      <c r="J124" s="8">
        <v>99</v>
      </c>
      <c r="K124" s="8">
        <v>85</v>
      </c>
      <c r="L124" s="8">
        <v>100</v>
      </c>
      <c r="M124" s="8">
        <v>968</v>
      </c>
    </row>
    <row r="125" spans="1:13" x14ac:dyDescent="0.3">
      <c r="A125" s="7">
        <v>23103</v>
      </c>
      <c r="B125" s="8">
        <v>0</v>
      </c>
      <c r="C125" s="8">
        <v>0</v>
      </c>
      <c r="D125" s="8">
        <v>0</v>
      </c>
      <c r="E125" s="8">
        <v>0</v>
      </c>
      <c r="F125" s="8">
        <v>0</v>
      </c>
      <c r="G125" s="8">
        <v>0</v>
      </c>
      <c r="H125" s="8">
        <v>0</v>
      </c>
      <c r="I125" s="8">
        <v>0</v>
      </c>
      <c r="J125" s="8">
        <v>0</v>
      </c>
      <c r="K125" s="8">
        <v>0</v>
      </c>
      <c r="L125" s="8">
        <v>0</v>
      </c>
      <c r="M125" s="8">
        <v>0</v>
      </c>
    </row>
    <row r="126" spans="1:13" x14ac:dyDescent="0.3">
      <c r="A126" s="7">
        <v>23104</v>
      </c>
      <c r="B126" s="8">
        <v>24</v>
      </c>
      <c r="C126" s="8">
        <v>30</v>
      </c>
      <c r="D126" s="8">
        <v>35</v>
      </c>
      <c r="E126" s="8">
        <v>40</v>
      </c>
      <c r="F126" s="8">
        <v>50</v>
      </c>
      <c r="G126" s="8">
        <v>31</v>
      </c>
      <c r="H126" s="8">
        <v>59</v>
      </c>
      <c r="I126" s="8">
        <v>51</v>
      </c>
      <c r="J126" s="8">
        <v>58</v>
      </c>
      <c r="K126" s="8">
        <v>59</v>
      </c>
      <c r="L126" s="8">
        <v>73</v>
      </c>
      <c r="M126" s="8">
        <v>510</v>
      </c>
    </row>
    <row r="127" spans="1:13" x14ac:dyDescent="0.3">
      <c r="A127" s="7">
        <v>23105</v>
      </c>
      <c r="B127" s="8"/>
      <c r="C127" s="8"/>
      <c r="D127" s="8"/>
      <c r="E127" s="8"/>
      <c r="F127" s="8"/>
      <c r="G127" s="8"/>
      <c r="H127" s="8"/>
      <c r="I127" s="8"/>
      <c r="J127" s="8"/>
      <c r="K127" s="8"/>
      <c r="L127" s="8"/>
      <c r="M127" s="8"/>
    </row>
    <row r="128" spans="1:13" x14ac:dyDescent="0.3">
      <c r="A128" s="7">
        <v>24001</v>
      </c>
      <c r="B128" s="8">
        <v>770</v>
      </c>
      <c r="C128" s="8">
        <v>794</v>
      </c>
      <c r="D128" s="8">
        <v>765</v>
      </c>
      <c r="E128" s="8">
        <v>742</v>
      </c>
      <c r="F128" s="8">
        <v>743</v>
      </c>
      <c r="G128" s="8">
        <v>803</v>
      </c>
      <c r="H128" s="8">
        <v>779</v>
      </c>
      <c r="I128" s="8">
        <v>797</v>
      </c>
      <c r="J128" s="8">
        <v>821</v>
      </c>
      <c r="K128" s="8">
        <v>801</v>
      </c>
      <c r="L128" s="8">
        <v>841</v>
      </c>
      <c r="M128" s="8">
        <v>8656</v>
      </c>
    </row>
    <row r="129" spans="1:13" x14ac:dyDescent="0.3">
      <c r="A129" s="7">
        <v>24007</v>
      </c>
      <c r="B129" s="8">
        <v>0</v>
      </c>
      <c r="C129" s="8">
        <v>0</v>
      </c>
      <c r="D129" s="8">
        <v>0</v>
      </c>
      <c r="E129" s="8">
        <v>0</v>
      </c>
      <c r="F129" s="8">
        <v>0</v>
      </c>
      <c r="G129" s="8">
        <v>0</v>
      </c>
      <c r="H129" s="8">
        <v>0</v>
      </c>
      <c r="I129" s="8">
        <v>0</v>
      </c>
      <c r="J129" s="8">
        <v>0</v>
      </c>
      <c r="K129" s="8">
        <v>0</v>
      </c>
      <c r="L129" s="8">
        <v>0</v>
      </c>
      <c r="M129" s="8">
        <v>0</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698</v>
      </c>
      <c r="C135" s="8">
        <v>663</v>
      </c>
      <c r="D135" s="8">
        <v>623</v>
      </c>
      <c r="E135" s="8">
        <v>609</v>
      </c>
      <c r="F135" s="8">
        <v>574</v>
      </c>
      <c r="G135" s="8">
        <v>563</v>
      </c>
      <c r="H135" s="8">
        <v>550</v>
      </c>
      <c r="I135" s="8">
        <v>513</v>
      </c>
      <c r="J135" s="8">
        <v>513</v>
      </c>
      <c r="K135" s="8">
        <v>532</v>
      </c>
      <c r="L135" s="8">
        <v>541</v>
      </c>
      <c r="M135" s="8">
        <v>6379</v>
      </c>
    </row>
    <row r="136" spans="1:13" x14ac:dyDescent="0.3">
      <c r="A136" s="7">
        <v>24028</v>
      </c>
      <c r="B136" s="8"/>
      <c r="C136" s="8"/>
      <c r="D136" s="8"/>
      <c r="E136" s="8"/>
      <c r="F136" s="8"/>
      <c r="G136" s="8"/>
      <c r="H136" s="8"/>
      <c r="I136" s="8"/>
      <c r="J136" s="8"/>
      <c r="K136" s="8"/>
      <c r="L136" s="8"/>
      <c r="M136" s="8"/>
    </row>
    <row r="137" spans="1:13" x14ac:dyDescent="0.3">
      <c r="A137" s="7">
        <v>24033</v>
      </c>
      <c r="B137" s="8">
        <v>305</v>
      </c>
      <c r="C137" s="8">
        <v>302</v>
      </c>
      <c r="D137" s="8">
        <v>308</v>
      </c>
      <c r="E137" s="8">
        <v>311</v>
      </c>
      <c r="F137" s="8">
        <v>337</v>
      </c>
      <c r="G137" s="8">
        <v>358</v>
      </c>
      <c r="H137" s="8">
        <v>357</v>
      </c>
      <c r="I137" s="8">
        <v>349</v>
      </c>
      <c r="J137" s="8">
        <v>320</v>
      </c>
      <c r="K137" s="8">
        <v>321</v>
      </c>
      <c r="L137" s="8">
        <v>309</v>
      </c>
      <c r="M137" s="8">
        <v>3577</v>
      </c>
    </row>
    <row r="138" spans="1:13" x14ac:dyDescent="0.3">
      <c r="A138" s="7">
        <v>24038</v>
      </c>
      <c r="B138" s="8"/>
      <c r="C138" s="8"/>
      <c r="D138" s="8"/>
      <c r="E138" s="8"/>
      <c r="F138" s="8"/>
      <c r="G138" s="8"/>
      <c r="H138" s="8"/>
      <c r="I138" s="8"/>
      <c r="J138" s="8"/>
      <c r="K138" s="8"/>
      <c r="L138" s="8"/>
      <c r="M138" s="8"/>
    </row>
    <row r="139" spans="1:13" x14ac:dyDescent="0.3">
      <c r="A139" s="7">
        <v>24041</v>
      </c>
      <c r="B139" s="8">
        <v>0</v>
      </c>
      <c r="C139" s="8">
        <v>0</v>
      </c>
      <c r="D139" s="8">
        <v>0</v>
      </c>
      <c r="E139" s="8">
        <v>0</v>
      </c>
      <c r="F139" s="8">
        <v>0</v>
      </c>
      <c r="G139" s="8">
        <v>0</v>
      </c>
      <c r="H139" s="8">
        <v>0</v>
      </c>
      <c r="I139" s="8">
        <v>0</v>
      </c>
      <c r="J139" s="8">
        <v>0</v>
      </c>
      <c r="K139" s="8">
        <v>0</v>
      </c>
      <c r="L139" s="8">
        <v>0</v>
      </c>
      <c r="M139" s="8">
        <v>0</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73</v>
      </c>
      <c r="C142" s="8">
        <v>67</v>
      </c>
      <c r="D142" s="8">
        <v>76</v>
      </c>
      <c r="E142" s="8">
        <v>55</v>
      </c>
      <c r="F142" s="8">
        <v>43</v>
      </c>
      <c r="G142" s="8">
        <v>96</v>
      </c>
      <c r="H142" s="8">
        <v>133</v>
      </c>
      <c r="I142" s="8">
        <v>149</v>
      </c>
      <c r="J142" s="8">
        <v>133</v>
      </c>
      <c r="K142" s="8">
        <v>130</v>
      </c>
      <c r="L142" s="8">
        <v>161</v>
      </c>
      <c r="M142" s="8">
        <v>1116</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3" x14ac:dyDescent="0.3">
      <c r="A145" s="7">
        <v>24059</v>
      </c>
      <c r="B145" s="8">
        <v>119</v>
      </c>
      <c r="C145" s="8">
        <v>128</v>
      </c>
      <c r="D145" s="8">
        <v>113</v>
      </c>
      <c r="E145" s="8">
        <v>102</v>
      </c>
      <c r="F145" s="8">
        <v>91</v>
      </c>
      <c r="G145" s="8">
        <v>90</v>
      </c>
      <c r="H145" s="8">
        <v>107</v>
      </c>
      <c r="I145" s="8">
        <v>104</v>
      </c>
      <c r="J145" s="8">
        <v>105</v>
      </c>
      <c r="K145" s="8">
        <v>118</v>
      </c>
      <c r="L145" s="8">
        <v>120</v>
      </c>
      <c r="M145" s="8">
        <v>1197</v>
      </c>
    </row>
    <row r="146" spans="1:13" x14ac:dyDescent="0.3">
      <c r="A146" s="7">
        <v>24062</v>
      </c>
      <c r="B146" s="8">
        <v>1383</v>
      </c>
      <c r="C146" s="8">
        <v>1367</v>
      </c>
      <c r="D146" s="8">
        <v>1369</v>
      </c>
      <c r="E146" s="8">
        <v>1425</v>
      </c>
      <c r="F146" s="8">
        <v>1413</v>
      </c>
      <c r="G146" s="8">
        <v>1442</v>
      </c>
      <c r="H146" s="8">
        <v>1417</v>
      </c>
      <c r="I146" s="8">
        <v>1404</v>
      </c>
      <c r="J146" s="8">
        <v>1369</v>
      </c>
      <c r="K146" s="8">
        <v>1337</v>
      </c>
      <c r="L146" s="8">
        <v>1357</v>
      </c>
      <c r="M146" s="8">
        <v>15283</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0</v>
      </c>
      <c r="C149" s="8">
        <v>0</v>
      </c>
      <c r="D149" s="8">
        <v>0</v>
      </c>
      <c r="E149" s="8">
        <v>0</v>
      </c>
      <c r="F149" s="8">
        <v>0</v>
      </c>
      <c r="G149" s="8">
        <v>0</v>
      </c>
      <c r="H149" s="8">
        <v>0</v>
      </c>
      <c r="I149" s="8">
        <v>0</v>
      </c>
      <c r="J149" s="8">
        <v>0</v>
      </c>
      <c r="K149" s="8">
        <v>0</v>
      </c>
      <c r="L149" s="8">
        <v>0</v>
      </c>
      <c r="M149" s="8">
        <v>0</v>
      </c>
    </row>
    <row r="150" spans="1:13" x14ac:dyDescent="0.3">
      <c r="A150" s="7">
        <v>24104</v>
      </c>
      <c r="B150" s="8">
        <v>124</v>
      </c>
      <c r="C150" s="8">
        <v>130</v>
      </c>
      <c r="D150" s="8">
        <v>112</v>
      </c>
      <c r="E150" s="8">
        <v>119</v>
      </c>
      <c r="F150" s="8">
        <v>131</v>
      </c>
      <c r="G150" s="8">
        <v>154</v>
      </c>
      <c r="H150" s="8">
        <v>146</v>
      </c>
      <c r="I150" s="8">
        <v>159</v>
      </c>
      <c r="J150" s="8">
        <v>161</v>
      </c>
      <c r="K150" s="8">
        <v>154</v>
      </c>
      <c r="L150" s="8">
        <v>151</v>
      </c>
      <c r="M150" s="8">
        <v>1541</v>
      </c>
    </row>
    <row r="151" spans="1:13" x14ac:dyDescent="0.3">
      <c r="A151" s="7">
        <v>24107</v>
      </c>
      <c r="B151" s="8">
        <v>485</v>
      </c>
      <c r="C151" s="8">
        <v>475</v>
      </c>
      <c r="D151" s="8">
        <v>493</v>
      </c>
      <c r="E151" s="8">
        <v>484</v>
      </c>
      <c r="F151" s="8">
        <v>450</v>
      </c>
      <c r="G151" s="8">
        <v>446</v>
      </c>
      <c r="H151" s="8">
        <v>482</v>
      </c>
      <c r="I151" s="8">
        <v>490</v>
      </c>
      <c r="J151" s="8">
        <v>491</v>
      </c>
      <c r="K151" s="8">
        <v>517</v>
      </c>
      <c r="L151" s="8">
        <v>567</v>
      </c>
      <c r="M151" s="8">
        <v>5380</v>
      </c>
    </row>
    <row r="152" spans="1:13" x14ac:dyDescent="0.3">
      <c r="A152" s="7">
        <v>24109</v>
      </c>
      <c r="B152" s="8"/>
      <c r="C152" s="8"/>
      <c r="D152" s="8"/>
      <c r="E152" s="8"/>
      <c r="F152" s="8"/>
      <c r="G152" s="8"/>
      <c r="H152" s="8"/>
      <c r="I152" s="8"/>
      <c r="J152" s="8"/>
      <c r="K152" s="8"/>
      <c r="L152" s="8"/>
      <c r="M152" s="8"/>
    </row>
    <row r="153" spans="1:13" x14ac:dyDescent="0.3">
      <c r="A153" s="7">
        <v>24130</v>
      </c>
      <c r="B153" s="8">
        <v>47</v>
      </c>
      <c r="C153" s="8">
        <v>39</v>
      </c>
      <c r="D153" s="8">
        <v>31</v>
      </c>
      <c r="E153" s="8">
        <v>15</v>
      </c>
      <c r="F153" s="8">
        <v>2</v>
      </c>
      <c r="G153" s="8">
        <v>0</v>
      </c>
      <c r="H153" s="8">
        <v>0</v>
      </c>
      <c r="I153" s="8">
        <v>0</v>
      </c>
      <c r="J153" s="8">
        <v>0</v>
      </c>
      <c r="K153" s="8">
        <v>0</v>
      </c>
      <c r="L153" s="8">
        <v>0</v>
      </c>
      <c r="M153" s="8">
        <v>134</v>
      </c>
    </row>
    <row r="154" spans="1:13" x14ac:dyDescent="0.3">
      <c r="A154" s="7">
        <v>24133</v>
      </c>
      <c r="B154" s="8"/>
      <c r="C154" s="8"/>
      <c r="D154" s="8">
        <v>1</v>
      </c>
      <c r="E154" s="8"/>
      <c r="F154" s="8"/>
      <c r="G154" s="8"/>
      <c r="H154" s="8"/>
      <c r="I154" s="8"/>
      <c r="J154" s="8"/>
      <c r="K154" s="8"/>
      <c r="L154" s="8"/>
      <c r="M154" s="8">
        <v>1</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81</v>
      </c>
      <c r="C158" s="8">
        <v>93</v>
      </c>
      <c r="D158" s="8">
        <v>84</v>
      </c>
      <c r="E158" s="8">
        <v>76</v>
      </c>
      <c r="F158" s="8">
        <v>72</v>
      </c>
      <c r="G158" s="8">
        <v>90</v>
      </c>
      <c r="H158" s="8">
        <v>108</v>
      </c>
      <c r="I158" s="8">
        <v>113</v>
      </c>
      <c r="J158" s="8">
        <v>112</v>
      </c>
      <c r="K158" s="8">
        <v>111</v>
      </c>
      <c r="L158" s="8">
        <v>118</v>
      </c>
      <c r="M158" s="8">
        <v>1058</v>
      </c>
    </row>
    <row r="159" spans="1:13" x14ac:dyDescent="0.3">
      <c r="A159" s="7">
        <v>31004</v>
      </c>
      <c r="B159" s="8">
        <v>126</v>
      </c>
      <c r="C159" s="8">
        <v>138</v>
      </c>
      <c r="D159" s="8">
        <v>142</v>
      </c>
      <c r="E159" s="8">
        <v>129</v>
      </c>
      <c r="F159" s="8">
        <v>122</v>
      </c>
      <c r="G159" s="8">
        <v>136</v>
      </c>
      <c r="H159" s="8">
        <v>130</v>
      </c>
      <c r="I159" s="8">
        <v>126</v>
      </c>
      <c r="J159" s="8">
        <v>125</v>
      </c>
      <c r="K159" s="8">
        <v>120</v>
      </c>
      <c r="L159" s="8">
        <v>114</v>
      </c>
      <c r="M159" s="8">
        <v>1408</v>
      </c>
    </row>
    <row r="160" spans="1:13" x14ac:dyDescent="0.3">
      <c r="A160" s="7">
        <v>31005</v>
      </c>
      <c r="B160" s="8">
        <v>3321</v>
      </c>
      <c r="C160" s="8">
        <v>3285</v>
      </c>
      <c r="D160" s="8">
        <v>3145</v>
      </c>
      <c r="E160" s="8">
        <v>3118</v>
      </c>
      <c r="F160" s="8">
        <v>3180</v>
      </c>
      <c r="G160" s="8">
        <v>3168</v>
      </c>
      <c r="H160" s="8">
        <v>3098</v>
      </c>
      <c r="I160" s="8">
        <v>2969</v>
      </c>
      <c r="J160" s="8">
        <v>2735</v>
      </c>
      <c r="K160" s="8">
        <v>2604</v>
      </c>
      <c r="L160" s="8">
        <v>2515</v>
      </c>
      <c r="M160" s="8">
        <v>33138</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570</v>
      </c>
      <c r="C164" s="8">
        <v>568</v>
      </c>
      <c r="D164" s="8">
        <v>553</v>
      </c>
      <c r="E164" s="8">
        <v>523</v>
      </c>
      <c r="F164" s="8">
        <v>525</v>
      </c>
      <c r="G164" s="8">
        <v>530</v>
      </c>
      <c r="H164" s="8">
        <v>518</v>
      </c>
      <c r="I164" s="8">
        <v>512</v>
      </c>
      <c r="J164" s="8">
        <v>513</v>
      </c>
      <c r="K164" s="8">
        <v>507</v>
      </c>
      <c r="L164" s="8">
        <v>483</v>
      </c>
      <c r="M164" s="8">
        <v>5802</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138</v>
      </c>
      <c r="C167" s="8">
        <v>138</v>
      </c>
      <c r="D167" s="8">
        <v>146</v>
      </c>
      <c r="E167" s="8">
        <v>155</v>
      </c>
      <c r="F167" s="8">
        <v>146</v>
      </c>
      <c r="G167" s="8">
        <v>138</v>
      </c>
      <c r="H167" s="8">
        <v>139</v>
      </c>
      <c r="I167" s="8">
        <v>153</v>
      </c>
      <c r="J167" s="8">
        <v>136</v>
      </c>
      <c r="K167" s="8">
        <v>137</v>
      </c>
      <c r="L167" s="8">
        <v>132</v>
      </c>
      <c r="M167" s="8">
        <v>1558</v>
      </c>
    </row>
    <row r="168" spans="1:13" x14ac:dyDescent="0.3">
      <c r="A168" s="7">
        <v>32003</v>
      </c>
      <c r="B168" s="8">
        <v>289</v>
      </c>
      <c r="C168" s="8">
        <v>282</v>
      </c>
      <c r="D168" s="8">
        <v>246</v>
      </c>
      <c r="E168" s="8">
        <v>274</v>
      </c>
      <c r="F168" s="8">
        <v>288</v>
      </c>
      <c r="G168" s="8">
        <v>314</v>
      </c>
      <c r="H168" s="8">
        <v>311</v>
      </c>
      <c r="I168" s="8">
        <v>302</v>
      </c>
      <c r="J168" s="8">
        <v>299</v>
      </c>
      <c r="K168" s="8">
        <v>302</v>
      </c>
      <c r="L168" s="8">
        <v>287</v>
      </c>
      <c r="M168" s="8">
        <v>3194</v>
      </c>
    </row>
    <row r="169" spans="1:13" x14ac:dyDescent="0.3">
      <c r="A169" s="7">
        <v>32006</v>
      </c>
      <c r="B169" s="8"/>
      <c r="C169" s="8"/>
      <c r="D169" s="8"/>
      <c r="E169" s="8"/>
      <c r="F169" s="8"/>
      <c r="G169" s="8"/>
      <c r="H169" s="8"/>
      <c r="I169" s="8"/>
      <c r="J169" s="8"/>
      <c r="K169" s="8"/>
      <c r="L169" s="8"/>
      <c r="M169" s="8"/>
    </row>
    <row r="170" spans="1:13" x14ac:dyDescent="0.3">
      <c r="A170" s="7">
        <v>32010</v>
      </c>
      <c r="B170" s="8">
        <v>71</v>
      </c>
      <c r="C170" s="8">
        <v>57</v>
      </c>
      <c r="D170" s="8">
        <v>47</v>
      </c>
      <c r="E170" s="8">
        <v>18</v>
      </c>
      <c r="F170" s="8">
        <v>8</v>
      </c>
      <c r="G170" s="8">
        <v>0</v>
      </c>
      <c r="H170" s="8">
        <v>0</v>
      </c>
      <c r="I170" s="8">
        <v>0</v>
      </c>
      <c r="J170" s="8">
        <v>0</v>
      </c>
      <c r="K170" s="8">
        <v>0</v>
      </c>
      <c r="L170" s="8">
        <v>0</v>
      </c>
      <c r="M170" s="8">
        <v>201</v>
      </c>
    </row>
    <row r="171" spans="1:13" x14ac:dyDescent="0.3">
      <c r="A171" s="7">
        <v>32011</v>
      </c>
      <c r="B171" s="8">
        <v>462</v>
      </c>
      <c r="C171" s="8">
        <v>490</v>
      </c>
      <c r="D171" s="8">
        <v>526</v>
      </c>
      <c r="E171" s="8">
        <v>504</v>
      </c>
      <c r="F171" s="8">
        <v>502</v>
      </c>
      <c r="G171" s="8">
        <v>488</v>
      </c>
      <c r="H171" s="8">
        <v>455</v>
      </c>
      <c r="I171" s="8">
        <v>396</v>
      </c>
      <c r="J171" s="8">
        <v>402</v>
      </c>
      <c r="K171" s="8">
        <v>369</v>
      </c>
      <c r="L171" s="8">
        <v>327</v>
      </c>
      <c r="M171" s="8">
        <v>4921</v>
      </c>
    </row>
    <row r="172" spans="1:13" x14ac:dyDescent="0.3">
      <c r="A172" s="7">
        <v>32030</v>
      </c>
      <c r="B172" s="8"/>
      <c r="C172" s="8"/>
      <c r="D172" s="8"/>
      <c r="E172" s="8"/>
      <c r="F172" s="8"/>
      <c r="G172" s="8"/>
      <c r="H172" s="8"/>
      <c r="I172" s="8"/>
      <c r="J172" s="8"/>
      <c r="K172" s="8"/>
      <c r="L172" s="8"/>
      <c r="M172" s="8"/>
    </row>
    <row r="173" spans="1:13" x14ac:dyDescent="0.3">
      <c r="A173" s="7">
        <v>33011</v>
      </c>
      <c r="B173" s="8">
        <v>835</v>
      </c>
      <c r="C173" s="8">
        <v>814</v>
      </c>
      <c r="D173" s="8">
        <v>804</v>
      </c>
      <c r="E173" s="8">
        <v>766</v>
      </c>
      <c r="F173" s="8">
        <v>757</v>
      </c>
      <c r="G173" s="8">
        <v>748</v>
      </c>
      <c r="H173" s="8">
        <v>724</v>
      </c>
      <c r="I173" s="8">
        <v>738</v>
      </c>
      <c r="J173" s="8">
        <v>697</v>
      </c>
      <c r="K173" s="8">
        <v>682</v>
      </c>
      <c r="L173" s="8">
        <v>682</v>
      </c>
      <c r="M173" s="8">
        <v>8247</v>
      </c>
    </row>
    <row r="174" spans="1:13" x14ac:dyDescent="0.3">
      <c r="A174" s="7">
        <v>33016</v>
      </c>
      <c r="B174" s="8"/>
      <c r="C174" s="8"/>
      <c r="D174" s="8"/>
      <c r="E174" s="8"/>
      <c r="F174" s="8"/>
      <c r="G174" s="8"/>
      <c r="H174" s="8"/>
      <c r="I174" s="8"/>
      <c r="J174" s="8"/>
      <c r="K174" s="8"/>
      <c r="L174" s="8"/>
      <c r="M174" s="8"/>
    </row>
    <row r="175" spans="1:13" x14ac:dyDescent="0.3">
      <c r="A175" s="7">
        <v>33021</v>
      </c>
      <c r="B175" s="8">
        <v>462</v>
      </c>
      <c r="C175" s="8">
        <v>477</v>
      </c>
      <c r="D175" s="8">
        <v>475</v>
      </c>
      <c r="E175" s="8">
        <v>438</v>
      </c>
      <c r="F175" s="8">
        <v>397</v>
      </c>
      <c r="G175" s="8">
        <v>375</v>
      </c>
      <c r="H175" s="8">
        <v>341</v>
      </c>
      <c r="I175" s="8">
        <v>318</v>
      </c>
      <c r="J175" s="8">
        <v>286</v>
      </c>
      <c r="K175" s="8">
        <v>287</v>
      </c>
      <c r="L175" s="8">
        <v>286</v>
      </c>
      <c r="M175" s="8">
        <v>4142</v>
      </c>
    </row>
    <row r="176" spans="1:13" x14ac:dyDescent="0.3">
      <c r="A176" s="7">
        <v>33029</v>
      </c>
      <c r="B176" s="8">
        <v>70</v>
      </c>
      <c r="C176" s="8">
        <v>57</v>
      </c>
      <c r="D176" s="8">
        <v>57</v>
      </c>
      <c r="E176" s="8">
        <v>54</v>
      </c>
      <c r="F176" s="8">
        <v>45</v>
      </c>
      <c r="G176" s="8">
        <v>48</v>
      </c>
      <c r="H176" s="8">
        <v>51</v>
      </c>
      <c r="I176" s="8">
        <v>52</v>
      </c>
      <c r="J176" s="8">
        <v>55</v>
      </c>
      <c r="K176" s="8">
        <v>67</v>
      </c>
      <c r="L176" s="8">
        <v>77</v>
      </c>
      <c r="M176" s="8">
        <v>633</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127</v>
      </c>
      <c r="C181" s="8">
        <v>122</v>
      </c>
      <c r="D181" s="8">
        <v>110</v>
      </c>
      <c r="E181" s="8">
        <v>127</v>
      </c>
      <c r="F181" s="8">
        <v>119</v>
      </c>
      <c r="G181" s="8">
        <v>125</v>
      </c>
      <c r="H181" s="8">
        <v>113</v>
      </c>
      <c r="I181" s="8">
        <v>125</v>
      </c>
      <c r="J181" s="8">
        <v>125</v>
      </c>
      <c r="K181" s="8">
        <v>115</v>
      </c>
      <c r="L181" s="8">
        <v>123</v>
      </c>
      <c r="M181" s="8">
        <v>1331</v>
      </c>
    </row>
    <row r="182" spans="1:13" x14ac:dyDescent="0.3">
      <c r="A182" s="7">
        <v>34003</v>
      </c>
      <c r="B182" s="8">
        <v>195</v>
      </c>
      <c r="C182" s="8">
        <v>179</v>
      </c>
      <c r="D182" s="8">
        <v>150</v>
      </c>
      <c r="E182" s="8">
        <v>158</v>
      </c>
      <c r="F182" s="8">
        <v>147</v>
      </c>
      <c r="G182" s="8">
        <v>146</v>
      </c>
      <c r="H182" s="8">
        <v>144</v>
      </c>
      <c r="I182" s="8">
        <v>151</v>
      </c>
      <c r="J182" s="8">
        <v>149</v>
      </c>
      <c r="K182" s="8">
        <v>136</v>
      </c>
      <c r="L182" s="8">
        <v>141</v>
      </c>
      <c r="M182" s="8">
        <v>1696</v>
      </c>
    </row>
    <row r="183" spans="1:13" x14ac:dyDescent="0.3">
      <c r="A183" s="7">
        <v>34009</v>
      </c>
      <c r="B183" s="8"/>
      <c r="C183" s="8"/>
      <c r="D183" s="8"/>
      <c r="E183" s="8"/>
      <c r="F183" s="8"/>
      <c r="G183" s="8"/>
      <c r="H183" s="8"/>
      <c r="I183" s="8"/>
      <c r="J183" s="8"/>
      <c r="K183" s="8"/>
      <c r="L183" s="8"/>
      <c r="M183" s="8"/>
    </row>
    <row r="184" spans="1:13" x14ac:dyDescent="0.3">
      <c r="A184" s="7">
        <v>34013</v>
      </c>
      <c r="B184" s="8">
        <v>68</v>
      </c>
      <c r="C184" s="8">
        <v>67</v>
      </c>
      <c r="D184" s="8">
        <v>68</v>
      </c>
      <c r="E184" s="8">
        <v>60</v>
      </c>
      <c r="F184" s="8">
        <v>50</v>
      </c>
      <c r="G184" s="8">
        <v>49</v>
      </c>
      <c r="H184" s="8">
        <v>56</v>
      </c>
      <c r="I184" s="8">
        <v>50</v>
      </c>
      <c r="J184" s="8">
        <v>39</v>
      </c>
      <c r="K184" s="8">
        <v>45</v>
      </c>
      <c r="L184" s="8">
        <v>34</v>
      </c>
      <c r="M184" s="8">
        <v>586</v>
      </c>
    </row>
    <row r="185" spans="1:13" x14ac:dyDescent="0.3">
      <c r="A185" s="7">
        <v>34022</v>
      </c>
      <c r="B185" s="8">
        <v>2031</v>
      </c>
      <c r="C185" s="8">
        <v>1991</v>
      </c>
      <c r="D185" s="8">
        <v>1925</v>
      </c>
      <c r="E185" s="8">
        <v>1918</v>
      </c>
      <c r="F185" s="8">
        <v>1863</v>
      </c>
      <c r="G185" s="8">
        <v>1834</v>
      </c>
      <c r="H185" s="8">
        <v>1771</v>
      </c>
      <c r="I185" s="8">
        <v>1682</v>
      </c>
      <c r="J185" s="8">
        <v>1611</v>
      </c>
      <c r="K185" s="8">
        <v>1566</v>
      </c>
      <c r="L185" s="8">
        <v>1609</v>
      </c>
      <c r="M185" s="8">
        <v>19801</v>
      </c>
    </row>
    <row r="186" spans="1:13" x14ac:dyDescent="0.3">
      <c r="A186" s="7">
        <v>34023</v>
      </c>
      <c r="B186" s="8">
        <v>0</v>
      </c>
      <c r="C186" s="8">
        <v>0</v>
      </c>
      <c r="D186" s="8">
        <v>0</v>
      </c>
      <c r="E186" s="8">
        <v>0</v>
      </c>
      <c r="F186" s="8">
        <v>0</v>
      </c>
      <c r="G186" s="8">
        <v>0</v>
      </c>
      <c r="H186" s="8">
        <v>0</v>
      </c>
      <c r="I186" s="8">
        <v>0</v>
      </c>
      <c r="J186" s="8">
        <v>0</v>
      </c>
      <c r="K186" s="8">
        <v>0</v>
      </c>
      <c r="L186" s="8">
        <v>0</v>
      </c>
      <c r="M186" s="8">
        <v>0</v>
      </c>
    </row>
    <row r="187" spans="1:13" x14ac:dyDescent="0.3">
      <c r="A187" s="7">
        <v>34025</v>
      </c>
      <c r="B187" s="8">
        <v>0</v>
      </c>
      <c r="C187" s="8">
        <v>0</v>
      </c>
      <c r="D187" s="8">
        <v>0</v>
      </c>
      <c r="E187" s="8">
        <v>0</v>
      </c>
      <c r="F187" s="8">
        <v>0</v>
      </c>
      <c r="G187" s="8">
        <v>0</v>
      </c>
      <c r="H187" s="8">
        <v>0</v>
      </c>
      <c r="I187" s="8">
        <v>0</v>
      </c>
      <c r="J187" s="8">
        <v>0</v>
      </c>
      <c r="K187" s="8">
        <v>0</v>
      </c>
      <c r="L187" s="8">
        <v>0</v>
      </c>
      <c r="M187" s="8">
        <v>0</v>
      </c>
    </row>
    <row r="188" spans="1:13" x14ac:dyDescent="0.3">
      <c r="A188" s="7">
        <v>34027</v>
      </c>
      <c r="B188" s="8">
        <v>377</v>
      </c>
      <c r="C188" s="8">
        <v>370</v>
      </c>
      <c r="D188" s="8">
        <v>376</v>
      </c>
      <c r="E188" s="8">
        <v>375</v>
      </c>
      <c r="F188" s="8">
        <v>398</v>
      </c>
      <c r="G188" s="8">
        <v>392</v>
      </c>
      <c r="H188" s="8">
        <v>394</v>
      </c>
      <c r="I188" s="8">
        <v>376</v>
      </c>
      <c r="J188" s="8">
        <v>401</v>
      </c>
      <c r="K188" s="8">
        <v>412</v>
      </c>
      <c r="L188" s="8">
        <v>400</v>
      </c>
      <c r="M188" s="8">
        <v>4271</v>
      </c>
    </row>
    <row r="189" spans="1:13" x14ac:dyDescent="0.3">
      <c r="A189" s="7">
        <v>34040</v>
      </c>
      <c r="B189" s="8">
        <v>633</v>
      </c>
      <c r="C189" s="8">
        <v>615</v>
      </c>
      <c r="D189" s="8">
        <v>617</v>
      </c>
      <c r="E189" s="8">
        <v>616</v>
      </c>
      <c r="F189" s="8">
        <v>643</v>
      </c>
      <c r="G189" s="8">
        <v>656</v>
      </c>
      <c r="H189" s="8">
        <v>664</v>
      </c>
      <c r="I189" s="8">
        <v>652</v>
      </c>
      <c r="J189" s="8">
        <v>620</v>
      </c>
      <c r="K189" s="8">
        <v>627</v>
      </c>
      <c r="L189" s="8">
        <v>630</v>
      </c>
      <c r="M189" s="8">
        <v>6973</v>
      </c>
    </row>
    <row r="190" spans="1:13" x14ac:dyDescent="0.3">
      <c r="A190" s="7">
        <v>34041</v>
      </c>
      <c r="B190" s="8">
        <v>13</v>
      </c>
      <c r="C190" s="8">
        <v>13</v>
      </c>
      <c r="D190" s="8">
        <v>17</v>
      </c>
      <c r="E190" s="8">
        <v>13</v>
      </c>
      <c r="F190" s="8">
        <v>12</v>
      </c>
      <c r="G190" s="8">
        <v>9</v>
      </c>
      <c r="H190" s="8">
        <v>15</v>
      </c>
      <c r="I190" s="8">
        <v>11</v>
      </c>
      <c r="J190" s="8">
        <v>17</v>
      </c>
      <c r="K190" s="8">
        <v>17</v>
      </c>
      <c r="L190" s="8">
        <v>20</v>
      </c>
      <c r="M190" s="8">
        <v>157</v>
      </c>
    </row>
    <row r="191" spans="1:13" x14ac:dyDescent="0.3">
      <c r="A191" s="7">
        <v>34042</v>
      </c>
      <c r="B191" s="8">
        <v>56</v>
      </c>
      <c r="C191" s="8">
        <v>45</v>
      </c>
      <c r="D191" s="8">
        <v>36</v>
      </c>
      <c r="E191" s="8">
        <v>45</v>
      </c>
      <c r="F191" s="8">
        <v>48</v>
      </c>
      <c r="G191" s="8">
        <v>45</v>
      </c>
      <c r="H191" s="8">
        <v>36</v>
      </c>
      <c r="I191" s="8">
        <v>36</v>
      </c>
      <c r="J191" s="8">
        <v>31</v>
      </c>
      <c r="K191" s="8">
        <v>35</v>
      </c>
      <c r="L191" s="8">
        <v>38</v>
      </c>
      <c r="M191" s="8">
        <v>451</v>
      </c>
    </row>
    <row r="192" spans="1:13" x14ac:dyDescent="0.3">
      <c r="A192" s="7">
        <v>34043</v>
      </c>
      <c r="B192" s="8"/>
      <c r="C192" s="8"/>
      <c r="D192" s="8"/>
      <c r="E192" s="8"/>
      <c r="F192" s="8"/>
      <c r="G192" s="8"/>
      <c r="H192" s="8"/>
      <c r="I192" s="8"/>
      <c r="J192" s="8"/>
      <c r="K192" s="8"/>
      <c r="L192" s="8"/>
      <c r="M192" s="8"/>
    </row>
    <row r="193" spans="1:13" x14ac:dyDescent="0.3">
      <c r="A193" s="7">
        <v>35002</v>
      </c>
      <c r="B193" s="8">
        <v>0</v>
      </c>
      <c r="C193" s="8">
        <v>0</v>
      </c>
      <c r="D193" s="8">
        <v>0</v>
      </c>
      <c r="E193" s="8">
        <v>0</v>
      </c>
      <c r="F193" s="8">
        <v>0</v>
      </c>
      <c r="G193" s="8">
        <v>0</v>
      </c>
      <c r="H193" s="8">
        <v>0</v>
      </c>
      <c r="I193" s="8">
        <v>0</v>
      </c>
      <c r="J193" s="8">
        <v>0</v>
      </c>
      <c r="K193" s="8">
        <v>0</v>
      </c>
      <c r="L193" s="8">
        <v>0</v>
      </c>
      <c r="M193" s="8">
        <v>0</v>
      </c>
    </row>
    <row r="194" spans="1:13" x14ac:dyDescent="0.3">
      <c r="A194" s="7">
        <v>35005</v>
      </c>
      <c r="B194" s="8">
        <v>79</v>
      </c>
      <c r="C194" s="8">
        <v>84</v>
      </c>
      <c r="D194" s="8">
        <v>87</v>
      </c>
      <c r="E194" s="8">
        <v>93</v>
      </c>
      <c r="F194" s="8">
        <v>87</v>
      </c>
      <c r="G194" s="8">
        <v>93</v>
      </c>
      <c r="H194" s="8">
        <v>86</v>
      </c>
      <c r="I194" s="8">
        <v>84</v>
      </c>
      <c r="J194" s="8">
        <v>98</v>
      </c>
      <c r="K194" s="8">
        <v>110</v>
      </c>
      <c r="L194" s="8">
        <v>124</v>
      </c>
      <c r="M194" s="8">
        <v>1025</v>
      </c>
    </row>
    <row r="195" spans="1:13" x14ac:dyDescent="0.3">
      <c r="A195" s="7">
        <v>35006</v>
      </c>
      <c r="B195" s="8">
        <v>0</v>
      </c>
      <c r="C195" s="8">
        <v>0</v>
      </c>
      <c r="D195" s="8">
        <v>0</v>
      </c>
      <c r="E195" s="8">
        <v>0</v>
      </c>
      <c r="F195" s="8">
        <v>0</v>
      </c>
      <c r="G195" s="8">
        <v>0</v>
      </c>
      <c r="H195" s="8">
        <v>0</v>
      </c>
      <c r="I195" s="8">
        <v>0</v>
      </c>
      <c r="J195" s="8">
        <v>0</v>
      </c>
      <c r="K195" s="8">
        <v>0</v>
      </c>
      <c r="L195" s="8">
        <v>0</v>
      </c>
      <c r="M195" s="8">
        <v>0</v>
      </c>
    </row>
    <row r="196" spans="1:13" x14ac:dyDescent="0.3">
      <c r="A196" s="7">
        <v>35011</v>
      </c>
      <c r="B196" s="8"/>
      <c r="C196" s="8"/>
      <c r="D196" s="8"/>
      <c r="E196" s="8"/>
      <c r="F196" s="8"/>
      <c r="G196" s="8"/>
      <c r="H196" s="8"/>
      <c r="I196" s="8"/>
      <c r="J196" s="8"/>
      <c r="K196" s="8"/>
      <c r="L196" s="8"/>
      <c r="M196" s="8"/>
    </row>
    <row r="197" spans="1:13" x14ac:dyDescent="0.3">
      <c r="A197" s="7">
        <v>35013</v>
      </c>
      <c r="B197" s="8">
        <v>1238</v>
      </c>
      <c r="C197" s="8">
        <v>1192</v>
      </c>
      <c r="D197" s="8">
        <v>1150</v>
      </c>
      <c r="E197" s="8">
        <v>1115</v>
      </c>
      <c r="F197" s="8">
        <v>1035</v>
      </c>
      <c r="G197" s="8">
        <v>1024</v>
      </c>
      <c r="H197" s="8">
        <v>965</v>
      </c>
      <c r="I197" s="8">
        <v>951</v>
      </c>
      <c r="J197" s="8">
        <v>915</v>
      </c>
      <c r="K197" s="8">
        <v>880</v>
      </c>
      <c r="L197" s="8">
        <v>853</v>
      </c>
      <c r="M197" s="8">
        <v>11318</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0</v>
      </c>
      <c r="L199" s="8">
        <v>0</v>
      </c>
      <c r="M199" s="8">
        <v>0</v>
      </c>
    </row>
    <row r="200" spans="1:13" x14ac:dyDescent="0.3">
      <c r="A200" s="7">
        <v>36006</v>
      </c>
      <c r="B200" s="8"/>
      <c r="C200" s="8"/>
      <c r="D200" s="8"/>
      <c r="E200" s="8"/>
      <c r="F200" s="8"/>
      <c r="G200" s="8"/>
      <c r="H200" s="8"/>
      <c r="I200" s="8"/>
      <c r="J200" s="8"/>
      <c r="K200" s="8"/>
      <c r="L200" s="8"/>
      <c r="M200" s="8"/>
    </row>
    <row r="201" spans="1:13" x14ac:dyDescent="0.3">
      <c r="A201" s="7">
        <v>36007</v>
      </c>
      <c r="B201" s="8">
        <v>0</v>
      </c>
      <c r="C201" s="8">
        <v>0</v>
      </c>
      <c r="D201" s="8">
        <v>0</v>
      </c>
      <c r="E201" s="8">
        <v>0</v>
      </c>
      <c r="F201" s="8">
        <v>0</v>
      </c>
      <c r="G201" s="8">
        <v>0</v>
      </c>
      <c r="H201" s="8">
        <v>0</v>
      </c>
      <c r="I201" s="8">
        <v>0</v>
      </c>
      <c r="J201" s="8">
        <v>0</v>
      </c>
      <c r="K201" s="8">
        <v>0</v>
      </c>
      <c r="L201" s="8">
        <v>0</v>
      </c>
      <c r="M201" s="8">
        <v>0</v>
      </c>
    </row>
    <row r="202" spans="1:13" x14ac:dyDescent="0.3">
      <c r="A202" s="7">
        <v>36008</v>
      </c>
      <c r="B202" s="8">
        <v>553</v>
      </c>
      <c r="C202" s="8">
        <v>553</v>
      </c>
      <c r="D202" s="8">
        <v>527</v>
      </c>
      <c r="E202" s="8">
        <v>504</v>
      </c>
      <c r="F202" s="8">
        <v>534</v>
      </c>
      <c r="G202" s="8">
        <v>521</v>
      </c>
      <c r="H202" s="8">
        <v>457</v>
      </c>
      <c r="I202" s="8">
        <v>426</v>
      </c>
      <c r="J202" s="8">
        <v>445</v>
      </c>
      <c r="K202" s="8">
        <v>425</v>
      </c>
      <c r="L202" s="8">
        <v>438</v>
      </c>
      <c r="M202" s="8">
        <v>5383</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1638</v>
      </c>
      <c r="C206" s="8">
        <v>1617</v>
      </c>
      <c r="D206" s="8">
        <v>1554</v>
      </c>
      <c r="E206" s="8">
        <v>1513</v>
      </c>
      <c r="F206" s="8">
        <v>1484</v>
      </c>
      <c r="G206" s="8">
        <v>1482</v>
      </c>
      <c r="H206" s="8">
        <v>1472</v>
      </c>
      <c r="I206" s="8">
        <v>1456</v>
      </c>
      <c r="J206" s="8">
        <v>1412</v>
      </c>
      <c r="K206" s="8">
        <v>1370</v>
      </c>
      <c r="L206" s="8">
        <v>1377</v>
      </c>
      <c r="M206" s="8">
        <v>16375</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0</v>
      </c>
      <c r="C209" s="8">
        <v>0</v>
      </c>
      <c r="D209" s="8">
        <v>0</v>
      </c>
      <c r="E209" s="8">
        <v>0</v>
      </c>
      <c r="F209" s="8">
        <v>0</v>
      </c>
      <c r="G209" s="8">
        <v>0</v>
      </c>
      <c r="H209" s="8">
        <v>0</v>
      </c>
      <c r="I209" s="8">
        <v>0</v>
      </c>
      <c r="J209" s="8">
        <v>0</v>
      </c>
      <c r="K209" s="8">
        <v>0</v>
      </c>
      <c r="L209" s="8">
        <v>0</v>
      </c>
      <c r="M209" s="8">
        <v>0</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25</v>
      </c>
      <c r="C212" s="8">
        <v>23</v>
      </c>
      <c r="D212" s="8">
        <v>26</v>
      </c>
      <c r="E212" s="8">
        <v>27</v>
      </c>
      <c r="F212" s="8">
        <v>23</v>
      </c>
      <c r="G212" s="8">
        <v>16</v>
      </c>
      <c r="H212" s="8">
        <v>21</v>
      </c>
      <c r="I212" s="8">
        <v>23</v>
      </c>
      <c r="J212" s="8">
        <v>29</v>
      </c>
      <c r="K212" s="8">
        <v>18</v>
      </c>
      <c r="L212" s="8">
        <v>14</v>
      </c>
      <c r="M212" s="8">
        <v>245</v>
      </c>
    </row>
    <row r="213" spans="1:13" x14ac:dyDescent="0.3">
      <c r="A213" s="7">
        <v>37015</v>
      </c>
      <c r="B213" s="8">
        <v>585</v>
      </c>
      <c r="C213" s="8">
        <v>583</v>
      </c>
      <c r="D213" s="8">
        <v>550</v>
      </c>
      <c r="E213" s="8">
        <v>567</v>
      </c>
      <c r="F213" s="8">
        <v>543</v>
      </c>
      <c r="G213" s="8">
        <v>567</v>
      </c>
      <c r="H213" s="8">
        <v>566</v>
      </c>
      <c r="I213" s="8">
        <v>579</v>
      </c>
      <c r="J213" s="8">
        <v>546</v>
      </c>
      <c r="K213" s="8">
        <v>546</v>
      </c>
      <c r="L213" s="8">
        <v>556</v>
      </c>
      <c r="M213" s="8">
        <v>6188</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46</v>
      </c>
      <c r="C216" s="8">
        <v>52</v>
      </c>
      <c r="D216" s="8">
        <v>50</v>
      </c>
      <c r="E216" s="8">
        <v>62</v>
      </c>
      <c r="F216" s="8">
        <v>64</v>
      </c>
      <c r="G216" s="8">
        <v>46</v>
      </c>
      <c r="H216" s="8">
        <v>49</v>
      </c>
      <c r="I216" s="8">
        <v>51</v>
      </c>
      <c r="J216" s="8">
        <v>53</v>
      </c>
      <c r="K216" s="8">
        <v>52</v>
      </c>
      <c r="L216" s="8">
        <v>44</v>
      </c>
      <c r="M216" s="8">
        <v>569</v>
      </c>
    </row>
    <row r="217" spans="1:13" x14ac:dyDescent="0.3">
      <c r="A217" s="7">
        <v>38002</v>
      </c>
      <c r="B217" s="8"/>
      <c r="C217" s="8"/>
      <c r="D217" s="8"/>
      <c r="E217" s="8"/>
      <c r="F217" s="8"/>
      <c r="G217" s="8"/>
      <c r="H217" s="8"/>
      <c r="I217" s="8"/>
      <c r="J217" s="8"/>
      <c r="K217" s="8"/>
      <c r="L217" s="8"/>
      <c r="M217" s="8"/>
    </row>
    <row r="218" spans="1:13" x14ac:dyDescent="0.3">
      <c r="A218" s="7">
        <v>38008</v>
      </c>
      <c r="B218" s="8">
        <v>130</v>
      </c>
      <c r="C218" s="8">
        <v>104</v>
      </c>
      <c r="D218" s="8">
        <v>108</v>
      </c>
      <c r="E218" s="8">
        <v>92</v>
      </c>
      <c r="F218" s="8">
        <v>99</v>
      </c>
      <c r="G218" s="8">
        <v>66</v>
      </c>
      <c r="H218" s="8">
        <v>61</v>
      </c>
      <c r="I218" s="8">
        <v>66</v>
      </c>
      <c r="J218" s="8">
        <v>69</v>
      </c>
      <c r="K218" s="8">
        <v>62</v>
      </c>
      <c r="L218" s="8">
        <v>69</v>
      </c>
      <c r="M218" s="8">
        <v>926</v>
      </c>
    </row>
    <row r="219" spans="1:13" x14ac:dyDescent="0.3">
      <c r="A219" s="7">
        <v>38014</v>
      </c>
      <c r="B219" s="8">
        <v>265</v>
      </c>
      <c r="C219" s="8">
        <v>268</v>
      </c>
      <c r="D219" s="8">
        <v>260</v>
      </c>
      <c r="E219" s="8">
        <v>243</v>
      </c>
      <c r="F219" s="8">
        <v>241</v>
      </c>
      <c r="G219" s="8">
        <v>221</v>
      </c>
      <c r="H219" s="8">
        <v>192</v>
      </c>
      <c r="I219" s="8">
        <v>184</v>
      </c>
      <c r="J219" s="8">
        <v>194</v>
      </c>
      <c r="K219" s="8">
        <v>181</v>
      </c>
      <c r="L219" s="8">
        <v>134</v>
      </c>
      <c r="M219" s="8">
        <v>2383</v>
      </c>
    </row>
    <row r="220" spans="1:13" x14ac:dyDescent="0.3">
      <c r="A220" s="7">
        <v>38016</v>
      </c>
      <c r="B220" s="8">
        <v>87</v>
      </c>
      <c r="C220" s="8">
        <v>85</v>
      </c>
      <c r="D220" s="8">
        <v>81</v>
      </c>
      <c r="E220" s="8">
        <v>79</v>
      </c>
      <c r="F220" s="8">
        <v>90</v>
      </c>
      <c r="G220" s="8">
        <v>96</v>
      </c>
      <c r="H220" s="8">
        <v>91</v>
      </c>
      <c r="I220" s="8">
        <v>98</v>
      </c>
      <c r="J220" s="8">
        <v>91</v>
      </c>
      <c r="K220" s="8">
        <v>80</v>
      </c>
      <c r="L220" s="8">
        <v>89</v>
      </c>
      <c r="M220" s="8">
        <v>967</v>
      </c>
    </row>
    <row r="221" spans="1:13" x14ac:dyDescent="0.3">
      <c r="A221" s="7">
        <v>38025</v>
      </c>
      <c r="B221" s="8">
        <v>326</v>
      </c>
      <c r="C221" s="8">
        <v>324</v>
      </c>
      <c r="D221" s="8">
        <v>323</v>
      </c>
      <c r="E221" s="8">
        <v>289</v>
      </c>
      <c r="F221" s="8">
        <v>308</v>
      </c>
      <c r="G221" s="8">
        <v>306</v>
      </c>
      <c r="H221" s="8">
        <v>315</v>
      </c>
      <c r="I221" s="8">
        <v>319</v>
      </c>
      <c r="J221" s="8">
        <v>332</v>
      </c>
      <c r="K221" s="8">
        <v>307</v>
      </c>
      <c r="L221" s="8">
        <v>310</v>
      </c>
      <c r="M221" s="8">
        <v>3459</v>
      </c>
    </row>
    <row r="222" spans="1:13" x14ac:dyDescent="0.3">
      <c r="A222" s="7">
        <v>41002</v>
      </c>
      <c r="B222" s="8">
        <v>1294</v>
      </c>
      <c r="C222" s="8">
        <v>1308</v>
      </c>
      <c r="D222" s="8">
        <v>1410</v>
      </c>
      <c r="E222" s="8">
        <v>1375</v>
      </c>
      <c r="F222" s="8">
        <v>1356</v>
      </c>
      <c r="G222" s="8">
        <v>1348</v>
      </c>
      <c r="H222" s="8">
        <v>1322</v>
      </c>
      <c r="I222" s="8">
        <v>1235</v>
      </c>
      <c r="J222" s="8">
        <v>1237</v>
      </c>
      <c r="K222" s="8">
        <v>1234</v>
      </c>
      <c r="L222" s="8">
        <v>1224</v>
      </c>
      <c r="M222" s="8">
        <v>14343</v>
      </c>
    </row>
    <row r="223" spans="1:13" x14ac:dyDescent="0.3">
      <c r="A223" s="7">
        <v>41011</v>
      </c>
      <c r="B223" s="8">
        <v>113</v>
      </c>
      <c r="C223" s="8">
        <v>116</v>
      </c>
      <c r="D223" s="8">
        <v>129</v>
      </c>
      <c r="E223" s="8">
        <v>135</v>
      </c>
      <c r="F223" s="8">
        <v>131</v>
      </c>
      <c r="G223" s="8">
        <v>134</v>
      </c>
      <c r="H223" s="8">
        <v>130</v>
      </c>
      <c r="I223" s="8">
        <v>126</v>
      </c>
      <c r="J223" s="8">
        <v>141</v>
      </c>
      <c r="K223" s="8">
        <v>131</v>
      </c>
      <c r="L223" s="8">
        <v>125</v>
      </c>
      <c r="M223" s="8">
        <v>1411</v>
      </c>
    </row>
    <row r="224" spans="1:13" x14ac:dyDescent="0.3">
      <c r="A224" s="7">
        <v>41018</v>
      </c>
      <c r="B224" s="8">
        <v>474</v>
      </c>
      <c r="C224" s="8">
        <v>463</v>
      </c>
      <c r="D224" s="8">
        <v>494</v>
      </c>
      <c r="E224" s="8">
        <v>456</v>
      </c>
      <c r="F224" s="8">
        <v>423</v>
      </c>
      <c r="G224" s="8">
        <v>455</v>
      </c>
      <c r="H224" s="8">
        <v>471</v>
      </c>
      <c r="I224" s="8">
        <v>462</v>
      </c>
      <c r="J224" s="8">
        <v>478</v>
      </c>
      <c r="K224" s="8">
        <v>453</v>
      </c>
      <c r="L224" s="8">
        <v>456</v>
      </c>
      <c r="M224" s="8">
        <v>5085</v>
      </c>
    </row>
    <row r="225" spans="1:13" x14ac:dyDescent="0.3">
      <c r="A225" s="7">
        <v>41024</v>
      </c>
      <c r="B225" s="8"/>
      <c r="C225" s="8"/>
      <c r="D225" s="8"/>
      <c r="E225" s="8"/>
      <c r="F225" s="8"/>
      <c r="G225" s="8"/>
      <c r="H225" s="8"/>
      <c r="I225" s="8"/>
      <c r="J225" s="8"/>
      <c r="K225" s="8"/>
      <c r="L225" s="8"/>
      <c r="M225" s="8"/>
    </row>
    <row r="226" spans="1:13" x14ac:dyDescent="0.3">
      <c r="A226" s="7">
        <v>41027</v>
      </c>
      <c r="B226" s="8">
        <v>162</v>
      </c>
      <c r="C226" s="8">
        <v>155</v>
      </c>
      <c r="D226" s="8">
        <v>145</v>
      </c>
      <c r="E226" s="8">
        <v>149</v>
      </c>
      <c r="F226" s="8">
        <v>157</v>
      </c>
      <c r="G226" s="8">
        <v>149</v>
      </c>
      <c r="H226" s="8">
        <v>146</v>
      </c>
      <c r="I226" s="8">
        <v>134</v>
      </c>
      <c r="J226" s="8">
        <v>119</v>
      </c>
      <c r="K226" s="8">
        <v>133</v>
      </c>
      <c r="L226" s="8">
        <v>140</v>
      </c>
      <c r="M226" s="8">
        <v>1589</v>
      </c>
    </row>
    <row r="227" spans="1:13" x14ac:dyDescent="0.3">
      <c r="A227" s="7">
        <v>41034</v>
      </c>
      <c r="B227" s="8">
        <v>0</v>
      </c>
      <c r="C227" s="8">
        <v>0</v>
      </c>
      <c r="D227" s="8">
        <v>0</v>
      </c>
      <c r="E227" s="8">
        <v>0</v>
      </c>
      <c r="F227" s="8">
        <v>0</v>
      </c>
      <c r="G227" s="8">
        <v>0</v>
      </c>
      <c r="H227" s="8">
        <v>0</v>
      </c>
      <c r="I227" s="8">
        <v>0</v>
      </c>
      <c r="J227" s="8">
        <v>0</v>
      </c>
      <c r="K227" s="8">
        <v>0</v>
      </c>
      <c r="L227" s="8">
        <v>0</v>
      </c>
      <c r="M227" s="8">
        <v>0</v>
      </c>
    </row>
    <row r="228" spans="1:13" x14ac:dyDescent="0.3">
      <c r="A228" s="7">
        <v>41048</v>
      </c>
      <c r="B228" s="8">
        <v>530</v>
      </c>
      <c r="C228" s="8">
        <v>510</v>
      </c>
      <c r="D228" s="8">
        <v>504</v>
      </c>
      <c r="E228" s="8">
        <v>490</v>
      </c>
      <c r="F228" s="8">
        <v>531</v>
      </c>
      <c r="G228" s="8">
        <v>577</v>
      </c>
      <c r="H228" s="8">
        <v>570</v>
      </c>
      <c r="I228" s="8">
        <v>573</v>
      </c>
      <c r="J228" s="8">
        <v>570</v>
      </c>
      <c r="K228" s="8">
        <v>527</v>
      </c>
      <c r="L228" s="8">
        <v>558</v>
      </c>
      <c r="M228" s="8">
        <v>5940</v>
      </c>
    </row>
    <row r="229" spans="1:13" x14ac:dyDescent="0.3">
      <c r="A229" s="7">
        <v>41063</v>
      </c>
      <c r="B229" s="8"/>
      <c r="C229" s="8"/>
      <c r="D229" s="8"/>
      <c r="E229" s="8"/>
      <c r="F229" s="8"/>
      <c r="G229" s="8"/>
      <c r="H229" s="8"/>
      <c r="I229" s="8"/>
      <c r="J229" s="8"/>
      <c r="K229" s="8"/>
      <c r="L229" s="8"/>
      <c r="M229" s="8"/>
    </row>
    <row r="230" spans="1:13" x14ac:dyDescent="0.3">
      <c r="A230" s="7">
        <v>41081</v>
      </c>
      <c r="B230" s="8">
        <v>389</v>
      </c>
      <c r="C230" s="8">
        <v>392</v>
      </c>
      <c r="D230" s="8">
        <v>376</v>
      </c>
      <c r="E230" s="8">
        <v>355</v>
      </c>
      <c r="F230" s="8">
        <v>359</v>
      </c>
      <c r="G230" s="8">
        <v>351</v>
      </c>
      <c r="H230" s="8">
        <v>363</v>
      </c>
      <c r="I230" s="8">
        <v>353</v>
      </c>
      <c r="J230" s="8">
        <v>363</v>
      </c>
      <c r="K230" s="8">
        <v>378</v>
      </c>
      <c r="L230" s="8">
        <v>389</v>
      </c>
      <c r="M230" s="8">
        <v>4068</v>
      </c>
    </row>
    <row r="231" spans="1:13" x14ac:dyDescent="0.3">
      <c r="A231" s="7">
        <v>41082</v>
      </c>
      <c r="B231" s="8">
        <v>50</v>
      </c>
      <c r="C231" s="8">
        <v>55</v>
      </c>
      <c r="D231" s="8">
        <v>46</v>
      </c>
      <c r="E231" s="8">
        <v>36</v>
      </c>
      <c r="F231" s="8">
        <v>41</v>
      </c>
      <c r="G231" s="8">
        <v>34</v>
      </c>
      <c r="H231" s="8">
        <v>49</v>
      </c>
      <c r="I231" s="8">
        <v>38</v>
      </c>
      <c r="J231" s="8">
        <v>37</v>
      </c>
      <c r="K231" s="8">
        <v>42</v>
      </c>
      <c r="L231" s="8">
        <v>32</v>
      </c>
      <c r="M231" s="8">
        <v>460</v>
      </c>
    </row>
    <row r="232" spans="1:13" x14ac:dyDescent="0.3">
      <c r="A232" s="7">
        <v>42003</v>
      </c>
      <c r="B232" s="8"/>
      <c r="C232" s="8"/>
      <c r="D232" s="8"/>
      <c r="E232" s="8"/>
      <c r="F232" s="8"/>
      <c r="G232" s="8"/>
      <c r="H232" s="8"/>
      <c r="I232" s="8"/>
      <c r="J232" s="8"/>
      <c r="K232" s="8"/>
      <c r="L232" s="8"/>
      <c r="M232" s="8"/>
    </row>
    <row r="233" spans="1:13" x14ac:dyDescent="0.3">
      <c r="A233" s="7">
        <v>42004</v>
      </c>
      <c r="B233" s="8">
        <v>0</v>
      </c>
      <c r="C233" s="8">
        <v>0</v>
      </c>
      <c r="D233" s="8">
        <v>0</v>
      </c>
      <c r="E233" s="8">
        <v>0</v>
      </c>
      <c r="F233" s="8">
        <v>0</v>
      </c>
      <c r="G233" s="8">
        <v>0</v>
      </c>
      <c r="H233" s="8">
        <v>0</v>
      </c>
      <c r="I233" s="8">
        <v>0</v>
      </c>
      <c r="J233" s="8">
        <v>0</v>
      </c>
      <c r="K233" s="8">
        <v>0</v>
      </c>
      <c r="L233" s="8">
        <v>0</v>
      </c>
      <c r="M233" s="8">
        <v>0</v>
      </c>
    </row>
    <row r="234" spans="1:13" x14ac:dyDescent="0.3">
      <c r="A234" s="7">
        <v>42006</v>
      </c>
      <c r="B234" s="8">
        <v>772</v>
      </c>
      <c r="C234" s="8">
        <v>804</v>
      </c>
      <c r="D234" s="8">
        <v>810</v>
      </c>
      <c r="E234" s="8">
        <v>820</v>
      </c>
      <c r="F234" s="8">
        <v>822</v>
      </c>
      <c r="G234" s="8">
        <v>842</v>
      </c>
      <c r="H234" s="8">
        <v>819</v>
      </c>
      <c r="I234" s="8">
        <v>802</v>
      </c>
      <c r="J234" s="8">
        <v>797</v>
      </c>
      <c r="K234" s="8">
        <v>756</v>
      </c>
      <c r="L234" s="8">
        <v>748</v>
      </c>
      <c r="M234" s="8">
        <v>8792</v>
      </c>
    </row>
    <row r="235" spans="1:13" x14ac:dyDescent="0.3">
      <c r="A235" s="7">
        <v>42008</v>
      </c>
      <c r="B235" s="8">
        <v>230</v>
      </c>
      <c r="C235" s="8">
        <v>234</v>
      </c>
      <c r="D235" s="8">
        <v>240</v>
      </c>
      <c r="E235" s="8">
        <v>224</v>
      </c>
      <c r="F235" s="8">
        <v>207</v>
      </c>
      <c r="G235" s="8">
        <v>205</v>
      </c>
      <c r="H235" s="8">
        <v>210</v>
      </c>
      <c r="I235" s="8">
        <v>205</v>
      </c>
      <c r="J235" s="8">
        <v>211</v>
      </c>
      <c r="K235" s="8">
        <v>236</v>
      </c>
      <c r="L235" s="8">
        <v>250</v>
      </c>
      <c r="M235" s="8">
        <v>2452</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636</v>
      </c>
      <c r="C239" s="8">
        <v>637</v>
      </c>
      <c r="D239" s="8">
        <v>648</v>
      </c>
      <c r="E239" s="8">
        <v>620</v>
      </c>
      <c r="F239" s="8">
        <v>638</v>
      </c>
      <c r="G239" s="8">
        <v>651</v>
      </c>
      <c r="H239" s="8">
        <v>673</v>
      </c>
      <c r="I239" s="8">
        <v>680</v>
      </c>
      <c r="J239" s="8">
        <v>675</v>
      </c>
      <c r="K239" s="8">
        <v>704</v>
      </c>
      <c r="L239" s="8">
        <v>669</v>
      </c>
      <c r="M239" s="8">
        <v>7231</v>
      </c>
    </row>
    <row r="240" spans="1:13" x14ac:dyDescent="0.3">
      <c r="A240" s="7">
        <v>42026</v>
      </c>
      <c r="B240" s="8"/>
      <c r="C240" s="8"/>
      <c r="D240" s="8"/>
      <c r="E240" s="8"/>
      <c r="F240" s="8"/>
      <c r="G240" s="8"/>
      <c r="H240" s="8"/>
      <c r="I240" s="8"/>
      <c r="J240" s="8"/>
      <c r="K240" s="8"/>
      <c r="L240" s="8"/>
      <c r="M240" s="8"/>
    </row>
    <row r="241" spans="1:13" x14ac:dyDescent="0.3">
      <c r="A241" s="7">
        <v>42028</v>
      </c>
      <c r="B241" s="8">
        <v>177</v>
      </c>
      <c r="C241" s="8">
        <v>179</v>
      </c>
      <c r="D241" s="8">
        <v>161</v>
      </c>
      <c r="E241" s="8">
        <v>174</v>
      </c>
      <c r="F241" s="8">
        <v>155</v>
      </c>
      <c r="G241" s="8">
        <v>154</v>
      </c>
      <c r="H241" s="8">
        <v>163</v>
      </c>
      <c r="I241" s="8">
        <v>171</v>
      </c>
      <c r="J241" s="8">
        <v>178</v>
      </c>
      <c r="K241" s="8">
        <v>185</v>
      </c>
      <c r="L241" s="8">
        <v>213</v>
      </c>
      <c r="M241" s="8">
        <v>1910</v>
      </c>
    </row>
    <row r="242" spans="1:13" x14ac:dyDescent="0.3">
      <c r="A242" s="7">
        <v>43002</v>
      </c>
      <c r="B242" s="8"/>
      <c r="C242" s="8"/>
      <c r="D242" s="8"/>
      <c r="E242" s="8"/>
      <c r="F242" s="8"/>
      <c r="G242" s="8"/>
      <c r="H242" s="8"/>
      <c r="I242" s="8"/>
      <c r="J242" s="8"/>
      <c r="K242" s="8"/>
      <c r="L242" s="8"/>
      <c r="M242" s="8"/>
    </row>
    <row r="243" spans="1:13" x14ac:dyDescent="0.3">
      <c r="A243" s="7">
        <v>43005</v>
      </c>
      <c r="B243" s="8">
        <v>728</v>
      </c>
      <c r="C243" s="8">
        <v>757</v>
      </c>
      <c r="D243" s="8">
        <v>790</v>
      </c>
      <c r="E243" s="8">
        <v>784</v>
      </c>
      <c r="F243" s="8">
        <v>772</v>
      </c>
      <c r="G243" s="8">
        <v>806</v>
      </c>
      <c r="H243" s="8">
        <v>793</v>
      </c>
      <c r="I243" s="8">
        <v>778</v>
      </c>
      <c r="J243" s="8">
        <v>806</v>
      </c>
      <c r="K243" s="8">
        <v>780</v>
      </c>
      <c r="L243" s="8">
        <v>785</v>
      </c>
      <c r="M243" s="8">
        <v>8579</v>
      </c>
    </row>
    <row r="244" spans="1:13" x14ac:dyDescent="0.3">
      <c r="A244" s="7">
        <v>43007</v>
      </c>
      <c r="B244" s="8"/>
      <c r="C244" s="8"/>
      <c r="D244" s="8"/>
      <c r="E244" s="8"/>
      <c r="F244" s="8"/>
      <c r="G244" s="8"/>
      <c r="H244" s="8"/>
      <c r="I244" s="8"/>
      <c r="J244" s="8"/>
      <c r="K244" s="8"/>
      <c r="L244" s="8"/>
      <c r="M244" s="8"/>
    </row>
    <row r="245" spans="1:13" x14ac:dyDescent="0.3">
      <c r="A245" s="7">
        <v>43010</v>
      </c>
      <c r="B245" s="8">
        <v>133</v>
      </c>
      <c r="C245" s="8">
        <v>146</v>
      </c>
      <c r="D245" s="8">
        <v>148</v>
      </c>
      <c r="E245" s="8">
        <v>127</v>
      </c>
      <c r="F245" s="8">
        <v>123</v>
      </c>
      <c r="G245" s="8">
        <v>135</v>
      </c>
      <c r="H245" s="8">
        <v>121</v>
      </c>
      <c r="I245" s="8">
        <v>120</v>
      </c>
      <c r="J245" s="8">
        <v>118</v>
      </c>
      <c r="K245" s="8">
        <v>99</v>
      </c>
      <c r="L245" s="8">
        <v>111</v>
      </c>
      <c r="M245" s="8">
        <v>1381</v>
      </c>
    </row>
    <row r="246" spans="1:13" x14ac:dyDescent="0.3">
      <c r="A246" s="7">
        <v>43014</v>
      </c>
      <c r="B246" s="8">
        <v>0</v>
      </c>
      <c r="C246" s="8">
        <v>0</v>
      </c>
      <c r="D246" s="8">
        <v>0</v>
      </c>
      <c r="E246" s="8">
        <v>0</v>
      </c>
      <c r="F246" s="8">
        <v>0</v>
      </c>
      <c r="G246" s="8">
        <v>0</v>
      </c>
      <c r="H246" s="8">
        <v>0</v>
      </c>
      <c r="I246" s="8">
        <v>0</v>
      </c>
      <c r="J246" s="8"/>
      <c r="K246" s="8"/>
      <c r="L246" s="8"/>
      <c r="M246" s="8">
        <v>0</v>
      </c>
    </row>
    <row r="247" spans="1:13" x14ac:dyDescent="0.3">
      <c r="A247" s="7">
        <v>43018</v>
      </c>
      <c r="B247" s="8">
        <v>387</v>
      </c>
      <c r="C247" s="8">
        <v>373</v>
      </c>
      <c r="D247" s="8">
        <v>342</v>
      </c>
      <c r="E247" s="8">
        <v>328</v>
      </c>
      <c r="F247" s="8">
        <v>359</v>
      </c>
      <c r="G247" s="8">
        <v>380</v>
      </c>
      <c r="H247" s="8">
        <v>400</v>
      </c>
      <c r="I247" s="8">
        <v>377</v>
      </c>
      <c r="J247" s="8">
        <v>335</v>
      </c>
      <c r="K247" s="8">
        <v>343</v>
      </c>
      <c r="L247" s="8">
        <v>363</v>
      </c>
      <c r="M247" s="8">
        <v>3987</v>
      </c>
    </row>
    <row r="248" spans="1:13" x14ac:dyDescent="0.3">
      <c r="A248" s="7">
        <v>44012</v>
      </c>
      <c r="B248" s="8">
        <v>0</v>
      </c>
      <c r="C248" s="8">
        <v>0</v>
      </c>
      <c r="D248" s="8">
        <v>0</v>
      </c>
      <c r="E248" s="8">
        <v>0</v>
      </c>
      <c r="F248" s="8">
        <v>0</v>
      </c>
      <c r="G248" s="8">
        <v>0</v>
      </c>
      <c r="H248" s="8">
        <v>0</v>
      </c>
      <c r="I248" s="8">
        <v>0</v>
      </c>
      <c r="J248" s="8">
        <v>0</v>
      </c>
      <c r="K248" s="8">
        <v>0</v>
      </c>
      <c r="L248" s="8">
        <v>0</v>
      </c>
      <c r="M248" s="8">
        <v>0</v>
      </c>
    </row>
    <row r="249" spans="1:13" x14ac:dyDescent="0.3">
      <c r="A249" s="7">
        <v>44013</v>
      </c>
      <c r="B249" s="8"/>
      <c r="C249" s="8"/>
      <c r="D249" s="8"/>
      <c r="E249" s="8"/>
      <c r="F249" s="8"/>
      <c r="G249" s="8"/>
      <c r="H249" s="8"/>
      <c r="I249" s="8"/>
      <c r="J249" s="8"/>
      <c r="K249" s="8"/>
      <c r="L249" s="8"/>
      <c r="M249" s="8"/>
    </row>
    <row r="250" spans="1:13" x14ac:dyDescent="0.3">
      <c r="A250" s="7">
        <v>44019</v>
      </c>
      <c r="B250" s="8">
        <v>66</v>
      </c>
      <c r="C250" s="8">
        <v>34</v>
      </c>
      <c r="D250" s="8">
        <v>31</v>
      </c>
      <c r="E250" s="8">
        <v>18</v>
      </c>
      <c r="F250" s="8">
        <v>10</v>
      </c>
      <c r="G250" s="8">
        <v>12</v>
      </c>
      <c r="H250" s="8">
        <v>0</v>
      </c>
      <c r="I250" s="8">
        <v>0</v>
      </c>
      <c r="J250" s="8">
        <v>0</v>
      </c>
      <c r="K250" s="8">
        <v>0</v>
      </c>
      <c r="L250" s="8">
        <v>0</v>
      </c>
      <c r="M250" s="8">
        <v>171</v>
      </c>
    </row>
    <row r="251" spans="1:13" x14ac:dyDescent="0.3">
      <c r="A251" s="7">
        <v>44020</v>
      </c>
      <c r="B251" s="8"/>
      <c r="C251" s="8"/>
      <c r="D251" s="8"/>
      <c r="E251" s="8"/>
      <c r="F251" s="8"/>
      <c r="G251" s="8"/>
      <c r="H251" s="8"/>
      <c r="I251" s="8"/>
      <c r="J251" s="8"/>
      <c r="K251" s="8"/>
      <c r="L251" s="8"/>
      <c r="M251" s="8"/>
    </row>
    <row r="252" spans="1:13" x14ac:dyDescent="0.3">
      <c r="A252" s="7">
        <v>44021</v>
      </c>
      <c r="B252" s="8">
        <v>3152</v>
      </c>
      <c r="C252" s="8">
        <v>3075</v>
      </c>
      <c r="D252" s="8">
        <v>3119</v>
      </c>
      <c r="E252" s="8">
        <v>3181</v>
      </c>
      <c r="F252" s="8">
        <v>3330</v>
      </c>
      <c r="G252" s="8">
        <v>3401</v>
      </c>
      <c r="H252" s="8">
        <v>3523</v>
      </c>
      <c r="I252" s="8">
        <v>3467</v>
      </c>
      <c r="J252" s="8">
        <v>3450</v>
      </c>
      <c r="K252" s="8">
        <v>3355</v>
      </c>
      <c r="L252" s="8">
        <v>3364</v>
      </c>
      <c r="M252" s="8">
        <v>36417</v>
      </c>
    </row>
    <row r="253" spans="1:13" x14ac:dyDescent="0.3">
      <c r="A253" s="7">
        <v>44034</v>
      </c>
      <c r="B253" s="8">
        <v>213</v>
      </c>
      <c r="C253" s="8">
        <v>230</v>
      </c>
      <c r="D253" s="8">
        <v>260</v>
      </c>
      <c r="E253" s="8">
        <v>246</v>
      </c>
      <c r="F253" s="8">
        <v>250</v>
      </c>
      <c r="G253" s="8">
        <v>269</v>
      </c>
      <c r="H253" s="8">
        <v>270</v>
      </c>
      <c r="I253" s="8">
        <v>250</v>
      </c>
      <c r="J253" s="8">
        <v>269</v>
      </c>
      <c r="K253" s="8">
        <v>250</v>
      </c>
      <c r="L253" s="8">
        <v>284</v>
      </c>
      <c r="M253" s="8">
        <v>2791</v>
      </c>
    </row>
    <row r="254" spans="1:13" x14ac:dyDescent="0.3">
      <c r="A254" s="7">
        <v>44040</v>
      </c>
      <c r="B254" s="8">
        <v>172</v>
      </c>
      <c r="C254" s="8">
        <v>175</v>
      </c>
      <c r="D254" s="8">
        <v>179</v>
      </c>
      <c r="E254" s="8">
        <v>160</v>
      </c>
      <c r="F254" s="8">
        <v>162</v>
      </c>
      <c r="G254" s="8">
        <v>197</v>
      </c>
      <c r="H254" s="8">
        <v>214</v>
      </c>
      <c r="I254" s="8">
        <v>226</v>
      </c>
      <c r="J254" s="8">
        <v>224</v>
      </c>
      <c r="K254" s="8">
        <v>243</v>
      </c>
      <c r="L254" s="8">
        <v>271</v>
      </c>
      <c r="M254" s="8">
        <v>2223</v>
      </c>
    </row>
    <row r="255" spans="1:13" x14ac:dyDescent="0.3">
      <c r="A255" s="7">
        <v>44043</v>
      </c>
      <c r="B255" s="8">
        <v>211</v>
      </c>
      <c r="C255" s="8">
        <v>196</v>
      </c>
      <c r="D255" s="8">
        <v>183</v>
      </c>
      <c r="E255" s="8">
        <v>171</v>
      </c>
      <c r="F255" s="8">
        <v>182</v>
      </c>
      <c r="G255" s="8">
        <v>190</v>
      </c>
      <c r="H255" s="8">
        <v>184</v>
      </c>
      <c r="I255" s="8">
        <v>173</v>
      </c>
      <c r="J255" s="8">
        <v>148</v>
      </c>
      <c r="K255" s="8">
        <v>148</v>
      </c>
      <c r="L255" s="8">
        <v>137</v>
      </c>
      <c r="M255" s="8">
        <v>1923</v>
      </c>
    </row>
    <row r="256" spans="1:13" x14ac:dyDescent="0.3">
      <c r="A256" s="7">
        <v>44045</v>
      </c>
      <c r="B256" s="8">
        <v>40</v>
      </c>
      <c r="C256" s="8">
        <v>25</v>
      </c>
      <c r="D256" s="8">
        <v>21</v>
      </c>
      <c r="E256" s="8">
        <v>25</v>
      </c>
      <c r="F256" s="8">
        <v>29</v>
      </c>
      <c r="G256" s="8">
        <v>24</v>
      </c>
      <c r="H256" s="8">
        <v>11</v>
      </c>
      <c r="I256" s="8">
        <v>26</v>
      </c>
      <c r="J256" s="8">
        <v>25</v>
      </c>
      <c r="K256" s="8">
        <v>22</v>
      </c>
      <c r="L256" s="8">
        <v>25</v>
      </c>
      <c r="M256" s="8">
        <v>273</v>
      </c>
    </row>
    <row r="257" spans="1:13" x14ac:dyDescent="0.3">
      <c r="A257" s="7">
        <v>44048</v>
      </c>
      <c r="B257" s="8"/>
      <c r="C257" s="8"/>
      <c r="D257" s="8"/>
      <c r="E257" s="8"/>
      <c r="F257" s="8"/>
      <c r="G257" s="8"/>
      <c r="H257" s="8"/>
      <c r="I257" s="8"/>
      <c r="J257" s="8"/>
      <c r="K257" s="8"/>
      <c r="L257" s="8"/>
      <c r="M257" s="8"/>
    </row>
    <row r="258" spans="1:13" x14ac:dyDescent="0.3">
      <c r="A258" s="7">
        <v>44052</v>
      </c>
      <c r="B258" s="8">
        <v>14</v>
      </c>
      <c r="C258" s="8"/>
      <c r="D258" s="8"/>
      <c r="E258" s="8"/>
      <c r="F258" s="8"/>
      <c r="G258" s="8"/>
      <c r="H258" s="8"/>
      <c r="I258" s="8"/>
      <c r="J258" s="8"/>
      <c r="K258" s="8"/>
      <c r="L258" s="8"/>
      <c r="M258" s="8">
        <v>14</v>
      </c>
    </row>
    <row r="259" spans="1:13" x14ac:dyDescent="0.3">
      <c r="A259" s="7">
        <v>44064</v>
      </c>
      <c r="B259" s="8"/>
      <c r="C259" s="8"/>
      <c r="D259" s="8"/>
      <c r="E259" s="8"/>
      <c r="F259" s="8"/>
      <c r="G259" s="8"/>
      <c r="H259" s="8"/>
      <c r="I259" s="8"/>
      <c r="J259" s="8"/>
      <c r="K259" s="8"/>
      <c r="L259" s="8"/>
      <c r="M259" s="8"/>
    </row>
    <row r="260" spans="1:13" x14ac:dyDescent="0.3">
      <c r="A260" s="7">
        <v>44073</v>
      </c>
      <c r="B260" s="8">
        <v>0</v>
      </c>
      <c r="C260" s="8">
        <v>0</v>
      </c>
      <c r="D260" s="8">
        <v>0</v>
      </c>
      <c r="E260" s="8">
        <v>0</v>
      </c>
      <c r="F260" s="8">
        <v>0</v>
      </c>
      <c r="G260" s="8">
        <v>0</v>
      </c>
      <c r="H260" s="8">
        <v>0</v>
      </c>
      <c r="I260" s="8">
        <v>0</v>
      </c>
      <c r="J260" s="8">
        <v>0</v>
      </c>
      <c r="K260" s="8">
        <v>0</v>
      </c>
      <c r="L260" s="8">
        <v>0</v>
      </c>
      <c r="M260" s="8">
        <v>0</v>
      </c>
    </row>
    <row r="261" spans="1:13" x14ac:dyDescent="0.3">
      <c r="A261" s="7">
        <v>44081</v>
      </c>
      <c r="B261" s="8"/>
      <c r="C261" s="8"/>
      <c r="D261" s="8"/>
      <c r="E261" s="8"/>
      <c r="F261" s="8"/>
      <c r="G261" s="8"/>
      <c r="H261" s="8"/>
      <c r="I261" s="8"/>
      <c r="J261" s="8"/>
      <c r="K261" s="8"/>
      <c r="L261" s="8"/>
      <c r="M261" s="8"/>
    </row>
    <row r="262" spans="1:13" x14ac:dyDescent="0.3">
      <c r="A262" s="7">
        <v>44083</v>
      </c>
      <c r="B262" s="8">
        <v>623</v>
      </c>
      <c r="C262" s="8">
        <v>620</v>
      </c>
      <c r="D262" s="8">
        <v>623</v>
      </c>
      <c r="E262" s="8">
        <v>577</v>
      </c>
      <c r="F262" s="8">
        <v>558</v>
      </c>
      <c r="G262" s="8">
        <v>569</v>
      </c>
      <c r="H262" s="8">
        <v>591</v>
      </c>
      <c r="I262" s="8">
        <v>593</v>
      </c>
      <c r="J262" s="8">
        <v>582</v>
      </c>
      <c r="K262" s="8">
        <v>573</v>
      </c>
      <c r="L262" s="8">
        <v>563</v>
      </c>
      <c r="M262" s="8">
        <v>6472</v>
      </c>
    </row>
    <row r="263" spans="1:13" x14ac:dyDescent="0.3">
      <c r="A263" s="7">
        <v>44084</v>
      </c>
      <c r="B263" s="8">
        <v>81</v>
      </c>
      <c r="C263" s="8">
        <v>71</v>
      </c>
      <c r="D263" s="8">
        <v>62</v>
      </c>
      <c r="E263" s="8">
        <v>60</v>
      </c>
      <c r="F263" s="8">
        <v>67</v>
      </c>
      <c r="G263" s="8">
        <v>69</v>
      </c>
      <c r="H263" s="8">
        <v>76</v>
      </c>
      <c r="I263" s="8">
        <v>86</v>
      </c>
      <c r="J263" s="8">
        <v>74</v>
      </c>
      <c r="K263" s="8">
        <v>69</v>
      </c>
      <c r="L263" s="8">
        <v>74</v>
      </c>
      <c r="M263" s="8">
        <v>789</v>
      </c>
    </row>
    <row r="264" spans="1:13" x14ac:dyDescent="0.3">
      <c r="A264" s="7">
        <v>44085</v>
      </c>
      <c r="B264" s="8">
        <v>31</v>
      </c>
      <c r="C264" s="8">
        <v>24</v>
      </c>
      <c r="D264" s="8">
        <v>27</v>
      </c>
      <c r="E264" s="8">
        <v>33</v>
      </c>
      <c r="F264" s="8">
        <v>34</v>
      </c>
      <c r="G264" s="8">
        <v>38</v>
      </c>
      <c r="H264" s="8">
        <v>43</v>
      </c>
      <c r="I264" s="8">
        <v>39</v>
      </c>
      <c r="J264" s="8">
        <v>40</v>
      </c>
      <c r="K264" s="8">
        <v>48</v>
      </c>
      <c r="L264" s="8">
        <v>45</v>
      </c>
      <c r="M264" s="8">
        <v>402</v>
      </c>
    </row>
    <row r="265" spans="1:13" x14ac:dyDescent="0.3">
      <c r="A265" s="7">
        <v>45035</v>
      </c>
      <c r="B265" s="8">
        <v>788</v>
      </c>
      <c r="C265" s="8">
        <v>756</v>
      </c>
      <c r="D265" s="8">
        <v>742</v>
      </c>
      <c r="E265" s="8">
        <v>762</v>
      </c>
      <c r="F265" s="8">
        <v>767</v>
      </c>
      <c r="G265" s="8">
        <v>752</v>
      </c>
      <c r="H265" s="8">
        <v>774</v>
      </c>
      <c r="I265" s="8">
        <v>712</v>
      </c>
      <c r="J265" s="8">
        <v>683</v>
      </c>
      <c r="K265" s="8">
        <v>683</v>
      </c>
      <c r="L265" s="8">
        <v>687</v>
      </c>
      <c r="M265" s="8">
        <v>8106</v>
      </c>
    </row>
    <row r="266" spans="1:13" x14ac:dyDescent="0.3">
      <c r="A266" s="7">
        <v>45041</v>
      </c>
      <c r="B266" s="8">
        <v>217</v>
      </c>
      <c r="C266" s="8">
        <v>213</v>
      </c>
      <c r="D266" s="8">
        <v>253</v>
      </c>
      <c r="E266" s="8">
        <v>244</v>
      </c>
      <c r="F266" s="8">
        <v>252</v>
      </c>
      <c r="G266" s="8">
        <v>249</v>
      </c>
      <c r="H266" s="8">
        <v>247</v>
      </c>
      <c r="I266" s="8">
        <v>216</v>
      </c>
      <c r="J266" s="8">
        <v>191</v>
      </c>
      <c r="K266" s="8">
        <v>202</v>
      </c>
      <c r="L266" s="8">
        <v>196</v>
      </c>
      <c r="M266" s="8">
        <v>2480</v>
      </c>
    </row>
    <row r="267" spans="1:13" x14ac:dyDescent="0.3">
      <c r="A267" s="7">
        <v>45059</v>
      </c>
      <c r="B267" s="8">
        <v>162</v>
      </c>
      <c r="C267" s="8">
        <v>165</v>
      </c>
      <c r="D267" s="8">
        <v>178</v>
      </c>
      <c r="E267" s="8">
        <v>171</v>
      </c>
      <c r="F267" s="8">
        <v>152</v>
      </c>
      <c r="G267" s="8">
        <v>164</v>
      </c>
      <c r="H267" s="8">
        <v>156</v>
      </c>
      <c r="I267" s="8">
        <v>150</v>
      </c>
      <c r="J267" s="8">
        <v>166</v>
      </c>
      <c r="K267" s="8">
        <v>156</v>
      </c>
      <c r="L267" s="8">
        <v>181</v>
      </c>
      <c r="M267" s="8">
        <v>1801</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741</v>
      </c>
      <c r="C275" s="8">
        <v>725</v>
      </c>
      <c r="D275" s="8">
        <v>736</v>
      </c>
      <c r="E275" s="8">
        <v>778</v>
      </c>
      <c r="F275" s="8">
        <v>812</v>
      </c>
      <c r="G275" s="8">
        <v>825</v>
      </c>
      <c r="H275" s="8">
        <v>785</v>
      </c>
      <c r="I275" s="8">
        <v>785</v>
      </c>
      <c r="J275" s="8">
        <v>767</v>
      </c>
      <c r="K275" s="8">
        <v>761</v>
      </c>
      <c r="L275" s="8">
        <v>774</v>
      </c>
      <c r="M275" s="8">
        <v>8489</v>
      </c>
    </row>
    <row r="276" spans="1:13" x14ac:dyDescent="0.3">
      <c r="A276" s="7">
        <v>46013</v>
      </c>
      <c r="B276" s="8">
        <v>114</v>
      </c>
      <c r="C276" s="8">
        <v>107</v>
      </c>
      <c r="D276" s="8">
        <v>102</v>
      </c>
      <c r="E276" s="8">
        <v>97</v>
      </c>
      <c r="F276" s="8">
        <v>107</v>
      </c>
      <c r="G276" s="8">
        <v>102</v>
      </c>
      <c r="H276" s="8">
        <v>104</v>
      </c>
      <c r="I276" s="8">
        <v>106</v>
      </c>
      <c r="J276" s="8">
        <v>106</v>
      </c>
      <c r="K276" s="8">
        <v>111</v>
      </c>
      <c r="L276" s="8">
        <v>107</v>
      </c>
      <c r="M276" s="8">
        <v>1163</v>
      </c>
    </row>
    <row r="277" spans="1:13" x14ac:dyDescent="0.3">
      <c r="A277" s="7">
        <v>46014</v>
      </c>
      <c r="B277" s="8">
        <v>437</v>
      </c>
      <c r="C277" s="8">
        <v>452</v>
      </c>
      <c r="D277" s="8">
        <v>422</v>
      </c>
      <c r="E277" s="8">
        <v>433</v>
      </c>
      <c r="F277" s="8">
        <v>425</v>
      </c>
      <c r="G277" s="8">
        <v>408</v>
      </c>
      <c r="H277" s="8">
        <v>404</v>
      </c>
      <c r="I277" s="8">
        <v>382</v>
      </c>
      <c r="J277" s="8">
        <v>417</v>
      </c>
      <c r="K277" s="8">
        <v>399</v>
      </c>
      <c r="L277" s="8">
        <v>405</v>
      </c>
      <c r="M277" s="8">
        <v>4584</v>
      </c>
    </row>
    <row r="278" spans="1:13" x14ac:dyDescent="0.3">
      <c r="A278" s="7">
        <v>46020</v>
      </c>
      <c r="B278" s="8"/>
      <c r="C278" s="8"/>
      <c r="D278" s="8"/>
      <c r="E278" s="8"/>
      <c r="F278" s="8"/>
      <c r="G278" s="8"/>
      <c r="H278" s="8"/>
      <c r="I278" s="8"/>
      <c r="J278" s="8"/>
      <c r="K278" s="8"/>
      <c r="L278" s="8"/>
      <c r="M278" s="8"/>
    </row>
    <row r="279" spans="1:13" x14ac:dyDescent="0.3">
      <c r="A279" s="7">
        <v>46021</v>
      </c>
      <c r="B279" s="8">
        <v>1750</v>
      </c>
      <c r="C279" s="8">
        <v>1741</v>
      </c>
      <c r="D279" s="8">
        <v>1729</v>
      </c>
      <c r="E279" s="8">
        <v>1713</v>
      </c>
      <c r="F279" s="8">
        <v>1809</v>
      </c>
      <c r="G279" s="8">
        <v>1850</v>
      </c>
      <c r="H279" s="8">
        <v>1923</v>
      </c>
      <c r="I279" s="8">
        <v>1965</v>
      </c>
      <c r="J279" s="8">
        <v>1956</v>
      </c>
      <c r="K279" s="8">
        <v>1929</v>
      </c>
      <c r="L279" s="8">
        <v>1855</v>
      </c>
      <c r="M279" s="8">
        <v>20220</v>
      </c>
    </row>
    <row r="280" spans="1:13" x14ac:dyDescent="0.3">
      <c r="A280" s="7">
        <v>46024</v>
      </c>
      <c r="B280" s="8">
        <v>63</v>
      </c>
      <c r="C280" s="8">
        <v>55</v>
      </c>
      <c r="D280" s="8">
        <v>61</v>
      </c>
      <c r="E280" s="8">
        <v>67</v>
      </c>
      <c r="F280" s="8">
        <v>69</v>
      </c>
      <c r="G280" s="8">
        <v>69</v>
      </c>
      <c r="H280" s="8">
        <v>60</v>
      </c>
      <c r="I280" s="8">
        <v>62</v>
      </c>
      <c r="J280" s="8">
        <v>51</v>
      </c>
      <c r="K280" s="8">
        <v>55</v>
      </c>
      <c r="L280" s="8">
        <v>63</v>
      </c>
      <c r="M280" s="8">
        <v>675</v>
      </c>
    </row>
    <row r="281" spans="1:13" x14ac:dyDescent="0.3">
      <c r="A281" s="7">
        <v>46025</v>
      </c>
      <c r="B281" s="8">
        <v>92</v>
      </c>
      <c r="C281" s="8">
        <v>103</v>
      </c>
      <c r="D281" s="8">
        <v>103</v>
      </c>
      <c r="E281" s="8">
        <v>107</v>
      </c>
      <c r="F281" s="8">
        <v>90</v>
      </c>
      <c r="G281" s="8">
        <v>94</v>
      </c>
      <c r="H281" s="8">
        <v>113</v>
      </c>
      <c r="I281" s="8">
        <v>98</v>
      </c>
      <c r="J281" s="8">
        <v>110</v>
      </c>
      <c r="K281" s="8">
        <v>104</v>
      </c>
      <c r="L281" s="8">
        <v>128</v>
      </c>
      <c r="M281" s="8">
        <v>1142</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418</v>
      </c>
      <c r="C285" s="8">
        <v>389</v>
      </c>
      <c r="D285" s="8">
        <v>376</v>
      </c>
      <c r="E285" s="8">
        <v>355</v>
      </c>
      <c r="F285" s="8">
        <v>353</v>
      </c>
      <c r="G285" s="8">
        <v>380</v>
      </c>
      <c r="H285" s="8">
        <v>382</v>
      </c>
      <c r="I285" s="8">
        <v>390</v>
      </c>
      <c r="J285" s="8">
        <v>444</v>
      </c>
      <c r="K285" s="8">
        <v>484</v>
      </c>
      <c r="L285" s="8">
        <v>508</v>
      </c>
      <c r="M285" s="8">
        <v>4479</v>
      </c>
    </row>
    <row r="286" spans="1:13" x14ac:dyDescent="0.3">
      <c r="A286" s="7">
        <v>71011</v>
      </c>
      <c r="B286" s="8">
        <v>171</v>
      </c>
      <c r="C286" s="8">
        <v>186</v>
      </c>
      <c r="D286" s="8">
        <v>172</v>
      </c>
      <c r="E286" s="8">
        <v>180</v>
      </c>
      <c r="F286" s="8">
        <v>180</v>
      </c>
      <c r="G286" s="8">
        <v>203</v>
      </c>
      <c r="H286" s="8">
        <v>204</v>
      </c>
      <c r="I286" s="8">
        <v>195</v>
      </c>
      <c r="J286" s="8">
        <v>168</v>
      </c>
      <c r="K286" s="8">
        <v>164</v>
      </c>
      <c r="L286" s="8">
        <v>144</v>
      </c>
      <c r="M286" s="8">
        <v>1967</v>
      </c>
    </row>
    <row r="287" spans="1:13" x14ac:dyDescent="0.3">
      <c r="A287" s="7">
        <v>71016</v>
      </c>
      <c r="B287" s="8">
        <v>1393</v>
      </c>
      <c r="C287" s="8">
        <v>1275</v>
      </c>
      <c r="D287" s="8">
        <v>1290</v>
      </c>
      <c r="E287" s="8">
        <v>1297</v>
      </c>
      <c r="F287" s="8">
        <v>1307</v>
      </c>
      <c r="G287" s="8">
        <v>1295</v>
      </c>
      <c r="H287" s="8">
        <v>1271</v>
      </c>
      <c r="I287" s="8">
        <v>1211</v>
      </c>
      <c r="J287" s="8">
        <v>1183</v>
      </c>
      <c r="K287" s="8">
        <v>1187</v>
      </c>
      <c r="L287" s="8">
        <v>1154</v>
      </c>
      <c r="M287" s="8">
        <v>13863</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2027</v>
      </c>
      <c r="C290" s="8">
        <v>2080</v>
      </c>
      <c r="D290" s="8">
        <v>2077</v>
      </c>
      <c r="E290" s="8">
        <v>2027</v>
      </c>
      <c r="F290" s="8">
        <v>2034</v>
      </c>
      <c r="G290" s="8">
        <v>2047</v>
      </c>
      <c r="H290" s="8">
        <v>1892</v>
      </c>
      <c r="I290" s="8">
        <v>1804</v>
      </c>
      <c r="J290" s="8">
        <v>1690</v>
      </c>
      <c r="K290" s="8">
        <v>1549</v>
      </c>
      <c r="L290" s="8">
        <v>1486</v>
      </c>
      <c r="M290" s="8">
        <v>20713</v>
      </c>
    </row>
    <row r="291" spans="1:13" x14ac:dyDescent="0.3">
      <c r="A291" s="7">
        <v>71024</v>
      </c>
      <c r="B291" s="8">
        <v>465</v>
      </c>
      <c r="C291" s="8">
        <v>461</v>
      </c>
      <c r="D291" s="8">
        <v>479</v>
      </c>
      <c r="E291" s="8">
        <v>481</v>
      </c>
      <c r="F291" s="8">
        <v>479</v>
      </c>
      <c r="G291" s="8">
        <v>446</v>
      </c>
      <c r="H291" s="8">
        <v>431</v>
      </c>
      <c r="I291" s="8">
        <v>409</v>
      </c>
      <c r="J291" s="8">
        <v>419</v>
      </c>
      <c r="K291" s="8">
        <v>384</v>
      </c>
      <c r="L291" s="8">
        <v>400</v>
      </c>
      <c r="M291" s="8">
        <v>4854</v>
      </c>
    </row>
    <row r="292" spans="1:13" x14ac:dyDescent="0.3">
      <c r="A292" s="7">
        <v>71034</v>
      </c>
      <c r="B292" s="8">
        <v>194</v>
      </c>
      <c r="C292" s="8">
        <v>195</v>
      </c>
      <c r="D292" s="8">
        <v>196</v>
      </c>
      <c r="E292" s="8">
        <v>185</v>
      </c>
      <c r="F292" s="8">
        <v>184</v>
      </c>
      <c r="G292" s="8">
        <v>164</v>
      </c>
      <c r="H292" s="8">
        <v>161</v>
      </c>
      <c r="I292" s="8">
        <v>168</v>
      </c>
      <c r="J292" s="8">
        <v>138</v>
      </c>
      <c r="K292" s="8">
        <v>151</v>
      </c>
      <c r="L292" s="8">
        <v>165</v>
      </c>
      <c r="M292" s="8">
        <v>1901</v>
      </c>
    </row>
    <row r="293" spans="1:13" x14ac:dyDescent="0.3">
      <c r="A293" s="7">
        <v>71037</v>
      </c>
      <c r="B293" s="8">
        <v>32</v>
      </c>
      <c r="C293" s="8">
        <v>29</v>
      </c>
      <c r="D293" s="8">
        <v>24</v>
      </c>
      <c r="E293" s="8">
        <v>15</v>
      </c>
      <c r="F293" s="8">
        <v>19</v>
      </c>
      <c r="G293" s="8">
        <v>24</v>
      </c>
      <c r="H293" s="8">
        <v>22</v>
      </c>
      <c r="I293" s="8">
        <v>20</v>
      </c>
      <c r="J293" s="8">
        <v>6</v>
      </c>
      <c r="K293" s="8">
        <v>0</v>
      </c>
      <c r="L293" s="8">
        <v>0</v>
      </c>
      <c r="M293" s="8">
        <v>191</v>
      </c>
    </row>
    <row r="294" spans="1:13" x14ac:dyDescent="0.3">
      <c r="A294" s="7">
        <v>71045</v>
      </c>
      <c r="B294" s="8"/>
      <c r="C294" s="8"/>
      <c r="D294" s="8"/>
      <c r="E294" s="8"/>
      <c r="F294" s="8"/>
      <c r="G294" s="8"/>
      <c r="H294" s="8"/>
      <c r="I294" s="8"/>
      <c r="J294" s="8"/>
      <c r="K294" s="8"/>
      <c r="L294" s="8"/>
      <c r="M294" s="8"/>
    </row>
    <row r="295" spans="1:13" x14ac:dyDescent="0.3">
      <c r="A295" s="7">
        <v>71053</v>
      </c>
      <c r="B295" s="8">
        <v>895</v>
      </c>
      <c r="C295" s="8">
        <v>909</v>
      </c>
      <c r="D295" s="8">
        <v>867</v>
      </c>
      <c r="E295" s="8">
        <v>869</v>
      </c>
      <c r="F295" s="8">
        <v>837</v>
      </c>
      <c r="G295" s="8">
        <v>794</v>
      </c>
      <c r="H295" s="8">
        <v>809</v>
      </c>
      <c r="I295" s="8">
        <v>818</v>
      </c>
      <c r="J295" s="8">
        <v>772</v>
      </c>
      <c r="K295" s="8">
        <v>727</v>
      </c>
      <c r="L295" s="8">
        <v>759</v>
      </c>
      <c r="M295" s="8">
        <v>9056</v>
      </c>
    </row>
    <row r="296" spans="1:13" x14ac:dyDescent="0.3">
      <c r="A296" s="7">
        <v>71057</v>
      </c>
      <c r="B296" s="8">
        <v>361</v>
      </c>
      <c r="C296" s="8">
        <v>336</v>
      </c>
      <c r="D296" s="8">
        <v>361</v>
      </c>
      <c r="E296" s="8">
        <v>350</v>
      </c>
      <c r="F296" s="8">
        <v>364</v>
      </c>
      <c r="G296" s="8">
        <v>399</v>
      </c>
      <c r="H296" s="8">
        <v>376</v>
      </c>
      <c r="I296" s="8">
        <v>362</v>
      </c>
      <c r="J296" s="8">
        <v>332</v>
      </c>
      <c r="K296" s="8">
        <v>302</v>
      </c>
      <c r="L296" s="8">
        <v>290</v>
      </c>
      <c r="M296" s="8">
        <v>3833</v>
      </c>
    </row>
    <row r="297" spans="1:13" x14ac:dyDescent="0.3">
      <c r="A297" s="7">
        <v>71066</v>
      </c>
      <c r="B297" s="8">
        <v>129</v>
      </c>
      <c r="C297" s="8">
        <v>128</v>
      </c>
      <c r="D297" s="8">
        <v>104</v>
      </c>
      <c r="E297" s="8">
        <v>107</v>
      </c>
      <c r="F297" s="8">
        <v>114</v>
      </c>
      <c r="G297" s="8">
        <v>112</v>
      </c>
      <c r="H297" s="8">
        <v>128</v>
      </c>
      <c r="I297" s="8">
        <v>149</v>
      </c>
      <c r="J297" s="8">
        <v>135</v>
      </c>
      <c r="K297" s="8">
        <v>121</v>
      </c>
      <c r="L297" s="8">
        <v>128</v>
      </c>
      <c r="M297" s="8">
        <v>1355</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248</v>
      </c>
      <c r="C300" s="8">
        <v>208</v>
      </c>
      <c r="D300" s="8">
        <v>219</v>
      </c>
      <c r="E300" s="8">
        <v>193</v>
      </c>
      <c r="F300" s="8">
        <v>192</v>
      </c>
      <c r="G300" s="8">
        <v>181</v>
      </c>
      <c r="H300" s="8">
        <v>176</v>
      </c>
      <c r="I300" s="8">
        <v>183</v>
      </c>
      <c r="J300" s="8">
        <v>191</v>
      </c>
      <c r="K300" s="8">
        <v>198</v>
      </c>
      <c r="L300" s="8">
        <v>190</v>
      </c>
      <c r="M300" s="8">
        <v>2179</v>
      </c>
    </row>
    <row r="301" spans="1:13" x14ac:dyDescent="0.3">
      <c r="A301" s="7">
        <v>72003</v>
      </c>
      <c r="B301" s="8">
        <v>68</v>
      </c>
      <c r="C301" s="8">
        <v>78</v>
      </c>
      <c r="D301" s="8">
        <v>77</v>
      </c>
      <c r="E301" s="8">
        <v>69</v>
      </c>
      <c r="F301" s="8">
        <v>70</v>
      </c>
      <c r="G301" s="8">
        <v>75</v>
      </c>
      <c r="H301" s="8">
        <v>77</v>
      </c>
      <c r="I301" s="8">
        <v>86</v>
      </c>
      <c r="J301" s="8">
        <v>89</v>
      </c>
      <c r="K301" s="8">
        <v>82</v>
      </c>
      <c r="L301" s="8">
        <v>81</v>
      </c>
      <c r="M301" s="8">
        <v>852</v>
      </c>
    </row>
    <row r="302" spans="1:13" x14ac:dyDescent="0.3">
      <c r="A302" s="7">
        <v>72004</v>
      </c>
      <c r="B302" s="8">
        <v>552</v>
      </c>
      <c r="C302" s="8">
        <v>495</v>
      </c>
      <c r="D302" s="8">
        <v>493</v>
      </c>
      <c r="E302" s="8">
        <v>443</v>
      </c>
      <c r="F302" s="8">
        <v>433</v>
      </c>
      <c r="G302" s="8">
        <v>455</v>
      </c>
      <c r="H302" s="8">
        <v>437</v>
      </c>
      <c r="I302" s="8">
        <v>426</v>
      </c>
      <c r="J302" s="8">
        <v>441</v>
      </c>
      <c r="K302" s="8">
        <v>435</v>
      </c>
      <c r="L302" s="8">
        <v>444</v>
      </c>
      <c r="M302" s="8">
        <v>5054</v>
      </c>
    </row>
    <row r="303" spans="1:13" x14ac:dyDescent="0.3">
      <c r="A303" s="7">
        <v>72018</v>
      </c>
      <c r="B303" s="8">
        <v>0</v>
      </c>
      <c r="C303" s="8">
        <v>0</v>
      </c>
      <c r="D303" s="8">
        <v>0</v>
      </c>
      <c r="E303" s="8">
        <v>0</v>
      </c>
      <c r="F303" s="8">
        <v>0</v>
      </c>
      <c r="G303" s="8">
        <v>0</v>
      </c>
      <c r="H303" s="8">
        <v>0</v>
      </c>
      <c r="I303" s="8">
        <v>0</v>
      </c>
      <c r="J303" s="8">
        <v>0</v>
      </c>
      <c r="K303" s="8">
        <v>0</v>
      </c>
      <c r="L303" s="8">
        <v>0</v>
      </c>
      <c r="M303" s="8">
        <v>0</v>
      </c>
    </row>
    <row r="304" spans="1:13" x14ac:dyDescent="0.3">
      <c r="A304" s="7">
        <v>72020</v>
      </c>
      <c r="B304" s="8">
        <v>361</v>
      </c>
      <c r="C304" s="8">
        <v>333</v>
      </c>
      <c r="D304" s="8">
        <v>313</v>
      </c>
      <c r="E304" s="8">
        <v>317</v>
      </c>
      <c r="F304" s="8">
        <v>311</v>
      </c>
      <c r="G304" s="8">
        <v>332</v>
      </c>
      <c r="H304" s="8">
        <v>342</v>
      </c>
      <c r="I304" s="8">
        <v>321</v>
      </c>
      <c r="J304" s="8">
        <v>309</v>
      </c>
      <c r="K304" s="8">
        <v>321</v>
      </c>
      <c r="L304" s="8">
        <v>334</v>
      </c>
      <c r="M304" s="8">
        <v>3594</v>
      </c>
    </row>
    <row r="305" spans="1:13" x14ac:dyDescent="0.3">
      <c r="A305" s="7">
        <v>72021</v>
      </c>
      <c r="B305" s="8">
        <v>1290</v>
      </c>
      <c r="C305" s="8">
        <v>1281</v>
      </c>
      <c r="D305" s="8">
        <v>1220</v>
      </c>
      <c r="E305" s="8">
        <v>1195</v>
      </c>
      <c r="F305" s="8">
        <v>1205</v>
      </c>
      <c r="G305" s="8">
        <v>1175</v>
      </c>
      <c r="H305" s="8">
        <v>1184</v>
      </c>
      <c r="I305" s="8">
        <v>1178</v>
      </c>
      <c r="J305" s="8">
        <v>1114</v>
      </c>
      <c r="K305" s="8">
        <v>1067</v>
      </c>
      <c r="L305" s="8">
        <v>1037</v>
      </c>
      <c r="M305" s="8">
        <v>12946</v>
      </c>
    </row>
    <row r="306" spans="1:13" x14ac:dyDescent="0.3">
      <c r="A306" s="7">
        <v>72030</v>
      </c>
      <c r="B306" s="8">
        <v>146</v>
      </c>
      <c r="C306" s="8">
        <v>145</v>
      </c>
      <c r="D306" s="8">
        <v>126</v>
      </c>
      <c r="E306" s="8">
        <v>130</v>
      </c>
      <c r="F306" s="8">
        <v>147</v>
      </c>
      <c r="G306" s="8">
        <v>148</v>
      </c>
      <c r="H306" s="8">
        <v>143</v>
      </c>
      <c r="I306" s="8">
        <v>131</v>
      </c>
      <c r="J306" s="8">
        <v>142</v>
      </c>
      <c r="K306" s="8">
        <v>128</v>
      </c>
      <c r="L306" s="8">
        <v>143</v>
      </c>
      <c r="M306" s="8">
        <v>1529</v>
      </c>
    </row>
    <row r="307" spans="1:13" x14ac:dyDescent="0.3">
      <c r="A307" s="7">
        <v>72037</v>
      </c>
      <c r="B307" s="8">
        <v>0</v>
      </c>
      <c r="C307" s="8">
        <v>0</v>
      </c>
      <c r="D307" s="8">
        <v>0</v>
      </c>
      <c r="E307" s="8">
        <v>0</v>
      </c>
      <c r="F307" s="8">
        <v>0</v>
      </c>
      <c r="G307" s="8">
        <v>0</v>
      </c>
      <c r="H307" s="8">
        <v>0</v>
      </c>
      <c r="I307" s="8">
        <v>0</v>
      </c>
      <c r="J307" s="8">
        <v>0</v>
      </c>
      <c r="K307" s="8">
        <v>0</v>
      </c>
      <c r="L307" s="8">
        <v>0</v>
      </c>
      <c r="M307" s="8">
        <v>0</v>
      </c>
    </row>
    <row r="308" spans="1:13" x14ac:dyDescent="0.3">
      <c r="A308" s="7">
        <v>72038</v>
      </c>
      <c r="B308" s="8">
        <v>0</v>
      </c>
      <c r="C308" s="8">
        <v>0</v>
      </c>
      <c r="D308" s="8">
        <v>0</v>
      </c>
      <c r="E308" s="8">
        <v>0</v>
      </c>
      <c r="F308" s="8">
        <v>0</v>
      </c>
      <c r="G308" s="8">
        <v>0</v>
      </c>
      <c r="H308" s="8">
        <v>0</v>
      </c>
      <c r="I308" s="8">
        <v>0</v>
      </c>
      <c r="J308" s="8">
        <v>0</v>
      </c>
      <c r="K308" s="8">
        <v>0</v>
      </c>
      <c r="L308" s="8">
        <v>0</v>
      </c>
      <c r="M308" s="8">
        <v>0</v>
      </c>
    </row>
    <row r="309" spans="1:13" x14ac:dyDescent="0.3">
      <c r="A309" s="7">
        <v>72039</v>
      </c>
      <c r="B309" s="8">
        <v>345</v>
      </c>
      <c r="C309" s="8">
        <v>325</v>
      </c>
      <c r="D309" s="8">
        <v>327</v>
      </c>
      <c r="E309" s="8">
        <v>310</v>
      </c>
      <c r="F309" s="8">
        <v>292</v>
      </c>
      <c r="G309" s="8">
        <v>276</v>
      </c>
      <c r="H309" s="8">
        <v>286</v>
      </c>
      <c r="I309" s="8">
        <v>238</v>
      </c>
      <c r="J309" s="8">
        <v>226</v>
      </c>
      <c r="K309" s="8">
        <v>216</v>
      </c>
      <c r="L309" s="8">
        <v>198</v>
      </c>
      <c r="M309" s="8">
        <v>3039</v>
      </c>
    </row>
    <row r="310" spans="1:13" x14ac:dyDescent="0.3">
      <c r="A310" s="7">
        <v>72041</v>
      </c>
      <c r="B310" s="8">
        <v>123</v>
      </c>
      <c r="C310" s="8">
        <v>137</v>
      </c>
      <c r="D310" s="8">
        <v>125</v>
      </c>
      <c r="E310" s="8">
        <v>124</v>
      </c>
      <c r="F310" s="8">
        <v>151</v>
      </c>
      <c r="G310" s="8">
        <v>164</v>
      </c>
      <c r="H310" s="8">
        <v>161</v>
      </c>
      <c r="I310" s="8">
        <v>143</v>
      </c>
      <c r="J310" s="8">
        <v>126</v>
      </c>
      <c r="K310" s="8">
        <v>64</v>
      </c>
      <c r="L310" s="8">
        <v>84</v>
      </c>
      <c r="M310" s="8">
        <v>1402</v>
      </c>
    </row>
    <row r="311" spans="1:13" x14ac:dyDescent="0.3">
      <c r="A311" s="7">
        <v>72042</v>
      </c>
      <c r="B311" s="8">
        <v>0</v>
      </c>
      <c r="C311" s="8">
        <v>0</v>
      </c>
      <c r="D311" s="8">
        <v>0</v>
      </c>
      <c r="E311" s="8">
        <v>0</v>
      </c>
      <c r="F311" s="8">
        <v>0</v>
      </c>
      <c r="G311" s="8">
        <v>0</v>
      </c>
      <c r="H311" s="8">
        <v>0</v>
      </c>
      <c r="I311" s="8">
        <v>0</v>
      </c>
      <c r="J311" s="8">
        <v>0</v>
      </c>
      <c r="K311" s="8"/>
      <c r="L311" s="8"/>
      <c r="M311" s="8">
        <v>0</v>
      </c>
    </row>
    <row r="312" spans="1:13" x14ac:dyDescent="0.3">
      <c r="A312" s="7">
        <v>72043</v>
      </c>
      <c r="B312" s="8">
        <v>883</v>
      </c>
      <c r="C312" s="8">
        <v>904</v>
      </c>
      <c r="D312" s="8">
        <v>880</v>
      </c>
      <c r="E312" s="8">
        <v>913</v>
      </c>
      <c r="F312" s="8">
        <v>864</v>
      </c>
      <c r="G312" s="8">
        <v>867</v>
      </c>
      <c r="H312" s="8">
        <v>862</v>
      </c>
      <c r="I312" s="8">
        <v>838</v>
      </c>
      <c r="J312" s="8">
        <v>832</v>
      </c>
      <c r="K312" s="8">
        <v>821</v>
      </c>
      <c r="L312" s="8">
        <v>744</v>
      </c>
      <c r="M312" s="8">
        <v>9408</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439</v>
      </c>
      <c r="C314" s="8">
        <v>446</v>
      </c>
      <c r="D314" s="8">
        <v>418</v>
      </c>
      <c r="E314" s="8">
        <v>417</v>
      </c>
      <c r="F314" s="8">
        <v>385</v>
      </c>
      <c r="G314" s="8">
        <v>401</v>
      </c>
      <c r="H314" s="8">
        <v>405</v>
      </c>
      <c r="I314" s="8">
        <v>414</v>
      </c>
      <c r="J314" s="8">
        <v>390</v>
      </c>
      <c r="K314" s="8">
        <v>353</v>
      </c>
      <c r="L314" s="8">
        <v>333</v>
      </c>
      <c r="M314" s="8">
        <v>4401</v>
      </c>
    </row>
    <row r="315" spans="1:13" x14ac:dyDescent="0.3">
      <c r="A315" s="7">
        <v>73009</v>
      </c>
      <c r="B315" s="8">
        <v>18</v>
      </c>
      <c r="C315" s="8">
        <v>12</v>
      </c>
      <c r="D315" s="8">
        <v>5</v>
      </c>
      <c r="E315" s="8">
        <v>0</v>
      </c>
      <c r="F315" s="8">
        <v>0</v>
      </c>
      <c r="G315" s="8">
        <v>0</v>
      </c>
      <c r="H315" s="8">
        <v>0</v>
      </c>
      <c r="I315" s="8">
        <v>0</v>
      </c>
      <c r="J315" s="8">
        <v>0</v>
      </c>
      <c r="K315" s="8">
        <v>0</v>
      </c>
      <c r="L315" s="8">
        <v>0</v>
      </c>
      <c r="M315" s="8">
        <v>35</v>
      </c>
    </row>
    <row r="316" spans="1:13" x14ac:dyDescent="0.3">
      <c r="A316" s="7">
        <v>73022</v>
      </c>
      <c r="B316" s="8"/>
      <c r="C316" s="8"/>
      <c r="D316" s="8"/>
      <c r="E316" s="8"/>
      <c r="F316" s="8"/>
      <c r="G316" s="8"/>
      <c r="H316" s="8"/>
      <c r="I316" s="8"/>
      <c r="J316" s="8"/>
      <c r="K316" s="8"/>
      <c r="L316" s="8"/>
      <c r="M316" s="8"/>
    </row>
    <row r="317" spans="1:13" x14ac:dyDescent="0.3">
      <c r="A317" s="7">
        <v>73032</v>
      </c>
      <c r="B317" s="8">
        <v>187</v>
      </c>
      <c r="C317" s="8">
        <v>182</v>
      </c>
      <c r="D317" s="8">
        <v>182</v>
      </c>
      <c r="E317" s="8">
        <v>175</v>
      </c>
      <c r="F317" s="8">
        <v>172</v>
      </c>
      <c r="G317" s="8">
        <v>154</v>
      </c>
      <c r="H317" s="8">
        <v>148</v>
      </c>
      <c r="I317" s="8">
        <v>151</v>
      </c>
      <c r="J317" s="8">
        <v>171</v>
      </c>
      <c r="K317" s="8">
        <v>152</v>
      </c>
      <c r="L317" s="8">
        <v>174</v>
      </c>
      <c r="M317" s="8">
        <v>1848</v>
      </c>
    </row>
    <row r="318" spans="1:13" x14ac:dyDescent="0.3">
      <c r="A318" s="7">
        <v>73040</v>
      </c>
      <c r="B318" s="8"/>
      <c r="C318" s="8"/>
      <c r="D318" s="8"/>
      <c r="E318" s="8"/>
      <c r="F318" s="8"/>
      <c r="G318" s="8"/>
      <c r="H318" s="8"/>
      <c r="I318" s="8"/>
      <c r="J318" s="8"/>
      <c r="K318" s="8"/>
      <c r="L318" s="8"/>
      <c r="M318" s="8"/>
    </row>
    <row r="319" spans="1:13" x14ac:dyDescent="0.3">
      <c r="A319" s="7">
        <v>73042</v>
      </c>
      <c r="B319" s="8">
        <v>469</v>
      </c>
      <c r="C319" s="8">
        <v>464</v>
      </c>
      <c r="D319" s="8">
        <v>442</v>
      </c>
      <c r="E319" s="8">
        <v>433</v>
      </c>
      <c r="F319" s="8">
        <v>440</v>
      </c>
      <c r="G319" s="8">
        <v>439</v>
      </c>
      <c r="H319" s="8">
        <v>466</v>
      </c>
      <c r="I319" s="8">
        <v>423</v>
      </c>
      <c r="J319" s="8">
        <v>424</v>
      </c>
      <c r="K319" s="8">
        <v>413</v>
      </c>
      <c r="L319" s="8">
        <v>410</v>
      </c>
      <c r="M319" s="8">
        <v>4823</v>
      </c>
    </row>
    <row r="320" spans="1:13" x14ac:dyDescent="0.3">
      <c r="A320" s="7">
        <v>73066</v>
      </c>
      <c r="B320" s="8"/>
      <c r="C320" s="8"/>
      <c r="D320" s="8"/>
      <c r="E320" s="8"/>
      <c r="F320" s="8"/>
      <c r="G320" s="8"/>
      <c r="H320" s="8"/>
      <c r="I320" s="8"/>
      <c r="J320" s="8"/>
      <c r="K320" s="8"/>
      <c r="L320" s="8"/>
      <c r="M320" s="8"/>
    </row>
    <row r="321" spans="1:13" x14ac:dyDescent="0.3">
      <c r="A321" s="7">
        <v>73083</v>
      </c>
      <c r="B321" s="8">
        <v>704</v>
      </c>
      <c r="C321" s="8">
        <v>680</v>
      </c>
      <c r="D321" s="8">
        <v>688</v>
      </c>
      <c r="E321" s="8">
        <v>660</v>
      </c>
      <c r="F321" s="8">
        <v>697</v>
      </c>
      <c r="G321" s="8">
        <v>705</v>
      </c>
      <c r="H321" s="8">
        <v>694</v>
      </c>
      <c r="I321" s="8">
        <v>677</v>
      </c>
      <c r="J321" s="8">
        <v>639</v>
      </c>
      <c r="K321" s="8">
        <v>658</v>
      </c>
      <c r="L321" s="8">
        <v>675</v>
      </c>
      <c r="M321" s="8">
        <v>7477</v>
      </c>
    </row>
    <row r="322" spans="1:13" x14ac:dyDescent="0.3">
      <c r="A322" s="7">
        <v>73098</v>
      </c>
      <c r="B322" s="8"/>
      <c r="C322" s="8"/>
      <c r="D322" s="8"/>
      <c r="E322" s="8"/>
      <c r="F322" s="8"/>
      <c r="G322" s="8"/>
      <c r="H322" s="8"/>
      <c r="I322" s="8"/>
      <c r="J322" s="8"/>
      <c r="K322" s="8"/>
      <c r="L322" s="8"/>
      <c r="M322" s="8"/>
    </row>
    <row r="323" spans="1:13" x14ac:dyDescent="0.3">
      <c r="A323" s="7">
        <v>73107</v>
      </c>
      <c r="B323" s="8">
        <v>484</v>
      </c>
      <c r="C323" s="8">
        <v>507</v>
      </c>
      <c r="D323" s="8">
        <v>512</v>
      </c>
      <c r="E323" s="8">
        <v>517</v>
      </c>
      <c r="F323" s="8">
        <v>506</v>
      </c>
      <c r="G323" s="8">
        <v>498</v>
      </c>
      <c r="H323" s="8">
        <v>506</v>
      </c>
      <c r="I323" s="8">
        <v>534</v>
      </c>
      <c r="J323" s="8">
        <v>571</v>
      </c>
      <c r="K323" s="8">
        <v>642</v>
      </c>
      <c r="L323" s="8">
        <v>700</v>
      </c>
      <c r="M323" s="8">
        <v>5977</v>
      </c>
    </row>
    <row r="324" spans="1:13" x14ac:dyDescent="0.3">
      <c r="A324" s="7">
        <v>73109</v>
      </c>
      <c r="B324" s="8">
        <v>0</v>
      </c>
      <c r="C324" s="8">
        <v>0</v>
      </c>
      <c r="D324" s="8">
        <v>0</v>
      </c>
      <c r="E324" s="8">
        <v>0</v>
      </c>
      <c r="F324" s="8">
        <v>0</v>
      </c>
      <c r="G324" s="8">
        <v>0</v>
      </c>
      <c r="H324" s="8">
        <v>0</v>
      </c>
      <c r="I324" s="8">
        <v>0</v>
      </c>
      <c r="J324" s="8">
        <v>0</v>
      </c>
      <c r="K324" s="8">
        <v>0</v>
      </c>
      <c r="L324" s="8">
        <v>0</v>
      </c>
      <c r="M324" s="8">
        <v>0</v>
      </c>
    </row>
    <row r="325" spans="1:13" x14ac:dyDescent="0.3">
      <c r="A325" s="7" t="s">
        <v>392</v>
      </c>
      <c r="B325" s="8">
        <v>74046</v>
      </c>
      <c r="C325" s="8">
        <v>73739</v>
      </c>
      <c r="D325" s="8">
        <v>73167</v>
      </c>
      <c r="E325" s="8">
        <v>72523</v>
      </c>
      <c r="F325" s="8">
        <v>72447</v>
      </c>
      <c r="G325" s="8">
        <v>72927</v>
      </c>
      <c r="H325" s="8">
        <v>72757</v>
      </c>
      <c r="I325" s="8">
        <v>71346</v>
      </c>
      <c r="J325" s="8">
        <v>69705</v>
      </c>
      <c r="K325" s="8">
        <v>68329</v>
      </c>
      <c r="L325" s="8">
        <v>68276</v>
      </c>
      <c r="M325" s="8">
        <v>789262</v>
      </c>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9DC1-AEE6-477A-BC2D-83E10D968156}">
  <dimension ref="A3:M325"/>
  <sheetViews>
    <sheetView workbookViewId="0">
      <selection activeCell="Q19" sqref="Q19"/>
    </sheetView>
  </sheetViews>
  <sheetFormatPr defaultRowHeight="14.4" x14ac:dyDescent="0.3"/>
  <cols>
    <col min="1" max="1" width="15.6640625" bestFit="1" customWidth="1"/>
    <col min="2" max="2" width="16.33203125" bestFit="1" customWidth="1"/>
    <col min="3" max="12" width="5"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429</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1350</v>
      </c>
      <c r="C6" s="8">
        <v>1366</v>
      </c>
      <c r="D6" s="8">
        <v>1353</v>
      </c>
      <c r="E6" s="8">
        <v>1306</v>
      </c>
      <c r="F6" s="8">
        <v>1352</v>
      </c>
      <c r="G6" s="8">
        <v>1336</v>
      </c>
      <c r="H6" s="8">
        <v>1359</v>
      </c>
      <c r="I6" s="8">
        <v>1369</v>
      </c>
      <c r="J6" s="8">
        <v>1392</v>
      </c>
      <c r="K6" s="8">
        <v>1369</v>
      </c>
      <c r="L6" s="8">
        <v>1399</v>
      </c>
      <c r="M6" s="8">
        <v>14951</v>
      </c>
    </row>
    <row r="7" spans="1:13" x14ac:dyDescent="0.3">
      <c r="A7" s="7">
        <v>11004</v>
      </c>
      <c r="B7" s="8">
        <v>0</v>
      </c>
      <c r="C7" s="8">
        <v>0</v>
      </c>
      <c r="D7" s="8">
        <v>0</v>
      </c>
      <c r="E7" s="8">
        <v>0</v>
      </c>
      <c r="F7" s="8">
        <v>0</v>
      </c>
      <c r="G7" s="8">
        <v>0</v>
      </c>
      <c r="H7" s="8">
        <v>0</v>
      </c>
      <c r="I7" s="8">
        <v>0</v>
      </c>
      <c r="J7" s="8">
        <v>0</v>
      </c>
      <c r="K7" s="8">
        <v>0</v>
      </c>
      <c r="L7" s="8">
        <v>0</v>
      </c>
      <c r="M7" s="8">
        <v>0</v>
      </c>
    </row>
    <row r="8" spans="1:13" x14ac:dyDescent="0.3">
      <c r="A8" s="7">
        <v>11005</v>
      </c>
      <c r="B8" s="8">
        <v>0</v>
      </c>
      <c r="C8" s="8">
        <v>0</v>
      </c>
      <c r="D8" s="8">
        <v>0</v>
      </c>
      <c r="E8" s="8">
        <v>0</v>
      </c>
      <c r="F8" s="8">
        <v>0</v>
      </c>
      <c r="G8" s="8">
        <v>0</v>
      </c>
      <c r="H8" s="8">
        <v>0</v>
      </c>
      <c r="I8" s="8">
        <v>0</v>
      </c>
      <c r="J8" s="8">
        <v>0</v>
      </c>
      <c r="K8" s="8">
        <v>0</v>
      </c>
      <c r="L8" s="8">
        <v>0</v>
      </c>
      <c r="M8" s="8">
        <v>0</v>
      </c>
    </row>
    <row r="9" spans="1:13" x14ac:dyDescent="0.3">
      <c r="A9" s="7">
        <v>11007</v>
      </c>
      <c r="B9" s="8">
        <v>0</v>
      </c>
      <c r="C9" s="8">
        <v>0</v>
      </c>
      <c r="D9" s="8">
        <v>0</v>
      </c>
      <c r="E9" s="8">
        <v>0</v>
      </c>
      <c r="F9" s="8">
        <v>0</v>
      </c>
      <c r="G9" s="8">
        <v>0</v>
      </c>
      <c r="H9" s="8">
        <v>0</v>
      </c>
      <c r="I9" s="8">
        <v>0</v>
      </c>
      <c r="J9" s="8">
        <v>0</v>
      </c>
      <c r="K9" s="8">
        <v>0</v>
      </c>
      <c r="L9" s="8">
        <v>0</v>
      </c>
      <c r="M9" s="8">
        <v>0</v>
      </c>
    </row>
    <row r="10" spans="1:13" x14ac:dyDescent="0.3">
      <c r="A10" s="7">
        <v>11008</v>
      </c>
      <c r="B10" s="8">
        <v>0</v>
      </c>
      <c r="C10" s="8">
        <v>0</v>
      </c>
      <c r="D10" s="8">
        <v>0</v>
      </c>
      <c r="E10" s="8">
        <v>0</v>
      </c>
      <c r="F10" s="8">
        <v>0</v>
      </c>
      <c r="G10" s="8">
        <v>0</v>
      </c>
      <c r="H10" s="8">
        <v>0</v>
      </c>
      <c r="I10" s="8">
        <v>0</v>
      </c>
      <c r="J10" s="8">
        <v>0</v>
      </c>
      <c r="K10" s="8">
        <v>0</v>
      </c>
      <c r="L10" s="8">
        <v>0</v>
      </c>
      <c r="M10" s="8">
        <v>0</v>
      </c>
    </row>
    <row r="11" spans="1:13" x14ac:dyDescent="0.3">
      <c r="A11" s="7">
        <v>11009</v>
      </c>
      <c r="B11" s="8"/>
      <c r="C11" s="8"/>
      <c r="D11" s="8"/>
      <c r="E11" s="8"/>
      <c r="F11" s="8"/>
      <c r="G11" s="8"/>
      <c r="H11" s="8"/>
      <c r="I11" s="8"/>
      <c r="J11" s="8"/>
      <c r="K11" s="8"/>
      <c r="L11" s="8"/>
      <c r="M11" s="8"/>
    </row>
    <row r="12" spans="1:13" x14ac:dyDescent="0.3">
      <c r="A12" s="7">
        <v>11013</v>
      </c>
      <c r="B12" s="8">
        <v>0</v>
      </c>
      <c r="C12" s="8">
        <v>0</v>
      </c>
      <c r="D12" s="8">
        <v>0</v>
      </c>
      <c r="E12" s="8">
        <v>0</v>
      </c>
      <c r="F12" s="8">
        <v>0</v>
      </c>
      <c r="G12" s="8">
        <v>0</v>
      </c>
      <c r="H12" s="8">
        <v>0</v>
      </c>
      <c r="I12" s="8">
        <v>0</v>
      </c>
      <c r="J12" s="8">
        <v>0</v>
      </c>
      <c r="K12" s="8">
        <v>0</v>
      </c>
      <c r="L12" s="8">
        <v>0</v>
      </c>
      <c r="M12" s="8">
        <v>0</v>
      </c>
    </row>
    <row r="13" spans="1:13" x14ac:dyDescent="0.3">
      <c r="A13" s="7">
        <v>11016</v>
      </c>
      <c r="B13" s="8">
        <v>0</v>
      </c>
      <c r="C13" s="8">
        <v>0</v>
      </c>
      <c r="D13" s="8">
        <v>0</v>
      </c>
      <c r="E13" s="8">
        <v>0</v>
      </c>
      <c r="F13" s="8">
        <v>0</v>
      </c>
      <c r="G13" s="8">
        <v>0</v>
      </c>
      <c r="H13" s="8">
        <v>0</v>
      </c>
      <c r="I13" s="8">
        <v>0</v>
      </c>
      <c r="J13" s="8">
        <v>0</v>
      </c>
      <c r="K13" s="8">
        <v>0</v>
      </c>
      <c r="L13" s="8">
        <v>0</v>
      </c>
      <c r="M13" s="8">
        <v>0</v>
      </c>
    </row>
    <row r="14" spans="1:13" x14ac:dyDescent="0.3">
      <c r="A14" s="7">
        <v>11018</v>
      </c>
      <c r="B14" s="8"/>
      <c r="C14" s="8"/>
      <c r="D14" s="8"/>
      <c r="E14" s="8"/>
      <c r="F14" s="8"/>
      <c r="G14" s="8"/>
      <c r="H14" s="8"/>
      <c r="I14" s="8"/>
      <c r="J14" s="8"/>
      <c r="K14" s="8"/>
      <c r="L14" s="8"/>
      <c r="M14" s="8"/>
    </row>
    <row r="15" spans="1:13" x14ac:dyDescent="0.3">
      <c r="A15" s="7">
        <v>11021</v>
      </c>
      <c r="B15" s="8">
        <v>0</v>
      </c>
      <c r="C15" s="8">
        <v>0</v>
      </c>
      <c r="D15" s="8">
        <v>0</v>
      </c>
      <c r="E15" s="8">
        <v>0</v>
      </c>
      <c r="F15" s="8">
        <v>0</v>
      </c>
      <c r="G15" s="8">
        <v>0</v>
      </c>
      <c r="H15" s="8">
        <v>0</v>
      </c>
      <c r="I15" s="8">
        <v>0</v>
      </c>
      <c r="J15" s="8">
        <v>0</v>
      </c>
      <c r="K15" s="8">
        <v>0</v>
      </c>
      <c r="L15" s="8">
        <v>0</v>
      </c>
      <c r="M15" s="8">
        <v>0</v>
      </c>
    </row>
    <row r="16" spans="1:13" x14ac:dyDescent="0.3">
      <c r="A16" s="7">
        <v>11022</v>
      </c>
      <c r="B16" s="8">
        <v>0</v>
      </c>
      <c r="C16" s="8">
        <v>0</v>
      </c>
      <c r="D16" s="8">
        <v>0</v>
      </c>
      <c r="E16" s="8">
        <v>0</v>
      </c>
      <c r="F16" s="8">
        <v>0</v>
      </c>
      <c r="G16" s="8">
        <v>0</v>
      </c>
      <c r="H16" s="8">
        <v>0</v>
      </c>
      <c r="I16" s="8">
        <v>0</v>
      </c>
      <c r="J16" s="8">
        <v>0</v>
      </c>
      <c r="K16" s="8">
        <v>0</v>
      </c>
      <c r="L16" s="8">
        <v>0</v>
      </c>
      <c r="M16" s="8">
        <v>0</v>
      </c>
    </row>
    <row r="17" spans="1:13" x14ac:dyDescent="0.3">
      <c r="A17" s="7">
        <v>11023</v>
      </c>
      <c r="B17" s="8">
        <v>0</v>
      </c>
      <c r="C17" s="8">
        <v>0</v>
      </c>
      <c r="D17" s="8">
        <v>0</v>
      </c>
      <c r="E17" s="8">
        <v>0</v>
      </c>
      <c r="F17" s="8">
        <v>0</v>
      </c>
      <c r="G17" s="8">
        <v>0</v>
      </c>
      <c r="H17" s="8">
        <v>0</v>
      </c>
      <c r="I17" s="8">
        <v>0</v>
      </c>
      <c r="J17" s="8">
        <v>0</v>
      </c>
      <c r="K17" s="8">
        <v>0</v>
      </c>
      <c r="L17" s="8">
        <v>0</v>
      </c>
      <c r="M17" s="8">
        <v>0</v>
      </c>
    </row>
    <row r="18" spans="1:13" x14ac:dyDescent="0.3">
      <c r="A18" s="7">
        <v>11024</v>
      </c>
      <c r="B18" s="8">
        <v>0</v>
      </c>
      <c r="C18" s="8">
        <v>0</v>
      </c>
      <c r="D18" s="8">
        <v>0</v>
      </c>
      <c r="E18" s="8">
        <v>0</v>
      </c>
      <c r="F18" s="8">
        <v>0</v>
      </c>
      <c r="G18" s="8">
        <v>0</v>
      </c>
      <c r="H18" s="8">
        <v>0</v>
      </c>
      <c r="I18" s="8">
        <v>0</v>
      </c>
      <c r="J18" s="8">
        <v>0</v>
      </c>
      <c r="K18" s="8">
        <v>0</v>
      </c>
      <c r="L18" s="8">
        <v>0</v>
      </c>
      <c r="M18" s="8">
        <v>0</v>
      </c>
    </row>
    <row r="19" spans="1:13" x14ac:dyDescent="0.3">
      <c r="A19" s="7">
        <v>11025</v>
      </c>
      <c r="B19" s="8"/>
      <c r="C19" s="8"/>
      <c r="D19" s="8"/>
      <c r="E19" s="8"/>
      <c r="F19" s="8"/>
      <c r="G19" s="8"/>
      <c r="H19" s="8"/>
      <c r="I19" s="8"/>
      <c r="J19" s="8"/>
      <c r="K19" s="8"/>
      <c r="L19" s="8"/>
      <c r="M19" s="8"/>
    </row>
    <row r="20" spans="1:13" x14ac:dyDescent="0.3">
      <c r="A20" s="7">
        <v>11029</v>
      </c>
      <c r="B20" s="8">
        <v>0</v>
      </c>
      <c r="C20" s="8">
        <v>0</v>
      </c>
      <c r="D20" s="8">
        <v>0</v>
      </c>
      <c r="E20" s="8">
        <v>0</v>
      </c>
      <c r="F20" s="8">
        <v>0</v>
      </c>
      <c r="G20" s="8">
        <v>0</v>
      </c>
      <c r="H20" s="8">
        <v>0</v>
      </c>
      <c r="I20" s="8">
        <v>0</v>
      </c>
      <c r="J20" s="8">
        <v>0</v>
      </c>
      <c r="K20" s="8">
        <v>0</v>
      </c>
      <c r="L20" s="8">
        <v>0</v>
      </c>
      <c r="M20" s="8">
        <v>0</v>
      </c>
    </row>
    <row r="21" spans="1:13" x14ac:dyDescent="0.3">
      <c r="A21" s="7">
        <v>11030</v>
      </c>
      <c r="B21" s="8">
        <v>0</v>
      </c>
      <c r="C21" s="8">
        <v>0</v>
      </c>
      <c r="D21" s="8">
        <v>0</v>
      </c>
      <c r="E21" s="8">
        <v>0</v>
      </c>
      <c r="F21" s="8">
        <v>0</v>
      </c>
      <c r="G21" s="8">
        <v>0</v>
      </c>
      <c r="H21" s="8">
        <v>0</v>
      </c>
      <c r="I21" s="8">
        <v>0</v>
      </c>
      <c r="J21" s="8">
        <v>0</v>
      </c>
      <c r="K21" s="8">
        <v>0</v>
      </c>
      <c r="L21" s="8">
        <v>0</v>
      </c>
      <c r="M21" s="8">
        <v>0</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0</v>
      </c>
      <c r="C25" s="8">
        <v>0</v>
      </c>
      <c r="D25" s="8">
        <v>0</v>
      </c>
      <c r="E25" s="8">
        <v>0</v>
      </c>
      <c r="F25" s="8">
        <v>0</v>
      </c>
      <c r="G25" s="8">
        <v>0</v>
      </c>
      <c r="H25" s="8">
        <v>0</v>
      </c>
      <c r="I25" s="8">
        <v>0</v>
      </c>
      <c r="J25" s="8">
        <v>0</v>
      </c>
      <c r="K25" s="8">
        <v>0</v>
      </c>
      <c r="L25" s="8">
        <v>0</v>
      </c>
      <c r="M25" s="8">
        <v>0</v>
      </c>
    </row>
    <row r="26" spans="1:13" x14ac:dyDescent="0.3">
      <c r="A26" s="7">
        <v>11040</v>
      </c>
      <c r="B26" s="8">
        <v>0</v>
      </c>
      <c r="C26" s="8">
        <v>0</v>
      </c>
      <c r="D26" s="8">
        <v>0</v>
      </c>
      <c r="E26" s="8">
        <v>0</v>
      </c>
      <c r="F26" s="8">
        <v>0</v>
      </c>
      <c r="G26" s="8">
        <v>0</v>
      </c>
      <c r="H26" s="8">
        <v>0</v>
      </c>
      <c r="I26" s="8">
        <v>0</v>
      </c>
      <c r="J26" s="8">
        <v>0</v>
      </c>
      <c r="K26" s="8">
        <v>0</v>
      </c>
      <c r="L26" s="8">
        <v>0</v>
      </c>
      <c r="M26" s="8">
        <v>0</v>
      </c>
    </row>
    <row r="27" spans="1:13" x14ac:dyDescent="0.3">
      <c r="A27" s="7">
        <v>11044</v>
      </c>
      <c r="B27" s="8">
        <v>0</v>
      </c>
      <c r="C27" s="8">
        <v>0</v>
      </c>
      <c r="D27" s="8">
        <v>0</v>
      </c>
      <c r="E27" s="8">
        <v>0</v>
      </c>
      <c r="F27" s="8">
        <v>0</v>
      </c>
      <c r="G27" s="8">
        <v>0</v>
      </c>
      <c r="H27" s="8">
        <v>0</v>
      </c>
      <c r="I27" s="8">
        <v>0</v>
      </c>
      <c r="J27" s="8">
        <v>0</v>
      </c>
      <c r="K27" s="8">
        <v>0</v>
      </c>
      <c r="L27" s="8">
        <v>0</v>
      </c>
      <c r="M27" s="8">
        <v>0</v>
      </c>
    </row>
    <row r="28" spans="1:13" x14ac:dyDescent="0.3">
      <c r="A28" s="7">
        <v>11050</v>
      </c>
      <c r="B28" s="8">
        <v>0</v>
      </c>
      <c r="C28" s="8">
        <v>0</v>
      </c>
      <c r="D28" s="8">
        <v>0</v>
      </c>
      <c r="E28" s="8">
        <v>0</v>
      </c>
      <c r="F28" s="8">
        <v>0</v>
      </c>
      <c r="G28" s="8">
        <v>0</v>
      </c>
      <c r="H28" s="8">
        <v>0</v>
      </c>
      <c r="I28" s="8">
        <v>0</v>
      </c>
      <c r="J28" s="8">
        <v>0</v>
      </c>
      <c r="K28" s="8">
        <v>0</v>
      </c>
      <c r="L28" s="8">
        <v>0</v>
      </c>
      <c r="M28" s="8">
        <v>0</v>
      </c>
    </row>
    <row r="29" spans="1:13" x14ac:dyDescent="0.3">
      <c r="A29" s="7">
        <v>11052</v>
      </c>
      <c r="B29" s="8"/>
      <c r="C29" s="8"/>
      <c r="D29" s="8"/>
      <c r="E29" s="8"/>
      <c r="F29" s="8"/>
      <c r="G29" s="8"/>
      <c r="H29" s="8"/>
      <c r="I29" s="8"/>
      <c r="J29" s="8"/>
      <c r="K29" s="8"/>
      <c r="L29" s="8"/>
      <c r="M29" s="8"/>
    </row>
    <row r="30" spans="1:13" x14ac:dyDescent="0.3">
      <c r="A30" s="7">
        <v>11053</v>
      </c>
      <c r="B30" s="8">
        <v>0</v>
      </c>
      <c r="C30" s="8">
        <v>0</v>
      </c>
      <c r="D30" s="8">
        <v>0</v>
      </c>
      <c r="E30" s="8">
        <v>0</v>
      </c>
      <c r="F30" s="8">
        <v>0</v>
      </c>
      <c r="G30" s="8">
        <v>0</v>
      </c>
      <c r="H30" s="8">
        <v>0</v>
      </c>
      <c r="I30" s="8">
        <v>0</v>
      </c>
      <c r="J30" s="8">
        <v>0</v>
      </c>
      <c r="K30" s="8">
        <v>0</v>
      </c>
      <c r="L30" s="8">
        <v>0</v>
      </c>
      <c r="M30" s="8">
        <v>0</v>
      </c>
    </row>
    <row r="31" spans="1:13" x14ac:dyDescent="0.3">
      <c r="A31" s="7">
        <v>11054</v>
      </c>
      <c r="B31" s="8">
        <v>0</v>
      </c>
      <c r="C31" s="8">
        <v>0</v>
      </c>
      <c r="D31" s="8">
        <v>0</v>
      </c>
      <c r="E31" s="8">
        <v>0</v>
      </c>
      <c r="F31" s="8">
        <v>0</v>
      </c>
      <c r="G31" s="8">
        <v>0</v>
      </c>
      <c r="H31" s="8">
        <v>0</v>
      </c>
      <c r="I31" s="8">
        <v>0</v>
      </c>
      <c r="J31" s="8">
        <v>0</v>
      </c>
      <c r="K31" s="8">
        <v>0</v>
      </c>
      <c r="L31" s="8">
        <v>0</v>
      </c>
      <c r="M31" s="8">
        <v>0</v>
      </c>
    </row>
    <row r="32" spans="1:13" x14ac:dyDescent="0.3">
      <c r="A32" s="7">
        <v>11055</v>
      </c>
      <c r="B32" s="8"/>
      <c r="C32" s="8"/>
      <c r="D32" s="8"/>
      <c r="E32" s="8"/>
      <c r="F32" s="8"/>
      <c r="G32" s="8"/>
      <c r="H32" s="8"/>
      <c r="I32" s="8"/>
      <c r="J32" s="8"/>
      <c r="K32" s="8"/>
      <c r="L32" s="8"/>
      <c r="M32" s="8"/>
    </row>
    <row r="33" spans="1:13" x14ac:dyDescent="0.3">
      <c r="A33" s="7">
        <v>11056</v>
      </c>
      <c r="B33" s="8">
        <v>0</v>
      </c>
      <c r="C33" s="8">
        <v>0</v>
      </c>
      <c r="D33" s="8">
        <v>0</v>
      </c>
      <c r="E33" s="8">
        <v>0</v>
      </c>
      <c r="F33" s="8">
        <v>0</v>
      </c>
      <c r="G33" s="8">
        <v>0</v>
      </c>
      <c r="H33" s="8"/>
      <c r="I33" s="8"/>
      <c r="J33" s="8"/>
      <c r="K33" s="8"/>
      <c r="L33" s="8"/>
      <c r="M33" s="8">
        <v>0</v>
      </c>
    </row>
    <row r="34" spans="1:13" x14ac:dyDescent="0.3">
      <c r="A34" s="7">
        <v>11057</v>
      </c>
      <c r="B34" s="8">
        <v>115</v>
      </c>
      <c r="C34" s="8">
        <v>101</v>
      </c>
      <c r="D34" s="8">
        <v>112</v>
      </c>
      <c r="E34" s="8">
        <v>116</v>
      </c>
      <c r="F34" s="8">
        <v>128</v>
      </c>
      <c r="G34" s="8">
        <v>132</v>
      </c>
      <c r="H34" s="8">
        <v>151</v>
      </c>
      <c r="I34" s="8">
        <v>150</v>
      </c>
      <c r="J34" s="8">
        <v>147</v>
      </c>
      <c r="K34" s="8">
        <v>145</v>
      </c>
      <c r="L34" s="8">
        <v>139</v>
      </c>
      <c r="M34" s="8">
        <v>1436</v>
      </c>
    </row>
    <row r="35" spans="1:13" x14ac:dyDescent="0.3">
      <c r="A35" s="7">
        <v>12002</v>
      </c>
      <c r="B35" s="8">
        <v>0</v>
      </c>
      <c r="C35" s="8">
        <v>0</v>
      </c>
      <c r="D35" s="8">
        <v>0</v>
      </c>
      <c r="E35" s="8">
        <v>0</v>
      </c>
      <c r="F35" s="8">
        <v>0</v>
      </c>
      <c r="G35" s="8">
        <v>0</v>
      </c>
      <c r="H35" s="8">
        <v>0</v>
      </c>
      <c r="I35" s="8">
        <v>0</v>
      </c>
      <c r="J35" s="8">
        <v>0</v>
      </c>
      <c r="K35" s="8">
        <v>0</v>
      </c>
      <c r="L35" s="8">
        <v>0</v>
      </c>
      <c r="M35" s="8">
        <v>0</v>
      </c>
    </row>
    <row r="36" spans="1:13" x14ac:dyDescent="0.3">
      <c r="A36" s="7">
        <v>12005</v>
      </c>
      <c r="B36" s="8"/>
      <c r="C36" s="8"/>
      <c r="D36" s="8"/>
      <c r="E36" s="8"/>
      <c r="F36" s="8"/>
      <c r="G36" s="8"/>
      <c r="H36" s="8"/>
      <c r="I36" s="8"/>
      <c r="J36" s="8"/>
      <c r="K36" s="8"/>
      <c r="L36" s="8"/>
      <c r="M36" s="8"/>
    </row>
    <row r="37" spans="1:13" x14ac:dyDescent="0.3">
      <c r="A37" s="7">
        <v>12007</v>
      </c>
      <c r="B37" s="8">
        <v>0</v>
      </c>
      <c r="C37" s="8">
        <v>0</v>
      </c>
      <c r="D37" s="8">
        <v>0</v>
      </c>
      <c r="E37" s="8">
        <v>0</v>
      </c>
      <c r="F37" s="8">
        <v>0</v>
      </c>
      <c r="G37" s="8">
        <v>0</v>
      </c>
      <c r="H37" s="8">
        <v>0</v>
      </c>
      <c r="I37" s="8">
        <v>0</v>
      </c>
      <c r="J37" s="8">
        <v>0</v>
      </c>
      <c r="K37" s="8">
        <v>0</v>
      </c>
      <c r="L37" s="8">
        <v>0</v>
      </c>
      <c r="M37" s="8">
        <v>0</v>
      </c>
    </row>
    <row r="38" spans="1:13" x14ac:dyDescent="0.3">
      <c r="A38" s="7">
        <v>12009</v>
      </c>
      <c r="B38" s="8">
        <v>0</v>
      </c>
      <c r="C38" s="8">
        <v>0</v>
      </c>
      <c r="D38" s="8">
        <v>0</v>
      </c>
      <c r="E38" s="8">
        <v>0</v>
      </c>
      <c r="F38" s="8">
        <v>0</v>
      </c>
      <c r="G38" s="8">
        <v>0</v>
      </c>
      <c r="H38" s="8">
        <v>0</v>
      </c>
      <c r="I38" s="8">
        <v>0</v>
      </c>
      <c r="J38" s="8">
        <v>0</v>
      </c>
      <c r="K38" s="8">
        <v>0</v>
      </c>
      <c r="L38" s="8">
        <v>0</v>
      </c>
      <c r="M38" s="8">
        <v>0</v>
      </c>
    </row>
    <row r="39" spans="1:13" x14ac:dyDescent="0.3">
      <c r="A39" s="7">
        <v>12014</v>
      </c>
      <c r="B39" s="8">
        <v>0</v>
      </c>
      <c r="C39" s="8">
        <v>0</v>
      </c>
      <c r="D39" s="8">
        <v>0</v>
      </c>
      <c r="E39" s="8">
        <v>0</v>
      </c>
      <c r="F39" s="8">
        <v>0</v>
      </c>
      <c r="G39" s="8">
        <v>0</v>
      </c>
      <c r="H39" s="8">
        <v>0</v>
      </c>
      <c r="I39" s="8">
        <v>0</v>
      </c>
      <c r="J39" s="8">
        <v>0</v>
      </c>
      <c r="K39" s="8">
        <v>0</v>
      </c>
      <c r="L39" s="8">
        <v>0</v>
      </c>
      <c r="M39" s="8">
        <v>0</v>
      </c>
    </row>
    <row r="40" spans="1:13" x14ac:dyDescent="0.3">
      <c r="A40" s="7">
        <v>12021</v>
      </c>
      <c r="B40" s="8">
        <v>20</v>
      </c>
      <c r="C40" s="8">
        <v>0</v>
      </c>
      <c r="D40" s="8">
        <v>0</v>
      </c>
      <c r="E40" s="8">
        <v>0</v>
      </c>
      <c r="F40" s="8">
        <v>0</v>
      </c>
      <c r="G40" s="8">
        <v>0</v>
      </c>
      <c r="H40" s="8">
        <v>0</v>
      </c>
      <c r="I40" s="8">
        <v>0</v>
      </c>
      <c r="J40" s="8">
        <v>0</v>
      </c>
      <c r="K40" s="8">
        <v>0</v>
      </c>
      <c r="L40" s="8">
        <v>0</v>
      </c>
      <c r="M40" s="8">
        <v>20</v>
      </c>
    </row>
    <row r="41" spans="1:13" x14ac:dyDescent="0.3">
      <c r="A41" s="7">
        <v>12025</v>
      </c>
      <c r="B41" s="8">
        <v>113</v>
      </c>
      <c r="C41" s="8">
        <v>102</v>
      </c>
      <c r="D41" s="8">
        <v>104</v>
      </c>
      <c r="E41" s="8">
        <v>125</v>
      </c>
      <c r="F41" s="8">
        <v>126</v>
      </c>
      <c r="G41" s="8">
        <v>121</v>
      </c>
      <c r="H41" s="8">
        <v>129</v>
      </c>
      <c r="I41" s="8">
        <v>127</v>
      </c>
      <c r="J41" s="8">
        <v>135</v>
      </c>
      <c r="K41" s="8">
        <v>131</v>
      </c>
      <c r="L41" s="8">
        <v>151</v>
      </c>
      <c r="M41" s="8">
        <v>1364</v>
      </c>
    </row>
    <row r="42" spans="1:13" x14ac:dyDescent="0.3">
      <c r="A42" s="7">
        <v>12026</v>
      </c>
      <c r="B42" s="8">
        <v>0</v>
      </c>
      <c r="C42" s="8">
        <v>0</v>
      </c>
      <c r="D42" s="8">
        <v>0</v>
      </c>
      <c r="E42" s="8">
        <v>0</v>
      </c>
      <c r="F42" s="8">
        <v>0</v>
      </c>
      <c r="G42" s="8">
        <v>0</v>
      </c>
      <c r="H42" s="8">
        <v>0</v>
      </c>
      <c r="I42" s="8">
        <v>0</v>
      </c>
      <c r="J42" s="8">
        <v>0</v>
      </c>
      <c r="K42" s="8">
        <v>0</v>
      </c>
      <c r="L42" s="8">
        <v>0</v>
      </c>
      <c r="M42" s="8">
        <v>0</v>
      </c>
    </row>
    <row r="43" spans="1:13" x14ac:dyDescent="0.3">
      <c r="A43" s="7">
        <v>12029</v>
      </c>
      <c r="B43" s="8"/>
      <c r="C43" s="8"/>
      <c r="D43" s="8"/>
      <c r="E43" s="8"/>
      <c r="F43" s="8"/>
      <c r="G43" s="8"/>
      <c r="H43" s="8"/>
      <c r="I43" s="8"/>
      <c r="J43" s="8"/>
      <c r="K43" s="8"/>
      <c r="L43" s="8"/>
      <c r="M43" s="8"/>
    </row>
    <row r="44" spans="1:13" x14ac:dyDescent="0.3">
      <c r="A44" s="7">
        <v>12035</v>
      </c>
      <c r="B44" s="8">
        <v>0</v>
      </c>
      <c r="C44" s="8">
        <v>0</v>
      </c>
      <c r="D44" s="8">
        <v>0</v>
      </c>
      <c r="E44" s="8">
        <v>0</v>
      </c>
      <c r="F44" s="8">
        <v>0</v>
      </c>
      <c r="G44" s="8">
        <v>0</v>
      </c>
      <c r="H44" s="8">
        <v>0</v>
      </c>
      <c r="I44" s="8">
        <v>0</v>
      </c>
      <c r="J44" s="8">
        <v>0</v>
      </c>
      <c r="K44" s="8">
        <v>0</v>
      </c>
      <c r="L44" s="8">
        <v>0</v>
      </c>
      <c r="M44" s="8">
        <v>0</v>
      </c>
    </row>
    <row r="45" spans="1:13" x14ac:dyDescent="0.3">
      <c r="A45" s="7">
        <v>12040</v>
      </c>
      <c r="B45" s="8">
        <v>0</v>
      </c>
      <c r="C45" s="8">
        <v>0</v>
      </c>
      <c r="D45" s="8">
        <v>0</v>
      </c>
      <c r="E45" s="8">
        <v>0</v>
      </c>
      <c r="F45" s="8">
        <v>0</v>
      </c>
      <c r="G45" s="8">
        <v>0</v>
      </c>
      <c r="H45" s="8">
        <v>0</v>
      </c>
      <c r="I45" s="8">
        <v>0</v>
      </c>
      <c r="J45" s="8">
        <v>0</v>
      </c>
      <c r="K45" s="8">
        <v>0</v>
      </c>
      <c r="L45" s="8">
        <v>0</v>
      </c>
      <c r="M45" s="8">
        <v>0</v>
      </c>
    </row>
    <row r="46" spans="1:13" x14ac:dyDescent="0.3">
      <c r="A46" s="7">
        <v>12041</v>
      </c>
      <c r="B46" s="8">
        <v>0</v>
      </c>
      <c r="C46" s="8">
        <v>0</v>
      </c>
      <c r="D46" s="8">
        <v>0</v>
      </c>
      <c r="E46" s="8">
        <v>0</v>
      </c>
      <c r="F46" s="8">
        <v>0</v>
      </c>
      <c r="G46" s="8">
        <v>0</v>
      </c>
      <c r="H46" s="8">
        <v>0</v>
      </c>
      <c r="I46" s="8">
        <v>0</v>
      </c>
      <c r="J46" s="8">
        <v>0</v>
      </c>
      <c r="K46" s="8">
        <v>0</v>
      </c>
      <c r="L46" s="8">
        <v>0</v>
      </c>
      <c r="M46" s="8">
        <v>0</v>
      </c>
    </row>
    <row r="47" spans="1:13" x14ac:dyDescent="0.3">
      <c r="A47" s="7">
        <v>13001</v>
      </c>
      <c r="B47" s="8">
        <v>0</v>
      </c>
      <c r="C47" s="8">
        <v>0</v>
      </c>
      <c r="D47" s="8">
        <v>0</v>
      </c>
      <c r="E47" s="8">
        <v>0</v>
      </c>
      <c r="F47" s="8">
        <v>0</v>
      </c>
      <c r="G47" s="8">
        <v>0</v>
      </c>
      <c r="H47" s="8">
        <v>0</v>
      </c>
      <c r="I47" s="8">
        <v>0</v>
      </c>
      <c r="J47" s="8">
        <v>0</v>
      </c>
      <c r="K47" s="8">
        <v>0</v>
      </c>
      <c r="L47" s="8">
        <v>0</v>
      </c>
      <c r="M47" s="8">
        <v>0</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0</v>
      </c>
      <c r="C52" s="8">
        <v>0</v>
      </c>
      <c r="D52" s="8">
        <v>0</v>
      </c>
      <c r="E52" s="8">
        <v>0</v>
      </c>
      <c r="F52" s="8">
        <v>0</v>
      </c>
      <c r="G52" s="8">
        <v>0</v>
      </c>
      <c r="H52" s="8">
        <v>0</v>
      </c>
      <c r="I52" s="8">
        <v>0</v>
      </c>
      <c r="J52" s="8">
        <v>0</v>
      </c>
      <c r="K52" s="8">
        <v>0</v>
      </c>
      <c r="L52" s="8">
        <v>0</v>
      </c>
      <c r="M52" s="8">
        <v>0</v>
      </c>
    </row>
    <row r="53" spans="1:13" x14ac:dyDescent="0.3">
      <c r="A53" s="7">
        <v>13010</v>
      </c>
      <c r="B53" s="8"/>
      <c r="C53" s="8"/>
      <c r="D53" s="8"/>
      <c r="E53" s="8"/>
      <c r="F53" s="8"/>
      <c r="G53" s="8"/>
      <c r="H53" s="8"/>
      <c r="I53" s="8"/>
      <c r="J53" s="8"/>
      <c r="K53" s="8"/>
      <c r="L53" s="8"/>
      <c r="M53" s="8"/>
    </row>
    <row r="54" spans="1:13" x14ac:dyDescent="0.3">
      <c r="A54" s="7">
        <v>13011</v>
      </c>
      <c r="B54" s="8">
        <v>59</v>
      </c>
      <c r="C54" s="8">
        <v>46</v>
      </c>
      <c r="D54" s="8">
        <v>48</v>
      </c>
      <c r="E54" s="8">
        <v>50</v>
      </c>
      <c r="F54" s="8">
        <v>52</v>
      </c>
      <c r="G54" s="8">
        <v>62</v>
      </c>
      <c r="H54" s="8">
        <v>52</v>
      </c>
      <c r="I54" s="8">
        <v>50</v>
      </c>
      <c r="J54" s="8">
        <v>55</v>
      </c>
      <c r="K54" s="8">
        <v>48</v>
      </c>
      <c r="L54" s="8">
        <v>46</v>
      </c>
      <c r="M54" s="8">
        <v>568</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0</v>
      </c>
      <c r="C57" s="8">
        <v>0</v>
      </c>
      <c r="D57" s="8">
        <v>0</v>
      </c>
      <c r="E57" s="8">
        <v>0</v>
      </c>
      <c r="F57" s="8">
        <v>0</v>
      </c>
      <c r="G57" s="8">
        <v>0</v>
      </c>
      <c r="H57" s="8">
        <v>0</v>
      </c>
      <c r="I57" s="8">
        <v>0</v>
      </c>
      <c r="J57" s="8">
        <v>0</v>
      </c>
      <c r="K57" s="8">
        <v>0</v>
      </c>
      <c r="L57" s="8">
        <v>0</v>
      </c>
      <c r="M57" s="8">
        <v>0</v>
      </c>
    </row>
    <row r="58" spans="1:13" x14ac:dyDescent="0.3">
      <c r="A58" s="7">
        <v>13016</v>
      </c>
      <c r="B58" s="8"/>
      <c r="C58" s="8"/>
      <c r="D58" s="8"/>
      <c r="E58" s="8"/>
      <c r="F58" s="8"/>
      <c r="G58" s="8"/>
      <c r="H58" s="8"/>
      <c r="I58" s="8"/>
      <c r="J58" s="8"/>
      <c r="K58" s="8"/>
      <c r="L58" s="8"/>
      <c r="M58" s="8"/>
    </row>
    <row r="59" spans="1:13" x14ac:dyDescent="0.3">
      <c r="A59" s="7">
        <v>13017</v>
      </c>
      <c r="B59" s="8">
        <v>0</v>
      </c>
      <c r="C59" s="8">
        <v>0</v>
      </c>
      <c r="D59" s="8">
        <v>0</v>
      </c>
      <c r="E59" s="8">
        <v>0</v>
      </c>
      <c r="F59" s="8">
        <v>0</v>
      </c>
      <c r="G59" s="8">
        <v>0</v>
      </c>
      <c r="H59" s="8">
        <v>0</v>
      </c>
      <c r="I59" s="8">
        <v>0</v>
      </c>
      <c r="J59" s="8">
        <v>0</v>
      </c>
      <c r="K59" s="8">
        <v>0</v>
      </c>
      <c r="L59" s="8">
        <v>0</v>
      </c>
      <c r="M59" s="8">
        <v>0</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0</v>
      </c>
      <c r="C63" s="8">
        <v>0</v>
      </c>
      <c r="D63" s="8">
        <v>0</v>
      </c>
      <c r="E63" s="8">
        <v>0</v>
      </c>
      <c r="F63" s="8">
        <v>0</v>
      </c>
      <c r="G63" s="8">
        <v>0</v>
      </c>
      <c r="H63" s="8">
        <v>0</v>
      </c>
      <c r="I63" s="8">
        <v>0</v>
      </c>
      <c r="J63" s="8">
        <v>0</v>
      </c>
      <c r="K63" s="8">
        <v>0</v>
      </c>
      <c r="L63" s="8">
        <v>0</v>
      </c>
      <c r="M63" s="8">
        <v>0</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243</v>
      </c>
      <c r="C69" s="8">
        <v>275</v>
      </c>
      <c r="D69" s="8">
        <v>296</v>
      </c>
      <c r="E69" s="8">
        <v>285</v>
      </c>
      <c r="F69" s="8">
        <v>286</v>
      </c>
      <c r="G69" s="8">
        <v>276</v>
      </c>
      <c r="H69" s="8">
        <v>266</v>
      </c>
      <c r="I69" s="8">
        <v>261</v>
      </c>
      <c r="J69" s="8">
        <v>250</v>
      </c>
      <c r="K69" s="8">
        <v>269</v>
      </c>
      <c r="L69" s="8">
        <v>288</v>
      </c>
      <c r="M69" s="8">
        <v>2995</v>
      </c>
    </row>
    <row r="70" spans="1:13" x14ac:dyDescent="0.3">
      <c r="A70" s="7">
        <v>13044</v>
      </c>
      <c r="B70" s="8">
        <v>0</v>
      </c>
      <c r="C70" s="8">
        <v>0</v>
      </c>
      <c r="D70" s="8">
        <v>0</v>
      </c>
      <c r="E70" s="8">
        <v>0</v>
      </c>
      <c r="F70" s="8">
        <v>0</v>
      </c>
      <c r="G70" s="8">
        <v>0</v>
      </c>
      <c r="H70" s="8">
        <v>0</v>
      </c>
      <c r="I70" s="8">
        <v>0</v>
      </c>
      <c r="J70" s="8">
        <v>0</v>
      </c>
      <c r="K70" s="8">
        <v>0</v>
      </c>
      <c r="L70" s="8">
        <v>0</v>
      </c>
      <c r="M70" s="8">
        <v>0</v>
      </c>
    </row>
    <row r="71" spans="1:13" x14ac:dyDescent="0.3">
      <c r="A71" s="7">
        <v>13046</v>
      </c>
      <c r="B71" s="8"/>
      <c r="C71" s="8"/>
      <c r="D71" s="8"/>
      <c r="E71" s="8"/>
      <c r="F71" s="8"/>
      <c r="G71" s="8"/>
      <c r="H71" s="8"/>
      <c r="I71" s="8"/>
      <c r="J71" s="8"/>
      <c r="K71" s="8"/>
      <c r="L71" s="8"/>
      <c r="M71" s="8"/>
    </row>
    <row r="72" spans="1:13" x14ac:dyDescent="0.3">
      <c r="A72" s="7">
        <v>13049</v>
      </c>
      <c r="B72" s="8">
        <v>0</v>
      </c>
      <c r="C72" s="8">
        <v>0</v>
      </c>
      <c r="D72" s="8">
        <v>0</v>
      </c>
      <c r="E72" s="8">
        <v>0</v>
      </c>
      <c r="F72" s="8">
        <v>0</v>
      </c>
      <c r="G72" s="8">
        <v>0</v>
      </c>
      <c r="H72" s="8">
        <v>0</v>
      </c>
      <c r="I72" s="8">
        <v>0</v>
      </c>
      <c r="J72" s="8">
        <v>0</v>
      </c>
      <c r="K72" s="8">
        <v>0</v>
      </c>
      <c r="L72" s="8">
        <v>0</v>
      </c>
      <c r="M72" s="8">
        <v>0</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16</v>
      </c>
      <c r="C74" s="8">
        <v>21</v>
      </c>
      <c r="D74" s="8">
        <v>27</v>
      </c>
      <c r="E74" s="8">
        <v>30</v>
      </c>
      <c r="F74" s="8">
        <v>24</v>
      </c>
      <c r="G74" s="8">
        <v>30</v>
      </c>
      <c r="H74" s="8">
        <v>42</v>
      </c>
      <c r="I74" s="8">
        <v>50</v>
      </c>
      <c r="J74" s="8">
        <v>62</v>
      </c>
      <c r="K74" s="8">
        <v>60</v>
      </c>
      <c r="L74" s="8">
        <v>57</v>
      </c>
      <c r="M74" s="8">
        <v>419</v>
      </c>
    </row>
    <row r="75" spans="1:13" x14ac:dyDescent="0.3">
      <c r="A75" s="7">
        <v>21002</v>
      </c>
      <c r="B75" s="8">
        <v>0</v>
      </c>
      <c r="C75" s="8">
        <v>0</v>
      </c>
      <c r="D75" s="8">
        <v>0</v>
      </c>
      <c r="E75" s="8">
        <v>0</v>
      </c>
      <c r="F75" s="8">
        <v>0</v>
      </c>
      <c r="G75" s="8">
        <v>0</v>
      </c>
      <c r="H75" s="8">
        <v>0</v>
      </c>
      <c r="I75" s="8">
        <v>0</v>
      </c>
      <c r="J75" s="8">
        <v>0</v>
      </c>
      <c r="K75" s="8">
        <v>0</v>
      </c>
      <c r="L75" s="8">
        <v>0</v>
      </c>
      <c r="M75" s="8">
        <v>0</v>
      </c>
    </row>
    <row r="76" spans="1:13" x14ac:dyDescent="0.3">
      <c r="A76" s="7">
        <v>21003</v>
      </c>
      <c r="B76" s="8">
        <v>0</v>
      </c>
      <c r="C76" s="8">
        <v>0</v>
      </c>
      <c r="D76" s="8">
        <v>0</v>
      </c>
      <c r="E76" s="8">
        <v>0</v>
      </c>
      <c r="F76" s="8">
        <v>0</v>
      </c>
      <c r="G76" s="8">
        <v>0</v>
      </c>
      <c r="H76" s="8">
        <v>0</v>
      </c>
      <c r="I76" s="8">
        <v>0</v>
      </c>
      <c r="J76" s="8">
        <v>0</v>
      </c>
      <c r="K76" s="8">
        <v>0</v>
      </c>
      <c r="L76" s="8">
        <v>0</v>
      </c>
      <c r="M76" s="8">
        <v>0</v>
      </c>
    </row>
    <row r="77" spans="1:13" x14ac:dyDescent="0.3">
      <c r="A77" s="7">
        <v>21004</v>
      </c>
      <c r="B77" s="8">
        <v>258</v>
      </c>
      <c r="C77" s="8">
        <v>260</v>
      </c>
      <c r="D77" s="8">
        <v>260</v>
      </c>
      <c r="E77" s="8">
        <v>224</v>
      </c>
      <c r="F77" s="8">
        <v>259</v>
      </c>
      <c r="G77" s="8">
        <v>261</v>
      </c>
      <c r="H77" s="8">
        <v>248</v>
      </c>
      <c r="I77" s="8">
        <v>261</v>
      </c>
      <c r="J77" s="8">
        <v>234</v>
      </c>
      <c r="K77" s="8">
        <v>275</v>
      </c>
      <c r="L77" s="8">
        <v>271</v>
      </c>
      <c r="M77" s="8">
        <v>2811</v>
      </c>
    </row>
    <row r="78" spans="1:13" x14ac:dyDescent="0.3">
      <c r="A78" s="7">
        <v>21005</v>
      </c>
      <c r="B78" s="8">
        <v>0</v>
      </c>
      <c r="C78" s="8">
        <v>0</v>
      </c>
      <c r="D78" s="8">
        <v>0</v>
      </c>
      <c r="E78" s="8">
        <v>0</v>
      </c>
      <c r="F78" s="8">
        <v>0</v>
      </c>
      <c r="G78" s="8">
        <v>0</v>
      </c>
      <c r="H78" s="8">
        <v>0</v>
      </c>
      <c r="I78" s="8">
        <v>0</v>
      </c>
      <c r="J78" s="8">
        <v>0</v>
      </c>
      <c r="K78" s="8">
        <v>0</v>
      </c>
      <c r="L78" s="8">
        <v>0</v>
      </c>
      <c r="M78" s="8">
        <v>0</v>
      </c>
    </row>
    <row r="79" spans="1:13" x14ac:dyDescent="0.3">
      <c r="A79" s="7">
        <v>21006</v>
      </c>
      <c r="B79" s="8">
        <v>0</v>
      </c>
      <c r="C79" s="8">
        <v>0</v>
      </c>
      <c r="D79" s="8">
        <v>0</v>
      </c>
      <c r="E79" s="8">
        <v>0</v>
      </c>
      <c r="F79" s="8">
        <v>0</v>
      </c>
      <c r="G79" s="8">
        <v>0</v>
      </c>
      <c r="H79" s="8">
        <v>0</v>
      </c>
      <c r="I79" s="8">
        <v>0</v>
      </c>
      <c r="J79" s="8">
        <v>0</v>
      </c>
      <c r="K79" s="8">
        <v>0</v>
      </c>
      <c r="L79" s="8">
        <v>0</v>
      </c>
      <c r="M79" s="8">
        <v>0</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0</v>
      </c>
      <c r="K81" s="8">
        <v>0</v>
      </c>
      <c r="L81" s="8">
        <v>0</v>
      </c>
      <c r="M81" s="8">
        <v>0</v>
      </c>
    </row>
    <row r="82" spans="1:13" x14ac:dyDescent="0.3">
      <c r="A82" s="7">
        <v>21009</v>
      </c>
      <c r="B82" s="8"/>
      <c r="C82" s="8"/>
      <c r="D82" s="8"/>
      <c r="E82" s="8"/>
      <c r="F82" s="8"/>
      <c r="G82" s="8"/>
      <c r="H82" s="8"/>
      <c r="I82" s="8"/>
      <c r="J82" s="8"/>
      <c r="K82" s="8">
        <v>0</v>
      </c>
      <c r="L82" s="8">
        <v>0</v>
      </c>
      <c r="M82" s="8">
        <v>0</v>
      </c>
    </row>
    <row r="83" spans="1:13" x14ac:dyDescent="0.3">
      <c r="A83" s="7">
        <v>21010</v>
      </c>
      <c r="B83" s="8">
        <v>7</v>
      </c>
      <c r="C83" s="8">
        <v>14</v>
      </c>
      <c r="D83" s="8">
        <v>0</v>
      </c>
      <c r="E83" s="8">
        <v>0</v>
      </c>
      <c r="F83" s="8">
        <v>0</v>
      </c>
      <c r="G83" s="8">
        <v>0</v>
      </c>
      <c r="H83" s="8">
        <v>0</v>
      </c>
      <c r="I83" s="8">
        <v>0</v>
      </c>
      <c r="J83" s="8">
        <v>0</v>
      </c>
      <c r="K83" s="8">
        <v>0</v>
      </c>
      <c r="L83" s="8">
        <v>0</v>
      </c>
      <c r="M83" s="8">
        <v>21</v>
      </c>
    </row>
    <row r="84" spans="1:13" x14ac:dyDescent="0.3">
      <c r="A84" s="7">
        <v>21011</v>
      </c>
      <c r="B84" s="8">
        <v>0</v>
      </c>
      <c r="C84" s="8">
        <v>0</v>
      </c>
      <c r="D84" s="8">
        <v>0</v>
      </c>
      <c r="E84" s="8">
        <v>0</v>
      </c>
      <c r="F84" s="8">
        <v>0</v>
      </c>
      <c r="G84" s="8">
        <v>0</v>
      </c>
      <c r="H84" s="8">
        <v>0</v>
      </c>
      <c r="I84" s="8">
        <v>0</v>
      </c>
      <c r="J84" s="8">
        <v>0</v>
      </c>
      <c r="K84" s="8">
        <v>0</v>
      </c>
      <c r="L84" s="8">
        <v>0</v>
      </c>
      <c r="M84" s="8">
        <v>0</v>
      </c>
    </row>
    <row r="85" spans="1:13" x14ac:dyDescent="0.3">
      <c r="A85" s="7">
        <v>21012</v>
      </c>
      <c r="B85" s="8">
        <v>0</v>
      </c>
      <c r="C85" s="8">
        <v>0</v>
      </c>
      <c r="D85" s="8">
        <v>0</v>
      </c>
      <c r="E85" s="8">
        <v>0</v>
      </c>
      <c r="F85" s="8">
        <v>0</v>
      </c>
      <c r="G85" s="8">
        <v>0</v>
      </c>
      <c r="H85" s="8">
        <v>0</v>
      </c>
      <c r="I85" s="8">
        <v>0</v>
      </c>
      <c r="J85" s="8">
        <v>0</v>
      </c>
      <c r="K85" s="8">
        <v>0</v>
      </c>
      <c r="L85" s="8">
        <v>0</v>
      </c>
      <c r="M85" s="8">
        <v>0</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311</v>
      </c>
      <c r="C88" s="8">
        <v>283</v>
      </c>
      <c r="D88" s="8">
        <v>289</v>
      </c>
      <c r="E88" s="8">
        <v>265</v>
      </c>
      <c r="F88" s="8">
        <v>258</v>
      </c>
      <c r="G88" s="8">
        <v>268</v>
      </c>
      <c r="H88" s="8">
        <v>263</v>
      </c>
      <c r="I88" s="8">
        <v>250</v>
      </c>
      <c r="J88" s="8">
        <v>251</v>
      </c>
      <c r="K88" s="8">
        <v>267</v>
      </c>
      <c r="L88" s="8">
        <v>270</v>
      </c>
      <c r="M88" s="8">
        <v>2975</v>
      </c>
    </row>
    <row r="89" spans="1:13" x14ac:dyDescent="0.3">
      <c r="A89" s="7">
        <v>21016</v>
      </c>
      <c r="B89" s="8">
        <v>0</v>
      </c>
      <c r="C89" s="8">
        <v>0</v>
      </c>
      <c r="D89" s="8">
        <v>0</v>
      </c>
      <c r="E89" s="8">
        <v>0</v>
      </c>
      <c r="F89" s="8">
        <v>0</v>
      </c>
      <c r="G89" s="8">
        <v>0</v>
      </c>
      <c r="H89" s="8">
        <v>0</v>
      </c>
      <c r="I89" s="8">
        <v>0</v>
      </c>
      <c r="J89" s="8">
        <v>0</v>
      </c>
      <c r="K89" s="8">
        <v>0</v>
      </c>
      <c r="L89" s="8">
        <v>0</v>
      </c>
      <c r="M89" s="8">
        <v>0</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0</v>
      </c>
      <c r="C92" s="8">
        <v>0</v>
      </c>
      <c r="D92" s="8">
        <v>0</v>
      </c>
      <c r="E92" s="8">
        <v>0</v>
      </c>
      <c r="F92" s="8">
        <v>0</v>
      </c>
      <c r="G92" s="8">
        <v>0</v>
      </c>
      <c r="H92" s="8">
        <v>0</v>
      </c>
      <c r="I92" s="8">
        <v>0</v>
      </c>
      <c r="J92" s="8">
        <v>0</v>
      </c>
      <c r="K92" s="8">
        <v>0</v>
      </c>
      <c r="L92" s="8">
        <v>0</v>
      </c>
      <c r="M92" s="8">
        <v>0</v>
      </c>
    </row>
    <row r="93" spans="1:13" x14ac:dyDescent="0.3">
      <c r="A93" s="7">
        <v>23002</v>
      </c>
      <c r="B93" s="8">
        <v>0</v>
      </c>
      <c r="C93" s="8">
        <v>0</v>
      </c>
      <c r="D93" s="8">
        <v>0</v>
      </c>
      <c r="E93" s="8">
        <v>0</v>
      </c>
      <c r="F93" s="8">
        <v>0</v>
      </c>
      <c r="G93" s="8">
        <v>0</v>
      </c>
      <c r="H93" s="8">
        <v>0</v>
      </c>
      <c r="I93" s="8">
        <v>0</v>
      </c>
      <c r="J93" s="8">
        <v>0</v>
      </c>
      <c r="K93" s="8">
        <v>0</v>
      </c>
      <c r="L93" s="8">
        <v>0</v>
      </c>
      <c r="M93" s="8">
        <v>0</v>
      </c>
    </row>
    <row r="94" spans="1:13" x14ac:dyDescent="0.3">
      <c r="A94" s="7">
        <v>23003</v>
      </c>
      <c r="B94" s="8">
        <v>0</v>
      </c>
      <c r="C94" s="8">
        <v>0</v>
      </c>
      <c r="D94" s="8">
        <v>0</v>
      </c>
      <c r="E94" s="8">
        <v>0</v>
      </c>
      <c r="F94" s="8">
        <v>0</v>
      </c>
      <c r="G94" s="8">
        <v>0</v>
      </c>
      <c r="H94" s="8">
        <v>0</v>
      </c>
      <c r="I94" s="8">
        <v>0</v>
      </c>
      <c r="J94" s="8">
        <v>0</v>
      </c>
      <c r="K94" s="8">
        <v>0</v>
      </c>
      <c r="L94" s="8">
        <v>0</v>
      </c>
      <c r="M94" s="8">
        <v>0</v>
      </c>
    </row>
    <row r="95" spans="1:13" x14ac:dyDescent="0.3">
      <c r="A95" s="7">
        <v>23009</v>
      </c>
      <c r="B95" s="8"/>
      <c r="C95" s="8"/>
      <c r="D95" s="8"/>
      <c r="E95" s="8"/>
      <c r="F95" s="8"/>
      <c r="G95" s="8"/>
      <c r="H95" s="8"/>
      <c r="I95" s="8"/>
      <c r="J95" s="8"/>
      <c r="K95" s="8"/>
      <c r="L95" s="8"/>
      <c r="M95" s="8"/>
    </row>
    <row r="96" spans="1:13" x14ac:dyDescent="0.3">
      <c r="A96" s="7">
        <v>23016</v>
      </c>
      <c r="B96" s="8">
        <v>0</v>
      </c>
      <c r="C96" s="8">
        <v>0</v>
      </c>
      <c r="D96" s="8">
        <v>0</v>
      </c>
      <c r="E96" s="8">
        <v>0</v>
      </c>
      <c r="F96" s="8">
        <v>0</v>
      </c>
      <c r="G96" s="8">
        <v>0</v>
      </c>
      <c r="H96" s="8">
        <v>0</v>
      </c>
      <c r="I96" s="8">
        <v>0</v>
      </c>
      <c r="J96" s="8">
        <v>0</v>
      </c>
      <c r="K96" s="8">
        <v>0</v>
      </c>
      <c r="L96" s="8">
        <v>0</v>
      </c>
      <c r="M96" s="8">
        <v>0</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0</v>
      </c>
      <c r="C99" s="8">
        <v>0</v>
      </c>
      <c r="D99" s="8">
        <v>0</v>
      </c>
      <c r="E99" s="8">
        <v>0</v>
      </c>
      <c r="F99" s="8">
        <v>0</v>
      </c>
      <c r="G99" s="8">
        <v>0</v>
      </c>
      <c r="H99" s="8">
        <v>0</v>
      </c>
      <c r="I99" s="8">
        <v>0</v>
      </c>
      <c r="J99" s="8">
        <v>0</v>
      </c>
      <c r="K99" s="8">
        <v>0</v>
      </c>
      <c r="L99" s="8">
        <v>0</v>
      </c>
      <c r="M99" s="8">
        <v>0</v>
      </c>
    </row>
    <row r="100" spans="1:13" x14ac:dyDescent="0.3">
      <c r="A100" s="7">
        <v>23027</v>
      </c>
      <c r="B100" s="8">
        <v>0</v>
      </c>
      <c r="C100" s="8">
        <v>0</v>
      </c>
      <c r="D100" s="8">
        <v>0</v>
      </c>
      <c r="E100" s="8">
        <v>0</v>
      </c>
      <c r="F100" s="8">
        <v>0</v>
      </c>
      <c r="G100" s="8">
        <v>0</v>
      </c>
      <c r="H100" s="8">
        <v>0</v>
      </c>
      <c r="I100" s="8">
        <v>0</v>
      </c>
      <c r="J100" s="8">
        <v>0</v>
      </c>
      <c r="K100" s="8">
        <v>0</v>
      </c>
      <c r="L100" s="8">
        <v>0</v>
      </c>
      <c r="M100" s="8">
        <v>0</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0</v>
      </c>
      <c r="C103" s="8">
        <v>0</v>
      </c>
      <c r="D103" s="8"/>
      <c r="E103" s="8"/>
      <c r="F103" s="8"/>
      <c r="G103" s="8"/>
      <c r="H103" s="8"/>
      <c r="I103" s="8"/>
      <c r="J103" s="8"/>
      <c r="K103" s="8"/>
      <c r="L103" s="8"/>
      <c r="M103" s="8">
        <v>0</v>
      </c>
    </row>
    <row r="104" spans="1:13" x14ac:dyDescent="0.3">
      <c r="A104" s="7">
        <v>23039</v>
      </c>
      <c r="B104" s="8">
        <v>0</v>
      </c>
      <c r="C104" s="8">
        <v>0</v>
      </c>
      <c r="D104" s="8">
        <v>0</v>
      </c>
      <c r="E104" s="8">
        <v>0</v>
      </c>
      <c r="F104" s="8">
        <v>0</v>
      </c>
      <c r="G104" s="8">
        <v>0</v>
      </c>
      <c r="H104" s="8">
        <v>0</v>
      </c>
      <c r="I104" s="8">
        <v>0</v>
      </c>
      <c r="J104" s="8">
        <v>0</v>
      </c>
      <c r="K104" s="8">
        <v>0</v>
      </c>
      <c r="L104" s="8">
        <v>0</v>
      </c>
      <c r="M104" s="8">
        <v>0</v>
      </c>
    </row>
    <row r="105" spans="1:13" x14ac:dyDescent="0.3">
      <c r="A105" s="7">
        <v>23044</v>
      </c>
      <c r="B105" s="8">
        <v>0</v>
      </c>
      <c r="C105" s="8">
        <v>0</v>
      </c>
      <c r="D105" s="8">
        <v>0</v>
      </c>
      <c r="E105" s="8">
        <v>0</v>
      </c>
      <c r="F105" s="8">
        <v>0</v>
      </c>
      <c r="G105" s="8">
        <v>0</v>
      </c>
      <c r="H105" s="8">
        <v>0</v>
      </c>
      <c r="I105" s="8">
        <v>0</v>
      </c>
      <c r="J105" s="8">
        <v>0</v>
      </c>
      <c r="K105" s="8">
        <v>0</v>
      </c>
      <c r="L105" s="8">
        <v>0</v>
      </c>
      <c r="M105" s="8">
        <v>0</v>
      </c>
    </row>
    <row r="106" spans="1:13" x14ac:dyDescent="0.3">
      <c r="A106" s="7">
        <v>23045</v>
      </c>
      <c r="B106" s="8">
        <v>0</v>
      </c>
      <c r="C106" s="8">
        <v>0</v>
      </c>
      <c r="D106" s="8">
        <v>0</v>
      </c>
      <c r="E106" s="8">
        <v>0</v>
      </c>
      <c r="F106" s="8">
        <v>0</v>
      </c>
      <c r="G106" s="8">
        <v>0</v>
      </c>
      <c r="H106" s="8">
        <v>0</v>
      </c>
      <c r="I106" s="8">
        <v>0</v>
      </c>
      <c r="J106" s="8">
        <v>0</v>
      </c>
      <c r="K106" s="8">
        <v>0</v>
      </c>
      <c r="L106" s="8">
        <v>0</v>
      </c>
      <c r="M106" s="8">
        <v>0</v>
      </c>
    </row>
    <row r="107" spans="1:13" x14ac:dyDescent="0.3">
      <c r="A107" s="7">
        <v>23047</v>
      </c>
      <c r="B107" s="8">
        <v>0</v>
      </c>
      <c r="C107" s="8">
        <v>0</v>
      </c>
      <c r="D107" s="8">
        <v>0</v>
      </c>
      <c r="E107" s="8">
        <v>0</v>
      </c>
      <c r="F107" s="8">
        <v>0</v>
      </c>
      <c r="G107" s="8">
        <v>0</v>
      </c>
      <c r="H107" s="8">
        <v>0</v>
      </c>
      <c r="I107" s="8">
        <v>0</v>
      </c>
      <c r="J107" s="8">
        <v>0</v>
      </c>
      <c r="K107" s="8">
        <v>0</v>
      </c>
      <c r="L107" s="8">
        <v>0</v>
      </c>
      <c r="M107" s="8">
        <v>0</v>
      </c>
    </row>
    <row r="108" spans="1:13" x14ac:dyDescent="0.3">
      <c r="A108" s="7">
        <v>23050</v>
      </c>
      <c r="B108" s="8"/>
      <c r="C108" s="8"/>
      <c r="D108" s="8"/>
      <c r="E108" s="8"/>
      <c r="F108" s="8"/>
      <c r="G108" s="8"/>
      <c r="H108" s="8"/>
      <c r="I108" s="8"/>
      <c r="J108" s="8"/>
      <c r="K108" s="8"/>
      <c r="L108" s="8"/>
      <c r="M108" s="8"/>
    </row>
    <row r="109" spans="1:13" x14ac:dyDescent="0.3">
      <c r="A109" s="7">
        <v>23052</v>
      </c>
      <c r="B109" s="8">
        <v>0</v>
      </c>
      <c r="C109" s="8">
        <v>0</v>
      </c>
      <c r="D109" s="8">
        <v>0</v>
      </c>
      <c r="E109" s="8">
        <v>0</v>
      </c>
      <c r="F109" s="8">
        <v>0</v>
      </c>
      <c r="G109" s="8">
        <v>0</v>
      </c>
      <c r="H109" s="8">
        <v>0</v>
      </c>
      <c r="I109" s="8">
        <v>0</v>
      </c>
      <c r="J109" s="8">
        <v>0</v>
      </c>
      <c r="K109" s="8">
        <v>0</v>
      </c>
      <c r="L109" s="8">
        <v>0</v>
      </c>
      <c r="M109" s="8">
        <v>0</v>
      </c>
    </row>
    <row r="110" spans="1:13" x14ac:dyDescent="0.3">
      <c r="A110" s="7">
        <v>23060</v>
      </c>
      <c r="B110" s="8">
        <v>0</v>
      </c>
      <c r="C110" s="8">
        <v>0</v>
      </c>
      <c r="D110" s="8">
        <v>0</v>
      </c>
      <c r="E110" s="8">
        <v>0</v>
      </c>
      <c r="F110" s="8">
        <v>0</v>
      </c>
      <c r="G110" s="8">
        <v>0</v>
      </c>
      <c r="H110" s="8">
        <v>0</v>
      </c>
      <c r="I110" s="8">
        <v>0</v>
      </c>
      <c r="J110" s="8">
        <v>0</v>
      </c>
      <c r="K110" s="8">
        <v>0</v>
      </c>
      <c r="L110" s="8">
        <v>0</v>
      </c>
      <c r="M110" s="8">
        <v>0</v>
      </c>
    </row>
    <row r="111" spans="1:13" x14ac:dyDescent="0.3">
      <c r="A111" s="7">
        <v>23062</v>
      </c>
      <c r="B111" s="8">
        <v>0</v>
      </c>
      <c r="C111" s="8">
        <v>0</v>
      </c>
      <c r="D111" s="8">
        <v>0</v>
      </c>
      <c r="E111" s="8">
        <v>0</v>
      </c>
      <c r="F111" s="8">
        <v>0</v>
      </c>
      <c r="G111" s="8">
        <v>0</v>
      </c>
      <c r="H111" s="8">
        <v>0</v>
      </c>
      <c r="I111" s="8">
        <v>0</v>
      </c>
      <c r="J111" s="8">
        <v>0</v>
      </c>
      <c r="K111" s="8">
        <v>0</v>
      </c>
      <c r="L111" s="8">
        <v>0</v>
      </c>
      <c r="M111" s="8">
        <v>0</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0</v>
      </c>
      <c r="C115" s="8">
        <v>0</v>
      </c>
      <c r="D115" s="8">
        <v>0</v>
      </c>
      <c r="E115" s="8">
        <v>0</v>
      </c>
      <c r="F115" s="8">
        <v>0</v>
      </c>
      <c r="G115" s="8">
        <v>0</v>
      </c>
      <c r="H115" s="8">
        <v>0</v>
      </c>
      <c r="I115" s="8">
        <v>0</v>
      </c>
      <c r="J115" s="8">
        <v>0</v>
      </c>
      <c r="K115" s="8">
        <v>0</v>
      </c>
      <c r="L115" s="8">
        <v>0</v>
      </c>
      <c r="M115" s="8">
        <v>0</v>
      </c>
    </row>
    <row r="116" spans="1:13" x14ac:dyDescent="0.3">
      <c r="A116" s="7">
        <v>23088</v>
      </c>
      <c r="B116" s="8">
        <v>0</v>
      </c>
      <c r="C116" s="8">
        <v>0</v>
      </c>
      <c r="D116" s="8">
        <v>0</v>
      </c>
      <c r="E116" s="8">
        <v>0</v>
      </c>
      <c r="F116" s="8">
        <v>0</v>
      </c>
      <c r="G116" s="8">
        <v>0</v>
      </c>
      <c r="H116" s="8">
        <v>0</v>
      </c>
      <c r="I116" s="8">
        <v>0</v>
      </c>
      <c r="J116" s="8">
        <v>13</v>
      </c>
      <c r="K116" s="8">
        <v>18</v>
      </c>
      <c r="L116" s="8">
        <v>8</v>
      </c>
      <c r="M116" s="8">
        <v>39</v>
      </c>
    </row>
    <row r="117" spans="1:13" x14ac:dyDescent="0.3">
      <c r="A117" s="7">
        <v>23094</v>
      </c>
      <c r="B117" s="8">
        <v>0</v>
      </c>
      <c r="C117" s="8">
        <v>0</v>
      </c>
      <c r="D117" s="8">
        <v>0</v>
      </c>
      <c r="E117" s="8">
        <v>0</v>
      </c>
      <c r="F117" s="8">
        <v>0</v>
      </c>
      <c r="G117" s="8">
        <v>0</v>
      </c>
      <c r="H117" s="8">
        <v>0</v>
      </c>
      <c r="I117" s="8">
        <v>0</v>
      </c>
      <c r="J117" s="8">
        <v>0</v>
      </c>
      <c r="K117" s="8">
        <v>0</v>
      </c>
      <c r="L117" s="8">
        <v>0</v>
      </c>
      <c r="M117" s="8">
        <v>0</v>
      </c>
    </row>
    <row r="118" spans="1:13" x14ac:dyDescent="0.3">
      <c r="A118" s="7">
        <v>23096</v>
      </c>
      <c r="B118" s="8"/>
      <c r="C118" s="8"/>
      <c r="D118" s="8"/>
      <c r="E118" s="8"/>
      <c r="F118" s="8"/>
      <c r="G118" s="8"/>
      <c r="H118" s="8"/>
      <c r="I118" s="8"/>
      <c r="J118" s="8"/>
      <c r="K118" s="8"/>
      <c r="L118" s="8"/>
      <c r="M118" s="8"/>
    </row>
    <row r="119" spans="1:13" x14ac:dyDescent="0.3">
      <c r="A119" s="7">
        <v>23097</v>
      </c>
      <c r="B119" s="8">
        <v>0</v>
      </c>
      <c r="C119" s="8">
        <v>0</v>
      </c>
      <c r="D119" s="8">
        <v>0</v>
      </c>
      <c r="E119" s="8">
        <v>0</v>
      </c>
      <c r="F119" s="8">
        <v>0</v>
      </c>
      <c r="G119" s="8">
        <v>0</v>
      </c>
      <c r="H119" s="8">
        <v>0</v>
      </c>
      <c r="I119" s="8">
        <v>0</v>
      </c>
      <c r="J119" s="8">
        <v>0</v>
      </c>
      <c r="K119" s="8">
        <v>0</v>
      </c>
      <c r="L119" s="8">
        <v>0</v>
      </c>
      <c r="M119" s="8">
        <v>0</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0</v>
      </c>
      <c r="C123" s="8">
        <v>0</v>
      </c>
      <c r="D123" s="8">
        <v>0</v>
      </c>
      <c r="E123" s="8">
        <v>0</v>
      </c>
      <c r="F123" s="8">
        <v>0</v>
      </c>
      <c r="G123" s="8">
        <v>0</v>
      </c>
      <c r="H123" s="8">
        <v>0</v>
      </c>
      <c r="I123" s="8">
        <v>0</v>
      </c>
      <c r="J123" s="8">
        <v>0</v>
      </c>
      <c r="K123" s="8">
        <v>0</v>
      </c>
      <c r="L123" s="8">
        <v>0</v>
      </c>
      <c r="M123" s="8">
        <v>0</v>
      </c>
    </row>
    <row r="124" spans="1:13" x14ac:dyDescent="0.3">
      <c r="A124" s="7">
        <v>23102</v>
      </c>
      <c r="B124" s="8">
        <v>0</v>
      </c>
      <c r="C124" s="8">
        <v>0</v>
      </c>
      <c r="D124" s="8">
        <v>0</v>
      </c>
      <c r="E124" s="8">
        <v>0</v>
      </c>
      <c r="F124" s="8">
        <v>0</v>
      </c>
      <c r="G124" s="8">
        <v>0</v>
      </c>
      <c r="H124" s="8">
        <v>0</v>
      </c>
      <c r="I124" s="8">
        <v>0</v>
      </c>
      <c r="J124" s="8">
        <v>0</v>
      </c>
      <c r="K124" s="8">
        <v>0</v>
      </c>
      <c r="L124" s="8">
        <v>0</v>
      </c>
      <c r="M124" s="8">
        <v>0</v>
      </c>
    </row>
    <row r="125" spans="1:13" x14ac:dyDescent="0.3">
      <c r="A125" s="7">
        <v>23103</v>
      </c>
      <c r="B125" s="8">
        <v>0</v>
      </c>
      <c r="C125" s="8">
        <v>0</v>
      </c>
      <c r="D125" s="8">
        <v>0</v>
      </c>
      <c r="E125" s="8">
        <v>0</v>
      </c>
      <c r="F125" s="8">
        <v>0</v>
      </c>
      <c r="G125" s="8">
        <v>0</v>
      </c>
      <c r="H125" s="8">
        <v>0</v>
      </c>
      <c r="I125" s="8">
        <v>0</v>
      </c>
      <c r="J125" s="8">
        <v>0</v>
      </c>
      <c r="K125" s="8">
        <v>0</v>
      </c>
      <c r="L125" s="8">
        <v>0</v>
      </c>
      <c r="M125" s="8">
        <v>0</v>
      </c>
    </row>
    <row r="126" spans="1:13" x14ac:dyDescent="0.3">
      <c r="A126" s="7">
        <v>23104</v>
      </c>
      <c r="B126" s="8">
        <v>0</v>
      </c>
      <c r="C126" s="8">
        <v>0</v>
      </c>
      <c r="D126" s="8">
        <v>0</v>
      </c>
      <c r="E126" s="8">
        <v>0</v>
      </c>
      <c r="F126" s="8">
        <v>0</v>
      </c>
      <c r="G126" s="8">
        <v>0</v>
      </c>
      <c r="H126" s="8">
        <v>0</v>
      </c>
      <c r="I126" s="8">
        <v>0</v>
      </c>
      <c r="J126" s="8">
        <v>0</v>
      </c>
      <c r="K126" s="8">
        <v>0</v>
      </c>
      <c r="L126" s="8">
        <v>0</v>
      </c>
      <c r="M126" s="8">
        <v>0</v>
      </c>
    </row>
    <row r="127" spans="1:13" x14ac:dyDescent="0.3">
      <c r="A127" s="7">
        <v>23105</v>
      </c>
      <c r="B127" s="8"/>
      <c r="C127" s="8"/>
      <c r="D127" s="8"/>
      <c r="E127" s="8"/>
      <c r="F127" s="8"/>
      <c r="G127" s="8"/>
      <c r="H127" s="8"/>
      <c r="I127" s="8"/>
      <c r="J127" s="8"/>
      <c r="K127" s="8"/>
      <c r="L127" s="8"/>
      <c r="M127" s="8"/>
    </row>
    <row r="128" spans="1:13" x14ac:dyDescent="0.3">
      <c r="A128" s="7">
        <v>24001</v>
      </c>
      <c r="B128" s="8">
        <v>60</v>
      </c>
      <c r="C128" s="8">
        <v>75</v>
      </c>
      <c r="D128" s="8">
        <v>73</v>
      </c>
      <c r="E128" s="8">
        <v>71</v>
      </c>
      <c r="F128" s="8">
        <v>61</v>
      </c>
      <c r="G128" s="8">
        <v>56</v>
      </c>
      <c r="H128" s="8">
        <v>58</v>
      </c>
      <c r="I128" s="8">
        <v>54</v>
      </c>
      <c r="J128" s="8">
        <v>62</v>
      </c>
      <c r="K128" s="8">
        <v>70</v>
      </c>
      <c r="L128" s="8">
        <v>72</v>
      </c>
      <c r="M128" s="8">
        <v>712</v>
      </c>
    </row>
    <row r="129" spans="1:13" x14ac:dyDescent="0.3">
      <c r="A129" s="7">
        <v>24007</v>
      </c>
      <c r="B129" s="8">
        <v>0</v>
      </c>
      <c r="C129" s="8">
        <v>0</v>
      </c>
      <c r="D129" s="8">
        <v>0</v>
      </c>
      <c r="E129" s="8">
        <v>0</v>
      </c>
      <c r="F129" s="8">
        <v>0</v>
      </c>
      <c r="G129" s="8">
        <v>0</v>
      </c>
      <c r="H129" s="8">
        <v>0</v>
      </c>
      <c r="I129" s="8">
        <v>0</v>
      </c>
      <c r="J129" s="8">
        <v>0</v>
      </c>
      <c r="K129" s="8">
        <v>0</v>
      </c>
      <c r="L129" s="8">
        <v>0</v>
      </c>
      <c r="M129" s="8">
        <v>0</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37</v>
      </c>
      <c r="C135" s="8">
        <v>33</v>
      </c>
      <c r="D135" s="8">
        <v>26</v>
      </c>
      <c r="E135" s="8">
        <v>31</v>
      </c>
      <c r="F135" s="8">
        <v>27</v>
      </c>
      <c r="G135" s="8">
        <v>26</v>
      </c>
      <c r="H135" s="8">
        <v>26</v>
      </c>
      <c r="I135" s="8">
        <v>32</v>
      </c>
      <c r="J135" s="8">
        <v>31</v>
      </c>
      <c r="K135" s="8">
        <v>27</v>
      </c>
      <c r="L135" s="8">
        <v>33</v>
      </c>
      <c r="M135" s="8">
        <v>329</v>
      </c>
    </row>
    <row r="136" spans="1:13" x14ac:dyDescent="0.3">
      <c r="A136" s="7">
        <v>24028</v>
      </c>
      <c r="B136" s="8"/>
      <c r="C136" s="8"/>
      <c r="D136" s="8"/>
      <c r="E136" s="8"/>
      <c r="F136" s="8"/>
      <c r="G136" s="8"/>
      <c r="H136" s="8"/>
      <c r="I136" s="8"/>
      <c r="J136" s="8"/>
      <c r="K136" s="8"/>
      <c r="L136" s="8"/>
      <c r="M136" s="8"/>
    </row>
    <row r="137" spans="1:13" x14ac:dyDescent="0.3">
      <c r="A137" s="7">
        <v>24033</v>
      </c>
      <c r="B137" s="8">
        <v>0</v>
      </c>
      <c r="C137" s="8">
        <v>0</v>
      </c>
      <c r="D137" s="8">
        <v>0</v>
      </c>
      <c r="E137" s="8">
        <v>0</v>
      </c>
      <c r="F137" s="8">
        <v>0</v>
      </c>
      <c r="G137" s="8">
        <v>0</v>
      </c>
      <c r="H137" s="8">
        <v>0</v>
      </c>
      <c r="I137" s="8">
        <v>0</v>
      </c>
      <c r="J137" s="8">
        <v>0</v>
      </c>
      <c r="K137" s="8">
        <v>0</v>
      </c>
      <c r="L137" s="8">
        <v>0</v>
      </c>
      <c r="M137" s="8">
        <v>0</v>
      </c>
    </row>
    <row r="138" spans="1:13" x14ac:dyDescent="0.3">
      <c r="A138" s="7">
        <v>24038</v>
      </c>
      <c r="B138" s="8"/>
      <c r="C138" s="8"/>
      <c r="D138" s="8"/>
      <c r="E138" s="8"/>
      <c r="F138" s="8"/>
      <c r="G138" s="8"/>
      <c r="H138" s="8"/>
      <c r="I138" s="8"/>
      <c r="J138" s="8"/>
      <c r="K138" s="8"/>
      <c r="L138" s="8"/>
      <c r="M138" s="8"/>
    </row>
    <row r="139" spans="1:13" x14ac:dyDescent="0.3">
      <c r="A139" s="7">
        <v>24041</v>
      </c>
      <c r="B139" s="8">
        <v>0</v>
      </c>
      <c r="C139" s="8">
        <v>0</v>
      </c>
      <c r="D139" s="8">
        <v>0</v>
      </c>
      <c r="E139" s="8">
        <v>0</v>
      </c>
      <c r="F139" s="8">
        <v>0</v>
      </c>
      <c r="G139" s="8">
        <v>0</v>
      </c>
      <c r="H139" s="8">
        <v>0</v>
      </c>
      <c r="I139" s="8">
        <v>0</v>
      </c>
      <c r="J139" s="8">
        <v>0</v>
      </c>
      <c r="K139" s="8">
        <v>0</v>
      </c>
      <c r="L139" s="8">
        <v>0</v>
      </c>
      <c r="M139" s="8">
        <v>0</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0</v>
      </c>
      <c r="C142" s="8">
        <v>0</v>
      </c>
      <c r="D142" s="8">
        <v>0</v>
      </c>
      <c r="E142" s="8">
        <v>0</v>
      </c>
      <c r="F142" s="8">
        <v>0</v>
      </c>
      <c r="G142" s="8">
        <v>0</v>
      </c>
      <c r="H142" s="8">
        <v>0</v>
      </c>
      <c r="I142" s="8">
        <v>0</v>
      </c>
      <c r="J142" s="8">
        <v>0</v>
      </c>
      <c r="K142" s="8">
        <v>0</v>
      </c>
      <c r="L142" s="8">
        <v>0</v>
      </c>
      <c r="M142" s="8">
        <v>0</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3" x14ac:dyDescent="0.3">
      <c r="A145" s="7">
        <v>24059</v>
      </c>
      <c r="B145" s="8">
        <v>0</v>
      </c>
      <c r="C145" s="8">
        <v>0</v>
      </c>
      <c r="D145" s="8">
        <v>0</v>
      </c>
      <c r="E145" s="8">
        <v>0</v>
      </c>
      <c r="F145" s="8">
        <v>0</v>
      </c>
      <c r="G145" s="8">
        <v>0</v>
      </c>
      <c r="H145" s="8">
        <v>0</v>
      </c>
      <c r="I145" s="8">
        <v>0</v>
      </c>
      <c r="J145" s="8">
        <v>0</v>
      </c>
      <c r="K145" s="8">
        <v>0</v>
      </c>
      <c r="L145" s="8">
        <v>0</v>
      </c>
      <c r="M145" s="8">
        <v>0</v>
      </c>
    </row>
    <row r="146" spans="1:13" x14ac:dyDescent="0.3">
      <c r="A146" s="7">
        <v>24062</v>
      </c>
      <c r="B146" s="8">
        <v>289</v>
      </c>
      <c r="C146" s="8">
        <v>292</v>
      </c>
      <c r="D146" s="8">
        <v>294</v>
      </c>
      <c r="E146" s="8">
        <v>294</v>
      </c>
      <c r="F146" s="8">
        <v>282</v>
      </c>
      <c r="G146" s="8">
        <v>284</v>
      </c>
      <c r="H146" s="8">
        <v>287</v>
      </c>
      <c r="I146" s="8">
        <v>320</v>
      </c>
      <c r="J146" s="8">
        <v>314</v>
      </c>
      <c r="K146" s="8">
        <v>271</v>
      </c>
      <c r="L146" s="8">
        <v>260</v>
      </c>
      <c r="M146" s="8">
        <v>3187</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0</v>
      </c>
      <c r="C149" s="8">
        <v>0</v>
      </c>
      <c r="D149" s="8">
        <v>0</v>
      </c>
      <c r="E149" s="8">
        <v>0</v>
      </c>
      <c r="F149" s="8">
        <v>0</v>
      </c>
      <c r="G149" s="8">
        <v>0</v>
      </c>
      <c r="H149" s="8">
        <v>0</v>
      </c>
      <c r="I149" s="8">
        <v>0</v>
      </c>
      <c r="J149" s="8">
        <v>0</v>
      </c>
      <c r="K149" s="8">
        <v>0</v>
      </c>
      <c r="L149" s="8">
        <v>0</v>
      </c>
      <c r="M149" s="8">
        <v>0</v>
      </c>
    </row>
    <row r="150" spans="1:13" x14ac:dyDescent="0.3">
      <c r="A150" s="7">
        <v>24104</v>
      </c>
      <c r="B150" s="8">
        <v>0</v>
      </c>
      <c r="C150" s="8">
        <v>0</v>
      </c>
      <c r="D150" s="8">
        <v>0</v>
      </c>
      <c r="E150" s="8">
        <v>0</v>
      </c>
      <c r="F150" s="8">
        <v>0</v>
      </c>
      <c r="G150" s="8">
        <v>0</v>
      </c>
      <c r="H150" s="8">
        <v>0</v>
      </c>
      <c r="I150" s="8">
        <v>0</v>
      </c>
      <c r="J150" s="8">
        <v>0</v>
      </c>
      <c r="K150" s="8">
        <v>0</v>
      </c>
      <c r="L150" s="8">
        <v>0</v>
      </c>
      <c r="M150" s="8">
        <v>0</v>
      </c>
    </row>
    <row r="151" spans="1:13" x14ac:dyDescent="0.3">
      <c r="A151" s="7">
        <v>24107</v>
      </c>
      <c r="B151" s="8">
        <v>0</v>
      </c>
      <c r="C151" s="8">
        <v>0</v>
      </c>
      <c r="D151" s="8">
        <v>0</v>
      </c>
      <c r="E151" s="8">
        <v>0</v>
      </c>
      <c r="F151" s="8">
        <v>0</v>
      </c>
      <c r="G151" s="8">
        <v>0</v>
      </c>
      <c r="H151" s="8">
        <v>0</v>
      </c>
      <c r="I151" s="8">
        <v>0</v>
      </c>
      <c r="J151" s="8">
        <v>0</v>
      </c>
      <c r="K151" s="8">
        <v>0</v>
      </c>
      <c r="L151" s="8">
        <v>0</v>
      </c>
      <c r="M151" s="8">
        <v>0</v>
      </c>
    </row>
    <row r="152" spans="1:13" x14ac:dyDescent="0.3">
      <c r="A152" s="7">
        <v>24109</v>
      </c>
      <c r="B152" s="8"/>
      <c r="C152" s="8"/>
      <c r="D152" s="8"/>
      <c r="E152" s="8"/>
      <c r="F152" s="8"/>
      <c r="G152" s="8"/>
      <c r="H152" s="8"/>
      <c r="I152" s="8"/>
      <c r="J152" s="8"/>
      <c r="K152" s="8"/>
      <c r="L152" s="8"/>
      <c r="M152" s="8"/>
    </row>
    <row r="153" spans="1:13" x14ac:dyDescent="0.3">
      <c r="A153" s="7">
        <v>24130</v>
      </c>
      <c r="B153" s="8">
        <v>0</v>
      </c>
      <c r="C153" s="8">
        <v>0</v>
      </c>
      <c r="D153" s="8">
        <v>0</v>
      </c>
      <c r="E153" s="8">
        <v>0</v>
      </c>
      <c r="F153" s="8">
        <v>0</v>
      </c>
      <c r="G153" s="8">
        <v>0</v>
      </c>
      <c r="H153" s="8">
        <v>0</v>
      </c>
      <c r="I153" s="8">
        <v>0</v>
      </c>
      <c r="J153" s="8">
        <v>0</v>
      </c>
      <c r="K153" s="8">
        <v>0</v>
      </c>
      <c r="L153" s="8">
        <v>0</v>
      </c>
      <c r="M153" s="8">
        <v>0</v>
      </c>
    </row>
    <row r="154" spans="1:13" x14ac:dyDescent="0.3">
      <c r="A154" s="7">
        <v>24133</v>
      </c>
      <c r="B154" s="8"/>
      <c r="C154" s="8"/>
      <c r="D154" s="8">
        <v>0</v>
      </c>
      <c r="E154" s="8"/>
      <c r="F154" s="8"/>
      <c r="G154" s="8"/>
      <c r="H154" s="8"/>
      <c r="I154" s="8"/>
      <c r="J154" s="8"/>
      <c r="K154" s="8"/>
      <c r="L154" s="8"/>
      <c r="M154" s="8">
        <v>0</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0</v>
      </c>
      <c r="C158" s="8">
        <v>0</v>
      </c>
      <c r="D158" s="8">
        <v>0</v>
      </c>
      <c r="E158" s="8">
        <v>0</v>
      </c>
      <c r="F158" s="8">
        <v>0</v>
      </c>
      <c r="G158" s="8">
        <v>0</v>
      </c>
      <c r="H158" s="8">
        <v>0</v>
      </c>
      <c r="I158" s="8">
        <v>0</v>
      </c>
      <c r="J158" s="8">
        <v>0</v>
      </c>
      <c r="K158" s="8">
        <v>0</v>
      </c>
      <c r="L158" s="8">
        <v>0</v>
      </c>
      <c r="M158" s="8">
        <v>0</v>
      </c>
    </row>
    <row r="159" spans="1:13" x14ac:dyDescent="0.3">
      <c r="A159" s="7">
        <v>31004</v>
      </c>
      <c r="B159" s="8">
        <v>0</v>
      </c>
      <c r="C159" s="8">
        <v>0</v>
      </c>
      <c r="D159" s="8">
        <v>0</v>
      </c>
      <c r="E159" s="8">
        <v>0</v>
      </c>
      <c r="F159" s="8">
        <v>0</v>
      </c>
      <c r="G159" s="8">
        <v>0</v>
      </c>
      <c r="H159" s="8">
        <v>0</v>
      </c>
      <c r="I159" s="8">
        <v>0</v>
      </c>
      <c r="J159" s="8">
        <v>0</v>
      </c>
      <c r="K159" s="8">
        <v>0</v>
      </c>
      <c r="L159" s="8">
        <v>0</v>
      </c>
      <c r="M159" s="8">
        <v>0</v>
      </c>
    </row>
    <row r="160" spans="1:13" x14ac:dyDescent="0.3">
      <c r="A160" s="7">
        <v>31005</v>
      </c>
      <c r="B160" s="8">
        <v>616</v>
      </c>
      <c r="C160" s="8">
        <v>603</v>
      </c>
      <c r="D160" s="8">
        <v>617</v>
      </c>
      <c r="E160" s="8">
        <v>630</v>
      </c>
      <c r="F160" s="8">
        <v>602</v>
      </c>
      <c r="G160" s="8">
        <v>592</v>
      </c>
      <c r="H160" s="8">
        <v>548</v>
      </c>
      <c r="I160" s="8">
        <v>555</v>
      </c>
      <c r="J160" s="8">
        <v>573</v>
      </c>
      <c r="K160" s="8">
        <v>589</v>
      </c>
      <c r="L160" s="8">
        <v>617</v>
      </c>
      <c r="M160" s="8">
        <v>6542</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0</v>
      </c>
      <c r="C164" s="8">
        <v>0</v>
      </c>
      <c r="D164" s="8">
        <v>0</v>
      </c>
      <c r="E164" s="8">
        <v>0</v>
      </c>
      <c r="F164" s="8">
        <v>0</v>
      </c>
      <c r="G164" s="8">
        <v>0</v>
      </c>
      <c r="H164" s="8">
        <v>0</v>
      </c>
      <c r="I164" s="8">
        <v>0</v>
      </c>
      <c r="J164" s="8">
        <v>0</v>
      </c>
      <c r="K164" s="8">
        <v>0</v>
      </c>
      <c r="L164" s="8">
        <v>0</v>
      </c>
      <c r="M164" s="8">
        <v>0</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0</v>
      </c>
      <c r="C167" s="8">
        <v>0</v>
      </c>
      <c r="D167" s="8">
        <v>0</v>
      </c>
      <c r="E167" s="8">
        <v>0</v>
      </c>
      <c r="F167" s="8">
        <v>0</v>
      </c>
      <c r="G167" s="8">
        <v>0</v>
      </c>
      <c r="H167" s="8">
        <v>0</v>
      </c>
      <c r="I167" s="8">
        <v>0</v>
      </c>
      <c r="J167" s="8">
        <v>0</v>
      </c>
      <c r="K167" s="8">
        <v>0</v>
      </c>
      <c r="L167" s="8">
        <v>0</v>
      </c>
      <c r="M167" s="8">
        <v>0</v>
      </c>
    </row>
    <row r="168" spans="1:13" x14ac:dyDescent="0.3">
      <c r="A168" s="7">
        <v>32003</v>
      </c>
      <c r="B168" s="8">
        <v>0</v>
      </c>
      <c r="C168" s="8">
        <v>0</v>
      </c>
      <c r="D168" s="8">
        <v>0</v>
      </c>
      <c r="E168" s="8">
        <v>0</v>
      </c>
      <c r="F168" s="8">
        <v>0</v>
      </c>
      <c r="G168" s="8">
        <v>0</v>
      </c>
      <c r="H168" s="8">
        <v>0</v>
      </c>
      <c r="I168" s="8">
        <v>0</v>
      </c>
      <c r="J168" s="8">
        <v>0</v>
      </c>
      <c r="K168" s="8">
        <v>0</v>
      </c>
      <c r="L168" s="8">
        <v>0</v>
      </c>
      <c r="M168" s="8">
        <v>0</v>
      </c>
    </row>
    <row r="169" spans="1:13" x14ac:dyDescent="0.3">
      <c r="A169" s="7">
        <v>32006</v>
      </c>
      <c r="B169" s="8"/>
      <c r="C169" s="8"/>
      <c r="D169" s="8"/>
      <c r="E169" s="8"/>
      <c r="F169" s="8"/>
      <c r="G169" s="8"/>
      <c r="H169" s="8"/>
      <c r="I169" s="8"/>
      <c r="J169" s="8"/>
      <c r="K169" s="8"/>
      <c r="L169" s="8"/>
      <c r="M169" s="8"/>
    </row>
    <row r="170" spans="1:13" x14ac:dyDescent="0.3">
      <c r="A170" s="7">
        <v>32010</v>
      </c>
      <c r="B170" s="8">
        <v>0</v>
      </c>
      <c r="C170" s="8">
        <v>0</v>
      </c>
      <c r="D170" s="8">
        <v>0</v>
      </c>
      <c r="E170" s="8">
        <v>0</v>
      </c>
      <c r="F170" s="8">
        <v>0</v>
      </c>
      <c r="G170" s="8">
        <v>0</v>
      </c>
      <c r="H170" s="8">
        <v>0</v>
      </c>
      <c r="I170" s="8">
        <v>0</v>
      </c>
      <c r="J170" s="8">
        <v>0</v>
      </c>
      <c r="K170" s="8">
        <v>0</v>
      </c>
      <c r="L170" s="8">
        <v>0</v>
      </c>
      <c r="M170" s="8">
        <v>0</v>
      </c>
    </row>
    <row r="171" spans="1:13" x14ac:dyDescent="0.3">
      <c r="A171" s="7">
        <v>32011</v>
      </c>
      <c r="B171" s="8">
        <v>0</v>
      </c>
      <c r="C171" s="8">
        <v>0</v>
      </c>
      <c r="D171" s="8">
        <v>0</v>
      </c>
      <c r="E171" s="8">
        <v>0</v>
      </c>
      <c r="F171" s="8">
        <v>0</v>
      </c>
      <c r="G171" s="8">
        <v>0</v>
      </c>
      <c r="H171" s="8">
        <v>0</v>
      </c>
      <c r="I171" s="8">
        <v>0</v>
      </c>
      <c r="J171" s="8">
        <v>0</v>
      </c>
      <c r="K171" s="8">
        <v>0</v>
      </c>
      <c r="L171" s="8">
        <v>0</v>
      </c>
      <c r="M171" s="8">
        <v>0</v>
      </c>
    </row>
    <row r="172" spans="1:13" x14ac:dyDescent="0.3">
      <c r="A172" s="7">
        <v>32030</v>
      </c>
      <c r="B172" s="8"/>
      <c r="C172" s="8"/>
      <c r="D172" s="8"/>
      <c r="E172" s="8"/>
      <c r="F172" s="8"/>
      <c r="G172" s="8"/>
      <c r="H172" s="8"/>
      <c r="I172" s="8"/>
      <c r="J172" s="8"/>
      <c r="K172" s="8"/>
      <c r="L172" s="8"/>
      <c r="M172" s="8"/>
    </row>
    <row r="173" spans="1:13" x14ac:dyDescent="0.3">
      <c r="A173" s="7">
        <v>33011</v>
      </c>
      <c r="B173" s="8">
        <v>53</v>
      </c>
      <c r="C173" s="8">
        <v>50</v>
      </c>
      <c r="D173" s="8">
        <v>62</v>
      </c>
      <c r="E173" s="8">
        <v>58</v>
      </c>
      <c r="F173" s="8">
        <v>58</v>
      </c>
      <c r="G173" s="8">
        <v>62</v>
      </c>
      <c r="H173" s="8">
        <v>61</v>
      </c>
      <c r="I173" s="8">
        <v>67</v>
      </c>
      <c r="J173" s="8">
        <v>60</v>
      </c>
      <c r="K173" s="8">
        <v>64</v>
      </c>
      <c r="L173" s="8">
        <v>58</v>
      </c>
      <c r="M173" s="8">
        <v>653</v>
      </c>
    </row>
    <row r="174" spans="1:13" x14ac:dyDescent="0.3">
      <c r="A174" s="7">
        <v>33016</v>
      </c>
      <c r="B174" s="8"/>
      <c r="C174" s="8"/>
      <c r="D174" s="8"/>
      <c r="E174" s="8"/>
      <c r="F174" s="8"/>
      <c r="G174" s="8"/>
      <c r="H174" s="8"/>
      <c r="I174" s="8"/>
      <c r="J174" s="8"/>
      <c r="K174" s="8"/>
      <c r="L174" s="8"/>
      <c r="M174" s="8"/>
    </row>
    <row r="175" spans="1:13" x14ac:dyDescent="0.3">
      <c r="A175" s="7">
        <v>33021</v>
      </c>
      <c r="B175" s="8">
        <v>0</v>
      </c>
      <c r="C175" s="8">
        <v>0</v>
      </c>
      <c r="D175" s="8">
        <v>0</v>
      </c>
      <c r="E175" s="8">
        <v>0</v>
      </c>
      <c r="F175" s="8">
        <v>0</v>
      </c>
      <c r="G175" s="8">
        <v>0</v>
      </c>
      <c r="H175" s="8">
        <v>0</v>
      </c>
      <c r="I175" s="8">
        <v>0</v>
      </c>
      <c r="J175" s="8">
        <v>0</v>
      </c>
      <c r="K175" s="8">
        <v>0</v>
      </c>
      <c r="L175" s="8">
        <v>0</v>
      </c>
      <c r="M175" s="8">
        <v>0</v>
      </c>
    </row>
    <row r="176" spans="1:13" x14ac:dyDescent="0.3">
      <c r="A176" s="7">
        <v>33029</v>
      </c>
      <c r="B176" s="8">
        <v>0</v>
      </c>
      <c r="C176" s="8">
        <v>0</v>
      </c>
      <c r="D176" s="8">
        <v>0</v>
      </c>
      <c r="E176" s="8">
        <v>0</v>
      </c>
      <c r="F176" s="8">
        <v>0</v>
      </c>
      <c r="G176" s="8">
        <v>0</v>
      </c>
      <c r="H176" s="8">
        <v>0</v>
      </c>
      <c r="I176" s="8">
        <v>0</v>
      </c>
      <c r="J176" s="8">
        <v>0</v>
      </c>
      <c r="K176" s="8">
        <v>0</v>
      </c>
      <c r="L176" s="8">
        <v>0</v>
      </c>
      <c r="M176" s="8">
        <v>0</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0</v>
      </c>
      <c r="C181" s="8">
        <v>0</v>
      </c>
      <c r="D181" s="8">
        <v>0</v>
      </c>
      <c r="E181" s="8">
        <v>0</v>
      </c>
      <c r="F181" s="8">
        <v>0</v>
      </c>
      <c r="G181" s="8">
        <v>0</v>
      </c>
      <c r="H181" s="8">
        <v>0</v>
      </c>
      <c r="I181" s="8">
        <v>0</v>
      </c>
      <c r="J181" s="8">
        <v>0</v>
      </c>
      <c r="K181" s="8">
        <v>0</v>
      </c>
      <c r="L181" s="8">
        <v>0</v>
      </c>
      <c r="M181" s="8">
        <v>0</v>
      </c>
    </row>
    <row r="182" spans="1:13" x14ac:dyDescent="0.3">
      <c r="A182" s="7">
        <v>34003</v>
      </c>
      <c r="B182" s="8">
        <v>0</v>
      </c>
      <c r="C182" s="8">
        <v>0</v>
      </c>
      <c r="D182" s="8">
        <v>0</v>
      </c>
      <c r="E182" s="8">
        <v>0</v>
      </c>
      <c r="F182" s="8">
        <v>0</v>
      </c>
      <c r="G182" s="8">
        <v>0</v>
      </c>
      <c r="H182" s="8">
        <v>0</v>
      </c>
      <c r="I182" s="8">
        <v>0</v>
      </c>
      <c r="J182" s="8">
        <v>0</v>
      </c>
      <c r="K182" s="8">
        <v>0</v>
      </c>
      <c r="L182" s="8">
        <v>0</v>
      </c>
      <c r="M182" s="8">
        <v>0</v>
      </c>
    </row>
    <row r="183" spans="1:13" x14ac:dyDescent="0.3">
      <c r="A183" s="7">
        <v>34009</v>
      </c>
      <c r="B183" s="8"/>
      <c r="C183" s="8"/>
      <c r="D183" s="8"/>
      <c r="E183" s="8"/>
      <c r="F183" s="8"/>
      <c r="G183" s="8"/>
      <c r="H183" s="8"/>
      <c r="I183" s="8"/>
      <c r="J183" s="8"/>
      <c r="K183" s="8"/>
      <c r="L183" s="8"/>
      <c r="M183" s="8"/>
    </row>
    <row r="184" spans="1:13" x14ac:dyDescent="0.3">
      <c r="A184" s="7">
        <v>34013</v>
      </c>
      <c r="B184" s="8">
        <v>0</v>
      </c>
      <c r="C184" s="8">
        <v>0</v>
      </c>
      <c r="D184" s="8">
        <v>0</v>
      </c>
      <c r="E184" s="8">
        <v>0</v>
      </c>
      <c r="F184" s="8">
        <v>0</v>
      </c>
      <c r="G184" s="8">
        <v>0</v>
      </c>
      <c r="H184" s="8">
        <v>0</v>
      </c>
      <c r="I184" s="8">
        <v>0</v>
      </c>
      <c r="J184" s="8">
        <v>0</v>
      </c>
      <c r="K184" s="8">
        <v>0</v>
      </c>
      <c r="L184" s="8">
        <v>0</v>
      </c>
      <c r="M184" s="8">
        <v>0</v>
      </c>
    </row>
    <row r="185" spans="1:13" x14ac:dyDescent="0.3">
      <c r="A185" s="7">
        <v>34022</v>
      </c>
      <c r="B185" s="8">
        <v>84</v>
      </c>
      <c r="C185" s="8">
        <v>78</v>
      </c>
      <c r="D185" s="8">
        <v>73</v>
      </c>
      <c r="E185" s="8">
        <v>77</v>
      </c>
      <c r="F185" s="8">
        <v>81</v>
      </c>
      <c r="G185" s="8">
        <v>99</v>
      </c>
      <c r="H185" s="8">
        <v>101</v>
      </c>
      <c r="I185" s="8">
        <v>97</v>
      </c>
      <c r="J185" s="8">
        <v>89</v>
      </c>
      <c r="K185" s="8">
        <v>73</v>
      </c>
      <c r="L185" s="8">
        <v>78</v>
      </c>
      <c r="M185" s="8">
        <v>930</v>
      </c>
    </row>
    <row r="186" spans="1:13" x14ac:dyDescent="0.3">
      <c r="A186" s="7">
        <v>34023</v>
      </c>
      <c r="B186" s="8">
        <v>0</v>
      </c>
      <c r="C186" s="8">
        <v>0</v>
      </c>
      <c r="D186" s="8">
        <v>0</v>
      </c>
      <c r="E186" s="8">
        <v>0</v>
      </c>
      <c r="F186" s="8">
        <v>0</v>
      </c>
      <c r="G186" s="8">
        <v>0</v>
      </c>
      <c r="H186" s="8">
        <v>0</v>
      </c>
      <c r="I186" s="8">
        <v>0</v>
      </c>
      <c r="J186" s="8">
        <v>0</v>
      </c>
      <c r="K186" s="8">
        <v>0</v>
      </c>
      <c r="L186" s="8">
        <v>0</v>
      </c>
      <c r="M186" s="8">
        <v>0</v>
      </c>
    </row>
    <row r="187" spans="1:13" x14ac:dyDescent="0.3">
      <c r="A187" s="7">
        <v>34025</v>
      </c>
      <c r="B187" s="8">
        <v>0</v>
      </c>
      <c r="C187" s="8">
        <v>0</v>
      </c>
      <c r="D187" s="8">
        <v>0</v>
      </c>
      <c r="E187" s="8">
        <v>0</v>
      </c>
      <c r="F187" s="8">
        <v>0</v>
      </c>
      <c r="G187" s="8">
        <v>0</v>
      </c>
      <c r="H187" s="8">
        <v>0</v>
      </c>
      <c r="I187" s="8">
        <v>0</v>
      </c>
      <c r="J187" s="8">
        <v>0</v>
      </c>
      <c r="K187" s="8">
        <v>0</v>
      </c>
      <c r="L187" s="8">
        <v>0</v>
      </c>
      <c r="M187" s="8">
        <v>0</v>
      </c>
    </row>
    <row r="188" spans="1:13" x14ac:dyDescent="0.3">
      <c r="A188" s="7">
        <v>34027</v>
      </c>
      <c r="B188" s="8">
        <v>0</v>
      </c>
      <c r="C188" s="8">
        <v>0</v>
      </c>
      <c r="D188" s="8">
        <v>0</v>
      </c>
      <c r="E188" s="8">
        <v>0</v>
      </c>
      <c r="F188" s="8">
        <v>0</v>
      </c>
      <c r="G188" s="8">
        <v>0</v>
      </c>
      <c r="H188" s="8">
        <v>0</v>
      </c>
      <c r="I188" s="8">
        <v>0</v>
      </c>
      <c r="J188" s="8">
        <v>0</v>
      </c>
      <c r="K188" s="8">
        <v>0</v>
      </c>
      <c r="L188" s="8">
        <v>0</v>
      </c>
      <c r="M188" s="8">
        <v>0</v>
      </c>
    </row>
    <row r="189" spans="1:13" x14ac:dyDescent="0.3">
      <c r="A189" s="7">
        <v>34040</v>
      </c>
      <c r="B189" s="8">
        <v>0</v>
      </c>
      <c r="C189" s="8">
        <v>0</v>
      </c>
      <c r="D189" s="8">
        <v>0</v>
      </c>
      <c r="E189" s="8">
        <v>0</v>
      </c>
      <c r="F189" s="8">
        <v>0</v>
      </c>
      <c r="G189" s="8">
        <v>0</v>
      </c>
      <c r="H189" s="8">
        <v>0</v>
      </c>
      <c r="I189" s="8">
        <v>0</v>
      </c>
      <c r="J189" s="8">
        <v>0</v>
      </c>
      <c r="K189" s="8">
        <v>0</v>
      </c>
      <c r="L189" s="8">
        <v>0</v>
      </c>
      <c r="M189" s="8">
        <v>0</v>
      </c>
    </row>
    <row r="190" spans="1:13" x14ac:dyDescent="0.3">
      <c r="A190" s="7">
        <v>34041</v>
      </c>
      <c r="B190" s="8">
        <v>0</v>
      </c>
      <c r="C190" s="8">
        <v>0</v>
      </c>
      <c r="D190" s="8">
        <v>0</v>
      </c>
      <c r="E190" s="8">
        <v>0</v>
      </c>
      <c r="F190" s="8">
        <v>0</v>
      </c>
      <c r="G190" s="8">
        <v>0</v>
      </c>
      <c r="H190" s="8">
        <v>0</v>
      </c>
      <c r="I190" s="8">
        <v>0</v>
      </c>
      <c r="J190" s="8">
        <v>0</v>
      </c>
      <c r="K190" s="8">
        <v>0</v>
      </c>
      <c r="L190" s="8">
        <v>0</v>
      </c>
      <c r="M190" s="8">
        <v>0</v>
      </c>
    </row>
    <row r="191" spans="1:13" x14ac:dyDescent="0.3">
      <c r="A191" s="7">
        <v>34042</v>
      </c>
      <c r="B191" s="8">
        <v>0</v>
      </c>
      <c r="C191" s="8">
        <v>0</v>
      </c>
      <c r="D191" s="8">
        <v>0</v>
      </c>
      <c r="E191" s="8">
        <v>0</v>
      </c>
      <c r="F191" s="8">
        <v>0</v>
      </c>
      <c r="G191" s="8">
        <v>0</v>
      </c>
      <c r="H191" s="8">
        <v>0</v>
      </c>
      <c r="I191" s="8">
        <v>0</v>
      </c>
      <c r="J191" s="8">
        <v>0</v>
      </c>
      <c r="K191" s="8">
        <v>0</v>
      </c>
      <c r="L191" s="8">
        <v>0</v>
      </c>
      <c r="M191" s="8">
        <v>0</v>
      </c>
    </row>
    <row r="192" spans="1:13" x14ac:dyDescent="0.3">
      <c r="A192" s="7">
        <v>34043</v>
      </c>
      <c r="B192" s="8"/>
      <c r="C192" s="8"/>
      <c r="D192" s="8"/>
      <c r="E192" s="8"/>
      <c r="F192" s="8"/>
      <c r="G192" s="8"/>
      <c r="H192" s="8"/>
      <c r="I192" s="8"/>
      <c r="J192" s="8"/>
      <c r="K192" s="8"/>
      <c r="L192" s="8"/>
      <c r="M192" s="8"/>
    </row>
    <row r="193" spans="1:13" x14ac:dyDescent="0.3">
      <c r="A193" s="7">
        <v>35002</v>
      </c>
      <c r="B193" s="8">
        <v>0</v>
      </c>
      <c r="C193" s="8">
        <v>0</v>
      </c>
      <c r="D193" s="8">
        <v>0</v>
      </c>
      <c r="E193" s="8">
        <v>0</v>
      </c>
      <c r="F193" s="8">
        <v>0</v>
      </c>
      <c r="G193" s="8">
        <v>0</v>
      </c>
      <c r="H193" s="8">
        <v>0</v>
      </c>
      <c r="I193" s="8">
        <v>0</v>
      </c>
      <c r="J193" s="8">
        <v>0</v>
      </c>
      <c r="K193" s="8">
        <v>0</v>
      </c>
      <c r="L193" s="8">
        <v>0</v>
      </c>
      <c r="M193" s="8">
        <v>0</v>
      </c>
    </row>
    <row r="194" spans="1:13" x14ac:dyDescent="0.3">
      <c r="A194" s="7">
        <v>35005</v>
      </c>
      <c r="B194" s="8">
        <v>0</v>
      </c>
      <c r="C194" s="8">
        <v>0</v>
      </c>
      <c r="D194" s="8">
        <v>0</v>
      </c>
      <c r="E194" s="8">
        <v>0</v>
      </c>
      <c r="F194" s="8">
        <v>0</v>
      </c>
      <c r="G194" s="8">
        <v>0</v>
      </c>
      <c r="H194" s="8">
        <v>0</v>
      </c>
      <c r="I194" s="8">
        <v>0</v>
      </c>
      <c r="J194" s="8">
        <v>0</v>
      </c>
      <c r="K194" s="8">
        <v>0</v>
      </c>
      <c r="L194" s="8">
        <v>0</v>
      </c>
      <c r="M194" s="8">
        <v>0</v>
      </c>
    </row>
    <row r="195" spans="1:13" x14ac:dyDescent="0.3">
      <c r="A195" s="7">
        <v>35006</v>
      </c>
      <c r="B195" s="8">
        <v>0</v>
      </c>
      <c r="C195" s="8">
        <v>0</v>
      </c>
      <c r="D195" s="8">
        <v>0</v>
      </c>
      <c r="E195" s="8">
        <v>0</v>
      </c>
      <c r="F195" s="8">
        <v>0</v>
      </c>
      <c r="G195" s="8">
        <v>0</v>
      </c>
      <c r="H195" s="8">
        <v>0</v>
      </c>
      <c r="I195" s="8">
        <v>0</v>
      </c>
      <c r="J195" s="8">
        <v>0</v>
      </c>
      <c r="K195" s="8">
        <v>0</v>
      </c>
      <c r="L195" s="8">
        <v>0</v>
      </c>
      <c r="M195" s="8">
        <v>0</v>
      </c>
    </row>
    <row r="196" spans="1:13" x14ac:dyDescent="0.3">
      <c r="A196" s="7">
        <v>35011</v>
      </c>
      <c r="B196" s="8"/>
      <c r="C196" s="8"/>
      <c r="D196" s="8"/>
      <c r="E196" s="8"/>
      <c r="F196" s="8"/>
      <c r="G196" s="8"/>
      <c r="H196" s="8"/>
      <c r="I196" s="8"/>
      <c r="J196" s="8"/>
      <c r="K196" s="8"/>
      <c r="L196" s="8"/>
      <c r="M196" s="8"/>
    </row>
    <row r="197" spans="1:13" x14ac:dyDescent="0.3">
      <c r="A197" s="7">
        <v>35013</v>
      </c>
      <c r="B197" s="8">
        <v>71</v>
      </c>
      <c r="C197" s="8">
        <v>61</v>
      </c>
      <c r="D197" s="8">
        <v>54</v>
      </c>
      <c r="E197" s="8">
        <v>50</v>
      </c>
      <c r="F197" s="8">
        <v>57</v>
      </c>
      <c r="G197" s="8">
        <v>50</v>
      </c>
      <c r="H197" s="8">
        <v>38</v>
      </c>
      <c r="I197" s="8">
        <v>43</v>
      </c>
      <c r="J197" s="8">
        <v>49</v>
      </c>
      <c r="K197" s="8">
        <v>51</v>
      </c>
      <c r="L197" s="8">
        <v>66</v>
      </c>
      <c r="M197" s="8">
        <v>590</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0</v>
      </c>
      <c r="L199" s="8">
        <v>0</v>
      </c>
      <c r="M199" s="8">
        <v>0</v>
      </c>
    </row>
    <row r="200" spans="1:13" x14ac:dyDescent="0.3">
      <c r="A200" s="7">
        <v>36006</v>
      </c>
      <c r="B200" s="8"/>
      <c r="C200" s="8"/>
      <c r="D200" s="8"/>
      <c r="E200" s="8"/>
      <c r="F200" s="8"/>
      <c r="G200" s="8"/>
      <c r="H200" s="8"/>
      <c r="I200" s="8"/>
      <c r="J200" s="8"/>
      <c r="K200" s="8"/>
      <c r="L200" s="8"/>
      <c r="M200" s="8"/>
    </row>
    <row r="201" spans="1:13" x14ac:dyDescent="0.3">
      <c r="A201" s="7">
        <v>36007</v>
      </c>
      <c r="B201" s="8">
        <v>0</v>
      </c>
      <c r="C201" s="8">
        <v>0</v>
      </c>
      <c r="D201" s="8">
        <v>0</v>
      </c>
      <c r="E201" s="8">
        <v>0</v>
      </c>
      <c r="F201" s="8">
        <v>0</v>
      </c>
      <c r="G201" s="8">
        <v>0</v>
      </c>
      <c r="H201" s="8">
        <v>0</v>
      </c>
      <c r="I201" s="8">
        <v>0</v>
      </c>
      <c r="J201" s="8">
        <v>0</v>
      </c>
      <c r="K201" s="8">
        <v>0</v>
      </c>
      <c r="L201" s="8">
        <v>0</v>
      </c>
      <c r="M201" s="8">
        <v>0</v>
      </c>
    </row>
    <row r="202" spans="1:13" x14ac:dyDescent="0.3">
      <c r="A202" s="7">
        <v>36008</v>
      </c>
      <c r="B202" s="8">
        <v>0</v>
      </c>
      <c r="C202" s="8">
        <v>0</v>
      </c>
      <c r="D202" s="8">
        <v>0</v>
      </c>
      <c r="E202" s="8">
        <v>0</v>
      </c>
      <c r="F202" s="8">
        <v>0</v>
      </c>
      <c r="G202" s="8">
        <v>0</v>
      </c>
      <c r="H202" s="8">
        <v>0</v>
      </c>
      <c r="I202" s="8">
        <v>0</v>
      </c>
      <c r="J202" s="8">
        <v>0</v>
      </c>
      <c r="K202" s="8">
        <v>0</v>
      </c>
      <c r="L202" s="8">
        <v>0</v>
      </c>
      <c r="M202" s="8">
        <v>0</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0</v>
      </c>
      <c r="C206" s="8">
        <v>0</v>
      </c>
      <c r="D206" s="8">
        <v>0</v>
      </c>
      <c r="E206" s="8">
        <v>0</v>
      </c>
      <c r="F206" s="8">
        <v>0</v>
      </c>
      <c r="G206" s="8">
        <v>0</v>
      </c>
      <c r="H206" s="8">
        <v>0</v>
      </c>
      <c r="I206" s="8">
        <v>0</v>
      </c>
      <c r="J206" s="8">
        <v>0</v>
      </c>
      <c r="K206" s="8">
        <v>6</v>
      </c>
      <c r="L206" s="8">
        <v>9</v>
      </c>
      <c r="M206" s="8">
        <v>15</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0</v>
      </c>
      <c r="C209" s="8">
        <v>0</v>
      </c>
      <c r="D209" s="8">
        <v>0</v>
      </c>
      <c r="E209" s="8">
        <v>0</v>
      </c>
      <c r="F209" s="8">
        <v>0</v>
      </c>
      <c r="G209" s="8">
        <v>0</v>
      </c>
      <c r="H209" s="8">
        <v>0</v>
      </c>
      <c r="I209" s="8">
        <v>0</v>
      </c>
      <c r="J209" s="8">
        <v>0</v>
      </c>
      <c r="K209" s="8">
        <v>0</v>
      </c>
      <c r="L209" s="8">
        <v>0</v>
      </c>
      <c r="M209" s="8">
        <v>0</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0</v>
      </c>
      <c r="C212" s="8">
        <v>0</v>
      </c>
      <c r="D212" s="8">
        <v>0</v>
      </c>
      <c r="E212" s="8">
        <v>0</v>
      </c>
      <c r="F212" s="8">
        <v>0</v>
      </c>
      <c r="G212" s="8">
        <v>0</v>
      </c>
      <c r="H212" s="8">
        <v>0</v>
      </c>
      <c r="I212" s="8">
        <v>0</v>
      </c>
      <c r="J212" s="8">
        <v>0</v>
      </c>
      <c r="K212" s="8">
        <v>0</v>
      </c>
      <c r="L212" s="8">
        <v>0</v>
      </c>
      <c r="M212" s="8">
        <v>0</v>
      </c>
    </row>
    <row r="213" spans="1:13" x14ac:dyDescent="0.3">
      <c r="A213" s="7">
        <v>37015</v>
      </c>
      <c r="B213" s="8">
        <v>0</v>
      </c>
      <c r="C213" s="8">
        <v>0</v>
      </c>
      <c r="D213" s="8">
        <v>0</v>
      </c>
      <c r="E213" s="8">
        <v>0</v>
      </c>
      <c r="F213" s="8">
        <v>0</v>
      </c>
      <c r="G213" s="8">
        <v>0</v>
      </c>
      <c r="H213" s="8">
        <v>0</v>
      </c>
      <c r="I213" s="8">
        <v>0</v>
      </c>
      <c r="J213" s="8">
        <v>0</v>
      </c>
      <c r="K213" s="8">
        <v>0</v>
      </c>
      <c r="L213" s="8">
        <v>0</v>
      </c>
      <c r="M213" s="8">
        <v>0</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0</v>
      </c>
      <c r="C216" s="8">
        <v>0</v>
      </c>
      <c r="D216" s="8">
        <v>0</v>
      </c>
      <c r="E216" s="8">
        <v>0</v>
      </c>
      <c r="F216" s="8">
        <v>0</v>
      </c>
      <c r="G216" s="8">
        <v>0</v>
      </c>
      <c r="H216" s="8">
        <v>0</v>
      </c>
      <c r="I216" s="8">
        <v>0</v>
      </c>
      <c r="J216" s="8">
        <v>0</v>
      </c>
      <c r="K216" s="8">
        <v>0</v>
      </c>
      <c r="L216" s="8">
        <v>0</v>
      </c>
      <c r="M216" s="8">
        <v>0</v>
      </c>
    </row>
    <row r="217" spans="1:13" x14ac:dyDescent="0.3">
      <c r="A217" s="7">
        <v>38002</v>
      </c>
      <c r="B217" s="8"/>
      <c r="C217" s="8"/>
      <c r="D217" s="8"/>
      <c r="E217" s="8"/>
      <c r="F217" s="8"/>
      <c r="G217" s="8"/>
      <c r="H217" s="8"/>
      <c r="I217" s="8"/>
      <c r="J217" s="8"/>
      <c r="K217" s="8"/>
      <c r="L217" s="8"/>
      <c r="M217" s="8"/>
    </row>
    <row r="218" spans="1:13" x14ac:dyDescent="0.3">
      <c r="A218" s="7">
        <v>38008</v>
      </c>
      <c r="B218" s="8">
        <v>0</v>
      </c>
      <c r="C218" s="8">
        <v>0</v>
      </c>
      <c r="D218" s="8">
        <v>0</v>
      </c>
      <c r="E218" s="8">
        <v>0</v>
      </c>
      <c r="F218" s="8">
        <v>0</v>
      </c>
      <c r="G218" s="8">
        <v>0</v>
      </c>
      <c r="H218" s="8">
        <v>0</v>
      </c>
      <c r="I218" s="8">
        <v>0</v>
      </c>
      <c r="J218" s="8">
        <v>0</v>
      </c>
      <c r="K218" s="8">
        <v>0</v>
      </c>
      <c r="L218" s="8">
        <v>0</v>
      </c>
      <c r="M218" s="8">
        <v>0</v>
      </c>
    </row>
    <row r="219" spans="1:13" x14ac:dyDescent="0.3">
      <c r="A219" s="7">
        <v>38014</v>
      </c>
      <c r="B219" s="8">
        <v>0</v>
      </c>
      <c r="C219" s="8">
        <v>0</v>
      </c>
      <c r="D219" s="8">
        <v>0</v>
      </c>
      <c r="E219" s="8">
        <v>0</v>
      </c>
      <c r="F219" s="8">
        <v>0</v>
      </c>
      <c r="G219" s="8">
        <v>0</v>
      </c>
      <c r="H219" s="8">
        <v>0</v>
      </c>
      <c r="I219" s="8">
        <v>0</v>
      </c>
      <c r="J219" s="8">
        <v>0</v>
      </c>
      <c r="K219" s="8">
        <v>0</v>
      </c>
      <c r="L219" s="8">
        <v>0</v>
      </c>
      <c r="M219" s="8">
        <v>0</v>
      </c>
    </row>
    <row r="220" spans="1:13" x14ac:dyDescent="0.3">
      <c r="A220" s="7">
        <v>38016</v>
      </c>
      <c r="B220" s="8">
        <v>0</v>
      </c>
      <c r="C220" s="8">
        <v>0</v>
      </c>
      <c r="D220" s="8">
        <v>0</v>
      </c>
      <c r="E220" s="8">
        <v>0</v>
      </c>
      <c r="F220" s="8">
        <v>0</v>
      </c>
      <c r="G220" s="8">
        <v>0</v>
      </c>
      <c r="H220" s="8">
        <v>0</v>
      </c>
      <c r="I220" s="8">
        <v>0</v>
      </c>
      <c r="J220" s="8">
        <v>0</v>
      </c>
      <c r="K220" s="8">
        <v>0</v>
      </c>
      <c r="L220" s="8">
        <v>0</v>
      </c>
      <c r="M220" s="8">
        <v>0</v>
      </c>
    </row>
    <row r="221" spans="1:13" x14ac:dyDescent="0.3">
      <c r="A221" s="7">
        <v>38025</v>
      </c>
      <c r="B221" s="8">
        <v>0</v>
      </c>
      <c r="C221" s="8">
        <v>0</v>
      </c>
      <c r="D221" s="8">
        <v>0</v>
      </c>
      <c r="E221" s="8">
        <v>0</v>
      </c>
      <c r="F221" s="8">
        <v>0</v>
      </c>
      <c r="G221" s="8">
        <v>0</v>
      </c>
      <c r="H221" s="8">
        <v>0</v>
      </c>
      <c r="I221" s="8">
        <v>0</v>
      </c>
      <c r="J221" s="8">
        <v>0</v>
      </c>
      <c r="K221" s="8">
        <v>0</v>
      </c>
      <c r="L221" s="8">
        <v>0</v>
      </c>
      <c r="M221" s="8">
        <v>0</v>
      </c>
    </row>
    <row r="222" spans="1:13" x14ac:dyDescent="0.3">
      <c r="A222" s="7">
        <v>41002</v>
      </c>
      <c r="B222" s="8">
        <v>161</v>
      </c>
      <c r="C222" s="8">
        <v>162</v>
      </c>
      <c r="D222" s="8">
        <v>182</v>
      </c>
      <c r="E222" s="8">
        <v>168</v>
      </c>
      <c r="F222" s="8">
        <v>149</v>
      </c>
      <c r="G222" s="8">
        <v>157</v>
      </c>
      <c r="H222" s="8">
        <v>144</v>
      </c>
      <c r="I222" s="8">
        <v>148</v>
      </c>
      <c r="J222" s="8">
        <v>157</v>
      </c>
      <c r="K222" s="8">
        <v>156</v>
      </c>
      <c r="L222" s="8">
        <v>173</v>
      </c>
      <c r="M222" s="8">
        <v>1757</v>
      </c>
    </row>
    <row r="223" spans="1:13" x14ac:dyDescent="0.3">
      <c r="A223" s="7">
        <v>41011</v>
      </c>
      <c r="B223" s="8">
        <v>0</v>
      </c>
      <c r="C223" s="8">
        <v>0</v>
      </c>
      <c r="D223" s="8">
        <v>0</v>
      </c>
      <c r="E223" s="8">
        <v>0</v>
      </c>
      <c r="F223" s="8">
        <v>0</v>
      </c>
      <c r="G223" s="8">
        <v>0</v>
      </c>
      <c r="H223" s="8">
        <v>0</v>
      </c>
      <c r="I223" s="8">
        <v>0</v>
      </c>
      <c r="J223" s="8">
        <v>0</v>
      </c>
      <c r="K223" s="8">
        <v>0</v>
      </c>
      <c r="L223" s="8">
        <v>0</v>
      </c>
      <c r="M223" s="8">
        <v>0</v>
      </c>
    </row>
    <row r="224" spans="1:13" x14ac:dyDescent="0.3">
      <c r="A224" s="7">
        <v>41018</v>
      </c>
      <c r="B224" s="8">
        <v>0</v>
      </c>
      <c r="C224" s="8">
        <v>0</v>
      </c>
      <c r="D224" s="8">
        <v>0</v>
      </c>
      <c r="E224" s="8">
        <v>0</v>
      </c>
      <c r="F224" s="8">
        <v>0</v>
      </c>
      <c r="G224" s="8">
        <v>0</v>
      </c>
      <c r="H224" s="8">
        <v>0</v>
      </c>
      <c r="I224" s="8">
        <v>0</v>
      </c>
      <c r="J224" s="8">
        <v>0</v>
      </c>
      <c r="K224" s="8">
        <v>0</v>
      </c>
      <c r="L224" s="8">
        <v>0</v>
      </c>
      <c r="M224" s="8">
        <v>0</v>
      </c>
    </row>
    <row r="225" spans="1:13" x14ac:dyDescent="0.3">
      <c r="A225" s="7">
        <v>41024</v>
      </c>
      <c r="B225" s="8"/>
      <c r="C225" s="8"/>
      <c r="D225" s="8"/>
      <c r="E225" s="8"/>
      <c r="F225" s="8"/>
      <c r="G225" s="8"/>
      <c r="H225" s="8"/>
      <c r="I225" s="8"/>
      <c r="J225" s="8"/>
      <c r="K225" s="8"/>
      <c r="L225" s="8"/>
      <c r="M225" s="8"/>
    </row>
    <row r="226" spans="1:13" x14ac:dyDescent="0.3">
      <c r="A226" s="7">
        <v>41027</v>
      </c>
      <c r="B226" s="8">
        <v>0</v>
      </c>
      <c r="C226" s="8">
        <v>0</v>
      </c>
      <c r="D226" s="8">
        <v>0</v>
      </c>
      <c r="E226" s="8">
        <v>0</v>
      </c>
      <c r="F226" s="8">
        <v>0</v>
      </c>
      <c r="G226" s="8">
        <v>0</v>
      </c>
      <c r="H226" s="8">
        <v>0</v>
      </c>
      <c r="I226" s="8">
        <v>0</v>
      </c>
      <c r="J226" s="8">
        <v>0</v>
      </c>
      <c r="K226" s="8">
        <v>0</v>
      </c>
      <c r="L226" s="8">
        <v>0</v>
      </c>
      <c r="M226" s="8">
        <v>0</v>
      </c>
    </row>
    <row r="227" spans="1:13" x14ac:dyDescent="0.3">
      <c r="A227" s="7">
        <v>41034</v>
      </c>
      <c r="B227" s="8">
        <v>0</v>
      </c>
      <c r="C227" s="8">
        <v>0</v>
      </c>
      <c r="D227" s="8">
        <v>0</v>
      </c>
      <c r="E227" s="8">
        <v>0</v>
      </c>
      <c r="F227" s="8">
        <v>0</v>
      </c>
      <c r="G227" s="8">
        <v>0</v>
      </c>
      <c r="H227" s="8">
        <v>0</v>
      </c>
      <c r="I227" s="8">
        <v>0</v>
      </c>
      <c r="J227" s="8">
        <v>0</v>
      </c>
      <c r="K227" s="8">
        <v>0</v>
      </c>
      <c r="L227" s="8">
        <v>0</v>
      </c>
      <c r="M227" s="8">
        <v>0</v>
      </c>
    </row>
    <row r="228" spans="1:13" x14ac:dyDescent="0.3">
      <c r="A228" s="7">
        <v>41048</v>
      </c>
      <c r="B228" s="8">
        <v>37</v>
      </c>
      <c r="C228" s="8">
        <v>36</v>
      </c>
      <c r="D228" s="8">
        <v>37</v>
      </c>
      <c r="E228" s="8">
        <v>46</v>
      </c>
      <c r="F228" s="8">
        <v>51</v>
      </c>
      <c r="G228" s="8">
        <v>43</v>
      </c>
      <c r="H228" s="8">
        <v>45</v>
      </c>
      <c r="I228" s="8">
        <v>57</v>
      </c>
      <c r="J228" s="8">
        <v>46</v>
      </c>
      <c r="K228" s="8">
        <v>46</v>
      </c>
      <c r="L228" s="8">
        <v>52</v>
      </c>
      <c r="M228" s="8">
        <v>496</v>
      </c>
    </row>
    <row r="229" spans="1:13" x14ac:dyDescent="0.3">
      <c r="A229" s="7">
        <v>41063</v>
      </c>
      <c r="B229" s="8"/>
      <c r="C229" s="8"/>
      <c r="D229" s="8"/>
      <c r="E229" s="8"/>
      <c r="F229" s="8"/>
      <c r="G229" s="8"/>
      <c r="H229" s="8"/>
      <c r="I229" s="8"/>
      <c r="J229" s="8"/>
      <c r="K229" s="8"/>
      <c r="L229" s="8"/>
      <c r="M229" s="8"/>
    </row>
    <row r="230" spans="1:13" x14ac:dyDescent="0.3">
      <c r="A230" s="7">
        <v>41081</v>
      </c>
      <c r="B230" s="8">
        <v>0</v>
      </c>
      <c r="C230" s="8">
        <v>0</v>
      </c>
      <c r="D230" s="8">
        <v>0</v>
      </c>
      <c r="E230" s="8">
        <v>0</v>
      </c>
      <c r="F230" s="8">
        <v>0</v>
      </c>
      <c r="G230" s="8">
        <v>0</v>
      </c>
      <c r="H230" s="8">
        <v>0</v>
      </c>
      <c r="I230" s="8">
        <v>0</v>
      </c>
      <c r="J230" s="8">
        <v>0</v>
      </c>
      <c r="K230" s="8">
        <v>0</v>
      </c>
      <c r="L230" s="8">
        <v>0</v>
      </c>
      <c r="M230" s="8">
        <v>0</v>
      </c>
    </row>
    <row r="231" spans="1:13" x14ac:dyDescent="0.3">
      <c r="A231" s="7">
        <v>41082</v>
      </c>
      <c r="B231" s="8">
        <v>0</v>
      </c>
      <c r="C231" s="8">
        <v>0</v>
      </c>
      <c r="D231" s="8">
        <v>0</v>
      </c>
      <c r="E231" s="8">
        <v>0</v>
      </c>
      <c r="F231" s="8">
        <v>0</v>
      </c>
      <c r="G231" s="8">
        <v>0</v>
      </c>
      <c r="H231" s="8">
        <v>0</v>
      </c>
      <c r="I231" s="8">
        <v>0</v>
      </c>
      <c r="J231" s="8">
        <v>0</v>
      </c>
      <c r="K231" s="8">
        <v>0</v>
      </c>
      <c r="L231" s="8">
        <v>0</v>
      </c>
      <c r="M231" s="8">
        <v>0</v>
      </c>
    </row>
    <row r="232" spans="1:13" x14ac:dyDescent="0.3">
      <c r="A232" s="7">
        <v>42003</v>
      </c>
      <c r="B232" s="8"/>
      <c r="C232" s="8"/>
      <c r="D232" s="8"/>
      <c r="E232" s="8"/>
      <c r="F232" s="8"/>
      <c r="G232" s="8"/>
      <c r="H232" s="8"/>
      <c r="I232" s="8"/>
      <c r="J232" s="8"/>
      <c r="K232" s="8"/>
      <c r="L232" s="8"/>
      <c r="M232" s="8"/>
    </row>
    <row r="233" spans="1:13" x14ac:dyDescent="0.3">
      <c r="A233" s="7">
        <v>42004</v>
      </c>
      <c r="B233" s="8">
        <v>0</v>
      </c>
      <c r="C233" s="8">
        <v>0</v>
      </c>
      <c r="D233" s="8">
        <v>0</v>
      </c>
      <c r="E233" s="8">
        <v>0</v>
      </c>
      <c r="F233" s="8">
        <v>0</v>
      </c>
      <c r="G233" s="8">
        <v>0</v>
      </c>
      <c r="H233" s="8">
        <v>0</v>
      </c>
      <c r="I233" s="8">
        <v>0</v>
      </c>
      <c r="J233" s="8">
        <v>0</v>
      </c>
      <c r="K233" s="8">
        <v>0</v>
      </c>
      <c r="L233" s="8">
        <v>0</v>
      </c>
      <c r="M233" s="8">
        <v>0</v>
      </c>
    </row>
    <row r="234" spans="1:13" x14ac:dyDescent="0.3">
      <c r="A234" s="7">
        <v>42006</v>
      </c>
      <c r="B234" s="8">
        <v>0</v>
      </c>
      <c r="C234" s="8">
        <v>0</v>
      </c>
      <c r="D234" s="8">
        <v>0</v>
      </c>
      <c r="E234" s="8">
        <v>0</v>
      </c>
      <c r="F234" s="8">
        <v>0</v>
      </c>
      <c r="G234" s="8">
        <v>0</v>
      </c>
      <c r="H234" s="8">
        <v>0</v>
      </c>
      <c r="I234" s="8">
        <v>0</v>
      </c>
      <c r="J234" s="8">
        <v>0</v>
      </c>
      <c r="K234" s="8">
        <v>0</v>
      </c>
      <c r="L234" s="8">
        <v>0</v>
      </c>
      <c r="M234" s="8">
        <v>0</v>
      </c>
    </row>
    <row r="235" spans="1:13" x14ac:dyDescent="0.3">
      <c r="A235" s="7">
        <v>42008</v>
      </c>
      <c r="B235" s="8">
        <v>0</v>
      </c>
      <c r="C235" s="8">
        <v>0</v>
      </c>
      <c r="D235" s="8">
        <v>0</v>
      </c>
      <c r="E235" s="8">
        <v>0</v>
      </c>
      <c r="F235" s="8">
        <v>0</v>
      </c>
      <c r="G235" s="8">
        <v>0</v>
      </c>
      <c r="H235" s="8">
        <v>0</v>
      </c>
      <c r="I235" s="8">
        <v>0</v>
      </c>
      <c r="J235" s="8">
        <v>0</v>
      </c>
      <c r="K235" s="8">
        <v>0</v>
      </c>
      <c r="L235" s="8">
        <v>0</v>
      </c>
      <c r="M235" s="8">
        <v>0</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0</v>
      </c>
      <c r="C239" s="8">
        <v>0</v>
      </c>
      <c r="D239" s="8">
        <v>0</v>
      </c>
      <c r="E239" s="8">
        <v>0</v>
      </c>
      <c r="F239" s="8">
        <v>0</v>
      </c>
      <c r="G239" s="8">
        <v>0</v>
      </c>
      <c r="H239" s="8">
        <v>0</v>
      </c>
      <c r="I239" s="8">
        <v>0</v>
      </c>
      <c r="J239" s="8">
        <v>0</v>
      </c>
      <c r="K239" s="8">
        <v>0</v>
      </c>
      <c r="L239" s="8">
        <v>0</v>
      </c>
      <c r="M239" s="8">
        <v>0</v>
      </c>
    </row>
    <row r="240" spans="1:13" x14ac:dyDescent="0.3">
      <c r="A240" s="7">
        <v>42026</v>
      </c>
      <c r="B240" s="8"/>
      <c r="C240" s="8"/>
      <c r="D240" s="8"/>
      <c r="E240" s="8"/>
      <c r="F240" s="8"/>
      <c r="G240" s="8"/>
      <c r="H240" s="8"/>
      <c r="I240" s="8"/>
      <c r="J240" s="8"/>
      <c r="K240" s="8"/>
      <c r="L240" s="8"/>
      <c r="M240" s="8"/>
    </row>
    <row r="241" spans="1:13" x14ac:dyDescent="0.3">
      <c r="A241" s="7">
        <v>42028</v>
      </c>
      <c r="B241" s="8">
        <v>0</v>
      </c>
      <c r="C241" s="8">
        <v>0</v>
      </c>
      <c r="D241" s="8">
        <v>0</v>
      </c>
      <c r="E241" s="8">
        <v>0</v>
      </c>
      <c r="F241" s="8">
        <v>0</v>
      </c>
      <c r="G241" s="8">
        <v>0</v>
      </c>
      <c r="H241" s="8">
        <v>0</v>
      </c>
      <c r="I241" s="8">
        <v>0</v>
      </c>
      <c r="J241" s="8">
        <v>0</v>
      </c>
      <c r="K241" s="8">
        <v>0</v>
      </c>
      <c r="L241" s="8">
        <v>0</v>
      </c>
      <c r="M241" s="8">
        <v>0</v>
      </c>
    </row>
    <row r="242" spans="1:13" x14ac:dyDescent="0.3">
      <c r="A242" s="7">
        <v>43002</v>
      </c>
      <c r="B242" s="8"/>
      <c r="C242" s="8"/>
      <c r="D242" s="8"/>
      <c r="E242" s="8"/>
      <c r="F242" s="8"/>
      <c r="G242" s="8"/>
      <c r="H242" s="8"/>
      <c r="I242" s="8"/>
      <c r="J242" s="8"/>
      <c r="K242" s="8"/>
      <c r="L242" s="8"/>
      <c r="M242" s="8"/>
    </row>
    <row r="243" spans="1:13" x14ac:dyDescent="0.3">
      <c r="A243" s="7">
        <v>43005</v>
      </c>
      <c r="B243" s="8">
        <v>0</v>
      </c>
      <c r="C243" s="8">
        <v>0</v>
      </c>
      <c r="D243" s="8">
        <v>0</v>
      </c>
      <c r="E243" s="8">
        <v>0</v>
      </c>
      <c r="F243" s="8">
        <v>0</v>
      </c>
      <c r="G243" s="8">
        <v>0</v>
      </c>
      <c r="H243" s="8">
        <v>0</v>
      </c>
      <c r="I243" s="8">
        <v>0</v>
      </c>
      <c r="J243" s="8">
        <v>0</v>
      </c>
      <c r="K243" s="8">
        <v>0</v>
      </c>
      <c r="L243" s="8">
        <v>0</v>
      </c>
      <c r="M243" s="8">
        <v>0</v>
      </c>
    </row>
    <row r="244" spans="1:13" x14ac:dyDescent="0.3">
      <c r="A244" s="7">
        <v>43007</v>
      </c>
      <c r="B244" s="8"/>
      <c r="C244" s="8"/>
      <c r="D244" s="8"/>
      <c r="E244" s="8"/>
      <c r="F244" s="8"/>
      <c r="G244" s="8"/>
      <c r="H244" s="8"/>
      <c r="I244" s="8"/>
      <c r="J244" s="8"/>
      <c r="K244" s="8"/>
      <c r="L244" s="8"/>
      <c r="M244" s="8"/>
    </row>
    <row r="245" spans="1:13" x14ac:dyDescent="0.3">
      <c r="A245" s="7">
        <v>43010</v>
      </c>
      <c r="B245" s="8">
        <v>0</v>
      </c>
      <c r="C245" s="8">
        <v>0</v>
      </c>
      <c r="D245" s="8">
        <v>0</v>
      </c>
      <c r="E245" s="8">
        <v>0</v>
      </c>
      <c r="F245" s="8">
        <v>0</v>
      </c>
      <c r="G245" s="8">
        <v>0</v>
      </c>
      <c r="H245" s="8">
        <v>0</v>
      </c>
      <c r="I245" s="8">
        <v>0</v>
      </c>
      <c r="J245" s="8">
        <v>0</v>
      </c>
      <c r="K245" s="8">
        <v>0</v>
      </c>
      <c r="L245" s="8">
        <v>0</v>
      </c>
      <c r="M245" s="8">
        <v>0</v>
      </c>
    </row>
    <row r="246" spans="1:13" x14ac:dyDescent="0.3">
      <c r="A246" s="7">
        <v>43014</v>
      </c>
      <c r="B246" s="8">
        <v>0</v>
      </c>
      <c r="C246" s="8">
        <v>0</v>
      </c>
      <c r="D246" s="8">
        <v>0</v>
      </c>
      <c r="E246" s="8">
        <v>0</v>
      </c>
      <c r="F246" s="8">
        <v>0</v>
      </c>
      <c r="G246" s="8">
        <v>0</v>
      </c>
      <c r="H246" s="8">
        <v>0</v>
      </c>
      <c r="I246" s="8">
        <v>0</v>
      </c>
      <c r="J246" s="8"/>
      <c r="K246" s="8"/>
      <c r="L246" s="8"/>
      <c r="M246" s="8">
        <v>0</v>
      </c>
    </row>
    <row r="247" spans="1:13" x14ac:dyDescent="0.3">
      <c r="A247" s="7">
        <v>43018</v>
      </c>
      <c r="B247" s="8">
        <v>0</v>
      </c>
      <c r="C247" s="8">
        <v>0</v>
      </c>
      <c r="D247" s="8">
        <v>0</v>
      </c>
      <c r="E247" s="8">
        <v>0</v>
      </c>
      <c r="F247" s="8">
        <v>0</v>
      </c>
      <c r="G247" s="8">
        <v>0</v>
      </c>
      <c r="H247" s="8">
        <v>0</v>
      </c>
      <c r="I247" s="8">
        <v>0</v>
      </c>
      <c r="J247" s="8">
        <v>0</v>
      </c>
      <c r="K247" s="8">
        <v>0</v>
      </c>
      <c r="L247" s="8">
        <v>0</v>
      </c>
      <c r="M247" s="8">
        <v>0</v>
      </c>
    </row>
    <row r="248" spans="1:13" x14ac:dyDescent="0.3">
      <c r="A248" s="7">
        <v>44012</v>
      </c>
      <c r="B248" s="8">
        <v>0</v>
      </c>
      <c r="C248" s="8">
        <v>0</v>
      </c>
      <c r="D248" s="8">
        <v>0</v>
      </c>
      <c r="E248" s="8">
        <v>0</v>
      </c>
      <c r="F248" s="8">
        <v>0</v>
      </c>
      <c r="G248" s="8">
        <v>0</v>
      </c>
      <c r="H248" s="8">
        <v>0</v>
      </c>
      <c r="I248" s="8">
        <v>0</v>
      </c>
      <c r="J248" s="8">
        <v>0</v>
      </c>
      <c r="K248" s="8">
        <v>0</v>
      </c>
      <c r="L248" s="8">
        <v>0</v>
      </c>
      <c r="M248" s="8">
        <v>0</v>
      </c>
    </row>
    <row r="249" spans="1:13" x14ac:dyDescent="0.3">
      <c r="A249" s="7">
        <v>44013</v>
      </c>
      <c r="B249" s="8"/>
      <c r="C249" s="8"/>
      <c r="D249" s="8"/>
      <c r="E249" s="8"/>
      <c r="F249" s="8"/>
      <c r="G249" s="8"/>
      <c r="H249" s="8"/>
      <c r="I249" s="8"/>
      <c r="J249" s="8"/>
      <c r="K249" s="8"/>
      <c r="L249" s="8"/>
      <c r="M249" s="8"/>
    </row>
    <row r="250" spans="1:13" x14ac:dyDescent="0.3">
      <c r="A250" s="7">
        <v>44019</v>
      </c>
      <c r="B250" s="8">
        <v>0</v>
      </c>
      <c r="C250" s="8">
        <v>161</v>
      </c>
      <c r="D250" s="8">
        <v>171</v>
      </c>
      <c r="E250" s="8">
        <v>175</v>
      </c>
      <c r="F250" s="8">
        <v>196</v>
      </c>
      <c r="G250" s="8">
        <v>210</v>
      </c>
      <c r="H250" s="8">
        <v>185</v>
      </c>
      <c r="I250" s="8">
        <v>168</v>
      </c>
      <c r="J250" s="8">
        <v>164</v>
      </c>
      <c r="K250" s="8">
        <v>169</v>
      </c>
      <c r="L250" s="8">
        <v>185</v>
      </c>
      <c r="M250" s="8">
        <v>1784</v>
      </c>
    </row>
    <row r="251" spans="1:13" x14ac:dyDescent="0.3">
      <c r="A251" s="7">
        <v>44020</v>
      </c>
      <c r="B251" s="8"/>
      <c r="C251" s="8"/>
      <c r="D251" s="8"/>
      <c r="E251" s="8"/>
      <c r="F251" s="8"/>
      <c r="G251" s="8"/>
      <c r="H251" s="8"/>
      <c r="I251" s="8"/>
      <c r="J251" s="8"/>
      <c r="K251" s="8"/>
      <c r="L251" s="8"/>
      <c r="M251" s="8"/>
    </row>
    <row r="252" spans="1:13" x14ac:dyDescent="0.3">
      <c r="A252" s="7">
        <v>44021</v>
      </c>
      <c r="B252" s="8">
        <v>1028</v>
      </c>
      <c r="C252" s="8">
        <v>927</v>
      </c>
      <c r="D252" s="8">
        <v>914</v>
      </c>
      <c r="E252" s="8">
        <v>929</v>
      </c>
      <c r="F252" s="8">
        <v>879</v>
      </c>
      <c r="G252" s="8">
        <v>805</v>
      </c>
      <c r="H252" s="8">
        <v>774</v>
      </c>
      <c r="I252" s="8">
        <v>801</v>
      </c>
      <c r="J252" s="8">
        <v>869</v>
      </c>
      <c r="K252" s="8">
        <v>916</v>
      </c>
      <c r="L252" s="8">
        <v>956</v>
      </c>
      <c r="M252" s="8">
        <v>9798</v>
      </c>
    </row>
    <row r="253" spans="1:13" x14ac:dyDescent="0.3">
      <c r="A253" s="7">
        <v>44034</v>
      </c>
      <c r="B253" s="8">
        <v>0</v>
      </c>
      <c r="C253" s="8">
        <v>0</v>
      </c>
      <c r="D253" s="8">
        <v>0</v>
      </c>
      <c r="E253" s="8">
        <v>0</v>
      </c>
      <c r="F253" s="8">
        <v>0</v>
      </c>
      <c r="G253" s="8">
        <v>0</v>
      </c>
      <c r="H253" s="8">
        <v>0</v>
      </c>
      <c r="I253" s="8">
        <v>0</v>
      </c>
      <c r="J253" s="8">
        <v>0</v>
      </c>
      <c r="K253" s="8">
        <v>0</v>
      </c>
      <c r="L253" s="8">
        <v>0</v>
      </c>
      <c r="M253" s="8">
        <v>0</v>
      </c>
    </row>
    <row r="254" spans="1:13" x14ac:dyDescent="0.3">
      <c r="A254" s="7">
        <v>44040</v>
      </c>
      <c r="B254" s="8">
        <v>0</v>
      </c>
      <c r="C254" s="8">
        <v>0</v>
      </c>
      <c r="D254" s="8">
        <v>0</v>
      </c>
      <c r="E254" s="8">
        <v>0</v>
      </c>
      <c r="F254" s="8">
        <v>0</v>
      </c>
      <c r="G254" s="8">
        <v>0</v>
      </c>
      <c r="H254" s="8">
        <v>0</v>
      </c>
      <c r="I254" s="8">
        <v>0</v>
      </c>
      <c r="J254" s="8">
        <v>0</v>
      </c>
      <c r="K254" s="8">
        <v>0</v>
      </c>
      <c r="L254" s="8">
        <v>0</v>
      </c>
      <c r="M254" s="8">
        <v>0</v>
      </c>
    </row>
    <row r="255" spans="1:13" x14ac:dyDescent="0.3">
      <c r="A255" s="7">
        <v>44043</v>
      </c>
      <c r="B255" s="8">
        <v>0</v>
      </c>
      <c r="C255" s="8">
        <v>0</v>
      </c>
      <c r="D255" s="8">
        <v>0</v>
      </c>
      <c r="E255" s="8">
        <v>0</v>
      </c>
      <c r="F255" s="8">
        <v>0</v>
      </c>
      <c r="G255" s="8">
        <v>0</v>
      </c>
      <c r="H255" s="8">
        <v>0</v>
      </c>
      <c r="I255" s="8">
        <v>0</v>
      </c>
      <c r="J255" s="8">
        <v>0</v>
      </c>
      <c r="K255" s="8">
        <v>0</v>
      </c>
      <c r="L255" s="8">
        <v>0</v>
      </c>
      <c r="M255" s="8">
        <v>0</v>
      </c>
    </row>
    <row r="256" spans="1:13" x14ac:dyDescent="0.3">
      <c r="A256" s="7">
        <v>44045</v>
      </c>
      <c r="B256" s="8">
        <v>0</v>
      </c>
      <c r="C256" s="8">
        <v>0</v>
      </c>
      <c r="D256" s="8">
        <v>0</v>
      </c>
      <c r="E256" s="8">
        <v>0</v>
      </c>
      <c r="F256" s="8">
        <v>0</v>
      </c>
      <c r="G256" s="8">
        <v>0</v>
      </c>
      <c r="H256" s="8">
        <v>0</v>
      </c>
      <c r="I256" s="8">
        <v>0</v>
      </c>
      <c r="J256" s="8">
        <v>0</v>
      </c>
      <c r="K256" s="8">
        <v>0</v>
      </c>
      <c r="L256" s="8">
        <v>0</v>
      </c>
      <c r="M256" s="8">
        <v>0</v>
      </c>
    </row>
    <row r="257" spans="1:13" x14ac:dyDescent="0.3">
      <c r="A257" s="7">
        <v>44048</v>
      </c>
      <c r="B257" s="8"/>
      <c r="C257" s="8"/>
      <c r="D257" s="8"/>
      <c r="E257" s="8"/>
      <c r="F257" s="8"/>
      <c r="G257" s="8"/>
      <c r="H257" s="8"/>
      <c r="I257" s="8"/>
      <c r="J257" s="8"/>
      <c r="K257" s="8"/>
      <c r="L257" s="8"/>
      <c r="M257" s="8"/>
    </row>
    <row r="258" spans="1:13" x14ac:dyDescent="0.3">
      <c r="A258" s="7">
        <v>44052</v>
      </c>
      <c r="B258" s="8">
        <v>0</v>
      </c>
      <c r="C258" s="8"/>
      <c r="D258" s="8"/>
      <c r="E258" s="8"/>
      <c r="F258" s="8"/>
      <c r="G258" s="8"/>
      <c r="H258" s="8"/>
      <c r="I258" s="8"/>
      <c r="J258" s="8"/>
      <c r="K258" s="8"/>
      <c r="L258" s="8"/>
      <c r="M258" s="8">
        <v>0</v>
      </c>
    </row>
    <row r="259" spans="1:13" x14ac:dyDescent="0.3">
      <c r="A259" s="7">
        <v>44064</v>
      </c>
      <c r="B259" s="8"/>
      <c r="C259" s="8"/>
      <c r="D259" s="8"/>
      <c r="E259" s="8"/>
      <c r="F259" s="8"/>
      <c r="G259" s="8"/>
      <c r="H259" s="8"/>
      <c r="I259" s="8"/>
      <c r="J259" s="8"/>
      <c r="K259" s="8"/>
      <c r="L259" s="8"/>
      <c r="M259" s="8"/>
    </row>
    <row r="260" spans="1:13" x14ac:dyDescent="0.3">
      <c r="A260" s="7">
        <v>44073</v>
      </c>
      <c r="B260" s="8">
        <v>0</v>
      </c>
      <c r="C260" s="8">
        <v>0</v>
      </c>
      <c r="D260" s="8">
        <v>0</v>
      </c>
      <c r="E260" s="8">
        <v>0</v>
      </c>
      <c r="F260" s="8">
        <v>0</v>
      </c>
      <c r="G260" s="8">
        <v>0</v>
      </c>
      <c r="H260" s="8">
        <v>0</v>
      </c>
      <c r="I260" s="8">
        <v>0</v>
      </c>
      <c r="J260" s="8">
        <v>0</v>
      </c>
      <c r="K260" s="8">
        <v>0</v>
      </c>
      <c r="L260" s="8">
        <v>0</v>
      </c>
      <c r="M260" s="8">
        <v>0</v>
      </c>
    </row>
    <row r="261" spans="1:13" x14ac:dyDescent="0.3">
      <c r="A261" s="7">
        <v>44081</v>
      </c>
      <c r="B261" s="8"/>
      <c r="C261" s="8"/>
      <c r="D261" s="8"/>
      <c r="E261" s="8"/>
      <c r="F261" s="8"/>
      <c r="G261" s="8"/>
      <c r="H261" s="8"/>
      <c r="I261" s="8"/>
      <c r="J261" s="8"/>
      <c r="K261" s="8"/>
      <c r="L261" s="8"/>
      <c r="M261" s="8"/>
    </row>
    <row r="262" spans="1:13" x14ac:dyDescent="0.3">
      <c r="A262" s="7">
        <v>44083</v>
      </c>
      <c r="B262" s="8">
        <v>0</v>
      </c>
      <c r="C262" s="8">
        <v>0</v>
      </c>
      <c r="D262" s="8">
        <v>0</v>
      </c>
      <c r="E262" s="8">
        <v>0</v>
      </c>
      <c r="F262" s="8">
        <v>0</v>
      </c>
      <c r="G262" s="8">
        <v>0</v>
      </c>
      <c r="H262" s="8">
        <v>0</v>
      </c>
      <c r="I262" s="8">
        <v>0</v>
      </c>
      <c r="J262" s="8">
        <v>0</v>
      </c>
      <c r="K262" s="8">
        <v>0</v>
      </c>
      <c r="L262" s="8">
        <v>0</v>
      </c>
      <c r="M262" s="8">
        <v>0</v>
      </c>
    </row>
    <row r="263" spans="1:13" x14ac:dyDescent="0.3">
      <c r="A263" s="7">
        <v>44084</v>
      </c>
      <c r="B263" s="8">
        <v>0</v>
      </c>
      <c r="C263" s="8">
        <v>0</v>
      </c>
      <c r="D263" s="8">
        <v>0</v>
      </c>
      <c r="E263" s="8">
        <v>0</v>
      </c>
      <c r="F263" s="8">
        <v>0</v>
      </c>
      <c r="G263" s="8">
        <v>0</v>
      </c>
      <c r="H263" s="8">
        <v>0</v>
      </c>
      <c r="I263" s="8">
        <v>0</v>
      </c>
      <c r="J263" s="8">
        <v>0</v>
      </c>
      <c r="K263" s="8">
        <v>0</v>
      </c>
      <c r="L263" s="8">
        <v>0</v>
      </c>
      <c r="M263" s="8">
        <v>0</v>
      </c>
    </row>
    <row r="264" spans="1:13" x14ac:dyDescent="0.3">
      <c r="A264" s="7">
        <v>44085</v>
      </c>
      <c r="B264" s="8">
        <v>0</v>
      </c>
      <c r="C264" s="8">
        <v>0</v>
      </c>
      <c r="D264" s="8">
        <v>0</v>
      </c>
      <c r="E264" s="8">
        <v>0</v>
      </c>
      <c r="F264" s="8">
        <v>0</v>
      </c>
      <c r="G264" s="8">
        <v>0</v>
      </c>
      <c r="H264" s="8">
        <v>0</v>
      </c>
      <c r="I264" s="8">
        <v>0</v>
      </c>
      <c r="J264" s="8">
        <v>0</v>
      </c>
      <c r="K264" s="8">
        <v>0</v>
      </c>
      <c r="L264" s="8">
        <v>0</v>
      </c>
      <c r="M264" s="8">
        <v>0</v>
      </c>
    </row>
    <row r="265" spans="1:13" x14ac:dyDescent="0.3">
      <c r="A265" s="7">
        <v>45035</v>
      </c>
      <c r="B265" s="8">
        <v>0</v>
      </c>
      <c r="C265" s="8">
        <v>0</v>
      </c>
      <c r="D265" s="8">
        <v>0</v>
      </c>
      <c r="E265" s="8">
        <v>0</v>
      </c>
      <c r="F265" s="8">
        <v>0</v>
      </c>
      <c r="G265" s="8">
        <v>0</v>
      </c>
      <c r="H265" s="8">
        <v>0</v>
      </c>
      <c r="I265" s="8">
        <v>0</v>
      </c>
      <c r="J265" s="8">
        <v>0</v>
      </c>
      <c r="K265" s="8">
        <v>0</v>
      </c>
      <c r="L265" s="8">
        <v>0</v>
      </c>
      <c r="M265" s="8">
        <v>0</v>
      </c>
    </row>
    <row r="266" spans="1:13" x14ac:dyDescent="0.3">
      <c r="A266" s="7">
        <v>45041</v>
      </c>
      <c r="B266" s="8">
        <v>0</v>
      </c>
      <c r="C266" s="8">
        <v>0</v>
      </c>
      <c r="D266" s="8">
        <v>0</v>
      </c>
      <c r="E266" s="8">
        <v>0</v>
      </c>
      <c r="F266" s="8">
        <v>0</v>
      </c>
      <c r="G266" s="8">
        <v>0</v>
      </c>
      <c r="H266" s="8">
        <v>0</v>
      </c>
      <c r="I266" s="8">
        <v>0</v>
      </c>
      <c r="J266" s="8">
        <v>0</v>
      </c>
      <c r="K266" s="8">
        <v>0</v>
      </c>
      <c r="L266" s="8">
        <v>0</v>
      </c>
      <c r="M266" s="8">
        <v>0</v>
      </c>
    </row>
    <row r="267" spans="1:13" x14ac:dyDescent="0.3">
      <c r="A267" s="7">
        <v>45059</v>
      </c>
      <c r="B267" s="8">
        <v>0</v>
      </c>
      <c r="C267" s="8">
        <v>0</v>
      </c>
      <c r="D267" s="8">
        <v>0</v>
      </c>
      <c r="E267" s="8">
        <v>0</v>
      </c>
      <c r="F267" s="8">
        <v>0</v>
      </c>
      <c r="G267" s="8">
        <v>0</v>
      </c>
      <c r="H267" s="8">
        <v>0</v>
      </c>
      <c r="I267" s="8">
        <v>0</v>
      </c>
      <c r="J267" s="8">
        <v>0</v>
      </c>
      <c r="K267" s="8">
        <v>0</v>
      </c>
      <c r="L267" s="8">
        <v>0</v>
      </c>
      <c r="M267" s="8">
        <v>0</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0</v>
      </c>
      <c r="C275" s="8">
        <v>0</v>
      </c>
      <c r="D275" s="8">
        <v>0</v>
      </c>
      <c r="E275" s="8">
        <v>0</v>
      </c>
      <c r="F275" s="8">
        <v>0</v>
      </c>
      <c r="G275" s="8">
        <v>0</v>
      </c>
      <c r="H275" s="8">
        <v>0</v>
      </c>
      <c r="I275" s="8">
        <v>0</v>
      </c>
      <c r="J275" s="8">
        <v>0</v>
      </c>
      <c r="K275" s="8">
        <v>0</v>
      </c>
      <c r="L275" s="8">
        <v>0</v>
      </c>
      <c r="M275" s="8">
        <v>0</v>
      </c>
    </row>
    <row r="276" spans="1:13" x14ac:dyDescent="0.3">
      <c r="A276" s="7">
        <v>46013</v>
      </c>
      <c r="B276" s="8">
        <v>0</v>
      </c>
      <c r="C276" s="8">
        <v>0</v>
      </c>
      <c r="D276" s="8">
        <v>0</v>
      </c>
      <c r="E276" s="8">
        <v>0</v>
      </c>
      <c r="F276" s="8">
        <v>0</v>
      </c>
      <c r="G276" s="8">
        <v>0</v>
      </c>
      <c r="H276" s="8">
        <v>0</v>
      </c>
      <c r="I276" s="8">
        <v>0</v>
      </c>
      <c r="J276" s="8">
        <v>0</v>
      </c>
      <c r="K276" s="8">
        <v>0</v>
      </c>
      <c r="L276" s="8">
        <v>0</v>
      </c>
      <c r="M276" s="8">
        <v>0</v>
      </c>
    </row>
    <row r="277" spans="1:13" x14ac:dyDescent="0.3">
      <c r="A277" s="7">
        <v>46014</v>
      </c>
      <c r="B277" s="8">
        <v>0</v>
      </c>
      <c r="C277" s="8">
        <v>0</v>
      </c>
      <c r="D277" s="8">
        <v>0</v>
      </c>
      <c r="E277" s="8">
        <v>0</v>
      </c>
      <c r="F277" s="8">
        <v>0</v>
      </c>
      <c r="G277" s="8">
        <v>0</v>
      </c>
      <c r="H277" s="8">
        <v>0</v>
      </c>
      <c r="I277" s="8">
        <v>0</v>
      </c>
      <c r="J277" s="8">
        <v>0</v>
      </c>
      <c r="K277" s="8">
        <v>0</v>
      </c>
      <c r="L277" s="8">
        <v>0</v>
      </c>
      <c r="M277" s="8">
        <v>0</v>
      </c>
    </row>
    <row r="278" spans="1:13" x14ac:dyDescent="0.3">
      <c r="A278" s="7">
        <v>46020</v>
      </c>
      <c r="B278" s="8"/>
      <c r="C278" s="8"/>
      <c r="D278" s="8"/>
      <c r="E278" s="8"/>
      <c r="F278" s="8"/>
      <c r="G278" s="8"/>
      <c r="H278" s="8"/>
      <c r="I278" s="8"/>
      <c r="J278" s="8"/>
      <c r="K278" s="8"/>
      <c r="L278" s="8"/>
      <c r="M278" s="8"/>
    </row>
    <row r="279" spans="1:13" x14ac:dyDescent="0.3">
      <c r="A279" s="7">
        <v>46021</v>
      </c>
      <c r="B279" s="8">
        <v>167</v>
      </c>
      <c r="C279" s="8">
        <v>191</v>
      </c>
      <c r="D279" s="8">
        <v>192</v>
      </c>
      <c r="E279" s="8">
        <v>226</v>
      </c>
      <c r="F279" s="8">
        <v>220</v>
      </c>
      <c r="G279" s="8">
        <v>206</v>
      </c>
      <c r="H279" s="8">
        <v>205</v>
      </c>
      <c r="I279" s="8">
        <v>200</v>
      </c>
      <c r="J279" s="8">
        <v>205</v>
      </c>
      <c r="K279" s="8">
        <v>202</v>
      </c>
      <c r="L279" s="8">
        <v>205</v>
      </c>
      <c r="M279" s="8">
        <v>2219</v>
      </c>
    </row>
    <row r="280" spans="1:13" x14ac:dyDescent="0.3">
      <c r="A280" s="7">
        <v>46024</v>
      </c>
      <c r="B280" s="8">
        <v>0</v>
      </c>
      <c r="C280" s="8">
        <v>0</v>
      </c>
      <c r="D280" s="8">
        <v>0</v>
      </c>
      <c r="E280" s="8">
        <v>0</v>
      </c>
      <c r="F280" s="8">
        <v>0</v>
      </c>
      <c r="G280" s="8">
        <v>0</v>
      </c>
      <c r="H280" s="8">
        <v>0</v>
      </c>
      <c r="I280" s="8">
        <v>0</v>
      </c>
      <c r="J280" s="8">
        <v>0</v>
      </c>
      <c r="K280" s="8">
        <v>0</v>
      </c>
      <c r="L280" s="8">
        <v>0</v>
      </c>
      <c r="M280" s="8">
        <v>0</v>
      </c>
    </row>
    <row r="281" spans="1:13" x14ac:dyDescent="0.3">
      <c r="A281" s="7">
        <v>46025</v>
      </c>
      <c r="B281" s="8">
        <v>0</v>
      </c>
      <c r="C281" s="8">
        <v>0</v>
      </c>
      <c r="D281" s="8">
        <v>0</v>
      </c>
      <c r="E281" s="8">
        <v>0</v>
      </c>
      <c r="F281" s="8">
        <v>0</v>
      </c>
      <c r="G281" s="8">
        <v>0</v>
      </c>
      <c r="H281" s="8">
        <v>0</v>
      </c>
      <c r="I281" s="8">
        <v>0</v>
      </c>
      <c r="J281" s="8">
        <v>0</v>
      </c>
      <c r="K281" s="8">
        <v>0</v>
      </c>
      <c r="L281" s="8">
        <v>0</v>
      </c>
      <c r="M281" s="8">
        <v>0</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0</v>
      </c>
      <c r="C285" s="8">
        <v>0</v>
      </c>
      <c r="D285" s="8">
        <v>0</v>
      </c>
      <c r="E285" s="8">
        <v>0</v>
      </c>
      <c r="F285" s="8">
        <v>0</v>
      </c>
      <c r="G285" s="8">
        <v>0</v>
      </c>
      <c r="H285" s="8">
        <v>0</v>
      </c>
      <c r="I285" s="8">
        <v>0</v>
      </c>
      <c r="J285" s="8">
        <v>0</v>
      </c>
      <c r="K285" s="8">
        <v>0</v>
      </c>
      <c r="L285" s="8">
        <v>0</v>
      </c>
      <c r="M285" s="8">
        <v>0</v>
      </c>
    </row>
    <row r="286" spans="1:13" x14ac:dyDescent="0.3">
      <c r="A286" s="7">
        <v>71011</v>
      </c>
      <c r="B286" s="8">
        <v>0</v>
      </c>
      <c r="C286" s="8">
        <v>0</v>
      </c>
      <c r="D286" s="8">
        <v>0</v>
      </c>
      <c r="E286" s="8">
        <v>0</v>
      </c>
      <c r="F286" s="8">
        <v>0</v>
      </c>
      <c r="G286" s="8">
        <v>0</v>
      </c>
      <c r="H286" s="8">
        <v>0</v>
      </c>
      <c r="I286" s="8">
        <v>0</v>
      </c>
      <c r="J286" s="8">
        <v>0</v>
      </c>
      <c r="K286" s="8">
        <v>0</v>
      </c>
      <c r="L286" s="8">
        <v>0</v>
      </c>
      <c r="M286" s="8">
        <v>0</v>
      </c>
    </row>
    <row r="287" spans="1:13" x14ac:dyDescent="0.3">
      <c r="A287" s="7">
        <v>71016</v>
      </c>
      <c r="B287" s="8">
        <v>307</v>
      </c>
      <c r="C287" s="8">
        <v>328</v>
      </c>
      <c r="D287" s="8">
        <v>336</v>
      </c>
      <c r="E287" s="8">
        <v>334</v>
      </c>
      <c r="F287" s="8">
        <v>328</v>
      </c>
      <c r="G287" s="8">
        <v>296</v>
      </c>
      <c r="H287" s="8">
        <v>275</v>
      </c>
      <c r="I287" s="8">
        <v>289</v>
      </c>
      <c r="J287" s="8">
        <v>327</v>
      </c>
      <c r="K287" s="8">
        <v>321</v>
      </c>
      <c r="L287" s="8">
        <v>341</v>
      </c>
      <c r="M287" s="8">
        <v>3482</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719</v>
      </c>
      <c r="C290" s="8">
        <v>738</v>
      </c>
      <c r="D290" s="8">
        <v>761</v>
      </c>
      <c r="E290" s="8">
        <v>785</v>
      </c>
      <c r="F290" s="8">
        <v>738</v>
      </c>
      <c r="G290" s="8">
        <v>716</v>
      </c>
      <c r="H290" s="8">
        <v>700</v>
      </c>
      <c r="I290" s="8">
        <v>727</v>
      </c>
      <c r="J290" s="8">
        <v>727</v>
      </c>
      <c r="K290" s="8">
        <v>767</v>
      </c>
      <c r="L290" s="8">
        <v>780</v>
      </c>
      <c r="M290" s="8">
        <v>8158</v>
      </c>
    </row>
    <row r="291" spans="1:13" x14ac:dyDescent="0.3">
      <c r="A291" s="7">
        <v>71024</v>
      </c>
      <c r="B291" s="8">
        <v>0</v>
      </c>
      <c r="C291" s="8">
        <v>0</v>
      </c>
      <c r="D291" s="8">
        <v>0</v>
      </c>
      <c r="E291" s="8">
        <v>0</v>
      </c>
      <c r="F291" s="8">
        <v>0</v>
      </c>
      <c r="G291" s="8">
        <v>0</v>
      </c>
      <c r="H291" s="8">
        <v>0</v>
      </c>
      <c r="I291" s="8">
        <v>0</v>
      </c>
      <c r="J291" s="8">
        <v>0</v>
      </c>
      <c r="K291" s="8">
        <v>0</v>
      </c>
      <c r="L291" s="8">
        <v>0</v>
      </c>
      <c r="M291" s="8">
        <v>0</v>
      </c>
    </row>
    <row r="292" spans="1:13" x14ac:dyDescent="0.3">
      <c r="A292" s="7">
        <v>71034</v>
      </c>
      <c r="B292" s="8">
        <v>0</v>
      </c>
      <c r="C292" s="8">
        <v>0</v>
      </c>
      <c r="D292" s="8">
        <v>0</v>
      </c>
      <c r="E292" s="8">
        <v>0</v>
      </c>
      <c r="F292" s="8">
        <v>0</v>
      </c>
      <c r="G292" s="8">
        <v>0</v>
      </c>
      <c r="H292" s="8">
        <v>0</v>
      </c>
      <c r="I292" s="8">
        <v>0</v>
      </c>
      <c r="J292" s="8">
        <v>0</v>
      </c>
      <c r="K292" s="8">
        <v>0</v>
      </c>
      <c r="L292" s="8">
        <v>0</v>
      </c>
      <c r="M292" s="8">
        <v>0</v>
      </c>
    </row>
    <row r="293" spans="1:13" x14ac:dyDescent="0.3">
      <c r="A293" s="7">
        <v>71037</v>
      </c>
      <c r="B293" s="8">
        <v>0</v>
      </c>
      <c r="C293" s="8">
        <v>0</v>
      </c>
      <c r="D293" s="8">
        <v>0</v>
      </c>
      <c r="E293" s="8">
        <v>0</v>
      </c>
      <c r="F293" s="8">
        <v>0</v>
      </c>
      <c r="G293" s="8">
        <v>0</v>
      </c>
      <c r="H293" s="8">
        <v>0</v>
      </c>
      <c r="I293" s="8">
        <v>0</v>
      </c>
      <c r="J293" s="8">
        <v>0</v>
      </c>
      <c r="K293" s="8">
        <v>0</v>
      </c>
      <c r="L293" s="8">
        <v>0</v>
      </c>
      <c r="M293" s="8">
        <v>0</v>
      </c>
    </row>
    <row r="294" spans="1:13" x14ac:dyDescent="0.3">
      <c r="A294" s="7">
        <v>71045</v>
      </c>
      <c r="B294" s="8"/>
      <c r="C294" s="8"/>
      <c r="D294" s="8"/>
      <c r="E294" s="8"/>
      <c r="F294" s="8"/>
      <c r="G294" s="8"/>
      <c r="H294" s="8"/>
      <c r="I294" s="8"/>
      <c r="J294" s="8"/>
      <c r="K294" s="8"/>
      <c r="L294" s="8"/>
      <c r="M294" s="8"/>
    </row>
    <row r="295" spans="1:13" x14ac:dyDescent="0.3">
      <c r="A295" s="7">
        <v>71053</v>
      </c>
      <c r="B295" s="8">
        <v>0</v>
      </c>
      <c r="C295" s="8">
        <v>0</v>
      </c>
      <c r="D295" s="8">
        <v>0</v>
      </c>
      <c r="E295" s="8">
        <v>0</v>
      </c>
      <c r="F295" s="8">
        <v>0</v>
      </c>
      <c r="G295" s="8">
        <v>0</v>
      </c>
      <c r="H295" s="8">
        <v>0</v>
      </c>
      <c r="I295" s="8">
        <v>0</v>
      </c>
      <c r="J295" s="8">
        <v>0</v>
      </c>
      <c r="K295" s="8">
        <v>0</v>
      </c>
      <c r="L295" s="8">
        <v>0</v>
      </c>
      <c r="M295" s="8">
        <v>0</v>
      </c>
    </row>
    <row r="296" spans="1:13" x14ac:dyDescent="0.3">
      <c r="A296" s="7">
        <v>71057</v>
      </c>
      <c r="B296" s="8">
        <v>0</v>
      </c>
      <c r="C296" s="8">
        <v>0</v>
      </c>
      <c r="D296" s="8">
        <v>0</v>
      </c>
      <c r="E296" s="8">
        <v>0</v>
      </c>
      <c r="F296" s="8">
        <v>0</v>
      </c>
      <c r="G296" s="8">
        <v>0</v>
      </c>
      <c r="H296" s="8">
        <v>0</v>
      </c>
      <c r="I296" s="8">
        <v>0</v>
      </c>
      <c r="J296" s="8">
        <v>0</v>
      </c>
      <c r="K296" s="8">
        <v>0</v>
      </c>
      <c r="L296" s="8">
        <v>0</v>
      </c>
      <c r="M296" s="8">
        <v>0</v>
      </c>
    </row>
    <row r="297" spans="1:13" x14ac:dyDescent="0.3">
      <c r="A297" s="7">
        <v>71066</v>
      </c>
      <c r="B297" s="8">
        <v>0</v>
      </c>
      <c r="C297" s="8">
        <v>0</v>
      </c>
      <c r="D297" s="8">
        <v>0</v>
      </c>
      <c r="E297" s="8">
        <v>0</v>
      </c>
      <c r="F297" s="8">
        <v>0</v>
      </c>
      <c r="G297" s="8">
        <v>0</v>
      </c>
      <c r="H297" s="8">
        <v>0</v>
      </c>
      <c r="I297" s="8">
        <v>0</v>
      </c>
      <c r="J297" s="8">
        <v>0</v>
      </c>
      <c r="K297" s="8">
        <v>0</v>
      </c>
      <c r="L297" s="8">
        <v>0</v>
      </c>
      <c r="M297" s="8">
        <v>0</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0</v>
      </c>
      <c r="C300" s="8">
        <v>0</v>
      </c>
      <c r="D300" s="8">
        <v>0</v>
      </c>
      <c r="E300" s="8">
        <v>0</v>
      </c>
      <c r="F300" s="8">
        <v>0</v>
      </c>
      <c r="G300" s="8">
        <v>0</v>
      </c>
      <c r="H300" s="8">
        <v>0</v>
      </c>
      <c r="I300" s="8">
        <v>0</v>
      </c>
      <c r="J300" s="8">
        <v>0</v>
      </c>
      <c r="K300" s="8">
        <v>0</v>
      </c>
      <c r="L300" s="8">
        <v>0</v>
      </c>
      <c r="M300" s="8">
        <v>0</v>
      </c>
    </row>
    <row r="301" spans="1:13" x14ac:dyDescent="0.3">
      <c r="A301" s="7">
        <v>72003</v>
      </c>
      <c r="B301" s="8">
        <v>0</v>
      </c>
      <c r="C301" s="8">
        <v>0</v>
      </c>
      <c r="D301" s="8">
        <v>0</v>
      </c>
      <c r="E301" s="8">
        <v>0</v>
      </c>
      <c r="F301" s="8">
        <v>0</v>
      </c>
      <c r="G301" s="8">
        <v>0</v>
      </c>
      <c r="H301" s="8">
        <v>0</v>
      </c>
      <c r="I301" s="8">
        <v>0</v>
      </c>
      <c r="J301" s="8">
        <v>0</v>
      </c>
      <c r="K301" s="8">
        <v>0</v>
      </c>
      <c r="L301" s="8">
        <v>0</v>
      </c>
      <c r="M301" s="8">
        <v>0</v>
      </c>
    </row>
    <row r="302" spans="1:13" x14ac:dyDescent="0.3">
      <c r="A302" s="7">
        <v>72004</v>
      </c>
      <c r="B302" s="8">
        <v>0</v>
      </c>
      <c r="C302" s="8">
        <v>0</v>
      </c>
      <c r="D302" s="8">
        <v>0</v>
      </c>
      <c r="E302" s="8">
        <v>0</v>
      </c>
      <c r="F302" s="8">
        <v>0</v>
      </c>
      <c r="G302" s="8">
        <v>0</v>
      </c>
      <c r="H302" s="8">
        <v>0</v>
      </c>
      <c r="I302" s="8">
        <v>0</v>
      </c>
      <c r="J302" s="8">
        <v>0</v>
      </c>
      <c r="K302" s="8">
        <v>0</v>
      </c>
      <c r="L302" s="8">
        <v>0</v>
      </c>
      <c r="M302" s="8">
        <v>0</v>
      </c>
    </row>
    <row r="303" spans="1:13" x14ac:dyDescent="0.3">
      <c r="A303" s="7">
        <v>72018</v>
      </c>
      <c r="B303" s="8">
        <v>0</v>
      </c>
      <c r="C303" s="8">
        <v>0</v>
      </c>
      <c r="D303" s="8">
        <v>0</v>
      </c>
      <c r="E303" s="8">
        <v>0</v>
      </c>
      <c r="F303" s="8">
        <v>0</v>
      </c>
      <c r="G303" s="8">
        <v>0</v>
      </c>
      <c r="H303" s="8">
        <v>0</v>
      </c>
      <c r="I303" s="8">
        <v>0</v>
      </c>
      <c r="J303" s="8">
        <v>0</v>
      </c>
      <c r="K303" s="8">
        <v>0</v>
      </c>
      <c r="L303" s="8">
        <v>0</v>
      </c>
      <c r="M303" s="8">
        <v>0</v>
      </c>
    </row>
    <row r="304" spans="1:13" x14ac:dyDescent="0.3">
      <c r="A304" s="7">
        <v>72020</v>
      </c>
      <c r="B304" s="8">
        <v>0</v>
      </c>
      <c r="C304" s="8">
        <v>0</v>
      </c>
      <c r="D304" s="8">
        <v>0</v>
      </c>
      <c r="E304" s="8">
        <v>0</v>
      </c>
      <c r="F304" s="8">
        <v>0</v>
      </c>
      <c r="G304" s="8">
        <v>0</v>
      </c>
      <c r="H304" s="8">
        <v>0</v>
      </c>
      <c r="I304" s="8">
        <v>0</v>
      </c>
      <c r="J304" s="8">
        <v>0</v>
      </c>
      <c r="K304" s="8">
        <v>0</v>
      </c>
      <c r="L304" s="8">
        <v>0</v>
      </c>
      <c r="M304" s="8">
        <v>0</v>
      </c>
    </row>
    <row r="305" spans="1:13" x14ac:dyDescent="0.3">
      <c r="A305" s="7">
        <v>72021</v>
      </c>
      <c r="B305" s="8">
        <v>0</v>
      </c>
      <c r="C305" s="8">
        <v>0</v>
      </c>
      <c r="D305" s="8">
        <v>0</v>
      </c>
      <c r="E305" s="8">
        <v>0</v>
      </c>
      <c r="F305" s="8">
        <v>0</v>
      </c>
      <c r="G305" s="8">
        <v>0</v>
      </c>
      <c r="H305" s="8">
        <v>0</v>
      </c>
      <c r="I305" s="8">
        <v>0</v>
      </c>
      <c r="J305" s="8">
        <v>0</v>
      </c>
      <c r="K305" s="8">
        <v>0</v>
      </c>
      <c r="L305" s="8">
        <v>0</v>
      </c>
      <c r="M305" s="8">
        <v>0</v>
      </c>
    </row>
    <row r="306" spans="1:13" x14ac:dyDescent="0.3">
      <c r="A306" s="7">
        <v>72030</v>
      </c>
      <c r="B306" s="8">
        <v>0</v>
      </c>
      <c r="C306" s="8">
        <v>0</v>
      </c>
      <c r="D306" s="8">
        <v>0</v>
      </c>
      <c r="E306" s="8">
        <v>0</v>
      </c>
      <c r="F306" s="8">
        <v>0</v>
      </c>
      <c r="G306" s="8">
        <v>0</v>
      </c>
      <c r="H306" s="8">
        <v>0</v>
      </c>
      <c r="I306" s="8">
        <v>0</v>
      </c>
      <c r="J306" s="8">
        <v>0</v>
      </c>
      <c r="K306" s="8">
        <v>0</v>
      </c>
      <c r="L306" s="8">
        <v>0</v>
      </c>
      <c r="M306" s="8">
        <v>0</v>
      </c>
    </row>
    <row r="307" spans="1:13" x14ac:dyDescent="0.3">
      <c r="A307" s="7">
        <v>72037</v>
      </c>
      <c r="B307" s="8">
        <v>0</v>
      </c>
      <c r="C307" s="8">
        <v>0</v>
      </c>
      <c r="D307" s="8">
        <v>0</v>
      </c>
      <c r="E307" s="8">
        <v>0</v>
      </c>
      <c r="F307" s="8">
        <v>0</v>
      </c>
      <c r="G307" s="8">
        <v>0</v>
      </c>
      <c r="H307" s="8">
        <v>0</v>
      </c>
      <c r="I307" s="8">
        <v>0</v>
      </c>
      <c r="J307" s="8">
        <v>0</v>
      </c>
      <c r="K307" s="8">
        <v>0</v>
      </c>
      <c r="L307" s="8">
        <v>0</v>
      </c>
      <c r="M307" s="8">
        <v>0</v>
      </c>
    </row>
    <row r="308" spans="1:13" x14ac:dyDescent="0.3">
      <c r="A308" s="7">
        <v>72038</v>
      </c>
      <c r="B308" s="8">
        <v>0</v>
      </c>
      <c r="C308" s="8">
        <v>0</v>
      </c>
      <c r="D308" s="8">
        <v>0</v>
      </c>
      <c r="E308" s="8">
        <v>0</v>
      </c>
      <c r="F308" s="8">
        <v>0</v>
      </c>
      <c r="G308" s="8">
        <v>0</v>
      </c>
      <c r="H308" s="8">
        <v>0</v>
      </c>
      <c r="I308" s="8">
        <v>0</v>
      </c>
      <c r="J308" s="8">
        <v>0</v>
      </c>
      <c r="K308" s="8">
        <v>0</v>
      </c>
      <c r="L308" s="8">
        <v>0</v>
      </c>
      <c r="M308" s="8">
        <v>0</v>
      </c>
    </row>
    <row r="309" spans="1:13" x14ac:dyDescent="0.3">
      <c r="A309" s="7">
        <v>72039</v>
      </c>
      <c r="B309" s="8">
        <v>0</v>
      </c>
      <c r="C309" s="8">
        <v>0</v>
      </c>
      <c r="D309" s="8">
        <v>0</v>
      </c>
      <c r="E309" s="8">
        <v>0</v>
      </c>
      <c r="F309" s="8">
        <v>0</v>
      </c>
      <c r="G309" s="8">
        <v>0</v>
      </c>
      <c r="H309" s="8">
        <v>0</v>
      </c>
      <c r="I309" s="8">
        <v>0</v>
      </c>
      <c r="J309" s="8">
        <v>0</v>
      </c>
      <c r="K309" s="8">
        <v>0</v>
      </c>
      <c r="L309" s="8">
        <v>0</v>
      </c>
      <c r="M309" s="8">
        <v>0</v>
      </c>
    </row>
    <row r="310" spans="1:13" x14ac:dyDescent="0.3">
      <c r="A310" s="7">
        <v>72041</v>
      </c>
      <c r="B310" s="8">
        <v>0</v>
      </c>
      <c r="C310" s="8">
        <v>0</v>
      </c>
      <c r="D310" s="8">
        <v>0</v>
      </c>
      <c r="E310" s="8">
        <v>0</v>
      </c>
      <c r="F310" s="8">
        <v>0</v>
      </c>
      <c r="G310" s="8">
        <v>0</v>
      </c>
      <c r="H310" s="8">
        <v>0</v>
      </c>
      <c r="I310" s="8">
        <v>0</v>
      </c>
      <c r="J310" s="8">
        <v>0</v>
      </c>
      <c r="K310" s="8">
        <v>0</v>
      </c>
      <c r="L310" s="8">
        <v>0</v>
      </c>
      <c r="M310" s="8">
        <v>0</v>
      </c>
    </row>
    <row r="311" spans="1:13" x14ac:dyDescent="0.3">
      <c r="A311" s="7">
        <v>72042</v>
      </c>
      <c r="B311" s="8">
        <v>0</v>
      </c>
      <c r="C311" s="8">
        <v>0</v>
      </c>
      <c r="D311" s="8">
        <v>0</v>
      </c>
      <c r="E311" s="8">
        <v>0</v>
      </c>
      <c r="F311" s="8">
        <v>0</v>
      </c>
      <c r="G311" s="8">
        <v>0</v>
      </c>
      <c r="H311" s="8">
        <v>0</v>
      </c>
      <c r="I311" s="8">
        <v>0</v>
      </c>
      <c r="J311" s="8">
        <v>0</v>
      </c>
      <c r="K311" s="8"/>
      <c r="L311" s="8"/>
      <c r="M311" s="8">
        <v>0</v>
      </c>
    </row>
    <row r="312" spans="1:13" x14ac:dyDescent="0.3">
      <c r="A312" s="7">
        <v>72043</v>
      </c>
      <c r="B312" s="8">
        <v>49</v>
      </c>
      <c r="C312" s="8">
        <v>40</v>
      </c>
      <c r="D312" s="8">
        <v>36</v>
      </c>
      <c r="E312" s="8">
        <v>43</v>
      </c>
      <c r="F312" s="8">
        <v>42</v>
      </c>
      <c r="G312" s="8">
        <v>57</v>
      </c>
      <c r="H312" s="8">
        <v>49</v>
      </c>
      <c r="I312" s="8">
        <v>48</v>
      </c>
      <c r="J312" s="8">
        <v>42</v>
      </c>
      <c r="K312" s="8">
        <v>32</v>
      </c>
      <c r="L312" s="8">
        <v>36</v>
      </c>
      <c r="M312" s="8">
        <v>474</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0</v>
      </c>
      <c r="C314" s="8">
        <v>0</v>
      </c>
      <c r="D314" s="8">
        <v>0</v>
      </c>
      <c r="E314" s="8">
        <v>0</v>
      </c>
      <c r="F314" s="8">
        <v>0</v>
      </c>
      <c r="G314" s="8">
        <v>0</v>
      </c>
      <c r="H314" s="8">
        <v>0</v>
      </c>
      <c r="I314" s="8">
        <v>0</v>
      </c>
      <c r="J314" s="8">
        <v>0</v>
      </c>
      <c r="K314" s="8">
        <v>0</v>
      </c>
      <c r="L314" s="8">
        <v>0</v>
      </c>
      <c r="M314" s="8">
        <v>0</v>
      </c>
    </row>
    <row r="315" spans="1:13" x14ac:dyDescent="0.3">
      <c r="A315" s="7">
        <v>73009</v>
      </c>
      <c r="B315" s="8">
        <v>0</v>
      </c>
      <c r="C315" s="8">
        <v>0</v>
      </c>
      <c r="D315" s="8">
        <v>0</v>
      </c>
      <c r="E315" s="8">
        <v>0</v>
      </c>
      <c r="F315" s="8">
        <v>0</v>
      </c>
      <c r="G315" s="8">
        <v>0</v>
      </c>
      <c r="H315" s="8">
        <v>0</v>
      </c>
      <c r="I315" s="8">
        <v>0</v>
      </c>
      <c r="J315" s="8">
        <v>0</v>
      </c>
      <c r="K315" s="8">
        <v>0</v>
      </c>
      <c r="L315" s="8">
        <v>0</v>
      </c>
      <c r="M315" s="8">
        <v>0</v>
      </c>
    </row>
    <row r="316" spans="1:13" x14ac:dyDescent="0.3">
      <c r="A316" s="7">
        <v>73022</v>
      </c>
      <c r="B316" s="8"/>
      <c r="C316" s="8"/>
      <c r="D316" s="8"/>
      <c r="E316" s="8"/>
      <c r="F316" s="8"/>
      <c r="G316" s="8"/>
      <c r="H316" s="8"/>
      <c r="I316" s="8"/>
      <c r="J316" s="8"/>
      <c r="K316" s="8"/>
      <c r="L316" s="8"/>
      <c r="M316" s="8"/>
    </row>
    <row r="317" spans="1:13" x14ac:dyDescent="0.3">
      <c r="A317" s="7">
        <v>73032</v>
      </c>
      <c r="B317" s="8">
        <v>0</v>
      </c>
      <c r="C317" s="8">
        <v>0</v>
      </c>
      <c r="D317" s="8">
        <v>0</v>
      </c>
      <c r="E317" s="8">
        <v>0</v>
      </c>
      <c r="F317" s="8">
        <v>0</v>
      </c>
      <c r="G317" s="8">
        <v>0</v>
      </c>
      <c r="H317" s="8">
        <v>0</v>
      </c>
      <c r="I317" s="8">
        <v>0</v>
      </c>
      <c r="J317" s="8">
        <v>0</v>
      </c>
      <c r="K317" s="8">
        <v>0</v>
      </c>
      <c r="L317" s="8">
        <v>0</v>
      </c>
      <c r="M317" s="8">
        <v>0</v>
      </c>
    </row>
    <row r="318" spans="1:13" x14ac:dyDescent="0.3">
      <c r="A318" s="7">
        <v>73040</v>
      </c>
      <c r="B318" s="8"/>
      <c r="C318" s="8"/>
      <c r="D318" s="8"/>
      <c r="E318" s="8"/>
      <c r="F318" s="8"/>
      <c r="G318" s="8"/>
      <c r="H318" s="8"/>
      <c r="I318" s="8"/>
      <c r="J318" s="8"/>
      <c r="K318" s="8"/>
      <c r="L318" s="8"/>
      <c r="M318" s="8"/>
    </row>
    <row r="319" spans="1:13" x14ac:dyDescent="0.3">
      <c r="A319" s="7">
        <v>73042</v>
      </c>
      <c r="B319" s="8">
        <v>0</v>
      </c>
      <c r="C319" s="8">
        <v>0</v>
      </c>
      <c r="D319" s="8">
        <v>0</v>
      </c>
      <c r="E319" s="8">
        <v>0</v>
      </c>
      <c r="F319" s="8">
        <v>0</v>
      </c>
      <c r="G319" s="8">
        <v>0</v>
      </c>
      <c r="H319" s="8">
        <v>0</v>
      </c>
      <c r="I319" s="8">
        <v>0</v>
      </c>
      <c r="J319" s="8">
        <v>0</v>
      </c>
      <c r="K319" s="8">
        <v>0</v>
      </c>
      <c r="L319" s="8">
        <v>0</v>
      </c>
      <c r="M319" s="8">
        <v>0</v>
      </c>
    </row>
    <row r="320" spans="1:13" x14ac:dyDescent="0.3">
      <c r="A320" s="7">
        <v>73066</v>
      </c>
      <c r="B320" s="8"/>
      <c r="C320" s="8"/>
      <c r="D320" s="8"/>
      <c r="E320" s="8"/>
      <c r="F320" s="8"/>
      <c r="G320" s="8"/>
      <c r="H320" s="8"/>
      <c r="I320" s="8"/>
      <c r="J320" s="8"/>
      <c r="K320" s="8"/>
      <c r="L320" s="8"/>
      <c r="M320" s="8"/>
    </row>
    <row r="321" spans="1:13" x14ac:dyDescent="0.3">
      <c r="A321" s="7">
        <v>73083</v>
      </c>
      <c r="B321" s="8">
        <v>0</v>
      </c>
      <c r="C321" s="8">
        <v>0</v>
      </c>
      <c r="D321" s="8">
        <v>0</v>
      </c>
      <c r="E321" s="8">
        <v>0</v>
      </c>
      <c r="F321" s="8">
        <v>0</v>
      </c>
      <c r="G321" s="8">
        <v>0</v>
      </c>
      <c r="H321" s="8">
        <v>0</v>
      </c>
      <c r="I321" s="8">
        <v>0</v>
      </c>
      <c r="J321" s="8">
        <v>0</v>
      </c>
      <c r="K321" s="8">
        <v>0</v>
      </c>
      <c r="L321" s="8">
        <v>0</v>
      </c>
      <c r="M321" s="8">
        <v>0</v>
      </c>
    </row>
    <row r="322" spans="1:13" x14ac:dyDescent="0.3">
      <c r="A322" s="7">
        <v>73098</v>
      </c>
      <c r="B322" s="8"/>
      <c r="C322" s="8"/>
      <c r="D322" s="8"/>
      <c r="E322" s="8"/>
      <c r="F322" s="8"/>
      <c r="G322" s="8"/>
      <c r="H322" s="8"/>
      <c r="I322" s="8"/>
      <c r="J322" s="8"/>
      <c r="K322" s="8"/>
      <c r="L322" s="8"/>
      <c r="M322" s="8"/>
    </row>
    <row r="323" spans="1:13" x14ac:dyDescent="0.3">
      <c r="A323" s="7">
        <v>73107</v>
      </c>
      <c r="B323" s="8">
        <v>0</v>
      </c>
      <c r="C323" s="8">
        <v>0</v>
      </c>
      <c r="D323" s="8">
        <v>0</v>
      </c>
      <c r="E323" s="8">
        <v>0</v>
      </c>
      <c r="F323" s="8">
        <v>0</v>
      </c>
      <c r="G323" s="8">
        <v>0</v>
      </c>
      <c r="H323" s="8">
        <v>0</v>
      </c>
      <c r="I323" s="8">
        <v>0</v>
      </c>
      <c r="J323" s="8">
        <v>0</v>
      </c>
      <c r="K323" s="8">
        <v>0</v>
      </c>
      <c r="L323" s="8">
        <v>0</v>
      </c>
      <c r="M323" s="8">
        <v>0</v>
      </c>
    </row>
    <row r="324" spans="1:13" x14ac:dyDescent="0.3">
      <c r="A324" s="7">
        <v>73109</v>
      </c>
      <c r="B324" s="8">
        <v>0</v>
      </c>
      <c r="C324" s="8">
        <v>0</v>
      </c>
      <c r="D324" s="8">
        <v>0</v>
      </c>
      <c r="E324" s="8">
        <v>0</v>
      </c>
      <c r="F324" s="8">
        <v>0</v>
      </c>
      <c r="G324" s="8">
        <v>0</v>
      </c>
      <c r="H324" s="8">
        <v>0</v>
      </c>
      <c r="I324" s="8">
        <v>0</v>
      </c>
      <c r="J324" s="8">
        <v>0</v>
      </c>
      <c r="K324" s="8">
        <v>0</v>
      </c>
      <c r="L324" s="8">
        <v>0</v>
      </c>
      <c r="M324" s="8">
        <v>0</v>
      </c>
    </row>
    <row r="325" spans="1:13" x14ac:dyDescent="0.3">
      <c r="A325" s="7" t="s">
        <v>392</v>
      </c>
      <c r="B325" s="8">
        <v>6170</v>
      </c>
      <c r="C325" s="8">
        <v>6243</v>
      </c>
      <c r="D325" s="8">
        <v>6317</v>
      </c>
      <c r="E325" s="8">
        <v>6318</v>
      </c>
      <c r="F325" s="8">
        <v>6256</v>
      </c>
      <c r="G325" s="8">
        <v>6145</v>
      </c>
      <c r="H325" s="8">
        <v>6006</v>
      </c>
      <c r="I325" s="8">
        <v>6124</v>
      </c>
      <c r="J325" s="8">
        <v>6254</v>
      </c>
      <c r="K325" s="8">
        <v>6342</v>
      </c>
      <c r="L325" s="8">
        <v>6550</v>
      </c>
      <c r="M325" s="8">
        <v>68725</v>
      </c>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3766-ED78-463C-9B76-2CAA324316CC}">
  <dimension ref="A3:M325"/>
  <sheetViews>
    <sheetView workbookViewId="0">
      <selection activeCell="L6" sqref="L6"/>
    </sheetView>
  </sheetViews>
  <sheetFormatPr defaultRowHeight="14.4" x14ac:dyDescent="0.3"/>
  <cols>
    <col min="1" max="1" width="17.5546875" bestFit="1" customWidth="1"/>
    <col min="2" max="2" width="16.33203125" bestFit="1" customWidth="1"/>
    <col min="3" max="12" width="5"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430</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718</v>
      </c>
      <c r="C6" s="8">
        <v>756</v>
      </c>
      <c r="D6" s="8">
        <v>842</v>
      </c>
      <c r="E6" s="8">
        <v>808</v>
      </c>
      <c r="F6" s="8">
        <v>733</v>
      </c>
      <c r="G6" s="8">
        <v>755</v>
      </c>
      <c r="H6" s="8">
        <v>883</v>
      </c>
      <c r="I6" s="8">
        <v>998</v>
      </c>
      <c r="J6" s="8">
        <v>1017</v>
      </c>
      <c r="K6" s="8">
        <v>1036</v>
      </c>
      <c r="L6" s="8">
        <v>1155</v>
      </c>
      <c r="M6" s="8">
        <v>9701</v>
      </c>
    </row>
    <row r="7" spans="1:13" x14ac:dyDescent="0.3">
      <c r="A7" s="7">
        <v>11004</v>
      </c>
      <c r="B7" s="8">
        <v>0</v>
      </c>
      <c r="C7" s="8">
        <v>0</v>
      </c>
      <c r="D7" s="8">
        <v>0</v>
      </c>
      <c r="E7" s="8">
        <v>0</v>
      </c>
      <c r="F7" s="8">
        <v>0</v>
      </c>
      <c r="G7" s="8">
        <v>0</v>
      </c>
      <c r="H7" s="8">
        <v>0</v>
      </c>
      <c r="I7" s="8">
        <v>0</v>
      </c>
      <c r="J7" s="8">
        <v>0</v>
      </c>
      <c r="K7" s="8">
        <v>0</v>
      </c>
      <c r="L7" s="8">
        <v>0</v>
      </c>
      <c r="M7" s="8">
        <v>0</v>
      </c>
    </row>
    <row r="8" spans="1:13" x14ac:dyDescent="0.3">
      <c r="A8" s="7">
        <v>11005</v>
      </c>
      <c r="B8" s="8">
        <v>0</v>
      </c>
      <c r="C8" s="8">
        <v>0</v>
      </c>
      <c r="D8" s="8">
        <v>0</v>
      </c>
      <c r="E8" s="8">
        <v>0</v>
      </c>
      <c r="F8" s="8">
        <v>0</v>
      </c>
      <c r="G8" s="8">
        <v>0</v>
      </c>
      <c r="H8" s="8">
        <v>0</v>
      </c>
      <c r="I8" s="8">
        <v>0</v>
      </c>
      <c r="J8" s="8">
        <v>0</v>
      </c>
      <c r="K8" s="8">
        <v>0</v>
      </c>
      <c r="L8" s="8">
        <v>0</v>
      </c>
      <c r="M8" s="8">
        <v>0</v>
      </c>
    </row>
    <row r="9" spans="1:13" x14ac:dyDescent="0.3">
      <c r="A9" s="7">
        <v>11007</v>
      </c>
      <c r="B9" s="8">
        <v>0</v>
      </c>
      <c r="C9" s="8">
        <v>0</v>
      </c>
      <c r="D9" s="8">
        <v>0</v>
      </c>
      <c r="E9" s="8">
        <v>0</v>
      </c>
      <c r="F9" s="8">
        <v>0</v>
      </c>
      <c r="G9" s="8">
        <v>0</v>
      </c>
      <c r="H9" s="8">
        <v>0</v>
      </c>
      <c r="I9" s="8">
        <v>0</v>
      </c>
      <c r="J9" s="8">
        <v>0</v>
      </c>
      <c r="K9" s="8">
        <v>0</v>
      </c>
      <c r="L9" s="8">
        <v>0</v>
      </c>
      <c r="M9" s="8">
        <v>0</v>
      </c>
    </row>
    <row r="10" spans="1:13" x14ac:dyDescent="0.3">
      <c r="A10" s="7">
        <v>11008</v>
      </c>
      <c r="B10" s="8">
        <v>0</v>
      </c>
      <c r="C10" s="8">
        <v>0</v>
      </c>
      <c r="D10" s="8">
        <v>0</v>
      </c>
      <c r="E10" s="8">
        <v>0</v>
      </c>
      <c r="F10" s="8">
        <v>0</v>
      </c>
      <c r="G10" s="8">
        <v>0</v>
      </c>
      <c r="H10" s="8">
        <v>0</v>
      </c>
      <c r="I10" s="8">
        <v>0</v>
      </c>
      <c r="J10" s="8">
        <v>0</v>
      </c>
      <c r="K10" s="8">
        <v>0</v>
      </c>
      <c r="L10" s="8">
        <v>0</v>
      </c>
      <c r="M10" s="8">
        <v>0</v>
      </c>
    </row>
    <row r="11" spans="1:13" x14ac:dyDescent="0.3">
      <c r="A11" s="7">
        <v>11009</v>
      </c>
      <c r="B11" s="8"/>
      <c r="C11" s="8"/>
      <c r="D11" s="8"/>
      <c r="E11" s="8"/>
      <c r="F11" s="8"/>
      <c r="G11" s="8"/>
      <c r="H11" s="8"/>
      <c r="I11" s="8"/>
      <c r="J11" s="8"/>
      <c r="K11" s="8"/>
      <c r="L11" s="8"/>
      <c r="M11" s="8"/>
    </row>
    <row r="12" spans="1:13" x14ac:dyDescent="0.3">
      <c r="A12" s="7">
        <v>11013</v>
      </c>
      <c r="B12" s="8">
        <v>0</v>
      </c>
      <c r="C12" s="8">
        <v>0</v>
      </c>
      <c r="D12" s="8">
        <v>0</v>
      </c>
      <c r="E12" s="8">
        <v>0</v>
      </c>
      <c r="F12" s="8">
        <v>0</v>
      </c>
      <c r="G12" s="8">
        <v>0</v>
      </c>
      <c r="H12" s="8">
        <v>0</v>
      </c>
      <c r="I12" s="8">
        <v>0</v>
      </c>
      <c r="J12" s="8">
        <v>0</v>
      </c>
      <c r="K12" s="8">
        <v>0</v>
      </c>
      <c r="L12" s="8">
        <v>0</v>
      </c>
      <c r="M12" s="8">
        <v>0</v>
      </c>
    </row>
    <row r="13" spans="1:13" x14ac:dyDescent="0.3">
      <c r="A13" s="7">
        <v>11016</v>
      </c>
      <c r="B13" s="8">
        <v>0</v>
      </c>
      <c r="C13" s="8">
        <v>0</v>
      </c>
      <c r="D13" s="8">
        <v>0</v>
      </c>
      <c r="E13" s="8">
        <v>0</v>
      </c>
      <c r="F13" s="8">
        <v>0</v>
      </c>
      <c r="G13" s="8">
        <v>0</v>
      </c>
      <c r="H13" s="8">
        <v>0</v>
      </c>
      <c r="I13" s="8">
        <v>0</v>
      </c>
      <c r="J13" s="8">
        <v>0</v>
      </c>
      <c r="K13" s="8">
        <v>0</v>
      </c>
      <c r="L13" s="8">
        <v>0</v>
      </c>
      <c r="M13" s="8">
        <v>0</v>
      </c>
    </row>
    <row r="14" spans="1:13" x14ac:dyDescent="0.3">
      <c r="A14" s="7">
        <v>11018</v>
      </c>
      <c r="B14" s="8"/>
      <c r="C14" s="8"/>
      <c r="D14" s="8"/>
      <c r="E14" s="8"/>
      <c r="F14" s="8"/>
      <c r="G14" s="8"/>
      <c r="H14" s="8"/>
      <c r="I14" s="8"/>
      <c r="J14" s="8"/>
      <c r="K14" s="8"/>
      <c r="L14" s="8"/>
      <c r="M14" s="8"/>
    </row>
    <row r="15" spans="1:13" x14ac:dyDescent="0.3">
      <c r="A15" s="7">
        <v>11021</v>
      </c>
      <c r="B15" s="8">
        <v>0</v>
      </c>
      <c r="C15" s="8">
        <v>0</v>
      </c>
      <c r="D15" s="8">
        <v>0</v>
      </c>
      <c r="E15" s="8">
        <v>0</v>
      </c>
      <c r="F15" s="8">
        <v>0</v>
      </c>
      <c r="G15" s="8">
        <v>0</v>
      </c>
      <c r="H15" s="8">
        <v>0</v>
      </c>
      <c r="I15" s="8">
        <v>0</v>
      </c>
      <c r="J15" s="8">
        <v>0</v>
      </c>
      <c r="K15" s="8">
        <v>0</v>
      </c>
      <c r="L15" s="8">
        <v>0</v>
      </c>
      <c r="M15" s="8">
        <v>0</v>
      </c>
    </row>
    <row r="16" spans="1:13" x14ac:dyDescent="0.3">
      <c r="A16" s="7">
        <v>11022</v>
      </c>
      <c r="B16" s="8">
        <v>0</v>
      </c>
      <c r="C16" s="8">
        <v>0</v>
      </c>
      <c r="D16" s="8">
        <v>0</v>
      </c>
      <c r="E16" s="8">
        <v>0</v>
      </c>
      <c r="F16" s="8">
        <v>0</v>
      </c>
      <c r="G16" s="8">
        <v>0</v>
      </c>
      <c r="H16" s="8">
        <v>0</v>
      </c>
      <c r="I16" s="8">
        <v>0</v>
      </c>
      <c r="J16" s="8">
        <v>0</v>
      </c>
      <c r="K16" s="8">
        <v>0</v>
      </c>
      <c r="L16" s="8">
        <v>0</v>
      </c>
      <c r="M16" s="8">
        <v>0</v>
      </c>
    </row>
    <row r="17" spans="1:13" x14ac:dyDescent="0.3">
      <c r="A17" s="7">
        <v>11023</v>
      </c>
      <c r="B17" s="8">
        <v>84</v>
      </c>
      <c r="C17" s="8">
        <v>59</v>
      </c>
      <c r="D17" s="8">
        <v>70</v>
      </c>
      <c r="E17" s="8">
        <v>61</v>
      </c>
      <c r="F17" s="8">
        <v>35</v>
      </c>
      <c r="G17" s="8">
        <v>41</v>
      </c>
      <c r="H17" s="8">
        <v>67</v>
      </c>
      <c r="I17" s="8">
        <v>54</v>
      </c>
      <c r="J17" s="8">
        <v>43</v>
      </c>
      <c r="K17" s="8">
        <v>59</v>
      </c>
      <c r="L17" s="8">
        <v>81</v>
      </c>
      <c r="M17" s="8">
        <v>654</v>
      </c>
    </row>
    <row r="18" spans="1:13" x14ac:dyDescent="0.3">
      <c r="A18" s="7">
        <v>11024</v>
      </c>
      <c r="B18" s="8">
        <v>0</v>
      </c>
      <c r="C18" s="8">
        <v>0</v>
      </c>
      <c r="D18" s="8">
        <v>0</v>
      </c>
      <c r="E18" s="8">
        <v>0</v>
      </c>
      <c r="F18" s="8">
        <v>0</v>
      </c>
      <c r="G18" s="8">
        <v>0</v>
      </c>
      <c r="H18" s="8">
        <v>0</v>
      </c>
      <c r="I18" s="8">
        <v>0</v>
      </c>
      <c r="J18" s="8">
        <v>0</v>
      </c>
      <c r="K18" s="8">
        <v>0</v>
      </c>
      <c r="L18" s="8">
        <v>0</v>
      </c>
      <c r="M18" s="8">
        <v>0</v>
      </c>
    </row>
    <row r="19" spans="1:13" x14ac:dyDescent="0.3">
      <c r="A19" s="7">
        <v>11025</v>
      </c>
      <c r="B19" s="8"/>
      <c r="C19" s="8"/>
      <c r="D19" s="8"/>
      <c r="E19" s="8"/>
      <c r="F19" s="8"/>
      <c r="G19" s="8"/>
      <c r="H19" s="8"/>
      <c r="I19" s="8"/>
      <c r="J19" s="8"/>
      <c r="K19" s="8"/>
      <c r="L19" s="8"/>
      <c r="M19" s="8"/>
    </row>
    <row r="20" spans="1:13" x14ac:dyDescent="0.3">
      <c r="A20" s="7">
        <v>11029</v>
      </c>
      <c r="B20" s="8">
        <v>0</v>
      </c>
      <c r="C20" s="8">
        <v>0</v>
      </c>
      <c r="D20" s="8">
        <v>0</v>
      </c>
      <c r="E20" s="8">
        <v>0</v>
      </c>
      <c r="F20" s="8">
        <v>0</v>
      </c>
      <c r="G20" s="8">
        <v>0</v>
      </c>
      <c r="H20" s="8">
        <v>0</v>
      </c>
      <c r="I20" s="8">
        <v>0</v>
      </c>
      <c r="J20" s="8">
        <v>0</v>
      </c>
      <c r="K20" s="8">
        <v>0</v>
      </c>
      <c r="L20" s="8">
        <v>0</v>
      </c>
      <c r="M20" s="8">
        <v>0</v>
      </c>
    </row>
    <row r="21" spans="1:13" x14ac:dyDescent="0.3">
      <c r="A21" s="7">
        <v>11030</v>
      </c>
      <c r="B21" s="8">
        <v>0</v>
      </c>
      <c r="C21" s="8">
        <v>0</v>
      </c>
      <c r="D21" s="8">
        <v>0</v>
      </c>
      <c r="E21" s="8">
        <v>0</v>
      </c>
      <c r="F21" s="8">
        <v>0</v>
      </c>
      <c r="G21" s="8">
        <v>0</v>
      </c>
      <c r="H21" s="8">
        <v>0</v>
      </c>
      <c r="I21" s="8">
        <v>0</v>
      </c>
      <c r="J21" s="8">
        <v>0</v>
      </c>
      <c r="K21" s="8">
        <v>0</v>
      </c>
      <c r="L21" s="8">
        <v>0</v>
      </c>
      <c r="M21" s="8">
        <v>0</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0</v>
      </c>
      <c r="C25" s="8">
        <v>0</v>
      </c>
      <c r="D25" s="8">
        <v>0</v>
      </c>
      <c r="E25" s="8">
        <v>0</v>
      </c>
      <c r="F25" s="8">
        <v>0</v>
      </c>
      <c r="G25" s="8">
        <v>0</v>
      </c>
      <c r="H25" s="8">
        <v>0</v>
      </c>
      <c r="I25" s="8">
        <v>0</v>
      </c>
      <c r="J25" s="8">
        <v>0</v>
      </c>
      <c r="K25" s="8">
        <v>0</v>
      </c>
      <c r="L25" s="8">
        <v>0</v>
      </c>
      <c r="M25" s="8">
        <v>0</v>
      </c>
    </row>
    <row r="26" spans="1:13" x14ac:dyDescent="0.3">
      <c r="A26" s="7">
        <v>11040</v>
      </c>
      <c r="B26" s="8">
        <v>0</v>
      </c>
      <c r="C26" s="8">
        <v>0</v>
      </c>
      <c r="D26" s="8">
        <v>0</v>
      </c>
      <c r="E26" s="8">
        <v>0</v>
      </c>
      <c r="F26" s="8">
        <v>0</v>
      </c>
      <c r="G26" s="8">
        <v>0</v>
      </c>
      <c r="H26" s="8">
        <v>0</v>
      </c>
      <c r="I26" s="8">
        <v>0</v>
      </c>
      <c r="J26" s="8">
        <v>0</v>
      </c>
      <c r="K26" s="8">
        <v>0</v>
      </c>
      <c r="L26" s="8">
        <v>0</v>
      </c>
      <c r="M26" s="8">
        <v>0</v>
      </c>
    </row>
    <row r="27" spans="1:13" x14ac:dyDescent="0.3">
      <c r="A27" s="7">
        <v>11044</v>
      </c>
      <c r="B27" s="8">
        <v>0</v>
      </c>
      <c r="C27" s="8">
        <v>0</v>
      </c>
      <c r="D27" s="8">
        <v>0</v>
      </c>
      <c r="E27" s="8">
        <v>0</v>
      </c>
      <c r="F27" s="8">
        <v>0</v>
      </c>
      <c r="G27" s="8">
        <v>0</v>
      </c>
      <c r="H27" s="8">
        <v>0</v>
      </c>
      <c r="I27" s="8">
        <v>0</v>
      </c>
      <c r="J27" s="8">
        <v>0</v>
      </c>
      <c r="K27" s="8">
        <v>0</v>
      </c>
      <c r="L27" s="8">
        <v>0</v>
      </c>
      <c r="M27" s="8">
        <v>0</v>
      </c>
    </row>
    <row r="28" spans="1:13" x14ac:dyDescent="0.3">
      <c r="A28" s="7">
        <v>11050</v>
      </c>
      <c r="B28" s="8">
        <v>0</v>
      </c>
      <c r="C28" s="8">
        <v>0</v>
      </c>
      <c r="D28" s="8">
        <v>0</v>
      </c>
      <c r="E28" s="8">
        <v>0</v>
      </c>
      <c r="F28" s="8">
        <v>0</v>
      </c>
      <c r="G28" s="8">
        <v>0</v>
      </c>
      <c r="H28" s="8">
        <v>0</v>
      </c>
      <c r="I28" s="8">
        <v>0</v>
      </c>
      <c r="J28" s="8">
        <v>0</v>
      </c>
      <c r="K28" s="8">
        <v>0</v>
      </c>
      <c r="L28" s="8">
        <v>0</v>
      </c>
      <c r="M28" s="8">
        <v>0</v>
      </c>
    </row>
    <row r="29" spans="1:13" x14ac:dyDescent="0.3">
      <c r="A29" s="7">
        <v>11052</v>
      </c>
      <c r="B29" s="8"/>
      <c r="C29" s="8"/>
      <c r="D29" s="8"/>
      <c r="E29" s="8"/>
      <c r="F29" s="8"/>
      <c r="G29" s="8"/>
      <c r="H29" s="8"/>
      <c r="I29" s="8"/>
      <c r="J29" s="8"/>
      <c r="K29" s="8"/>
      <c r="L29" s="8"/>
      <c r="M29" s="8"/>
    </row>
    <row r="30" spans="1:13" x14ac:dyDescent="0.3">
      <c r="A30" s="7">
        <v>11053</v>
      </c>
      <c r="B30" s="8">
        <v>0</v>
      </c>
      <c r="C30" s="8">
        <v>0</v>
      </c>
      <c r="D30" s="8">
        <v>0</v>
      </c>
      <c r="E30" s="8">
        <v>0</v>
      </c>
      <c r="F30" s="8">
        <v>0</v>
      </c>
      <c r="G30" s="8">
        <v>0</v>
      </c>
      <c r="H30" s="8">
        <v>0</v>
      </c>
      <c r="I30" s="8">
        <v>0</v>
      </c>
      <c r="J30" s="8">
        <v>0</v>
      </c>
      <c r="K30" s="8">
        <v>0</v>
      </c>
      <c r="L30" s="8">
        <v>0</v>
      </c>
      <c r="M30" s="8">
        <v>0</v>
      </c>
    </row>
    <row r="31" spans="1:13" x14ac:dyDescent="0.3">
      <c r="A31" s="7">
        <v>11054</v>
      </c>
      <c r="B31" s="8">
        <v>0</v>
      </c>
      <c r="C31" s="8">
        <v>0</v>
      </c>
      <c r="D31" s="8">
        <v>0</v>
      </c>
      <c r="E31" s="8">
        <v>0</v>
      </c>
      <c r="F31" s="8">
        <v>0</v>
      </c>
      <c r="G31" s="8">
        <v>0</v>
      </c>
      <c r="H31" s="8">
        <v>0</v>
      </c>
      <c r="I31" s="8">
        <v>0</v>
      </c>
      <c r="J31" s="8">
        <v>0</v>
      </c>
      <c r="K31" s="8">
        <v>0</v>
      </c>
      <c r="L31" s="8">
        <v>0</v>
      </c>
      <c r="M31" s="8">
        <v>0</v>
      </c>
    </row>
    <row r="32" spans="1:13" x14ac:dyDescent="0.3">
      <c r="A32" s="7">
        <v>11055</v>
      </c>
      <c r="B32" s="8"/>
      <c r="C32" s="8"/>
      <c r="D32" s="8"/>
      <c r="E32" s="8"/>
      <c r="F32" s="8"/>
      <c r="G32" s="8"/>
      <c r="H32" s="8"/>
      <c r="I32" s="8"/>
      <c r="J32" s="8"/>
      <c r="K32" s="8"/>
      <c r="L32" s="8"/>
      <c r="M32" s="8"/>
    </row>
    <row r="33" spans="1:13" x14ac:dyDescent="0.3">
      <c r="A33" s="7">
        <v>11056</v>
      </c>
      <c r="B33" s="8">
        <v>0</v>
      </c>
      <c r="C33" s="8">
        <v>0</v>
      </c>
      <c r="D33" s="8">
        <v>0</v>
      </c>
      <c r="E33" s="8">
        <v>0</v>
      </c>
      <c r="F33" s="8">
        <v>0</v>
      </c>
      <c r="G33" s="8">
        <v>0</v>
      </c>
      <c r="H33" s="8"/>
      <c r="I33" s="8"/>
      <c r="J33" s="8"/>
      <c r="K33" s="8"/>
      <c r="L33" s="8"/>
      <c r="M33" s="8">
        <v>0</v>
      </c>
    </row>
    <row r="34" spans="1:13" x14ac:dyDescent="0.3">
      <c r="A34" s="7">
        <v>11057</v>
      </c>
      <c r="B34" s="8">
        <v>0</v>
      </c>
      <c r="C34" s="8">
        <v>0</v>
      </c>
      <c r="D34" s="8">
        <v>0</v>
      </c>
      <c r="E34" s="8">
        <v>0</v>
      </c>
      <c r="F34" s="8">
        <v>0</v>
      </c>
      <c r="G34" s="8">
        <v>0</v>
      </c>
      <c r="H34" s="8">
        <v>0</v>
      </c>
      <c r="I34" s="8">
        <v>0</v>
      </c>
      <c r="J34" s="8">
        <v>0</v>
      </c>
      <c r="K34" s="8">
        <v>0</v>
      </c>
      <c r="L34" s="8">
        <v>0</v>
      </c>
      <c r="M34" s="8">
        <v>0</v>
      </c>
    </row>
    <row r="35" spans="1:13" x14ac:dyDescent="0.3">
      <c r="A35" s="7">
        <v>12002</v>
      </c>
      <c r="B35" s="8">
        <v>0</v>
      </c>
      <c r="C35" s="8">
        <v>0</v>
      </c>
      <c r="D35" s="8">
        <v>0</v>
      </c>
      <c r="E35" s="8">
        <v>0</v>
      </c>
      <c r="F35" s="8">
        <v>0</v>
      </c>
      <c r="G35" s="8">
        <v>0</v>
      </c>
      <c r="H35" s="8">
        <v>0</v>
      </c>
      <c r="I35" s="8">
        <v>0</v>
      </c>
      <c r="J35" s="8">
        <v>0</v>
      </c>
      <c r="K35" s="8">
        <v>0</v>
      </c>
      <c r="L35" s="8">
        <v>0</v>
      </c>
      <c r="M35" s="8">
        <v>0</v>
      </c>
    </row>
    <row r="36" spans="1:13" x14ac:dyDescent="0.3">
      <c r="A36" s="7">
        <v>12005</v>
      </c>
      <c r="B36" s="8"/>
      <c r="C36" s="8"/>
      <c r="D36" s="8"/>
      <c r="E36" s="8"/>
      <c r="F36" s="8"/>
      <c r="G36" s="8"/>
      <c r="H36" s="8"/>
      <c r="I36" s="8"/>
      <c r="J36" s="8"/>
      <c r="K36" s="8"/>
      <c r="L36" s="8"/>
      <c r="M36" s="8"/>
    </row>
    <row r="37" spans="1:13" x14ac:dyDescent="0.3">
      <c r="A37" s="7">
        <v>12007</v>
      </c>
      <c r="B37" s="8">
        <v>0</v>
      </c>
      <c r="C37" s="8">
        <v>0</v>
      </c>
      <c r="D37" s="8">
        <v>0</v>
      </c>
      <c r="E37" s="8">
        <v>0</v>
      </c>
      <c r="F37" s="8">
        <v>0</v>
      </c>
      <c r="G37" s="8">
        <v>0</v>
      </c>
      <c r="H37" s="8">
        <v>0</v>
      </c>
      <c r="I37" s="8">
        <v>0</v>
      </c>
      <c r="J37" s="8">
        <v>0</v>
      </c>
      <c r="K37" s="8">
        <v>0</v>
      </c>
      <c r="L37" s="8">
        <v>0</v>
      </c>
      <c r="M37" s="8">
        <v>0</v>
      </c>
    </row>
    <row r="38" spans="1:13" x14ac:dyDescent="0.3">
      <c r="A38" s="7">
        <v>12009</v>
      </c>
      <c r="B38" s="8">
        <v>0</v>
      </c>
      <c r="C38" s="8">
        <v>0</v>
      </c>
      <c r="D38" s="8">
        <v>0</v>
      </c>
      <c r="E38" s="8">
        <v>0</v>
      </c>
      <c r="F38" s="8">
        <v>0</v>
      </c>
      <c r="G38" s="8">
        <v>0</v>
      </c>
      <c r="H38" s="8">
        <v>0</v>
      </c>
      <c r="I38" s="8">
        <v>0</v>
      </c>
      <c r="J38" s="8">
        <v>0</v>
      </c>
      <c r="K38" s="8">
        <v>0</v>
      </c>
      <c r="L38" s="8">
        <v>0</v>
      </c>
      <c r="M38" s="8">
        <v>0</v>
      </c>
    </row>
    <row r="39" spans="1:13" x14ac:dyDescent="0.3">
      <c r="A39" s="7">
        <v>12014</v>
      </c>
      <c r="B39" s="8">
        <v>0</v>
      </c>
      <c r="C39" s="8">
        <v>0</v>
      </c>
      <c r="D39" s="8">
        <v>0</v>
      </c>
      <c r="E39" s="8">
        <v>0</v>
      </c>
      <c r="F39" s="8">
        <v>0</v>
      </c>
      <c r="G39" s="8">
        <v>0</v>
      </c>
      <c r="H39" s="8">
        <v>0</v>
      </c>
      <c r="I39" s="8">
        <v>0</v>
      </c>
      <c r="J39" s="8">
        <v>0</v>
      </c>
      <c r="K39" s="8">
        <v>0</v>
      </c>
      <c r="L39" s="8">
        <v>0</v>
      </c>
      <c r="M39" s="8">
        <v>0</v>
      </c>
    </row>
    <row r="40" spans="1:13" x14ac:dyDescent="0.3">
      <c r="A40" s="7">
        <v>12021</v>
      </c>
      <c r="B40" s="8">
        <v>0</v>
      </c>
      <c r="C40" s="8">
        <v>54</v>
      </c>
      <c r="D40" s="8">
        <v>65</v>
      </c>
      <c r="E40" s="8">
        <v>59</v>
      </c>
      <c r="F40" s="8">
        <v>24</v>
      </c>
      <c r="G40" s="8">
        <v>43</v>
      </c>
      <c r="H40" s="8">
        <v>88</v>
      </c>
      <c r="I40" s="8">
        <v>107</v>
      </c>
      <c r="J40" s="8">
        <v>70</v>
      </c>
      <c r="K40" s="8">
        <v>87</v>
      </c>
      <c r="L40" s="8">
        <v>126</v>
      </c>
      <c r="M40" s="8">
        <v>723</v>
      </c>
    </row>
    <row r="41" spans="1:13" x14ac:dyDescent="0.3">
      <c r="A41" s="7">
        <v>12025</v>
      </c>
      <c r="B41" s="8">
        <v>86</v>
      </c>
      <c r="C41" s="8">
        <v>79</v>
      </c>
      <c r="D41" s="8">
        <v>74</v>
      </c>
      <c r="E41" s="8">
        <v>71</v>
      </c>
      <c r="F41" s="8">
        <v>64</v>
      </c>
      <c r="G41" s="8">
        <v>83</v>
      </c>
      <c r="H41" s="8">
        <v>121</v>
      </c>
      <c r="I41" s="8">
        <v>120</v>
      </c>
      <c r="J41" s="8">
        <v>90</v>
      </c>
      <c r="K41" s="8">
        <v>114</v>
      </c>
      <c r="L41" s="8">
        <v>123</v>
      </c>
      <c r="M41" s="8">
        <v>1025</v>
      </c>
    </row>
    <row r="42" spans="1:13" x14ac:dyDescent="0.3">
      <c r="A42" s="7">
        <v>12026</v>
      </c>
      <c r="B42" s="8">
        <v>0</v>
      </c>
      <c r="C42" s="8">
        <v>0</v>
      </c>
      <c r="D42" s="8">
        <v>0</v>
      </c>
      <c r="E42" s="8">
        <v>0</v>
      </c>
      <c r="F42" s="8">
        <v>0</v>
      </c>
      <c r="G42" s="8">
        <v>0</v>
      </c>
      <c r="H42" s="8">
        <v>0</v>
      </c>
      <c r="I42" s="8">
        <v>0</v>
      </c>
      <c r="J42" s="8">
        <v>0</v>
      </c>
      <c r="K42" s="8">
        <v>0</v>
      </c>
      <c r="L42" s="8">
        <v>0</v>
      </c>
      <c r="M42" s="8">
        <v>0</v>
      </c>
    </row>
    <row r="43" spans="1:13" x14ac:dyDescent="0.3">
      <c r="A43" s="7">
        <v>12029</v>
      </c>
      <c r="B43" s="8"/>
      <c r="C43" s="8"/>
      <c r="D43" s="8"/>
      <c r="E43" s="8"/>
      <c r="F43" s="8"/>
      <c r="G43" s="8"/>
      <c r="H43" s="8"/>
      <c r="I43" s="8"/>
      <c r="J43" s="8"/>
      <c r="K43" s="8"/>
      <c r="L43" s="8"/>
      <c r="M43" s="8"/>
    </row>
    <row r="44" spans="1:13" x14ac:dyDescent="0.3">
      <c r="A44" s="7">
        <v>12035</v>
      </c>
      <c r="B44" s="8">
        <v>0</v>
      </c>
      <c r="C44" s="8">
        <v>0</v>
      </c>
      <c r="D44" s="8">
        <v>0</v>
      </c>
      <c r="E44" s="8">
        <v>0</v>
      </c>
      <c r="F44" s="8">
        <v>0</v>
      </c>
      <c r="G44" s="8">
        <v>0</v>
      </c>
      <c r="H44" s="8">
        <v>0</v>
      </c>
      <c r="I44" s="8">
        <v>0</v>
      </c>
      <c r="J44" s="8">
        <v>0</v>
      </c>
      <c r="K44" s="8">
        <v>0</v>
      </c>
      <c r="L44" s="8">
        <v>0</v>
      </c>
      <c r="M44" s="8">
        <v>0</v>
      </c>
    </row>
    <row r="45" spans="1:13" x14ac:dyDescent="0.3">
      <c r="A45" s="7">
        <v>12040</v>
      </c>
      <c r="B45" s="8">
        <v>0</v>
      </c>
      <c r="C45" s="8">
        <v>0</v>
      </c>
      <c r="D45" s="8">
        <v>0</v>
      </c>
      <c r="E45" s="8">
        <v>0</v>
      </c>
      <c r="F45" s="8">
        <v>0</v>
      </c>
      <c r="G45" s="8">
        <v>0</v>
      </c>
      <c r="H45" s="8">
        <v>0</v>
      </c>
      <c r="I45" s="8">
        <v>0</v>
      </c>
      <c r="J45" s="8">
        <v>0</v>
      </c>
      <c r="K45" s="8">
        <v>0</v>
      </c>
      <c r="L45" s="8">
        <v>0</v>
      </c>
      <c r="M45" s="8">
        <v>0</v>
      </c>
    </row>
    <row r="46" spans="1:13" x14ac:dyDescent="0.3">
      <c r="A46" s="7">
        <v>12041</v>
      </c>
      <c r="B46" s="8">
        <v>0</v>
      </c>
      <c r="C46" s="8">
        <v>0</v>
      </c>
      <c r="D46" s="8">
        <v>0</v>
      </c>
      <c r="E46" s="8">
        <v>0</v>
      </c>
      <c r="F46" s="8">
        <v>0</v>
      </c>
      <c r="G46" s="8">
        <v>0</v>
      </c>
      <c r="H46" s="8">
        <v>0</v>
      </c>
      <c r="I46" s="8">
        <v>0</v>
      </c>
      <c r="J46" s="8">
        <v>0</v>
      </c>
      <c r="K46" s="8">
        <v>0</v>
      </c>
      <c r="L46" s="8">
        <v>0</v>
      </c>
      <c r="M46" s="8">
        <v>0</v>
      </c>
    </row>
    <row r="47" spans="1:13" x14ac:dyDescent="0.3">
      <c r="A47" s="7">
        <v>13001</v>
      </c>
      <c r="B47" s="8">
        <v>0</v>
      </c>
      <c r="C47" s="8">
        <v>0</v>
      </c>
      <c r="D47" s="8">
        <v>0</v>
      </c>
      <c r="E47" s="8">
        <v>0</v>
      </c>
      <c r="F47" s="8">
        <v>0</v>
      </c>
      <c r="G47" s="8">
        <v>0</v>
      </c>
      <c r="H47" s="8">
        <v>0</v>
      </c>
      <c r="I47" s="8">
        <v>0</v>
      </c>
      <c r="J47" s="8">
        <v>0</v>
      </c>
      <c r="K47" s="8">
        <v>0</v>
      </c>
      <c r="L47" s="8">
        <v>0</v>
      </c>
      <c r="M47" s="8">
        <v>0</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0</v>
      </c>
      <c r="C52" s="8">
        <v>0</v>
      </c>
      <c r="D52" s="8">
        <v>0</v>
      </c>
      <c r="E52" s="8">
        <v>0</v>
      </c>
      <c r="F52" s="8">
        <v>0</v>
      </c>
      <c r="G52" s="8">
        <v>0</v>
      </c>
      <c r="H52" s="8">
        <v>0</v>
      </c>
      <c r="I52" s="8">
        <v>43</v>
      </c>
      <c r="J52" s="8">
        <v>37</v>
      </c>
      <c r="K52" s="8">
        <v>63</v>
      </c>
      <c r="L52" s="8">
        <v>59</v>
      </c>
      <c r="M52" s="8">
        <v>202</v>
      </c>
    </row>
    <row r="53" spans="1:13" x14ac:dyDescent="0.3">
      <c r="A53" s="7">
        <v>13010</v>
      </c>
      <c r="B53" s="8"/>
      <c r="C53" s="8"/>
      <c r="D53" s="8"/>
      <c r="E53" s="8"/>
      <c r="F53" s="8"/>
      <c r="G53" s="8"/>
      <c r="H53" s="8"/>
      <c r="I53" s="8"/>
      <c r="J53" s="8"/>
      <c r="K53" s="8"/>
      <c r="L53" s="8"/>
      <c r="M53" s="8"/>
    </row>
    <row r="54" spans="1:13" x14ac:dyDescent="0.3">
      <c r="A54" s="7">
        <v>13011</v>
      </c>
      <c r="B54" s="8">
        <v>0</v>
      </c>
      <c r="C54" s="8">
        <v>0</v>
      </c>
      <c r="D54" s="8">
        <v>0</v>
      </c>
      <c r="E54" s="8">
        <v>0</v>
      </c>
      <c r="F54" s="8">
        <v>18</v>
      </c>
      <c r="G54" s="8">
        <v>0</v>
      </c>
      <c r="H54" s="8">
        <v>25</v>
      </c>
      <c r="I54" s="8">
        <v>20</v>
      </c>
      <c r="J54" s="8">
        <v>27</v>
      </c>
      <c r="K54" s="8">
        <v>19</v>
      </c>
      <c r="L54" s="8">
        <v>32</v>
      </c>
      <c r="M54" s="8">
        <v>141</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0</v>
      </c>
      <c r="C57" s="8">
        <v>0</v>
      </c>
      <c r="D57" s="8">
        <v>0</v>
      </c>
      <c r="E57" s="8">
        <v>0</v>
      </c>
      <c r="F57" s="8">
        <v>0</v>
      </c>
      <c r="G57" s="8">
        <v>0</v>
      </c>
      <c r="H57" s="8">
        <v>0</v>
      </c>
      <c r="I57" s="8">
        <v>0</v>
      </c>
      <c r="J57" s="8">
        <v>0</v>
      </c>
      <c r="K57" s="8">
        <v>0</v>
      </c>
      <c r="L57" s="8">
        <v>0</v>
      </c>
      <c r="M57" s="8">
        <v>0</v>
      </c>
    </row>
    <row r="58" spans="1:13" x14ac:dyDescent="0.3">
      <c r="A58" s="7">
        <v>13016</v>
      </c>
      <c r="B58" s="8"/>
      <c r="C58" s="8"/>
      <c r="D58" s="8"/>
      <c r="E58" s="8"/>
      <c r="F58" s="8"/>
      <c r="G58" s="8"/>
      <c r="H58" s="8"/>
      <c r="I58" s="8"/>
      <c r="J58" s="8"/>
      <c r="K58" s="8"/>
      <c r="L58" s="8"/>
      <c r="M58" s="8"/>
    </row>
    <row r="59" spans="1:13" x14ac:dyDescent="0.3">
      <c r="A59" s="7">
        <v>13017</v>
      </c>
      <c r="B59" s="8">
        <v>0</v>
      </c>
      <c r="C59" s="8">
        <v>0</v>
      </c>
      <c r="D59" s="8">
        <v>0</v>
      </c>
      <c r="E59" s="8">
        <v>0</v>
      </c>
      <c r="F59" s="8">
        <v>0</v>
      </c>
      <c r="G59" s="8">
        <v>0</v>
      </c>
      <c r="H59" s="8">
        <v>0</v>
      </c>
      <c r="I59" s="8">
        <v>0</v>
      </c>
      <c r="J59" s="8">
        <v>0</v>
      </c>
      <c r="K59" s="8">
        <v>0</v>
      </c>
      <c r="L59" s="8">
        <v>0</v>
      </c>
      <c r="M59" s="8">
        <v>0</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0</v>
      </c>
      <c r="C63" s="8">
        <v>0</v>
      </c>
      <c r="D63" s="8">
        <v>0</v>
      </c>
      <c r="E63" s="8">
        <v>0</v>
      </c>
      <c r="F63" s="8">
        <v>0</v>
      </c>
      <c r="G63" s="8">
        <v>8</v>
      </c>
      <c r="H63" s="8">
        <v>12</v>
      </c>
      <c r="I63" s="8">
        <v>11</v>
      </c>
      <c r="J63" s="8">
        <v>15</v>
      </c>
      <c r="K63" s="8">
        <v>12</v>
      </c>
      <c r="L63" s="8">
        <v>0</v>
      </c>
      <c r="M63" s="8">
        <v>58</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144</v>
      </c>
      <c r="C69" s="8">
        <v>149</v>
      </c>
      <c r="D69" s="8">
        <v>214</v>
      </c>
      <c r="E69" s="8">
        <v>144</v>
      </c>
      <c r="F69" s="8">
        <v>122</v>
      </c>
      <c r="G69" s="8">
        <v>120</v>
      </c>
      <c r="H69" s="8">
        <v>221</v>
      </c>
      <c r="I69" s="8">
        <v>135</v>
      </c>
      <c r="J69" s="8">
        <v>128</v>
      </c>
      <c r="K69" s="8">
        <v>147</v>
      </c>
      <c r="L69" s="8">
        <v>185</v>
      </c>
      <c r="M69" s="8">
        <v>1709</v>
      </c>
    </row>
    <row r="70" spans="1:13" x14ac:dyDescent="0.3">
      <c r="A70" s="7">
        <v>13044</v>
      </c>
      <c r="B70" s="8">
        <v>0</v>
      </c>
      <c r="C70" s="8">
        <v>0</v>
      </c>
      <c r="D70" s="8">
        <v>0</v>
      </c>
      <c r="E70" s="8">
        <v>0</v>
      </c>
      <c r="F70" s="8">
        <v>0</v>
      </c>
      <c r="G70" s="8">
        <v>0</v>
      </c>
      <c r="H70" s="8">
        <v>0</v>
      </c>
      <c r="I70" s="8">
        <v>0</v>
      </c>
      <c r="J70" s="8">
        <v>0</v>
      </c>
      <c r="K70" s="8">
        <v>0</v>
      </c>
      <c r="L70" s="8">
        <v>0</v>
      </c>
      <c r="M70" s="8">
        <v>0</v>
      </c>
    </row>
    <row r="71" spans="1:13" x14ac:dyDescent="0.3">
      <c r="A71" s="7">
        <v>13046</v>
      </c>
      <c r="B71" s="8"/>
      <c r="C71" s="8"/>
      <c r="D71" s="8"/>
      <c r="E71" s="8"/>
      <c r="F71" s="8"/>
      <c r="G71" s="8"/>
      <c r="H71" s="8"/>
      <c r="I71" s="8"/>
      <c r="J71" s="8"/>
      <c r="K71" s="8"/>
      <c r="L71" s="8"/>
      <c r="M71" s="8"/>
    </row>
    <row r="72" spans="1:13" x14ac:dyDescent="0.3">
      <c r="A72" s="7">
        <v>13049</v>
      </c>
      <c r="B72" s="8">
        <v>0</v>
      </c>
      <c r="C72" s="8">
        <v>0</v>
      </c>
      <c r="D72" s="8">
        <v>0</v>
      </c>
      <c r="E72" s="8">
        <v>0</v>
      </c>
      <c r="F72" s="8">
        <v>0</v>
      </c>
      <c r="G72" s="8">
        <v>0</v>
      </c>
      <c r="H72" s="8">
        <v>0</v>
      </c>
      <c r="I72" s="8">
        <v>0</v>
      </c>
      <c r="J72" s="8">
        <v>0</v>
      </c>
      <c r="K72" s="8">
        <v>0</v>
      </c>
      <c r="L72" s="8">
        <v>0</v>
      </c>
      <c r="M72" s="8">
        <v>0</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81</v>
      </c>
      <c r="C74" s="8">
        <v>87</v>
      </c>
      <c r="D74" s="8">
        <v>101</v>
      </c>
      <c r="E74" s="8">
        <v>77</v>
      </c>
      <c r="F74" s="8">
        <v>64</v>
      </c>
      <c r="G74" s="8">
        <v>70</v>
      </c>
      <c r="H74" s="8">
        <v>104</v>
      </c>
      <c r="I74" s="8">
        <v>150</v>
      </c>
      <c r="J74" s="8">
        <v>84</v>
      </c>
      <c r="K74" s="8">
        <v>87</v>
      </c>
      <c r="L74" s="8">
        <v>103</v>
      </c>
      <c r="M74" s="8">
        <v>1008</v>
      </c>
    </row>
    <row r="75" spans="1:13" x14ac:dyDescent="0.3">
      <c r="A75" s="7">
        <v>21002</v>
      </c>
      <c r="B75" s="8">
        <v>0</v>
      </c>
      <c r="C75" s="8">
        <v>0</v>
      </c>
      <c r="D75" s="8">
        <v>0</v>
      </c>
      <c r="E75" s="8">
        <v>0</v>
      </c>
      <c r="F75" s="8">
        <v>0</v>
      </c>
      <c r="G75" s="8">
        <v>0</v>
      </c>
      <c r="H75" s="8">
        <v>0</v>
      </c>
      <c r="I75" s="8">
        <v>0</v>
      </c>
      <c r="J75" s="8">
        <v>0</v>
      </c>
      <c r="K75" s="8">
        <v>0</v>
      </c>
      <c r="L75" s="8">
        <v>0</v>
      </c>
      <c r="M75" s="8">
        <v>0</v>
      </c>
    </row>
    <row r="76" spans="1:13" x14ac:dyDescent="0.3">
      <c r="A76" s="7">
        <v>21003</v>
      </c>
      <c r="B76" s="8">
        <v>0</v>
      </c>
      <c r="C76" s="8">
        <v>0</v>
      </c>
      <c r="D76" s="8">
        <v>0</v>
      </c>
      <c r="E76" s="8">
        <v>0</v>
      </c>
      <c r="F76" s="8">
        <v>0</v>
      </c>
      <c r="G76" s="8">
        <v>0</v>
      </c>
      <c r="H76" s="8">
        <v>0</v>
      </c>
      <c r="I76" s="8">
        <v>0</v>
      </c>
      <c r="J76" s="8">
        <v>0</v>
      </c>
      <c r="K76" s="8">
        <v>0</v>
      </c>
      <c r="L76" s="8">
        <v>0</v>
      </c>
      <c r="M76" s="8">
        <v>0</v>
      </c>
    </row>
    <row r="77" spans="1:13" x14ac:dyDescent="0.3">
      <c r="A77" s="7">
        <v>21004</v>
      </c>
      <c r="B77" s="8">
        <v>102</v>
      </c>
      <c r="C77" s="8">
        <v>131</v>
      </c>
      <c r="D77" s="8">
        <v>96</v>
      </c>
      <c r="E77" s="8">
        <v>91</v>
      </c>
      <c r="F77" s="8">
        <v>97</v>
      </c>
      <c r="G77" s="8">
        <v>112</v>
      </c>
      <c r="H77" s="8">
        <v>129</v>
      </c>
      <c r="I77" s="8">
        <v>105</v>
      </c>
      <c r="J77" s="8">
        <v>89</v>
      </c>
      <c r="K77" s="8">
        <v>110</v>
      </c>
      <c r="L77" s="8">
        <v>137</v>
      </c>
      <c r="M77" s="8">
        <v>1199</v>
      </c>
    </row>
    <row r="78" spans="1:13" x14ac:dyDescent="0.3">
      <c r="A78" s="7">
        <v>21005</v>
      </c>
      <c r="B78" s="8">
        <v>0</v>
      </c>
      <c r="C78" s="8">
        <v>0</v>
      </c>
      <c r="D78" s="8">
        <v>0</v>
      </c>
      <c r="E78" s="8">
        <v>0</v>
      </c>
      <c r="F78" s="8">
        <v>0</v>
      </c>
      <c r="G78" s="8">
        <v>0</v>
      </c>
      <c r="H78" s="8">
        <v>0</v>
      </c>
      <c r="I78" s="8">
        <v>0</v>
      </c>
      <c r="J78" s="8">
        <v>0</v>
      </c>
      <c r="K78" s="8">
        <v>0</v>
      </c>
      <c r="L78" s="8">
        <v>0</v>
      </c>
      <c r="M78" s="8">
        <v>0</v>
      </c>
    </row>
    <row r="79" spans="1:13" x14ac:dyDescent="0.3">
      <c r="A79" s="7">
        <v>21006</v>
      </c>
      <c r="B79" s="8">
        <v>0</v>
      </c>
      <c r="C79" s="8">
        <v>0</v>
      </c>
      <c r="D79" s="8">
        <v>0</v>
      </c>
      <c r="E79" s="8">
        <v>0</v>
      </c>
      <c r="F79" s="8">
        <v>0</v>
      </c>
      <c r="G79" s="8">
        <v>0</v>
      </c>
      <c r="H79" s="8">
        <v>0</v>
      </c>
      <c r="I79" s="8">
        <v>0</v>
      </c>
      <c r="J79" s="8">
        <v>0</v>
      </c>
      <c r="K79" s="8">
        <v>0</v>
      </c>
      <c r="L79" s="8">
        <v>0</v>
      </c>
      <c r="M79" s="8">
        <v>0</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0</v>
      </c>
      <c r="K81" s="8">
        <v>0</v>
      </c>
      <c r="L81" s="8">
        <v>0</v>
      </c>
      <c r="M81" s="8">
        <v>0</v>
      </c>
    </row>
    <row r="82" spans="1:13" x14ac:dyDescent="0.3">
      <c r="A82" s="7">
        <v>21009</v>
      </c>
      <c r="B82" s="8"/>
      <c r="C82" s="8"/>
      <c r="D82" s="8"/>
      <c r="E82" s="8"/>
      <c r="F82" s="8"/>
      <c r="G82" s="8"/>
      <c r="H82" s="8"/>
      <c r="I82" s="8"/>
      <c r="J82" s="8"/>
      <c r="K82" s="8">
        <v>0</v>
      </c>
      <c r="L82" s="8">
        <v>0</v>
      </c>
      <c r="M82" s="8">
        <v>0</v>
      </c>
    </row>
    <row r="83" spans="1:13" x14ac:dyDescent="0.3">
      <c r="A83" s="7">
        <v>21010</v>
      </c>
      <c r="B83" s="8">
        <v>0</v>
      </c>
      <c r="C83" s="8">
        <v>0</v>
      </c>
      <c r="D83" s="8">
        <v>0</v>
      </c>
      <c r="E83" s="8">
        <v>0</v>
      </c>
      <c r="F83" s="8">
        <v>0</v>
      </c>
      <c r="G83" s="8">
        <v>0</v>
      </c>
      <c r="H83" s="8">
        <v>0</v>
      </c>
      <c r="I83" s="8">
        <v>0</v>
      </c>
      <c r="J83" s="8">
        <v>0</v>
      </c>
      <c r="K83" s="8">
        <v>0</v>
      </c>
      <c r="L83" s="8">
        <v>0</v>
      </c>
      <c r="M83" s="8">
        <v>0</v>
      </c>
    </row>
    <row r="84" spans="1:13" x14ac:dyDescent="0.3">
      <c r="A84" s="7">
        <v>21011</v>
      </c>
      <c r="B84" s="8">
        <v>0</v>
      </c>
      <c r="C84" s="8">
        <v>0</v>
      </c>
      <c r="D84" s="8">
        <v>0</v>
      </c>
      <c r="E84" s="8">
        <v>0</v>
      </c>
      <c r="F84" s="8">
        <v>0</v>
      </c>
      <c r="G84" s="8">
        <v>0</v>
      </c>
      <c r="H84" s="8">
        <v>0</v>
      </c>
      <c r="I84" s="8">
        <v>0</v>
      </c>
      <c r="J84" s="8">
        <v>0</v>
      </c>
      <c r="K84" s="8">
        <v>0</v>
      </c>
      <c r="L84" s="8">
        <v>0</v>
      </c>
      <c r="M84" s="8">
        <v>0</v>
      </c>
    </row>
    <row r="85" spans="1:13" x14ac:dyDescent="0.3">
      <c r="A85" s="7">
        <v>21012</v>
      </c>
      <c r="B85" s="8">
        <v>0</v>
      </c>
      <c r="C85" s="8">
        <v>0</v>
      </c>
      <c r="D85" s="8">
        <v>0</v>
      </c>
      <c r="E85" s="8">
        <v>0</v>
      </c>
      <c r="F85" s="8">
        <v>0</v>
      </c>
      <c r="G85" s="8">
        <v>0</v>
      </c>
      <c r="H85" s="8">
        <v>0</v>
      </c>
      <c r="I85" s="8">
        <v>0</v>
      </c>
      <c r="J85" s="8">
        <v>0</v>
      </c>
      <c r="K85" s="8">
        <v>0</v>
      </c>
      <c r="L85" s="8">
        <v>0</v>
      </c>
      <c r="M85" s="8">
        <v>0</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0</v>
      </c>
      <c r="C88" s="8">
        <v>0</v>
      </c>
      <c r="D88" s="8">
        <v>0</v>
      </c>
      <c r="E88" s="8">
        <v>0</v>
      </c>
      <c r="F88" s="8">
        <v>0</v>
      </c>
      <c r="G88" s="8">
        <v>0</v>
      </c>
      <c r="H88" s="8">
        <v>0</v>
      </c>
      <c r="I88" s="8">
        <v>0</v>
      </c>
      <c r="J88" s="8">
        <v>0</v>
      </c>
      <c r="K88" s="8">
        <v>0</v>
      </c>
      <c r="L88" s="8">
        <v>0</v>
      </c>
      <c r="M88" s="8">
        <v>0</v>
      </c>
    </row>
    <row r="89" spans="1:13" x14ac:dyDescent="0.3">
      <c r="A89" s="7">
        <v>21016</v>
      </c>
      <c r="B89" s="8">
        <v>0</v>
      </c>
      <c r="C89" s="8">
        <v>0</v>
      </c>
      <c r="D89" s="8">
        <v>0</v>
      </c>
      <c r="E89" s="8">
        <v>0</v>
      </c>
      <c r="F89" s="8">
        <v>0</v>
      </c>
      <c r="G89" s="8">
        <v>0</v>
      </c>
      <c r="H89" s="8">
        <v>0</v>
      </c>
      <c r="I89" s="8">
        <v>0</v>
      </c>
      <c r="J89" s="8">
        <v>0</v>
      </c>
      <c r="K89" s="8">
        <v>0</v>
      </c>
      <c r="L89" s="8">
        <v>0</v>
      </c>
      <c r="M89" s="8">
        <v>0</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0</v>
      </c>
      <c r="C92" s="8">
        <v>0</v>
      </c>
      <c r="D92" s="8">
        <v>0</v>
      </c>
      <c r="E92" s="8">
        <v>0</v>
      </c>
      <c r="F92" s="8">
        <v>0</v>
      </c>
      <c r="G92" s="8">
        <v>0</v>
      </c>
      <c r="H92" s="8">
        <v>21</v>
      </c>
      <c r="I92" s="8">
        <v>10</v>
      </c>
      <c r="J92" s="8">
        <v>18</v>
      </c>
      <c r="K92" s="8">
        <v>15</v>
      </c>
      <c r="L92" s="8">
        <v>31</v>
      </c>
      <c r="M92" s="8">
        <v>95</v>
      </c>
    </row>
    <row r="93" spans="1:13" x14ac:dyDescent="0.3">
      <c r="A93" s="7">
        <v>23002</v>
      </c>
      <c r="B93" s="8">
        <v>0</v>
      </c>
      <c r="C93" s="8">
        <v>0</v>
      </c>
      <c r="D93" s="8">
        <v>0</v>
      </c>
      <c r="E93" s="8">
        <v>0</v>
      </c>
      <c r="F93" s="8">
        <v>0</v>
      </c>
      <c r="G93" s="8">
        <v>0</v>
      </c>
      <c r="H93" s="8">
        <v>0</v>
      </c>
      <c r="I93" s="8">
        <v>0</v>
      </c>
      <c r="J93" s="8">
        <v>0</v>
      </c>
      <c r="K93" s="8">
        <v>0</v>
      </c>
      <c r="L93" s="8">
        <v>0</v>
      </c>
      <c r="M93" s="8">
        <v>0</v>
      </c>
    </row>
    <row r="94" spans="1:13" x14ac:dyDescent="0.3">
      <c r="A94" s="7">
        <v>23003</v>
      </c>
      <c r="B94" s="8">
        <v>0</v>
      </c>
      <c r="C94" s="8">
        <v>0</v>
      </c>
      <c r="D94" s="8">
        <v>0</v>
      </c>
      <c r="E94" s="8">
        <v>0</v>
      </c>
      <c r="F94" s="8">
        <v>0</v>
      </c>
      <c r="G94" s="8">
        <v>0</v>
      </c>
      <c r="H94" s="8">
        <v>0</v>
      </c>
      <c r="I94" s="8">
        <v>0</v>
      </c>
      <c r="J94" s="8">
        <v>0</v>
      </c>
      <c r="K94" s="8">
        <v>0</v>
      </c>
      <c r="L94" s="8">
        <v>0</v>
      </c>
      <c r="M94" s="8">
        <v>0</v>
      </c>
    </row>
    <row r="95" spans="1:13" x14ac:dyDescent="0.3">
      <c r="A95" s="7">
        <v>23009</v>
      </c>
      <c r="B95" s="8"/>
      <c r="C95" s="8"/>
      <c r="D95" s="8"/>
      <c r="E95" s="8"/>
      <c r="F95" s="8"/>
      <c r="G95" s="8"/>
      <c r="H95" s="8"/>
      <c r="I95" s="8"/>
      <c r="J95" s="8"/>
      <c r="K95" s="8"/>
      <c r="L95" s="8"/>
      <c r="M95" s="8"/>
    </row>
    <row r="96" spans="1:13" x14ac:dyDescent="0.3">
      <c r="A96" s="7">
        <v>23016</v>
      </c>
      <c r="B96" s="8">
        <v>0</v>
      </c>
      <c r="C96" s="8">
        <v>0</v>
      </c>
      <c r="D96" s="8">
        <v>0</v>
      </c>
      <c r="E96" s="8">
        <v>0</v>
      </c>
      <c r="F96" s="8">
        <v>0</v>
      </c>
      <c r="G96" s="8">
        <v>0</v>
      </c>
      <c r="H96" s="8">
        <v>0</v>
      </c>
      <c r="I96" s="8">
        <v>0</v>
      </c>
      <c r="J96" s="8">
        <v>0</v>
      </c>
      <c r="K96" s="8">
        <v>0</v>
      </c>
      <c r="L96" s="8">
        <v>0</v>
      </c>
      <c r="M96" s="8">
        <v>0</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0</v>
      </c>
      <c r="C99" s="8">
        <v>0</v>
      </c>
      <c r="D99" s="8">
        <v>0</v>
      </c>
      <c r="E99" s="8">
        <v>0</v>
      </c>
      <c r="F99" s="8">
        <v>0</v>
      </c>
      <c r="G99" s="8">
        <v>0</v>
      </c>
      <c r="H99" s="8">
        <v>0</v>
      </c>
      <c r="I99" s="8">
        <v>0</v>
      </c>
      <c r="J99" s="8">
        <v>0</v>
      </c>
      <c r="K99" s="8">
        <v>0</v>
      </c>
      <c r="L99" s="8">
        <v>0</v>
      </c>
      <c r="M99" s="8">
        <v>0</v>
      </c>
    </row>
    <row r="100" spans="1:13" x14ac:dyDescent="0.3">
      <c r="A100" s="7">
        <v>23027</v>
      </c>
      <c r="B100" s="8">
        <v>0</v>
      </c>
      <c r="C100" s="8">
        <v>0</v>
      </c>
      <c r="D100" s="8">
        <v>0</v>
      </c>
      <c r="E100" s="8">
        <v>0</v>
      </c>
      <c r="F100" s="8">
        <v>0</v>
      </c>
      <c r="G100" s="8">
        <v>0</v>
      </c>
      <c r="H100" s="8">
        <v>0</v>
      </c>
      <c r="I100" s="8">
        <v>32</v>
      </c>
      <c r="J100" s="8">
        <v>55</v>
      </c>
      <c r="K100" s="8">
        <v>37</v>
      </c>
      <c r="L100" s="8">
        <v>59</v>
      </c>
      <c r="M100" s="8">
        <v>183</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0</v>
      </c>
      <c r="C103" s="8">
        <v>0</v>
      </c>
      <c r="D103" s="8"/>
      <c r="E103" s="8"/>
      <c r="F103" s="8"/>
      <c r="G103" s="8"/>
      <c r="H103" s="8"/>
      <c r="I103" s="8"/>
      <c r="J103" s="8"/>
      <c r="K103" s="8"/>
      <c r="L103" s="8"/>
      <c r="M103" s="8">
        <v>0</v>
      </c>
    </row>
    <row r="104" spans="1:13" x14ac:dyDescent="0.3">
      <c r="A104" s="7">
        <v>23039</v>
      </c>
      <c r="B104" s="8">
        <v>0</v>
      </c>
      <c r="C104" s="8">
        <v>0</v>
      </c>
      <c r="D104" s="8">
        <v>0</v>
      </c>
      <c r="E104" s="8">
        <v>0</v>
      </c>
      <c r="F104" s="8">
        <v>0</v>
      </c>
      <c r="G104" s="8">
        <v>0</v>
      </c>
      <c r="H104" s="8">
        <v>0</v>
      </c>
      <c r="I104" s="8">
        <v>0</v>
      </c>
      <c r="J104" s="8">
        <v>0</v>
      </c>
      <c r="K104" s="8">
        <v>0</v>
      </c>
      <c r="L104" s="8">
        <v>0</v>
      </c>
      <c r="M104" s="8">
        <v>0</v>
      </c>
    </row>
    <row r="105" spans="1:13" x14ac:dyDescent="0.3">
      <c r="A105" s="7">
        <v>23044</v>
      </c>
      <c r="B105" s="8">
        <v>0</v>
      </c>
      <c r="C105" s="8">
        <v>0</v>
      </c>
      <c r="D105" s="8">
        <v>0</v>
      </c>
      <c r="E105" s="8">
        <v>0</v>
      </c>
      <c r="F105" s="8">
        <v>0</v>
      </c>
      <c r="G105" s="8">
        <v>0</v>
      </c>
      <c r="H105" s="8">
        <v>0</v>
      </c>
      <c r="I105" s="8">
        <v>0</v>
      </c>
      <c r="J105" s="8">
        <v>0</v>
      </c>
      <c r="K105" s="8">
        <v>0</v>
      </c>
      <c r="L105" s="8">
        <v>0</v>
      </c>
      <c r="M105" s="8">
        <v>0</v>
      </c>
    </row>
    <row r="106" spans="1:13" x14ac:dyDescent="0.3">
      <c r="A106" s="7">
        <v>23045</v>
      </c>
      <c r="B106" s="8">
        <v>0</v>
      </c>
      <c r="C106" s="8">
        <v>0</v>
      </c>
      <c r="D106" s="8">
        <v>0</v>
      </c>
      <c r="E106" s="8">
        <v>0</v>
      </c>
      <c r="F106" s="8">
        <v>0</v>
      </c>
      <c r="G106" s="8">
        <v>0</v>
      </c>
      <c r="H106" s="8">
        <v>0</v>
      </c>
      <c r="I106" s="8">
        <v>0</v>
      </c>
      <c r="J106" s="8">
        <v>0</v>
      </c>
      <c r="K106" s="8">
        <v>0</v>
      </c>
      <c r="L106" s="8">
        <v>0</v>
      </c>
      <c r="M106" s="8">
        <v>0</v>
      </c>
    </row>
    <row r="107" spans="1:13" x14ac:dyDescent="0.3">
      <c r="A107" s="7">
        <v>23047</v>
      </c>
      <c r="B107" s="8">
        <v>0</v>
      </c>
      <c r="C107" s="8">
        <v>0</v>
      </c>
      <c r="D107" s="8">
        <v>0</v>
      </c>
      <c r="E107" s="8">
        <v>0</v>
      </c>
      <c r="F107" s="8">
        <v>0</v>
      </c>
      <c r="G107" s="8">
        <v>0</v>
      </c>
      <c r="H107" s="8">
        <v>0</v>
      </c>
      <c r="I107" s="8">
        <v>0</v>
      </c>
      <c r="J107" s="8">
        <v>0</v>
      </c>
      <c r="K107" s="8">
        <v>0</v>
      </c>
      <c r="L107" s="8">
        <v>0</v>
      </c>
      <c r="M107" s="8">
        <v>0</v>
      </c>
    </row>
    <row r="108" spans="1:13" x14ac:dyDescent="0.3">
      <c r="A108" s="7">
        <v>23050</v>
      </c>
      <c r="B108" s="8"/>
      <c r="C108" s="8"/>
      <c r="D108" s="8"/>
      <c r="E108" s="8"/>
      <c r="F108" s="8"/>
      <c r="G108" s="8"/>
      <c r="H108" s="8"/>
      <c r="I108" s="8"/>
      <c r="J108" s="8"/>
      <c r="K108" s="8"/>
      <c r="L108" s="8"/>
      <c r="M108" s="8"/>
    </row>
    <row r="109" spans="1:13" x14ac:dyDescent="0.3">
      <c r="A109" s="7">
        <v>23052</v>
      </c>
      <c r="B109" s="8">
        <v>0</v>
      </c>
      <c r="C109" s="8">
        <v>0</v>
      </c>
      <c r="D109" s="8">
        <v>0</v>
      </c>
      <c r="E109" s="8">
        <v>0</v>
      </c>
      <c r="F109" s="8">
        <v>0</v>
      </c>
      <c r="G109" s="8">
        <v>0</v>
      </c>
      <c r="H109" s="8">
        <v>0</v>
      </c>
      <c r="I109" s="8">
        <v>0</v>
      </c>
      <c r="J109" s="8">
        <v>0</v>
      </c>
      <c r="K109" s="8">
        <v>0</v>
      </c>
      <c r="L109" s="8">
        <v>0</v>
      </c>
      <c r="M109" s="8">
        <v>0</v>
      </c>
    </row>
    <row r="110" spans="1:13" x14ac:dyDescent="0.3">
      <c r="A110" s="7">
        <v>23060</v>
      </c>
      <c r="B110" s="8">
        <v>0</v>
      </c>
      <c r="C110" s="8">
        <v>0</v>
      </c>
      <c r="D110" s="8">
        <v>0</v>
      </c>
      <c r="E110" s="8">
        <v>0</v>
      </c>
      <c r="F110" s="8">
        <v>0</v>
      </c>
      <c r="G110" s="8">
        <v>0</v>
      </c>
      <c r="H110" s="8">
        <v>0</v>
      </c>
      <c r="I110" s="8">
        <v>0</v>
      </c>
      <c r="J110" s="8">
        <v>0</v>
      </c>
      <c r="K110" s="8">
        <v>0</v>
      </c>
      <c r="L110" s="8">
        <v>0</v>
      </c>
      <c r="M110" s="8">
        <v>0</v>
      </c>
    </row>
    <row r="111" spans="1:13" x14ac:dyDescent="0.3">
      <c r="A111" s="7">
        <v>23062</v>
      </c>
      <c r="B111" s="8">
        <v>0</v>
      </c>
      <c r="C111" s="8">
        <v>0</v>
      </c>
      <c r="D111" s="8">
        <v>0</v>
      </c>
      <c r="E111" s="8">
        <v>0</v>
      </c>
      <c r="F111" s="8">
        <v>0</v>
      </c>
      <c r="G111" s="8">
        <v>0</v>
      </c>
      <c r="H111" s="8">
        <v>0</v>
      </c>
      <c r="I111" s="8">
        <v>12</v>
      </c>
      <c r="J111" s="8">
        <v>14</v>
      </c>
      <c r="K111" s="8">
        <v>24</v>
      </c>
      <c r="L111" s="8">
        <v>26</v>
      </c>
      <c r="M111" s="8">
        <v>76</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0</v>
      </c>
      <c r="C115" s="8">
        <v>0</v>
      </c>
      <c r="D115" s="8">
        <v>0</v>
      </c>
      <c r="E115" s="8">
        <v>0</v>
      </c>
      <c r="F115" s="8">
        <v>0</v>
      </c>
      <c r="G115" s="8">
        <v>0</v>
      </c>
      <c r="H115" s="8">
        <v>0</v>
      </c>
      <c r="I115" s="8">
        <v>0</v>
      </c>
      <c r="J115" s="8">
        <v>0</v>
      </c>
      <c r="K115" s="8">
        <v>0</v>
      </c>
      <c r="L115" s="8">
        <v>0</v>
      </c>
      <c r="M115" s="8">
        <v>0</v>
      </c>
    </row>
    <row r="116" spans="1:13" x14ac:dyDescent="0.3">
      <c r="A116" s="7">
        <v>23088</v>
      </c>
      <c r="B116" s="8">
        <v>43</v>
      </c>
      <c r="C116" s="8">
        <v>40</v>
      </c>
      <c r="D116" s="8">
        <v>40</v>
      </c>
      <c r="E116" s="8">
        <v>39</v>
      </c>
      <c r="F116" s="8">
        <v>30</v>
      </c>
      <c r="G116" s="8">
        <v>30</v>
      </c>
      <c r="H116" s="8">
        <v>46</v>
      </c>
      <c r="I116" s="8">
        <v>43</v>
      </c>
      <c r="J116" s="8">
        <v>30</v>
      </c>
      <c r="K116" s="8">
        <v>36</v>
      </c>
      <c r="L116" s="8">
        <v>42</v>
      </c>
      <c r="M116" s="8">
        <v>419</v>
      </c>
    </row>
    <row r="117" spans="1:13" x14ac:dyDescent="0.3">
      <c r="A117" s="7">
        <v>23094</v>
      </c>
      <c r="B117" s="8">
        <v>0</v>
      </c>
      <c r="C117" s="8">
        <v>0</v>
      </c>
      <c r="D117" s="8">
        <v>0</v>
      </c>
      <c r="E117" s="8">
        <v>0</v>
      </c>
      <c r="F117" s="8">
        <v>0</v>
      </c>
      <c r="G117" s="8">
        <v>0</v>
      </c>
      <c r="H117" s="8">
        <v>0</v>
      </c>
      <c r="I117" s="8">
        <v>27</v>
      </c>
      <c r="J117" s="8">
        <v>30</v>
      </c>
      <c r="K117" s="8">
        <v>33</v>
      </c>
      <c r="L117" s="8">
        <v>57</v>
      </c>
      <c r="M117" s="8">
        <v>147</v>
      </c>
    </row>
    <row r="118" spans="1:13" x14ac:dyDescent="0.3">
      <c r="A118" s="7">
        <v>23096</v>
      </c>
      <c r="B118" s="8"/>
      <c r="C118" s="8"/>
      <c r="D118" s="8"/>
      <c r="E118" s="8"/>
      <c r="F118" s="8"/>
      <c r="G118" s="8"/>
      <c r="H118" s="8"/>
      <c r="I118" s="8"/>
      <c r="J118" s="8"/>
      <c r="K118" s="8"/>
      <c r="L118" s="8"/>
      <c r="M118" s="8"/>
    </row>
    <row r="119" spans="1:13" x14ac:dyDescent="0.3">
      <c r="A119" s="7">
        <v>23097</v>
      </c>
      <c r="B119" s="8">
        <v>0</v>
      </c>
      <c r="C119" s="8">
        <v>0</v>
      </c>
      <c r="D119" s="8">
        <v>0</v>
      </c>
      <c r="E119" s="8">
        <v>0</v>
      </c>
      <c r="F119" s="8">
        <v>0</v>
      </c>
      <c r="G119" s="8">
        <v>0</v>
      </c>
      <c r="H119" s="8">
        <v>0</v>
      </c>
      <c r="I119" s="8">
        <v>0</v>
      </c>
      <c r="J119" s="8">
        <v>0</v>
      </c>
      <c r="K119" s="8">
        <v>0</v>
      </c>
      <c r="L119" s="8">
        <v>0</v>
      </c>
      <c r="M119" s="8">
        <v>0</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0</v>
      </c>
      <c r="C123" s="8">
        <v>0</v>
      </c>
      <c r="D123" s="8">
        <v>0</v>
      </c>
      <c r="E123" s="8">
        <v>0</v>
      </c>
      <c r="F123" s="8">
        <v>0</v>
      </c>
      <c r="G123" s="8">
        <v>0</v>
      </c>
      <c r="H123" s="8">
        <v>0</v>
      </c>
      <c r="I123" s="8">
        <v>0</v>
      </c>
      <c r="J123" s="8">
        <v>0</v>
      </c>
      <c r="K123" s="8">
        <v>0</v>
      </c>
      <c r="L123" s="8">
        <v>0</v>
      </c>
      <c r="M123" s="8">
        <v>0</v>
      </c>
    </row>
    <row r="124" spans="1:13" x14ac:dyDescent="0.3">
      <c r="A124" s="7">
        <v>23102</v>
      </c>
      <c r="B124" s="8">
        <v>0</v>
      </c>
      <c r="C124" s="8">
        <v>0</v>
      </c>
      <c r="D124" s="8">
        <v>0</v>
      </c>
      <c r="E124" s="8">
        <v>0</v>
      </c>
      <c r="F124" s="8">
        <v>0</v>
      </c>
      <c r="G124" s="8">
        <v>0</v>
      </c>
      <c r="H124" s="8">
        <v>0</v>
      </c>
      <c r="I124" s="8">
        <v>0</v>
      </c>
      <c r="J124" s="8">
        <v>0</v>
      </c>
      <c r="K124" s="8">
        <v>0</v>
      </c>
      <c r="L124" s="8">
        <v>0</v>
      </c>
      <c r="M124" s="8">
        <v>0</v>
      </c>
    </row>
    <row r="125" spans="1:13" x14ac:dyDescent="0.3">
      <c r="A125" s="7">
        <v>23103</v>
      </c>
      <c r="B125" s="8">
        <v>0</v>
      </c>
      <c r="C125" s="8">
        <v>0</v>
      </c>
      <c r="D125" s="8">
        <v>0</v>
      </c>
      <c r="E125" s="8">
        <v>0</v>
      </c>
      <c r="F125" s="8">
        <v>0</v>
      </c>
      <c r="G125" s="8">
        <v>0</v>
      </c>
      <c r="H125" s="8">
        <v>0</v>
      </c>
      <c r="I125" s="8">
        <v>0</v>
      </c>
      <c r="J125" s="8">
        <v>0</v>
      </c>
      <c r="K125" s="8">
        <v>0</v>
      </c>
      <c r="L125" s="8">
        <v>0</v>
      </c>
      <c r="M125" s="8">
        <v>0</v>
      </c>
    </row>
    <row r="126" spans="1:13" x14ac:dyDescent="0.3">
      <c r="A126" s="7">
        <v>23104</v>
      </c>
      <c r="B126" s="8">
        <v>0</v>
      </c>
      <c r="C126" s="8">
        <v>0</v>
      </c>
      <c r="D126" s="8">
        <v>0</v>
      </c>
      <c r="E126" s="8">
        <v>0</v>
      </c>
      <c r="F126" s="8">
        <v>0</v>
      </c>
      <c r="G126" s="8">
        <v>0</v>
      </c>
      <c r="H126" s="8">
        <v>0</v>
      </c>
      <c r="I126" s="8">
        <v>0</v>
      </c>
      <c r="J126" s="8">
        <v>0</v>
      </c>
      <c r="K126" s="8">
        <v>0</v>
      </c>
      <c r="L126" s="8">
        <v>0</v>
      </c>
      <c r="M126" s="8">
        <v>0</v>
      </c>
    </row>
    <row r="127" spans="1:13" x14ac:dyDescent="0.3">
      <c r="A127" s="7">
        <v>23105</v>
      </c>
      <c r="B127" s="8"/>
      <c r="C127" s="8"/>
      <c r="D127" s="8"/>
      <c r="E127" s="8"/>
      <c r="F127" s="8"/>
      <c r="G127" s="8"/>
      <c r="H127" s="8"/>
      <c r="I127" s="8"/>
      <c r="J127" s="8"/>
      <c r="K127" s="8"/>
      <c r="L127" s="8"/>
      <c r="M127" s="8"/>
    </row>
    <row r="128" spans="1:13" x14ac:dyDescent="0.3">
      <c r="A128" s="7">
        <v>24001</v>
      </c>
      <c r="B128" s="8">
        <v>0</v>
      </c>
      <c r="C128" s="8">
        <v>0</v>
      </c>
      <c r="D128" s="8">
        <v>0</v>
      </c>
      <c r="E128" s="8">
        <v>0</v>
      </c>
      <c r="F128" s="8">
        <v>0</v>
      </c>
      <c r="G128" s="8">
        <v>0</v>
      </c>
      <c r="H128" s="8">
        <v>0</v>
      </c>
      <c r="I128" s="8">
        <v>0</v>
      </c>
      <c r="J128" s="8">
        <v>0</v>
      </c>
      <c r="K128" s="8">
        <v>0</v>
      </c>
      <c r="L128" s="8">
        <v>0</v>
      </c>
      <c r="M128" s="8">
        <v>0</v>
      </c>
    </row>
    <row r="129" spans="1:13" x14ac:dyDescent="0.3">
      <c r="A129" s="7">
        <v>24007</v>
      </c>
      <c r="B129" s="8">
        <v>0</v>
      </c>
      <c r="C129" s="8">
        <v>16</v>
      </c>
      <c r="D129" s="8">
        <v>26</v>
      </c>
      <c r="E129" s="8">
        <v>19</v>
      </c>
      <c r="F129" s="8">
        <v>16</v>
      </c>
      <c r="G129" s="8">
        <v>16</v>
      </c>
      <c r="H129" s="8">
        <v>40</v>
      </c>
      <c r="I129" s="8">
        <v>25</v>
      </c>
      <c r="J129" s="8">
        <v>20</v>
      </c>
      <c r="K129" s="8">
        <v>32</v>
      </c>
      <c r="L129" s="8">
        <v>28</v>
      </c>
      <c r="M129" s="8">
        <v>238</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0</v>
      </c>
      <c r="C135" s="8">
        <v>0</v>
      </c>
      <c r="D135" s="8">
        <v>0</v>
      </c>
      <c r="E135" s="8">
        <v>0</v>
      </c>
      <c r="F135" s="8">
        <v>0</v>
      </c>
      <c r="G135" s="8">
        <v>0</v>
      </c>
      <c r="H135" s="8">
        <v>0</v>
      </c>
      <c r="I135" s="8">
        <v>41</v>
      </c>
      <c r="J135" s="8">
        <v>44</v>
      </c>
      <c r="K135" s="8">
        <v>49</v>
      </c>
      <c r="L135" s="8">
        <v>55</v>
      </c>
      <c r="M135" s="8">
        <v>189</v>
      </c>
    </row>
    <row r="136" spans="1:13" x14ac:dyDescent="0.3">
      <c r="A136" s="7">
        <v>24028</v>
      </c>
      <c r="B136" s="8"/>
      <c r="C136" s="8"/>
      <c r="D136" s="8"/>
      <c r="E136" s="8"/>
      <c r="F136" s="8"/>
      <c r="G136" s="8"/>
      <c r="H136" s="8"/>
      <c r="I136" s="8"/>
      <c r="J136" s="8"/>
      <c r="K136" s="8"/>
      <c r="L136" s="8"/>
      <c r="M136" s="8"/>
    </row>
    <row r="137" spans="1:13" x14ac:dyDescent="0.3">
      <c r="A137" s="7">
        <v>24033</v>
      </c>
      <c r="B137" s="8">
        <v>0</v>
      </c>
      <c r="C137" s="8">
        <v>0</v>
      </c>
      <c r="D137" s="8">
        <v>0</v>
      </c>
      <c r="E137" s="8">
        <v>0</v>
      </c>
      <c r="F137" s="8">
        <v>0</v>
      </c>
      <c r="G137" s="8">
        <v>0</v>
      </c>
      <c r="H137" s="8">
        <v>0</v>
      </c>
      <c r="I137" s="8">
        <v>0</v>
      </c>
      <c r="J137" s="8">
        <v>0</v>
      </c>
      <c r="K137" s="8">
        <v>0</v>
      </c>
      <c r="L137" s="8">
        <v>0</v>
      </c>
      <c r="M137" s="8">
        <v>0</v>
      </c>
    </row>
    <row r="138" spans="1:13" x14ac:dyDescent="0.3">
      <c r="A138" s="7">
        <v>24038</v>
      </c>
      <c r="B138" s="8"/>
      <c r="C138" s="8"/>
      <c r="D138" s="8"/>
      <c r="E138" s="8"/>
      <c r="F138" s="8"/>
      <c r="G138" s="8"/>
      <c r="H138" s="8"/>
      <c r="I138" s="8"/>
      <c r="J138" s="8"/>
      <c r="K138" s="8"/>
      <c r="L138" s="8"/>
      <c r="M138" s="8"/>
    </row>
    <row r="139" spans="1:13" x14ac:dyDescent="0.3">
      <c r="A139" s="7">
        <v>24041</v>
      </c>
      <c r="B139" s="8">
        <v>0</v>
      </c>
      <c r="C139" s="8">
        <v>0</v>
      </c>
      <c r="D139" s="8">
        <v>0</v>
      </c>
      <c r="E139" s="8">
        <v>0</v>
      </c>
      <c r="F139" s="8">
        <v>0</v>
      </c>
      <c r="G139" s="8">
        <v>0</v>
      </c>
      <c r="H139" s="8">
        <v>0</v>
      </c>
      <c r="I139" s="8">
        <v>0</v>
      </c>
      <c r="J139" s="8">
        <v>0</v>
      </c>
      <c r="K139" s="8">
        <v>0</v>
      </c>
      <c r="L139" s="8">
        <v>0</v>
      </c>
      <c r="M139" s="8">
        <v>0</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0</v>
      </c>
      <c r="C142" s="8">
        <v>0</v>
      </c>
      <c r="D142" s="8">
        <v>0</v>
      </c>
      <c r="E142" s="8">
        <v>0</v>
      </c>
      <c r="F142" s="8">
        <v>0</v>
      </c>
      <c r="G142" s="8">
        <v>0</v>
      </c>
      <c r="H142" s="8">
        <v>0</v>
      </c>
      <c r="I142" s="8">
        <v>0</v>
      </c>
      <c r="J142" s="8">
        <v>0</v>
      </c>
      <c r="K142" s="8">
        <v>0</v>
      </c>
      <c r="L142" s="8">
        <v>0</v>
      </c>
      <c r="M142" s="8">
        <v>0</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3" x14ac:dyDescent="0.3">
      <c r="A145" s="7">
        <v>24059</v>
      </c>
      <c r="B145" s="8">
        <v>0</v>
      </c>
      <c r="C145" s="8">
        <v>0</v>
      </c>
      <c r="D145" s="8">
        <v>0</v>
      </c>
      <c r="E145" s="8">
        <v>0</v>
      </c>
      <c r="F145" s="8">
        <v>0</v>
      </c>
      <c r="G145" s="8">
        <v>0</v>
      </c>
      <c r="H145" s="8">
        <v>0</v>
      </c>
      <c r="I145" s="8">
        <v>0</v>
      </c>
      <c r="J145" s="8">
        <v>0</v>
      </c>
      <c r="K145" s="8">
        <v>0</v>
      </c>
      <c r="L145" s="8">
        <v>0</v>
      </c>
      <c r="M145" s="8">
        <v>0</v>
      </c>
    </row>
    <row r="146" spans="1:13" x14ac:dyDescent="0.3">
      <c r="A146" s="7">
        <v>24062</v>
      </c>
      <c r="B146" s="8">
        <v>89</v>
      </c>
      <c r="C146" s="8">
        <v>91</v>
      </c>
      <c r="D146" s="8">
        <v>119</v>
      </c>
      <c r="E146" s="8">
        <v>98</v>
      </c>
      <c r="F146" s="8">
        <v>78</v>
      </c>
      <c r="G146" s="8">
        <v>96</v>
      </c>
      <c r="H146" s="8">
        <v>146</v>
      </c>
      <c r="I146" s="8">
        <v>173</v>
      </c>
      <c r="J146" s="8">
        <v>176</v>
      </c>
      <c r="K146" s="8">
        <v>191</v>
      </c>
      <c r="L146" s="8">
        <v>177</v>
      </c>
      <c r="M146" s="8">
        <v>1434</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0</v>
      </c>
      <c r="C149" s="8">
        <v>0</v>
      </c>
      <c r="D149" s="8">
        <v>0</v>
      </c>
      <c r="E149" s="8">
        <v>0</v>
      </c>
      <c r="F149" s="8">
        <v>0</v>
      </c>
      <c r="G149" s="8">
        <v>0</v>
      </c>
      <c r="H149" s="8">
        <v>0</v>
      </c>
      <c r="I149" s="8">
        <v>0</v>
      </c>
      <c r="J149" s="8">
        <v>0</v>
      </c>
      <c r="K149" s="8">
        <v>0</v>
      </c>
      <c r="L149" s="8">
        <v>0</v>
      </c>
      <c r="M149" s="8">
        <v>0</v>
      </c>
    </row>
    <row r="150" spans="1:13" x14ac:dyDescent="0.3">
      <c r="A150" s="7">
        <v>24104</v>
      </c>
      <c r="B150" s="8">
        <v>0</v>
      </c>
      <c r="C150" s="8">
        <v>0</v>
      </c>
      <c r="D150" s="8">
        <v>0</v>
      </c>
      <c r="E150" s="8">
        <v>0</v>
      </c>
      <c r="F150" s="8">
        <v>0</v>
      </c>
      <c r="G150" s="8">
        <v>0</v>
      </c>
      <c r="H150" s="8">
        <v>0</v>
      </c>
      <c r="I150" s="8">
        <v>0</v>
      </c>
      <c r="J150" s="8">
        <v>0</v>
      </c>
      <c r="K150" s="8">
        <v>0</v>
      </c>
      <c r="L150" s="8">
        <v>0</v>
      </c>
      <c r="M150" s="8">
        <v>0</v>
      </c>
    </row>
    <row r="151" spans="1:13" x14ac:dyDescent="0.3">
      <c r="A151" s="7">
        <v>24107</v>
      </c>
      <c r="B151" s="8">
        <v>41</v>
      </c>
      <c r="C151" s="8">
        <v>22</v>
      </c>
      <c r="D151" s="8">
        <v>40</v>
      </c>
      <c r="E151" s="8">
        <v>33</v>
      </c>
      <c r="F151" s="8">
        <v>36</v>
      </c>
      <c r="G151" s="8">
        <v>28</v>
      </c>
      <c r="H151" s="8">
        <v>41</v>
      </c>
      <c r="I151" s="8">
        <v>46</v>
      </c>
      <c r="J151" s="8">
        <v>43</v>
      </c>
      <c r="K151" s="8">
        <v>51</v>
      </c>
      <c r="L151" s="8">
        <v>58</v>
      </c>
      <c r="M151" s="8">
        <v>439</v>
      </c>
    </row>
    <row r="152" spans="1:13" x14ac:dyDescent="0.3">
      <c r="A152" s="7">
        <v>24109</v>
      </c>
      <c r="B152" s="8"/>
      <c r="C152" s="8"/>
      <c r="D152" s="8"/>
      <c r="E152" s="8"/>
      <c r="F152" s="8"/>
      <c r="G152" s="8"/>
      <c r="H152" s="8"/>
      <c r="I152" s="8"/>
      <c r="J152" s="8"/>
      <c r="K152" s="8"/>
      <c r="L152" s="8"/>
      <c r="M152" s="8"/>
    </row>
    <row r="153" spans="1:13" x14ac:dyDescent="0.3">
      <c r="A153" s="7">
        <v>24130</v>
      </c>
      <c r="B153" s="8">
        <v>0</v>
      </c>
      <c r="C153" s="8">
        <v>0</v>
      </c>
      <c r="D153" s="8">
        <v>0</v>
      </c>
      <c r="E153" s="8">
        <v>0</v>
      </c>
      <c r="F153" s="8">
        <v>0</v>
      </c>
      <c r="G153" s="8">
        <v>0</v>
      </c>
      <c r="H153" s="8">
        <v>0</v>
      </c>
      <c r="I153" s="8">
        <v>0</v>
      </c>
      <c r="J153" s="8">
        <v>0</v>
      </c>
      <c r="K153" s="8">
        <v>0</v>
      </c>
      <c r="L153" s="8">
        <v>0</v>
      </c>
      <c r="M153" s="8">
        <v>0</v>
      </c>
    </row>
    <row r="154" spans="1:13" x14ac:dyDescent="0.3">
      <c r="A154" s="7">
        <v>24133</v>
      </c>
      <c r="B154" s="8"/>
      <c r="C154" s="8"/>
      <c r="D154" s="8">
        <v>0</v>
      </c>
      <c r="E154" s="8"/>
      <c r="F154" s="8"/>
      <c r="G154" s="8"/>
      <c r="H154" s="8"/>
      <c r="I154" s="8"/>
      <c r="J154" s="8"/>
      <c r="K154" s="8"/>
      <c r="L154" s="8"/>
      <c r="M154" s="8">
        <v>0</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0</v>
      </c>
      <c r="C158" s="8">
        <v>0</v>
      </c>
      <c r="D158" s="8">
        <v>0</v>
      </c>
      <c r="E158" s="8">
        <v>0</v>
      </c>
      <c r="F158" s="8">
        <v>0</v>
      </c>
      <c r="G158" s="8">
        <v>0</v>
      </c>
      <c r="H158" s="8">
        <v>0</v>
      </c>
      <c r="I158" s="8">
        <v>0</v>
      </c>
      <c r="J158" s="8">
        <v>0</v>
      </c>
      <c r="K158" s="8">
        <v>0</v>
      </c>
      <c r="L158" s="8">
        <v>0</v>
      </c>
      <c r="M158" s="8">
        <v>0</v>
      </c>
    </row>
    <row r="159" spans="1:13" x14ac:dyDescent="0.3">
      <c r="A159" s="7">
        <v>31004</v>
      </c>
      <c r="B159" s="8">
        <v>0</v>
      </c>
      <c r="C159" s="8">
        <v>0</v>
      </c>
      <c r="D159" s="8">
        <v>0</v>
      </c>
      <c r="E159" s="8">
        <v>0</v>
      </c>
      <c r="F159" s="8">
        <v>0</v>
      </c>
      <c r="G159" s="8">
        <v>0</v>
      </c>
      <c r="H159" s="8">
        <v>0</v>
      </c>
      <c r="I159" s="8">
        <v>0</v>
      </c>
      <c r="J159" s="8">
        <v>0</v>
      </c>
      <c r="K159" s="8">
        <v>0</v>
      </c>
      <c r="L159" s="8">
        <v>0</v>
      </c>
      <c r="M159" s="8">
        <v>0</v>
      </c>
    </row>
    <row r="160" spans="1:13" x14ac:dyDescent="0.3">
      <c r="A160" s="7">
        <v>31005</v>
      </c>
      <c r="B160" s="8">
        <v>56</v>
      </c>
      <c r="C160" s="8">
        <v>54</v>
      </c>
      <c r="D160" s="8">
        <v>59</v>
      </c>
      <c r="E160" s="8">
        <v>47</v>
      </c>
      <c r="F160" s="8">
        <v>50</v>
      </c>
      <c r="G160" s="8">
        <v>52</v>
      </c>
      <c r="H160" s="8">
        <v>99</v>
      </c>
      <c r="I160" s="8">
        <v>103</v>
      </c>
      <c r="J160" s="8">
        <v>95</v>
      </c>
      <c r="K160" s="8">
        <v>117</v>
      </c>
      <c r="L160" s="8">
        <v>148</v>
      </c>
      <c r="M160" s="8">
        <v>880</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0</v>
      </c>
      <c r="C164" s="8">
        <v>0</v>
      </c>
      <c r="D164" s="8">
        <v>0</v>
      </c>
      <c r="E164" s="8">
        <v>0</v>
      </c>
      <c r="F164" s="8">
        <v>0</v>
      </c>
      <c r="G164" s="8">
        <v>0</v>
      </c>
      <c r="H164" s="8">
        <v>0</v>
      </c>
      <c r="I164" s="8">
        <v>0</v>
      </c>
      <c r="J164" s="8">
        <v>0</v>
      </c>
      <c r="K164" s="8">
        <v>0</v>
      </c>
      <c r="L164" s="8">
        <v>0</v>
      </c>
      <c r="M164" s="8">
        <v>0</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0</v>
      </c>
      <c r="C167" s="8">
        <v>0</v>
      </c>
      <c r="D167" s="8">
        <v>0</v>
      </c>
      <c r="E167" s="8">
        <v>0</v>
      </c>
      <c r="F167" s="8">
        <v>0</v>
      </c>
      <c r="G167" s="8">
        <v>0</v>
      </c>
      <c r="H167" s="8">
        <v>0</v>
      </c>
      <c r="I167" s="8">
        <v>0</v>
      </c>
      <c r="J167" s="8">
        <v>0</v>
      </c>
      <c r="K167" s="8">
        <v>0</v>
      </c>
      <c r="L167" s="8">
        <v>0</v>
      </c>
      <c r="M167" s="8">
        <v>0</v>
      </c>
    </row>
    <row r="168" spans="1:13" x14ac:dyDescent="0.3">
      <c r="A168" s="7">
        <v>32003</v>
      </c>
      <c r="B168" s="8">
        <v>0</v>
      </c>
      <c r="C168" s="8">
        <v>0</v>
      </c>
      <c r="D168" s="8">
        <v>0</v>
      </c>
      <c r="E168" s="8">
        <v>0</v>
      </c>
      <c r="F168" s="8">
        <v>0</v>
      </c>
      <c r="G168" s="8">
        <v>0</v>
      </c>
      <c r="H168" s="8">
        <v>0</v>
      </c>
      <c r="I168" s="8">
        <v>0</v>
      </c>
      <c r="J168" s="8">
        <v>0</v>
      </c>
      <c r="K168" s="8">
        <v>0</v>
      </c>
      <c r="L168" s="8">
        <v>0</v>
      </c>
      <c r="M168" s="8">
        <v>0</v>
      </c>
    </row>
    <row r="169" spans="1:13" x14ac:dyDescent="0.3">
      <c r="A169" s="7">
        <v>32006</v>
      </c>
      <c r="B169" s="8"/>
      <c r="C169" s="8"/>
      <c r="D169" s="8"/>
      <c r="E169" s="8"/>
      <c r="F169" s="8"/>
      <c r="G169" s="8"/>
      <c r="H169" s="8"/>
      <c r="I169" s="8"/>
      <c r="J169" s="8"/>
      <c r="K169" s="8"/>
      <c r="L169" s="8"/>
      <c r="M169" s="8"/>
    </row>
    <row r="170" spans="1:13" x14ac:dyDescent="0.3">
      <c r="A170" s="7">
        <v>32010</v>
      </c>
      <c r="B170" s="8">
        <v>0</v>
      </c>
      <c r="C170" s="8">
        <v>0</v>
      </c>
      <c r="D170" s="8">
        <v>0</v>
      </c>
      <c r="E170" s="8">
        <v>0</v>
      </c>
      <c r="F170" s="8">
        <v>0</v>
      </c>
      <c r="G170" s="8">
        <v>0</v>
      </c>
      <c r="H170" s="8">
        <v>0</v>
      </c>
      <c r="I170" s="8">
        <v>0</v>
      </c>
      <c r="J170" s="8">
        <v>0</v>
      </c>
      <c r="K170" s="8">
        <v>0</v>
      </c>
      <c r="L170" s="8">
        <v>0</v>
      </c>
      <c r="M170" s="8">
        <v>0</v>
      </c>
    </row>
    <row r="171" spans="1:13" x14ac:dyDescent="0.3">
      <c r="A171" s="7">
        <v>32011</v>
      </c>
      <c r="B171" s="8">
        <v>0</v>
      </c>
      <c r="C171" s="8">
        <v>0</v>
      </c>
      <c r="D171" s="8">
        <v>0</v>
      </c>
      <c r="E171" s="8">
        <v>0</v>
      </c>
      <c r="F171" s="8">
        <v>0</v>
      </c>
      <c r="G171" s="8">
        <v>0</v>
      </c>
      <c r="H171" s="8">
        <v>0</v>
      </c>
      <c r="I171" s="8">
        <v>33</v>
      </c>
      <c r="J171" s="8">
        <v>7</v>
      </c>
      <c r="K171" s="8">
        <v>13</v>
      </c>
      <c r="L171" s="8">
        <v>12</v>
      </c>
      <c r="M171" s="8">
        <v>65</v>
      </c>
    </row>
    <row r="172" spans="1:13" x14ac:dyDescent="0.3">
      <c r="A172" s="7">
        <v>32030</v>
      </c>
      <c r="B172" s="8"/>
      <c r="C172" s="8"/>
      <c r="D172" s="8"/>
      <c r="E172" s="8"/>
      <c r="F172" s="8"/>
      <c r="G172" s="8"/>
      <c r="H172" s="8"/>
      <c r="I172" s="8"/>
      <c r="J172" s="8"/>
      <c r="K172" s="8"/>
      <c r="L172" s="8"/>
      <c r="M172" s="8"/>
    </row>
    <row r="173" spans="1:13" x14ac:dyDescent="0.3">
      <c r="A173" s="7">
        <v>33011</v>
      </c>
      <c r="B173" s="8">
        <v>0</v>
      </c>
      <c r="C173" s="8">
        <v>0</v>
      </c>
      <c r="D173" s="8">
        <v>0</v>
      </c>
      <c r="E173" s="8">
        <v>0</v>
      </c>
      <c r="F173" s="8">
        <v>0</v>
      </c>
      <c r="G173" s="8">
        <v>0</v>
      </c>
      <c r="H173" s="8">
        <v>0</v>
      </c>
      <c r="I173" s="8">
        <v>0</v>
      </c>
      <c r="J173" s="8">
        <v>0</v>
      </c>
      <c r="K173" s="8">
        <v>0</v>
      </c>
      <c r="L173" s="8">
        <v>0</v>
      </c>
      <c r="M173" s="8">
        <v>0</v>
      </c>
    </row>
    <row r="174" spans="1:13" x14ac:dyDescent="0.3">
      <c r="A174" s="7">
        <v>33016</v>
      </c>
      <c r="B174" s="8"/>
      <c r="C174" s="8"/>
      <c r="D174" s="8"/>
      <c r="E174" s="8"/>
      <c r="F174" s="8"/>
      <c r="G174" s="8"/>
      <c r="H174" s="8"/>
      <c r="I174" s="8"/>
      <c r="J174" s="8"/>
      <c r="K174" s="8"/>
      <c r="L174" s="8"/>
      <c r="M174" s="8"/>
    </row>
    <row r="175" spans="1:13" x14ac:dyDescent="0.3">
      <c r="A175" s="7">
        <v>33021</v>
      </c>
      <c r="B175" s="8">
        <v>0</v>
      </c>
      <c r="C175" s="8">
        <v>0</v>
      </c>
      <c r="D175" s="8">
        <v>0</v>
      </c>
      <c r="E175" s="8">
        <v>0</v>
      </c>
      <c r="F175" s="8">
        <v>0</v>
      </c>
      <c r="G175" s="8">
        <v>0</v>
      </c>
      <c r="H175" s="8">
        <v>0</v>
      </c>
      <c r="I175" s="8">
        <v>0</v>
      </c>
      <c r="J175" s="8">
        <v>0</v>
      </c>
      <c r="K175" s="8">
        <v>0</v>
      </c>
      <c r="L175" s="8">
        <v>0</v>
      </c>
      <c r="M175" s="8">
        <v>0</v>
      </c>
    </row>
    <row r="176" spans="1:13" x14ac:dyDescent="0.3">
      <c r="A176" s="7">
        <v>33029</v>
      </c>
      <c r="B176" s="8">
        <v>0</v>
      </c>
      <c r="C176" s="8">
        <v>0</v>
      </c>
      <c r="D176" s="8">
        <v>0</v>
      </c>
      <c r="E176" s="8">
        <v>0</v>
      </c>
      <c r="F176" s="8">
        <v>0</v>
      </c>
      <c r="G176" s="8">
        <v>0</v>
      </c>
      <c r="H176" s="8">
        <v>0</v>
      </c>
      <c r="I176" s="8">
        <v>0</v>
      </c>
      <c r="J176" s="8">
        <v>0</v>
      </c>
      <c r="K176" s="8">
        <v>0</v>
      </c>
      <c r="L176" s="8">
        <v>0</v>
      </c>
      <c r="M176" s="8">
        <v>0</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0</v>
      </c>
      <c r="C181" s="8">
        <v>0</v>
      </c>
      <c r="D181" s="8">
        <v>0</v>
      </c>
      <c r="E181" s="8">
        <v>0</v>
      </c>
      <c r="F181" s="8">
        <v>0</v>
      </c>
      <c r="G181" s="8">
        <v>0</v>
      </c>
      <c r="H181" s="8">
        <v>0</v>
      </c>
      <c r="I181" s="8">
        <v>0</v>
      </c>
      <c r="J181" s="8">
        <v>0</v>
      </c>
      <c r="K181" s="8">
        <v>0</v>
      </c>
      <c r="L181" s="8">
        <v>0</v>
      </c>
      <c r="M181" s="8">
        <v>0</v>
      </c>
    </row>
    <row r="182" spans="1:13" x14ac:dyDescent="0.3">
      <c r="A182" s="7">
        <v>34003</v>
      </c>
      <c r="B182" s="8">
        <v>0</v>
      </c>
      <c r="C182" s="8">
        <v>0</v>
      </c>
      <c r="D182" s="8">
        <v>0</v>
      </c>
      <c r="E182" s="8">
        <v>0</v>
      </c>
      <c r="F182" s="8">
        <v>0</v>
      </c>
      <c r="G182" s="8">
        <v>0</v>
      </c>
      <c r="H182" s="8">
        <v>0</v>
      </c>
      <c r="I182" s="8">
        <v>0</v>
      </c>
      <c r="J182" s="8">
        <v>0</v>
      </c>
      <c r="K182" s="8">
        <v>0</v>
      </c>
      <c r="L182" s="8">
        <v>0</v>
      </c>
      <c r="M182" s="8">
        <v>0</v>
      </c>
    </row>
    <row r="183" spans="1:13" x14ac:dyDescent="0.3">
      <c r="A183" s="7">
        <v>34009</v>
      </c>
      <c r="B183" s="8"/>
      <c r="C183" s="8"/>
      <c r="D183" s="8"/>
      <c r="E183" s="8"/>
      <c r="F183" s="8"/>
      <c r="G183" s="8"/>
      <c r="H183" s="8"/>
      <c r="I183" s="8"/>
      <c r="J183" s="8"/>
      <c r="K183" s="8"/>
      <c r="L183" s="8"/>
      <c r="M183" s="8"/>
    </row>
    <row r="184" spans="1:13" x14ac:dyDescent="0.3">
      <c r="A184" s="7">
        <v>34013</v>
      </c>
      <c r="B184" s="8">
        <v>0</v>
      </c>
      <c r="C184" s="8">
        <v>0</v>
      </c>
      <c r="D184" s="8">
        <v>0</v>
      </c>
      <c r="E184" s="8">
        <v>0</v>
      </c>
      <c r="F184" s="8">
        <v>0</v>
      </c>
      <c r="G184" s="8">
        <v>0</v>
      </c>
      <c r="H184" s="8">
        <v>0</v>
      </c>
      <c r="I184" s="8">
        <v>0</v>
      </c>
      <c r="J184" s="8">
        <v>0</v>
      </c>
      <c r="K184" s="8">
        <v>0</v>
      </c>
      <c r="L184" s="8">
        <v>0</v>
      </c>
      <c r="M184" s="8">
        <v>0</v>
      </c>
    </row>
    <row r="185" spans="1:13" x14ac:dyDescent="0.3">
      <c r="A185" s="7">
        <v>34022</v>
      </c>
      <c r="B185" s="8">
        <v>78</v>
      </c>
      <c r="C185" s="8">
        <v>87</v>
      </c>
      <c r="D185" s="8">
        <v>124</v>
      </c>
      <c r="E185" s="8">
        <v>87</v>
      </c>
      <c r="F185" s="8">
        <v>67</v>
      </c>
      <c r="G185" s="8">
        <v>96</v>
      </c>
      <c r="H185" s="8">
        <v>153</v>
      </c>
      <c r="I185" s="8">
        <v>182</v>
      </c>
      <c r="J185" s="8">
        <v>166</v>
      </c>
      <c r="K185" s="8">
        <v>199</v>
      </c>
      <c r="L185" s="8">
        <v>262</v>
      </c>
      <c r="M185" s="8">
        <v>1501</v>
      </c>
    </row>
    <row r="186" spans="1:13" x14ac:dyDescent="0.3">
      <c r="A186" s="7">
        <v>34023</v>
      </c>
      <c r="B186" s="8">
        <v>0</v>
      </c>
      <c r="C186" s="8">
        <v>0</v>
      </c>
      <c r="D186" s="8">
        <v>0</v>
      </c>
      <c r="E186" s="8">
        <v>0</v>
      </c>
      <c r="F186" s="8">
        <v>0</v>
      </c>
      <c r="G186" s="8">
        <v>0</v>
      </c>
      <c r="H186" s="8">
        <v>0</v>
      </c>
      <c r="I186" s="8">
        <v>0</v>
      </c>
      <c r="J186" s="8">
        <v>0</v>
      </c>
      <c r="K186" s="8">
        <v>0</v>
      </c>
      <c r="L186" s="8">
        <v>0</v>
      </c>
      <c r="M186" s="8">
        <v>0</v>
      </c>
    </row>
    <row r="187" spans="1:13" x14ac:dyDescent="0.3">
      <c r="A187" s="7">
        <v>34025</v>
      </c>
      <c r="B187" s="8">
        <v>0</v>
      </c>
      <c r="C187" s="8">
        <v>0</v>
      </c>
      <c r="D187" s="8">
        <v>0</v>
      </c>
      <c r="E187" s="8">
        <v>0</v>
      </c>
      <c r="F187" s="8">
        <v>0</v>
      </c>
      <c r="G187" s="8">
        <v>0</v>
      </c>
      <c r="H187" s="8">
        <v>0</v>
      </c>
      <c r="I187" s="8">
        <v>0</v>
      </c>
      <c r="J187" s="8">
        <v>0</v>
      </c>
      <c r="K187" s="8">
        <v>0</v>
      </c>
      <c r="L187" s="8">
        <v>0</v>
      </c>
      <c r="M187" s="8">
        <v>0</v>
      </c>
    </row>
    <row r="188" spans="1:13" x14ac:dyDescent="0.3">
      <c r="A188" s="7">
        <v>34027</v>
      </c>
      <c r="B188" s="8">
        <v>34</v>
      </c>
      <c r="C188" s="8">
        <v>35</v>
      </c>
      <c r="D188" s="8">
        <v>30</v>
      </c>
      <c r="E188" s="8">
        <v>23</v>
      </c>
      <c r="F188" s="8">
        <v>17</v>
      </c>
      <c r="G188" s="8">
        <v>23</v>
      </c>
      <c r="H188" s="8">
        <v>44</v>
      </c>
      <c r="I188" s="8">
        <v>56</v>
      </c>
      <c r="J188" s="8">
        <v>46</v>
      </c>
      <c r="K188" s="8">
        <v>64</v>
      </c>
      <c r="L188" s="8">
        <v>99</v>
      </c>
      <c r="M188" s="8">
        <v>471</v>
      </c>
    </row>
    <row r="189" spans="1:13" x14ac:dyDescent="0.3">
      <c r="A189" s="7">
        <v>34040</v>
      </c>
      <c r="B189" s="8">
        <v>0</v>
      </c>
      <c r="C189" s="8">
        <v>0</v>
      </c>
      <c r="D189" s="8">
        <v>0</v>
      </c>
      <c r="E189" s="8">
        <v>0</v>
      </c>
      <c r="F189" s="8">
        <v>0</v>
      </c>
      <c r="G189" s="8">
        <v>0</v>
      </c>
      <c r="H189" s="8">
        <v>0</v>
      </c>
      <c r="I189" s="8">
        <v>0</v>
      </c>
      <c r="J189" s="8">
        <v>0</v>
      </c>
      <c r="K189" s="8">
        <v>0</v>
      </c>
      <c r="L189" s="8">
        <v>0</v>
      </c>
      <c r="M189" s="8">
        <v>0</v>
      </c>
    </row>
    <row r="190" spans="1:13" x14ac:dyDescent="0.3">
      <c r="A190" s="7">
        <v>34041</v>
      </c>
      <c r="B190" s="8">
        <v>0</v>
      </c>
      <c r="C190" s="8">
        <v>0</v>
      </c>
      <c r="D190" s="8">
        <v>0</v>
      </c>
      <c r="E190" s="8">
        <v>0</v>
      </c>
      <c r="F190" s="8">
        <v>0</v>
      </c>
      <c r="G190" s="8">
        <v>0</v>
      </c>
      <c r="H190" s="8">
        <v>0</v>
      </c>
      <c r="I190" s="8">
        <v>0</v>
      </c>
      <c r="J190" s="8">
        <v>0</v>
      </c>
      <c r="K190" s="8">
        <v>0</v>
      </c>
      <c r="L190" s="8">
        <v>0</v>
      </c>
      <c r="M190" s="8">
        <v>0</v>
      </c>
    </row>
    <row r="191" spans="1:13" x14ac:dyDescent="0.3">
      <c r="A191" s="7">
        <v>34042</v>
      </c>
      <c r="B191" s="8">
        <v>0</v>
      </c>
      <c r="C191" s="8">
        <v>0</v>
      </c>
      <c r="D191" s="8">
        <v>0</v>
      </c>
      <c r="E191" s="8">
        <v>0</v>
      </c>
      <c r="F191" s="8">
        <v>0</v>
      </c>
      <c r="G191" s="8">
        <v>0</v>
      </c>
      <c r="H191" s="8">
        <v>0</v>
      </c>
      <c r="I191" s="8">
        <v>0</v>
      </c>
      <c r="J191" s="8">
        <v>0</v>
      </c>
      <c r="K191" s="8">
        <v>0</v>
      </c>
      <c r="L191" s="8">
        <v>0</v>
      </c>
      <c r="M191" s="8">
        <v>0</v>
      </c>
    </row>
    <row r="192" spans="1:13" x14ac:dyDescent="0.3">
      <c r="A192" s="7">
        <v>34043</v>
      </c>
      <c r="B192" s="8"/>
      <c r="C192" s="8"/>
      <c r="D192" s="8"/>
      <c r="E192" s="8"/>
      <c r="F192" s="8"/>
      <c r="G192" s="8"/>
      <c r="H192" s="8"/>
      <c r="I192" s="8"/>
      <c r="J192" s="8"/>
      <c r="K192" s="8"/>
      <c r="L192" s="8"/>
      <c r="M192" s="8"/>
    </row>
    <row r="193" spans="1:13" x14ac:dyDescent="0.3">
      <c r="A193" s="7">
        <v>35002</v>
      </c>
      <c r="B193" s="8">
        <v>0</v>
      </c>
      <c r="C193" s="8">
        <v>0</v>
      </c>
      <c r="D193" s="8">
        <v>0</v>
      </c>
      <c r="E193" s="8">
        <v>0</v>
      </c>
      <c r="F193" s="8">
        <v>0</v>
      </c>
      <c r="G193" s="8">
        <v>0</v>
      </c>
      <c r="H193" s="8">
        <v>0</v>
      </c>
      <c r="I193" s="8">
        <v>0</v>
      </c>
      <c r="J193" s="8">
        <v>0</v>
      </c>
      <c r="K193" s="8">
        <v>0</v>
      </c>
      <c r="L193" s="8">
        <v>0</v>
      </c>
      <c r="M193" s="8">
        <v>0</v>
      </c>
    </row>
    <row r="194" spans="1:13" x14ac:dyDescent="0.3">
      <c r="A194" s="7">
        <v>35005</v>
      </c>
      <c r="B194" s="8">
        <v>0</v>
      </c>
      <c r="C194" s="8">
        <v>0</v>
      </c>
      <c r="D194" s="8">
        <v>0</v>
      </c>
      <c r="E194" s="8">
        <v>0</v>
      </c>
      <c r="F194" s="8">
        <v>0</v>
      </c>
      <c r="G194" s="8">
        <v>0</v>
      </c>
      <c r="H194" s="8">
        <v>0</v>
      </c>
      <c r="I194" s="8">
        <v>0</v>
      </c>
      <c r="J194" s="8">
        <v>0</v>
      </c>
      <c r="K194" s="8">
        <v>0</v>
      </c>
      <c r="L194" s="8">
        <v>0</v>
      </c>
      <c r="M194" s="8">
        <v>0</v>
      </c>
    </row>
    <row r="195" spans="1:13" x14ac:dyDescent="0.3">
      <c r="A195" s="7">
        <v>35006</v>
      </c>
      <c r="B195" s="8">
        <v>0</v>
      </c>
      <c r="C195" s="8">
        <v>0</v>
      </c>
      <c r="D195" s="8">
        <v>0</v>
      </c>
      <c r="E195" s="8">
        <v>0</v>
      </c>
      <c r="F195" s="8">
        <v>0</v>
      </c>
      <c r="G195" s="8">
        <v>0</v>
      </c>
      <c r="H195" s="8">
        <v>0</v>
      </c>
      <c r="I195" s="8">
        <v>0</v>
      </c>
      <c r="J195" s="8">
        <v>0</v>
      </c>
      <c r="K195" s="8">
        <v>0</v>
      </c>
      <c r="L195" s="8">
        <v>0</v>
      </c>
      <c r="M195" s="8">
        <v>0</v>
      </c>
    </row>
    <row r="196" spans="1:13" x14ac:dyDescent="0.3">
      <c r="A196" s="7">
        <v>35011</v>
      </c>
      <c r="B196" s="8"/>
      <c r="C196" s="8"/>
      <c r="D196" s="8"/>
      <c r="E196" s="8"/>
      <c r="F196" s="8"/>
      <c r="G196" s="8"/>
      <c r="H196" s="8"/>
      <c r="I196" s="8"/>
      <c r="J196" s="8"/>
      <c r="K196" s="8"/>
      <c r="L196" s="8"/>
      <c r="M196" s="8"/>
    </row>
    <row r="197" spans="1:13" x14ac:dyDescent="0.3">
      <c r="A197" s="7">
        <v>35013</v>
      </c>
      <c r="B197" s="8">
        <v>31</v>
      </c>
      <c r="C197" s="8">
        <v>49</v>
      </c>
      <c r="D197" s="8">
        <v>75</v>
      </c>
      <c r="E197" s="8">
        <v>79</v>
      </c>
      <c r="F197" s="8">
        <v>59</v>
      </c>
      <c r="G197" s="8">
        <v>68</v>
      </c>
      <c r="H197" s="8">
        <v>154</v>
      </c>
      <c r="I197" s="8">
        <v>102</v>
      </c>
      <c r="J197" s="8">
        <v>153</v>
      </c>
      <c r="K197" s="8">
        <v>119</v>
      </c>
      <c r="L197" s="8">
        <v>178</v>
      </c>
      <c r="M197" s="8">
        <v>1067</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0</v>
      </c>
      <c r="L199" s="8">
        <v>0</v>
      </c>
      <c r="M199" s="8">
        <v>0</v>
      </c>
    </row>
    <row r="200" spans="1:13" x14ac:dyDescent="0.3">
      <c r="A200" s="7">
        <v>36006</v>
      </c>
      <c r="B200" s="8"/>
      <c r="C200" s="8"/>
      <c r="D200" s="8"/>
      <c r="E200" s="8"/>
      <c r="F200" s="8"/>
      <c r="G200" s="8"/>
      <c r="H200" s="8"/>
      <c r="I200" s="8"/>
      <c r="J200" s="8"/>
      <c r="K200" s="8"/>
      <c r="L200" s="8"/>
      <c r="M200" s="8"/>
    </row>
    <row r="201" spans="1:13" x14ac:dyDescent="0.3">
      <c r="A201" s="7">
        <v>36007</v>
      </c>
      <c r="B201" s="8">
        <v>0</v>
      </c>
      <c r="C201" s="8">
        <v>0</v>
      </c>
      <c r="D201" s="8">
        <v>0</v>
      </c>
      <c r="E201" s="8">
        <v>0</v>
      </c>
      <c r="F201" s="8">
        <v>0</v>
      </c>
      <c r="G201" s="8">
        <v>0</v>
      </c>
      <c r="H201" s="8">
        <v>0</v>
      </c>
      <c r="I201" s="8">
        <v>0</v>
      </c>
      <c r="J201" s="8">
        <v>0</v>
      </c>
      <c r="K201" s="8">
        <v>0</v>
      </c>
      <c r="L201" s="8">
        <v>0</v>
      </c>
      <c r="M201" s="8">
        <v>0</v>
      </c>
    </row>
    <row r="202" spans="1:13" x14ac:dyDescent="0.3">
      <c r="A202" s="7">
        <v>36008</v>
      </c>
      <c r="B202" s="8">
        <v>0</v>
      </c>
      <c r="C202" s="8">
        <v>0</v>
      </c>
      <c r="D202" s="8">
        <v>0</v>
      </c>
      <c r="E202" s="8">
        <v>0</v>
      </c>
      <c r="F202" s="8">
        <v>0</v>
      </c>
      <c r="G202" s="8">
        <v>0</v>
      </c>
      <c r="H202" s="8">
        <v>0</v>
      </c>
      <c r="I202" s="8">
        <v>0</v>
      </c>
      <c r="J202" s="8">
        <v>0</v>
      </c>
      <c r="K202" s="8">
        <v>0</v>
      </c>
      <c r="L202" s="8">
        <v>0</v>
      </c>
      <c r="M202" s="8">
        <v>0</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53</v>
      </c>
      <c r="C206" s="8">
        <v>92</v>
      </c>
      <c r="D206" s="8">
        <v>99</v>
      </c>
      <c r="E206" s="8">
        <v>91</v>
      </c>
      <c r="F206" s="8">
        <v>96</v>
      </c>
      <c r="G206" s="8">
        <v>79</v>
      </c>
      <c r="H206" s="8">
        <v>165</v>
      </c>
      <c r="I206" s="8">
        <v>132</v>
      </c>
      <c r="J206" s="8">
        <v>130</v>
      </c>
      <c r="K206" s="8">
        <v>163</v>
      </c>
      <c r="L206" s="8">
        <v>195</v>
      </c>
      <c r="M206" s="8">
        <v>1295</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0</v>
      </c>
      <c r="C209" s="8">
        <v>0</v>
      </c>
      <c r="D209" s="8">
        <v>0</v>
      </c>
      <c r="E209" s="8">
        <v>0</v>
      </c>
      <c r="F209" s="8">
        <v>0</v>
      </c>
      <c r="G209" s="8">
        <v>0</v>
      </c>
      <c r="H209" s="8">
        <v>0</v>
      </c>
      <c r="I209" s="8">
        <v>0</v>
      </c>
      <c r="J209" s="8">
        <v>0</v>
      </c>
      <c r="K209" s="8">
        <v>0</v>
      </c>
      <c r="L209" s="8">
        <v>0</v>
      </c>
      <c r="M209" s="8">
        <v>0</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0</v>
      </c>
      <c r="C212" s="8">
        <v>0</v>
      </c>
      <c r="D212" s="8">
        <v>0</v>
      </c>
      <c r="E212" s="8">
        <v>0</v>
      </c>
      <c r="F212" s="8">
        <v>0</v>
      </c>
      <c r="G212" s="8">
        <v>0</v>
      </c>
      <c r="H212" s="8">
        <v>0</v>
      </c>
      <c r="I212" s="8">
        <v>0</v>
      </c>
      <c r="J212" s="8">
        <v>0</v>
      </c>
      <c r="K212" s="8">
        <v>0</v>
      </c>
      <c r="L212" s="8">
        <v>0</v>
      </c>
      <c r="M212" s="8">
        <v>0</v>
      </c>
    </row>
    <row r="213" spans="1:13" x14ac:dyDescent="0.3">
      <c r="A213" s="7">
        <v>37015</v>
      </c>
      <c r="B213" s="8">
        <v>0</v>
      </c>
      <c r="C213" s="8">
        <v>0</v>
      </c>
      <c r="D213" s="8">
        <v>0</v>
      </c>
      <c r="E213" s="8">
        <v>0</v>
      </c>
      <c r="F213" s="8">
        <v>0</v>
      </c>
      <c r="G213" s="8">
        <v>0</v>
      </c>
      <c r="H213" s="8">
        <v>0</v>
      </c>
      <c r="I213" s="8">
        <v>0</v>
      </c>
      <c r="J213" s="8">
        <v>0</v>
      </c>
      <c r="K213" s="8">
        <v>0</v>
      </c>
      <c r="L213" s="8">
        <v>0</v>
      </c>
      <c r="M213" s="8">
        <v>0</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0</v>
      </c>
      <c r="C216" s="8">
        <v>0</v>
      </c>
      <c r="D216" s="8">
        <v>0</v>
      </c>
      <c r="E216" s="8">
        <v>0</v>
      </c>
      <c r="F216" s="8">
        <v>0</v>
      </c>
      <c r="G216" s="8">
        <v>0</v>
      </c>
      <c r="H216" s="8">
        <v>0</v>
      </c>
      <c r="I216" s="8">
        <v>0</v>
      </c>
      <c r="J216" s="8">
        <v>0</v>
      </c>
      <c r="K216" s="8">
        <v>0</v>
      </c>
      <c r="L216" s="8">
        <v>0</v>
      </c>
      <c r="M216" s="8">
        <v>0</v>
      </c>
    </row>
    <row r="217" spans="1:13" x14ac:dyDescent="0.3">
      <c r="A217" s="7">
        <v>38002</v>
      </c>
      <c r="B217" s="8"/>
      <c r="C217" s="8"/>
      <c r="D217" s="8"/>
      <c r="E217" s="8"/>
      <c r="F217" s="8"/>
      <c r="G217" s="8"/>
      <c r="H217" s="8"/>
      <c r="I217" s="8"/>
      <c r="J217" s="8"/>
      <c r="K217" s="8"/>
      <c r="L217" s="8"/>
      <c r="M217" s="8"/>
    </row>
    <row r="218" spans="1:13" x14ac:dyDescent="0.3">
      <c r="A218" s="7">
        <v>38008</v>
      </c>
      <c r="B218" s="8">
        <v>0</v>
      </c>
      <c r="C218" s="8">
        <v>0</v>
      </c>
      <c r="D218" s="8">
        <v>0</v>
      </c>
      <c r="E218" s="8">
        <v>0</v>
      </c>
      <c r="F218" s="8">
        <v>0</v>
      </c>
      <c r="G218" s="8">
        <v>0</v>
      </c>
      <c r="H218" s="8">
        <v>41</v>
      </c>
      <c r="I218" s="8">
        <v>0</v>
      </c>
      <c r="J218" s="8">
        <v>0</v>
      </c>
      <c r="K218" s="8">
        <v>0</v>
      </c>
      <c r="L218" s="8">
        <v>0</v>
      </c>
      <c r="M218" s="8">
        <v>41</v>
      </c>
    </row>
    <row r="219" spans="1:13" x14ac:dyDescent="0.3">
      <c r="A219" s="7">
        <v>38014</v>
      </c>
      <c r="B219" s="8">
        <v>0</v>
      </c>
      <c r="C219" s="8">
        <v>0</v>
      </c>
      <c r="D219" s="8">
        <v>0</v>
      </c>
      <c r="E219" s="8">
        <v>0</v>
      </c>
      <c r="F219" s="8">
        <v>0</v>
      </c>
      <c r="G219" s="8">
        <v>0</v>
      </c>
      <c r="H219" s="8">
        <v>0</v>
      </c>
      <c r="I219" s="8">
        <v>0</v>
      </c>
      <c r="J219" s="8">
        <v>0</v>
      </c>
      <c r="K219" s="8">
        <v>0</v>
      </c>
      <c r="L219" s="8">
        <v>0</v>
      </c>
      <c r="M219" s="8">
        <v>0</v>
      </c>
    </row>
    <row r="220" spans="1:13" x14ac:dyDescent="0.3">
      <c r="A220" s="7">
        <v>38016</v>
      </c>
      <c r="B220" s="8">
        <v>0</v>
      </c>
      <c r="C220" s="8">
        <v>0</v>
      </c>
      <c r="D220" s="8">
        <v>0</v>
      </c>
      <c r="E220" s="8">
        <v>0</v>
      </c>
      <c r="F220" s="8">
        <v>0</v>
      </c>
      <c r="G220" s="8">
        <v>0</v>
      </c>
      <c r="H220" s="8">
        <v>28</v>
      </c>
      <c r="I220" s="8">
        <v>19</v>
      </c>
      <c r="J220" s="8">
        <v>23</v>
      </c>
      <c r="K220" s="8">
        <v>26</v>
      </c>
      <c r="L220" s="8">
        <v>22</v>
      </c>
      <c r="M220" s="8">
        <v>118</v>
      </c>
    </row>
    <row r="221" spans="1:13" x14ac:dyDescent="0.3">
      <c r="A221" s="7">
        <v>38025</v>
      </c>
      <c r="B221" s="8">
        <v>0</v>
      </c>
      <c r="C221" s="8">
        <v>0</v>
      </c>
      <c r="D221" s="8">
        <v>0</v>
      </c>
      <c r="E221" s="8">
        <v>0</v>
      </c>
      <c r="F221" s="8">
        <v>0</v>
      </c>
      <c r="G221" s="8">
        <v>0</v>
      </c>
      <c r="H221" s="8">
        <v>12</v>
      </c>
      <c r="I221" s="8">
        <v>0</v>
      </c>
      <c r="J221" s="8">
        <v>0</v>
      </c>
      <c r="K221" s="8">
        <v>0</v>
      </c>
      <c r="L221" s="8">
        <v>0</v>
      </c>
      <c r="M221" s="8">
        <v>12</v>
      </c>
    </row>
    <row r="222" spans="1:13" x14ac:dyDescent="0.3">
      <c r="A222" s="7">
        <v>41002</v>
      </c>
      <c r="B222" s="8">
        <v>57</v>
      </c>
      <c r="C222" s="8">
        <v>72</v>
      </c>
      <c r="D222" s="8">
        <v>80</v>
      </c>
      <c r="E222" s="8">
        <v>69</v>
      </c>
      <c r="F222" s="8">
        <v>71</v>
      </c>
      <c r="G222" s="8">
        <v>76</v>
      </c>
      <c r="H222" s="8">
        <v>85</v>
      </c>
      <c r="I222" s="8">
        <v>99</v>
      </c>
      <c r="J222" s="8">
        <v>82</v>
      </c>
      <c r="K222" s="8">
        <v>80</v>
      </c>
      <c r="L222" s="8">
        <v>96</v>
      </c>
      <c r="M222" s="8">
        <v>867</v>
      </c>
    </row>
    <row r="223" spans="1:13" x14ac:dyDescent="0.3">
      <c r="A223" s="7">
        <v>41011</v>
      </c>
      <c r="B223" s="8">
        <v>0</v>
      </c>
      <c r="C223" s="8">
        <v>0</v>
      </c>
      <c r="D223" s="8">
        <v>0</v>
      </c>
      <c r="E223" s="8">
        <v>0</v>
      </c>
      <c r="F223" s="8">
        <v>0</v>
      </c>
      <c r="G223" s="8">
        <v>0</v>
      </c>
      <c r="H223" s="8">
        <v>0</v>
      </c>
      <c r="I223" s="8">
        <v>0</v>
      </c>
      <c r="J223" s="8">
        <v>0</v>
      </c>
      <c r="K223" s="8">
        <v>0</v>
      </c>
      <c r="L223" s="8">
        <v>0</v>
      </c>
      <c r="M223" s="8">
        <v>0</v>
      </c>
    </row>
    <row r="224" spans="1:13" x14ac:dyDescent="0.3">
      <c r="A224" s="7">
        <v>41018</v>
      </c>
      <c r="B224" s="8">
        <v>0</v>
      </c>
      <c r="C224" s="8">
        <v>24</v>
      </c>
      <c r="D224" s="8">
        <v>27</v>
      </c>
      <c r="E224" s="8">
        <v>26</v>
      </c>
      <c r="F224" s="8">
        <v>29</v>
      </c>
      <c r="G224" s="8">
        <v>41</v>
      </c>
      <c r="H224" s="8">
        <v>32</v>
      </c>
      <c r="I224" s="8">
        <v>32</v>
      </c>
      <c r="J224" s="8">
        <v>34</v>
      </c>
      <c r="K224" s="8">
        <v>47</v>
      </c>
      <c r="L224" s="8">
        <v>48</v>
      </c>
      <c r="M224" s="8">
        <v>340</v>
      </c>
    </row>
    <row r="225" spans="1:13" x14ac:dyDescent="0.3">
      <c r="A225" s="7">
        <v>41024</v>
      </c>
      <c r="B225" s="8"/>
      <c r="C225" s="8"/>
      <c r="D225" s="8"/>
      <c r="E225" s="8"/>
      <c r="F225" s="8"/>
      <c r="G225" s="8"/>
      <c r="H225" s="8"/>
      <c r="I225" s="8"/>
      <c r="J225" s="8"/>
      <c r="K225" s="8"/>
      <c r="L225" s="8"/>
      <c r="M225" s="8"/>
    </row>
    <row r="226" spans="1:13" x14ac:dyDescent="0.3">
      <c r="A226" s="7">
        <v>41027</v>
      </c>
      <c r="B226" s="8">
        <v>0</v>
      </c>
      <c r="C226" s="8">
        <v>0</v>
      </c>
      <c r="D226" s="8">
        <v>0</v>
      </c>
      <c r="E226" s="8">
        <v>0</v>
      </c>
      <c r="F226" s="8">
        <v>0</v>
      </c>
      <c r="G226" s="8">
        <v>0</v>
      </c>
      <c r="H226" s="8">
        <v>0</v>
      </c>
      <c r="I226" s="8">
        <v>6</v>
      </c>
      <c r="J226" s="8">
        <v>12</v>
      </c>
      <c r="K226" s="8">
        <v>12</v>
      </c>
      <c r="L226" s="8">
        <v>20</v>
      </c>
      <c r="M226" s="8">
        <v>50</v>
      </c>
    </row>
    <row r="227" spans="1:13" x14ac:dyDescent="0.3">
      <c r="A227" s="7">
        <v>41034</v>
      </c>
      <c r="B227" s="8">
        <v>0</v>
      </c>
      <c r="C227" s="8">
        <v>0</v>
      </c>
      <c r="D227" s="8">
        <v>0</v>
      </c>
      <c r="E227" s="8">
        <v>0</v>
      </c>
      <c r="F227" s="8">
        <v>0</v>
      </c>
      <c r="G227" s="8">
        <v>0</v>
      </c>
      <c r="H227" s="8">
        <v>0</v>
      </c>
      <c r="I227" s="8">
        <v>0</v>
      </c>
      <c r="J227" s="8">
        <v>0</v>
      </c>
      <c r="K227" s="8">
        <v>0</v>
      </c>
      <c r="L227" s="8">
        <v>0</v>
      </c>
      <c r="M227" s="8">
        <v>0</v>
      </c>
    </row>
    <row r="228" spans="1:13" x14ac:dyDescent="0.3">
      <c r="A228" s="7">
        <v>41048</v>
      </c>
      <c r="B228" s="8">
        <v>0</v>
      </c>
      <c r="C228" s="8">
        <v>0</v>
      </c>
      <c r="D228" s="8">
        <v>0</v>
      </c>
      <c r="E228" s="8">
        <v>0</v>
      </c>
      <c r="F228" s="8">
        <v>0</v>
      </c>
      <c r="G228" s="8">
        <v>0</v>
      </c>
      <c r="H228" s="8">
        <v>0</v>
      </c>
      <c r="I228" s="8">
        <v>0</v>
      </c>
      <c r="J228" s="8">
        <v>0</v>
      </c>
      <c r="K228" s="8">
        <v>0</v>
      </c>
      <c r="L228" s="8">
        <v>0</v>
      </c>
      <c r="M228" s="8">
        <v>0</v>
      </c>
    </row>
    <row r="229" spans="1:13" x14ac:dyDescent="0.3">
      <c r="A229" s="7">
        <v>41063</v>
      </c>
      <c r="B229" s="8"/>
      <c r="C229" s="8"/>
      <c r="D229" s="8"/>
      <c r="E229" s="8"/>
      <c r="F229" s="8"/>
      <c r="G229" s="8"/>
      <c r="H229" s="8"/>
      <c r="I229" s="8"/>
      <c r="J229" s="8"/>
      <c r="K229" s="8"/>
      <c r="L229" s="8"/>
      <c r="M229" s="8"/>
    </row>
    <row r="230" spans="1:13" x14ac:dyDescent="0.3">
      <c r="A230" s="7">
        <v>41081</v>
      </c>
      <c r="B230" s="8">
        <v>0</v>
      </c>
      <c r="C230" s="8">
        <v>0</v>
      </c>
      <c r="D230" s="8">
        <v>0</v>
      </c>
      <c r="E230" s="8">
        <v>0</v>
      </c>
      <c r="F230" s="8">
        <v>0</v>
      </c>
      <c r="G230" s="8">
        <v>0</v>
      </c>
      <c r="H230" s="8">
        <v>0</v>
      </c>
      <c r="I230" s="8">
        <v>0</v>
      </c>
      <c r="J230" s="8">
        <v>0</v>
      </c>
      <c r="K230" s="8">
        <v>0</v>
      </c>
      <c r="L230" s="8">
        <v>0</v>
      </c>
      <c r="M230" s="8">
        <v>0</v>
      </c>
    </row>
    <row r="231" spans="1:13" x14ac:dyDescent="0.3">
      <c r="A231" s="7">
        <v>41082</v>
      </c>
      <c r="B231" s="8">
        <v>0</v>
      </c>
      <c r="C231" s="8">
        <v>0</v>
      </c>
      <c r="D231" s="8">
        <v>0</v>
      </c>
      <c r="E231" s="8">
        <v>0</v>
      </c>
      <c r="F231" s="8">
        <v>0</v>
      </c>
      <c r="G231" s="8">
        <v>0</v>
      </c>
      <c r="H231" s="8">
        <v>0</v>
      </c>
      <c r="I231" s="8">
        <v>0</v>
      </c>
      <c r="J231" s="8">
        <v>0</v>
      </c>
      <c r="K231" s="8">
        <v>0</v>
      </c>
      <c r="L231" s="8">
        <v>0</v>
      </c>
      <c r="M231" s="8">
        <v>0</v>
      </c>
    </row>
    <row r="232" spans="1:13" x14ac:dyDescent="0.3">
      <c r="A232" s="7">
        <v>42003</v>
      </c>
      <c r="B232" s="8"/>
      <c r="C232" s="8"/>
      <c r="D232" s="8"/>
      <c r="E232" s="8"/>
      <c r="F232" s="8"/>
      <c r="G232" s="8"/>
      <c r="H232" s="8"/>
      <c r="I232" s="8"/>
      <c r="J232" s="8"/>
      <c r="K232" s="8"/>
      <c r="L232" s="8"/>
      <c r="M232" s="8"/>
    </row>
    <row r="233" spans="1:13" x14ac:dyDescent="0.3">
      <c r="A233" s="7">
        <v>42004</v>
      </c>
      <c r="B233" s="8">
        <v>0</v>
      </c>
      <c r="C233" s="8">
        <v>0</v>
      </c>
      <c r="D233" s="8">
        <v>0</v>
      </c>
      <c r="E233" s="8">
        <v>0</v>
      </c>
      <c r="F233" s="8">
        <v>0</v>
      </c>
      <c r="G233" s="8">
        <v>0</v>
      </c>
      <c r="H233" s="8">
        <v>0</v>
      </c>
      <c r="I233" s="8">
        <v>0</v>
      </c>
      <c r="J233" s="8">
        <v>0</v>
      </c>
      <c r="K233" s="8">
        <v>0</v>
      </c>
      <c r="L233" s="8">
        <v>0</v>
      </c>
      <c r="M233" s="8">
        <v>0</v>
      </c>
    </row>
    <row r="234" spans="1:13" x14ac:dyDescent="0.3">
      <c r="A234" s="7">
        <v>42006</v>
      </c>
      <c r="B234" s="8">
        <v>0</v>
      </c>
      <c r="C234" s="8">
        <v>0</v>
      </c>
      <c r="D234" s="8">
        <v>0</v>
      </c>
      <c r="E234" s="8">
        <v>0</v>
      </c>
      <c r="F234" s="8">
        <v>0</v>
      </c>
      <c r="G234" s="8">
        <v>0</v>
      </c>
      <c r="H234" s="8">
        <v>97</v>
      </c>
      <c r="I234" s="8">
        <v>82</v>
      </c>
      <c r="J234" s="8">
        <v>48</v>
      </c>
      <c r="K234" s="8">
        <v>51</v>
      </c>
      <c r="L234" s="8">
        <v>63</v>
      </c>
      <c r="M234" s="8">
        <v>341</v>
      </c>
    </row>
    <row r="235" spans="1:13" x14ac:dyDescent="0.3">
      <c r="A235" s="7">
        <v>42008</v>
      </c>
      <c r="B235" s="8">
        <v>0</v>
      </c>
      <c r="C235" s="8">
        <v>0</v>
      </c>
      <c r="D235" s="8">
        <v>0</v>
      </c>
      <c r="E235" s="8">
        <v>0</v>
      </c>
      <c r="F235" s="8">
        <v>0</v>
      </c>
      <c r="G235" s="8">
        <v>0</v>
      </c>
      <c r="H235" s="8">
        <v>0</v>
      </c>
      <c r="I235" s="8">
        <v>0</v>
      </c>
      <c r="J235" s="8">
        <v>0</v>
      </c>
      <c r="K235" s="8">
        <v>0</v>
      </c>
      <c r="L235" s="8">
        <v>0</v>
      </c>
      <c r="M235" s="8">
        <v>0</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0</v>
      </c>
      <c r="C239" s="8">
        <v>0</v>
      </c>
      <c r="D239" s="8">
        <v>0</v>
      </c>
      <c r="E239" s="8">
        <v>0</v>
      </c>
      <c r="F239" s="8">
        <v>0</v>
      </c>
      <c r="G239" s="8">
        <v>0</v>
      </c>
      <c r="H239" s="8">
        <v>0</v>
      </c>
      <c r="I239" s="8">
        <v>0</v>
      </c>
      <c r="J239" s="8">
        <v>0</v>
      </c>
      <c r="K239" s="8">
        <v>0</v>
      </c>
      <c r="L239" s="8">
        <v>0</v>
      </c>
      <c r="M239" s="8">
        <v>0</v>
      </c>
    </row>
    <row r="240" spans="1:13" x14ac:dyDescent="0.3">
      <c r="A240" s="7">
        <v>42026</v>
      </c>
      <c r="B240" s="8"/>
      <c r="C240" s="8"/>
      <c r="D240" s="8"/>
      <c r="E240" s="8"/>
      <c r="F240" s="8"/>
      <c r="G240" s="8"/>
      <c r="H240" s="8"/>
      <c r="I240" s="8"/>
      <c r="J240" s="8"/>
      <c r="K240" s="8"/>
      <c r="L240" s="8"/>
      <c r="M240" s="8"/>
    </row>
    <row r="241" spans="1:13" x14ac:dyDescent="0.3">
      <c r="A241" s="7">
        <v>42028</v>
      </c>
      <c r="B241" s="8">
        <v>0</v>
      </c>
      <c r="C241" s="8">
        <v>0</v>
      </c>
      <c r="D241" s="8">
        <v>0</v>
      </c>
      <c r="E241" s="8">
        <v>0</v>
      </c>
      <c r="F241" s="8">
        <v>0</v>
      </c>
      <c r="G241" s="8">
        <v>0</v>
      </c>
      <c r="H241" s="8">
        <v>0</v>
      </c>
      <c r="I241" s="8">
        <v>0</v>
      </c>
      <c r="J241" s="8">
        <v>0</v>
      </c>
      <c r="K241" s="8">
        <v>0</v>
      </c>
      <c r="L241" s="8">
        <v>0</v>
      </c>
      <c r="M241" s="8">
        <v>0</v>
      </c>
    </row>
    <row r="242" spans="1:13" x14ac:dyDescent="0.3">
      <c r="A242" s="7">
        <v>43002</v>
      </c>
      <c r="B242" s="8"/>
      <c r="C242" s="8"/>
      <c r="D242" s="8"/>
      <c r="E242" s="8"/>
      <c r="F242" s="8"/>
      <c r="G242" s="8"/>
      <c r="H242" s="8"/>
      <c r="I242" s="8"/>
      <c r="J242" s="8"/>
      <c r="K242" s="8"/>
      <c r="L242" s="8"/>
      <c r="M242" s="8"/>
    </row>
    <row r="243" spans="1:13" x14ac:dyDescent="0.3">
      <c r="A243" s="7">
        <v>43005</v>
      </c>
      <c r="B243" s="8">
        <v>0</v>
      </c>
      <c r="C243" s="8">
        <v>0</v>
      </c>
      <c r="D243" s="8">
        <v>34</v>
      </c>
      <c r="E243" s="8">
        <v>33</v>
      </c>
      <c r="F243" s="8">
        <v>12</v>
      </c>
      <c r="G243" s="8">
        <v>14</v>
      </c>
      <c r="H243" s="8">
        <v>45</v>
      </c>
      <c r="I243" s="8">
        <v>24</v>
      </c>
      <c r="J243" s="8">
        <v>28</v>
      </c>
      <c r="K243" s="8">
        <v>25</v>
      </c>
      <c r="L243" s="8">
        <v>44</v>
      </c>
      <c r="M243" s="8">
        <v>259</v>
      </c>
    </row>
    <row r="244" spans="1:13" x14ac:dyDescent="0.3">
      <c r="A244" s="7">
        <v>43007</v>
      </c>
      <c r="B244" s="8"/>
      <c r="C244" s="8"/>
      <c r="D244" s="8"/>
      <c r="E244" s="8"/>
      <c r="F244" s="8"/>
      <c r="G244" s="8"/>
      <c r="H244" s="8"/>
      <c r="I244" s="8"/>
      <c r="J244" s="8"/>
      <c r="K244" s="8"/>
      <c r="L244" s="8"/>
      <c r="M244" s="8"/>
    </row>
    <row r="245" spans="1:13" x14ac:dyDescent="0.3">
      <c r="A245" s="7">
        <v>43010</v>
      </c>
      <c r="B245" s="8">
        <v>0</v>
      </c>
      <c r="C245" s="8">
        <v>0</v>
      </c>
      <c r="D245" s="8">
        <v>0</v>
      </c>
      <c r="E245" s="8">
        <v>0</v>
      </c>
      <c r="F245" s="8">
        <v>0</v>
      </c>
      <c r="G245" s="8">
        <v>0</v>
      </c>
      <c r="H245" s="8">
        <v>0</v>
      </c>
      <c r="I245" s="8">
        <v>0</v>
      </c>
      <c r="J245" s="8">
        <v>0</v>
      </c>
      <c r="K245" s="8">
        <v>0</v>
      </c>
      <c r="L245" s="8">
        <v>0</v>
      </c>
      <c r="M245" s="8">
        <v>0</v>
      </c>
    </row>
    <row r="246" spans="1:13" x14ac:dyDescent="0.3">
      <c r="A246" s="7">
        <v>43014</v>
      </c>
      <c r="B246" s="8">
        <v>0</v>
      </c>
      <c r="C246" s="8">
        <v>0</v>
      </c>
      <c r="D246" s="8">
        <v>0</v>
      </c>
      <c r="E246" s="8">
        <v>0</v>
      </c>
      <c r="F246" s="8">
        <v>0</v>
      </c>
      <c r="G246" s="8">
        <v>0</v>
      </c>
      <c r="H246" s="8">
        <v>0</v>
      </c>
      <c r="I246" s="8">
        <v>0</v>
      </c>
      <c r="J246" s="8"/>
      <c r="K246" s="8"/>
      <c r="L246" s="8"/>
      <c r="M246" s="8">
        <v>0</v>
      </c>
    </row>
    <row r="247" spans="1:13" x14ac:dyDescent="0.3">
      <c r="A247" s="7">
        <v>43018</v>
      </c>
      <c r="B247" s="8">
        <v>0</v>
      </c>
      <c r="C247" s="8">
        <v>0</v>
      </c>
      <c r="D247" s="8">
        <v>0</v>
      </c>
      <c r="E247" s="8">
        <v>0</v>
      </c>
      <c r="F247" s="8">
        <v>0</v>
      </c>
      <c r="G247" s="8">
        <v>0</v>
      </c>
      <c r="H247" s="8">
        <v>0</v>
      </c>
      <c r="I247" s="8">
        <v>0</v>
      </c>
      <c r="J247" s="8">
        <v>0</v>
      </c>
      <c r="K247" s="8">
        <v>0</v>
      </c>
      <c r="L247" s="8">
        <v>0</v>
      </c>
      <c r="M247" s="8">
        <v>0</v>
      </c>
    </row>
    <row r="248" spans="1:13" x14ac:dyDescent="0.3">
      <c r="A248" s="7">
        <v>44012</v>
      </c>
      <c r="B248" s="8">
        <v>0</v>
      </c>
      <c r="C248" s="8">
        <v>0</v>
      </c>
      <c r="D248" s="8">
        <v>0</v>
      </c>
      <c r="E248" s="8">
        <v>0</v>
      </c>
      <c r="F248" s="8">
        <v>0</v>
      </c>
      <c r="G248" s="8">
        <v>0</v>
      </c>
      <c r="H248" s="8">
        <v>0</v>
      </c>
      <c r="I248" s="8">
        <v>0</v>
      </c>
      <c r="J248" s="8">
        <v>0</v>
      </c>
      <c r="K248" s="8">
        <v>0</v>
      </c>
      <c r="L248" s="8">
        <v>0</v>
      </c>
      <c r="M248" s="8">
        <v>0</v>
      </c>
    </row>
    <row r="249" spans="1:13" x14ac:dyDescent="0.3">
      <c r="A249" s="7">
        <v>44013</v>
      </c>
      <c r="B249" s="8"/>
      <c r="C249" s="8"/>
      <c r="D249" s="8"/>
      <c r="E249" s="8"/>
      <c r="F249" s="8"/>
      <c r="G249" s="8"/>
      <c r="H249" s="8"/>
      <c r="I249" s="8"/>
      <c r="J249" s="8"/>
      <c r="K249" s="8"/>
      <c r="L249" s="8"/>
      <c r="M249" s="8"/>
    </row>
    <row r="250" spans="1:13" x14ac:dyDescent="0.3">
      <c r="A250" s="7">
        <v>44019</v>
      </c>
      <c r="B250" s="8">
        <v>0</v>
      </c>
      <c r="C250" s="8">
        <v>0</v>
      </c>
      <c r="D250" s="8">
        <v>0</v>
      </c>
      <c r="E250" s="8">
        <v>0</v>
      </c>
      <c r="F250" s="8">
        <v>0</v>
      </c>
      <c r="G250" s="8">
        <v>0</v>
      </c>
      <c r="H250" s="8">
        <v>0</v>
      </c>
      <c r="I250" s="8">
        <v>0</v>
      </c>
      <c r="J250" s="8">
        <v>0</v>
      </c>
      <c r="K250" s="8">
        <v>0</v>
      </c>
      <c r="L250" s="8">
        <v>0</v>
      </c>
      <c r="M250" s="8">
        <v>0</v>
      </c>
    </row>
    <row r="251" spans="1:13" x14ac:dyDescent="0.3">
      <c r="A251" s="7">
        <v>44020</v>
      </c>
      <c r="B251" s="8"/>
      <c r="C251" s="8"/>
      <c r="D251" s="8"/>
      <c r="E251" s="8"/>
      <c r="F251" s="8"/>
      <c r="G251" s="8"/>
      <c r="H251" s="8"/>
      <c r="I251" s="8"/>
      <c r="J251" s="8"/>
      <c r="K251" s="8"/>
      <c r="L251" s="8"/>
      <c r="M251" s="8"/>
    </row>
    <row r="252" spans="1:13" x14ac:dyDescent="0.3">
      <c r="A252" s="7">
        <v>44021</v>
      </c>
      <c r="B252" s="8">
        <v>295</v>
      </c>
      <c r="C252" s="8">
        <v>326</v>
      </c>
      <c r="D252" s="8">
        <v>322</v>
      </c>
      <c r="E252" s="8">
        <v>270</v>
      </c>
      <c r="F252" s="8">
        <v>255</v>
      </c>
      <c r="G252" s="8">
        <v>244</v>
      </c>
      <c r="H252" s="8">
        <v>327</v>
      </c>
      <c r="I252" s="8">
        <v>343</v>
      </c>
      <c r="J252" s="8">
        <v>326</v>
      </c>
      <c r="K252" s="8">
        <v>404</v>
      </c>
      <c r="L252" s="8">
        <v>436</v>
      </c>
      <c r="M252" s="8">
        <v>3548</v>
      </c>
    </row>
    <row r="253" spans="1:13" x14ac:dyDescent="0.3">
      <c r="A253" s="7">
        <v>44034</v>
      </c>
      <c r="B253" s="8">
        <v>0</v>
      </c>
      <c r="C253" s="8">
        <v>0</v>
      </c>
      <c r="D253" s="8">
        <v>0</v>
      </c>
      <c r="E253" s="8">
        <v>0</v>
      </c>
      <c r="F253" s="8">
        <v>0</v>
      </c>
      <c r="G253" s="8">
        <v>0</v>
      </c>
      <c r="H253" s="8">
        <v>0</v>
      </c>
      <c r="I253" s="8">
        <v>0</v>
      </c>
      <c r="J253" s="8">
        <v>0</v>
      </c>
      <c r="K253" s="8">
        <v>0</v>
      </c>
      <c r="L253" s="8">
        <v>0</v>
      </c>
      <c r="M253" s="8">
        <v>0</v>
      </c>
    </row>
    <row r="254" spans="1:13" x14ac:dyDescent="0.3">
      <c r="A254" s="7">
        <v>44040</v>
      </c>
      <c r="B254" s="8">
        <v>0</v>
      </c>
      <c r="C254" s="8">
        <v>0</v>
      </c>
      <c r="D254" s="8">
        <v>0</v>
      </c>
      <c r="E254" s="8">
        <v>0</v>
      </c>
      <c r="F254" s="8">
        <v>0</v>
      </c>
      <c r="G254" s="8">
        <v>0</v>
      </c>
      <c r="H254" s="8">
        <v>0</v>
      </c>
      <c r="I254" s="8">
        <v>0</v>
      </c>
      <c r="J254" s="8">
        <v>0</v>
      </c>
      <c r="K254" s="8">
        <v>0</v>
      </c>
      <c r="L254" s="8">
        <v>0</v>
      </c>
      <c r="M254" s="8">
        <v>0</v>
      </c>
    </row>
    <row r="255" spans="1:13" x14ac:dyDescent="0.3">
      <c r="A255" s="7">
        <v>44043</v>
      </c>
      <c r="B255" s="8">
        <v>0</v>
      </c>
      <c r="C255" s="8">
        <v>0</v>
      </c>
      <c r="D255" s="8">
        <v>0</v>
      </c>
      <c r="E255" s="8">
        <v>0</v>
      </c>
      <c r="F255" s="8">
        <v>0</v>
      </c>
      <c r="G255" s="8">
        <v>0</v>
      </c>
      <c r="H255" s="8">
        <v>0</v>
      </c>
      <c r="I255" s="8">
        <v>0</v>
      </c>
      <c r="J255" s="8">
        <v>0</v>
      </c>
      <c r="K255" s="8">
        <v>0</v>
      </c>
      <c r="L255" s="8">
        <v>0</v>
      </c>
      <c r="M255" s="8">
        <v>0</v>
      </c>
    </row>
    <row r="256" spans="1:13" x14ac:dyDescent="0.3">
      <c r="A256" s="7">
        <v>44045</v>
      </c>
      <c r="B256" s="8">
        <v>0</v>
      </c>
      <c r="C256" s="8">
        <v>0</v>
      </c>
      <c r="D256" s="8">
        <v>0</v>
      </c>
      <c r="E256" s="8">
        <v>0</v>
      </c>
      <c r="F256" s="8">
        <v>0</v>
      </c>
      <c r="G256" s="8">
        <v>0</v>
      </c>
      <c r="H256" s="8">
        <v>0</v>
      </c>
      <c r="I256" s="8">
        <v>0</v>
      </c>
      <c r="J256" s="8">
        <v>0</v>
      </c>
      <c r="K256" s="8">
        <v>0</v>
      </c>
      <c r="L256" s="8">
        <v>0</v>
      </c>
      <c r="M256" s="8">
        <v>0</v>
      </c>
    </row>
    <row r="257" spans="1:13" x14ac:dyDescent="0.3">
      <c r="A257" s="7">
        <v>44048</v>
      </c>
      <c r="B257" s="8"/>
      <c r="C257" s="8"/>
      <c r="D257" s="8"/>
      <c r="E257" s="8"/>
      <c r="F257" s="8"/>
      <c r="G257" s="8"/>
      <c r="H257" s="8"/>
      <c r="I257" s="8"/>
      <c r="J257" s="8"/>
      <c r="K257" s="8"/>
      <c r="L257" s="8"/>
      <c r="M257" s="8"/>
    </row>
    <row r="258" spans="1:13" x14ac:dyDescent="0.3">
      <c r="A258" s="7">
        <v>44052</v>
      </c>
      <c r="B258" s="8">
        <v>0</v>
      </c>
      <c r="C258" s="8"/>
      <c r="D258" s="8"/>
      <c r="E258" s="8"/>
      <c r="F258" s="8"/>
      <c r="G258" s="8"/>
      <c r="H258" s="8"/>
      <c r="I258" s="8"/>
      <c r="J258" s="8"/>
      <c r="K258" s="8"/>
      <c r="L258" s="8"/>
      <c r="M258" s="8">
        <v>0</v>
      </c>
    </row>
    <row r="259" spans="1:13" x14ac:dyDescent="0.3">
      <c r="A259" s="7">
        <v>44064</v>
      </c>
      <c r="B259" s="8"/>
      <c r="C259" s="8"/>
      <c r="D259" s="8"/>
      <c r="E259" s="8"/>
      <c r="F259" s="8"/>
      <c r="G259" s="8"/>
      <c r="H259" s="8"/>
      <c r="I259" s="8"/>
      <c r="J259" s="8"/>
      <c r="K259" s="8"/>
      <c r="L259" s="8"/>
      <c r="M259" s="8"/>
    </row>
    <row r="260" spans="1:13" x14ac:dyDescent="0.3">
      <c r="A260" s="7">
        <v>44073</v>
      </c>
      <c r="B260" s="8">
        <v>0</v>
      </c>
      <c r="C260" s="8">
        <v>0</v>
      </c>
      <c r="D260" s="8">
        <v>0</v>
      </c>
      <c r="E260" s="8">
        <v>0</v>
      </c>
      <c r="F260" s="8">
        <v>0</v>
      </c>
      <c r="G260" s="8">
        <v>0</v>
      </c>
      <c r="H260" s="8">
        <v>0</v>
      </c>
      <c r="I260" s="8">
        <v>0</v>
      </c>
      <c r="J260" s="8">
        <v>0</v>
      </c>
      <c r="K260" s="8">
        <v>0</v>
      </c>
      <c r="L260" s="8">
        <v>0</v>
      </c>
      <c r="M260" s="8">
        <v>0</v>
      </c>
    </row>
    <row r="261" spans="1:13" x14ac:dyDescent="0.3">
      <c r="A261" s="7">
        <v>44081</v>
      </c>
      <c r="B261" s="8"/>
      <c r="C261" s="8"/>
      <c r="D261" s="8"/>
      <c r="E261" s="8"/>
      <c r="F261" s="8"/>
      <c r="G261" s="8"/>
      <c r="H261" s="8"/>
      <c r="I261" s="8"/>
      <c r="J261" s="8"/>
      <c r="K261" s="8"/>
      <c r="L261" s="8"/>
      <c r="M261" s="8"/>
    </row>
    <row r="262" spans="1:13" x14ac:dyDescent="0.3">
      <c r="A262" s="7">
        <v>44083</v>
      </c>
      <c r="B262" s="8">
        <v>0</v>
      </c>
      <c r="C262" s="8">
        <v>0</v>
      </c>
      <c r="D262" s="8">
        <v>0</v>
      </c>
      <c r="E262" s="8">
        <v>0</v>
      </c>
      <c r="F262" s="8">
        <v>0</v>
      </c>
      <c r="G262" s="8">
        <v>0</v>
      </c>
      <c r="H262" s="8">
        <v>29</v>
      </c>
      <c r="I262" s="8">
        <v>10</v>
      </c>
      <c r="J262" s="8">
        <v>16</v>
      </c>
      <c r="K262" s="8">
        <v>22</v>
      </c>
      <c r="L262" s="8">
        <v>38</v>
      </c>
      <c r="M262" s="8">
        <v>115</v>
      </c>
    </row>
    <row r="263" spans="1:13" x14ac:dyDescent="0.3">
      <c r="A263" s="7">
        <v>44084</v>
      </c>
      <c r="B263" s="8">
        <v>0</v>
      </c>
      <c r="C263" s="8">
        <v>0</v>
      </c>
      <c r="D263" s="8">
        <v>33</v>
      </c>
      <c r="E263" s="8">
        <v>26</v>
      </c>
      <c r="F263" s="8">
        <v>9</v>
      </c>
      <c r="G263" s="8">
        <v>12</v>
      </c>
      <c r="H263" s="8">
        <v>43</v>
      </c>
      <c r="I263" s="8">
        <v>19</v>
      </c>
      <c r="J263" s="8">
        <v>15</v>
      </c>
      <c r="K263" s="8">
        <v>31</v>
      </c>
      <c r="L263" s="8">
        <v>26</v>
      </c>
      <c r="M263" s="8">
        <v>214</v>
      </c>
    </row>
    <row r="264" spans="1:13" x14ac:dyDescent="0.3">
      <c r="A264" s="7">
        <v>44085</v>
      </c>
      <c r="B264" s="8">
        <v>0</v>
      </c>
      <c r="C264" s="8">
        <v>0</v>
      </c>
      <c r="D264" s="8">
        <v>0</v>
      </c>
      <c r="E264" s="8">
        <v>0</v>
      </c>
      <c r="F264" s="8">
        <v>0</v>
      </c>
      <c r="G264" s="8">
        <v>0</v>
      </c>
      <c r="H264" s="8">
        <v>0</v>
      </c>
      <c r="I264" s="8">
        <v>0</v>
      </c>
      <c r="J264" s="8">
        <v>0</v>
      </c>
      <c r="K264" s="8">
        <v>0</v>
      </c>
      <c r="L264" s="8">
        <v>0</v>
      </c>
      <c r="M264" s="8">
        <v>0</v>
      </c>
    </row>
    <row r="265" spans="1:13" x14ac:dyDescent="0.3">
      <c r="A265" s="7">
        <v>45035</v>
      </c>
      <c r="B265" s="8">
        <v>0</v>
      </c>
      <c r="C265" s="8">
        <v>14</v>
      </c>
      <c r="D265" s="8">
        <v>19</v>
      </c>
      <c r="E265" s="8">
        <v>16</v>
      </c>
      <c r="F265" s="8">
        <v>17</v>
      </c>
      <c r="G265" s="8">
        <v>29</v>
      </c>
      <c r="H265" s="8">
        <v>35</v>
      </c>
      <c r="I265" s="8">
        <v>38</v>
      </c>
      <c r="J265" s="8">
        <v>29</v>
      </c>
      <c r="K265" s="8">
        <v>46</v>
      </c>
      <c r="L265" s="8">
        <v>33</v>
      </c>
      <c r="M265" s="8">
        <v>276</v>
      </c>
    </row>
    <row r="266" spans="1:13" x14ac:dyDescent="0.3">
      <c r="A266" s="7">
        <v>45041</v>
      </c>
      <c r="B266" s="8">
        <v>0</v>
      </c>
      <c r="C266" s="8">
        <v>0</v>
      </c>
      <c r="D266" s="8">
        <v>0</v>
      </c>
      <c r="E266" s="8">
        <v>0</v>
      </c>
      <c r="F266" s="8">
        <v>0</v>
      </c>
      <c r="G266" s="8">
        <v>0</v>
      </c>
      <c r="H266" s="8">
        <v>0</v>
      </c>
      <c r="I266" s="8">
        <v>0</v>
      </c>
      <c r="J266" s="8">
        <v>0</v>
      </c>
      <c r="K266" s="8">
        <v>0</v>
      </c>
      <c r="L266" s="8">
        <v>0</v>
      </c>
      <c r="M266" s="8">
        <v>0</v>
      </c>
    </row>
    <row r="267" spans="1:13" x14ac:dyDescent="0.3">
      <c r="A267" s="7">
        <v>45059</v>
      </c>
      <c r="B267" s="8">
        <v>0</v>
      </c>
      <c r="C267" s="8">
        <v>0</v>
      </c>
      <c r="D267" s="8">
        <v>0</v>
      </c>
      <c r="E267" s="8">
        <v>0</v>
      </c>
      <c r="F267" s="8">
        <v>0</v>
      </c>
      <c r="G267" s="8">
        <v>0</v>
      </c>
      <c r="H267" s="8">
        <v>0</v>
      </c>
      <c r="I267" s="8">
        <v>0</v>
      </c>
      <c r="J267" s="8">
        <v>0</v>
      </c>
      <c r="K267" s="8">
        <v>0</v>
      </c>
      <c r="L267" s="8">
        <v>0</v>
      </c>
      <c r="M267" s="8">
        <v>0</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0</v>
      </c>
      <c r="C275" s="8">
        <v>0</v>
      </c>
      <c r="D275" s="8">
        <v>0</v>
      </c>
      <c r="E275" s="8">
        <v>0</v>
      </c>
      <c r="F275" s="8">
        <v>0</v>
      </c>
      <c r="G275" s="8">
        <v>0</v>
      </c>
      <c r="H275" s="8">
        <v>46</v>
      </c>
      <c r="I275" s="8">
        <v>25</v>
      </c>
      <c r="J275" s="8">
        <v>25</v>
      </c>
      <c r="K275" s="8">
        <v>33</v>
      </c>
      <c r="L275" s="8">
        <v>38</v>
      </c>
      <c r="M275" s="8">
        <v>167</v>
      </c>
    </row>
    <row r="276" spans="1:13" x14ac:dyDescent="0.3">
      <c r="A276" s="7">
        <v>46013</v>
      </c>
      <c r="B276" s="8">
        <v>0</v>
      </c>
      <c r="C276" s="8">
        <v>0</v>
      </c>
      <c r="D276" s="8">
        <v>0</v>
      </c>
      <c r="E276" s="8">
        <v>0</v>
      </c>
      <c r="F276" s="8">
        <v>0</v>
      </c>
      <c r="G276" s="8">
        <v>0</v>
      </c>
      <c r="H276" s="8">
        <v>0</v>
      </c>
      <c r="I276" s="8">
        <v>0</v>
      </c>
      <c r="J276" s="8">
        <v>0</v>
      </c>
      <c r="K276" s="8">
        <v>0</v>
      </c>
      <c r="L276" s="8">
        <v>0</v>
      </c>
      <c r="M276" s="8">
        <v>0</v>
      </c>
    </row>
    <row r="277" spans="1:13" x14ac:dyDescent="0.3">
      <c r="A277" s="7">
        <v>46014</v>
      </c>
      <c r="B277" s="8">
        <v>39</v>
      </c>
      <c r="C277" s="8">
        <v>57</v>
      </c>
      <c r="D277" s="8">
        <v>47</v>
      </c>
      <c r="E277" s="8">
        <v>54</v>
      </c>
      <c r="F277" s="8">
        <v>32</v>
      </c>
      <c r="G277" s="8">
        <v>26</v>
      </c>
      <c r="H277" s="8">
        <v>50</v>
      </c>
      <c r="I277" s="8">
        <v>28</v>
      </c>
      <c r="J277" s="8">
        <v>30</v>
      </c>
      <c r="K277" s="8">
        <v>31</v>
      </c>
      <c r="L277" s="8">
        <v>31</v>
      </c>
      <c r="M277" s="8">
        <v>425</v>
      </c>
    </row>
    <row r="278" spans="1:13" x14ac:dyDescent="0.3">
      <c r="A278" s="7">
        <v>46020</v>
      </c>
      <c r="B278" s="8"/>
      <c r="C278" s="8"/>
      <c r="D278" s="8"/>
      <c r="E278" s="8"/>
      <c r="F278" s="8"/>
      <c r="G278" s="8"/>
      <c r="H278" s="8"/>
      <c r="I278" s="8"/>
      <c r="J278" s="8"/>
      <c r="K278" s="8"/>
      <c r="L278" s="8"/>
      <c r="M278" s="8"/>
    </row>
    <row r="279" spans="1:13" x14ac:dyDescent="0.3">
      <c r="A279" s="7">
        <v>46021</v>
      </c>
      <c r="B279" s="8">
        <v>84</v>
      </c>
      <c r="C279" s="8">
        <v>85</v>
      </c>
      <c r="D279" s="8">
        <v>107</v>
      </c>
      <c r="E279" s="8">
        <v>88</v>
      </c>
      <c r="F279" s="8">
        <v>78</v>
      </c>
      <c r="G279" s="8">
        <v>114</v>
      </c>
      <c r="H279" s="8">
        <v>160</v>
      </c>
      <c r="I279" s="8">
        <v>186</v>
      </c>
      <c r="J279" s="8">
        <v>112</v>
      </c>
      <c r="K279" s="8">
        <v>132</v>
      </c>
      <c r="L279" s="8">
        <v>156</v>
      </c>
      <c r="M279" s="8">
        <v>1302</v>
      </c>
    </row>
    <row r="280" spans="1:13" x14ac:dyDescent="0.3">
      <c r="A280" s="7">
        <v>46024</v>
      </c>
      <c r="B280" s="8">
        <v>0</v>
      </c>
      <c r="C280" s="8">
        <v>0</v>
      </c>
      <c r="D280" s="8">
        <v>0</v>
      </c>
      <c r="E280" s="8">
        <v>0</v>
      </c>
      <c r="F280" s="8">
        <v>0</v>
      </c>
      <c r="G280" s="8">
        <v>0</v>
      </c>
      <c r="H280" s="8">
        <v>0</v>
      </c>
      <c r="I280" s="8">
        <v>0</v>
      </c>
      <c r="J280" s="8">
        <v>0</v>
      </c>
      <c r="K280" s="8">
        <v>0</v>
      </c>
      <c r="L280" s="8">
        <v>0</v>
      </c>
      <c r="M280" s="8">
        <v>0</v>
      </c>
    </row>
    <row r="281" spans="1:13" x14ac:dyDescent="0.3">
      <c r="A281" s="7">
        <v>46025</v>
      </c>
      <c r="B281" s="8">
        <v>0</v>
      </c>
      <c r="C281" s="8">
        <v>0</v>
      </c>
      <c r="D281" s="8">
        <v>0</v>
      </c>
      <c r="E281" s="8">
        <v>0</v>
      </c>
      <c r="F281" s="8">
        <v>11</v>
      </c>
      <c r="G281" s="8">
        <v>0</v>
      </c>
      <c r="H281" s="8">
        <v>0</v>
      </c>
      <c r="I281" s="8">
        <v>0</v>
      </c>
      <c r="J281" s="8">
        <v>0</v>
      </c>
      <c r="K281" s="8">
        <v>0</v>
      </c>
      <c r="L281" s="8">
        <v>0</v>
      </c>
      <c r="M281" s="8">
        <v>11</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0</v>
      </c>
      <c r="C285" s="8">
        <v>21</v>
      </c>
      <c r="D285" s="8">
        <v>17</v>
      </c>
      <c r="E285" s="8">
        <v>16</v>
      </c>
      <c r="F285" s="8">
        <v>4</v>
      </c>
      <c r="G285" s="8">
        <v>0</v>
      </c>
      <c r="H285" s="8">
        <v>0</v>
      </c>
      <c r="I285" s="8">
        <v>0</v>
      </c>
      <c r="J285" s="8">
        <v>0</v>
      </c>
      <c r="K285" s="8">
        <v>0</v>
      </c>
      <c r="L285" s="8">
        <v>0</v>
      </c>
      <c r="M285" s="8">
        <v>58</v>
      </c>
    </row>
    <row r="286" spans="1:13" x14ac:dyDescent="0.3">
      <c r="A286" s="7">
        <v>71011</v>
      </c>
      <c r="B286" s="8">
        <v>0</v>
      </c>
      <c r="C286" s="8">
        <v>0</v>
      </c>
      <c r="D286" s="8">
        <v>0</v>
      </c>
      <c r="E286" s="8">
        <v>0</v>
      </c>
      <c r="F286" s="8">
        <v>0</v>
      </c>
      <c r="G286" s="8">
        <v>0</v>
      </c>
      <c r="H286" s="8">
        <v>0</v>
      </c>
      <c r="I286" s="8">
        <v>0</v>
      </c>
      <c r="J286" s="8">
        <v>0</v>
      </c>
      <c r="K286" s="8">
        <v>0</v>
      </c>
      <c r="L286" s="8">
        <v>0</v>
      </c>
      <c r="M286" s="8">
        <v>0</v>
      </c>
    </row>
    <row r="287" spans="1:13" x14ac:dyDescent="0.3">
      <c r="A287" s="7">
        <v>71016</v>
      </c>
      <c r="B287" s="8">
        <v>52</v>
      </c>
      <c r="C287" s="8">
        <v>58</v>
      </c>
      <c r="D287" s="8">
        <v>68</v>
      </c>
      <c r="E287" s="8">
        <v>37</v>
      </c>
      <c r="F287" s="8">
        <v>29</v>
      </c>
      <c r="G287" s="8">
        <v>15</v>
      </c>
      <c r="H287" s="8">
        <v>65</v>
      </c>
      <c r="I287" s="8">
        <v>62</v>
      </c>
      <c r="J287" s="8">
        <v>21</v>
      </c>
      <c r="K287" s="8">
        <v>34</v>
      </c>
      <c r="L287" s="8">
        <v>32</v>
      </c>
      <c r="M287" s="8">
        <v>473</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49</v>
      </c>
      <c r="C290" s="8">
        <v>53</v>
      </c>
      <c r="D290" s="8">
        <v>52</v>
      </c>
      <c r="E290" s="8">
        <v>49</v>
      </c>
      <c r="F290" s="8">
        <v>54</v>
      </c>
      <c r="G290" s="8">
        <v>49</v>
      </c>
      <c r="H290" s="8">
        <v>109</v>
      </c>
      <c r="I290" s="8">
        <v>122</v>
      </c>
      <c r="J290" s="8">
        <v>96</v>
      </c>
      <c r="K290" s="8">
        <v>124</v>
      </c>
      <c r="L290" s="8">
        <v>164</v>
      </c>
      <c r="M290" s="8">
        <v>921</v>
      </c>
    </row>
    <row r="291" spans="1:13" x14ac:dyDescent="0.3">
      <c r="A291" s="7">
        <v>71024</v>
      </c>
      <c r="B291" s="8">
        <v>52</v>
      </c>
      <c r="C291" s="8">
        <v>54</v>
      </c>
      <c r="D291" s="8">
        <v>65</v>
      </c>
      <c r="E291" s="8">
        <v>43</v>
      </c>
      <c r="F291" s="8">
        <v>28</v>
      </c>
      <c r="G291" s="8">
        <v>50</v>
      </c>
      <c r="H291" s="8">
        <v>82</v>
      </c>
      <c r="I291" s="8">
        <v>51</v>
      </c>
      <c r="J291" s="8">
        <v>30</v>
      </c>
      <c r="K291" s="8">
        <v>38</v>
      </c>
      <c r="L291" s="8">
        <v>0</v>
      </c>
      <c r="M291" s="8">
        <v>493</v>
      </c>
    </row>
    <row r="292" spans="1:13" x14ac:dyDescent="0.3">
      <c r="A292" s="7">
        <v>71034</v>
      </c>
      <c r="B292" s="8">
        <v>0</v>
      </c>
      <c r="C292" s="8">
        <v>0</v>
      </c>
      <c r="D292" s="8">
        <v>0</v>
      </c>
      <c r="E292" s="8">
        <v>0</v>
      </c>
      <c r="F292" s="8">
        <v>0</v>
      </c>
      <c r="G292" s="8">
        <v>0</v>
      </c>
      <c r="H292" s="8">
        <v>38</v>
      </c>
      <c r="I292" s="8">
        <v>28</v>
      </c>
      <c r="J292" s="8">
        <v>31</v>
      </c>
      <c r="K292" s="8">
        <v>41</v>
      </c>
      <c r="L292" s="8">
        <v>55</v>
      </c>
      <c r="M292" s="8">
        <v>193</v>
      </c>
    </row>
    <row r="293" spans="1:13" x14ac:dyDescent="0.3">
      <c r="A293" s="7">
        <v>71037</v>
      </c>
      <c r="B293" s="8">
        <v>0</v>
      </c>
      <c r="C293" s="8">
        <v>0</v>
      </c>
      <c r="D293" s="8">
        <v>0</v>
      </c>
      <c r="E293" s="8">
        <v>0</v>
      </c>
      <c r="F293" s="8">
        <v>0</v>
      </c>
      <c r="G293" s="8">
        <v>0</v>
      </c>
      <c r="H293" s="8">
        <v>0</v>
      </c>
      <c r="I293" s="8">
        <v>0</v>
      </c>
      <c r="J293" s="8">
        <v>0</v>
      </c>
      <c r="K293" s="8">
        <v>0</v>
      </c>
      <c r="L293" s="8">
        <v>0</v>
      </c>
      <c r="M293" s="8">
        <v>0</v>
      </c>
    </row>
    <row r="294" spans="1:13" x14ac:dyDescent="0.3">
      <c r="A294" s="7">
        <v>71045</v>
      </c>
      <c r="B294" s="8"/>
      <c r="C294" s="8"/>
      <c r="D294" s="8"/>
      <c r="E294" s="8"/>
      <c r="F294" s="8"/>
      <c r="G294" s="8"/>
      <c r="H294" s="8"/>
      <c r="I294" s="8"/>
      <c r="J294" s="8"/>
      <c r="K294" s="8"/>
      <c r="L294" s="8"/>
      <c r="M294" s="8"/>
    </row>
    <row r="295" spans="1:13" x14ac:dyDescent="0.3">
      <c r="A295" s="7">
        <v>71053</v>
      </c>
      <c r="B295" s="8">
        <v>101</v>
      </c>
      <c r="C295" s="8">
        <v>76</v>
      </c>
      <c r="D295" s="8">
        <v>76</v>
      </c>
      <c r="E295" s="8">
        <v>47</v>
      </c>
      <c r="F295" s="8">
        <v>36</v>
      </c>
      <c r="G295" s="8">
        <v>43</v>
      </c>
      <c r="H295" s="8">
        <v>83</v>
      </c>
      <c r="I295" s="8">
        <v>47</v>
      </c>
      <c r="J295" s="8">
        <v>57</v>
      </c>
      <c r="K295" s="8">
        <v>68</v>
      </c>
      <c r="L295" s="8">
        <v>100</v>
      </c>
      <c r="M295" s="8">
        <v>734</v>
      </c>
    </row>
    <row r="296" spans="1:13" x14ac:dyDescent="0.3">
      <c r="A296" s="7">
        <v>71057</v>
      </c>
      <c r="B296" s="8">
        <v>0</v>
      </c>
      <c r="C296" s="8">
        <v>0</v>
      </c>
      <c r="D296" s="8">
        <v>0</v>
      </c>
      <c r="E296" s="8">
        <v>0</v>
      </c>
      <c r="F296" s="8">
        <v>0</v>
      </c>
      <c r="G296" s="8">
        <v>0</v>
      </c>
      <c r="H296" s="8">
        <v>0</v>
      </c>
      <c r="I296" s="8">
        <v>0</v>
      </c>
      <c r="J296" s="8">
        <v>0</v>
      </c>
      <c r="K296" s="8">
        <v>0</v>
      </c>
      <c r="L296" s="8">
        <v>0</v>
      </c>
      <c r="M296" s="8">
        <v>0</v>
      </c>
    </row>
    <row r="297" spans="1:13" x14ac:dyDescent="0.3">
      <c r="A297" s="7">
        <v>71066</v>
      </c>
      <c r="B297" s="8">
        <v>0</v>
      </c>
      <c r="C297" s="8">
        <v>0</v>
      </c>
      <c r="D297" s="8">
        <v>0</v>
      </c>
      <c r="E297" s="8">
        <v>0</v>
      </c>
      <c r="F297" s="8">
        <v>0</v>
      </c>
      <c r="G297" s="8">
        <v>0</v>
      </c>
      <c r="H297" s="8">
        <v>0</v>
      </c>
      <c r="I297" s="8">
        <v>0</v>
      </c>
      <c r="J297" s="8">
        <v>0</v>
      </c>
      <c r="K297" s="8">
        <v>0</v>
      </c>
      <c r="L297" s="8">
        <v>0</v>
      </c>
      <c r="M297" s="8">
        <v>0</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0</v>
      </c>
      <c r="C300" s="8">
        <v>0</v>
      </c>
      <c r="D300" s="8">
        <v>0</v>
      </c>
      <c r="E300" s="8">
        <v>0</v>
      </c>
      <c r="F300" s="8">
        <v>0</v>
      </c>
      <c r="G300" s="8">
        <v>0</v>
      </c>
      <c r="H300" s="8">
        <v>0</v>
      </c>
      <c r="I300" s="8">
        <v>0</v>
      </c>
      <c r="J300" s="8">
        <v>0</v>
      </c>
      <c r="K300" s="8">
        <v>0</v>
      </c>
      <c r="L300" s="8">
        <v>17</v>
      </c>
      <c r="M300" s="8">
        <v>17</v>
      </c>
    </row>
    <row r="301" spans="1:13" x14ac:dyDescent="0.3">
      <c r="A301" s="7">
        <v>72003</v>
      </c>
      <c r="B301" s="8">
        <v>0</v>
      </c>
      <c r="C301" s="8">
        <v>0</v>
      </c>
      <c r="D301" s="8">
        <v>0</v>
      </c>
      <c r="E301" s="8">
        <v>0</v>
      </c>
      <c r="F301" s="8">
        <v>0</v>
      </c>
      <c r="G301" s="8">
        <v>0</v>
      </c>
      <c r="H301" s="8">
        <v>0</v>
      </c>
      <c r="I301" s="8">
        <v>0</v>
      </c>
      <c r="J301" s="8">
        <v>0</v>
      </c>
      <c r="K301" s="8">
        <v>0</v>
      </c>
      <c r="L301" s="8">
        <v>0</v>
      </c>
      <c r="M301" s="8">
        <v>0</v>
      </c>
    </row>
    <row r="302" spans="1:13" x14ac:dyDescent="0.3">
      <c r="A302" s="7">
        <v>72004</v>
      </c>
      <c r="B302" s="8">
        <v>0</v>
      </c>
      <c r="C302" s="8">
        <v>0</v>
      </c>
      <c r="D302" s="8">
        <v>0</v>
      </c>
      <c r="E302" s="8">
        <v>0</v>
      </c>
      <c r="F302" s="8">
        <v>0</v>
      </c>
      <c r="G302" s="8">
        <v>0</v>
      </c>
      <c r="H302" s="8">
        <v>0</v>
      </c>
      <c r="I302" s="8">
        <v>0</v>
      </c>
      <c r="J302" s="8">
        <v>0</v>
      </c>
      <c r="K302" s="8">
        <v>0</v>
      </c>
      <c r="L302" s="8">
        <v>0</v>
      </c>
      <c r="M302" s="8">
        <v>0</v>
      </c>
    </row>
    <row r="303" spans="1:13" x14ac:dyDescent="0.3">
      <c r="A303" s="7">
        <v>72018</v>
      </c>
      <c r="B303" s="8">
        <v>0</v>
      </c>
      <c r="C303" s="8">
        <v>0</v>
      </c>
      <c r="D303" s="8">
        <v>0</v>
      </c>
      <c r="E303" s="8">
        <v>0</v>
      </c>
      <c r="F303" s="8">
        <v>0</v>
      </c>
      <c r="G303" s="8">
        <v>0</v>
      </c>
      <c r="H303" s="8">
        <v>0</v>
      </c>
      <c r="I303" s="8">
        <v>0</v>
      </c>
      <c r="J303" s="8">
        <v>0</v>
      </c>
      <c r="K303" s="8">
        <v>0</v>
      </c>
      <c r="L303" s="8">
        <v>0</v>
      </c>
      <c r="M303" s="8">
        <v>0</v>
      </c>
    </row>
    <row r="304" spans="1:13" x14ac:dyDescent="0.3">
      <c r="A304" s="7">
        <v>72020</v>
      </c>
      <c r="B304" s="8">
        <v>0</v>
      </c>
      <c r="C304" s="8">
        <v>0</v>
      </c>
      <c r="D304" s="8">
        <v>0</v>
      </c>
      <c r="E304" s="8">
        <v>0</v>
      </c>
      <c r="F304" s="8">
        <v>0</v>
      </c>
      <c r="G304" s="8">
        <v>0</v>
      </c>
      <c r="H304" s="8">
        <v>0</v>
      </c>
      <c r="I304" s="8">
        <v>0</v>
      </c>
      <c r="J304" s="8">
        <v>0</v>
      </c>
      <c r="K304" s="8">
        <v>24</v>
      </c>
      <c r="L304" s="8">
        <v>53</v>
      </c>
      <c r="M304" s="8">
        <v>77</v>
      </c>
    </row>
    <row r="305" spans="1:13" x14ac:dyDescent="0.3">
      <c r="A305" s="7">
        <v>72021</v>
      </c>
      <c r="B305" s="8">
        <v>0</v>
      </c>
      <c r="C305" s="8">
        <v>0</v>
      </c>
      <c r="D305" s="8">
        <v>0</v>
      </c>
      <c r="E305" s="8">
        <v>0</v>
      </c>
      <c r="F305" s="8">
        <v>0</v>
      </c>
      <c r="G305" s="8">
        <v>0</v>
      </c>
      <c r="H305" s="8">
        <v>0</v>
      </c>
      <c r="I305" s="8">
        <v>0</v>
      </c>
      <c r="J305" s="8">
        <v>0</v>
      </c>
      <c r="K305" s="8">
        <v>0</v>
      </c>
      <c r="L305" s="8">
        <v>0</v>
      </c>
      <c r="M305" s="8">
        <v>0</v>
      </c>
    </row>
    <row r="306" spans="1:13" x14ac:dyDescent="0.3">
      <c r="A306" s="7">
        <v>72030</v>
      </c>
      <c r="B306" s="8">
        <v>0</v>
      </c>
      <c r="C306" s="8">
        <v>0</v>
      </c>
      <c r="D306" s="8">
        <v>0</v>
      </c>
      <c r="E306" s="8">
        <v>0</v>
      </c>
      <c r="F306" s="8">
        <v>0</v>
      </c>
      <c r="G306" s="8">
        <v>0</v>
      </c>
      <c r="H306" s="8">
        <v>0</v>
      </c>
      <c r="I306" s="8">
        <v>0</v>
      </c>
      <c r="J306" s="8">
        <v>0</v>
      </c>
      <c r="K306" s="8">
        <v>0</v>
      </c>
      <c r="L306" s="8">
        <v>0</v>
      </c>
      <c r="M306" s="8">
        <v>0</v>
      </c>
    </row>
    <row r="307" spans="1:13" x14ac:dyDescent="0.3">
      <c r="A307" s="7">
        <v>72037</v>
      </c>
      <c r="B307" s="8">
        <v>0</v>
      </c>
      <c r="C307" s="8">
        <v>0</v>
      </c>
      <c r="D307" s="8">
        <v>0</v>
      </c>
      <c r="E307" s="8">
        <v>0</v>
      </c>
      <c r="F307" s="8">
        <v>0</v>
      </c>
      <c r="G307" s="8">
        <v>0</v>
      </c>
      <c r="H307" s="8">
        <v>0</v>
      </c>
      <c r="I307" s="8">
        <v>0</v>
      </c>
      <c r="J307" s="8">
        <v>0</v>
      </c>
      <c r="K307" s="8">
        <v>0</v>
      </c>
      <c r="L307" s="8">
        <v>0</v>
      </c>
      <c r="M307" s="8">
        <v>0</v>
      </c>
    </row>
    <row r="308" spans="1:13" x14ac:dyDescent="0.3">
      <c r="A308" s="7">
        <v>72038</v>
      </c>
      <c r="B308" s="8">
        <v>0</v>
      </c>
      <c r="C308" s="8">
        <v>0</v>
      </c>
      <c r="D308" s="8">
        <v>0</v>
      </c>
      <c r="E308" s="8">
        <v>0</v>
      </c>
      <c r="F308" s="8">
        <v>0</v>
      </c>
      <c r="G308" s="8">
        <v>0</v>
      </c>
      <c r="H308" s="8">
        <v>12</v>
      </c>
      <c r="I308" s="8">
        <v>10</v>
      </c>
      <c r="J308" s="8">
        <v>0</v>
      </c>
      <c r="K308" s="8">
        <v>0</v>
      </c>
      <c r="L308" s="8">
        <v>0</v>
      </c>
      <c r="M308" s="8">
        <v>22</v>
      </c>
    </row>
    <row r="309" spans="1:13" x14ac:dyDescent="0.3">
      <c r="A309" s="7">
        <v>72039</v>
      </c>
      <c r="B309" s="8">
        <v>0</v>
      </c>
      <c r="C309" s="8">
        <v>0</v>
      </c>
      <c r="D309" s="8">
        <v>0</v>
      </c>
      <c r="E309" s="8">
        <v>0</v>
      </c>
      <c r="F309" s="8">
        <v>0</v>
      </c>
      <c r="G309" s="8">
        <v>0</v>
      </c>
      <c r="H309" s="8">
        <v>0</v>
      </c>
      <c r="I309" s="8">
        <v>0</v>
      </c>
      <c r="J309" s="8">
        <v>15</v>
      </c>
      <c r="K309" s="8">
        <v>47</v>
      </c>
      <c r="L309" s="8">
        <v>32</v>
      </c>
      <c r="M309" s="8">
        <v>94</v>
      </c>
    </row>
    <row r="310" spans="1:13" x14ac:dyDescent="0.3">
      <c r="A310" s="7">
        <v>72041</v>
      </c>
      <c r="B310" s="8">
        <v>0</v>
      </c>
      <c r="C310" s="8">
        <v>0</v>
      </c>
      <c r="D310" s="8">
        <v>0</v>
      </c>
      <c r="E310" s="8">
        <v>0</v>
      </c>
      <c r="F310" s="8">
        <v>0</v>
      </c>
      <c r="G310" s="8">
        <v>0</v>
      </c>
      <c r="H310" s="8">
        <v>0</v>
      </c>
      <c r="I310" s="8">
        <v>0</v>
      </c>
      <c r="J310" s="8">
        <v>0</v>
      </c>
      <c r="K310" s="8">
        <v>0</v>
      </c>
      <c r="L310" s="8">
        <v>0</v>
      </c>
      <c r="M310" s="8">
        <v>0</v>
      </c>
    </row>
    <row r="311" spans="1:13" x14ac:dyDescent="0.3">
      <c r="A311" s="7">
        <v>72042</v>
      </c>
      <c r="B311" s="8">
        <v>0</v>
      </c>
      <c r="C311" s="8">
        <v>0</v>
      </c>
      <c r="D311" s="8">
        <v>0</v>
      </c>
      <c r="E311" s="8">
        <v>0</v>
      </c>
      <c r="F311" s="8">
        <v>0</v>
      </c>
      <c r="G311" s="8">
        <v>0</v>
      </c>
      <c r="H311" s="8">
        <v>0</v>
      </c>
      <c r="I311" s="8">
        <v>0</v>
      </c>
      <c r="J311" s="8">
        <v>0</v>
      </c>
      <c r="K311" s="8"/>
      <c r="L311" s="8"/>
      <c r="M311" s="8">
        <v>0</v>
      </c>
    </row>
    <row r="312" spans="1:13" x14ac:dyDescent="0.3">
      <c r="A312" s="7">
        <v>72043</v>
      </c>
      <c r="B312" s="8">
        <v>0</v>
      </c>
      <c r="C312" s="8">
        <v>29</v>
      </c>
      <c r="D312" s="8">
        <v>36</v>
      </c>
      <c r="E312" s="8">
        <v>39</v>
      </c>
      <c r="F312" s="8">
        <v>26</v>
      </c>
      <c r="G312" s="8">
        <v>36</v>
      </c>
      <c r="H312" s="8">
        <v>56</v>
      </c>
      <c r="I312" s="8">
        <v>39</v>
      </c>
      <c r="J312" s="8">
        <v>45</v>
      </c>
      <c r="K312" s="8">
        <v>44</v>
      </c>
      <c r="L312" s="8">
        <v>54</v>
      </c>
      <c r="M312" s="8">
        <v>404</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0</v>
      </c>
      <c r="C314" s="8">
        <v>0</v>
      </c>
      <c r="D314" s="8">
        <v>0</v>
      </c>
      <c r="E314" s="8">
        <v>0</v>
      </c>
      <c r="F314" s="8">
        <v>0</v>
      </c>
      <c r="G314" s="8">
        <v>0</v>
      </c>
      <c r="H314" s="8">
        <v>0</v>
      </c>
      <c r="I314" s="8">
        <v>0</v>
      </c>
      <c r="J314" s="8">
        <v>0</v>
      </c>
      <c r="K314" s="8">
        <v>0</v>
      </c>
      <c r="L314" s="8">
        <v>0</v>
      </c>
      <c r="M314" s="8">
        <v>0</v>
      </c>
    </row>
    <row r="315" spans="1:13" x14ac:dyDescent="0.3">
      <c r="A315" s="7">
        <v>73009</v>
      </c>
      <c r="B315" s="8">
        <v>0</v>
      </c>
      <c r="C315" s="8">
        <v>0</v>
      </c>
      <c r="D315" s="8">
        <v>0</v>
      </c>
      <c r="E315" s="8">
        <v>0</v>
      </c>
      <c r="F315" s="8">
        <v>0</v>
      </c>
      <c r="G315" s="8">
        <v>0</v>
      </c>
      <c r="H315" s="8">
        <v>0</v>
      </c>
      <c r="I315" s="8">
        <v>0</v>
      </c>
      <c r="J315" s="8">
        <v>0</v>
      </c>
      <c r="K315" s="8">
        <v>0</v>
      </c>
      <c r="L315" s="8">
        <v>0</v>
      </c>
      <c r="M315" s="8">
        <v>0</v>
      </c>
    </row>
    <row r="316" spans="1:13" x14ac:dyDescent="0.3">
      <c r="A316" s="7">
        <v>73022</v>
      </c>
      <c r="B316" s="8"/>
      <c r="C316" s="8"/>
      <c r="D316" s="8"/>
      <c r="E316" s="8"/>
      <c r="F316" s="8"/>
      <c r="G316" s="8"/>
      <c r="H316" s="8"/>
      <c r="I316" s="8"/>
      <c r="J316" s="8"/>
      <c r="K316" s="8"/>
      <c r="L316" s="8"/>
      <c r="M316" s="8"/>
    </row>
    <row r="317" spans="1:13" x14ac:dyDescent="0.3">
      <c r="A317" s="7">
        <v>73032</v>
      </c>
      <c r="B317" s="8">
        <v>0</v>
      </c>
      <c r="C317" s="8">
        <v>0</v>
      </c>
      <c r="D317" s="8">
        <v>0</v>
      </c>
      <c r="E317" s="8">
        <v>0</v>
      </c>
      <c r="F317" s="8">
        <v>0</v>
      </c>
      <c r="G317" s="8">
        <v>0</v>
      </c>
      <c r="H317" s="8">
        <v>0</v>
      </c>
      <c r="I317" s="8">
        <v>0</v>
      </c>
      <c r="J317" s="8">
        <v>0</v>
      </c>
      <c r="K317" s="8">
        <v>0</v>
      </c>
      <c r="L317" s="8">
        <v>0</v>
      </c>
      <c r="M317" s="8">
        <v>0</v>
      </c>
    </row>
    <row r="318" spans="1:13" x14ac:dyDescent="0.3">
      <c r="A318" s="7">
        <v>73040</v>
      </c>
      <c r="B318" s="8"/>
      <c r="C318" s="8"/>
      <c r="D318" s="8"/>
      <c r="E318" s="8"/>
      <c r="F318" s="8"/>
      <c r="G318" s="8"/>
      <c r="H318" s="8"/>
      <c r="I318" s="8"/>
      <c r="J318" s="8"/>
      <c r="K318" s="8"/>
      <c r="L318" s="8"/>
      <c r="M318" s="8"/>
    </row>
    <row r="319" spans="1:13" x14ac:dyDescent="0.3">
      <c r="A319" s="7">
        <v>73042</v>
      </c>
      <c r="B319" s="8">
        <v>0</v>
      </c>
      <c r="C319" s="8">
        <v>0</v>
      </c>
      <c r="D319" s="8">
        <v>0</v>
      </c>
      <c r="E319" s="8">
        <v>0</v>
      </c>
      <c r="F319" s="8">
        <v>0</v>
      </c>
      <c r="G319" s="8">
        <v>0</v>
      </c>
      <c r="H319" s="8">
        <v>0</v>
      </c>
      <c r="I319" s="8">
        <v>0</v>
      </c>
      <c r="J319" s="8">
        <v>0</v>
      </c>
      <c r="K319" s="8">
        <v>0</v>
      </c>
      <c r="L319" s="8">
        <v>0</v>
      </c>
      <c r="M319" s="8">
        <v>0</v>
      </c>
    </row>
    <row r="320" spans="1:13" x14ac:dyDescent="0.3">
      <c r="A320" s="7">
        <v>73066</v>
      </c>
      <c r="B320" s="8"/>
      <c r="C320" s="8"/>
      <c r="D320" s="8"/>
      <c r="E320" s="8"/>
      <c r="F320" s="8"/>
      <c r="G320" s="8"/>
      <c r="H320" s="8"/>
      <c r="I320" s="8"/>
      <c r="J320" s="8"/>
      <c r="K320" s="8"/>
      <c r="L320" s="8"/>
      <c r="M320" s="8"/>
    </row>
    <row r="321" spans="1:13" x14ac:dyDescent="0.3">
      <c r="A321" s="7">
        <v>73083</v>
      </c>
      <c r="B321" s="8">
        <v>0</v>
      </c>
      <c r="C321" s="8">
        <v>0</v>
      </c>
      <c r="D321" s="8">
        <v>0</v>
      </c>
      <c r="E321" s="8">
        <v>0</v>
      </c>
      <c r="F321" s="8">
        <v>0</v>
      </c>
      <c r="G321" s="8">
        <v>0</v>
      </c>
      <c r="H321" s="8">
        <v>0</v>
      </c>
      <c r="I321" s="8">
        <v>0</v>
      </c>
      <c r="J321" s="8">
        <v>0</v>
      </c>
      <c r="K321" s="8">
        <v>0</v>
      </c>
      <c r="L321" s="8">
        <v>0</v>
      </c>
      <c r="M321" s="8">
        <v>0</v>
      </c>
    </row>
    <row r="322" spans="1:13" x14ac:dyDescent="0.3">
      <c r="A322" s="7">
        <v>73098</v>
      </c>
      <c r="B322" s="8"/>
      <c r="C322" s="8"/>
      <c r="D322" s="8"/>
      <c r="E322" s="8"/>
      <c r="F322" s="8"/>
      <c r="G322" s="8"/>
      <c r="H322" s="8"/>
      <c r="I322" s="8"/>
      <c r="J322" s="8"/>
      <c r="K322" s="8"/>
      <c r="L322" s="8"/>
      <c r="M322" s="8"/>
    </row>
    <row r="323" spans="1:13" x14ac:dyDescent="0.3">
      <c r="A323" s="7">
        <v>73107</v>
      </c>
      <c r="B323" s="8">
        <v>61</v>
      </c>
      <c r="C323" s="8">
        <v>70</v>
      </c>
      <c r="D323" s="8">
        <v>94</v>
      </c>
      <c r="E323" s="8">
        <v>63</v>
      </c>
      <c r="F323" s="8">
        <v>36</v>
      </c>
      <c r="G323" s="8">
        <v>39</v>
      </c>
      <c r="H323" s="8">
        <v>78</v>
      </c>
      <c r="I323" s="8">
        <v>66</v>
      </c>
      <c r="J323" s="8">
        <v>57</v>
      </c>
      <c r="K323" s="8">
        <v>56</v>
      </c>
      <c r="L323" s="8">
        <v>69</v>
      </c>
      <c r="M323" s="8">
        <v>689</v>
      </c>
    </row>
    <row r="324" spans="1:13" x14ac:dyDescent="0.3">
      <c r="A324" s="7">
        <v>73109</v>
      </c>
      <c r="B324" s="8">
        <v>0</v>
      </c>
      <c r="C324" s="8">
        <v>0</v>
      </c>
      <c r="D324" s="8">
        <v>0</v>
      </c>
      <c r="E324" s="8">
        <v>0</v>
      </c>
      <c r="F324" s="8">
        <v>0</v>
      </c>
      <c r="G324" s="8">
        <v>0</v>
      </c>
      <c r="H324" s="8">
        <v>0</v>
      </c>
      <c r="I324" s="8">
        <v>0</v>
      </c>
      <c r="J324" s="8">
        <v>0</v>
      </c>
      <c r="K324" s="8">
        <v>0</v>
      </c>
      <c r="L324" s="8">
        <v>0</v>
      </c>
      <c r="M324" s="8">
        <v>0</v>
      </c>
    </row>
    <row r="325" spans="1:13" x14ac:dyDescent="0.3">
      <c r="A325" s="7" t="s">
        <v>392</v>
      </c>
      <c r="B325" s="8">
        <v>2430</v>
      </c>
      <c r="C325" s="8">
        <v>2740</v>
      </c>
      <c r="D325" s="8">
        <v>3151</v>
      </c>
      <c r="E325" s="8">
        <v>2703</v>
      </c>
      <c r="F325" s="8">
        <v>2333</v>
      </c>
      <c r="G325" s="8">
        <v>2508</v>
      </c>
      <c r="H325" s="8">
        <v>4112</v>
      </c>
      <c r="I325" s="8">
        <v>4096</v>
      </c>
      <c r="J325" s="8">
        <v>3759</v>
      </c>
      <c r="K325" s="8">
        <v>4293</v>
      </c>
      <c r="L325" s="8">
        <v>5055</v>
      </c>
      <c r="M325" s="8">
        <v>37180</v>
      </c>
    </row>
  </sheetData>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C596E-0615-428A-AB8A-B1237D59A8DA}">
  <dimension ref="A3:N325"/>
  <sheetViews>
    <sheetView workbookViewId="0">
      <selection activeCell="L6" sqref="L6"/>
    </sheetView>
  </sheetViews>
  <sheetFormatPr defaultRowHeight="14.4" x14ac:dyDescent="0.3"/>
  <cols>
    <col min="1" max="1" width="22.44140625" bestFit="1" customWidth="1"/>
    <col min="2" max="2" width="16.33203125" bestFit="1" customWidth="1"/>
    <col min="3" max="12" width="5"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431</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499</v>
      </c>
      <c r="C6" s="8">
        <v>357</v>
      </c>
      <c r="D6" s="8">
        <v>336</v>
      </c>
      <c r="E6" s="8">
        <v>356</v>
      </c>
      <c r="F6" s="8">
        <v>380</v>
      </c>
      <c r="G6" s="8">
        <v>395</v>
      </c>
      <c r="H6" s="8">
        <v>371</v>
      </c>
      <c r="I6" s="8">
        <v>328</v>
      </c>
      <c r="J6" s="8">
        <v>379</v>
      </c>
      <c r="K6" s="8">
        <v>406</v>
      </c>
      <c r="L6" s="8">
        <v>418</v>
      </c>
      <c r="M6" s="8">
        <v>4225</v>
      </c>
    </row>
    <row r="7" spans="1:13" x14ac:dyDescent="0.3">
      <c r="A7" s="7">
        <v>11004</v>
      </c>
      <c r="B7" s="8">
        <v>0</v>
      </c>
      <c r="C7" s="8">
        <v>0</v>
      </c>
      <c r="D7" s="8">
        <v>0</v>
      </c>
      <c r="E7" s="8">
        <v>0</v>
      </c>
      <c r="F7" s="8">
        <v>0</v>
      </c>
      <c r="G7" s="8">
        <v>0</v>
      </c>
      <c r="H7" s="8">
        <v>0</v>
      </c>
      <c r="I7" s="8">
        <v>0</v>
      </c>
      <c r="J7" s="8">
        <v>0</v>
      </c>
      <c r="K7" s="8">
        <v>0</v>
      </c>
      <c r="L7" s="8">
        <v>0</v>
      </c>
      <c r="M7" s="8">
        <v>0</v>
      </c>
    </row>
    <row r="8" spans="1:13" x14ac:dyDescent="0.3">
      <c r="A8" s="7">
        <v>11005</v>
      </c>
      <c r="B8" s="8">
        <v>0</v>
      </c>
      <c r="C8" s="8">
        <v>0</v>
      </c>
      <c r="D8" s="8">
        <v>0</v>
      </c>
      <c r="E8" s="8">
        <v>0</v>
      </c>
      <c r="F8" s="8">
        <v>0</v>
      </c>
      <c r="G8" s="8">
        <v>0</v>
      </c>
      <c r="H8" s="8">
        <v>0</v>
      </c>
      <c r="I8" s="8">
        <v>0</v>
      </c>
      <c r="J8" s="8">
        <v>0</v>
      </c>
      <c r="K8" s="8">
        <v>0</v>
      </c>
      <c r="L8" s="8">
        <v>0</v>
      </c>
      <c r="M8" s="8">
        <v>0</v>
      </c>
    </row>
    <row r="9" spans="1:13" x14ac:dyDescent="0.3">
      <c r="A9" s="7">
        <v>11007</v>
      </c>
      <c r="B9" s="8">
        <v>0</v>
      </c>
      <c r="C9" s="8">
        <v>0</v>
      </c>
      <c r="D9" s="8">
        <v>0</v>
      </c>
      <c r="E9" s="8">
        <v>0</v>
      </c>
      <c r="F9" s="8">
        <v>0</v>
      </c>
      <c r="G9" s="8">
        <v>0</v>
      </c>
      <c r="H9" s="8">
        <v>0</v>
      </c>
      <c r="I9" s="8">
        <v>0</v>
      </c>
      <c r="J9" s="8">
        <v>0</v>
      </c>
      <c r="K9" s="8">
        <v>0</v>
      </c>
      <c r="L9" s="8">
        <v>0</v>
      </c>
      <c r="M9" s="8">
        <v>0</v>
      </c>
    </row>
    <row r="10" spans="1:13" x14ac:dyDescent="0.3">
      <c r="A10" s="7">
        <v>11008</v>
      </c>
      <c r="B10" s="8">
        <v>0</v>
      </c>
      <c r="C10" s="8">
        <v>0</v>
      </c>
      <c r="D10" s="8">
        <v>0</v>
      </c>
      <c r="E10" s="8">
        <v>0</v>
      </c>
      <c r="F10" s="8">
        <v>0</v>
      </c>
      <c r="G10" s="8">
        <v>0</v>
      </c>
      <c r="H10" s="8">
        <v>0</v>
      </c>
      <c r="I10" s="8">
        <v>0</v>
      </c>
      <c r="J10" s="8">
        <v>0</v>
      </c>
      <c r="K10" s="8">
        <v>0</v>
      </c>
      <c r="L10" s="8">
        <v>0</v>
      </c>
      <c r="M10" s="8">
        <v>0</v>
      </c>
    </row>
    <row r="11" spans="1:13" x14ac:dyDescent="0.3">
      <c r="A11" s="7">
        <v>11009</v>
      </c>
      <c r="B11" s="8"/>
      <c r="C11" s="8"/>
      <c r="D11" s="8"/>
      <c r="E11" s="8"/>
      <c r="F11" s="8"/>
      <c r="G11" s="8"/>
      <c r="H11" s="8"/>
      <c r="I11" s="8"/>
      <c r="J11" s="8"/>
      <c r="K11" s="8"/>
      <c r="L11" s="8"/>
      <c r="M11" s="8"/>
    </row>
    <row r="12" spans="1:13" x14ac:dyDescent="0.3">
      <c r="A12" s="7">
        <v>11013</v>
      </c>
      <c r="B12" s="8">
        <v>0</v>
      </c>
      <c r="C12" s="8">
        <v>0</v>
      </c>
      <c r="D12" s="8">
        <v>0</v>
      </c>
      <c r="E12" s="8">
        <v>0</v>
      </c>
      <c r="F12" s="8">
        <v>0</v>
      </c>
      <c r="G12" s="8">
        <v>0</v>
      </c>
      <c r="H12" s="8">
        <v>0</v>
      </c>
      <c r="I12" s="8">
        <v>0</v>
      </c>
      <c r="J12" s="8">
        <v>0</v>
      </c>
      <c r="K12" s="8">
        <v>0</v>
      </c>
      <c r="L12" s="8">
        <v>3</v>
      </c>
      <c r="M12" s="9">
        <v>3</v>
      </c>
    </row>
    <row r="13" spans="1:13" x14ac:dyDescent="0.3">
      <c r="A13" s="7">
        <v>11016</v>
      </c>
      <c r="B13" s="8">
        <v>0</v>
      </c>
      <c r="C13" s="8">
        <v>0</v>
      </c>
      <c r="D13" s="8">
        <v>0</v>
      </c>
      <c r="E13" s="8">
        <v>0</v>
      </c>
      <c r="F13" s="8">
        <v>0</v>
      </c>
      <c r="G13" s="8">
        <v>0</v>
      </c>
      <c r="H13" s="8">
        <v>0</v>
      </c>
      <c r="I13" s="8">
        <v>0</v>
      </c>
      <c r="J13" s="8">
        <v>0</v>
      </c>
      <c r="K13" s="8">
        <v>0</v>
      </c>
      <c r="L13" s="8">
        <v>0</v>
      </c>
      <c r="M13" s="8">
        <v>0</v>
      </c>
    </row>
    <row r="14" spans="1:13" x14ac:dyDescent="0.3">
      <c r="A14" s="7">
        <v>11018</v>
      </c>
      <c r="B14" s="8"/>
      <c r="C14" s="8"/>
      <c r="D14" s="8"/>
      <c r="E14" s="8"/>
      <c r="F14" s="8"/>
      <c r="G14" s="8"/>
      <c r="H14" s="8"/>
      <c r="I14" s="8"/>
      <c r="J14" s="8"/>
      <c r="K14" s="8"/>
      <c r="L14" s="8"/>
      <c r="M14" s="8"/>
    </row>
    <row r="15" spans="1:13" x14ac:dyDescent="0.3">
      <c r="A15" s="7">
        <v>11021</v>
      </c>
      <c r="B15" s="8">
        <v>0</v>
      </c>
      <c r="C15" s="8">
        <v>0</v>
      </c>
      <c r="D15" s="8">
        <v>0</v>
      </c>
      <c r="E15" s="8">
        <v>0</v>
      </c>
      <c r="F15" s="8">
        <v>0</v>
      </c>
      <c r="G15" s="8">
        <v>0</v>
      </c>
      <c r="H15" s="8">
        <v>0</v>
      </c>
      <c r="I15" s="8">
        <v>0</v>
      </c>
      <c r="J15" s="8">
        <v>0</v>
      </c>
      <c r="K15" s="8">
        <v>0</v>
      </c>
      <c r="L15" s="8">
        <v>0</v>
      </c>
      <c r="M15" s="8">
        <v>0</v>
      </c>
    </row>
    <row r="16" spans="1:13" x14ac:dyDescent="0.3">
      <c r="A16" s="7">
        <v>11022</v>
      </c>
      <c r="B16" s="8">
        <v>0</v>
      </c>
      <c r="C16" s="8">
        <v>0</v>
      </c>
      <c r="D16" s="8">
        <v>0</v>
      </c>
      <c r="E16" s="8">
        <v>0</v>
      </c>
      <c r="F16" s="8">
        <v>0</v>
      </c>
      <c r="G16" s="8">
        <v>0</v>
      </c>
      <c r="H16" s="8">
        <v>0</v>
      </c>
      <c r="I16" s="8">
        <v>0</v>
      </c>
      <c r="J16" s="8">
        <v>0</v>
      </c>
      <c r="K16" s="8">
        <v>0</v>
      </c>
      <c r="L16" s="8">
        <v>0</v>
      </c>
      <c r="M16" s="8">
        <v>0</v>
      </c>
    </row>
    <row r="17" spans="1:13" x14ac:dyDescent="0.3">
      <c r="A17" s="7">
        <v>11023</v>
      </c>
      <c r="B17" s="8">
        <v>0</v>
      </c>
      <c r="C17" s="8">
        <v>0</v>
      </c>
      <c r="D17" s="8">
        <v>0</v>
      </c>
      <c r="E17" s="8">
        <v>0</v>
      </c>
      <c r="F17" s="8">
        <v>0</v>
      </c>
      <c r="G17" s="8">
        <v>0</v>
      </c>
      <c r="H17" s="8">
        <v>0</v>
      </c>
      <c r="I17" s="8">
        <v>0</v>
      </c>
      <c r="J17" s="8">
        <v>0</v>
      </c>
      <c r="K17" s="8">
        <v>0</v>
      </c>
      <c r="L17" s="8">
        <v>0</v>
      </c>
      <c r="M17" s="8">
        <v>0</v>
      </c>
    </row>
    <row r="18" spans="1:13" x14ac:dyDescent="0.3">
      <c r="A18" s="7">
        <v>11024</v>
      </c>
      <c r="B18" s="8">
        <v>0</v>
      </c>
      <c r="C18" s="8">
        <v>0</v>
      </c>
      <c r="D18" s="8">
        <v>0</v>
      </c>
      <c r="E18" s="8">
        <v>0</v>
      </c>
      <c r="F18" s="8">
        <v>0</v>
      </c>
      <c r="G18" s="8">
        <v>0</v>
      </c>
      <c r="H18" s="8">
        <v>0</v>
      </c>
      <c r="I18" s="8">
        <v>0</v>
      </c>
      <c r="J18" s="8">
        <v>0</v>
      </c>
      <c r="K18" s="8">
        <v>0</v>
      </c>
      <c r="L18" s="8">
        <v>0</v>
      </c>
      <c r="M18" s="8">
        <v>0</v>
      </c>
    </row>
    <row r="19" spans="1:13" x14ac:dyDescent="0.3">
      <c r="A19" s="7">
        <v>11025</v>
      </c>
      <c r="B19" s="8"/>
      <c r="C19" s="8"/>
      <c r="D19" s="8"/>
      <c r="E19" s="8"/>
      <c r="F19" s="8"/>
      <c r="G19" s="8"/>
      <c r="H19" s="8"/>
      <c r="I19" s="8"/>
      <c r="J19" s="8"/>
      <c r="K19" s="8"/>
      <c r="L19" s="8"/>
      <c r="M19" s="8"/>
    </row>
    <row r="20" spans="1:13" x14ac:dyDescent="0.3">
      <c r="A20" s="7">
        <v>11029</v>
      </c>
      <c r="B20" s="8">
        <v>0</v>
      </c>
      <c r="C20" s="8">
        <v>0</v>
      </c>
      <c r="D20" s="8">
        <v>0</v>
      </c>
      <c r="E20" s="8">
        <v>0</v>
      </c>
      <c r="F20" s="8">
        <v>0</v>
      </c>
      <c r="G20" s="8">
        <v>0</v>
      </c>
      <c r="H20" s="8">
        <v>0</v>
      </c>
      <c r="I20" s="8">
        <v>0</v>
      </c>
      <c r="J20" s="8">
        <v>3</v>
      </c>
      <c r="K20" s="8">
        <v>2</v>
      </c>
      <c r="L20" s="8">
        <v>0</v>
      </c>
      <c r="M20" s="9">
        <v>5</v>
      </c>
    </row>
    <row r="21" spans="1:13" x14ac:dyDescent="0.3">
      <c r="A21" s="7">
        <v>11030</v>
      </c>
      <c r="B21" s="8">
        <v>0</v>
      </c>
      <c r="C21" s="8">
        <v>0</v>
      </c>
      <c r="D21" s="8">
        <v>0</v>
      </c>
      <c r="E21" s="8">
        <v>0</v>
      </c>
      <c r="F21" s="8">
        <v>0</v>
      </c>
      <c r="G21" s="8">
        <v>0</v>
      </c>
      <c r="H21" s="8">
        <v>0</v>
      </c>
      <c r="I21" s="8">
        <v>0</v>
      </c>
      <c r="J21" s="8">
        <v>0</v>
      </c>
      <c r="K21" s="8">
        <v>0</v>
      </c>
      <c r="L21" s="8">
        <v>3</v>
      </c>
      <c r="M21" s="9">
        <v>3</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0</v>
      </c>
      <c r="C25" s="8">
        <v>0</v>
      </c>
      <c r="D25" s="8">
        <v>0</v>
      </c>
      <c r="E25" s="8">
        <v>0</v>
      </c>
      <c r="F25" s="8">
        <v>0</v>
      </c>
      <c r="G25" s="8">
        <v>0</v>
      </c>
      <c r="H25" s="8">
        <v>0</v>
      </c>
      <c r="I25" s="8">
        <v>0</v>
      </c>
      <c r="J25" s="8">
        <v>0</v>
      </c>
      <c r="K25" s="8">
        <v>0</v>
      </c>
      <c r="L25" s="8">
        <v>0</v>
      </c>
      <c r="M25" s="8">
        <v>0</v>
      </c>
    </row>
    <row r="26" spans="1:13" x14ac:dyDescent="0.3">
      <c r="A26" s="7">
        <v>11040</v>
      </c>
      <c r="B26" s="8">
        <v>0</v>
      </c>
      <c r="C26" s="8">
        <v>0</v>
      </c>
      <c r="D26" s="8">
        <v>0</v>
      </c>
      <c r="E26" s="8">
        <v>0</v>
      </c>
      <c r="F26" s="8">
        <v>0</v>
      </c>
      <c r="G26" s="8">
        <v>0</v>
      </c>
      <c r="H26" s="8">
        <v>0</v>
      </c>
      <c r="I26" s="8">
        <v>0</v>
      </c>
      <c r="J26" s="8">
        <v>0</v>
      </c>
      <c r="K26" s="8">
        <v>4</v>
      </c>
      <c r="L26" s="8">
        <v>7</v>
      </c>
      <c r="M26" s="9">
        <v>11</v>
      </c>
    </row>
    <row r="27" spans="1:13" x14ac:dyDescent="0.3">
      <c r="A27" s="7">
        <v>11044</v>
      </c>
      <c r="B27" s="8">
        <v>0</v>
      </c>
      <c r="C27" s="8">
        <v>0</v>
      </c>
      <c r="D27" s="8">
        <v>0</v>
      </c>
      <c r="E27" s="8">
        <v>0</v>
      </c>
      <c r="F27" s="8">
        <v>0</v>
      </c>
      <c r="G27" s="8">
        <v>0</v>
      </c>
      <c r="H27" s="8">
        <v>0</v>
      </c>
      <c r="I27" s="8">
        <v>8</v>
      </c>
      <c r="J27" s="8">
        <v>13</v>
      </c>
      <c r="K27" s="8">
        <v>13</v>
      </c>
      <c r="L27" s="8">
        <v>11</v>
      </c>
      <c r="M27" s="9">
        <v>45</v>
      </c>
    </row>
    <row r="28" spans="1:13" x14ac:dyDescent="0.3">
      <c r="A28" s="7">
        <v>11050</v>
      </c>
      <c r="B28" s="8">
        <v>0</v>
      </c>
      <c r="C28" s="8">
        <v>0</v>
      </c>
      <c r="D28" s="8">
        <v>0</v>
      </c>
      <c r="E28" s="8">
        <v>0</v>
      </c>
      <c r="F28" s="8">
        <v>0</v>
      </c>
      <c r="G28" s="8">
        <v>0</v>
      </c>
      <c r="H28" s="8">
        <v>0</v>
      </c>
      <c r="I28" s="8">
        <v>0</v>
      </c>
      <c r="J28" s="8">
        <v>0</v>
      </c>
      <c r="K28" s="8">
        <v>0</v>
      </c>
      <c r="L28" s="8">
        <v>0</v>
      </c>
      <c r="M28" s="8">
        <v>0</v>
      </c>
    </row>
    <row r="29" spans="1:13" x14ac:dyDescent="0.3">
      <c r="A29" s="7">
        <v>11052</v>
      </c>
      <c r="B29" s="8"/>
      <c r="C29" s="8"/>
      <c r="D29" s="8"/>
      <c r="E29" s="8"/>
      <c r="F29" s="8"/>
      <c r="G29" s="8"/>
      <c r="H29" s="8"/>
      <c r="I29" s="8"/>
      <c r="J29" s="8"/>
      <c r="K29" s="8"/>
      <c r="L29" s="8"/>
      <c r="M29" s="8"/>
    </row>
    <row r="30" spans="1:13" x14ac:dyDescent="0.3">
      <c r="A30" s="7">
        <v>11053</v>
      </c>
      <c r="B30" s="8">
        <v>0</v>
      </c>
      <c r="C30" s="8">
        <v>0</v>
      </c>
      <c r="D30" s="8">
        <v>0</v>
      </c>
      <c r="E30" s="8">
        <v>0</v>
      </c>
      <c r="F30" s="8">
        <v>0</v>
      </c>
      <c r="G30" s="8">
        <v>0</v>
      </c>
      <c r="H30" s="8">
        <v>0</v>
      </c>
      <c r="I30" s="8">
        <v>0</v>
      </c>
      <c r="J30" s="8">
        <v>0</v>
      </c>
      <c r="K30" s="8">
        <v>0</v>
      </c>
      <c r="L30" s="8">
        <v>0</v>
      </c>
      <c r="M30" s="8">
        <v>0</v>
      </c>
    </row>
    <row r="31" spans="1:13" x14ac:dyDescent="0.3">
      <c r="A31" s="7">
        <v>11054</v>
      </c>
      <c r="B31" s="8">
        <v>0</v>
      </c>
      <c r="C31" s="8">
        <v>0</v>
      </c>
      <c r="D31" s="8">
        <v>0</v>
      </c>
      <c r="E31" s="8">
        <v>0</v>
      </c>
      <c r="F31" s="8">
        <v>0</v>
      </c>
      <c r="G31" s="8">
        <v>0</v>
      </c>
      <c r="H31" s="8">
        <v>0</v>
      </c>
      <c r="I31" s="8">
        <v>0</v>
      </c>
      <c r="J31" s="8">
        <v>0</v>
      </c>
      <c r="K31" s="8">
        <v>0</v>
      </c>
      <c r="L31" s="8">
        <v>0</v>
      </c>
      <c r="M31" s="8">
        <v>0</v>
      </c>
    </row>
    <row r="32" spans="1:13" x14ac:dyDescent="0.3">
      <c r="A32" s="7">
        <v>11055</v>
      </c>
      <c r="B32" s="8"/>
      <c r="C32" s="8"/>
      <c r="D32" s="8"/>
      <c r="E32" s="8"/>
      <c r="F32" s="8"/>
      <c r="G32" s="8"/>
      <c r="H32" s="8"/>
      <c r="I32" s="8"/>
      <c r="J32" s="8"/>
      <c r="K32" s="8"/>
      <c r="L32" s="8"/>
      <c r="M32" s="8"/>
    </row>
    <row r="33" spans="1:13" x14ac:dyDescent="0.3">
      <c r="A33" s="7">
        <v>11056</v>
      </c>
      <c r="B33" s="8">
        <v>0</v>
      </c>
      <c r="C33" s="8">
        <v>0</v>
      </c>
      <c r="D33" s="8">
        <v>0</v>
      </c>
      <c r="E33" s="8">
        <v>0</v>
      </c>
      <c r="F33" s="8">
        <v>0</v>
      </c>
      <c r="G33" s="8">
        <v>0</v>
      </c>
      <c r="H33" s="8"/>
      <c r="I33" s="8"/>
      <c r="J33" s="8"/>
      <c r="K33" s="8"/>
      <c r="L33" s="8"/>
      <c r="M33" s="8">
        <v>0</v>
      </c>
    </row>
    <row r="34" spans="1:13" x14ac:dyDescent="0.3">
      <c r="A34" s="7">
        <v>11057</v>
      </c>
      <c r="B34" s="8">
        <v>0</v>
      </c>
      <c r="C34" s="8">
        <v>0</v>
      </c>
      <c r="D34" s="8">
        <v>0</v>
      </c>
      <c r="E34" s="8">
        <v>0</v>
      </c>
      <c r="F34" s="8">
        <v>0</v>
      </c>
      <c r="G34" s="8">
        <v>0</v>
      </c>
      <c r="H34" s="8">
        <v>0</v>
      </c>
      <c r="I34" s="8">
        <v>0</v>
      </c>
      <c r="J34" s="8">
        <v>0</v>
      </c>
      <c r="K34" s="8">
        <v>0</v>
      </c>
      <c r="L34" s="8">
        <v>0</v>
      </c>
      <c r="M34" s="8">
        <v>0</v>
      </c>
    </row>
    <row r="35" spans="1:13" x14ac:dyDescent="0.3">
      <c r="A35" s="7">
        <v>12002</v>
      </c>
      <c r="B35" s="8">
        <v>0</v>
      </c>
      <c r="C35" s="8">
        <v>0</v>
      </c>
      <c r="D35" s="8">
        <v>0</v>
      </c>
      <c r="E35" s="8">
        <v>0</v>
      </c>
      <c r="F35" s="8">
        <v>0</v>
      </c>
      <c r="G35" s="8">
        <v>0</v>
      </c>
      <c r="H35" s="8">
        <v>0</v>
      </c>
      <c r="I35" s="8">
        <v>0</v>
      </c>
      <c r="J35" s="8">
        <v>0</v>
      </c>
      <c r="K35" s="8">
        <v>0</v>
      </c>
      <c r="L35" s="8">
        <v>0</v>
      </c>
      <c r="M35" s="8">
        <v>0</v>
      </c>
    </row>
    <row r="36" spans="1:13" x14ac:dyDescent="0.3">
      <c r="A36" s="7">
        <v>12005</v>
      </c>
      <c r="B36" s="8"/>
      <c r="C36" s="8"/>
      <c r="D36" s="8"/>
      <c r="E36" s="8"/>
      <c r="F36" s="8"/>
      <c r="G36" s="8"/>
      <c r="H36" s="8"/>
      <c r="I36" s="8"/>
      <c r="J36" s="8"/>
      <c r="K36" s="8"/>
      <c r="L36" s="8"/>
      <c r="M36" s="8"/>
    </row>
    <row r="37" spans="1:13" x14ac:dyDescent="0.3">
      <c r="A37" s="7">
        <v>12007</v>
      </c>
      <c r="B37" s="8">
        <v>0</v>
      </c>
      <c r="C37" s="8">
        <v>0</v>
      </c>
      <c r="D37" s="8">
        <v>0</v>
      </c>
      <c r="E37" s="8">
        <v>0</v>
      </c>
      <c r="F37" s="8">
        <v>0</v>
      </c>
      <c r="G37" s="8">
        <v>0</v>
      </c>
      <c r="H37" s="8">
        <v>0</v>
      </c>
      <c r="I37" s="8">
        <v>0</v>
      </c>
      <c r="J37" s="8">
        <v>0</v>
      </c>
      <c r="K37" s="8">
        <v>0</v>
      </c>
      <c r="L37" s="8">
        <v>0</v>
      </c>
      <c r="M37" s="8">
        <v>0</v>
      </c>
    </row>
    <row r="38" spans="1:13" x14ac:dyDescent="0.3">
      <c r="A38" s="7">
        <v>12009</v>
      </c>
      <c r="B38" s="8">
        <v>182</v>
      </c>
      <c r="C38" s="8">
        <v>222</v>
      </c>
      <c r="D38" s="8">
        <v>216</v>
      </c>
      <c r="E38" s="8">
        <v>212</v>
      </c>
      <c r="F38" s="8">
        <v>254</v>
      </c>
      <c r="G38" s="8">
        <v>301</v>
      </c>
      <c r="H38" s="8">
        <v>355</v>
      </c>
      <c r="I38" s="8">
        <v>326</v>
      </c>
      <c r="J38" s="8">
        <v>308</v>
      </c>
      <c r="K38" s="8">
        <v>290</v>
      </c>
      <c r="L38" s="8">
        <v>284</v>
      </c>
      <c r="M38" s="8">
        <v>2950</v>
      </c>
    </row>
    <row r="39" spans="1:13" x14ac:dyDescent="0.3">
      <c r="A39" s="7">
        <v>12014</v>
      </c>
      <c r="B39" s="8">
        <v>0</v>
      </c>
      <c r="C39" s="8">
        <v>0</v>
      </c>
      <c r="D39" s="8">
        <v>0</v>
      </c>
      <c r="E39" s="8">
        <v>0</v>
      </c>
      <c r="F39" s="8">
        <v>0</v>
      </c>
      <c r="G39" s="8">
        <v>0</v>
      </c>
      <c r="H39" s="8">
        <v>0</v>
      </c>
      <c r="I39" s="8">
        <v>0</v>
      </c>
      <c r="J39" s="8">
        <v>0</v>
      </c>
      <c r="K39" s="8">
        <v>0</v>
      </c>
      <c r="L39" s="8">
        <v>0</v>
      </c>
      <c r="M39" s="8">
        <v>0</v>
      </c>
    </row>
    <row r="40" spans="1:13" x14ac:dyDescent="0.3">
      <c r="A40" s="7">
        <v>12021</v>
      </c>
      <c r="B40" s="8">
        <v>306</v>
      </c>
      <c r="C40" s="8">
        <v>304</v>
      </c>
      <c r="D40" s="8">
        <v>323</v>
      </c>
      <c r="E40" s="8">
        <v>354</v>
      </c>
      <c r="F40" s="8">
        <v>364</v>
      </c>
      <c r="G40" s="8">
        <v>359</v>
      </c>
      <c r="H40" s="8">
        <v>361</v>
      </c>
      <c r="I40" s="8">
        <v>332</v>
      </c>
      <c r="J40" s="8">
        <v>301</v>
      </c>
      <c r="K40" s="8">
        <v>278</v>
      </c>
      <c r="L40" s="8">
        <v>240</v>
      </c>
      <c r="M40" s="8">
        <v>3522</v>
      </c>
    </row>
    <row r="41" spans="1:13" x14ac:dyDescent="0.3">
      <c r="A41" s="7">
        <v>12025</v>
      </c>
      <c r="B41" s="8">
        <v>59</v>
      </c>
      <c r="C41" s="8">
        <v>67</v>
      </c>
      <c r="D41" s="8">
        <v>71</v>
      </c>
      <c r="E41" s="8">
        <v>100</v>
      </c>
      <c r="F41" s="8">
        <v>101</v>
      </c>
      <c r="G41" s="8">
        <v>120</v>
      </c>
      <c r="H41" s="8">
        <v>132</v>
      </c>
      <c r="I41" s="8">
        <v>139</v>
      </c>
      <c r="J41" s="8">
        <v>131</v>
      </c>
      <c r="K41" s="8">
        <v>142</v>
      </c>
      <c r="L41" s="8">
        <v>135</v>
      </c>
      <c r="M41" s="8">
        <v>1197</v>
      </c>
    </row>
    <row r="42" spans="1:13" x14ac:dyDescent="0.3">
      <c r="A42" s="7">
        <v>12026</v>
      </c>
      <c r="B42" s="8">
        <v>0</v>
      </c>
      <c r="C42" s="8">
        <v>0</v>
      </c>
      <c r="D42" s="8">
        <v>0</v>
      </c>
      <c r="E42" s="8">
        <v>0</v>
      </c>
      <c r="F42" s="8">
        <v>0</v>
      </c>
      <c r="G42" s="8">
        <v>0</v>
      </c>
      <c r="H42" s="8">
        <v>0</v>
      </c>
      <c r="I42" s="8">
        <v>0</v>
      </c>
      <c r="J42" s="8">
        <v>0</v>
      </c>
      <c r="K42" s="8">
        <v>0</v>
      </c>
      <c r="L42" s="8">
        <v>0</v>
      </c>
      <c r="M42" s="8">
        <v>0</v>
      </c>
    </row>
    <row r="43" spans="1:13" x14ac:dyDescent="0.3">
      <c r="A43" s="7">
        <v>12029</v>
      </c>
      <c r="B43" s="8"/>
      <c r="C43" s="8"/>
      <c r="D43" s="8"/>
      <c r="E43" s="8"/>
      <c r="F43" s="8"/>
      <c r="G43" s="8"/>
      <c r="H43" s="8"/>
      <c r="I43" s="8"/>
      <c r="J43" s="8"/>
      <c r="K43" s="8"/>
      <c r="L43" s="8"/>
      <c r="M43" s="8"/>
    </row>
    <row r="44" spans="1:13" x14ac:dyDescent="0.3">
      <c r="A44" s="7">
        <v>12035</v>
      </c>
      <c r="B44" s="8">
        <v>0</v>
      </c>
      <c r="C44" s="8">
        <v>0</v>
      </c>
      <c r="D44" s="8">
        <v>0</v>
      </c>
      <c r="E44" s="8">
        <v>0</v>
      </c>
      <c r="F44" s="8">
        <v>0</v>
      </c>
      <c r="G44" s="8">
        <v>0</v>
      </c>
      <c r="H44" s="8">
        <v>0</v>
      </c>
      <c r="I44" s="8">
        <v>0</v>
      </c>
      <c r="J44" s="8">
        <v>0</v>
      </c>
      <c r="K44" s="8">
        <v>0</v>
      </c>
      <c r="L44" s="8">
        <v>0</v>
      </c>
      <c r="M44" s="8">
        <v>0</v>
      </c>
    </row>
    <row r="45" spans="1:13" x14ac:dyDescent="0.3">
      <c r="A45" s="7">
        <v>12040</v>
      </c>
      <c r="B45" s="8">
        <v>0</v>
      </c>
      <c r="C45" s="8">
        <v>0</v>
      </c>
      <c r="D45" s="8">
        <v>0</v>
      </c>
      <c r="E45" s="8">
        <v>0</v>
      </c>
      <c r="F45" s="8">
        <v>0</v>
      </c>
      <c r="G45" s="8">
        <v>0</v>
      </c>
      <c r="H45" s="8">
        <v>0</v>
      </c>
      <c r="I45" s="8">
        <v>0</v>
      </c>
      <c r="J45" s="8">
        <v>0</v>
      </c>
      <c r="K45" s="8">
        <v>0</v>
      </c>
      <c r="L45" s="8">
        <v>0</v>
      </c>
      <c r="M45" s="8">
        <v>0</v>
      </c>
    </row>
    <row r="46" spans="1:13" x14ac:dyDescent="0.3">
      <c r="A46" s="7">
        <v>12041</v>
      </c>
      <c r="B46" s="8">
        <v>0</v>
      </c>
      <c r="C46" s="8">
        <v>0</v>
      </c>
      <c r="D46" s="8">
        <v>0</v>
      </c>
      <c r="E46" s="8">
        <v>0</v>
      </c>
      <c r="F46" s="8">
        <v>0</v>
      </c>
      <c r="G46" s="8">
        <v>0</v>
      </c>
      <c r="H46" s="8">
        <v>0</v>
      </c>
      <c r="I46" s="8">
        <v>0</v>
      </c>
      <c r="J46" s="8">
        <v>0</v>
      </c>
      <c r="K46" s="8">
        <v>0</v>
      </c>
      <c r="L46" s="8">
        <v>0</v>
      </c>
      <c r="M46" s="8">
        <v>0</v>
      </c>
    </row>
    <row r="47" spans="1:13" x14ac:dyDescent="0.3">
      <c r="A47" s="7">
        <v>13001</v>
      </c>
      <c r="B47" s="8">
        <v>0</v>
      </c>
      <c r="C47" s="8">
        <v>0</v>
      </c>
      <c r="D47" s="8">
        <v>0</v>
      </c>
      <c r="E47" s="8">
        <v>0</v>
      </c>
      <c r="F47" s="8">
        <v>0</v>
      </c>
      <c r="G47" s="8">
        <v>0</v>
      </c>
      <c r="H47" s="8">
        <v>0</v>
      </c>
      <c r="I47" s="8">
        <v>0</v>
      </c>
      <c r="J47" s="8">
        <v>0</v>
      </c>
      <c r="K47" s="8">
        <v>0</v>
      </c>
      <c r="L47" s="8">
        <v>0</v>
      </c>
      <c r="M47" s="8">
        <v>0</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0</v>
      </c>
      <c r="C52" s="8">
        <v>0</v>
      </c>
      <c r="D52" s="8">
        <v>0</v>
      </c>
      <c r="E52" s="8">
        <v>0</v>
      </c>
      <c r="F52" s="8">
        <v>0</v>
      </c>
      <c r="G52" s="8">
        <v>0</v>
      </c>
      <c r="H52" s="8">
        <v>0</v>
      </c>
      <c r="I52" s="8">
        <v>0</v>
      </c>
      <c r="J52" s="8">
        <v>1</v>
      </c>
      <c r="K52" s="8">
        <v>4</v>
      </c>
      <c r="L52" s="8">
        <v>6</v>
      </c>
      <c r="M52" s="9">
        <v>11</v>
      </c>
    </row>
    <row r="53" spans="1:13" x14ac:dyDescent="0.3">
      <c r="A53" s="7">
        <v>13010</v>
      </c>
      <c r="B53" s="8"/>
      <c r="C53" s="8"/>
      <c r="D53" s="8"/>
      <c r="E53" s="8"/>
      <c r="F53" s="8"/>
      <c r="G53" s="8"/>
      <c r="H53" s="8"/>
      <c r="I53" s="8"/>
      <c r="J53" s="8"/>
      <c r="K53" s="8"/>
      <c r="L53" s="8"/>
      <c r="M53" s="8"/>
    </row>
    <row r="54" spans="1:13" x14ac:dyDescent="0.3">
      <c r="A54" s="7">
        <v>13011</v>
      </c>
      <c r="B54" s="8">
        <v>63</v>
      </c>
      <c r="C54" s="8">
        <v>37</v>
      </c>
      <c r="D54" s="8">
        <v>13</v>
      </c>
      <c r="E54" s="8">
        <v>0</v>
      </c>
      <c r="F54" s="8">
        <v>0</v>
      </c>
      <c r="G54" s="8">
        <v>0</v>
      </c>
      <c r="H54" s="8">
        <v>0</v>
      </c>
      <c r="I54" s="8">
        <v>0</v>
      </c>
      <c r="J54" s="8">
        <v>0</v>
      </c>
      <c r="K54" s="8">
        <v>0</v>
      </c>
      <c r="L54" s="8">
        <v>0</v>
      </c>
      <c r="M54" s="8">
        <v>113</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0</v>
      </c>
      <c r="C57" s="8">
        <v>0</v>
      </c>
      <c r="D57" s="8">
        <v>0</v>
      </c>
      <c r="E57" s="8">
        <v>0</v>
      </c>
      <c r="F57" s="8">
        <v>0</v>
      </c>
      <c r="G57" s="8">
        <v>0</v>
      </c>
      <c r="H57" s="8">
        <v>0</v>
      </c>
      <c r="I57" s="8">
        <v>0</v>
      </c>
      <c r="J57" s="8">
        <v>0</v>
      </c>
      <c r="K57" s="8">
        <v>0</v>
      </c>
      <c r="L57" s="8">
        <v>0</v>
      </c>
      <c r="M57" s="8">
        <v>0</v>
      </c>
    </row>
    <row r="58" spans="1:13" x14ac:dyDescent="0.3">
      <c r="A58" s="7">
        <v>13016</v>
      </c>
      <c r="B58" s="8"/>
      <c r="C58" s="8"/>
      <c r="D58" s="8"/>
      <c r="E58" s="8"/>
      <c r="F58" s="8"/>
      <c r="G58" s="8"/>
      <c r="H58" s="8"/>
      <c r="I58" s="8"/>
      <c r="J58" s="8"/>
      <c r="K58" s="8"/>
      <c r="L58" s="8"/>
      <c r="M58" s="8"/>
    </row>
    <row r="59" spans="1:13" x14ac:dyDescent="0.3">
      <c r="A59" s="7">
        <v>13017</v>
      </c>
      <c r="B59" s="8">
        <v>0</v>
      </c>
      <c r="C59" s="8">
        <v>0</v>
      </c>
      <c r="D59" s="8">
        <v>0</v>
      </c>
      <c r="E59" s="8">
        <v>0</v>
      </c>
      <c r="F59" s="8">
        <v>0</v>
      </c>
      <c r="G59" s="8">
        <v>0</v>
      </c>
      <c r="H59" s="8">
        <v>0</v>
      </c>
      <c r="I59" s="8">
        <v>0</v>
      </c>
      <c r="J59" s="8">
        <v>0</v>
      </c>
      <c r="K59" s="8">
        <v>0</v>
      </c>
      <c r="L59" s="8">
        <v>0</v>
      </c>
      <c r="M59" s="8">
        <v>0</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0</v>
      </c>
      <c r="C63" s="8">
        <v>0</v>
      </c>
      <c r="D63" s="8">
        <v>0</v>
      </c>
      <c r="E63" s="8">
        <v>0</v>
      </c>
      <c r="F63" s="8">
        <v>0</v>
      </c>
      <c r="G63" s="8">
        <v>0</v>
      </c>
      <c r="H63" s="8">
        <v>0</v>
      </c>
      <c r="I63" s="8">
        <v>7</v>
      </c>
      <c r="J63" s="8">
        <v>15</v>
      </c>
      <c r="K63" s="8">
        <v>11</v>
      </c>
      <c r="L63" s="8">
        <v>18</v>
      </c>
      <c r="M63" s="8">
        <v>51</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586</v>
      </c>
      <c r="C69" s="8">
        <v>599</v>
      </c>
      <c r="D69" s="8">
        <v>629</v>
      </c>
      <c r="E69" s="8">
        <v>628</v>
      </c>
      <c r="F69" s="8">
        <v>650</v>
      </c>
      <c r="G69" s="8">
        <v>633</v>
      </c>
      <c r="H69" s="8">
        <v>654</v>
      </c>
      <c r="I69" s="8">
        <v>624</v>
      </c>
      <c r="J69" s="8">
        <v>625</v>
      </c>
      <c r="K69" s="8">
        <v>651</v>
      </c>
      <c r="L69" s="8">
        <v>667</v>
      </c>
      <c r="M69" s="8">
        <v>6946</v>
      </c>
    </row>
    <row r="70" spans="1:13" x14ac:dyDescent="0.3">
      <c r="A70" s="7">
        <v>13044</v>
      </c>
      <c r="B70" s="8">
        <v>0</v>
      </c>
      <c r="C70" s="8">
        <v>0</v>
      </c>
      <c r="D70" s="8">
        <v>0</v>
      </c>
      <c r="E70" s="8">
        <v>0</v>
      </c>
      <c r="F70" s="8">
        <v>0</v>
      </c>
      <c r="G70" s="8">
        <v>0</v>
      </c>
      <c r="H70" s="8">
        <v>0</v>
      </c>
      <c r="I70" s="8">
        <v>0</v>
      </c>
      <c r="J70" s="8">
        <v>0</v>
      </c>
      <c r="K70" s="8">
        <v>0</v>
      </c>
      <c r="L70" s="8">
        <v>0</v>
      </c>
      <c r="M70" s="8">
        <v>0</v>
      </c>
    </row>
    <row r="71" spans="1:13" x14ac:dyDescent="0.3">
      <c r="A71" s="7">
        <v>13046</v>
      </c>
      <c r="B71" s="8"/>
      <c r="C71" s="8"/>
      <c r="D71" s="8"/>
      <c r="E71" s="8"/>
      <c r="F71" s="8"/>
      <c r="G71" s="8"/>
      <c r="H71" s="8"/>
      <c r="I71" s="8"/>
      <c r="J71" s="8"/>
      <c r="K71" s="8"/>
      <c r="L71" s="8"/>
      <c r="M71" s="8"/>
    </row>
    <row r="72" spans="1:13" x14ac:dyDescent="0.3">
      <c r="A72" s="7">
        <v>13049</v>
      </c>
      <c r="B72" s="8">
        <v>0</v>
      </c>
      <c r="C72" s="8">
        <v>0</v>
      </c>
      <c r="D72" s="8">
        <v>0</v>
      </c>
      <c r="E72" s="8">
        <v>0</v>
      </c>
      <c r="F72" s="8">
        <v>0</v>
      </c>
      <c r="G72" s="8">
        <v>0</v>
      </c>
      <c r="H72" s="8">
        <v>0</v>
      </c>
      <c r="I72" s="8">
        <v>0</v>
      </c>
      <c r="J72" s="8">
        <v>0</v>
      </c>
      <c r="K72" s="8">
        <v>3</v>
      </c>
      <c r="L72" s="8">
        <v>5</v>
      </c>
      <c r="M72" s="9">
        <v>8</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89</v>
      </c>
      <c r="C74" s="8">
        <v>103</v>
      </c>
      <c r="D74" s="8">
        <v>87</v>
      </c>
      <c r="E74" s="8">
        <v>91</v>
      </c>
      <c r="F74" s="8">
        <v>104</v>
      </c>
      <c r="G74" s="8">
        <v>103</v>
      </c>
      <c r="H74" s="8">
        <v>105</v>
      </c>
      <c r="I74" s="8">
        <v>105</v>
      </c>
      <c r="J74" s="8">
        <v>84</v>
      </c>
      <c r="K74" s="8">
        <v>82</v>
      </c>
      <c r="L74" s="8">
        <v>94</v>
      </c>
      <c r="M74" s="8">
        <v>1047</v>
      </c>
    </row>
    <row r="75" spans="1:13" x14ac:dyDescent="0.3">
      <c r="A75" s="7">
        <v>21002</v>
      </c>
      <c r="B75" s="8">
        <v>0</v>
      </c>
      <c r="C75" s="8">
        <v>0</v>
      </c>
      <c r="D75" s="8">
        <v>0</v>
      </c>
      <c r="E75" s="8">
        <v>0</v>
      </c>
      <c r="F75" s="8">
        <v>0</v>
      </c>
      <c r="G75" s="8">
        <v>0</v>
      </c>
      <c r="H75" s="8">
        <v>0</v>
      </c>
      <c r="I75" s="8">
        <v>0</v>
      </c>
      <c r="J75" s="8">
        <v>0</v>
      </c>
      <c r="K75" s="8">
        <v>0</v>
      </c>
      <c r="L75" s="8">
        <v>0</v>
      </c>
      <c r="M75" s="8">
        <v>0</v>
      </c>
    </row>
    <row r="76" spans="1:13" x14ac:dyDescent="0.3">
      <c r="A76" s="7">
        <v>21003</v>
      </c>
      <c r="B76" s="8">
        <v>0</v>
      </c>
      <c r="C76" s="8">
        <v>0</v>
      </c>
      <c r="D76" s="8">
        <v>0</v>
      </c>
      <c r="E76" s="8">
        <v>0</v>
      </c>
      <c r="F76" s="8">
        <v>0</v>
      </c>
      <c r="G76" s="8">
        <v>0</v>
      </c>
      <c r="H76" s="8">
        <v>0</v>
      </c>
      <c r="I76" s="8">
        <v>0</v>
      </c>
      <c r="J76" s="8">
        <v>1</v>
      </c>
      <c r="K76" s="8">
        <v>2</v>
      </c>
      <c r="L76" s="8">
        <v>2</v>
      </c>
      <c r="M76" s="8">
        <v>5</v>
      </c>
    </row>
    <row r="77" spans="1:13" x14ac:dyDescent="0.3">
      <c r="A77" s="7">
        <v>21004</v>
      </c>
      <c r="B77" s="8">
        <v>0</v>
      </c>
      <c r="C77" s="8">
        <v>0</v>
      </c>
      <c r="D77" s="8">
        <v>0</v>
      </c>
      <c r="E77" s="8">
        <v>0</v>
      </c>
      <c r="F77" s="8">
        <v>0</v>
      </c>
      <c r="G77" s="8">
        <v>0</v>
      </c>
      <c r="H77" s="8">
        <v>0</v>
      </c>
      <c r="I77" s="8">
        <v>0</v>
      </c>
      <c r="J77" s="8">
        <v>0</v>
      </c>
      <c r="K77" s="8">
        <v>0</v>
      </c>
      <c r="L77" s="8">
        <v>0</v>
      </c>
      <c r="M77" s="8">
        <v>0</v>
      </c>
    </row>
    <row r="78" spans="1:13" x14ac:dyDescent="0.3">
      <c r="A78" s="7">
        <v>21005</v>
      </c>
      <c r="B78" s="8">
        <v>0</v>
      </c>
      <c r="C78" s="8">
        <v>0</v>
      </c>
      <c r="D78" s="8">
        <v>0</v>
      </c>
      <c r="E78" s="8">
        <v>0</v>
      </c>
      <c r="F78" s="8">
        <v>0</v>
      </c>
      <c r="G78" s="8">
        <v>0</v>
      </c>
      <c r="H78" s="8">
        <v>0</v>
      </c>
      <c r="I78" s="8">
        <v>0</v>
      </c>
      <c r="J78" s="8">
        <v>0</v>
      </c>
      <c r="K78" s="8">
        <v>0</v>
      </c>
      <c r="L78" s="8">
        <v>0</v>
      </c>
      <c r="M78" s="8">
        <v>0</v>
      </c>
    </row>
    <row r="79" spans="1:13" x14ac:dyDescent="0.3">
      <c r="A79" s="7">
        <v>21006</v>
      </c>
      <c r="B79" s="8">
        <v>0</v>
      </c>
      <c r="C79" s="8">
        <v>0</v>
      </c>
      <c r="D79" s="8">
        <v>0</v>
      </c>
      <c r="E79" s="8">
        <v>0</v>
      </c>
      <c r="F79" s="8">
        <v>0</v>
      </c>
      <c r="G79" s="8">
        <v>0</v>
      </c>
      <c r="H79" s="8">
        <v>0</v>
      </c>
      <c r="I79" s="8">
        <v>0</v>
      </c>
      <c r="J79" s="8">
        <v>0</v>
      </c>
      <c r="K79" s="8">
        <v>0</v>
      </c>
      <c r="L79" s="8">
        <v>0</v>
      </c>
      <c r="M79" s="8">
        <v>0</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0</v>
      </c>
      <c r="K81" s="8">
        <v>0</v>
      </c>
      <c r="L81" s="8">
        <v>0</v>
      </c>
      <c r="M81" s="8">
        <v>0</v>
      </c>
    </row>
    <row r="82" spans="1:13" x14ac:dyDescent="0.3">
      <c r="A82" s="7">
        <v>21009</v>
      </c>
      <c r="B82" s="8"/>
      <c r="C82" s="8"/>
      <c r="D82" s="8"/>
      <c r="E82" s="8"/>
      <c r="F82" s="8"/>
      <c r="G82" s="8"/>
      <c r="H82" s="8"/>
      <c r="I82" s="8"/>
      <c r="J82" s="8"/>
      <c r="K82" s="8">
        <v>0</v>
      </c>
      <c r="L82" s="8">
        <v>0</v>
      </c>
      <c r="M82" s="8">
        <v>0</v>
      </c>
    </row>
    <row r="83" spans="1:13" x14ac:dyDescent="0.3">
      <c r="A83" s="7">
        <v>21010</v>
      </c>
      <c r="B83" s="8">
        <v>44</v>
      </c>
      <c r="C83" s="8">
        <v>46</v>
      </c>
      <c r="D83" s="8">
        <v>42</v>
      </c>
      <c r="E83" s="8">
        <v>40</v>
      </c>
      <c r="F83" s="8">
        <v>36</v>
      </c>
      <c r="G83" s="8">
        <v>38</v>
      </c>
      <c r="H83" s="8">
        <v>47</v>
      </c>
      <c r="I83" s="8">
        <v>46</v>
      </c>
      <c r="J83" s="8">
        <v>46</v>
      </c>
      <c r="K83" s="8">
        <v>63</v>
      </c>
      <c r="L83" s="8">
        <v>96</v>
      </c>
      <c r="M83" s="8">
        <v>544</v>
      </c>
    </row>
    <row r="84" spans="1:13" x14ac:dyDescent="0.3">
      <c r="A84" s="7">
        <v>21011</v>
      </c>
      <c r="B84" s="8">
        <v>0</v>
      </c>
      <c r="C84" s="8">
        <v>0</v>
      </c>
      <c r="D84" s="8">
        <v>0</v>
      </c>
      <c r="E84" s="8">
        <v>0</v>
      </c>
      <c r="F84" s="8">
        <v>0</v>
      </c>
      <c r="G84" s="8">
        <v>0</v>
      </c>
      <c r="H84" s="8">
        <v>0</v>
      </c>
      <c r="I84" s="8">
        <v>0</v>
      </c>
      <c r="J84" s="8">
        <v>0</v>
      </c>
      <c r="K84" s="8">
        <v>0</v>
      </c>
      <c r="L84" s="8">
        <v>0</v>
      </c>
      <c r="M84" s="8">
        <v>0</v>
      </c>
    </row>
    <row r="85" spans="1:13" x14ac:dyDescent="0.3">
      <c r="A85" s="7">
        <v>21012</v>
      </c>
      <c r="B85" s="8">
        <v>0</v>
      </c>
      <c r="C85" s="8">
        <v>0</v>
      </c>
      <c r="D85" s="8">
        <v>0</v>
      </c>
      <c r="E85" s="8">
        <v>0</v>
      </c>
      <c r="F85" s="8">
        <v>0</v>
      </c>
      <c r="G85" s="8">
        <v>0</v>
      </c>
      <c r="H85" s="8">
        <v>0</v>
      </c>
      <c r="I85" s="8">
        <v>0</v>
      </c>
      <c r="J85" s="8">
        <v>0</v>
      </c>
      <c r="K85" s="8">
        <v>0</v>
      </c>
      <c r="L85" s="8">
        <v>0</v>
      </c>
      <c r="M85" s="8">
        <v>0</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0</v>
      </c>
      <c r="C88" s="8">
        <v>0</v>
      </c>
      <c r="D88" s="8">
        <v>0</v>
      </c>
      <c r="E88" s="8">
        <v>0</v>
      </c>
      <c r="F88" s="8">
        <v>0</v>
      </c>
      <c r="G88" s="8">
        <v>0</v>
      </c>
      <c r="H88" s="8">
        <v>0</v>
      </c>
      <c r="I88" s="8">
        <v>0</v>
      </c>
      <c r="J88" s="8">
        <v>0</v>
      </c>
      <c r="K88" s="8">
        <v>0</v>
      </c>
      <c r="L88" s="8">
        <v>0</v>
      </c>
      <c r="M88" s="8">
        <v>0</v>
      </c>
    </row>
    <row r="89" spans="1:13" x14ac:dyDescent="0.3">
      <c r="A89" s="7">
        <v>21016</v>
      </c>
      <c r="B89" s="8">
        <v>0</v>
      </c>
      <c r="C89" s="8">
        <v>0</v>
      </c>
      <c r="D89" s="8">
        <v>0</v>
      </c>
      <c r="E89" s="8">
        <v>0</v>
      </c>
      <c r="F89" s="8">
        <v>0</v>
      </c>
      <c r="G89" s="8">
        <v>0</v>
      </c>
      <c r="H89" s="8">
        <v>0</v>
      </c>
      <c r="I89" s="8">
        <v>0</v>
      </c>
      <c r="J89" s="8">
        <v>0</v>
      </c>
      <c r="K89" s="8">
        <v>0</v>
      </c>
      <c r="L89" s="8">
        <v>0</v>
      </c>
      <c r="M89" s="8">
        <v>0</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0</v>
      </c>
      <c r="C92" s="8">
        <v>0</v>
      </c>
      <c r="D92" s="8">
        <v>0</v>
      </c>
      <c r="E92" s="8">
        <v>0</v>
      </c>
      <c r="F92" s="8">
        <v>0</v>
      </c>
      <c r="G92" s="8">
        <v>0</v>
      </c>
      <c r="H92" s="8">
        <v>0</v>
      </c>
      <c r="I92" s="8">
        <v>0</v>
      </c>
      <c r="J92" s="8">
        <v>0</v>
      </c>
      <c r="K92" s="8">
        <v>0</v>
      </c>
      <c r="L92" s="8">
        <v>0</v>
      </c>
      <c r="M92" s="8">
        <v>0</v>
      </c>
    </row>
    <row r="93" spans="1:13" x14ac:dyDescent="0.3">
      <c r="A93" s="7">
        <v>23002</v>
      </c>
      <c r="B93" s="8">
        <v>0</v>
      </c>
      <c r="C93" s="8">
        <v>0</v>
      </c>
      <c r="D93" s="8">
        <v>0</v>
      </c>
      <c r="E93" s="8">
        <v>0</v>
      </c>
      <c r="F93" s="8">
        <v>0</v>
      </c>
      <c r="G93" s="8">
        <v>0</v>
      </c>
      <c r="H93" s="8">
        <v>0</v>
      </c>
      <c r="I93" s="8">
        <v>0</v>
      </c>
      <c r="J93" s="8">
        <v>0</v>
      </c>
      <c r="K93" s="8">
        <v>0</v>
      </c>
      <c r="L93" s="8">
        <v>0</v>
      </c>
      <c r="M93" s="8">
        <v>0</v>
      </c>
    </row>
    <row r="94" spans="1:13" x14ac:dyDescent="0.3">
      <c r="A94" s="7">
        <v>23003</v>
      </c>
      <c r="B94" s="8">
        <v>0</v>
      </c>
      <c r="C94" s="8">
        <v>0</v>
      </c>
      <c r="D94" s="8">
        <v>0</v>
      </c>
      <c r="E94" s="8">
        <v>0</v>
      </c>
      <c r="F94" s="8">
        <v>0</v>
      </c>
      <c r="G94" s="8">
        <v>0</v>
      </c>
      <c r="H94" s="8">
        <v>0</v>
      </c>
      <c r="I94" s="8">
        <v>0</v>
      </c>
      <c r="J94" s="8">
        <v>0</v>
      </c>
      <c r="K94" s="8">
        <v>0</v>
      </c>
      <c r="L94" s="8">
        <v>0</v>
      </c>
      <c r="M94" s="8">
        <v>0</v>
      </c>
    </row>
    <row r="95" spans="1:13" x14ac:dyDescent="0.3">
      <c r="A95" s="7">
        <v>23009</v>
      </c>
      <c r="B95" s="8"/>
      <c r="C95" s="8"/>
      <c r="D95" s="8"/>
      <c r="E95" s="8"/>
      <c r="F95" s="8"/>
      <c r="G95" s="8"/>
      <c r="H95" s="8"/>
      <c r="I95" s="8"/>
      <c r="J95" s="8"/>
      <c r="K95" s="8"/>
      <c r="L95" s="8"/>
      <c r="M95" s="8"/>
    </row>
    <row r="96" spans="1:13" x14ac:dyDescent="0.3">
      <c r="A96" s="7">
        <v>23016</v>
      </c>
      <c r="B96" s="8">
        <v>0</v>
      </c>
      <c r="C96" s="8">
        <v>0</v>
      </c>
      <c r="D96" s="8">
        <v>0</v>
      </c>
      <c r="E96" s="8">
        <v>0</v>
      </c>
      <c r="F96" s="8">
        <v>0</v>
      </c>
      <c r="G96" s="8">
        <v>0</v>
      </c>
      <c r="H96" s="8">
        <v>0</v>
      </c>
      <c r="I96" s="8">
        <v>0</v>
      </c>
      <c r="J96" s="8">
        <v>0</v>
      </c>
      <c r="K96" s="8">
        <v>0</v>
      </c>
      <c r="L96" s="8">
        <v>0</v>
      </c>
      <c r="M96" s="8">
        <v>0</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0</v>
      </c>
      <c r="C99" s="8">
        <v>0</v>
      </c>
      <c r="D99" s="8">
        <v>0</v>
      </c>
      <c r="E99" s="8">
        <v>0</v>
      </c>
      <c r="F99" s="8">
        <v>0</v>
      </c>
      <c r="G99" s="8">
        <v>0</v>
      </c>
      <c r="H99" s="8">
        <v>0</v>
      </c>
      <c r="I99" s="8">
        <v>0</v>
      </c>
      <c r="J99" s="8">
        <v>0</v>
      </c>
      <c r="K99" s="8">
        <v>0</v>
      </c>
      <c r="L99" s="8">
        <v>0</v>
      </c>
      <c r="M99" s="8">
        <v>0</v>
      </c>
    </row>
    <row r="100" spans="1:13" x14ac:dyDescent="0.3">
      <c r="A100" s="7">
        <v>23027</v>
      </c>
      <c r="B100" s="8">
        <v>0</v>
      </c>
      <c r="C100" s="8">
        <v>0</v>
      </c>
      <c r="D100" s="8">
        <v>0</v>
      </c>
      <c r="E100" s="8">
        <v>0</v>
      </c>
      <c r="F100" s="8">
        <v>0</v>
      </c>
      <c r="G100" s="8">
        <v>0</v>
      </c>
      <c r="H100" s="8">
        <v>0</v>
      </c>
      <c r="I100" s="8">
        <v>0</v>
      </c>
      <c r="J100" s="8">
        <v>5</v>
      </c>
      <c r="K100" s="8">
        <v>8</v>
      </c>
      <c r="L100" s="8">
        <v>7</v>
      </c>
      <c r="M100" s="9">
        <v>20</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0</v>
      </c>
      <c r="C103" s="8">
        <v>0</v>
      </c>
      <c r="D103" s="8"/>
      <c r="E103" s="8"/>
      <c r="F103" s="8"/>
      <c r="G103" s="8"/>
      <c r="H103" s="8"/>
      <c r="I103" s="8"/>
      <c r="J103" s="8"/>
      <c r="K103" s="8"/>
      <c r="L103" s="8"/>
      <c r="M103" s="8">
        <v>0</v>
      </c>
    </row>
    <row r="104" spans="1:13" x14ac:dyDescent="0.3">
      <c r="A104" s="7">
        <v>23039</v>
      </c>
      <c r="B104" s="8">
        <v>0</v>
      </c>
      <c r="C104" s="8">
        <v>0</v>
      </c>
      <c r="D104" s="8">
        <v>0</v>
      </c>
      <c r="E104" s="8">
        <v>0</v>
      </c>
      <c r="F104" s="8">
        <v>0</v>
      </c>
      <c r="G104" s="8">
        <v>0</v>
      </c>
      <c r="H104" s="8">
        <v>0</v>
      </c>
      <c r="I104" s="8">
        <v>0</v>
      </c>
      <c r="J104" s="8">
        <v>0</v>
      </c>
      <c r="K104" s="8">
        <v>0</v>
      </c>
      <c r="L104" s="8">
        <v>0</v>
      </c>
      <c r="M104" s="8">
        <v>0</v>
      </c>
    </row>
    <row r="105" spans="1:13" x14ac:dyDescent="0.3">
      <c r="A105" s="7">
        <v>23044</v>
      </c>
      <c r="B105" s="8">
        <v>0</v>
      </c>
      <c r="C105" s="8">
        <v>0</v>
      </c>
      <c r="D105" s="8">
        <v>0</v>
      </c>
      <c r="E105" s="8">
        <v>0</v>
      </c>
      <c r="F105" s="8">
        <v>0</v>
      </c>
      <c r="G105" s="8">
        <v>0</v>
      </c>
      <c r="H105" s="8">
        <v>0</v>
      </c>
      <c r="I105" s="8">
        <v>0</v>
      </c>
      <c r="J105" s="8">
        <v>6</v>
      </c>
      <c r="K105" s="8">
        <v>10</v>
      </c>
      <c r="L105" s="8">
        <v>15</v>
      </c>
      <c r="M105" s="9">
        <v>31</v>
      </c>
    </row>
    <row r="106" spans="1:13" x14ac:dyDescent="0.3">
      <c r="A106" s="7">
        <v>23045</v>
      </c>
      <c r="B106" s="8">
        <v>0</v>
      </c>
      <c r="C106" s="8">
        <v>0</v>
      </c>
      <c r="D106" s="8">
        <v>0</v>
      </c>
      <c r="E106" s="8">
        <v>0</v>
      </c>
      <c r="F106" s="8">
        <v>0</v>
      </c>
      <c r="G106" s="8">
        <v>0</v>
      </c>
      <c r="H106" s="8">
        <v>0</v>
      </c>
      <c r="I106" s="8">
        <v>0</v>
      </c>
      <c r="J106" s="8">
        <v>0</v>
      </c>
      <c r="K106" s="8">
        <v>0</v>
      </c>
      <c r="L106" s="8">
        <v>0</v>
      </c>
      <c r="M106" s="8">
        <v>0</v>
      </c>
    </row>
    <row r="107" spans="1:13" x14ac:dyDescent="0.3">
      <c r="A107" s="7">
        <v>23047</v>
      </c>
      <c r="B107" s="8">
        <v>105</v>
      </c>
      <c r="C107" s="8">
        <v>104</v>
      </c>
      <c r="D107" s="8">
        <v>108</v>
      </c>
      <c r="E107" s="8">
        <v>103</v>
      </c>
      <c r="F107" s="8">
        <v>95</v>
      </c>
      <c r="G107" s="8">
        <v>105</v>
      </c>
      <c r="H107" s="8">
        <v>103</v>
      </c>
      <c r="I107" s="8">
        <v>101</v>
      </c>
      <c r="J107" s="8">
        <v>104</v>
      </c>
      <c r="K107" s="8">
        <v>109</v>
      </c>
      <c r="L107" s="8">
        <v>106</v>
      </c>
      <c r="M107" s="8">
        <v>1143</v>
      </c>
    </row>
    <row r="108" spans="1:13" x14ac:dyDescent="0.3">
      <c r="A108" s="7">
        <v>23050</v>
      </c>
      <c r="B108" s="8"/>
      <c r="C108" s="8"/>
      <c r="D108" s="8"/>
      <c r="E108" s="8"/>
      <c r="F108" s="8"/>
      <c r="G108" s="8"/>
      <c r="H108" s="8"/>
      <c r="I108" s="8"/>
      <c r="J108" s="8"/>
      <c r="K108" s="8"/>
      <c r="L108" s="8"/>
      <c r="M108" s="8"/>
    </row>
    <row r="109" spans="1:13" x14ac:dyDescent="0.3">
      <c r="A109" s="7">
        <v>23052</v>
      </c>
      <c r="B109" s="8">
        <v>0</v>
      </c>
      <c r="C109" s="8">
        <v>0</v>
      </c>
      <c r="D109" s="8">
        <v>0</v>
      </c>
      <c r="E109" s="8">
        <v>0</v>
      </c>
      <c r="F109" s="8">
        <v>0</v>
      </c>
      <c r="G109" s="8">
        <v>0</v>
      </c>
      <c r="H109" s="8">
        <v>0</v>
      </c>
      <c r="I109" s="8">
        <v>0</v>
      </c>
      <c r="J109" s="8">
        <v>0</v>
      </c>
      <c r="K109" s="8">
        <v>0</v>
      </c>
      <c r="L109" s="8">
        <v>0</v>
      </c>
      <c r="M109" s="8">
        <v>0</v>
      </c>
    </row>
    <row r="110" spans="1:13" x14ac:dyDescent="0.3">
      <c r="A110" s="7">
        <v>23060</v>
      </c>
      <c r="B110" s="8">
        <v>0</v>
      </c>
      <c r="C110" s="8">
        <v>0</v>
      </c>
      <c r="D110" s="8">
        <v>0</v>
      </c>
      <c r="E110" s="8">
        <v>0</v>
      </c>
      <c r="F110" s="8">
        <v>0</v>
      </c>
      <c r="G110" s="8">
        <v>0</v>
      </c>
      <c r="H110" s="8">
        <v>0</v>
      </c>
      <c r="I110" s="8">
        <v>0</v>
      </c>
      <c r="J110" s="8">
        <v>0</v>
      </c>
      <c r="K110" s="8">
        <v>0</v>
      </c>
      <c r="L110" s="8">
        <v>0</v>
      </c>
      <c r="M110" s="8">
        <v>0</v>
      </c>
    </row>
    <row r="111" spans="1:13" x14ac:dyDescent="0.3">
      <c r="A111" s="7">
        <v>23062</v>
      </c>
      <c r="B111" s="8">
        <v>0</v>
      </c>
      <c r="C111" s="8">
        <v>0</v>
      </c>
      <c r="D111" s="8">
        <v>0</v>
      </c>
      <c r="E111" s="8">
        <v>0</v>
      </c>
      <c r="F111" s="8">
        <v>0</v>
      </c>
      <c r="G111" s="8">
        <v>0</v>
      </c>
      <c r="H111" s="8">
        <v>0</v>
      </c>
      <c r="I111" s="8">
        <v>0</v>
      </c>
      <c r="J111" s="8">
        <v>2</v>
      </c>
      <c r="K111" s="8">
        <v>7</v>
      </c>
      <c r="L111" s="8">
        <v>4</v>
      </c>
      <c r="M111" s="9">
        <v>13</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0</v>
      </c>
      <c r="C115" s="8">
        <v>0</v>
      </c>
      <c r="D115" s="8">
        <v>0</v>
      </c>
      <c r="E115" s="8">
        <v>0</v>
      </c>
      <c r="F115" s="8">
        <v>0</v>
      </c>
      <c r="G115" s="8">
        <v>0</v>
      </c>
      <c r="H115" s="8">
        <v>0</v>
      </c>
      <c r="I115" s="8">
        <v>0</v>
      </c>
      <c r="J115" s="8">
        <v>0</v>
      </c>
      <c r="K115" s="8">
        <v>0</v>
      </c>
      <c r="L115" s="8">
        <v>0</v>
      </c>
      <c r="M115" s="8">
        <v>0</v>
      </c>
    </row>
    <row r="116" spans="1:13" x14ac:dyDescent="0.3">
      <c r="A116" s="7">
        <v>23088</v>
      </c>
      <c r="B116" s="8">
        <v>0</v>
      </c>
      <c r="C116" s="8">
        <v>0</v>
      </c>
      <c r="D116" s="8">
        <v>0</v>
      </c>
      <c r="E116" s="8">
        <v>0</v>
      </c>
      <c r="F116" s="8">
        <v>0</v>
      </c>
      <c r="G116" s="8">
        <v>0</v>
      </c>
      <c r="H116" s="8">
        <v>0</v>
      </c>
      <c r="I116" s="8">
        <v>0</v>
      </c>
      <c r="J116" s="8">
        <v>0</v>
      </c>
      <c r="K116" s="8">
        <v>0</v>
      </c>
      <c r="L116" s="8">
        <v>7</v>
      </c>
      <c r="M116" s="9">
        <v>7</v>
      </c>
    </row>
    <row r="117" spans="1:13" x14ac:dyDescent="0.3">
      <c r="A117" s="7">
        <v>23094</v>
      </c>
      <c r="B117" s="8">
        <v>0</v>
      </c>
      <c r="C117" s="8">
        <v>0</v>
      </c>
      <c r="D117" s="8">
        <v>0</v>
      </c>
      <c r="E117" s="8">
        <v>0</v>
      </c>
      <c r="F117" s="8">
        <v>0</v>
      </c>
      <c r="G117" s="8">
        <v>0</v>
      </c>
      <c r="H117" s="8">
        <v>0</v>
      </c>
      <c r="I117" s="8">
        <v>0</v>
      </c>
      <c r="J117" s="8">
        <v>0</v>
      </c>
      <c r="K117" s="8">
        <v>0</v>
      </c>
      <c r="L117" s="8">
        <v>0</v>
      </c>
      <c r="M117" s="8">
        <v>0</v>
      </c>
    </row>
    <row r="118" spans="1:13" x14ac:dyDescent="0.3">
      <c r="A118" s="7">
        <v>23096</v>
      </c>
      <c r="B118" s="8"/>
      <c r="C118" s="8"/>
      <c r="D118" s="8"/>
      <c r="E118" s="8"/>
      <c r="F118" s="8"/>
      <c r="G118" s="8"/>
      <c r="H118" s="8"/>
      <c r="I118" s="8"/>
      <c r="J118" s="8"/>
      <c r="K118" s="8"/>
      <c r="L118" s="8"/>
      <c r="M118" s="8"/>
    </row>
    <row r="119" spans="1:13" x14ac:dyDescent="0.3">
      <c r="A119" s="7">
        <v>23097</v>
      </c>
      <c r="B119" s="8">
        <v>0</v>
      </c>
      <c r="C119" s="8">
        <v>0</v>
      </c>
      <c r="D119" s="8">
        <v>0</v>
      </c>
      <c r="E119" s="8">
        <v>0</v>
      </c>
      <c r="F119" s="8">
        <v>0</v>
      </c>
      <c r="G119" s="8">
        <v>0</v>
      </c>
      <c r="H119" s="8">
        <v>0</v>
      </c>
      <c r="I119" s="8">
        <v>0</v>
      </c>
      <c r="J119" s="8">
        <v>0</v>
      </c>
      <c r="K119" s="8">
        <v>0</v>
      </c>
      <c r="L119" s="8">
        <v>0</v>
      </c>
      <c r="M119" s="8">
        <v>0</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0</v>
      </c>
      <c r="C123" s="8">
        <v>0</v>
      </c>
      <c r="D123" s="8">
        <v>0</v>
      </c>
      <c r="E123" s="8">
        <v>0</v>
      </c>
      <c r="F123" s="8">
        <v>0</v>
      </c>
      <c r="G123" s="8">
        <v>0</v>
      </c>
      <c r="H123" s="8">
        <v>0</v>
      </c>
      <c r="I123" s="8">
        <v>0</v>
      </c>
      <c r="J123" s="8">
        <v>0</v>
      </c>
      <c r="K123" s="8">
        <v>0</v>
      </c>
      <c r="L123" s="8">
        <v>0</v>
      </c>
      <c r="M123" s="8">
        <v>0</v>
      </c>
    </row>
    <row r="124" spans="1:13" x14ac:dyDescent="0.3">
      <c r="A124" s="7">
        <v>23102</v>
      </c>
      <c r="B124" s="8">
        <v>0</v>
      </c>
      <c r="C124" s="8">
        <v>0</v>
      </c>
      <c r="D124" s="8">
        <v>0</v>
      </c>
      <c r="E124" s="8">
        <v>0</v>
      </c>
      <c r="F124" s="8">
        <v>0</v>
      </c>
      <c r="G124" s="8">
        <v>2</v>
      </c>
      <c r="H124" s="8">
        <v>4</v>
      </c>
      <c r="I124" s="8">
        <v>12</v>
      </c>
      <c r="J124" s="8">
        <v>14</v>
      </c>
      <c r="K124" s="8">
        <v>18</v>
      </c>
      <c r="L124" s="8">
        <v>20</v>
      </c>
      <c r="M124" s="8">
        <v>70</v>
      </c>
    </row>
    <row r="125" spans="1:13" x14ac:dyDescent="0.3">
      <c r="A125" s="7">
        <v>23103</v>
      </c>
      <c r="B125" s="8">
        <v>0</v>
      </c>
      <c r="C125" s="8">
        <v>0</v>
      </c>
      <c r="D125" s="8">
        <v>0</v>
      </c>
      <c r="E125" s="8">
        <v>0</v>
      </c>
      <c r="F125" s="8">
        <v>0</v>
      </c>
      <c r="G125" s="8">
        <v>0</v>
      </c>
      <c r="H125" s="8">
        <v>0</v>
      </c>
      <c r="I125" s="8">
        <v>0</v>
      </c>
      <c r="J125" s="8">
        <v>0</v>
      </c>
      <c r="K125" s="8">
        <v>0</v>
      </c>
      <c r="L125" s="8">
        <v>0</v>
      </c>
      <c r="M125" s="8">
        <v>0</v>
      </c>
    </row>
    <row r="126" spans="1:13" x14ac:dyDescent="0.3">
      <c r="A126" s="7">
        <v>23104</v>
      </c>
      <c r="B126" s="8">
        <v>0</v>
      </c>
      <c r="C126" s="8">
        <v>0</v>
      </c>
      <c r="D126" s="8">
        <v>0</v>
      </c>
      <c r="E126" s="8">
        <v>0</v>
      </c>
      <c r="F126" s="8">
        <v>0</v>
      </c>
      <c r="G126" s="8">
        <v>0</v>
      </c>
      <c r="H126" s="8">
        <v>0</v>
      </c>
      <c r="I126" s="8">
        <v>0</v>
      </c>
      <c r="J126" s="8">
        <v>0</v>
      </c>
      <c r="K126" s="8">
        <v>0</v>
      </c>
      <c r="L126" s="8">
        <v>0</v>
      </c>
      <c r="M126" s="8">
        <v>0</v>
      </c>
    </row>
    <row r="127" spans="1:13" x14ac:dyDescent="0.3">
      <c r="A127" s="7">
        <v>23105</v>
      </c>
      <c r="B127" s="8"/>
      <c r="C127" s="8"/>
      <c r="D127" s="8"/>
      <c r="E127" s="8"/>
      <c r="F127" s="8"/>
      <c r="G127" s="8"/>
      <c r="H127" s="8"/>
      <c r="I127" s="8"/>
      <c r="J127" s="8"/>
      <c r="K127" s="8"/>
      <c r="L127" s="8"/>
      <c r="M127" s="8"/>
    </row>
    <row r="128" spans="1:13" x14ac:dyDescent="0.3">
      <c r="A128" s="7">
        <v>24001</v>
      </c>
      <c r="B128" s="8">
        <v>246</v>
      </c>
      <c r="C128" s="8">
        <v>232</v>
      </c>
      <c r="D128" s="8">
        <v>228</v>
      </c>
      <c r="E128" s="8">
        <v>221</v>
      </c>
      <c r="F128" s="8">
        <v>202</v>
      </c>
      <c r="G128" s="8">
        <v>139</v>
      </c>
      <c r="H128" s="8">
        <v>89</v>
      </c>
      <c r="I128" s="8">
        <v>56</v>
      </c>
      <c r="J128" s="8">
        <v>22</v>
      </c>
      <c r="K128" s="8">
        <v>2</v>
      </c>
      <c r="L128" s="8">
        <v>8</v>
      </c>
      <c r="M128" s="8">
        <v>1445</v>
      </c>
    </row>
    <row r="129" spans="1:13" x14ac:dyDescent="0.3">
      <c r="A129" s="7">
        <v>24007</v>
      </c>
      <c r="B129" s="8">
        <v>0</v>
      </c>
      <c r="C129" s="8">
        <v>0</v>
      </c>
      <c r="D129" s="8">
        <v>0</v>
      </c>
      <c r="E129" s="8">
        <v>0</v>
      </c>
      <c r="F129" s="8">
        <v>0</v>
      </c>
      <c r="G129" s="8">
        <v>0</v>
      </c>
      <c r="H129" s="8">
        <v>0</v>
      </c>
      <c r="I129" s="8">
        <v>0</v>
      </c>
      <c r="J129" s="8">
        <v>0</v>
      </c>
      <c r="K129" s="8">
        <v>0</v>
      </c>
      <c r="L129" s="8">
        <v>0</v>
      </c>
      <c r="M129" s="8">
        <v>0</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0</v>
      </c>
      <c r="C135" s="8">
        <v>0</v>
      </c>
      <c r="D135" s="8">
        <v>0</v>
      </c>
      <c r="E135" s="8">
        <v>0</v>
      </c>
      <c r="F135" s="8">
        <v>0</v>
      </c>
      <c r="G135" s="8">
        <v>0</v>
      </c>
      <c r="H135" s="8">
        <v>0</v>
      </c>
      <c r="I135" s="8">
        <v>0</v>
      </c>
      <c r="J135" s="8">
        <v>0</v>
      </c>
      <c r="K135" s="8">
        <v>0</v>
      </c>
      <c r="L135" s="8">
        <v>0</v>
      </c>
      <c r="M135" s="8">
        <v>0</v>
      </c>
    </row>
    <row r="136" spans="1:13" x14ac:dyDescent="0.3">
      <c r="A136" s="7">
        <v>24028</v>
      </c>
      <c r="B136" s="8"/>
      <c r="C136" s="8"/>
      <c r="D136" s="8"/>
      <c r="E136" s="8"/>
      <c r="F136" s="8"/>
      <c r="G136" s="8"/>
      <c r="H136" s="8"/>
      <c r="I136" s="8"/>
      <c r="J136" s="8"/>
      <c r="K136" s="8"/>
      <c r="L136" s="8"/>
      <c r="M136" s="8"/>
    </row>
    <row r="137" spans="1:13" x14ac:dyDescent="0.3">
      <c r="A137" s="7">
        <v>24033</v>
      </c>
      <c r="B137" s="8">
        <v>0</v>
      </c>
      <c r="C137" s="8">
        <v>0</v>
      </c>
      <c r="D137" s="8">
        <v>0</v>
      </c>
      <c r="E137" s="8">
        <v>0</v>
      </c>
      <c r="F137" s="8">
        <v>0</v>
      </c>
      <c r="G137" s="8">
        <v>0</v>
      </c>
      <c r="H137" s="8">
        <v>0</v>
      </c>
      <c r="I137" s="8">
        <v>10</v>
      </c>
      <c r="J137" s="8">
        <v>13</v>
      </c>
      <c r="K137" s="8">
        <v>22</v>
      </c>
      <c r="L137" s="8">
        <v>19</v>
      </c>
      <c r="M137" s="8">
        <v>64</v>
      </c>
    </row>
    <row r="138" spans="1:13" x14ac:dyDescent="0.3">
      <c r="A138" s="7">
        <v>24038</v>
      </c>
      <c r="B138" s="8"/>
      <c r="C138" s="8"/>
      <c r="D138" s="8"/>
      <c r="E138" s="8"/>
      <c r="F138" s="8"/>
      <c r="G138" s="8"/>
      <c r="H138" s="8"/>
      <c r="I138" s="8"/>
      <c r="J138" s="8"/>
      <c r="K138" s="8"/>
      <c r="L138" s="8"/>
      <c r="M138" s="8"/>
    </row>
    <row r="139" spans="1:13" x14ac:dyDescent="0.3">
      <c r="A139" s="7">
        <v>24041</v>
      </c>
      <c r="B139" s="8">
        <v>0</v>
      </c>
      <c r="C139" s="8">
        <v>0</v>
      </c>
      <c r="D139" s="8">
        <v>0</v>
      </c>
      <c r="E139" s="8">
        <v>0</v>
      </c>
      <c r="F139" s="8">
        <v>0</v>
      </c>
      <c r="G139" s="8">
        <v>0</v>
      </c>
      <c r="H139" s="8">
        <v>0</v>
      </c>
      <c r="I139" s="8">
        <v>0</v>
      </c>
      <c r="J139" s="8">
        <v>0</v>
      </c>
      <c r="K139" s="8">
        <v>0</v>
      </c>
      <c r="L139" s="8">
        <v>0</v>
      </c>
      <c r="M139" s="8">
        <v>0</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208</v>
      </c>
      <c r="C142" s="8">
        <v>201</v>
      </c>
      <c r="D142" s="8">
        <v>192</v>
      </c>
      <c r="E142" s="8">
        <v>171</v>
      </c>
      <c r="F142" s="8">
        <v>165</v>
      </c>
      <c r="G142" s="8">
        <v>97</v>
      </c>
      <c r="H142" s="8">
        <v>27</v>
      </c>
      <c r="I142" s="8">
        <v>5</v>
      </c>
      <c r="J142" s="8">
        <v>11</v>
      </c>
      <c r="K142" s="8">
        <v>13</v>
      </c>
      <c r="L142" s="8">
        <v>10</v>
      </c>
      <c r="M142" s="8">
        <v>1100</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4" x14ac:dyDescent="0.3">
      <c r="A145" s="7">
        <v>24059</v>
      </c>
      <c r="B145" s="8">
        <v>0</v>
      </c>
      <c r="C145" s="8">
        <v>0</v>
      </c>
      <c r="D145" s="8">
        <v>0</v>
      </c>
      <c r="E145" s="8">
        <v>0</v>
      </c>
      <c r="F145" s="8">
        <v>0</v>
      </c>
      <c r="G145" s="8">
        <v>0</v>
      </c>
      <c r="H145" s="8">
        <v>0</v>
      </c>
      <c r="I145" s="8">
        <v>0</v>
      </c>
      <c r="J145" s="8">
        <v>0</v>
      </c>
      <c r="K145" s="8">
        <v>1</v>
      </c>
      <c r="L145" s="8">
        <v>0</v>
      </c>
      <c r="M145" s="9">
        <v>1</v>
      </c>
      <c r="N145" s="3"/>
    </row>
    <row r="146" spans="1:14" x14ac:dyDescent="0.3">
      <c r="A146" s="7">
        <v>24062</v>
      </c>
      <c r="B146" s="8">
        <v>288</v>
      </c>
      <c r="C146" s="8">
        <v>334</v>
      </c>
      <c r="D146" s="8">
        <v>361</v>
      </c>
      <c r="E146" s="8">
        <v>357</v>
      </c>
      <c r="F146" s="8">
        <v>393</v>
      </c>
      <c r="G146" s="8">
        <v>371</v>
      </c>
      <c r="H146" s="8">
        <v>426</v>
      </c>
      <c r="I146" s="8">
        <v>395</v>
      </c>
      <c r="J146" s="8">
        <v>380</v>
      </c>
      <c r="K146" s="8">
        <v>367</v>
      </c>
      <c r="L146" s="8">
        <v>383</v>
      </c>
      <c r="M146" s="8">
        <v>4055</v>
      </c>
    </row>
    <row r="147" spans="1:14" x14ac:dyDescent="0.3">
      <c r="A147" s="7">
        <v>24066</v>
      </c>
      <c r="B147" s="8"/>
      <c r="C147" s="8"/>
      <c r="D147" s="8"/>
      <c r="E147" s="8"/>
      <c r="F147" s="8"/>
      <c r="G147" s="8"/>
      <c r="H147" s="8"/>
      <c r="I147" s="8"/>
      <c r="J147" s="8"/>
      <c r="K147" s="8"/>
      <c r="L147" s="8"/>
      <c r="M147" s="8"/>
    </row>
    <row r="148" spans="1:14" x14ac:dyDescent="0.3">
      <c r="A148" s="7">
        <v>24086</v>
      </c>
      <c r="B148" s="8"/>
      <c r="C148" s="8"/>
      <c r="D148" s="8"/>
      <c r="E148" s="8"/>
      <c r="F148" s="8"/>
      <c r="G148" s="8"/>
      <c r="H148" s="8"/>
      <c r="I148" s="8"/>
      <c r="J148" s="8"/>
      <c r="K148" s="8"/>
      <c r="L148" s="8"/>
      <c r="M148" s="8"/>
    </row>
    <row r="149" spans="1:14" x14ac:dyDescent="0.3">
      <c r="A149" s="7">
        <v>24094</v>
      </c>
      <c r="B149" s="8">
        <v>0</v>
      </c>
      <c r="C149" s="8">
        <v>0</v>
      </c>
      <c r="D149" s="8">
        <v>0</v>
      </c>
      <c r="E149" s="8">
        <v>0</v>
      </c>
      <c r="F149" s="8">
        <v>0</v>
      </c>
      <c r="G149" s="8">
        <v>0</v>
      </c>
      <c r="H149" s="8">
        <v>0</v>
      </c>
      <c r="I149" s="8">
        <v>0</v>
      </c>
      <c r="J149" s="8">
        <v>0</v>
      </c>
      <c r="K149" s="8">
        <v>0</v>
      </c>
      <c r="L149" s="8">
        <v>0</v>
      </c>
      <c r="M149" s="8">
        <v>0</v>
      </c>
    </row>
    <row r="150" spans="1:14" x14ac:dyDescent="0.3">
      <c r="A150" s="7">
        <v>24104</v>
      </c>
      <c r="B150" s="8">
        <v>0</v>
      </c>
      <c r="C150" s="8">
        <v>0</v>
      </c>
      <c r="D150" s="8">
        <v>0</v>
      </c>
      <c r="E150" s="8">
        <v>0</v>
      </c>
      <c r="F150" s="8">
        <v>0</v>
      </c>
      <c r="G150" s="8">
        <v>0</v>
      </c>
      <c r="H150" s="8">
        <v>0</v>
      </c>
      <c r="I150" s="8">
        <v>0</v>
      </c>
      <c r="J150" s="8">
        <v>0</v>
      </c>
      <c r="K150" s="8">
        <v>0</v>
      </c>
      <c r="L150" s="8">
        <v>0</v>
      </c>
      <c r="M150" s="8">
        <v>0</v>
      </c>
    </row>
    <row r="151" spans="1:14" x14ac:dyDescent="0.3">
      <c r="A151" s="7">
        <v>24107</v>
      </c>
      <c r="B151" s="8">
        <v>114</v>
      </c>
      <c r="C151" s="8">
        <v>115</v>
      </c>
      <c r="D151" s="8">
        <v>89</v>
      </c>
      <c r="E151" s="8">
        <v>68</v>
      </c>
      <c r="F151" s="8">
        <v>44</v>
      </c>
      <c r="G151" s="8">
        <v>26</v>
      </c>
      <c r="H151" s="8">
        <v>0</v>
      </c>
      <c r="I151" s="8">
        <v>0</v>
      </c>
      <c r="J151" s="8">
        <v>0</v>
      </c>
      <c r="K151" s="8">
        <v>3</v>
      </c>
      <c r="L151" s="8">
        <v>4</v>
      </c>
      <c r="M151" s="8">
        <v>463</v>
      </c>
    </row>
    <row r="152" spans="1:14" x14ac:dyDescent="0.3">
      <c r="A152" s="7">
        <v>24109</v>
      </c>
      <c r="B152" s="8"/>
      <c r="C152" s="8"/>
      <c r="D152" s="8"/>
      <c r="E152" s="8"/>
      <c r="F152" s="8"/>
      <c r="G152" s="8"/>
      <c r="H152" s="8"/>
      <c r="I152" s="8"/>
      <c r="J152" s="8"/>
      <c r="K152" s="8"/>
      <c r="L152" s="8"/>
      <c r="M152" s="8"/>
    </row>
    <row r="153" spans="1:14" x14ac:dyDescent="0.3">
      <c r="A153" s="7">
        <v>24130</v>
      </c>
      <c r="B153" s="8">
        <v>0</v>
      </c>
      <c r="C153" s="8">
        <v>0</v>
      </c>
      <c r="D153" s="8">
        <v>0</v>
      </c>
      <c r="E153" s="8">
        <v>0</v>
      </c>
      <c r="F153" s="8">
        <v>0</v>
      </c>
      <c r="G153" s="8">
        <v>0</v>
      </c>
      <c r="H153" s="8">
        <v>0</v>
      </c>
      <c r="I153" s="8">
        <v>0</v>
      </c>
      <c r="J153" s="8">
        <v>0</v>
      </c>
      <c r="K153" s="8">
        <v>0</v>
      </c>
      <c r="L153" s="8">
        <v>0</v>
      </c>
      <c r="M153" s="8">
        <v>0</v>
      </c>
    </row>
    <row r="154" spans="1:14" x14ac:dyDescent="0.3">
      <c r="A154" s="7">
        <v>24133</v>
      </c>
      <c r="B154" s="8"/>
      <c r="C154" s="8"/>
      <c r="D154" s="8">
        <v>0</v>
      </c>
      <c r="E154" s="8"/>
      <c r="F154" s="8"/>
      <c r="G154" s="8"/>
      <c r="H154" s="8"/>
      <c r="I154" s="8"/>
      <c r="J154" s="8"/>
      <c r="K154" s="8"/>
      <c r="L154" s="8"/>
      <c r="M154" s="8">
        <v>0</v>
      </c>
    </row>
    <row r="155" spans="1:14" x14ac:dyDescent="0.3">
      <c r="A155" s="7">
        <v>24134</v>
      </c>
      <c r="B155" s="8"/>
      <c r="C155" s="8"/>
      <c r="D155" s="8"/>
      <c r="E155" s="8"/>
      <c r="F155" s="8"/>
      <c r="G155" s="8"/>
      <c r="H155" s="8"/>
      <c r="I155" s="8"/>
      <c r="J155" s="8"/>
      <c r="K155" s="8"/>
      <c r="L155" s="8"/>
      <c r="M155" s="8"/>
    </row>
    <row r="156" spans="1:14" x14ac:dyDescent="0.3">
      <c r="A156" s="7">
        <v>24135</v>
      </c>
      <c r="B156" s="8"/>
      <c r="C156" s="8"/>
      <c r="D156" s="8"/>
      <c r="E156" s="8"/>
      <c r="F156" s="8"/>
      <c r="G156" s="8"/>
      <c r="H156" s="8"/>
      <c r="I156" s="8"/>
      <c r="J156" s="8"/>
      <c r="K156" s="8"/>
      <c r="L156" s="8"/>
      <c r="M156" s="8"/>
    </row>
    <row r="157" spans="1:14" x14ac:dyDescent="0.3">
      <c r="A157" s="7">
        <v>24137</v>
      </c>
      <c r="B157" s="8"/>
      <c r="C157" s="8"/>
      <c r="D157" s="8"/>
      <c r="E157" s="8"/>
      <c r="F157" s="8"/>
      <c r="G157" s="8"/>
      <c r="H157" s="8"/>
      <c r="I157" s="8"/>
      <c r="J157" s="8"/>
      <c r="K157" s="8"/>
      <c r="L157" s="8"/>
      <c r="M157" s="8"/>
    </row>
    <row r="158" spans="1:14" x14ac:dyDescent="0.3">
      <c r="A158" s="7">
        <v>31003</v>
      </c>
      <c r="B158" s="8">
        <v>0</v>
      </c>
      <c r="C158" s="8">
        <v>0</v>
      </c>
      <c r="D158" s="8">
        <v>0</v>
      </c>
      <c r="E158" s="8">
        <v>0</v>
      </c>
      <c r="F158" s="8">
        <v>0</v>
      </c>
      <c r="G158" s="8">
        <v>0</v>
      </c>
      <c r="H158" s="8">
        <v>0</v>
      </c>
      <c r="I158" s="8">
        <v>0</v>
      </c>
      <c r="J158" s="8">
        <v>0</v>
      </c>
      <c r="K158" s="8">
        <v>0</v>
      </c>
      <c r="L158" s="8">
        <v>0</v>
      </c>
      <c r="M158" s="8">
        <v>0</v>
      </c>
    </row>
    <row r="159" spans="1:14" x14ac:dyDescent="0.3">
      <c r="A159" s="7">
        <v>31004</v>
      </c>
      <c r="B159" s="8">
        <v>0</v>
      </c>
      <c r="C159" s="8">
        <v>0</v>
      </c>
      <c r="D159" s="8">
        <v>0</v>
      </c>
      <c r="E159" s="8">
        <v>0</v>
      </c>
      <c r="F159" s="8">
        <v>0</v>
      </c>
      <c r="G159" s="8">
        <v>0</v>
      </c>
      <c r="H159" s="8">
        <v>0</v>
      </c>
      <c r="I159" s="8">
        <v>0</v>
      </c>
      <c r="J159" s="8">
        <v>0</v>
      </c>
      <c r="K159" s="8">
        <v>0</v>
      </c>
      <c r="L159" s="8">
        <v>2</v>
      </c>
      <c r="M159" s="9">
        <v>2</v>
      </c>
    </row>
    <row r="160" spans="1:14" x14ac:dyDescent="0.3">
      <c r="A160" s="7">
        <v>31005</v>
      </c>
      <c r="B160" s="8">
        <v>486</v>
      </c>
      <c r="C160" s="8">
        <v>467</v>
      </c>
      <c r="D160" s="8">
        <v>506</v>
      </c>
      <c r="E160" s="8">
        <v>555</v>
      </c>
      <c r="F160" s="8">
        <v>645</v>
      </c>
      <c r="G160" s="8">
        <v>665</v>
      </c>
      <c r="H160" s="8">
        <v>666</v>
      </c>
      <c r="I160" s="8">
        <v>621</v>
      </c>
      <c r="J160" s="8">
        <v>628</v>
      </c>
      <c r="K160" s="8">
        <v>635</v>
      </c>
      <c r="L160" s="8">
        <v>603</v>
      </c>
      <c r="M160" s="8">
        <v>6477</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0</v>
      </c>
      <c r="C164" s="8">
        <v>0</v>
      </c>
      <c r="D164" s="8">
        <v>0</v>
      </c>
      <c r="E164" s="8">
        <v>0</v>
      </c>
      <c r="F164" s="8">
        <v>0</v>
      </c>
      <c r="G164" s="8">
        <v>0</v>
      </c>
      <c r="H164" s="8">
        <v>0</v>
      </c>
      <c r="I164" s="8">
        <v>0</v>
      </c>
      <c r="J164" s="8">
        <v>0</v>
      </c>
      <c r="K164" s="8">
        <v>1</v>
      </c>
      <c r="L164" s="8">
        <v>3</v>
      </c>
      <c r="M164" s="9">
        <v>4</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0</v>
      </c>
      <c r="C167" s="8">
        <v>0</v>
      </c>
      <c r="D167" s="8">
        <v>0</v>
      </c>
      <c r="E167" s="8">
        <v>0</v>
      </c>
      <c r="F167" s="8">
        <v>0</v>
      </c>
      <c r="G167" s="8">
        <v>0</v>
      </c>
      <c r="H167" s="8">
        <v>0</v>
      </c>
      <c r="I167" s="8">
        <v>0</v>
      </c>
      <c r="J167" s="8">
        <v>0</v>
      </c>
      <c r="K167" s="8">
        <v>0</v>
      </c>
      <c r="L167" s="8">
        <v>0</v>
      </c>
      <c r="M167" s="8">
        <v>0</v>
      </c>
    </row>
    <row r="168" spans="1:13" x14ac:dyDescent="0.3">
      <c r="A168" s="7">
        <v>32003</v>
      </c>
      <c r="B168" s="8">
        <v>0</v>
      </c>
      <c r="C168" s="8">
        <v>0</v>
      </c>
      <c r="D168" s="8">
        <v>0</v>
      </c>
      <c r="E168" s="8">
        <v>0</v>
      </c>
      <c r="F168" s="8">
        <v>0</v>
      </c>
      <c r="G168" s="8">
        <v>0</v>
      </c>
      <c r="H168" s="8">
        <v>0</v>
      </c>
      <c r="I168" s="8">
        <v>0</v>
      </c>
      <c r="J168" s="8">
        <v>1</v>
      </c>
      <c r="K168" s="8">
        <v>4</v>
      </c>
      <c r="L168" s="8">
        <v>5</v>
      </c>
      <c r="M168" s="9">
        <v>10</v>
      </c>
    </row>
    <row r="169" spans="1:13" x14ac:dyDescent="0.3">
      <c r="A169" s="7">
        <v>32006</v>
      </c>
      <c r="B169" s="8"/>
      <c r="C169" s="8"/>
      <c r="D169" s="8"/>
      <c r="E169" s="8"/>
      <c r="F169" s="8"/>
      <c r="G169" s="8"/>
      <c r="H169" s="8"/>
      <c r="I169" s="8"/>
      <c r="J169" s="8"/>
      <c r="K169" s="8"/>
      <c r="L169" s="8"/>
      <c r="M169" s="8"/>
    </row>
    <row r="170" spans="1:13" x14ac:dyDescent="0.3">
      <c r="A170" s="7">
        <v>32010</v>
      </c>
      <c r="B170" s="8">
        <v>0</v>
      </c>
      <c r="C170" s="8">
        <v>0</v>
      </c>
      <c r="D170" s="8">
        <v>0</v>
      </c>
      <c r="E170" s="8">
        <v>0</v>
      </c>
      <c r="F170" s="8">
        <v>0</v>
      </c>
      <c r="G170" s="8">
        <v>0</v>
      </c>
      <c r="H170" s="8">
        <v>0</v>
      </c>
      <c r="I170" s="8">
        <v>0</v>
      </c>
      <c r="J170" s="8">
        <v>0</v>
      </c>
      <c r="K170" s="8">
        <v>0</v>
      </c>
      <c r="L170" s="8">
        <v>0</v>
      </c>
      <c r="M170" s="8">
        <v>0</v>
      </c>
    </row>
    <row r="171" spans="1:13" x14ac:dyDescent="0.3">
      <c r="A171" s="7">
        <v>32011</v>
      </c>
      <c r="B171" s="8">
        <v>0</v>
      </c>
      <c r="C171" s="8">
        <v>0</v>
      </c>
      <c r="D171" s="8">
        <v>0</v>
      </c>
      <c r="E171" s="8">
        <v>0</v>
      </c>
      <c r="F171" s="8">
        <v>0</v>
      </c>
      <c r="G171" s="8">
        <v>0</v>
      </c>
      <c r="H171" s="8">
        <v>0</v>
      </c>
      <c r="I171" s="8">
        <v>2</v>
      </c>
      <c r="J171" s="8">
        <v>8</v>
      </c>
      <c r="K171" s="8">
        <v>7</v>
      </c>
      <c r="L171" s="8">
        <v>5</v>
      </c>
      <c r="M171" s="9">
        <v>22</v>
      </c>
    </row>
    <row r="172" spans="1:13" x14ac:dyDescent="0.3">
      <c r="A172" s="7">
        <v>32030</v>
      </c>
      <c r="B172" s="8"/>
      <c r="C172" s="8"/>
      <c r="D172" s="8"/>
      <c r="E172" s="8"/>
      <c r="F172" s="8"/>
      <c r="G172" s="8"/>
      <c r="H172" s="8"/>
      <c r="I172" s="8"/>
      <c r="J172" s="8"/>
      <c r="K172" s="8"/>
      <c r="L172" s="8"/>
      <c r="M172" s="8"/>
    </row>
    <row r="173" spans="1:13" x14ac:dyDescent="0.3">
      <c r="A173" s="7">
        <v>33011</v>
      </c>
      <c r="B173" s="8">
        <v>0</v>
      </c>
      <c r="C173" s="8">
        <v>0</v>
      </c>
      <c r="D173" s="8">
        <v>0</v>
      </c>
      <c r="E173" s="8">
        <v>0</v>
      </c>
      <c r="F173" s="8">
        <v>0</v>
      </c>
      <c r="G173" s="8">
        <v>0</v>
      </c>
      <c r="H173" s="8">
        <v>0</v>
      </c>
      <c r="I173" s="8">
        <v>0</v>
      </c>
      <c r="J173" s="8">
        <v>39</v>
      </c>
      <c r="K173" s="8">
        <v>59</v>
      </c>
      <c r="L173" s="8">
        <v>60</v>
      </c>
      <c r="M173" s="8">
        <v>158</v>
      </c>
    </row>
    <row r="174" spans="1:13" x14ac:dyDescent="0.3">
      <c r="A174" s="7">
        <v>33016</v>
      </c>
      <c r="B174" s="8"/>
      <c r="C174" s="8"/>
      <c r="D174" s="8"/>
      <c r="E174" s="8"/>
      <c r="F174" s="8"/>
      <c r="G174" s="8"/>
      <c r="H174" s="8"/>
      <c r="I174" s="8"/>
      <c r="J174" s="8"/>
      <c r="K174" s="8"/>
      <c r="L174" s="8"/>
      <c r="M174" s="8"/>
    </row>
    <row r="175" spans="1:13" x14ac:dyDescent="0.3">
      <c r="A175" s="7">
        <v>33021</v>
      </c>
      <c r="B175" s="8">
        <v>0</v>
      </c>
      <c r="C175" s="8">
        <v>0</v>
      </c>
      <c r="D175" s="8">
        <v>0</v>
      </c>
      <c r="E175" s="8">
        <v>0</v>
      </c>
      <c r="F175" s="8">
        <v>0</v>
      </c>
      <c r="G175" s="8">
        <v>0</v>
      </c>
      <c r="H175" s="8">
        <v>0</v>
      </c>
      <c r="I175" s="8">
        <v>0</v>
      </c>
      <c r="J175" s="8">
        <v>0</v>
      </c>
      <c r="K175" s="8">
        <v>2</v>
      </c>
      <c r="L175" s="8">
        <v>3</v>
      </c>
      <c r="M175" s="8">
        <v>5</v>
      </c>
    </row>
    <row r="176" spans="1:13" x14ac:dyDescent="0.3">
      <c r="A176" s="7">
        <v>33029</v>
      </c>
      <c r="B176" s="8">
        <v>0</v>
      </c>
      <c r="C176" s="8">
        <v>0</v>
      </c>
      <c r="D176" s="8">
        <v>0</v>
      </c>
      <c r="E176" s="8">
        <v>0</v>
      </c>
      <c r="F176" s="8">
        <v>0</v>
      </c>
      <c r="G176" s="8">
        <v>0</v>
      </c>
      <c r="H176" s="8">
        <v>0</v>
      </c>
      <c r="I176" s="8">
        <v>0</v>
      </c>
      <c r="J176" s="8">
        <v>0</v>
      </c>
      <c r="K176" s="8">
        <v>0</v>
      </c>
      <c r="L176" s="8">
        <v>0</v>
      </c>
      <c r="M176" s="8">
        <v>0</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0</v>
      </c>
      <c r="C181" s="8">
        <v>0</v>
      </c>
      <c r="D181" s="8">
        <v>0</v>
      </c>
      <c r="E181" s="8">
        <v>0</v>
      </c>
      <c r="F181" s="8">
        <v>0</v>
      </c>
      <c r="G181" s="8">
        <v>0</v>
      </c>
      <c r="H181" s="8">
        <v>0</v>
      </c>
      <c r="I181" s="8">
        <v>0</v>
      </c>
      <c r="J181" s="8">
        <v>0</v>
      </c>
      <c r="K181" s="8">
        <v>0</v>
      </c>
      <c r="L181" s="8">
        <v>0</v>
      </c>
      <c r="M181" s="8">
        <v>0</v>
      </c>
    </row>
    <row r="182" spans="1:13" x14ac:dyDescent="0.3">
      <c r="A182" s="7">
        <v>34003</v>
      </c>
      <c r="B182" s="8">
        <v>0</v>
      </c>
      <c r="C182" s="8">
        <v>0</v>
      </c>
      <c r="D182" s="8">
        <v>0</v>
      </c>
      <c r="E182" s="8">
        <v>0</v>
      </c>
      <c r="F182" s="8">
        <v>0</v>
      </c>
      <c r="G182" s="8">
        <v>0</v>
      </c>
      <c r="H182" s="8">
        <v>0</v>
      </c>
      <c r="I182" s="8">
        <v>0</v>
      </c>
      <c r="J182" s="8">
        <v>0</v>
      </c>
      <c r="K182" s="8">
        <v>0</v>
      </c>
      <c r="L182" s="8">
        <v>0</v>
      </c>
      <c r="M182" s="8">
        <v>0</v>
      </c>
    </row>
    <row r="183" spans="1:13" x14ac:dyDescent="0.3">
      <c r="A183" s="7">
        <v>34009</v>
      </c>
      <c r="B183" s="8"/>
      <c r="C183" s="8"/>
      <c r="D183" s="8"/>
      <c r="E183" s="8"/>
      <c r="F183" s="8"/>
      <c r="G183" s="8"/>
      <c r="H183" s="8"/>
      <c r="I183" s="8"/>
      <c r="J183" s="8"/>
      <c r="K183" s="8"/>
      <c r="L183" s="8"/>
      <c r="M183" s="8"/>
    </row>
    <row r="184" spans="1:13" x14ac:dyDescent="0.3">
      <c r="A184" s="7">
        <v>34013</v>
      </c>
      <c r="B184" s="8">
        <v>0</v>
      </c>
      <c r="C184" s="8">
        <v>0</v>
      </c>
      <c r="D184" s="8">
        <v>0</v>
      </c>
      <c r="E184" s="8">
        <v>0</v>
      </c>
      <c r="F184" s="8">
        <v>0</v>
      </c>
      <c r="G184" s="8">
        <v>0</v>
      </c>
      <c r="H184" s="8">
        <v>0</v>
      </c>
      <c r="I184" s="8">
        <v>0</v>
      </c>
      <c r="J184" s="8">
        <v>0</v>
      </c>
      <c r="K184" s="8">
        <v>0</v>
      </c>
      <c r="L184" s="8">
        <v>0</v>
      </c>
      <c r="M184" s="8">
        <v>0</v>
      </c>
    </row>
    <row r="185" spans="1:13" x14ac:dyDescent="0.3">
      <c r="A185" s="7">
        <v>34022</v>
      </c>
      <c r="B185" s="8">
        <v>298</v>
      </c>
      <c r="C185" s="8">
        <v>327</v>
      </c>
      <c r="D185" s="8">
        <v>346</v>
      </c>
      <c r="E185" s="8">
        <v>352</v>
      </c>
      <c r="F185" s="8">
        <v>369</v>
      </c>
      <c r="G185" s="8">
        <v>400</v>
      </c>
      <c r="H185" s="8">
        <v>431</v>
      </c>
      <c r="I185" s="8">
        <v>534</v>
      </c>
      <c r="J185" s="8">
        <v>522</v>
      </c>
      <c r="K185" s="8">
        <v>558</v>
      </c>
      <c r="L185" s="8">
        <v>535</v>
      </c>
      <c r="M185" s="8">
        <v>4672</v>
      </c>
    </row>
    <row r="186" spans="1:13" x14ac:dyDescent="0.3">
      <c r="A186" s="7">
        <v>34023</v>
      </c>
      <c r="B186" s="8">
        <v>0</v>
      </c>
      <c r="C186" s="8">
        <v>0</v>
      </c>
      <c r="D186" s="8">
        <v>0</v>
      </c>
      <c r="E186" s="8">
        <v>0</v>
      </c>
      <c r="F186" s="8">
        <v>0</v>
      </c>
      <c r="G186" s="8">
        <v>0</v>
      </c>
      <c r="H186" s="8">
        <v>0</v>
      </c>
      <c r="I186" s="8">
        <v>0</v>
      </c>
      <c r="J186" s="8">
        <v>0</v>
      </c>
      <c r="K186" s="8">
        <v>0</v>
      </c>
      <c r="L186" s="8">
        <v>0</v>
      </c>
      <c r="M186" s="8">
        <v>0</v>
      </c>
    </row>
    <row r="187" spans="1:13" x14ac:dyDescent="0.3">
      <c r="A187" s="7">
        <v>34025</v>
      </c>
      <c r="B187" s="8">
        <v>0</v>
      </c>
      <c r="C187" s="8">
        <v>0</v>
      </c>
      <c r="D187" s="8">
        <v>0</v>
      </c>
      <c r="E187" s="8">
        <v>0</v>
      </c>
      <c r="F187" s="8">
        <v>0</v>
      </c>
      <c r="G187" s="8">
        <v>0</v>
      </c>
      <c r="H187" s="8">
        <v>0</v>
      </c>
      <c r="I187" s="8">
        <v>0</v>
      </c>
      <c r="J187" s="8">
        <v>0</v>
      </c>
      <c r="K187" s="8">
        <v>0</v>
      </c>
      <c r="L187" s="8">
        <v>0</v>
      </c>
      <c r="M187" s="8">
        <v>0</v>
      </c>
    </row>
    <row r="188" spans="1:13" x14ac:dyDescent="0.3">
      <c r="A188" s="7">
        <v>34027</v>
      </c>
      <c r="B188" s="8">
        <v>0</v>
      </c>
      <c r="C188" s="8">
        <v>0</v>
      </c>
      <c r="D188" s="8">
        <v>0</v>
      </c>
      <c r="E188" s="8">
        <v>0</v>
      </c>
      <c r="F188" s="8">
        <v>0</v>
      </c>
      <c r="G188" s="8">
        <v>0</v>
      </c>
      <c r="H188" s="8">
        <v>0</v>
      </c>
      <c r="I188" s="8">
        <v>0</v>
      </c>
      <c r="J188" s="8">
        <v>0</v>
      </c>
      <c r="K188" s="8">
        <v>0</v>
      </c>
      <c r="L188" s="8">
        <v>0</v>
      </c>
      <c r="M188" s="8">
        <v>0</v>
      </c>
    </row>
    <row r="189" spans="1:13" x14ac:dyDescent="0.3">
      <c r="A189" s="7">
        <v>34040</v>
      </c>
      <c r="B189" s="8">
        <v>131</v>
      </c>
      <c r="C189" s="8">
        <v>148</v>
      </c>
      <c r="D189" s="8">
        <v>164</v>
      </c>
      <c r="E189" s="8">
        <v>156</v>
      </c>
      <c r="F189" s="8">
        <v>162</v>
      </c>
      <c r="G189" s="8">
        <v>159</v>
      </c>
      <c r="H189" s="8">
        <v>140</v>
      </c>
      <c r="I189" s="8">
        <v>102</v>
      </c>
      <c r="J189" s="8">
        <v>86</v>
      </c>
      <c r="K189" s="8">
        <v>74</v>
      </c>
      <c r="L189" s="8">
        <v>83</v>
      </c>
      <c r="M189" s="8">
        <v>1405</v>
      </c>
    </row>
    <row r="190" spans="1:13" x14ac:dyDescent="0.3">
      <c r="A190" s="7">
        <v>34041</v>
      </c>
      <c r="B190" s="8">
        <v>0</v>
      </c>
      <c r="C190" s="8">
        <v>0</v>
      </c>
      <c r="D190" s="8">
        <v>0</v>
      </c>
      <c r="E190" s="8">
        <v>0</v>
      </c>
      <c r="F190" s="8">
        <v>0</v>
      </c>
      <c r="G190" s="8">
        <v>0</v>
      </c>
      <c r="H190" s="8">
        <v>0</v>
      </c>
      <c r="I190" s="8">
        <v>0</v>
      </c>
      <c r="J190" s="8">
        <v>0</v>
      </c>
      <c r="K190" s="8">
        <v>0</v>
      </c>
      <c r="L190" s="8">
        <v>0</v>
      </c>
      <c r="M190" s="8">
        <v>0</v>
      </c>
    </row>
    <row r="191" spans="1:13" x14ac:dyDescent="0.3">
      <c r="A191" s="7">
        <v>34042</v>
      </c>
      <c r="B191" s="8">
        <v>0</v>
      </c>
      <c r="C191" s="8">
        <v>0</v>
      </c>
      <c r="D191" s="8">
        <v>0</v>
      </c>
      <c r="E191" s="8">
        <v>0</v>
      </c>
      <c r="F191" s="8">
        <v>0</v>
      </c>
      <c r="G191" s="8">
        <v>0</v>
      </c>
      <c r="H191" s="8">
        <v>0</v>
      </c>
      <c r="I191" s="8">
        <v>0</v>
      </c>
      <c r="J191" s="8">
        <v>0</v>
      </c>
      <c r="K191" s="8">
        <v>0</v>
      </c>
      <c r="L191" s="8">
        <v>0</v>
      </c>
      <c r="M191" s="8">
        <v>0</v>
      </c>
    </row>
    <row r="192" spans="1:13" x14ac:dyDescent="0.3">
      <c r="A192" s="7">
        <v>34043</v>
      </c>
      <c r="B192" s="8"/>
      <c r="C192" s="8"/>
      <c r="D192" s="8"/>
      <c r="E192" s="8"/>
      <c r="F192" s="8"/>
      <c r="G192" s="8"/>
      <c r="H192" s="8"/>
      <c r="I192" s="8"/>
      <c r="J192" s="8"/>
      <c r="K192" s="8"/>
      <c r="L192" s="8"/>
      <c r="M192" s="8"/>
    </row>
    <row r="193" spans="1:13" x14ac:dyDescent="0.3">
      <c r="A193" s="7">
        <v>35002</v>
      </c>
      <c r="B193" s="8">
        <v>0</v>
      </c>
      <c r="C193" s="8">
        <v>0</v>
      </c>
      <c r="D193" s="8">
        <v>0</v>
      </c>
      <c r="E193" s="8">
        <v>0</v>
      </c>
      <c r="F193" s="8">
        <v>0</v>
      </c>
      <c r="G193" s="8">
        <v>0</v>
      </c>
      <c r="H193" s="8">
        <v>0</v>
      </c>
      <c r="I193" s="8">
        <v>0</v>
      </c>
      <c r="J193" s="8">
        <v>0</v>
      </c>
      <c r="K193" s="8">
        <v>0</v>
      </c>
      <c r="L193" s="8">
        <v>0</v>
      </c>
      <c r="M193" s="8">
        <v>0</v>
      </c>
    </row>
    <row r="194" spans="1:13" x14ac:dyDescent="0.3">
      <c r="A194" s="7">
        <v>35005</v>
      </c>
      <c r="B194" s="8">
        <v>0</v>
      </c>
      <c r="C194" s="8">
        <v>0</v>
      </c>
      <c r="D194" s="8">
        <v>0</v>
      </c>
      <c r="E194" s="8">
        <v>0</v>
      </c>
      <c r="F194" s="8">
        <v>0</v>
      </c>
      <c r="G194" s="8">
        <v>0</v>
      </c>
      <c r="H194" s="8">
        <v>0</v>
      </c>
      <c r="I194" s="8">
        <v>0</v>
      </c>
      <c r="J194" s="8">
        <v>0</v>
      </c>
      <c r="K194" s="8">
        <v>0</v>
      </c>
      <c r="L194" s="8">
        <v>6</v>
      </c>
      <c r="M194" s="8">
        <v>6</v>
      </c>
    </row>
    <row r="195" spans="1:13" x14ac:dyDescent="0.3">
      <c r="A195" s="7">
        <v>35006</v>
      </c>
      <c r="B195" s="8">
        <v>0</v>
      </c>
      <c r="C195" s="8">
        <v>0</v>
      </c>
      <c r="D195" s="8">
        <v>0</v>
      </c>
      <c r="E195" s="8">
        <v>0</v>
      </c>
      <c r="F195" s="8">
        <v>0</v>
      </c>
      <c r="G195" s="8">
        <v>0</v>
      </c>
      <c r="H195" s="8">
        <v>0</v>
      </c>
      <c r="I195" s="8">
        <v>0</v>
      </c>
      <c r="J195" s="8">
        <v>0</v>
      </c>
      <c r="K195" s="8">
        <v>0</v>
      </c>
      <c r="L195" s="8">
        <v>0</v>
      </c>
      <c r="M195" s="8">
        <v>0</v>
      </c>
    </row>
    <row r="196" spans="1:13" x14ac:dyDescent="0.3">
      <c r="A196" s="7">
        <v>35011</v>
      </c>
      <c r="B196" s="8"/>
      <c r="C196" s="8"/>
      <c r="D196" s="8"/>
      <c r="E196" s="8"/>
      <c r="F196" s="8"/>
      <c r="G196" s="8"/>
      <c r="H196" s="8"/>
      <c r="I196" s="8"/>
      <c r="J196" s="8"/>
      <c r="K196" s="8"/>
      <c r="L196" s="8"/>
      <c r="M196" s="8"/>
    </row>
    <row r="197" spans="1:13" x14ac:dyDescent="0.3">
      <c r="A197" s="7">
        <v>35013</v>
      </c>
      <c r="B197" s="8">
        <v>221</v>
      </c>
      <c r="C197" s="8">
        <v>282</v>
      </c>
      <c r="D197" s="8">
        <v>308</v>
      </c>
      <c r="E197" s="8">
        <v>384</v>
      </c>
      <c r="F197" s="8">
        <v>437</v>
      </c>
      <c r="G197" s="8">
        <v>410</v>
      </c>
      <c r="H197" s="8">
        <v>380</v>
      </c>
      <c r="I197" s="8">
        <v>326</v>
      </c>
      <c r="J197" s="8">
        <v>288</v>
      </c>
      <c r="K197" s="8">
        <v>267</v>
      </c>
      <c r="L197" s="8">
        <v>235</v>
      </c>
      <c r="M197" s="8">
        <v>3538</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0</v>
      </c>
      <c r="L199" s="8">
        <v>0</v>
      </c>
      <c r="M199" s="8">
        <v>0</v>
      </c>
    </row>
    <row r="200" spans="1:13" x14ac:dyDescent="0.3">
      <c r="A200" s="7">
        <v>36006</v>
      </c>
      <c r="B200" s="8"/>
      <c r="C200" s="8"/>
      <c r="D200" s="8"/>
      <c r="E200" s="8"/>
      <c r="F200" s="8"/>
      <c r="G200" s="8"/>
      <c r="H200" s="8"/>
      <c r="I200" s="8"/>
      <c r="J200" s="8"/>
      <c r="K200" s="8"/>
      <c r="L200" s="8"/>
      <c r="M200" s="8"/>
    </row>
    <row r="201" spans="1:13" x14ac:dyDescent="0.3">
      <c r="A201" s="7">
        <v>36007</v>
      </c>
      <c r="B201" s="8">
        <v>0</v>
      </c>
      <c r="C201" s="8">
        <v>0</v>
      </c>
      <c r="D201" s="8">
        <v>0</v>
      </c>
      <c r="E201" s="8">
        <v>0</v>
      </c>
      <c r="F201" s="8">
        <v>0</v>
      </c>
      <c r="G201" s="8">
        <v>0</v>
      </c>
      <c r="H201" s="8">
        <v>0</v>
      </c>
      <c r="I201" s="8">
        <v>0</v>
      </c>
      <c r="J201" s="8">
        <v>0</v>
      </c>
      <c r="K201" s="8">
        <v>0</v>
      </c>
      <c r="L201" s="8">
        <v>0</v>
      </c>
      <c r="M201" s="8">
        <v>0</v>
      </c>
    </row>
    <row r="202" spans="1:13" x14ac:dyDescent="0.3">
      <c r="A202" s="7">
        <v>36008</v>
      </c>
      <c r="B202" s="8">
        <v>0</v>
      </c>
      <c r="C202" s="8">
        <v>0</v>
      </c>
      <c r="D202" s="8">
        <v>0</v>
      </c>
      <c r="E202" s="8">
        <v>0</v>
      </c>
      <c r="F202" s="8">
        <v>0</v>
      </c>
      <c r="G202" s="8">
        <v>0</v>
      </c>
      <c r="H202" s="8">
        <v>0</v>
      </c>
      <c r="I202" s="8">
        <v>0</v>
      </c>
      <c r="J202" s="8">
        <v>0</v>
      </c>
      <c r="K202" s="8">
        <v>0</v>
      </c>
      <c r="L202" s="8">
        <v>0</v>
      </c>
      <c r="M202" s="8">
        <v>0</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308</v>
      </c>
      <c r="C206" s="8">
        <v>266</v>
      </c>
      <c r="D206" s="8">
        <v>283</v>
      </c>
      <c r="E206" s="8">
        <v>284</v>
      </c>
      <c r="F206" s="8">
        <v>258</v>
      </c>
      <c r="G206" s="8">
        <v>233</v>
      </c>
      <c r="H206" s="8">
        <v>222</v>
      </c>
      <c r="I206" s="8">
        <v>200</v>
      </c>
      <c r="J206" s="8">
        <v>210</v>
      </c>
      <c r="K206" s="8">
        <v>195</v>
      </c>
      <c r="L206" s="8">
        <v>192</v>
      </c>
      <c r="M206" s="8">
        <v>2651</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0</v>
      </c>
      <c r="C209" s="8">
        <v>0</v>
      </c>
      <c r="D209" s="8">
        <v>0</v>
      </c>
      <c r="E209" s="8">
        <v>0</v>
      </c>
      <c r="F209" s="8">
        <v>0</v>
      </c>
      <c r="G209" s="8">
        <v>0</v>
      </c>
      <c r="H209" s="8">
        <v>0</v>
      </c>
      <c r="I209" s="8">
        <v>0</v>
      </c>
      <c r="J209" s="8">
        <v>0</v>
      </c>
      <c r="K209" s="8">
        <v>0</v>
      </c>
      <c r="L209" s="8">
        <v>0</v>
      </c>
      <c r="M209" s="8">
        <v>0</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0</v>
      </c>
      <c r="C212" s="8">
        <v>0</v>
      </c>
      <c r="D212" s="8">
        <v>0</v>
      </c>
      <c r="E212" s="8">
        <v>0</v>
      </c>
      <c r="F212" s="8">
        <v>0</v>
      </c>
      <c r="G212" s="8">
        <v>0</v>
      </c>
      <c r="H212" s="8">
        <v>0</v>
      </c>
      <c r="I212" s="8">
        <v>0</v>
      </c>
      <c r="J212" s="8">
        <v>0</v>
      </c>
      <c r="K212" s="8">
        <v>0</v>
      </c>
      <c r="L212" s="8">
        <v>0</v>
      </c>
      <c r="M212" s="8">
        <v>0</v>
      </c>
    </row>
    <row r="213" spans="1:13" x14ac:dyDescent="0.3">
      <c r="A213" s="7">
        <v>37015</v>
      </c>
      <c r="B213" s="8">
        <v>62</v>
      </c>
      <c r="C213" s="8">
        <v>55</v>
      </c>
      <c r="D213" s="8">
        <v>56</v>
      </c>
      <c r="E213" s="8">
        <v>75</v>
      </c>
      <c r="F213" s="8">
        <v>96</v>
      </c>
      <c r="G213" s="8">
        <v>84</v>
      </c>
      <c r="H213" s="8">
        <v>65</v>
      </c>
      <c r="I213" s="8">
        <v>54</v>
      </c>
      <c r="J213" s="8">
        <v>55</v>
      </c>
      <c r="K213" s="8">
        <v>51</v>
      </c>
      <c r="L213" s="8">
        <v>48</v>
      </c>
      <c r="M213" s="8">
        <v>701</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0</v>
      </c>
      <c r="C216" s="8">
        <v>0</v>
      </c>
      <c r="D216" s="8">
        <v>0</v>
      </c>
      <c r="E216" s="8">
        <v>0</v>
      </c>
      <c r="F216" s="8">
        <v>0</v>
      </c>
      <c r="G216" s="8">
        <v>0</v>
      </c>
      <c r="H216" s="8">
        <v>0</v>
      </c>
      <c r="I216" s="8">
        <v>0</v>
      </c>
      <c r="J216" s="8">
        <v>0</v>
      </c>
      <c r="K216" s="8">
        <v>0</v>
      </c>
      <c r="L216" s="8">
        <v>0</v>
      </c>
      <c r="M216" s="8">
        <v>0</v>
      </c>
    </row>
    <row r="217" spans="1:13" x14ac:dyDescent="0.3">
      <c r="A217" s="7">
        <v>38002</v>
      </c>
      <c r="B217" s="8"/>
      <c r="C217" s="8"/>
      <c r="D217" s="8"/>
      <c r="E217" s="8"/>
      <c r="F217" s="8"/>
      <c r="G217" s="8"/>
      <c r="H217" s="8"/>
      <c r="I217" s="8"/>
      <c r="J217" s="8"/>
      <c r="K217" s="8"/>
      <c r="L217" s="8"/>
      <c r="M217" s="8"/>
    </row>
    <row r="218" spans="1:13" x14ac:dyDescent="0.3">
      <c r="A218" s="7">
        <v>38008</v>
      </c>
      <c r="B218" s="8">
        <v>0</v>
      </c>
      <c r="C218" s="8">
        <v>0</v>
      </c>
      <c r="D218" s="8">
        <v>0</v>
      </c>
      <c r="E218" s="8">
        <v>0</v>
      </c>
      <c r="F218" s="8">
        <v>0</v>
      </c>
      <c r="G218" s="8">
        <v>0</v>
      </c>
      <c r="H218" s="8">
        <v>0</v>
      </c>
      <c r="I218" s="8">
        <v>0</v>
      </c>
      <c r="J218" s="8">
        <v>0</v>
      </c>
      <c r="K218" s="8">
        <v>2</v>
      </c>
      <c r="L218" s="8">
        <v>0</v>
      </c>
      <c r="M218" s="8">
        <v>2</v>
      </c>
    </row>
    <row r="219" spans="1:13" x14ac:dyDescent="0.3">
      <c r="A219" s="7">
        <v>38014</v>
      </c>
      <c r="B219" s="8">
        <v>0</v>
      </c>
      <c r="C219" s="8">
        <v>0</v>
      </c>
      <c r="D219" s="8">
        <v>0</v>
      </c>
      <c r="E219" s="8">
        <v>0</v>
      </c>
      <c r="F219" s="8">
        <v>0</v>
      </c>
      <c r="G219" s="8">
        <v>0</v>
      </c>
      <c r="H219" s="8">
        <v>0</v>
      </c>
      <c r="I219" s="8">
        <v>0</v>
      </c>
      <c r="J219" s="8">
        <v>0</v>
      </c>
      <c r="K219" s="8">
        <v>0</v>
      </c>
      <c r="L219" s="8">
        <v>0</v>
      </c>
      <c r="M219" s="8">
        <v>0</v>
      </c>
    </row>
    <row r="220" spans="1:13" x14ac:dyDescent="0.3">
      <c r="A220" s="7">
        <v>38016</v>
      </c>
      <c r="B220" s="8">
        <v>0</v>
      </c>
      <c r="C220" s="8">
        <v>0</v>
      </c>
      <c r="D220" s="8">
        <v>0</v>
      </c>
      <c r="E220" s="8">
        <v>0</v>
      </c>
      <c r="F220" s="8">
        <v>0</v>
      </c>
      <c r="G220" s="8">
        <v>0</v>
      </c>
      <c r="H220" s="8">
        <v>0</v>
      </c>
      <c r="I220" s="8">
        <v>0</v>
      </c>
      <c r="J220" s="8">
        <v>4</v>
      </c>
      <c r="K220" s="8">
        <v>10</v>
      </c>
      <c r="L220" s="8">
        <v>9</v>
      </c>
      <c r="M220" s="8">
        <v>23</v>
      </c>
    </row>
    <row r="221" spans="1:13" x14ac:dyDescent="0.3">
      <c r="A221" s="7">
        <v>38025</v>
      </c>
      <c r="B221" s="8">
        <v>0</v>
      </c>
      <c r="C221" s="8">
        <v>0</v>
      </c>
      <c r="D221" s="8">
        <v>0</v>
      </c>
      <c r="E221" s="8">
        <v>0</v>
      </c>
      <c r="F221" s="8">
        <v>0</v>
      </c>
      <c r="G221" s="8">
        <v>0</v>
      </c>
      <c r="H221" s="8">
        <v>0</v>
      </c>
      <c r="I221" s="8">
        <v>0</v>
      </c>
      <c r="J221" s="8">
        <v>0</v>
      </c>
      <c r="K221" s="8">
        <v>0</v>
      </c>
      <c r="L221" s="8">
        <v>0</v>
      </c>
      <c r="M221" s="8">
        <v>0</v>
      </c>
    </row>
    <row r="222" spans="1:13" x14ac:dyDescent="0.3">
      <c r="A222" s="7">
        <v>41002</v>
      </c>
      <c r="B222" s="8">
        <v>436</v>
      </c>
      <c r="C222" s="8">
        <v>465</v>
      </c>
      <c r="D222" s="8">
        <v>519</v>
      </c>
      <c r="E222" s="8">
        <v>587</v>
      </c>
      <c r="F222" s="8">
        <v>624</v>
      </c>
      <c r="G222" s="8">
        <v>636</v>
      </c>
      <c r="H222" s="8">
        <v>646</v>
      </c>
      <c r="I222" s="8">
        <v>629</v>
      </c>
      <c r="J222" s="8">
        <v>645</v>
      </c>
      <c r="K222" s="8">
        <v>655</v>
      </c>
      <c r="L222" s="8">
        <v>702</v>
      </c>
      <c r="M222" s="8">
        <v>6544</v>
      </c>
    </row>
    <row r="223" spans="1:13" x14ac:dyDescent="0.3">
      <c r="A223" s="7">
        <v>41011</v>
      </c>
      <c r="B223" s="8">
        <v>0</v>
      </c>
      <c r="C223" s="8">
        <v>0</v>
      </c>
      <c r="D223" s="8">
        <v>0</v>
      </c>
      <c r="E223" s="8">
        <v>0</v>
      </c>
      <c r="F223" s="8">
        <v>0</v>
      </c>
      <c r="G223" s="8">
        <v>0</v>
      </c>
      <c r="H223" s="8">
        <v>0</v>
      </c>
      <c r="I223" s="8">
        <v>0</v>
      </c>
      <c r="J223" s="8">
        <v>0</v>
      </c>
      <c r="K223" s="8">
        <v>0</v>
      </c>
      <c r="L223" s="8">
        <v>0</v>
      </c>
      <c r="M223" s="8">
        <v>0</v>
      </c>
    </row>
    <row r="224" spans="1:13" x14ac:dyDescent="0.3">
      <c r="A224" s="7">
        <v>41018</v>
      </c>
      <c r="B224" s="8">
        <v>0</v>
      </c>
      <c r="C224" s="8">
        <v>0</v>
      </c>
      <c r="D224" s="8">
        <v>0</v>
      </c>
      <c r="E224" s="8">
        <v>0</v>
      </c>
      <c r="F224" s="8">
        <v>0</v>
      </c>
      <c r="G224" s="8">
        <v>0</v>
      </c>
      <c r="H224" s="8">
        <v>0</v>
      </c>
      <c r="I224" s="8">
        <v>0</v>
      </c>
      <c r="J224" s="8">
        <v>5</v>
      </c>
      <c r="K224" s="8">
        <v>8</v>
      </c>
      <c r="L224" s="8">
        <v>11</v>
      </c>
      <c r="M224" s="8">
        <v>24</v>
      </c>
    </row>
    <row r="225" spans="1:13" x14ac:dyDescent="0.3">
      <c r="A225" s="7">
        <v>41024</v>
      </c>
      <c r="B225" s="8"/>
      <c r="C225" s="8"/>
      <c r="D225" s="8"/>
      <c r="E225" s="8"/>
      <c r="F225" s="8"/>
      <c r="G225" s="8"/>
      <c r="H225" s="8"/>
      <c r="I225" s="8"/>
      <c r="J225" s="8"/>
      <c r="K225" s="8"/>
      <c r="L225" s="8"/>
      <c r="M225" s="8"/>
    </row>
    <row r="226" spans="1:13" x14ac:dyDescent="0.3">
      <c r="A226" s="7">
        <v>41027</v>
      </c>
      <c r="B226" s="8">
        <v>0</v>
      </c>
      <c r="C226" s="8">
        <v>0</v>
      </c>
      <c r="D226" s="8">
        <v>0</v>
      </c>
      <c r="E226" s="8">
        <v>0</v>
      </c>
      <c r="F226" s="8">
        <v>0</v>
      </c>
      <c r="G226" s="8">
        <v>0</v>
      </c>
      <c r="H226" s="8">
        <v>0</v>
      </c>
      <c r="I226" s="8">
        <v>0</v>
      </c>
      <c r="J226" s="8">
        <v>0</v>
      </c>
      <c r="K226" s="8">
        <v>0</v>
      </c>
      <c r="L226" s="8">
        <v>0</v>
      </c>
      <c r="M226" s="8">
        <v>0</v>
      </c>
    </row>
    <row r="227" spans="1:13" x14ac:dyDescent="0.3">
      <c r="A227" s="7">
        <v>41034</v>
      </c>
      <c r="B227" s="8">
        <v>0</v>
      </c>
      <c r="C227" s="8">
        <v>0</v>
      </c>
      <c r="D227" s="8">
        <v>0</v>
      </c>
      <c r="E227" s="8">
        <v>0</v>
      </c>
      <c r="F227" s="8">
        <v>0</v>
      </c>
      <c r="G227" s="8">
        <v>0</v>
      </c>
      <c r="H227" s="8">
        <v>0</v>
      </c>
      <c r="I227" s="8">
        <v>0</v>
      </c>
      <c r="J227" s="8">
        <v>0</v>
      </c>
      <c r="K227" s="8">
        <v>0</v>
      </c>
      <c r="L227" s="8">
        <v>0</v>
      </c>
      <c r="M227" s="8">
        <v>0</v>
      </c>
    </row>
    <row r="228" spans="1:13" x14ac:dyDescent="0.3">
      <c r="A228" s="7">
        <v>41048</v>
      </c>
      <c r="B228" s="8">
        <v>0</v>
      </c>
      <c r="C228" s="8">
        <v>0</v>
      </c>
      <c r="D228" s="8">
        <v>0</v>
      </c>
      <c r="E228" s="8">
        <v>0</v>
      </c>
      <c r="F228" s="8">
        <v>0</v>
      </c>
      <c r="G228" s="8">
        <v>0</v>
      </c>
      <c r="H228" s="8">
        <v>0</v>
      </c>
      <c r="I228" s="8">
        <v>0</v>
      </c>
      <c r="J228" s="8">
        <v>0</v>
      </c>
      <c r="K228" s="8">
        <v>0</v>
      </c>
      <c r="L228" s="8">
        <v>0</v>
      </c>
      <c r="M228" s="8">
        <v>0</v>
      </c>
    </row>
    <row r="229" spans="1:13" x14ac:dyDescent="0.3">
      <c r="A229" s="7">
        <v>41063</v>
      </c>
      <c r="B229" s="8"/>
      <c r="C229" s="8"/>
      <c r="D229" s="8"/>
      <c r="E229" s="8"/>
      <c r="F229" s="8"/>
      <c r="G229" s="8"/>
      <c r="H229" s="8"/>
      <c r="I229" s="8"/>
      <c r="J229" s="8"/>
      <c r="K229" s="8"/>
      <c r="L229" s="8"/>
      <c r="M229" s="8"/>
    </row>
    <row r="230" spans="1:13" x14ac:dyDescent="0.3">
      <c r="A230" s="7">
        <v>41081</v>
      </c>
      <c r="B230" s="8">
        <v>0</v>
      </c>
      <c r="C230" s="8">
        <v>0</v>
      </c>
      <c r="D230" s="8">
        <v>0</v>
      </c>
      <c r="E230" s="8">
        <v>0</v>
      </c>
      <c r="F230" s="8">
        <v>0</v>
      </c>
      <c r="G230" s="8">
        <v>35</v>
      </c>
      <c r="H230" s="8">
        <v>76</v>
      </c>
      <c r="I230" s="8">
        <v>103</v>
      </c>
      <c r="J230" s="8">
        <v>104</v>
      </c>
      <c r="K230" s="8">
        <v>114</v>
      </c>
      <c r="L230" s="8">
        <v>103</v>
      </c>
      <c r="M230" s="8">
        <v>535</v>
      </c>
    </row>
    <row r="231" spans="1:13" x14ac:dyDescent="0.3">
      <c r="A231" s="7">
        <v>41082</v>
      </c>
      <c r="B231" s="8">
        <v>0</v>
      </c>
      <c r="C231" s="8">
        <v>0</v>
      </c>
      <c r="D231" s="8">
        <v>0</v>
      </c>
      <c r="E231" s="8">
        <v>0</v>
      </c>
      <c r="F231" s="8">
        <v>0</v>
      </c>
      <c r="G231" s="8">
        <v>0</v>
      </c>
      <c r="H231" s="8">
        <v>0</v>
      </c>
      <c r="I231" s="8">
        <v>0</v>
      </c>
      <c r="J231" s="8">
        <v>0</v>
      </c>
      <c r="K231" s="8">
        <v>0</v>
      </c>
      <c r="L231" s="8">
        <v>0</v>
      </c>
      <c r="M231" s="8">
        <v>0</v>
      </c>
    </row>
    <row r="232" spans="1:13" x14ac:dyDescent="0.3">
      <c r="A232" s="7">
        <v>42003</v>
      </c>
      <c r="B232" s="8"/>
      <c r="C232" s="8"/>
      <c r="D232" s="8"/>
      <c r="E232" s="8"/>
      <c r="F232" s="8"/>
      <c r="G232" s="8"/>
      <c r="H232" s="8"/>
      <c r="I232" s="8"/>
      <c r="J232" s="8"/>
      <c r="K232" s="8"/>
      <c r="L232" s="8"/>
      <c r="M232" s="8"/>
    </row>
    <row r="233" spans="1:13" x14ac:dyDescent="0.3">
      <c r="A233" s="7">
        <v>42004</v>
      </c>
      <c r="B233" s="8">
        <v>0</v>
      </c>
      <c r="C233" s="8">
        <v>0</v>
      </c>
      <c r="D233" s="8">
        <v>0</v>
      </c>
      <c r="E233" s="8">
        <v>0</v>
      </c>
      <c r="F233" s="8">
        <v>0</v>
      </c>
      <c r="G233" s="8">
        <v>0</v>
      </c>
      <c r="H233" s="8">
        <v>0</v>
      </c>
      <c r="I233" s="8">
        <v>0</v>
      </c>
      <c r="J233" s="8">
        <v>0</v>
      </c>
      <c r="K233" s="8">
        <v>0</v>
      </c>
      <c r="L233" s="8">
        <v>0</v>
      </c>
      <c r="M233" s="8">
        <v>0</v>
      </c>
    </row>
    <row r="234" spans="1:13" x14ac:dyDescent="0.3">
      <c r="A234" s="7">
        <v>42006</v>
      </c>
      <c r="B234" s="8">
        <v>0</v>
      </c>
      <c r="C234" s="8">
        <v>0</v>
      </c>
      <c r="D234" s="8">
        <v>0</v>
      </c>
      <c r="E234" s="8">
        <v>0</v>
      </c>
      <c r="F234" s="8">
        <v>0</v>
      </c>
      <c r="G234" s="8">
        <v>0</v>
      </c>
      <c r="H234" s="8">
        <v>0</v>
      </c>
      <c r="I234" s="8">
        <v>0</v>
      </c>
      <c r="J234" s="8">
        <v>0</v>
      </c>
      <c r="K234" s="8">
        <v>1</v>
      </c>
      <c r="L234" s="8">
        <v>3</v>
      </c>
      <c r="M234" s="9">
        <v>4</v>
      </c>
    </row>
    <row r="235" spans="1:13" x14ac:dyDescent="0.3">
      <c r="A235" s="7">
        <v>42008</v>
      </c>
      <c r="B235" s="8">
        <v>0</v>
      </c>
      <c r="C235" s="8">
        <v>0</v>
      </c>
      <c r="D235" s="8">
        <v>0</v>
      </c>
      <c r="E235" s="8">
        <v>0</v>
      </c>
      <c r="F235" s="8">
        <v>0</v>
      </c>
      <c r="G235" s="8">
        <v>0</v>
      </c>
      <c r="H235" s="8">
        <v>0</v>
      </c>
      <c r="I235" s="8">
        <v>0</v>
      </c>
      <c r="J235" s="8">
        <v>0</v>
      </c>
      <c r="K235" s="8">
        <v>1</v>
      </c>
      <c r="L235" s="8">
        <v>0</v>
      </c>
      <c r="M235" s="9">
        <v>1</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0</v>
      </c>
      <c r="C239" s="8">
        <v>0</v>
      </c>
      <c r="D239" s="8">
        <v>0</v>
      </c>
      <c r="E239" s="8">
        <v>0</v>
      </c>
      <c r="F239" s="8">
        <v>0</v>
      </c>
      <c r="G239" s="8">
        <v>0</v>
      </c>
      <c r="H239" s="8">
        <v>0</v>
      </c>
      <c r="I239" s="8">
        <v>0</v>
      </c>
      <c r="J239" s="8">
        <v>0</v>
      </c>
      <c r="K239" s="8">
        <v>0</v>
      </c>
      <c r="L239" s="8">
        <v>2</v>
      </c>
      <c r="M239" s="8">
        <v>2</v>
      </c>
    </row>
    <row r="240" spans="1:13" x14ac:dyDescent="0.3">
      <c r="A240" s="7">
        <v>42026</v>
      </c>
      <c r="B240" s="8"/>
      <c r="C240" s="8"/>
      <c r="D240" s="8"/>
      <c r="E240" s="8"/>
      <c r="F240" s="8"/>
      <c r="G240" s="8"/>
      <c r="H240" s="8"/>
      <c r="I240" s="8"/>
      <c r="J240" s="8"/>
      <c r="K240" s="8"/>
      <c r="L240" s="8"/>
      <c r="M240" s="8"/>
    </row>
    <row r="241" spans="1:13" x14ac:dyDescent="0.3">
      <c r="A241" s="7">
        <v>42028</v>
      </c>
      <c r="B241" s="8">
        <v>0</v>
      </c>
      <c r="C241" s="8">
        <v>0</v>
      </c>
      <c r="D241" s="8">
        <v>0</v>
      </c>
      <c r="E241" s="8">
        <v>0</v>
      </c>
      <c r="F241" s="8">
        <v>0</v>
      </c>
      <c r="G241" s="8">
        <v>0</v>
      </c>
      <c r="H241" s="8">
        <v>0</v>
      </c>
      <c r="I241" s="8">
        <v>0</v>
      </c>
      <c r="J241" s="8">
        <v>0</v>
      </c>
      <c r="K241" s="8">
        <v>0</v>
      </c>
      <c r="L241" s="8">
        <v>0</v>
      </c>
      <c r="M241" s="8">
        <v>0</v>
      </c>
    </row>
    <row r="242" spans="1:13" x14ac:dyDescent="0.3">
      <c r="A242" s="7">
        <v>43002</v>
      </c>
      <c r="B242" s="8"/>
      <c r="C242" s="8"/>
      <c r="D242" s="8"/>
      <c r="E242" s="8"/>
      <c r="F242" s="8"/>
      <c r="G242" s="8"/>
      <c r="H242" s="8"/>
      <c r="I242" s="8"/>
      <c r="J242" s="8"/>
      <c r="K242" s="8"/>
      <c r="L242" s="8"/>
      <c r="M242" s="8"/>
    </row>
    <row r="243" spans="1:13" x14ac:dyDescent="0.3">
      <c r="A243" s="7">
        <v>43005</v>
      </c>
      <c r="B243" s="8">
        <v>83</v>
      </c>
      <c r="C243" s="8">
        <v>91</v>
      </c>
      <c r="D243" s="8">
        <v>84</v>
      </c>
      <c r="E243" s="8">
        <v>111</v>
      </c>
      <c r="F243" s="8">
        <v>104</v>
      </c>
      <c r="G243" s="8">
        <v>104</v>
      </c>
      <c r="H243" s="8">
        <v>84</v>
      </c>
      <c r="I243" s="8">
        <v>75</v>
      </c>
      <c r="J243" s="8">
        <v>71</v>
      </c>
      <c r="K243" s="8">
        <v>65</v>
      </c>
      <c r="L243" s="8">
        <v>64</v>
      </c>
      <c r="M243" s="8">
        <v>936</v>
      </c>
    </row>
    <row r="244" spans="1:13" x14ac:dyDescent="0.3">
      <c r="A244" s="7">
        <v>43007</v>
      </c>
      <c r="B244" s="8"/>
      <c r="C244" s="8"/>
      <c r="D244" s="8"/>
      <c r="E244" s="8"/>
      <c r="F244" s="8"/>
      <c r="G244" s="8"/>
      <c r="H244" s="8"/>
      <c r="I244" s="8"/>
      <c r="J244" s="8"/>
      <c r="K244" s="8"/>
      <c r="L244" s="8"/>
      <c r="M244" s="8"/>
    </row>
    <row r="245" spans="1:13" x14ac:dyDescent="0.3">
      <c r="A245" s="7">
        <v>43010</v>
      </c>
      <c r="B245" s="8">
        <v>0</v>
      </c>
      <c r="C245" s="8">
        <v>0</v>
      </c>
      <c r="D245" s="8">
        <v>0</v>
      </c>
      <c r="E245" s="8">
        <v>0</v>
      </c>
      <c r="F245" s="8">
        <v>0</v>
      </c>
      <c r="G245" s="8">
        <v>0</v>
      </c>
      <c r="H245" s="8">
        <v>0</v>
      </c>
      <c r="I245" s="8">
        <v>0</v>
      </c>
      <c r="J245" s="8">
        <v>0</v>
      </c>
      <c r="K245" s="8">
        <v>0</v>
      </c>
      <c r="L245" s="8">
        <v>0</v>
      </c>
      <c r="M245" s="8">
        <v>0</v>
      </c>
    </row>
    <row r="246" spans="1:13" x14ac:dyDescent="0.3">
      <c r="A246" s="7">
        <v>43014</v>
      </c>
      <c r="B246" s="8">
        <v>0</v>
      </c>
      <c r="C246" s="8">
        <v>0</v>
      </c>
      <c r="D246" s="8">
        <v>0</v>
      </c>
      <c r="E246" s="8">
        <v>0</v>
      </c>
      <c r="F246" s="8">
        <v>0</v>
      </c>
      <c r="G246" s="8">
        <v>0</v>
      </c>
      <c r="H246" s="8">
        <v>0</v>
      </c>
      <c r="I246" s="8">
        <v>0</v>
      </c>
      <c r="J246" s="8"/>
      <c r="K246" s="8"/>
      <c r="L246" s="8"/>
      <c r="M246" s="8">
        <v>0</v>
      </c>
    </row>
    <row r="247" spans="1:13" x14ac:dyDescent="0.3">
      <c r="A247" s="7">
        <v>43018</v>
      </c>
      <c r="B247" s="8">
        <v>0</v>
      </c>
      <c r="C247" s="8">
        <v>0</v>
      </c>
      <c r="D247" s="8">
        <v>0</v>
      </c>
      <c r="E247" s="8">
        <v>0</v>
      </c>
      <c r="F247" s="8">
        <v>0</v>
      </c>
      <c r="G247" s="8">
        <v>0</v>
      </c>
      <c r="H247" s="8">
        <v>0</v>
      </c>
      <c r="I247" s="8">
        <v>0</v>
      </c>
      <c r="J247" s="8">
        <v>5</v>
      </c>
      <c r="K247" s="8">
        <v>11</v>
      </c>
      <c r="L247" s="8">
        <v>9</v>
      </c>
      <c r="M247" s="9">
        <v>25</v>
      </c>
    </row>
    <row r="248" spans="1:13" x14ac:dyDescent="0.3">
      <c r="A248" s="7">
        <v>44012</v>
      </c>
      <c r="B248" s="8">
        <v>0</v>
      </c>
      <c r="C248" s="8">
        <v>0</v>
      </c>
      <c r="D248" s="8">
        <v>0</v>
      </c>
      <c r="E248" s="8">
        <v>0</v>
      </c>
      <c r="F248" s="8">
        <v>0</v>
      </c>
      <c r="G248" s="8">
        <v>0</v>
      </c>
      <c r="H248" s="8">
        <v>0</v>
      </c>
      <c r="I248" s="8">
        <v>0</v>
      </c>
      <c r="J248" s="8">
        <v>0</v>
      </c>
      <c r="K248" s="8">
        <v>0</v>
      </c>
      <c r="L248" s="8">
        <v>0</v>
      </c>
      <c r="M248" s="8">
        <v>0</v>
      </c>
    </row>
    <row r="249" spans="1:13" x14ac:dyDescent="0.3">
      <c r="A249" s="7">
        <v>44013</v>
      </c>
      <c r="B249" s="8"/>
      <c r="C249" s="8"/>
      <c r="D249" s="8"/>
      <c r="E249" s="8"/>
      <c r="F249" s="8"/>
      <c r="G249" s="8"/>
      <c r="H249" s="8"/>
      <c r="I249" s="8"/>
      <c r="J249" s="8"/>
      <c r="K249" s="8"/>
      <c r="L249" s="8"/>
      <c r="M249" s="8"/>
    </row>
    <row r="250" spans="1:13" x14ac:dyDescent="0.3">
      <c r="A250" s="7">
        <v>44019</v>
      </c>
      <c r="B250" s="8">
        <v>0</v>
      </c>
      <c r="C250" s="8">
        <v>0</v>
      </c>
      <c r="D250" s="8">
        <v>0</v>
      </c>
      <c r="E250" s="8">
        <v>0</v>
      </c>
      <c r="F250" s="8">
        <v>0</v>
      </c>
      <c r="G250" s="8">
        <v>0</v>
      </c>
      <c r="H250" s="8">
        <v>0</v>
      </c>
      <c r="I250" s="8">
        <v>0</v>
      </c>
      <c r="J250" s="8">
        <v>0</v>
      </c>
      <c r="K250" s="8">
        <v>0</v>
      </c>
      <c r="L250" s="8">
        <v>0</v>
      </c>
      <c r="M250" s="8">
        <v>0</v>
      </c>
    </row>
    <row r="251" spans="1:13" x14ac:dyDescent="0.3">
      <c r="A251" s="7">
        <v>44020</v>
      </c>
      <c r="B251" s="8"/>
      <c r="C251" s="8"/>
      <c r="D251" s="8"/>
      <c r="E251" s="8"/>
      <c r="F251" s="8"/>
      <c r="G251" s="8"/>
      <c r="H251" s="8"/>
      <c r="I251" s="8"/>
      <c r="J251" s="8"/>
      <c r="K251" s="8"/>
      <c r="L251" s="8"/>
      <c r="M251" s="8"/>
    </row>
    <row r="252" spans="1:13" x14ac:dyDescent="0.3">
      <c r="A252" s="7">
        <v>44021</v>
      </c>
      <c r="B252" s="8">
        <v>874</v>
      </c>
      <c r="C252" s="8">
        <v>904</v>
      </c>
      <c r="D252" s="8">
        <v>969</v>
      </c>
      <c r="E252" s="8">
        <v>950</v>
      </c>
      <c r="F252" s="8">
        <v>1003</v>
      </c>
      <c r="G252" s="8">
        <v>980</v>
      </c>
      <c r="H252" s="8">
        <v>908</v>
      </c>
      <c r="I252" s="8">
        <v>859</v>
      </c>
      <c r="J252" s="8">
        <v>835</v>
      </c>
      <c r="K252" s="8">
        <v>813</v>
      </c>
      <c r="L252" s="8">
        <v>835</v>
      </c>
      <c r="M252" s="8">
        <v>9930</v>
      </c>
    </row>
    <row r="253" spans="1:13" x14ac:dyDescent="0.3">
      <c r="A253" s="7">
        <v>44034</v>
      </c>
      <c r="B253" s="8">
        <v>0</v>
      </c>
      <c r="C253" s="8">
        <v>0</v>
      </c>
      <c r="D253" s="8">
        <v>0</v>
      </c>
      <c r="E253" s="8">
        <v>0</v>
      </c>
      <c r="F253" s="8">
        <v>0</v>
      </c>
      <c r="G253" s="8">
        <v>0</v>
      </c>
      <c r="H253" s="8">
        <v>0</v>
      </c>
      <c r="I253" s="8">
        <v>0</v>
      </c>
      <c r="J253" s="8">
        <v>0</v>
      </c>
      <c r="K253" s="8">
        <v>0</v>
      </c>
      <c r="L253" s="8">
        <v>0</v>
      </c>
      <c r="M253" s="8">
        <v>0</v>
      </c>
    </row>
    <row r="254" spans="1:13" x14ac:dyDescent="0.3">
      <c r="A254" s="7">
        <v>44040</v>
      </c>
      <c r="B254" s="8">
        <v>0</v>
      </c>
      <c r="C254" s="8">
        <v>0</v>
      </c>
      <c r="D254" s="8">
        <v>0</v>
      </c>
      <c r="E254" s="8">
        <v>0</v>
      </c>
      <c r="F254" s="8">
        <v>0</v>
      </c>
      <c r="G254" s="8">
        <v>0</v>
      </c>
      <c r="H254" s="8">
        <v>0</v>
      </c>
      <c r="I254" s="8">
        <v>0</v>
      </c>
      <c r="J254" s="8">
        <v>0</v>
      </c>
      <c r="K254" s="8">
        <v>0</v>
      </c>
      <c r="L254" s="8">
        <v>3</v>
      </c>
      <c r="M254" s="9">
        <v>3</v>
      </c>
    </row>
    <row r="255" spans="1:13" x14ac:dyDescent="0.3">
      <c r="A255" s="7">
        <v>44043</v>
      </c>
      <c r="B255" s="8">
        <v>0</v>
      </c>
      <c r="C255" s="8">
        <v>0</v>
      </c>
      <c r="D255" s="8">
        <v>0</v>
      </c>
      <c r="E255" s="8">
        <v>0</v>
      </c>
      <c r="F255" s="8">
        <v>0</v>
      </c>
      <c r="G255" s="8">
        <v>0</v>
      </c>
      <c r="H255" s="8">
        <v>0</v>
      </c>
      <c r="I255" s="8">
        <v>0</v>
      </c>
      <c r="J255" s="8">
        <v>0</v>
      </c>
      <c r="K255" s="8">
        <v>0</v>
      </c>
      <c r="L255" s="8">
        <v>0</v>
      </c>
      <c r="M255" s="8">
        <v>0</v>
      </c>
    </row>
    <row r="256" spans="1:13" x14ac:dyDescent="0.3">
      <c r="A256" s="7">
        <v>44045</v>
      </c>
      <c r="B256" s="8">
        <v>0</v>
      </c>
      <c r="C256" s="8">
        <v>0</v>
      </c>
      <c r="D256" s="8">
        <v>0</v>
      </c>
      <c r="E256" s="8">
        <v>0</v>
      </c>
      <c r="F256" s="8">
        <v>0</v>
      </c>
      <c r="G256" s="8">
        <v>0</v>
      </c>
      <c r="H256" s="8">
        <v>0</v>
      </c>
      <c r="I256" s="8">
        <v>0</v>
      </c>
      <c r="J256" s="8">
        <v>0</v>
      </c>
      <c r="K256" s="8">
        <v>0</v>
      </c>
      <c r="L256" s="8">
        <v>0</v>
      </c>
      <c r="M256" s="8">
        <v>0</v>
      </c>
    </row>
    <row r="257" spans="1:13" x14ac:dyDescent="0.3">
      <c r="A257" s="7">
        <v>44048</v>
      </c>
      <c r="B257" s="8"/>
      <c r="C257" s="8"/>
      <c r="D257" s="8"/>
      <c r="E257" s="8"/>
      <c r="F257" s="8"/>
      <c r="G257" s="8"/>
      <c r="H257" s="8"/>
      <c r="I257" s="8"/>
      <c r="J257" s="8"/>
      <c r="K257" s="8"/>
      <c r="L257" s="8"/>
      <c r="M257" s="8"/>
    </row>
    <row r="258" spans="1:13" x14ac:dyDescent="0.3">
      <c r="A258" s="7">
        <v>44052</v>
      </c>
      <c r="B258" s="8">
        <v>0</v>
      </c>
      <c r="C258" s="8"/>
      <c r="D258" s="8"/>
      <c r="E258" s="8"/>
      <c r="F258" s="8"/>
      <c r="G258" s="8"/>
      <c r="H258" s="8"/>
      <c r="I258" s="8"/>
      <c r="J258" s="8"/>
      <c r="K258" s="8"/>
      <c r="L258" s="8"/>
      <c r="M258" s="8">
        <v>0</v>
      </c>
    </row>
    <row r="259" spans="1:13" x14ac:dyDescent="0.3">
      <c r="A259" s="7">
        <v>44064</v>
      </c>
      <c r="B259" s="8"/>
      <c r="C259" s="8"/>
      <c r="D259" s="8"/>
      <c r="E259" s="8"/>
      <c r="F259" s="8"/>
      <c r="G259" s="8"/>
      <c r="H259" s="8"/>
      <c r="I259" s="8"/>
      <c r="J259" s="8"/>
      <c r="K259" s="8"/>
      <c r="L259" s="8"/>
      <c r="M259" s="8"/>
    </row>
    <row r="260" spans="1:13" x14ac:dyDescent="0.3">
      <c r="A260" s="7">
        <v>44073</v>
      </c>
      <c r="B260" s="8">
        <v>0</v>
      </c>
      <c r="C260" s="8">
        <v>0</v>
      </c>
      <c r="D260" s="8">
        <v>0</v>
      </c>
      <c r="E260" s="8">
        <v>0</v>
      </c>
      <c r="F260" s="8">
        <v>0</v>
      </c>
      <c r="G260" s="8">
        <v>0</v>
      </c>
      <c r="H260" s="8">
        <v>0</v>
      </c>
      <c r="I260" s="8">
        <v>0</v>
      </c>
      <c r="J260" s="8">
        <v>0</v>
      </c>
      <c r="K260" s="8">
        <v>0</v>
      </c>
      <c r="L260" s="8">
        <v>0</v>
      </c>
      <c r="M260" s="8">
        <v>0</v>
      </c>
    </row>
    <row r="261" spans="1:13" x14ac:dyDescent="0.3">
      <c r="A261" s="7">
        <v>44081</v>
      </c>
      <c r="B261" s="8"/>
      <c r="C261" s="8"/>
      <c r="D261" s="8"/>
      <c r="E261" s="8"/>
      <c r="F261" s="8"/>
      <c r="G261" s="8"/>
      <c r="H261" s="8"/>
      <c r="I261" s="8"/>
      <c r="J261" s="8"/>
      <c r="K261" s="8"/>
      <c r="L261" s="8"/>
      <c r="M261" s="8"/>
    </row>
    <row r="262" spans="1:13" x14ac:dyDescent="0.3">
      <c r="A262" s="7">
        <v>44083</v>
      </c>
      <c r="B262" s="8">
        <v>9</v>
      </c>
      <c r="C262" s="8">
        <v>0</v>
      </c>
      <c r="D262" s="8">
        <v>0</v>
      </c>
      <c r="E262" s="8">
        <v>0</v>
      </c>
      <c r="F262" s="8">
        <v>0</v>
      </c>
      <c r="G262" s="8">
        <v>0</v>
      </c>
      <c r="H262" s="8">
        <v>0</v>
      </c>
      <c r="I262" s="8">
        <v>46</v>
      </c>
      <c r="J262" s="8">
        <v>55</v>
      </c>
      <c r="K262" s="8">
        <v>72</v>
      </c>
      <c r="L262" s="8">
        <v>67</v>
      </c>
      <c r="M262" s="8">
        <v>249</v>
      </c>
    </row>
    <row r="263" spans="1:13" x14ac:dyDescent="0.3">
      <c r="A263" s="7">
        <v>44084</v>
      </c>
      <c r="B263" s="8">
        <v>0</v>
      </c>
      <c r="C263" s="8">
        <v>0</v>
      </c>
      <c r="D263" s="8">
        <v>0</v>
      </c>
      <c r="E263" s="8">
        <v>0</v>
      </c>
      <c r="F263" s="8">
        <v>0</v>
      </c>
      <c r="G263" s="8">
        <v>0</v>
      </c>
      <c r="H263" s="8">
        <v>0</v>
      </c>
      <c r="I263" s="8">
        <v>0</v>
      </c>
      <c r="J263" s="8">
        <v>0</v>
      </c>
      <c r="K263" s="8">
        <v>5</v>
      </c>
      <c r="L263" s="8">
        <v>5</v>
      </c>
      <c r="M263" s="9">
        <v>10</v>
      </c>
    </row>
    <row r="264" spans="1:13" x14ac:dyDescent="0.3">
      <c r="A264" s="7">
        <v>44085</v>
      </c>
      <c r="B264" s="8">
        <v>0</v>
      </c>
      <c r="C264" s="8">
        <v>0</v>
      </c>
      <c r="D264" s="8">
        <v>0</v>
      </c>
      <c r="E264" s="8">
        <v>0</v>
      </c>
      <c r="F264" s="8">
        <v>0</v>
      </c>
      <c r="G264" s="8">
        <v>0</v>
      </c>
      <c r="H264" s="8">
        <v>0</v>
      </c>
      <c r="I264" s="8">
        <v>0</v>
      </c>
      <c r="J264" s="8">
        <v>0</v>
      </c>
      <c r="K264" s="8">
        <v>0</v>
      </c>
      <c r="L264" s="8">
        <v>0</v>
      </c>
      <c r="M264" s="8">
        <v>0</v>
      </c>
    </row>
    <row r="265" spans="1:13" x14ac:dyDescent="0.3">
      <c r="A265" s="7">
        <v>45035</v>
      </c>
      <c r="B265" s="8">
        <v>76</v>
      </c>
      <c r="C265" s="8">
        <v>108</v>
      </c>
      <c r="D265" s="8">
        <v>110</v>
      </c>
      <c r="E265" s="8">
        <v>119</v>
      </c>
      <c r="F265" s="8">
        <v>116</v>
      </c>
      <c r="G265" s="8">
        <v>80</v>
      </c>
      <c r="H265" s="8">
        <v>63</v>
      </c>
      <c r="I265" s="8">
        <v>60</v>
      </c>
      <c r="J265" s="8">
        <v>56</v>
      </c>
      <c r="K265" s="8">
        <v>53</v>
      </c>
      <c r="L265" s="8">
        <v>68</v>
      </c>
      <c r="M265" s="8">
        <v>909</v>
      </c>
    </row>
    <row r="266" spans="1:13" x14ac:dyDescent="0.3">
      <c r="A266" s="7">
        <v>45041</v>
      </c>
      <c r="B266" s="8">
        <v>62</v>
      </c>
      <c r="C266" s="8">
        <v>70</v>
      </c>
      <c r="D266" s="8">
        <v>79</v>
      </c>
      <c r="E266" s="8">
        <v>108</v>
      </c>
      <c r="F266" s="8">
        <v>113</v>
      </c>
      <c r="G266" s="8">
        <v>118</v>
      </c>
      <c r="H266" s="8">
        <v>125</v>
      </c>
      <c r="I266" s="8">
        <v>112</v>
      </c>
      <c r="J266" s="8">
        <v>88</v>
      </c>
      <c r="K266" s="8">
        <v>95</v>
      </c>
      <c r="L266" s="8">
        <v>87</v>
      </c>
      <c r="M266" s="8">
        <v>1057</v>
      </c>
    </row>
    <row r="267" spans="1:13" x14ac:dyDescent="0.3">
      <c r="A267" s="7">
        <v>45059</v>
      </c>
      <c r="B267" s="8">
        <v>0</v>
      </c>
      <c r="C267" s="8">
        <v>0</v>
      </c>
      <c r="D267" s="8">
        <v>0</v>
      </c>
      <c r="E267" s="8">
        <v>0</v>
      </c>
      <c r="F267" s="8">
        <v>0</v>
      </c>
      <c r="G267" s="8">
        <v>0</v>
      </c>
      <c r="H267" s="8">
        <v>0</v>
      </c>
      <c r="I267" s="8">
        <v>0</v>
      </c>
      <c r="J267" s="8">
        <v>0</v>
      </c>
      <c r="K267" s="8">
        <v>0</v>
      </c>
      <c r="L267" s="8">
        <v>0</v>
      </c>
      <c r="M267" s="8">
        <v>0</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0</v>
      </c>
      <c r="C275" s="8">
        <v>0</v>
      </c>
      <c r="D275" s="8">
        <v>0</v>
      </c>
      <c r="E275" s="8">
        <v>0</v>
      </c>
      <c r="F275" s="8">
        <v>0</v>
      </c>
      <c r="G275" s="8">
        <v>0</v>
      </c>
      <c r="H275" s="8">
        <v>0</v>
      </c>
      <c r="I275" s="8">
        <v>0</v>
      </c>
      <c r="J275" s="8">
        <v>0</v>
      </c>
      <c r="K275" s="8">
        <v>0</v>
      </c>
      <c r="L275" s="8">
        <v>0</v>
      </c>
      <c r="M275" s="8">
        <v>0</v>
      </c>
    </row>
    <row r="276" spans="1:13" x14ac:dyDescent="0.3">
      <c r="A276" s="7">
        <v>46013</v>
      </c>
      <c r="B276" s="8">
        <v>0</v>
      </c>
      <c r="C276" s="8">
        <v>0</v>
      </c>
      <c r="D276" s="8">
        <v>0</v>
      </c>
      <c r="E276" s="8">
        <v>0</v>
      </c>
      <c r="F276" s="8">
        <v>0</v>
      </c>
      <c r="G276" s="8">
        <v>0</v>
      </c>
      <c r="H276" s="8">
        <v>0</v>
      </c>
      <c r="I276" s="8">
        <v>0</v>
      </c>
      <c r="J276" s="8">
        <v>0</v>
      </c>
      <c r="K276" s="8">
        <v>0</v>
      </c>
      <c r="L276" s="8">
        <v>0</v>
      </c>
      <c r="M276" s="8">
        <v>0</v>
      </c>
    </row>
    <row r="277" spans="1:13" x14ac:dyDescent="0.3">
      <c r="A277" s="7">
        <v>46014</v>
      </c>
      <c r="B277" s="8">
        <v>0</v>
      </c>
      <c r="C277" s="8">
        <v>0</v>
      </c>
      <c r="D277" s="8">
        <v>0</v>
      </c>
      <c r="E277" s="8">
        <v>0</v>
      </c>
      <c r="F277" s="8">
        <v>0</v>
      </c>
      <c r="G277" s="8">
        <v>0</v>
      </c>
      <c r="H277" s="8">
        <v>0</v>
      </c>
      <c r="I277" s="8">
        <v>0</v>
      </c>
      <c r="J277" s="8">
        <v>0</v>
      </c>
      <c r="K277" s="8">
        <v>5</v>
      </c>
      <c r="L277" s="8">
        <v>5</v>
      </c>
      <c r="M277" s="9">
        <v>10</v>
      </c>
    </row>
    <row r="278" spans="1:13" x14ac:dyDescent="0.3">
      <c r="A278" s="7">
        <v>46020</v>
      </c>
      <c r="B278" s="8"/>
      <c r="C278" s="8"/>
      <c r="D278" s="8"/>
      <c r="E278" s="8"/>
      <c r="F278" s="8"/>
      <c r="G278" s="8"/>
      <c r="H278" s="8"/>
      <c r="I278" s="8"/>
      <c r="J278" s="8"/>
      <c r="K278" s="8"/>
      <c r="L278" s="8"/>
      <c r="M278" s="8"/>
    </row>
    <row r="279" spans="1:13" x14ac:dyDescent="0.3">
      <c r="A279" s="7">
        <v>46021</v>
      </c>
      <c r="B279" s="8">
        <v>173</v>
      </c>
      <c r="C279" s="8">
        <v>218</v>
      </c>
      <c r="D279" s="8">
        <v>224</v>
      </c>
      <c r="E279" s="8">
        <v>240</v>
      </c>
      <c r="F279" s="8">
        <v>222</v>
      </c>
      <c r="G279" s="8">
        <v>213</v>
      </c>
      <c r="H279" s="8">
        <v>250</v>
      </c>
      <c r="I279" s="8">
        <v>297</v>
      </c>
      <c r="J279" s="8">
        <v>326</v>
      </c>
      <c r="K279" s="8">
        <v>349</v>
      </c>
      <c r="L279" s="8">
        <v>325</v>
      </c>
      <c r="M279" s="8">
        <v>2837</v>
      </c>
    </row>
    <row r="280" spans="1:13" x14ac:dyDescent="0.3">
      <c r="A280" s="7">
        <v>46024</v>
      </c>
      <c r="B280" s="8">
        <v>0</v>
      </c>
      <c r="C280" s="8">
        <v>0</v>
      </c>
      <c r="D280" s="8">
        <v>0</v>
      </c>
      <c r="E280" s="8">
        <v>0</v>
      </c>
      <c r="F280" s="8">
        <v>0</v>
      </c>
      <c r="G280" s="8">
        <v>0</v>
      </c>
      <c r="H280" s="8">
        <v>0</v>
      </c>
      <c r="I280" s="8">
        <v>0</v>
      </c>
      <c r="J280" s="8">
        <v>0</v>
      </c>
      <c r="K280" s="8">
        <v>0</v>
      </c>
      <c r="L280" s="8">
        <v>0</v>
      </c>
      <c r="M280" s="8">
        <v>0</v>
      </c>
    </row>
    <row r="281" spans="1:13" x14ac:dyDescent="0.3">
      <c r="A281" s="7">
        <v>46025</v>
      </c>
      <c r="B281" s="8">
        <v>0</v>
      </c>
      <c r="C281" s="8">
        <v>0</v>
      </c>
      <c r="D281" s="8">
        <v>0</v>
      </c>
      <c r="E281" s="8">
        <v>0</v>
      </c>
      <c r="F281" s="8">
        <v>0</v>
      </c>
      <c r="G281" s="8">
        <v>0</v>
      </c>
      <c r="H281" s="8">
        <v>0</v>
      </c>
      <c r="I281" s="8">
        <v>0</v>
      </c>
      <c r="J281" s="8">
        <v>0</v>
      </c>
      <c r="K281" s="8">
        <v>0</v>
      </c>
      <c r="L281" s="8">
        <v>0</v>
      </c>
      <c r="M281" s="8">
        <v>0</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0</v>
      </c>
      <c r="C285" s="8">
        <v>0</v>
      </c>
      <c r="D285" s="8">
        <v>0</v>
      </c>
      <c r="E285" s="8">
        <v>0</v>
      </c>
      <c r="F285" s="8">
        <v>0</v>
      </c>
      <c r="G285" s="8">
        <v>0</v>
      </c>
      <c r="H285" s="8">
        <v>0</v>
      </c>
      <c r="I285" s="8">
        <v>0</v>
      </c>
      <c r="J285" s="8">
        <v>0</v>
      </c>
      <c r="K285" s="8">
        <v>0</v>
      </c>
      <c r="L285" s="8">
        <v>0</v>
      </c>
      <c r="M285" s="8">
        <v>0</v>
      </c>
    </row>
    <row r="286" spans="1:13" x14ac:dyDescent="0.3">
      <c r="A286" s="7">
        <v>71011</v>
      </c>
      <c r="B286" s="8">
        <v>0</v>
      </c>
      <c r="C286" s="8">
        <v>0</v>
      </c>
      <c r="D286" s="8">
        <v>0</v>
      </c>
      <c r="E286" s="8">
        <v>0</v>
      </c>
      <c r="F286" s="8">
        <v>0</v>
      </c>
      <c r="G286" s="8">
        <v>0</v>
      </c>
      <c r="H286" s="8">
        <v>0</v>
      </c>
      <c r="I286" s="8">
        <v>0</v>
      </c>
      <c r="J286" s="8">
        <v>0</v>
      </c>
      <c r="K286" s="8">
        <v>0</v>
      </c>
      <c r="L286" s="8">
        <v>0</v>
      </c>
      <c r="M286" s="8">
        <v>0</v>
      </c>
    </row>
    <row r="287" spans="1:13" x14ac:dyDescent="0.3">
      <c r="A287" s="7">
        <v>71016</v>
      </c>
      <c r="B287" s="8">
        <v>297</v>
      </c>
      <c r="C287" s="8">
        <v>349</v>
      </c>
      <c r="D287" s="8">
        <v>377</v>
      </c>
      <c r="E287" s="8">
        <v>451</v>
      </c>
      <c r="F287" s="8">
        <v>488</v>
      </c>
      <c r="G287" s="8">
        <v>521</v>
      </c>
      <c r="H287" s="8">
        <v>516</v>
      </c>
      <c r="I287" s="8">
        <v>522</v>
      </c>
      <c r="J287" s="8">
        <v>425</v>
      </c>
      <c r="K287" s="8">
        <v>328</v>
      </c>
      <c r="L287" s="8">
        <v>346</v>
      </c>
      <c r="M287" s="8">
        <v>4620</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841</v>
      </c>
      <c r="C290" s="8">
        <v>903</v>
      </c>
      <c r="D290" s="8">
        <v>969</v>
      </c>
      <c r="E290" s="8">
        <v>1108</v>
      </c>
      <c r="F290" s="8">
        <v>1144</v>
      </c>
      <c r="G290" s="8">
        <v>1160</v>
      </c>
      <c r="H290" s="8">
        <v>1065</v>
      </c>
      <c r="I290" s="8">
        <v>926</v>
      </c>
      <c r="J290" s="8">
        <v>845</v>
      </c>
      <c r="K290" s="8">
        <v>768</v>
      </c>
      <c r="L290" s="8">
        <v>710</v>
      </c>
      <c r="M290" s="8">
        <v>10439</v>
      </c>
    </row>
    <row r="291" spans="1:13" x14ac:dyDescent="0.3">
      <c r="A291" s="7">
        <v>71024</v>
      </c>
      <c r="B291" s="8">
        <v>0</v>
      </c>
      <c r="C291" s="8">
        <v>0</v>
      </c>
      <c r="D291" s="8">
        <v>0</v>
      </c>
      <c r="E291" s="8">
        <v>0</v>
      </c>
      <c r="F291" s="8">
        <v>0</v>
      </c>
      <c r="G291" s="8">
        <v>0</v>
      </c>
      <c r="H291" s="8">
        <v>0</v>
      </c>
      <c r="I291" s="8">
        <v>0</v>
      </c>
      <c r="J291" s="8">
        <v>0</v>
      </c>
      <c r="K291" s="8">
        <v>0</v>
      </c>
      <c r="L291" s="8">
        <v>0</v>
      </c>
      <c r="M291" s="8">
        <v>0</v>
      </c>
    </row>
    <row r="292" spans="1:13" x14ac:dyDescent="0.3">
      <c r="A292" s="7">
        <v>71034</v>
      </c>
      <c r="B292" s="8">
        <v>0</v>
      </c>
      <c r="C292" s="8">
        <v>0</v>
      </c>
      <c r="D292" s="8">
        <v>0</v>
      </c>
      <c r="E292" s="8">
        <v>0</v>
      </c>
      <c r="F292" s="8">
        <v>0</v>
      </c>
      <c r="G292" s="8">
        <v>0</v>
      </c>
      <c r="H292" s="8">
        <v>0</v>
      </c>
      <c r="I292" s="8">
        <v>0</v>
      </c>
      <c r="J292" s="8">
        <v>0</v>
      </c>
      <c r="K292" s="8">
        <v>0</v>
      </c>
      <c r="L292" s="8">
        <v>0</v>
      </c>
      <c r="M292" s="8">
        <v>0</v>
      </c>
    </row>
    <row r="293" spans="1:13" x14ac:dyDescent="0.3">
      <c r="A293" s="7">
        <v>71037</v>
      </c>
      <c r="B293" s="8">
        <v>0</v>
      </c>
      <c r="C293" s="8">
        <v>0</v>
      </c>
      <c r="D293" s="8">
        <v>0</v>
      </c>
      <c r="E293" s="8">
        <v>0</v>
      </c>
      <c r="F293" s="8">
        <v>0</v>
      </c>
      <c r="G293" s="8">
        <v>0</v>
      </c>
      <c r="H293" s="8">
        <v>0</v>
      </c>
      <c r="I293" s="8">
        <v>0</v>
      </c>
      <c r="J293" s="8">
        <v>0</v>
      </c>
      <c r="K293" s="8">
        <v>0</v>
      </c>
      <c r="L293" s="8">
        <v>0</v>
      </c>
      <c r="M293" s="8">
        <v>0</v>
      </c>
    </row>
    <row r="294" spans="1:13" x14ac:dyDescent="0.3">
      <c r="A294" s="7">
        <v>71045</v>
      </c>
      <c r="B294" s="8"/>
      <c r="C294" s="8"/>
      <c r="D294" s="8"/>
      <c r="E294" s="8"/>
      <c r="F294" s="8"/>
      <c r="G294" s="8"/>
      <c r="H294" s="8"/>
      <c r="I294" s="8"/>
      <c r="J294" s="8"/>
      <c r="K294" s="8"/>
      <c r="L294" s="8"/>
      <c r="M294" s="8"/>
    </row>
    <row r="295" spans="1:13" x14ac:dyDescent="0.3">
      <c r="A295" s="7">
        <v>71053</v>
      </c>
      <c r="B295" s="8">
        <v>0</v>
      </c>
      <c r="C295" s="8">
        <v>0</v>
      </c>
      <c r="D295" s="8">
        <v>0</v>
      </c>
      <c r="E295" s="8">
        <v>0</v>
      </c>
      <c r="F295" s="8">
        <v>0</v>
      </c>
      <c r="G295" s="8">
        <v>0</v>
      </c>
      <c r="H295" s="8">
        <v>0</v>
      </c>
      <c r="I295" s="8">
        <v>0</v>
      </c>
      <c r="J295" s="8">
        <v>0</v>
      </c>
      <c r="K295" s="8">
        <v>0</v>
      </c>
      <c r="L295" s="8">
        <v>0</v>
      </c>
      <c r="M295" s="8">
        <v>0</v>
      </c>
    </row>
    <row r="296" spans="1:13" x14ac:dyDescent="0.3">
      <c r="A296" s="7">
        <v>71057</v>
      </c>
      <c r="B296" s="8">
        <v>0</v>
      </c>
      <c r="C296" s="8">
        <v>0</v>
      </c>
      <c r="D296" s="8">
        <v>0</v>
      </c>
      <c r="E296" s="8">
        <v>0</v>
      </c>
      <c r="F296" s="8">
        <v>0</v>
      </c>
      <c r="G296" s="8">
        <v>0</v>
      </c>
      <c r="H296" s="8">
        <v>0</v>
      </c>
      <c r="I296" s="8">
        <v>0</v>
      </c>
      <c r="J296" s="8">
        <v>17</v>
      </c>
      <c r="K296" s="8">
        <v>38</v>
      </c>
      <c r="L296" s="8">
        <v>28</v>
      </c>
      <c r="M296" s="9">
        <v>83</v>
      </c>
    </row>
    <row r="297" spans="1:13" x14ac:dyDescent="0.3">
      <c r="A297" s="7">
        <v>71066</v>
      </c>
      <c r="B297" s="8">
        <v>0</v>
      </c>
      <c r="C297" s="8">
        <v>0</v>
      </c>
      <c r="D297" s="8">
        <v>0</v>
      </c>
      <c r="E297" s="8">
        <v>0</v>
      </c>
      <c r="F297" s="8">
        <v>0</v>
      </c>
      <c r="G297" s="8">
        <v>0</v>
      </c>
      <c r="H297" s="8">
        <v>0</v>
      </c>
      <c r="I297" s="8">
        <v>0</v>
      </c>
      <c r="J297" s="8">
        <v>0</v>
      </c>
      <c r="K297" s="8">
        <v>0</v>
      </c>
      <c r="L297" s="8">
        <v>0</v>
      </c>
      <c r="M297" s="8">
        <v>0</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0</v>
      </c>
      <c r="C300" s="8">
        <v>0</v>
      </c>
      <c r="D300" s="8">
        <v>0</v>
      </c>
      <c r="E300" s="8">
        <v>0</v>
      </c>
      <c r="F300" s="8">
        <v>0</v>
      </c>
      <c r="G300" s="8">
        <v>0</v>
      </c>
      <c r="H300" s="8">
        <v>0</v>
      </c>
      <c r="I300" s="8">
        <v>0</v>
      </c>
      <c r="J300" s="8">
        <v>0</v>
      </c>
      <c r="K300" s="8">
        <v>0</v>
      </c>
      <c r="L300" s="8">
        <v>0</v>
      </c>
      <c r="M300" s="8">
        <v>0</v>
      </c>
    </row>
    <row r="301" spans="1:13" x14ac:dyDescent="0.3">
      <c r="A301" s="7">
        <v>72003</v>
      </c>
      <c r="B301" s="8">
        <v>0</v>
      </c>
      <c r="C301" s="8">
        <v>0</v>
      </c>
      <c r="D301" s="8">
        <v>0</v>
      </c>
      <c r="E301" s="8">
        <v>0</v>
      </c>
      <c r="F301" s="8">
        <v>0</v>
      </c>
      <c r="G301" s="8">
        <v>0</v>
      </c>
      <c r="H301" s="8">
        <v>0</v>
      </c>
      <c r="I301" s="8">
        <v>0</v>
      </c>
      <c r="J301" s="8">
        <v>0</v>
      </c>
      <c r="K301" s="8">
        <v>0</v>
      </c>
      <c r="L301" s="8">
        <v>0</v>
      </c>
      <c r="M301" s="8">
        <v>0</v>
      </c>
    </row>
    <row r="302" spans="1:13" x14ac:dyDescent="0.3">
      <c r="A302" s="7">
        <v>72004</v>
      </c>
      <c r="B302" s="8">
        <v>0</v>
      </c>
      <c r="C302" s="8">
        <v>0</v>
      </c>
      <c r="D302" s="8">
        <v>0</v>
      </c>
      <c r="E302" s="8">
        <v>0</v>
      </c>
      <c r="F302" s="8">
        <v>0</v>
      </c>
      <c r="G302" s="8">
        <v>0</v>
      </c>
      <c r="H302" s="8">
        <v>0</v>
      </c>
      <c r="I302" s="8">
        <v>0</v>
      </c>
      <c r="J302" s="8">
        <v>8</v>
      </c>
      <c r="K302" s="8">
        <v>6</v>
      </c>
      <c r="L302" s="8">
        <v>16</v>
      </c>
      <c r="M302" s="9">
        <v>30</v>
      </c>
    </row>
    <row r="303" spans="1:13" x14ac:dyDescent="0.3">
      <c r="A303" s="7">
        <v>72018</v>
      </c>
      <c r="B303" s="8">
        <v>0</v>
      </c>
      <c r="C303" s="8">
        <v>0</v>
      </c>
      <c r="D303" s="8">
        <v>0</v>
      </c>
      <c r="E303" s="8">
        <v>0</v>
      </c>
      <c r="F303" s="8">
        <v>0</v>
      </c>
      <c r="G303" s="8">
        <v>0</v>
      </c>
      <c r="H303" s="8">
        <v>0</v>
      </c>
      <c r="I303" s="8">
        <v>0</v>
      </c>
      <c r="J303" s="8">
        <v>0</v>
      </c>
      <c r="K303" s="8">
        <v>0</v>
      </c>
      <c r="L303" s="8">
        <v>0</v>
      </c>
      <c r="M303" s="8">
        <v>0</v>
      </c>
    </row>
    <row r="304" spans="1:13" x14ac:dyDescent="0.3">
      <c r="A304" s="7">
        <v>72020</v>
      </c>
      <c r="B304" s="8">
        <v>0</v>
      </c>
      <c r="C304" s="8">
        <v>0</v>
      </c>
      <c r="D304" s="8">
        <v>0</v>
      </c>
      <c r="E304" s="8">
        <v>0</v>
      </c>
      <c r="F304" s="8">
        <v>0</v>
      </c>
      <c r="G304" s="8">
        <v>0</v>
      </c>
      <c r="H304" s="8">
        <v>0</v>
      </c>
      <c r="I304" s="8">
        <v>0</v>
      </c>
      <c r="J304" s="8">
        <v>0</v>
      </c>
      <c r="K304" s="8">
        <v>0</v>
      </c>
      <c r="L304" s="8">
        <v>0</v>
      </c>
      <c r="M304" s="8">
        <v>0</v>
      </c>
    </row>
    <row r="305" spans="1:13" x14ac:dyDescent="0.3">
      <c r="A305" s="7">
        <v>72021</v>
      </c>
      <c r="B305" s="8">
        <v>0</v>
      </c>
      <c r="C305" s="8">
        <v>0</v>
      </c>
      <c r="D305" s="8">
        <v>0</v>
      </c>
      <c r="E305" s="8">
        <v>0</v>
      </c>
      <c r="F305" s="8">
        <v>0</v>
      </c>
      <c r="G305" s="8">
        <v>0</v>
      </c>
      <c r="H305" s="8">
        <v>0</v>
      </c>
      <c r="I305" s="8">
        <v>0</v>
      </c>
      <c r="J305" s="8">
        <v>0</v>
      </c>
      <c r="K305" s="8">
        <v>0</v>
      </c>
      <c r="L305" s="8">
        <v>0</v>
      </c>
      <c r="M305" s="8">
        <v>0</v>
      </c>
    </row>
    <row r="306" spans="1:13" x14ac:dyDescent="0.3">
      <c r="A306" s="7">
        <v>72030</v>
      </c>
      <c r="B306" s="8">
        <v>0</v>
      </c>
      <c r="C306" s="8">
        <v>0</v>
      </c>
      <c r="D306" s="8">
        <v>0</v>
      </c>
      <c r="E306" s="8">
        <v>0</v>
      </c>
      <c r="F306" s="8">
        <v>0</v>
      </c>
      <c r="G306" s="8">
        <v>0</v>
      </c>
      <c r="H306" s="8">
        <v>0</v>
      </c>
      <c r="I306" s="8">
        <v>3</v>
      </c>
      <c r="J306" s="8">
        <v>2</v>
      </c>
      <c r="K306" s="8">
        <v>0</v>
      </c>
      <c r="L306" s="8">
        <v>0</v>
      </c>
      <c r="M306" s="9">
        <v>5</v>
      </c>
    </row>
    <row r="307" spans="1:13" x14ac:dyDescent="0.3">
      <c r="A307" s="7">
        <v>72037</v>
      </c>
      <c r="B307" s="8">
        <v>0</v>
      </c>
      <c r="C307" s="8">
        <v>0</v>
      </c>
      <c r="D307" s="8">
        <v>0</v>
      </c>
      <c r="E307" s="8">
        <v>0</v>
      </c>
      <c r="F307" s="8">
        <v>0</v>
      </c>
      <c r="G307" s="8">
        <v>0</v>
      </c>
      <c r="H307" s="8">
        <v>0</v>
      </c>
      <c r="I307" s="8">
        <v>0</v>
      </c>
      <c r="J307" s="8">
        <v>0</v>
      </c>
      <c r="K307" s="8">
        <v>0</v>
      </c>
      <c r="L307" s="8">
        <v>0</v>
      </c>
      <c r="M307" s="8">
        <v>0</v>
      </c>
    </row>
    <row r="308" spans="1:13" x14ac:dyDescent="0.3">
      <c r="A308" s="7">
        <v>72038</v>
      </c>
      <c r="B308" s="8">
        <v>0</v>
      </c>
      <c r="C308" s="8">
        <v>0</v>
      </c>
      <c r="D308" s="8">
        <v>0</v>
      </c>
      <c r="E308" s="8">
        <v>0</v>
      </c>
      <c r="F308" s="8">
        <v>0</v>
      </c>
      <c r="G308" s="8">
        <v>0</v>
      </c>
      <c r="H308" s="8">
        <v>0</v>
      </c>
      <c r="I308" s="8">
        <v>0</v>
      </c>
      <c r="J308" s="8">
        <v>0</v>
      </c>
      <c r="K308" s="8">
        <v>0</v>
      </c>
      <c r="L308" s="8">
        <v>0</v>
      </c>
      <c r="M308" s="8">
        <v>0</v>
      </c>
    </row>
    <row r="309" spans="1:13" x14ac:dyDescent="0.3">
      <c r="A309" s="7">
        <v>72039</v>
      </c>
      <c r="B309" s="8">
        <v>0</v>
      </c>
      <c r="C309" s="8">
        <v>0</v>
      </c>
      <c r="D309" s="8">
        <v>0</v>
      </c>
      <c r="E309" s="8">
        <v>0</v>
      </c>
      <c r="F309" s="8">
        <v>0</v>
      </c>
      <c r="G309" s="8">
        <v>0</v>
      </c>
      <c r="H309" s="8">
        <v>0</v>
      </c>
      <c r="I309" s="8">
        <v>0</v>
      </c>
      <c r="J309" s="8">
        <v>0</v>
      </c>
      <c r="K309" s="8">
        <v>0</v>
      </c>
      <c r="L309" s="8">
        <v>0</v>
      </c>
      <c r="M309" s="8">
        <v>0</v>
      </c>
    </row>
    <row r="310" spans="1:13" x14ac:dyDescent="0.3">
      <c r="A310" s="7">
        <v>72041</v>
      </c>
      <c r="B310" s="8">
        <v>0</v>
      </c>
      <c r="C310" s="8">
        <v>0</v>
      </c>
      <c r="D310" s="8">
        <v>0</v>
      </c>
      <c r="E310" s="8">
        <v>0</v>
      </c>
      <c r="F310" s="8">
        <v>0</v>
      </c>
      <c r="G310" s="8">
        <v>0</v>
      </c>
      <c r="H310" s="8">
        <v>0</v>
      </c>
      <c r="I310" s="8">
        <v>0</v>
      </c>
      <c r="J310" s="8">
        <v>0</v>
      </c>
      <c r="K310" s="8">
        <v>0</v>
      </c>
      <c r="L310" s="8">
        <v>0</v>
      </c>
      <c r="M310" s="8">
        <v>0</v>
      </c>
    </row>
    <row r="311" spans="1:13" x14ac:dyDescent="0.3">
      <c r="A311" s="7">
        <v>72042</v>
      </c>
      <c r="B311" s="8">
        <v>0</v>
      </c>
      <c r="C311" s="8">
        <v>0</v>
      </c>
      <c r="D311" s="8">
        <v>0</v>
      </c>
      <c r="E311" s="8">
        <v>0</v>
      </c>
      <c r="F311" s="8">
        <v>0</v>
      </c>
      <c r="G311" s="8">
        <v>0</v>
      </c>
      <c r="H311" s="8">
        <v>0</v>
      </c>
      <c r="I311" s="8">
        <v>0</v>
      </c>
      <c r="J311" s="8">
        <v>0</v>
      </c>
      <c r="K311" s="8"/>
      <c r="L311" s="8"/>
      <c r="M311" s="8">
        <v>0</v>
      </c>
    </row>
    <row r="312" spans="1:13" x14ac:dyDescent="0.3">
      <c r="A312" s="7">
        <v>72043</v>
      </c>
      <c r="B312" s="8">
        <v>0</v>
      </c>
      <c r="C312" s="8">
        <v>0</v>
      </c>
      <c r="D312" s="8">
        <v>0</v>
      </c>
      <c r="E312" s="8">
        <v>0</v>
      </c>
      <c r="F312" s="8">
        <v>25</v>
      </c>
      <c r="G312" s="8">
        <v>25</v>
      </c>
      <c r="H312" s="8">
        <v>30</v>
      </c>
      <c r="I312" s="8">
        <v>19</v>
      </c>
      <c r="J312" s="8">
        <v>24</v>
      </c>
      <c r="K312" s="8">
        <v>17</v>
      </c>
      <c r="L312" s="8">
        <v>14</v>
      </c>
      <c r="M312" s="8">
        <v>154</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0</v>
      </c>
      <c r="C314" s="8">
        <v>0</v>
      </c>
      <c r="D314" s="8">
        <v>0</v>
      </c>
      <c r="E314" s="8">
        <v>0</v>
      </c>
      <c r="F314" s="8">
        <v>0</v>
      </c>
      <c r="G314" s="8">
        <v>0</v>
      </c>
      <c r="H314" s="8">
        <v>0</v>
      </c>
      <c r="I314" s="8">
        <v>0</v>
      </c>
      <c r="J314" s="8">
        <v>0</v>
      </c>
      <c r="K314" s="8">
        <v>0</v>
      </c>
      <c r="L314" s="8">
        <v>0</v>
      </c>
      <c r="M314" s="8">
        <v>0</v>
      </c>
    </row>
    <row r="315" spans="1:13" x14ac:dyDescent="0.3">
      <c r="A315" s="7">
        <v>73009</v>
      </c>
      <c r="B315" s="8">
        <v>0</v>
      </c>
      <c r="C315" s="8">
        <v>0</v>
      </c>
      <c r="D315" s="8">
        <v>0</v>
      </c>
      <c r="E315" s="8">
        <v>0</v>
      </c>
      <c r="F315" s="8">
        <v>0</v>
      </c>
      <c r="G315" s="8">
        <v>0</v>
      </c>
      <c r="H315" s="8">
        <v>0</v>
      </c>
      <c r="I315" s="8">
        <v>0</v>
      </c>
      <c r="J315" s="8">
        <v>0</v>
      </c>
      <c r="K315" s="8">
        <v>0</v>
      </c>
      <c r="L315" s="8">
        <v>0</v>
      </c>
      <c r="M315" s="8">
        <v>0</v>
      </c>
    </row>
    <row r="316" spans="1:13" x14ac:dyDescent="0.3">
      <c r="A316" s="7">
        <v>73022</v>
      </c>
      <c r="B316" s="8"/>
      <c r="C316" s="8"/>
      <c r="D316" s="8"/>
      <c r="E316" s="8"/>
      <c r="F316" s="8"/>
      <c r="G316" s="8"/>
      <c r="H316" s="8"/>
      <c r="I316" s="8"/>
      <c r="J316" s="8"/>
      <c r="K316" s="8"/>
      <c r="L316" s="8"/>
      <c r="M316" s="8"/>
    </row>
    <row r="317" spans="1:13" x14ac:dyDescent="0.3">
      <c r="A317" s="7">
        <v>73032</v>
      </c>
      <c r="B317" s="8">
        <v>0</v>
      </c>
      <c r="C317" s="8">
        <v>0</v>
      </c>
      <c r="D317" s="8">
        <v>0</v>
      </c>
      <c r="E317" s="8">
        <v>0</v>
      </c>
      <c r="F317" s="8">
        <v>0</v>
      </c>
      <c r="G317" s="8">
        <v>0</v>
      </c>
      <c r="H317" s="8">
        <v>0</v>
      </c>
      <c r="I317" s="8">
        <v>0</v>
      </c>
      <c r="J317" s="8">
        <v>0</v>
      </c>
      <c r="K317" s="8">
        <v>0</v>
      </c>
      <c r="L317" s="8">
        <v>0</v>
      </c>
      <c r="M317" s="8">
        <v>0</v>
      </c>
    </row>
    <row r="318" spans="1:13" x14ac:dyDescent="0.3">
      <c r="A318" s="7">
        <v>73040</v>
      </c>
      <c r="B318" s="8"/>
      <c r="C318" s="8"/>
      <c r="D318" s="8"/>
      <c r="E318" s="8"/>
      <c r="F318" s="8"/>
      <c r="G318" s="8"/>
      <c r="H318" s="8"/>
      <c r="I318" s="8"/>
      <c r="J318" s="8"/>
      <c r="K318" s="8"/>
      <c r="L318" s="8"/>
      <c r="M318" s="8"/>
    </row>
    <row r="319" spans="1:13" x14ac:dyDescent="0.3">
      <c r="A319" s="7">
        <v>73042</v>
      </c>
      <c r="B319" s="8">
        <v>0</v>
      </c>
      <c r="C319" s="8">
        <v>0</v>
      </c>
      <c r="D319" s="8">
        <v>0</v>
      </c>
      <c r="E319" s="8">
        <v>0</v>
      </c>
      <c r="F319" s="8">
        <v>0</v>
      </c>
      <c r="G319" s="8">
        <v>0</v>
      </c>
      <c r="H319" s="8">
        <v>0</v>
      </c>
      <c r="I319" s="8">
        <v>0</v>
      </c>
      <c r="J319" s="8">
        <v>0</v>
      </c>
      <c r="K319" s="8">
        <v>0</v>
      </c>
      <c r="L319" s="8">
        <v>0</v>
      </c>
      <c r="M319" s="8">
        <v>0</v>
      </c>
    </row>
    <row r="320" spans="1:13" x14ac:dyDescent="0.3">
      <c r="A320" s="7">
        <v>73066</v>
      </c>
      <c r="B320" s="8"/>
      <c r="C320" s="8"/>
      <c r="D320" s="8"/>
      <c r="E320" s="8"/>
      <c r="F320" s="8"/>
      <c r="G320" s="8"/>
      <c r="H320" s="8"/>
      <c r="I320" s="8"/>
      <c r="J320" s="8"/>
      <c r="K320" s="8"/>
      <c r="L320" s="8"/>
      <c r="M320" s="8"/>
    </row>
    <row r="321" spans="1:13" x14ac:dyDescent="0.3">
      <c r="A321" s="7">
        <v>73083</v>
      </c>
      <c r="B321" s="8">
        <v>0</v>
      </c>
      <c r="C321" s="8">
        <v>0</v>
      </c>
      <c r="D321" s="8">
        <v>0</v>
      </c>
      <c r="E321" s="8">
        <v>0</v>
      </c>
      <c r="F321" s="8">
        <v>0</v>
      </c>
      <c r="G321" s="8">
        <v>0</v>
      </c>
      <c r="H321" s="8">
        <v>0</v>
      </c>
      <c r="I321" s="8">
        <v>0</v>
      </c>
      <c r="J321" s="8">
        <v>0</v>
      </c>
      <c r="K321" s="8">
        <v>0</v>
      </c>
      <c r="L321" s="8">
        <v>0</v>
      </c>
      <c r="M321" s="8">
        <v>0</v>
      </c>
    </row>
    <row r="322" spans="1:13" x14ac:dyDescent="0.3">
      <c r="A322" s="7">
        <v>73098</v>
      </c>
      <c r="B322" s="8"/>
      <c r="C322" s="8"/>
      <c r="D322" s="8"/>
      <c r="E322" s="8"/>
      <c r="F322" s="8"/>
      <c r="G322" s="8"/>
      <c r="H322" s="8"/>
      <c r="I322" s="8"/>
      <c r="J322" s="8"/>
      <c r="K322" s="8"/>
      <c r="L322" s="8"/>
      <c r="M322" s="8"/>
    </row>
    <row r="323" spans="1:13" x14ac:dyDescent="0.3">
      <c r="A323" s="7">
        <v>73107</v>
      </c>
      <c r="B323" s="8">
        <v>123</v>
      </c>
      <c r="C323" s="8">
        <v>135</v>
      </c>
      <c r="D323" s="8">
        <v>127</v>
      </c>
      <c r="E323" s="8">
        <v>122</v>
      </c>
      <c r="F323" s="8">
        <v>134</v>
      </c>
      <c r="G323" s="8">
        <v>150</v>
      </c>
      <c r="H323" s="8">
        <v>147</v>
      </c>
      <c r="I323" s="8">
        <v>152</v>
      </c>
      <c r="J323" s="8">
        <v>129</v>
      </c>
      <c r="K323" s="8">
        <v>87</v>
      </c>
      <c r="L323" s="8">
        <v>52</v>
      </c>
      <c r="M323" s="8">
        <v>1358</v>
      </c>
    </row>
    <row r="324" spans="1:13" x14ac:dyDescent="0.3">
      <c r="A324" s="7">
        <v>73109</v>
      </c>
      <c r="B324" s="8">
        <v>0</v>
      </c>
      <c r="C324" s="8">
        <v>0</v>
      </c>
      <c r="D324" s="8">
        <v>0</v>
      </c>
      <c r="E324" s="8">
        <v>0</v>
      </c>
      <c r="F324" s="8">
        <v>0</v>
      </c>
      <c r="G324" s="8">
        <v>0</v>
      </c>
      <c r="H324" s="8">
        <v>0</v>
      </c>
      <c r="I324" s="8">
        <v>0</v>
      </c>
      <c r="J324" s="8">
        <v>0</v>
      </c>
      <c r="K324" s="8">
        <v>0</v>
      </c>
      <c r="L324" s="8">
        <v>0</v>
      </c>
      <c r="M324" s="8">
        <v>0</v>
      </c>
    </row>
    <row r="325" spans="1:13" x14ac:dyDescent="0.3">
      <c r="A325" s="7" t="s">
        <v>392</v>
      </c>
      <c r="B325" s="8">
        <v>7269</v>
      </c>
      <c r="C325" s="8">
        <v>7509</v>
      </c>
      <c r="D325" s="8">
        <v>7816</v>
      </c>
      <c r="E325" s="8">
        <v>8303</v>
      </c>
      <c r="F325" s="8">
        <v>8728</v>
      </c>
      <c r="G325" s="8">
        <v>8662</v>
      </c>
      <c r="H325" s="8">
        <v>8488</v>
      </c>
      <c r="I325" s="8">
        <v>8136</v>
      </c>
      <c r="J325" s="8">
        <v>7945</v>
      </c>
      <c r="K325" s="8">
        <v>7867</v>
      </c>
      <c r="L325" s="8">
        <v>7816</v>
      </c>
      <c r="M325" s="8">
        <v>88539</v>
      </c>
    </row>
  </sheetData>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FE0D-5392-47F5-8F4C-BBA8070CD7A1}">
  <dimension ref="A1:K323"/>
  <sheetViews>
    <sheetView workbookViewId="0">
      <selection activeCell="K322" sqref="A3:K322"/>
    </sheetView>
  </sheetViews>
  <sheetFormatPr defaultRowHeight="14.4" x14ac:dyDescent="0.3"/>
  <cols>
    <col min="1" max="1" width="13.109375" bestFit="1" customWidth="1"/>
    <col min="2" max="2" width="14.109375" bestFit="1" customWidth="1"/>
    <col min="3" max="3" width="13.44140625" bestFit="1" customWidth="1"/>
    <col min="4" max="4" width="13.33203125" bestFit="1" customWidth="1"/>
    <col min="5" max="5" width="15.88671875" bestFit="1" customWidth="1"/>
    <col min="6" max="6" width="15.5546875" bestFit="1" customWidth="1"/>
    <col min="7" max="8" width="15.6640625" bestFit="1" customWidth="1"/>
    <col min="9" max="9" width="17.5546875" bestFit="1" customWidth="1"/>
    <col min="10" max="10" width="13.88671875" bestFit="1" customWidth="1"/>
    <col min="11" max="11" width="22.44140625" bestFit="1" customWidth="1"/>
  </cols>
  <sheetData>
    <row r="1" spans="1:11" x14ac:dyDescent="0.3">
      <c r="A1" s="6" t="s">
        <v>337</v>
      </c>
      <c r="B1" s="7">
        <v>2019</v>
      </c>
    </row>
    <row r="3" spans="1:11" x14ac:dyDescent="0.3">
      <c r="A3" s="6" t="s">
        <v>393</v>
      </c>
      <c r="B3" t="s">
        <v>394</v>
      </c>
      <c r="C3" t="s">
        <v>424</v>
      </c>
      <c r="D3" t="s">
        <v>425</v>
      </c>
      <c r="E3" t="s">
        <v>426</v>
      </c>
      <c r="F3" t="s">
        <v>427</v>
      </c>
      <c r="G3" t="s">
        <v>428</v>
      </c>
      <c r="H3" t="s">
        <v>429</v>
      </c>
      <c r="I3" t="s">
        <v>430</v>
      </c>
      <c r="J3" t="s">
        <v>432</v>
      </c>
      <c r="K3" t="s">
        <v>431</v>
      </c>
    </row>
    <row r="4" spans="1:11" x14ac:dyDescent="0.3">
      <c r="A4" s="7">
        <v>11001</v>
      </c>
      <c r="B4" s="8">
        <v>45</v>
      </c>
      <c r="C4" s="8">
        <v>45</v>
      </c>
      <c r="D4" s="8">
        <v>0</v>
      </c>
      <c r="E4" s="8">
        <v>0</v>
      </c>
      <c r="F4" s="8">
        <v>0</v>
      </c>
      <c r="G4" s="8">
        <v>0</v>
      </c>
      <c r="H4" s="8">
        <v>0</v>
      </c>
      <c r="I4" s="8">
        <v>0</v>
      </c>
      <c r="J4" s="8">
        <v>0</v>
      </c>
      <c r="K4" s="8">
        <v>0</v>
      </c>
    </row>
    <row r="5" spans="1:11" x14ac:dyDescent="0.3">
      <c r="A5" s="7">
        <v>11002</v>
      </c>
      <c r="B5" s="8">
        <v>35579</v>
      </c>
      <c r="C5" s="8">
        <v>9407</v>
      </c>
      <c r="D5" s="8">
        <v>2244</v>
      </c>
      <c r="E5" s="8">
        <v>8351</v>
      </c>
      <c r="F5" s="8">
        <v>5945</v>
      </c>
      <c r="G5" s="8">
        <v>6660</v>
      </c>
      <c r="H5" s="8">
        <v>1399</v>
      </c>
      <c r="I5" s="8">
        <v>1155</v>
      </c>
      <c r="J5" s="8">
        <v>0</v>
      </c>
      <c r="K5" s="8">
        <v>418</v>
      </c>
    </row>
    <row r="6" spans="1:11" x14ac:dyDescent="0.3">
      <c r="A6" s="7">
        <v>11004</v>
      </c>
      <c r="B6" s="8">
        <v>1134</v>
      </c>
      <c r="C6" s="8">
        <v>423</v>
      </c>
      <c r="D6" s="8">
        <v>0</v>
      </c>
      <c r="E6" s="8">
        <v>711</v>
      </c>
      <c r="F6" s="8">
        <v>0</v>
      </c>
      <c r="G6" s="8">
        <v>0</v>
      </c>
      <c r="H6" s="8">
        <v>0</v>
      </c>
      <c r="I6" s="8">
        <v>0</v>
      </c>
      <c r="J6" s="8">
        <v>0</v>
      </c>
      <c r="K6" s="8">
        <v>0</v>
      </c>
    </row>
    <row r="7" spans="1:11" x14ac:dyDescent="0.3">
      <c r="A7" s="7">
        <v>11005</v>
      </c>
      <c r="B7" s="8">
        <v>3049</v>
      </c>
      <c r="C7" s="8">
        <v>769</v>
      </c>
      <c r="D7" s="8">
        <v>177</v>
      </c>
      <c r="E7" s="8">
        <v>662</v>
      </c>
      <c r="F7" s="8">
        <v>921</v>
      </c>
      <c r="G7" s="8">
        <v>520</v>
      </c>
      <c r="H7" s="8">
        <v>0</v>
      </c>
      <c r="I7" s="8">
        <v>0</v>
      </c>
      <c r="J7" s="8">
        <v>0</v>
      </c>
      <c r="K7" s="8">
        <v>0</v>
      </c>
    </row>
    <row r="8" spans="1:11" x14ac:dyDescent="0.3">
      <c r="A8" s="7">
        <v>11007</v>
      </c>
      <c r="B8" s="8">
        <v>841</v>
      </c>
      <c r="C8" s="8">
        <v>328</v>
      </c>
      <c r="D8" s="8">
        <v>54</v>
      </c>
      <c r="E8" s="8">
        <v>95</v>
      </c>
      <c r="F8" s="8">
        <v>230</v>
      </c>
      <c r="G8" s="8">
        <v>134</v>
      </c>
      <c r="H8" s="8">
        <v>0</v>
      </c>
      <c r="I8" s="8">
        <v>0</v>
      </c>
      <c r="J8" s="8">
        <v>0</v>
      </c>
      <c r="K8" s="8">
        <v>0</v>
      </c>
    </row>
    <row r="9" spans="1:11" x14ac:dyDescent="0.3">
      <c r="A9" s="7">
        <v>11008</v>
      </c>
      <c r="B9" s="8">
        <v>3898</v>
      </c>
      <c r="C9" s="8">
        <v>1228</v>
      </c>
      <c r="D9" s="8">
        <v>135</v>
      </c>
      <c r="E9" s="8">
        <v>1480</v>
      </c>
      <c r="F9" s="8">
        <v>620</v>
      </c>
      <c r="G9" s="8">
        <v>435</v>
      </c>
      <c r="H9" s="8">
        <v>0</v>
      </c>
      <c r="I9" s="8">
        <v>0</v>
      </c>
      <c r="J9" s="8">
        <v>0</v>
      </c>
      <c r="K9" s="8">
        <v>0</v>
      </c>
    </row>
    <row r="10" spans="1:11" x14ac:dyDescent="0.3">
      <c r="A10" s="7">
        <v>11009</v>
      </c>
      <c r="B10" s="8">
        <v>0</v>
      </c>
      <c r="C10" s="8"/>
      <c r="D10" s="8"/>
      <c r="E10" s="8"/>
      <c r="F10" s="8"/>
      <c r="G10" s="8"/>
      <c r="H10" s="8"/>
      <c r="I10" s="8"/>
      <c r="J10" s="8"/>
      <c r="K10" s="8"/>
    </row>
    <row r="11" spans="1:11" x14ac:dyDescent="0.3">
      <c r="A11" s="7">
        <v>11013</v>
      </c>
      <c r="B11" s="8">
        <v>1007</v>
      </c>
      <c r="C11" s="8">
        <v>482</v>
      </c>
      <c r="D11" s="8">
        <v>42</v>
      </c>
      <c r="E11" s="8">
        <v>248</v>
      </c>
      <c r="F11" s="8">
        <v>93</v>
      </c>
      <c r="G11" s="8">
        <v>139</v>
      </c>
      <c r="H11" s="8">
        <v>0</v>
      </c>
      <c r="I11" s="8">
        <v>0</v>
      </c>
      <c r="J11" s="8">
        <v>0</v>
      </c>
      <c r="K11" s="8">
        <v>3</v>
      </c>
    </row>
    <row r="12" spans="1:11" x14ac:dyDescent="0.3">
      <c r="A12" s="7">
        <v>11016</v>
      </c>
      <c r="B12" s="8">
        <v>1146</v>
      </c>
      <c r="C12" s="8">
        <v>365</v>
      </c>
      <c r="D12" s="8">
        <v>56</v>
      </c>
      <c r="E12" s="8">
        <v>494</v>
      </c>
      <c r="F12" s="8">
        <v>106</v>
      </c>
      <c r="G12" s="8">
        <v>125</v>
      </c>
      <c r="H12" s="8">
        <v>0</v>
      </c>
      <c r="I12" s="8">
        <v>0</v>
      </c>
      <c r="J12" s="8">
        <v>0</v>
      </c>
      <c r="K12" s="8">
        <v>0</v>
      </c>
    </row>
    <row r="13" spans="1:11" x14ac:dyDescent="0.3">
      <c r="A13" s="7">
        <v>11018</v>
      </c>
      <c r="B13" s="8">
        <v>0</v>
      </c>
      <c r="C13" s="8"/>
      <c r="D13" s="8"/>
      <c r="E13" s="8"/>
      <c r="F13" s="8"/>
      <c r="G13" s="8"/>
      <c r="H13" s="8"/>
      <c r="I13" s="8"/>
      <c r="J13" s="8"/>
      <c r="K13" s="8"/>
    </row>
    <row r="14" spans="1:11" x14ac:dyDescent="0.3">
      <c r="A14" s="7">
        <v>11021</v>
      </c>
      <c r="B14" s="8">
        <v>675</v>
      </c>
      <c r="C14" s="8">
        <v>305</v>
      </c>
      <c r="D14" s="8">
        <v>0</v>
      </c>
      <c r="E14" s="8">
        <v>370</v>
      </c>
      <c r="F14" s="8">
        <v>0</v>
      </c>
      <c r="G14" s="8">
        <v>0</v>
      </c>
      <c r="H14" s="8">
        <v>0</v>
      </c>
      <c r="I14" s="8">
        <v>0</v>
      </c>
      <c r="J14" s="8">
        <v>0</v>
      </c>
      <c r="K14" s="8">
        <v>0</v>
      </c>
    </row>
    <row r="15" spans="1:11" x14ac:dyDescent="0.3">
      <c r="A15" s="7">
        <v>11022</v>
      </c>
      <c r="B15" s="8">
        <v>1656</v>
      </c>
      <c r="C15" s="8">
        <v>506</v>
      </c>
      <c r="D15" s="8">
        <v>68</v>
      </c>
      <c r="E15" s="8">
        <v>360</v>
      </c>
      <c r="F15" s="8">
        <v>397</v>
      </c>
      <c r="G15" s="8">
        <v>325</v>
      </c>
      <c r="H15" s="8">
        <v>0</v>
      </c>
      <c r="I15" s="8">
        <v>0</v>
      </c>
      <c r="J15" s="8">
        <v>0</v>
      </c>
      <c r="K15" s="8">
        <v>0</v>
      </c>
    </row>
    <row r="16" spans="1:11" x14ac:dyDescent="0.3">
      <c r="A16" s="7">
        <v>11023</v>
      </c>
      <c r="B16" s="8">
        <v>1434</v>
      </c>
      <c r="C16" s="8">
        <v>492</v>
      </c>
      <c r="D16" s="8">
        <v>42</v>
      </c>
      <c r="E16" s="8">
        <v>367</v>
      </c>
      <c r="F16" s="8">
        <v>228</v>
      </c>
      <c r="G16" s="8">
        <v>224</v>
      </c>
      <c r="H16" s="8">
        <v>0</v>
      </c>
      <c r="I16" s="8">
        <v>81</v>
      </c>
      <c r="J16" s="8">
        <v>0</v>
      </c>
      <c r="K16" s="8">
        <v>0</v>
      </c>
    </row>
    <row r="17" spans="1:11" x14ac:dyDescent="0.3">
      <c r="A17" s="7">
        <v>11024</v>
      </c>
      <c r="B17" s="8">
        <v>3291</v>
      </c>
      <c r="C17" s="8">
        <v>1062</v>
      </c>
      <c r="D17" s="8">
        <v>65</v>
      </c>
      <c r="E17" s="8">
        <v>1165</v>
      </c>
      <c r="F17" s="8">
        <v>760</v>
      </c>
      <c r="G17" s="8">
        <v>239</v>
      </c>
      <c r="H17" s="8">
        <v>0</v>
      </c>
      <c r="I17" s="8">
        <v>0</v>
      </c>
      <c r="J17" s="8">
        <v>0</v>
      </c>
      <c r="K17" s="8">
        <v>0</v>
      </c>
    </row>
    <row r="18" spans="1:11" x14ac:dyDescent="0.3">
      <c r="A18" s="7">
        <v>11025</v>
      </c>
      <c r="B18" s="8">
        <v>0</v>
      </c>
      <c r="C18" s="8"/>
      <c r="D18" s="8"/>
      <c r="E18" s="8"/>
      <c r="F18" s="8"/>
      <c r="G18" s="8"/>
      <c r="H18" s="8"/>
      <c r="I18" s="8"/>
      <c r="J18" s="8"/>
      <c r="K18" s="8"/>
    </row>
    <row r="19" spans="1:11" x14ac:dyDescent="0.3">
      <c r="A19" s="7">
        <v>11029</v>
      </c>
      <c r="B19" s="8">
        <v>1832</v>
      </c>
      <c r="C19" s="8">
        <v>384</v>
      </c>
      <c r="D19" s="8">
        <v>102</v>
      </c>
      <c r="E19" s="8">
        <v>786</v>
      </c>
      <c r="F19" s="8">
        <v>306</v>
      </c>
      <c r="G19" s="8">
        <v>254</v>
      </c>
      <c r="H19" s="8">
        <v>0</v>
      </c>
      <c r="I19" s="8">
        <v>0</v>
      </c>
      <c r="J19" s="8">
        <v>0</v>
      </c>
      <c r="K19" s="8">
        <v>0</v>
      </c>
    </row>
    <row r="20" spans="1:11" x14ac:dyDescent="0.3">
      <c r="A20" s="7">
        <v>11030</v>
      </c>
      <c r="B20" s="8">
        <v>283</v>
      </c>
      <c r="C20" s="8">
        <v>0</v>
      </c>
      <c r="D20" s="8">
        <v>44</v>
      </c>
      <c r="E20" s="8">
        <v>0</v>
      </c>
      <c r="F20" s="8">
        <v>35</v>
      </c>
      <c r="G20" s="8">
        <v>201</v>
      </c>
      <c r="H20" s="8">
        <v>0</v>
      </c>
      <c r="I20" s="8">
        <v>0</v>
      </c>
      <c r="J20" s="8">
        <v>0</v>
      </c>
      <c r="K20" s="8">
        <v>3</v>
      </c>
    </row>
    <row r="21" spans="1:11" x14ac:dyDescent="0.3">
      <c r="A21" s="7">
        <v>11035</v>
      </c>
      <c r="B21" s="8">
        <v>0</v>
      </c>
      <c r="C21" s="8"/>
      <c r="D21" s="8"/>
      <c r="E21" s="8"/>
      <c r="F21" s="8"/>
      <c r="G21" s="8"/>
      <c r="H21" s="8"/>
      <c r="I21" s="8"/>
      <c r="J21" s="8"/>
      <c r="K21" s="8"/>
    </row>
    <row r="22" spans="1:11" x14ac:dyDescent="0.3">
      <c r="A22" s="7">
        <v>11037</v>
      </c>
      <c r="B22" s="8">
        <v>0</v>
      </c>
      <c r="C22" s="8"/>
      <c r="D22" s="8"/>
      <c r="E22" s="8"/>
      <c r="F22" s="8"/>
      <c r="G22" s="8"/>
      <c r="H22" s="8"/>
      <c r="I22" s="8"/>
      <c r="J22" s="8"/>
      <c r="K22" s="8"/>
    </row>
    <row r="23" spans="1:11" x14ac:dyDescent="0.3">
      <c r="A23" s="7">
        <v>11038</v>
      </c>
      <c r="B23" s="8">
        <v>0</v>
      </c>
      <c r="C23" s="8"/>
      <c r="D23" s="8"/>
      <c r="E23" s="8"/>
      <c r="F23" s="8"/>
      <c r="G23" s="8"/>
      <c r="H23" s="8"/>
      <c r="I23" s="8"/>
      <c r="J23" s="8"/>
      <c r="K23" s="8"/>
    </row>
    <row r="24" spans="1:11" x14ac:dyDescent="0.3">
      <c r="A24" s="7">
        <v>11039</v>
      </c>
      <c r="B24" s="8">
        <v>901</v>
      </c>
      <c r="C24" s="8">
        <v>243</v>
      </c>
      <c r="D24" s="8">
        <v>48</v>
      </c>
      <c r="E24" s="8">
        <v>238</v>
      </c>
      <c r="F24" s="8">
        <v>254</v>
      </c>
      <c r="G24" s="8">
        <v>118</v>
      </c>
      <c r="H24" s="8">
        <v>0</v>
      </c>
      <c r="I24" s="8">
        <v>0</v>
      </c>
      <c r="J24" s="8">
        <v>0</v>
      </c>
      <c r="K24" s="8">
        <v>0</v>
      </c>
    </row>
    <row r="25" spans="1:11" x14ac:dyDescent="0.3">
      <c r="A25" s="7">
        <v>11040</v>
      </c>
      <c r="B25" s="8">
        <v>2737</v>
      </c>
      <c r="C25" s="8">
        <v>765</v>
      </c>
      <c r="D25" s="8">
        <v>146</v>
      </c>
      <c r="E25" s="8">
        <v>689</v>
      </c>
      <c r="F25" s="8">
        <v>601</v>
      </c>
      <c r="G25" s="8">
        <v>529</v>
      </c>
      <c r="H25" s="8">
        <v>0</v>
      </c>
      <c r="I25" s="8">
        <v>0</v>
      </c>
      <c r="J25" s="8">
        <v>0</v>
      </c>
      <c r="K25" s="8">
        <v>7</v>
      </c>
    </row>
    <row r="26" spans="1:11" x14ac:dyDescent="0.3">
      <c r="A26" s="7">
        <v>11044</v>
      </c>
      <c r="B26" s="8">
        <v>1492</v>
      </c>
      <c r="C26" s="8">
        <v>281</v>
      </c>
      <c r="D26" s="8">
        <v>202</v>
      </c>
      <c r="E26" s="8">
        <v>0</v>
      </c>
      <c r="F26" s="8">
        <v>501</v>
      </c>
      <c r="G26" s="8">
        <v>497</v>
      </c>
      <c r="H26" s="8">
        <v>0</v>
      </c>
      <c r="I26" s="8">
        <v>0</v>
      </c>
      <c r="J26" s="8">
        <v>0</v>
      </c>
      <c r="K26" s="8">
        <v>11</v>
      </c>
    </row>
    <row r="27" spans="1:11" x14ac:dyDescent="0.3">
      <c r="A27" s="7">
        <v>11050</v>
      </c>
      <c r="B27" s="8">
        <v>786</v>
      </c>
      <c r="C27" s="8">
        <v>307</v>
      </c>
      <c r="D27" s="8">
        <v>0</v>
      </c>
      <c r="E27" s="8">
        <v>352</v>
      </c>
      <c r="F27" s="8">
        <v>127</v>
      </c>
      <c r="G27" s="8">
        <v>0</v>
      </c>
      <c r="H27" s="8">
        <v>0</v>
      </c>
      <c r="I27" s="8">
        <v>0</v>
      </c>
      <c r="J27" s="8">
        <v>0</v>
      </c>
      <c r="K27" s="8">
        <v>0</v>
      </c>
    </row>
    <row r="28" spans="1:11" x14ac:dyDescent="0.3">
      <c r="A28" s="7">
        <v>11052</v>
      </c>
      <c r="B28" s="8">
        <v>0</v>
      </c>
      <c r="C28" s="8"/>
      <c r="D28" s="8"/>
      <c r="E28" s="8"/>
      <c r="F28" s="8"/>
      <c r="G28" s="8"/>
      <c r="H28" s="8"/>
      <c r="I28" s="8"/>
      <c r="J28" s="8"/>
      <c r="K28" s="8"/>
    </row>
    <row r="29" spans="1:11" x14ac:dyDescent="0.3">
      <c r="A29" s="7">
        <v>11053</v>
      </c>
      <c r="B29" s="8">
        <v>685</v>
      </c>
      <c r="C29" s="8">
        <v>171</v>
      </c>
      <c r="D29" s="8">
        <v>32</v>
      </c>
      <c r="E29" s="8">
        <v>0</v>
      </c>
      <c r="F29" s="8">
        <v>372</v>
      </c>
      <c r="G29" s="8">
        <v>110</v>
      </c>
      <c r="H29" s="8">
        <v>0</v>
      </c>
      <c r="I29" s="8">
        <v>0</v>
      </c>
      <c r="J29" s="8">
        <v>0</v>
      </c>
      <c r="K29" s="8">
        <v>0</v>
      </c>
    </row>
    <row r="30" spans="1:11" x14ac:dyDescent="0.3">
      <c r="A30" s="7">
        <v>11054</v>
      </c>
      <c r="B30" s="8">
        <v>642</v>
      </c>
      <c r="C30" s="8">
        <v>167</v>
      </c>
      <c r="D30" s="8">
        <v>68</v>
      </c>
      <c r="E30" s="8">
        <v>0</v>
      </c>
      <c r="F30" s="8">
        <v>228</v>
      </c>
      <c r="G30" s="8">
        <v>179</v>
      </c>
      <c r="H30" s="8">
        <v>0</v>
      </c>
      <c r="I30" s="8">
        <v>0</v>
      </c>
      <c r="J30" s="8">
        <v>0</v>
      </c>
      <c r="K30" s="8">
        <v>0</v>
      </c>
    </row>
    <row r="31" spans="1:11" x14ac:dyDescent="0.3">
      <c r="A31" s="7">
        <v>11055</v>
      </c>
      <c r="B31" s="8">
        <v>0</v>
      </c>
      <c r="C31" s="8"/>
      <c r="D31" s="8"/>
      <c r="E31" s="8"/>
      <c r="F31" s="8"/>
      <c r="G31" s="8"/>
      <c r="H31" s="8"/>
      <c r="I31" s="8"/>
      <c r="J31" s="8"/>
      <c r="K31" s="8"/>
    </row>
    <row r="32" spans="1:11" x14ac:dyDescent="0.3">
      <c r="A32" s="7">
        <v>11056</v>
      </c>
      <c r="B32" s="8">
        <v>0</v>
      </c>
      <c r="C32" s="8"/>
      <c r="D32" s="8"/>
      <c r="E32" s="8"/>
      <c r="F32" s="8"/>
      <c r="G32" s="8"/>
      <c r="H32" s="8"/>
      <c r="I32" s="8"/>
      <c r="J32" s="8"/>
      <c r="K32" s="8"/>
    </row>
    <row r="33" spans="1:11" x14ac:dyDescent="0.3">
      <c r="A33" s="7">
        <v>11057</v>
      </c>
      <c r="B33" s="8">
        <v>4024</v>
      </c>
      <c r="C33" s="8">
        <v>1330</v>
      </c>
      <c r="D33" s="8">
        <v>100</v>
      </c>
      <c r="E33" s="8">
        <v>1253</v>
      </c>
      <c r="F33" s="8">
        <v>840</v>
      </c>
      <c r="G33" s="8">
        <v>362</v>
      </c>
      <c r="H33" s="8">
        <v>139</v>
      </c>
      <c r="I33" s="8">
        <v>0</v>
      </c>
      <c r="J33" s="8">
        <v>0</v>
      </c>
      <c r="K33" s="8">
        <v>0</v>
      </c>
    </row>
    <row r="34" spans="1:11" x14ac:dyDescent="0.3">
      <c r="A34" s="7">
        <v>12002</v>
      </c>
      <c r="B34" s="8">
        <v>1037</v>
      </c>
      <c r="C34" s="8">
        <v>376</v>
      </c>
      <c r="D34" s="8">
        <v>20</v>
      </c>
      <c r="E34" s="8">
        <v>412</v>
      </c>
      <c r="F34" s="8">
        <v>157</v>
      </c>
      <c r="G34" s="8">
        <v>72</v>
      </c>
      <c r="H34" s="8">
        <v>0</v>
      </c>
      <c r="I34" s="8">
        <v>0</v>
      </c>
      <c r="J34" s="8">
        <v>0</v>
      </c>
      <c r="K34" s="8">
        <v>0</v>
      </c>
    </row>
    <row r="35" spans="1:11" x14ac:dyDescent="0.3">
      <c r="A35" s="7">
        <v>12005</v>
      </c>
      <c r="B35" s="8">
        <v>0</v>
      </c>
      <c r="C35" s="8"/>
      <c r="D35" s="8"/>
      <c r="E35" s="8"/>
      <c r="F35" s="8"/>
      <c r="G35" s="8"/>
      <c r="H35" s="8"/>
      <c r="I35" s="8"/>
      <c r="J35" s="8"/>
      <c r="K35" s="8"/>
    </row>
    <row r="36" spans="1:11" x14ac:dyDescent="0.3">
      <c r="A36" s="7">
        <v>12007</v>
      </c>
      <c r="B36" s="8">
        <v>1285</v>
      </c>
      <c r="C36" s="8">
        <v>470</v>
      </c>
      <c r="D36" s="8">
        <v>43</v>
      </c>
      <c r="E36" s="8">
        <v>363</v>
      </c>
      <c r="F36" s="8">
        <v>282</v>
      </c>
      <c r="G36" s="8">
        <v>127</v>
      </c>
      <c r="H36" s="8">
        <v>0</v>
      </c>
      <c r="I36" s="8">
        <v>0</v>
      </c>
      <c r="J36" s="8">
        <v>0</v>
      </c>
      <c r="K36" s="8">
        <v>0</v>
      </c>
    </row>
    <row r="37" spans="1:11" x14ac:dyDescent="0.3">
      <c r="A37" s="7">
        <v>12009</v>
      </c>
      <c r="B37" s="8">
        <v>1657</v>
      </c>
      <c r="C37" s="8">
        <v>381</v>
      </c>
      <c r="D37" s="8">
        <v>93</v>
      </c>
      <c r="E37" s="8">
        <v>236</v>
      </c>
      <c r="F37" s="8">
        <v>382</v>
      </c>
      <c r="G37" s="8">
        <v>281</v>
      </c>
      <c r="H37" s="8">
        <v>0</v>
      </c>
      <c r="I37" s="8">
        <v>0</v>
      </c>
      <c r="J37" s="8">
        <v>0</v>
      </c>
      <c r="K37" s="8">
        <v>284</v>
      </c>
    </row>
    <row r="38" spans="1:11" x14ac:dyDescent="0.3">
      <c r="A38" s="7">
        <v>12014</v>
      </c>
      <c r="B38" s="8">
        <v>2292</v>
      </c>
      <c r="C38" s="8">
        <v>644</v>
      </c>
      <c r="D38" s="8">
        <v>164</v>
      </c>
      <c r="E38" s="8">
        <v>477</v>
      </c>
      <c r="F38" s="8">
        <v>533</v>
      </c>
      <c r="G38" s="8">
        <v>474</v>
      </c>
      <c r="H38" s="8">
        <v>0</v>
      </c>
      <c r="I38" s="8">
        <v>0</v>
      </c>
      <c r="J38" s="8">
        <v>0</v>
      </c>
      <c r="K38" s="8">
        <v>0</v>
      </c>
    </row>
    <row r="39" spans="1:11" x14ac:dyDescent="0.3">
      <c r="A39" s="7">
        <v>12021</v>
      </c>
      <c r="B39" s="8">
        <v>5134</v>
      </c>
      <c r="C39" s="8">
        <v>1256</v>
      </c>
      <c r="D39" s="8">
        <v>244</v>
      </c>
      <c r="E39" s="8">
        <v>1319</v>
      </c>
      <c r="F39" s="8">
        <v>1085</v>
      </c>
      <c r="G39" s="8">
        <v>864</v>
      </c>
      <c r="H39" s="8">
        <v>0</v>
      </c>
      <c r="I39" s="8">
        <v>126</v>
      </c>
      <c r="J39" s="8">
        <v>0</v>
      </c>
      <c r="K39" s="8">
        <v>240</v>
      </c>
    </row>
    <row r="40" spans="1:11" x14ac:dyDescent="0.3">
      <c r="A40" s="7">
        <v>12025</v>
      </c>
      <c r="B40" s="8">
        <v>9683</v>
      </c>
      <c r="C40" s="8">
        <v>2589</v>
      </c>
      <c r="D40" s="8">
        <v>451</v>
      </c>
      <c r="E40" s="8">
        <v>2587</v>
      </c>
      <c r="F40" s="8">
        <v>2055</v>
      </c>
      <c r="G40" s="8">
        <v>1592</v>
      </c>
      <c r="H40" s="8">
        <v>151</v>
      </c>
      <c r="I40" s="8">
        <v>123</v>
      </c>
      <c r="J40" s="8">
        <v>0</v>
      </c>
      <c r="K40" s="8">
        <v>135</v>
      </c>
    </row>
    <row r="41" spans="1:11" x14ac:dyDescent="0.3">
      <c r="A41" s="7">
        <v>12026</v>
      </c>
      <c r="B41" s="8">
        <v>1023</v>
      </c>
      <c r="C41" s="8">
        <v>302</v>
      </c>
      <c r="D41" s="8">
        <v>89</v>
      </c>
      <c r="E41" s="8">
        <v>137</v>
      </c>
      <c r="F41" s="8">
        <v>299</v>
      </c>
      <c r="G41" s="8">
        <v>196</v>
      </c>
      <c r="H41" s="8">
        <v>0</v>
      </c>
      <c r="I41" s="8">
        <v>0</v>
      </c>
      <c r="J41" s="8">
        <v>0</v>
      </c>
      <c r="K41" s="8">
        <v>0</v>
      </c>
    </row>
    <row r="42" spans="1:11" x14ac:dyDescent="0.3">
      <c r="A42" s="7">
        <v>12029</v>
      </c>
      <c r="B42" s="8">
        <v>0</v>
      </c>
      <c r="C42" s="8"/>
      <c r="D42" s="8"/>
      <c r="E42" s="8"/>
      <c r="F42" s="8"/>
      <c r="G42" s="8"/>
      <c r="H42" s="8"/>
      <c r="I42" s="8"/>
      <c r="J42" s="8"/>
      <c r="K42" s="8"/>
    </row>
    <row r="43" spans="1:11" x14ac:dyDescent="0.3">
      <c r="A43" s="7">
        <v>12035</v>
      </c>
      <c r="B43" s="8">
        <v>2518</v>
      </c>
      <c r="C43" s="8">
        <v>978</v>
      </c>
      <c r="D43" s="8">
        <v>33</v>
      </c>
      <c r="E43" s="8">
        <v>978</v>
      </c>
      <c r="F43" s="8">
        <v>421</v>
      </c>
      <c r="G43" s="8">
        <v>108</v>
      </c>
      <c r="H43" s="8">
        <v>0</v>
      </c>
      <c r="I43" s="8">
        <v>0</v>
      </c>
      <c r="J43" s="8">
        <v>0</v>
      </c>
      <c r="K43" s="8">
        <v>0</v>
      </c>
    </row>
    <row r="44" spans="1:11" x14ac:dyDescent="0.3">
      <c r="A44" s="7">
        <v>12040</v>
      </c>
      <c r="B44" s="8">
        <v>700</v>
      </c>
      <c r="C44" s="8">
        <v>162</v>
      </c>
      <c r="D44" s="8">
        <v>82</v>
      </c>
      <c r="E44" s="8">
        <v>119</v>
      </c>
      <c r="F44" s="8">
        <v>107</v>
      </c>
      <c r="G44" s="8">
        <v>230</v>
      </c>
      <c r="H44" s="8">
        <v>0</v>
      </c>
      <c r="I44" s="8">
        <v>0</v>
      </c>
      <c r="J44" s="8">
        <v>0</v>
      </c>
      <c r="K44" s="8">
        <v>0</v>
      </c>
    </row>
    <row r="45" spans="1:11" x14ac:dyDescent="0.3">
      <c r="A45" s="7">
        <v>12041</v>
      </c>
      <c r="B45" s="8">
        <v>1670</v>
      </c>
      <c r="C45" s="8">
        <v>616</v>
      </c>
      <c r="D45" s="8">
        <v>69</v>
      </c>
      <c r="E45" s="8">
        <v>607</v>
      </c>
      <c r="F45" s="8">
        <v>229</v>
      </c>
      <c r="G45" s="8">
        <v>149</v>
      </c>
      <c r="H45" s="8">
        <v>0</v>
      </c>
      <c r="I45" s="8">
        <v>0</v>
      </c>
      <c r="J45" s="8">
        <v>0</v>
      </c>
      <c r="K45" s="8">
        <v>0</v>
      </c>
    </row>
    <row r="46" spans="1:11" x14ac:dyDescent="0.3">
      <c r="A46" s="7">
        <v>13001</v>
      </c>
      <c r="B46" s="8">
        <v>899</v>
      </c>
      <c r="C46" s="8">
        <v>346</v>
      </c>
      <c r="D46" s="8">
        <v>52</v>
      </c>
      <c r="E46" s="8">
        <v>140</v>
      </c>
      <c r="F46" s="8">
        <v>248</v>
      </c>
      <c r="G46" s="8">
        <v>113</v>
      </c>
      <c r="H46" s="8">
        <v>0</v>
      </c>
      <c r="I46" s="8">
        <v>0</v>
      </c>
      <c r="J46" s="8">
        <v>0</v>
      </c>
      <c r="K46" s="8">
        <v>0</v>
      </c>
    </row>
    <row r="47" spans="1:11" x14ac:dyDescent="0.3">
      <c r="A47" s="7">
        <v>13002</v>
      </c>
      <c r="B47" s="8">
        <v>0</v>
      </c>
      <c r="C47" s="8"/>
      <c r="D47" s="8"/>
      <c r="E47" s="8"/>
      <c r="F47" s="8"/>
      <c r="G47" s="8"/>
      <c r="H47" s="8"/>
      <c r="I47" s="8"/>
      <c r="J47" s="8"/>
      <c r="K47" s="8"/>
    </row>
    <row r="48" spans="1:11" x14ac:dyDescent="0.3">
      <c r="A48" s="7">
        <v>13003</v>
      </c>
      <c r="B48" s="8">
        <v>0</v>
      </c>
      <c r="C48" s="8"/>
      <c r="D48" s="8"/>
      <c r="E48" s="8"/>
      <c r="F48" s="8"/>
      <c r="G48" s="8"/>
      <c r="H48" s="8"/>
      <c r="I48" s="8"/>
      <c r="J48" s="8"/>
      <c r="K48" s="8"/>
    </row>
    <row r="49" spans="1:11" x14ac:dyDescent="0.3">
      <c r="A49" s="7">
        <v>13004</v>
      </c>
      <c r="B49" s="8">
        <v>0</v>
      </c>
      <c r="C49" s="8"/>
      <c r="D49" s="8"/>
      <c r="E49" s="8"/>
      <c r="F49" s="8"/>
      <c r="G49" s="8"/>
      <c r="H49" s="8"/>
      <c r="I49" s="8"/>
      <c r="J49" s="8"/>
      <c r="K49" s="8"/>
    </row>
    <row r="50" spans="1:11" x14ac:dyDescent="0.3">
      <c r="A50" s="7">
        <v>13006</v>
      </c>
      <c r="B50" s="8">
        <v>0</v>
      </c>
      <c r="C50" s="8"/>
      <c r="D50" s="8"/>
      <c r="E50" s="8"/>
      <c r="F50" s="8"/>
      <c r="G50" s="8"/>
      <c r="H50" s="8"/>
      <c r="I50" s="8"/>
      <c r="J50" s="8"/>
      <c r="K50" s="8"/>
    </row>
    <row r="51" spans="1:11" x14ac:dyDescent="0.3">
      <c r="A51" s="7">
        <v>13008</v>
      </c>
      <c r="B51" s="8">
        <v>4812</v>
      </c>
      <c r="C51" s="8">
        <v>1120</v>
      </c>
      <c r="D51" s="8">
        <v>306</v>
      </c>
      <c r="E51" s="8">
        <v>957</v>
      </c>
      <c r="F51" s="8">
        <v>1006</v>
      </c>
      <c r="G51" s="8">
        <v>1358</v>
      </c>
      <c r="H51" s="8">
        <v>0</v>
      </c>
      <c r="I51" s="8">
        <v>59</v>
      </c>
      <c r="J51" s="8">
        <v>0</v>
      </c>
      <c r="K51" s="8">
        <v>6</v>
      </c>
    </row>
    <row r="52" spans="1:11" x14ac:dyDescent="0.3">
      <c r="A52" s="7">
        <v>13010</v>
      </c>
      <c r="B52" s="8">
        <v>0</v>
      </c>
      <c r="C52" s="8"/>
      <c r="D52" s="8"/>
      <c r="E52" s="8"/>
      <c r="F52" s="8"/>
      <c r="G52" s="8"/>
      <c r="H52" s="8"/>
      <c r="I52" s="8"/>
      <c r="J52" s="8"/>
      <c r="K52" s="8"/>
    </row>
    <row r="53" spans="1:11" x14ac:dyDescent="0.3">
      <c r="A53" s="7">
        <v>13011</v>
      </c>
      <c r="B53" s="8">
        <v>3267</v>
      </c>
      <c r="C53" s="8">
        <v>836</v>
      </c>
      <c r="D53" s="8">
        <v>215</v>
      </c>
      <c r="E53" s="8">
        <v>620</v>
      </c>
      <c r="F53" s="8">
        <v>796</v>
      </c>
      <c r="G53" s="8">
        <v>722</v>
      </c>
      <c r="H53" s="8">
        <v>46</v>
      </c>
      <c r="I53" s="8">
        <v>32</v>
      </c>
      <c r="J53" s="8">
        <v>0</v>
      </c>
      <c r="K53" s="8">
        <v>0</v>
      </c>
    </row>
    <row r="54" spans="1:11" x14ac:dyDescent="0.3">
      <c r="A54" s="7">
        <v>13012</v>
      </c>
      <c r="B54" s="8">
        <v>0</v>
      </c>
      <c r="C54" s="8"/>
      <c r="D54" s="8"/>
      <c r="E54" s="8"/>
      <c r="F54" s="8"/>
      <c r="G54" s="8"/>
      <c r="H54" s="8"/>
      <c r="I54" s="8"/>
      <c r="J54" s="8"/>
      <c r="K54" s="8"/>
    </row>
    <row r="55" spans="1:11" x14ac:dyDescent="0.3">
      <c r="A55" s="7">
        <v>13013</v>
      </c>
      <c r="B55" s="8">
        <v>0</v>
      </c>
      <c r="C55" s="8"/>
      <c r="D55" s="8"/>
      <c r="E55" s="8"/>
      <c r="F55" s="8"/>
      <c r="G55" s="8"/>
      <c r="H55" s="8"/>
      <c r="I55" s="8"/>
      <c r="J55" s="8"/>
      <c r="K55" s="8"/>
    </row>
    <row r="56" spans="1:11" x14ac:dyDescent="0.3">
      <c r="A56" s="7">
        <v>13014</v>
      </c>
      <c r="B56" s="8">
        <v>3877</v>
      </c>
      <c r="C56" s="8">
        <v>1093</v>
      </c>
      <c r="D56" s="8">
        <v>231</v>
      </c>
      <c r="E56" s="8">
        <v>914</v>
      </c>
      <c r="F56" s="8">
        <v>862</v>
      </c>
      <c r="G56" s="8">
        <v>777</v>
      </c>
      <c r="H56" s="8">
        <v>0</v>
      </c>
      <c r="I56" s="8">
        <v>0</v>
      </c>
      <c r="J56" s="8">
        <v>0</v>
      </c>
      <c r="K56" s="8">
        <v>0</v>
      </c>
    </row>
    <row r="57" spans="1:11" x14ac:dyDescent="0.3">
      <c r="A57" s="7">
        <v>13016</v>
      </c>
      <c r="B57" s="8">
        <v>0</v>
      </c>
      <c r="C57" s="8"/>
      <c r="D57" s="8"/>
      <c r="E57" s="8"/>
      <c r="F57" s="8"/>
      <c r="G57" s="8"/>
      <c r="H57" s="8"/>
      <c r="I57" s="8"/>
      <c r="J57" s="8"/>
      <c r="K57" s="8"/>
    </row>
    <row r="58" spans="1:11" x14ac:dyDescent="0.3">
      <c r="A58" s="7">
        <v>13017</v>
      </c>
      <c r="B58" s="8">
        <v>433</v>
      </c>
      <c r="C58" s="8">
        <v>215</v>
      </c>
      <c r="D58" s="8">
        <v>12</v>
      </c>
      <c r="E58" s="8">
        <v>147</v>
      </c>
      <c r="F58" s="8">
        <v>59</v>
      </c>
      <c r="G58" s="8">
        <v>0</v>
      </c>
      <c r="H58" s="8">
        <v>0</v>
      </c>
      <c r="I58" s="8">
        <v>0</v>
      </c>
      <c r="J58" s="8">
        <v>0</v>
      </c>
      <c r="K58" s="8">
        <v>0</v>
      </c>
    </row>
    <row r="59" spans="1:11" x14ac:dyDescent="0.3">
      <c r="A59" s="7">
        <v>13019</v>
      </c>
      <c r="B59" s="8">
        <v>0</v>
      </c>
      <c r="C59" s="8"/>
      <c r="D59" s="8"/>
      <c r="E59" s="8"/>
      <c r="F59" s="8"/>
      <c r="G59" s="8"/>
      <c r="H59" s="8"/>
      <c r="I59" s="8"/>
      <c r="J59" s="8"/>
      <c r="K59" s="8"/>
    </row>
    <row r="60" spans="1:11" x14ac:dyDescent="0.3">
      <c r="A60" s="7">
        <v>13021</v>
      </c>
      <c r="B60" s="8">
        <v>0</v>
      </c>
      <c r="C60" s="8"/>
      <c r="D60" s="8"/>
      <c r="E60" s="8"/>
      <c r="F60" s="8"/>
      <c r="G60" s="8"/>
      <c r="H60" s="8"/>
      <c r="I60" s="8"/>
      <c r="J60" s="8"/>
      <c r="K60" s="8"/>
    </row>
    <row r="61" spans="1:11" x14ac:dyDescent="0.3">
      <c r="A61" s="7">
        <v>13023</v>
      </c>
      <c r="B61" s="8">
        <v>0</v>
      </c>
      <c r="C61" s="8"/>
      <c r="D61" s="8"/>
      <c r="E61" s="8"/>
      <c r="F61" s="8"/>
      <c r="G61" s="8"/>
      <c r="H61" s="8"/>
      <c r="I61" s="8"/>
      <c r="J61" s="8"/>
      <c r="K61" s="8"/>
    </row>
    <row r="62" spans="1:11" x14ac:dyDescent="0.3">
      <c r="A62" s="7">
        <v>13025</v>
      </c>
      <c r="B62" s="8">
        <v>4608</v>
      </c>
      <c r="C62" s="8">
        <v>1307</v>
      </c>
      <c r="D62" s="8">
        <v>212</v>
      </c>
      <c r="E62" s="8">
        <v>1140</v>
      </c>
      <c r="F62" s="8">
        <v>1194</v>
      </c>
      <c r="G62" s="8">
        <v>737</v>
      </c>
      <c r="H62" s="8">
        <v>0</v>
      </c>
      <c r="I62" s="8">
        <v>0</v>
      </c>
      <c r="J62" s="8">
        <v>0</v>
      </c>
      <c r="K62" s="8">
        <v>18</v>
      </c>
    </row>
    <row r="63" spans="1:11" x14ac:dyDescent="0.3">
      <c r="A63" s="7">
        <v>13029</v>
      </c>
      <c r="B63" s="8">
        <v>0</v>
      </c>
      <c r="C63" s="8"/>
      <c r="D63" s="8"/>
      <c r="E63" s="8"/>
      <c r="F63" s="8"/>
      <c r="G63" s="8"/>
      <c r="H63" s="8"/>
      <c r="I63" s="8"/>
      <c r="J63" s="8"/>
      <c r="K63" s="8"/>
    </row>
    <row r="64" spans="1:11" x14ac:dyDescent="0.3">
      <c r="A64" s="7">
        <v>13031</v>
      </c>
      <c r="B64" s="8">
        <v>0</v>
      </c>
      <c r="C64" s="8"/>
      <c r="D64" s="8"/>
      <c r="E64" s="8"/>
      <c r="F64" s="8"/>
      <c r="G64" s="8"/>
      <c r="H64" s="8"/>
      <c r="I64" s="8"/>
      <c r="J64" s="8"/>
      <c r="K64" s="8"/>
    </row>
    <row r="65" spans="1:11" x14ac:dyDescent="0.3">
      <c r="A65" s="7">
        <v>13035</v>
      </c>
      <c r="B65" s="8">
        <v>0</v>
      </c>
      <c r="C65" s="8"/>
      <c r="D65" s="8"/>
      <c r="E65" s="8"/>
      <c r="F65" s="8"/>
      <c r="G65" s="8"/>
      <c r="H65" s="8"/>
      <c r="I65" s="8"/>
      <c r="J65" s="8"/>
      <c r="K65" s="8"/>
    </row>
    <row r="66" spans="1:11" x14ac:dyDescent="0.3">
      <c r="A66" s="7">
        <v>13036</v>
      </c>
      <c r="B66" s="8">
        <v>0</v>
      </c>
      <c r="C66" s="8"/>
      <c r="D66" s="8"/>
      <c r="E66" s="8"/>
      <c r="F66" s="8"/>
      <c r="G66" s="8"/>
      <c r="H66" s="8"/>
      <c r="I66" s="8"/>
      <c r="J66" s="8"/>
      <c r="K66" s="8"/>
    </row>
    <row r="67" spans="1:11" x14ac:dyDescent="0.3">
      <c r="A67" s="7">
        <v>13037</v>
      </c>
      <c r="B67" s="8">
        <v>0</v>
      </c>
      <c r="C67" s="8"/>
      <c r="D67" s="8"/>
      <c r="E67" s="8"/>
      <c r="F67" s="8"/>
      <c r="G67" s="8"/>
      <c r="H67" s="8"/>
      <c r="I67" s="8"/>
      <c r="J67" s="8"/>
      <c r="K67" s="8"/>
    </row>
    <row r="68" spans="1:11" x14ac:dyDescent="0.3">
      <c r="A68" s="7">
        <v>13040</v>
      </c>
      <c r="B68" s="8">
        <v>7796</v>
      </c>
      <c r="C68" s="8">
        <v>1828</v>
      </c>
      <c r="D68" s="8">
        <v>363</v>
      </c>
      <c r="E68" s="8">
        <v>1750</v>
      </c>
      <c r="F68" s="8">
        <v>1534</v>
      </c>
      <c r="G68" s="8">
        <v>1181</v>
      </c>
      <c r="H68" s="8">
        <v>288</v>
      </c>
      <c r="I68" s="8">
        <v>185</v>
      </c>
      <c r="J68" s="8">
        <v>0</v>
      </c>
      <c r="K68" s="8">
        <v>667</v>
      </c>
    </row>
    <row r="69" spans="1:11" x14ac:dyDescent="0.3">
      <c r="A69" s="7">
        <v>13044</v>
      </c>
      <c r="B69" s="8">
        <v>1405</v>
      </c>
      <c r="C69" s="8">
        <v>475</v>
      </c>
      <c r="D69" s="8">
        <v>25</v>
      </c>
      <c r="E69" s="8">
        <v>483</v>
      </c>
      <c r="F69" s="8">
        <v>316</v>
      </c>
      <c r="G69" s="8">
        <v>106</v>
      </c>
      <c r="H69" s="8">
        <v>0</v>
      </c>
      <c r="I69" s="8">
        <v>0</v>
      </c>
      <c r="J69" s="8">
        <v>0</v>
      </c>
      <c r="K69" s="8">
        <v>0</v>
      </c>
    </row>
    <row r="70" spans="1:11" x14ac:dyDescent="0.3">
      <c r="A70" s="7">
        <v>13046</v>
      </c>
      <c r="B70" s="8">
        <v>0</v>
      </c>
      <c r="C70" s="8"/>
      <c r="D70" s="8"/>
      <c r="E70" s="8"/>
      <c r="F70" s="8"/>
      <c r="G70" s="8"/>
      <c r="H70" s="8"/>
      <c r="I70" s="8"/>
      <c r="J70" s="8"/>
      <c r="K70" s="8"/>
    </row>
    <row r="71" spans="1:11" x14ac:dyDescent="0.3">
      <c r="A71" s="7">
        <v>13049</v>
      </c>
      <c r="B71" s="8">
        <v>2275</v>
      </c>
      <c r="C71" s="8">
        <v>754</v>
      </c>
      <c r="D71" s="8">
        <v>103</v>
      </c>
      <c r="E71" s="8">
        <v>479</v>
      </c>
      <c r="F71" s="8">
        <v>646</v>
      </c>
      <c r="G71" s="8">
        <v>288</v>
      </c>
      <c r="H71" s="8">
        <v>0</v>
      </c>
      <c r="I71" s="8">
        <v>0</v>
      </c>
      <c r="J71" s="8">
        <v>0</v>
      </c>
      <c r="K71" s="8">
        <v>5</v>
      </c>
    </row>
    <row r="72" spans="1:11" x14ac:dyDescent="0.3">
      <c r="A72" s="7">
        <v>13053</v>
      </c>
      <c r="B72" s="8">
        <v>0</v>
      </c>
      <c r="C72" s="8"/>
      <c r="D72" s="8"/>
      <c r="E72" s="8"/>
      <c r="F72" s="8"/>
      <c r="G72" s="8"/>
      <c r="H72" s="8"/>
      <c r="I72" s="8"/>
      <c r="J72" s="8"/>
      <c r="K72" s="8"/>
    </row>
    <row r="73" spans="1:11" x14ac:dyDescent="0.3">
      <c r="A73" s="7">
        <v>21001</v>
      </c>
      <c r="B73" s="8">
        <v>2801</v>
      </c>
      <c r="C73" s="8">
        <v>878</v>
      </c>
      <c r="D73" s="8">
        <v>166</v>
      </c>
      <c r="E73" s="8">
        <v>704</v>
      </c>
      <c r="F73" s="8">
        <v>281</v>
      </c>
      <c r="G73" s="8">
        <v>518</v>
      </c>
      <c r="H73" s="8">
        <v>57</v>
      </c>
      <c r="I73" s="8">
        <v>103</v>
      </c>
      <c r="J73" s="8">
        <v>0</v>
      </c>
      <c r="K73" s="8">
        <v>94</v>
      </c>
    </row>
    <row r="74" spans="1:11" x14ac:dyDescent="0.3">
      <c r="A74" s="7">
        <v>21002</v>
      </c>
      <c r="B74" s="8">
        <v>300</v>
      </c>
      <c r="C74" s="8">
        <v>143</v>
      </c>
      <c r="D74" s="8">
        <v>0</v>
      </c>
      <c r="E74" s="8">
        <v>157</v>
      </c>
      <c r="F74" s="8">
        <v>0</v>
      </c>
      <c r="G74" s="8">
        <v>0</v>
      </c>
      <c r="H74" s="8">
        <v>0</v>
      </c>
      <c r="I74" s="8">
        <v>0</v>
      </c>
      <c r="J74" s="8">
        <v>0</v>
      </c>
      <c r="K74" s="8">
        <v>0</v>
      </c>
    </row>
    <row r="75" spans="1:11" x14ac:dyDescent="0.3">
      <c r="A75" s="7">
        <v>21003</v>
      </c>
      <c r="B75" s="8">
        <v>336</v>
      </c>
      <c r="C75" s="8">
        <v>35</v>
      </c>
      <c r="D75" s="8">
        <v>62</v>
      </c>
      <c r="E75" s="8">
        <v>0</v>
      </c>
      <c r="F75" s="8">
        <v>93</v>
      </c>
      <c r="G75" s="8">
        <v>144</v>
      </c>
      <c r="H75" s="8">
        <v>0</v>
      </c>
      <c r="I75" s="8">
        <v>0</v>
      </c>
      <c r="J75" s="8">
        <v>0</v>
      </c>
      <c r="K75" s="8">
        <v>2</v>
      </c>
    </row>
    <row r="76" spans="1:11" x14ac:dyDescent="0.3">
      <c r="A76" s="7">
        <v>21004</v>
      </c>
      <c r="B76" s="8">
        <v>5113</v>
      </c>
      <c r="C76" s="8">
        <v>1719</v>
      </c>
      <c r="D76" s="8">
        <v>139</v>
      </c>
      <c r="E76" s="8">
        <v>1860</v>
      </c>
      <c r="F76" s="8">
        <v>659</v>
      </c>
      <c r="G76" s="8">
        <v>328</v>
      </c>
      <c r="H76" s="8">
        <v>271</v>
      </c>
      <c r="I76" s="8">
        <v>137</v>
      </c>
      <c r="J76" s="8">
        <v>0</v>
      </c>
      <c r="K76" s="8">
        <v>0</v>
      </c>
    </row>
    <row r="77" spans="1:11" x14ac:dyDescent="0.3">
      <c r="A77" s="7">
        <v>21005</v>
      </c>
      <c r="B77" s="8">
        <v>959</v>
      </c>
      <c r="C77" s="8">
        <v>326</v>
      </c>
      <c r="D77" s="8">
        <v>0</v>
      </c>
      <c r="E77" s="8">
        <v>633</v>
      </c>
      <c r="F77" s="8">
        <v>0</v>
      </c>
      <c r="G77" s="8">
        <v>0</v>
      </c>
      <c r="H77" s="8">
        <v>0</v>
      </c>
      <c r="I77" s="8">
        <v>0</v>
      </c>
      <c r="J77" s="8">
        <v>0</v>
      </c>
      <c r="K77" s="8">
        <v>0</v>
      </c>
    </row>
    <row r="78" spans="1:11" x14ac:dyDescent="0.3">
      <c r="A78" s="7">
        <v>21006</v>
      </c>
      <c r="B78" s="8">
        <v>297</v>
      </c>
      <c r="C78" s="8">
        <v>0</v>
      </c>
      <c r="D78" s="8">
        <v>76</v>
      </c>
      <c r="E78" s="8">
        <v>0</v>
      </c>
      <c r="F78" s="8">
        <v>0</v>
      </c>
      <c r="G78" s="8">
        <v>221</v>
      </c>
      <c r="H78" s="8">
        <v>0</v>
      </c>
      <c r="I78" s="8">
        <v>0</v>
      </c>
      <c r="J78" s="8">
        <v>0</v>
      </c>
      <c r="K78" s="8">
        <v>0</v>
      </c>
    </row>
    <row r="79" spans="1:11" x14ac:dyDescent="0.3">
      <c r="A79" s="7">
        <v>21007</v>
      </c>
      <c r="B79" s="8">
        <v>11</v>
      </c>
      <c r="C79" s="8">
        <v>11</v>
      </c>
      <c r="D79" s="8">
        <v>0</v>
      </c>
      <c r="E79" s="8">
        <v>0</v>
      </c>
      <c r="F79" s="8">
        <v>0</v>
      </c>
      <c r="G79" s="8">
        <v>0</v>
      </c>
      <c r="H79" s="8">
        <v>0</v>
      </c>
      <c r="I79" s="8">
        <v>0</v>
      </c>
      <c r="J79" s="8">
        <v>0</v>
      </c>
      <c r="K79" s="8">
        <v>0</v>
      </c>
    </row>
    <row r="80" spans="1:11" x14ac:dyDescent="0.3">
      <c r="A80" s="7">
        <v>21008</v>
      </c>
      <c r="B80" s="8">
        <v>70</v>
      </c>
      <c r="C80" s="8">
        <v>35</v>
      </c>
      <c r="D80" s="8">
        <v>35</v>
      </c>
      <c r="E80" s="8">
        <v>0</v>
      </c>
      <c r="F80" s="8">
        <v>0</v>
      </c>
      <c r="G80" s="8">
        <v>0</v>
      </c>
      <c r="H80" s="8">
        <v>0</v>
      </c>
      <c r="I80" s="8">
        <v>0</v>
      </c>
      <c r="J80" s="8">
        <v>0</v>
      </c>
      <c r="K80" s="8">
        <v>0</v>
      </c>
    </row>
    <row r="81" spans="1:11" x14ac:dyDescent="0.3">
      <c r="A81" s="7">
        <v>21009</v>
      </c>
      <c r="B81" s="8">
        <v>21</v>
      </c>
      <c r="C81" s="8">
        <v>0</v>
      </c>
      <c r="D81" s="8">
        <v>0</v>
      </c>
      <c r="E81" s="8">
        <v>21</v>
      </c>
      <c r="F81" s="8">
        <v>0</v>
      </c>
      <c r="G81" s="8">
        <v>0</v>
      </c>
      <c r="H81" s="8">
        <v>0</v>
      </c>
      <c r="I81" s="8">
        <v>0</v>
      </c>
      <c r="J81" s="8">
        <v>0</v>
      </c>
      <c r="K81" s="8">
        <v>0</v>
      </c>
    </row>
    <row r="82" spans="1:11" x14ac:dyDescent="0.3">
      <c r="A82" s="7">
        <v>21010</v>
      </c>
      <c r="B82" s="8">
        <v>1279</v>
      </c>
      <c r="C82" s="8">
        <v>315</v>
      </c>
      <c r="D82" s="8">
        <v>48</v>
      </c>
      <c r="E82" s="8">
        <v>395</v>
      </c>
      <c r="F82" s="8">
        <v>112</v>
      </c>
      <c r="G82" s="8">
        <v>313</v>
      </c>
      <c r="H82" s="8">
        <v>0</v>
      </c>
      <c r="I82" s="8">
        <v>0</v>
      </c>
      <c r="J82" s="8">
        <v>0</v>
      </c>
      <c r="K82" s="8">
        <v>96</v>
      </c>
    </row>
    <row r="83" spans="1:11" x14ac:dyDescent="0.3">
      <c r="A83" s="7">
        <v>21011</v>
      </c>
      <c r="B83" s="8">
        <v>739</v>
      </c>
      <c r="C83" s="8">
        <v>368</v>
      </c>
      <c r="D83" s="8">
        <v>0</v>
      </c>
      <c r="E83" s="8">
        <v>371</v>
      </c>
      <c r="F83" s="8">
        <v>0</v>
      </c>
      <c r="G83" s="8">
        <v>0</v>
      </c>
      <c r="H83" s="8">
        <v>0</v>
      </c>
      <c r="I83" s="8">
        <v>0</v>
      </c>
      <c r="J83" s="8">
        <v>0</v>
      </c>
      <c r="K83" s="8">
        <v>0</v>
      </c>
    </row>
    <row r="84" spans="1:11" x14ac:dyDescent="0.3">
      <c r="A84" s="7">
        <v>21012</v>
      </c>
      <c r="B84" s="8">
        <v>344</v>
      </c>
      <c r="C84" s="8">
        <v>104</v>
      </c>
      <c r="D84" s="8">
        <v>32</v>
      </c>
      <c r="E84" s="8">
        <v>48</v>
      </c>
      <c r="F84" s="8">
        <v>63</v>
      </c>
      <c r="G84" s="8">
        <v>97</v>
      </c>
      <c r="H84" s="8">
        <v>0</v>
      </c>
      <c r="I84" s="8">
        <v>0</v>
      </c>
      <c r="J84" s="8">
        <v>0</v>
      </c>
      <c r="K84" s="8">
        <v>0</v>
      </c>
    </row>
    <row r="85" spans="1:11" x14ac:dyDescent="0.3">
      <c r="A85" s="7">
        <v>21013</v>
      </c>
      <c r="B85" s="8">
        <v>0</v>
      </c>
      <c r="C85" s="8"/>
      <c r="D85" s="8"/>
      <c r="E85" s="8"/>
      <c r="F85" s="8"/>
      <c r="G85" s="8"/>
      <c r="H85" s="8"/>
      <c r="I85" s="8"/>
      <c r="J85" s="8"/>
      <c r="K85" s="8"/>
    </row>
    <row r="86" spans="1:11" x14ac:dyDescent="0.3">
      <c r="A86" s="7">
        <v>21014</v>
      </c>
      <c r="B86" s="8">
        <v>0</v>
      </c>
      <c r="C86" s="8"/>
      <c r="D86" s="8"/>
      <c r="E86" s="8"/>
      <c r="F86" s="8"/>
      <c r="G86" s="8"/>
      <c r="H86" s="8"/>
      <c r="I86" s="8"/>
      <c r="J86" s="8"/>
      <c r="K86" s="8"/>
    </row>
    <row r="87" spans="1:11" x14ac:dyDescent="0.3">
      <c r="A87" s="7">
        <v>21015</v>
      </c>
      <c r="B87" s="8">
        <v>812</v>
      </c>
      <c r="C87" s="8">
        <v>205</v>
      </c>
      <c r="D87" s="8">
        <v>0</v>
      </c>
      <c r="E87" s="8">
        <v>150</v>
      </c>
      <c r="F87" s="8">
        <v>187</v>
      </c>
      <c r="G87" s="8">
        <v>0</v>
      </c>
      <c r="H87" s="8">
        <v>270</v>
      </c>
      <c r="I87" s="8">
        <v>0</v>
      </c>
      <c r="J87" s="8">
        <v>0</v>
      </c>
      <c r="K87" s="8">
        <v>0</v>
      </c>
    </row>
    <row r="88" spans="1:11" x14ac:dyDescent="0.3">
      <c r="A88" s="7">
        <v>21016</v>
      </c>
      <c r="B88" s="8">
        <v>339</v>
      </c>
      <c r="C88" s="8">
        <v>76</v>
      </c>
      <c r="D88" s="8">
        <v>26</v>
      </c>
      <c r="E88" s="8">
        <v>101</v>
      </c>
      <c r="F88" s="8">
        <v>61</v>
      </c>
      <c r="G88" s="8">
        <v>75</v>
      </c>
      <c r="H88" s="8">
        <v>0</v>
      </c>
      <c r="I88" s="8">
        <v>0</v>
      </c>
      <c r="J88" s="8">
        <v>0</v>
      </c>
      <c r="K88" s="8">
        <v>0</v>
      </c>
    </row>
    <row r="89" spans="1:11" x14ac:dyDescent="0.3">
      <c r="A89" s="7">
        <v>21017</v>
      </c>
      <c r="B89" s="8">
        <v>0</v>
      </c>
      <c r="C89" s="8"/>
      <c r="D89" s="8"/>
      <c r="E89" s="8"/>
      <c r="F89" s="8"/>
      <c r="G89" s="8"/>
      <c r="H89" s="8"/>
      <c r="I89" s="8"/>
      <c r="J89" s="8"/>
      <c r="K89" s="8"/>
    </row>
    <row r="90" spans="1:11" x14ac:dyDescent="0.3">
      <c r="A90" s="7">
        <v>21018</v>
      </c>
      <c r="B90" s="8">
        <v>0</v>
      </c>
      <c r="C90" s="8"/>
      <c r="D90" s="8"/>
      <c r="E90" s="8"/>
      <c r="F90" s="8"/>
      <c r="G90" s="8"/>
      <c r="H90" s="8"/>
      <c r="I90" s="8"/>
      <c r="J90" s="8"/>
      <c r="K90" s="8"/>
    </row>
    <row r="91" spans="1:11" x14ac:dyDescent="0.3">
      <c r="A91" s="7">
        <v>21019</v>
      </c>
      <c r="B91" s="8">
        <v>1505</v>
      </c>
      <c r="C91" s="8">
        <v>585</v>
      </c>
      <c r="D91" s="8">
        <v>36</v>
      </c>
      <c r="E91" s="8">
        <v>640</v>
      </c>
      <c r="F91" s="8">
        <v>150</v>
      </c>
      <c r="G91" s="8">
        <v>63</v>
      </c>
      <c r="H91" s="8">
        <v>0</v>
      </c>
      <c r="I91" s="8">
        <v>31</v>
      </c>
      <c r="J91" s="8">
        <v>0</v>
      </c>
      <c r="K91" s="8">
        <v>0</v>
      </c>
    </row>
    <row r="92" spans="1:11" x14ac:dyDescent="0.3">
      <c r="A92" s="7">
        <v>23002</v>
      </c>
      <c r="B92" s="8">
        <v>1792</v>
      </c>
      <c r="C92" s="8">
        <v>525</v>
      </c>
      <c r="D92" s="8">
        <v>91</v>
      </c>
      <c r="E92" s="8">
        <v>537</v>
      </c>
      <c r="F92" s="8">
        <v>374</v>
      </c>
      <c r="G92" s="8">
        <v>265</v>
      </c>
      <c r="H92" s="8">
        <v>0</v>
      </c>
      <c r="I92" s="8">
        <v>0</v>
      </c>
      <c r="J92" s="8">
        <v>0</v>
      </c>
      <c r="K92" s="8">
        <v>0</v>
      </c>
    </row>
    <row r="93" spans="1:11" x14ac:dyDescent="0.3">
      <c r="A93" s="7">
        <v>23003</v>
      </c>
      <c r="B93" s="8">
        <v>739</v>
      </c>
      <c r="C93" s="8">
        <v>277</v>
      </c>
      <c r="D93" s="8">
        <v>0</v>
      </c>
      <c r="E93" s="8">
        <v>462</v>
      </c>
      <c r="F93" s="8">
        <v>0</v>
      </c>
      <c r="G93" s="8">
        <v>0</v>
      </c>
      <c r="H93" s="8">
        <v>0</v>
      </c>
      <c r="I93" s="8">
        <v>0</v>
      </c>
      <c r="J93" s="8">
        <v>0</v>
      </c>
      <c r="K93" s="8">
        <v>0</v>
      </c>
    </row>
    <row r="94" spans="1:11" x14ac:dyDescent="0.3">
      <c r="A94" s="7">
        <v>23009</v>
      </c>
      <c r="B94" s="8">
        <v>0</v>
      </c>
      <c r="C94" s="8"/>
      <c r="D94" s="8"/>
      <c r="E94" s="8"/>
      <c r="F94" s="8"/>
      <c r="G94" s="8"/>
      <c r="H94" s="8"/>
      <c r="I94" s="8"/>
      <c r="J94" s="8"/>
      <c r="K94" s="8"/>
    </row>
    <row r="95" spans="1:11" x14ac:dyDescent="0.3">
      <c r="A95" s="7">
        <v>23016</v>
      </c>
      <c r="B95" s="8">
        <v>2321</v>
      </c>
      <c r="C95" s="8">
        <v>723</v>
      </c>
      <c r="D95" s="8">
        <v>96</v>
      </c>
      <c r="E95" s="8">
        <v>714</v>
      </c>
      <c r="F95" s="8">
        <v>512</v>
      </c>
      <c r="G95" s="8">
        <v>276</v>
      </c>
      <c r="H95" s="8">
        <v>0</v>
      </c>
      <c r="I95" s="8">
        <v>0</v>
      </c>
      <c r="J95" s="8">
        <v>0</v>
      </c>
      <c r="K95" s="8">
        <v>0</v>
      </c>
    </row>
    <row r="96" spans="1:11" x14ac:dyDescent="0.3">
      <c r="A96" s="7">
        <v>23023</v>
      </c>
      <c r="B96" s="8">
        <v>0</v>
      </c>
      <c r="C96" s="8"/>
      <c r="D96" s="8"/>
      <c r="E96" s="8"/>
      <c r="F96" s="8"/>
      <c r="G96" s="8"/>
      <c r="H96" s="8"/>
      <c r="I96" s="8"/>
      <c r="J96" s="8"/>
      <c r="K96" s="8"/>
    </row>
    <row r="97" spans="1:11" x14ac:dyDescent="0.3">
      <c r="A97" s="7">
        <v>23024</v>
      </c>
      <c r="B97" s="8">
        <v>0</v>
      </c>
      <c r="C97" s="8"/>
      <c r="D97" s="8"/>
      <c r="E97" s="8"/>
      <c r="F97" s="8"/>
      <c r="G97" s="8"/>
      <c r="H97" s="8"/>
      <c r="I97" s="8"/>
      <c r="J97" s="8"/>
      <c r="K97" s="8"/>
    </row>
    <row r="98" spans="1:11" x14ac:dyDescent="0.3">
      <c r="A98" s="7">
        <v>23025</v>
      </c>
      <c r="B98" s="8">
        <v>640</v>
      </c>
      <c r="C98" s="8">
        <v>299</v>
      </c>
      <c r="D98" s="8">
        <v>0</v>
      </c>
      <c r="E98" s="8">
        <v>341</v>
      </c>
      <c r="F98" s="8">
        <v>0</v>
      </c>
      <c r="G98" s="8">
        <v>0</v>
      </c>
      <c r="H98" s="8">
        <v>0</v>
      </c>
      <c r="I98" s="8">
        <v>0</v>
      </c>
      <c r="J98" s="8">
        <v>0</v>
      </c>
      <c r="K98" s="8">
        <v>0</v>
      </c>
    </row>
    <row r="99" spans="1:11" x14ac:dyDescent="0.3">
      <c r="A99" s="7">
        <v>23027</v>
      </c>
      <c r="B99" s="8">
        <v>5815</v>
      </c>
      <c r="C99" s="8">
        <v>1526</v>
      </c>
      <c r="D99" s="8">
        <v>288</v>
      </c>
      <c r="E99" s="8">
        <v>1226</v>
      </c>
      <c r="F99" s="8">
        <v>1636</v>
      </c>
      <c r="G99" s="8">
        <v>1073</v>
      </c>
      <c r="H99" s="8">
        <v>0</v>
      </c>
      <c r="I99" s="8">
        <v>59</v>
      </c>
      <c r="J99" s="8">
        <v>0</v>
      </c>
      <c r="K99" s="8">
        <v>7</v>
      </c>
    </row>
    <row r="100" spans="1:11" x14ac:dyDescent="0.3">
      <c r="A100" s="7">
        <v>23032</v>
      </c>
      <c r="B100" s="8">
        <v>0</v>
      </c>
      <c r="C100" s="8"/>
      <c r="D100" s="8"/>
      <c r="E100" s="8"/>
      <c r="F100" s="8"/>
      <c r="G100" s="8"/>
      <c r="H100" s="8"/>
      <c r="I100" s="8"/>
      <c r="J100" s="8"/>
      <c r="K100" s="8"/>
    </row>
    <row r="101" spans="1:11" x14ac:dyDescent="0.3">
      <c r="A101" s="7">
        <v>23033</v>
      </c>
      <c r="B101" s="8">
        <v>0</v>
      </c>
      <c r="C101" s="8"/>
      <c r="D101" s="8"/>
      <c r="E101" s="8"/>
      <c r="F101" s="8"/>
      <c r="G101" s="8"/>
      <c r="H101" s="8"/>
      <c r="I101" s="8"/>
      <c r="J101" s="8"/>
      <c r="K101" s="8"/>
    </row>
    <row r="102" spans="1:11" x14ac:dyDescent="0.3">
      <c r="A102" s="7">
        <v>23038</v>
      </c>
      <c r="B102" s="8">
        <v>0</v>
      </c>
      <c r="C102" s="8"/>
      <c r="D102" s="8"/>
      <c r="E102" s="8"/>
      <c r="F102" s="8"/>
      <c r="G102" s="8"/>
      <c r="H102" s="8"/>
      <c r="I102" s="8"/>
      <c r="J102" s="8"/>
      <c r="K102" s="8"/>
    </row>
    <row r="103" spans="1:11" x14ac:dyDescent="0.3">
      <c r="A103" s="7">
        <v>23039</v>
      </c>
      <c r="B103" s="8">
        <v>1535</v>
      </c>
      <c r="C103" s="8">
        <v>544</v>
      </c>
      <c r="D103" s="8">
        <v>25</v>
      </c>
      <c r="E103" s="8">
        <v>771</v>
      </c>
      <c r="F103" s="8">
        <v>97</v>
      </c>
      <c r="G103" s="8">
        <v>98</v>
      </c>
      <c r="H103" s="8">
        <v>0</v>
      </c>
      <c r="I103" s="8">
        <v>0</v>
      </c>
      <c r="J103" s="8">
        <v>0</v>
      </c>
      <c r="K103" s="8">
        <v>0</v>
      </c>
    </row>
    <row r="104" spans="1:11" x14ac:dyDescent="0.3">
      <c r="A104" s="7">
        <v>23044</v>
      </c>
      <c r="B104" s="8">
        <v>224</v>
      </c>
      <c r="C104" s="8">
        <v>33</v>
      </c>
      <c r="D104" s="8">
        <v>34</v>
      </c>
      <c r="E104" s="8">
        <v>0</v>
      </c>
      <c r="F104" s="8">
        <v>18</v>
      </c>
      <c r="G104" s="8">
        <v>124</v>
      </c>
      <c r="H104" s="8">
        <v>0</v>
      </c>
      <c r="I104" s="8">
        <v>0</v>
      </c>
      <c r="J104" s="8">
        <v>0</v>
      </c>
      <c r="K104" s="8">
        <v>15</v>
      </c>
    </row>
    <row r="105" spans="1:11" x14ac:dyDescent="0.3">
      <c r="A105" s="7">
        <v>23045</v>
      </c>
      <c r="B105" s="8">
        <v>1601</v>
      </c>
      <c r="C105" s="8">
        <v>509</v>
      </c>
      <c r="D105" s="8">
        <v>80</v>
      </c>
      <c r="E105" s="8">
        <v>395</v>
      </c>
      <c r="F105" s="8">
        <v>422</v>
      </c>
      <c r="G105" s="8">
        <v>195</v>
      </c>
      <c r="H105" s="8">
        <v>0</v>
      </c>
      <c r="I105" s="8">
        <v>0</v>
      </c>
      <c r="J105" s="8">
        <v>0</v>
      </c>
      <c r="K105" s="8">
        <v>0</v>
      </c>
    </row>
    <row r="106" spans="1:11" x14ac:dyDescent="0.3">
      <c r="A106" s="7">
        <v>23047</v>
      </c>
      <c r="B106" s="8">
        <v>173</v>
      </c>
      <c r="C106" s="8">
        <v>18</v>
      </c>
      <c r="D106" s="8">
        <v>49</v>
      </c>
      <c r="E106" s="8">
        <v>0</v>
      </c>
      <c r="F106" s="8">
        <v>0</v>
      </c>
      <c r="G106" s="8">
        <v>0</v>
      </c>
      <c r="H106" s="8">
        <v>0</v>
      </c>
      <c r="I106" s="8">
        <v>0</v>
      </c>
      <c r="J106" s="8">
        <v>0</v>
      </c>
      <c r="K106" s="8">
        <v>106</v>
      </c>
    </row>
    <row r="107" spans="1:11" x14ac:dyDescent="0.3">
      <c r="A107" s="7">
        <v>23050</v>
      </c>
      <c r="B107" s="8">
        <v>0</v>
      </c>
      <c r="C107" s="8"/>
      <c r="D107" s="8"/>
      <c r="E107" s="8"/>
      <c r="F107" s="8"/>
      <c r="G107" s="8"/>
      <c r="H107" s="8"/>
      <c r="I107" s="8"/>
      <c r="J107" s="8"/>
      <c r="K107" s="8"/>
    </row>
    <row r="108" spans="1:11" x14ac:dyDescent="0.3">
      <c r="A108" s="7">
        <v>23052</v>
      </c>
      <c r="B108" s="8">
        <v>1604</v>
      </c>
      <c r="C108" s="8">
        <v>474</v>
      </c>
      <c r="D108" s="8">
        <v>88</v>
      </c>
      <c r="E108" s="8">
        <v>338</v>
      </c>
      <c r="F108" s="8">
        <v>547</v>
      </c>
      <c r="G108" s="8">
        <v>157</v>
      </c>
      <c r="H108" s="8">
        <v>0</v>
      </c>
      <c r="I108" s="8">
        <v>0</v>
      </c>
      <c r="J108" s="8">
        <v>0</v>
      </c>
      <c r="K108" s="8">
        <v>0</v>
      </c>
    </row>
    <row r="109" spans="1:11" x14ac:dyDescent="0.3">
      <c r="A109" s="7">
        <v>23060</v>
      </c>
      <c r="B109" s="8">
        <v>1085</v>
      </c>
      <c r="C109" s="8">
        <v>350</v>
      </c>
      <c r="D109" s="8">
        <v>41</v>
      </c>
      <c r="E109" s="8">
        <v>402</v>
      </c>
      <c r="F109" s="8">
        <v>156</v>
      </c>
      <c r="G109" s="8">
        <v>136</v>
      </c>
      <c r="H109" s="8">
        <v>0</v>
      </c>
      <c r="I109" s="8">
        <v>0</v>
      </c>
      <c r="J109" s="8">
        <v>0</v>
      </c>
      <c r="K109" s="8">
        <v>0</v>
      </c>
    </row>
    <row r="110" spans="1:11" x14ac:dyDescent="0.3">
      <c r="A110" s="7">
        <v>23062</v>
      </c>
      <c r="B110" s="8">
        <v>1367</v>
      </c>
      <c r="C110" s="8">
        <v>518</v>
      </c>
      <c r="D110" s="8">
        <v>40</v>
      </c>
      <c r="E110" s="8">
        <v>512</v>
      </c>
      <c r="F110" s="8">
        <v>139</v>
      </c>
      <c r="G110" s="8">
        <v>128</v>
      </c>
      <c r="H110" s="8">
        <v>0</v>
      </c>
      <c r="I110" s="8">
        <v>26</v>
      </c>
      <c r="J110" s="8">
        <v>0</v>
      </c>
      <c r="K110" s="8">
        <v>4</v>
      </c>
    </row>
    <row r="111" spans="1:11" x14ac:dyDescent="0.3">
      <c r="A111" s="7">
        <v>23064</v>
      </c>
      <c r="B111" s="8">
        <v>0</v>
      </c>
      <c r="C111" s="8"/>
      <c r="D111" s="8"/>
      <c r="E111" s="8"/>
      <c r="F111" s="8"/>
      <c r="G111" s="8"/>
      <c r="H111" s="8"/>
      <c r="I111" s="8"/>
      <c r="J111" s="8"/>
      <c r="K111" s="8"/>
    </row>
    <row r="112" spans="1:11" x14ac:dyDescent="0.3">
      <c r="A112" s="7">
        <v>23077</v>
      </c>
      <c r="B112" s="8">
        <v>0</v>
      </c>
      <c r="C112" s="8"/>
      <c r="D112" s="8"/>
      <c r="E112" s="8"/>
      <c r="F112" s="8"/>
      <c r="G112" s="8"/>
      <c r="H112" s="8"/>
      <c r="I112" s="8"/>
      <c r="J112" s="8"/>
      <c r="K112" s="8"/>
    </row>
    <row r="113" spans="1:11" x14ac:dyDescent="0.3">
      <c r="A113" s="7">
        <v>23081</v>
      </c>
      <c r="B113" s="8">
        <v>0</v>
      </c>
      <c r="C113" s="8"/>
      <c r="D113" s="8"/>
      <c r="E113" s="8"/>
      <c r="F113" s="8"/>
      <c r="G113" s="8"/>
      <c r="H113" s="8"/>
      <c r="I113" s="8"/>
      <c r="J113" s="8"/>
      <c r="K113" s="8"/>
    </row>
    <row r="114" spans="1:11" x14ac:dyDescent="0.3">
      <c r="A114" s="7">
        <v>23086</v>
      </c>
      <c r="B114" s="8">
        <v>1271</v>
      </c>
      <c r="C114" s="8">
        <v>557</v>
      </c>
      <c r="D114" s="8">
        <v>22</v>
      </c>
      <c r="E114" s="8">
        <v>692</v>
      </c>
      <c r="F114" s="8">
        <v>0</v>
      </c>
      <c r="G114" s="8">
        <v>0</v>
      </c>
      <c r="H114" s="8">
        <v>0</v>
      </c>
      <c r="I114" s="8">
        <v>0</v>
      </c>
      <c r="J114" s="8">
        <v>0</v>
      </c>
      <c r="K114" s="8">
        <v>0</v>
      </c>
    </row>
    <row r="115" spans="1:11" x14ac:dyDescent="0.3">
      <c r="A115" s="7">
        <v>23088</v>
      </c>
      <c r="B115" s="8">
        <v>4051</v>
      </c>
      <c r="C115" s="8">
        <v>1000</v>
      </c>
      <c r="D115" s="8">
        <v>311</v>
      </c>
      <c r="E115" s="8">
        <v>717</v>
      </c>
      <c r="F115" s="8">
        <v>829</v>
      </c>
      <c r="G115" s="8">
        <v>1137</v>
      </c>
      <c r="H115" s="8">
        <v>8</v>
      </c>
      <c r="I115" s="8">
        <v>42</v>
      </c>
      <c r="J115" s="8">
        <v>0</v>
      </c>
      <c r="K115" s="8">
        <v>7</v>
      </c>
    </row>
    <row r="116" spans="1:11" x14ac:dyDescent="0.3">
      <c r="A116" s="7">
        <v>23094</v>
      </c>
      <c r="B116" s="8">
        <v>2464</v>
      </c>
      <c r="C116" s="8">
        <v>662</v>
      </c>
      <c r="D116" s="8">
        <v>109</v>
      </c>
      <c r="E116" s="8">
        <v>525</v>
      </c>
      <c r="F116" s="8">
        <v>740</v>
      </c>
      <c r="G116" s="8">
        <v>371</v>
      </c>
      <c r="H116" s="8">
        <v>0</v>
      </c>
      <c r="I116" s="8">
        <v>57</v>
      </c>
      <c r="J116" s="8">
        <v>0</v>
      </c>
      <c r="K116" s="8">
        <v>0</v>
      </c>
    </row>
    <row r="117" spans="1:11" x14ac:dyDescent="0.3">
      <c r="A117" s="7">
        <v>23096</v>
      </c>
      <c r="B117" s="8">
        <v>0</v>
      </c>
      <c r="C117" s="8"/>
      <c r="D117" s="8"/>
      <c r="E117" s="8"/>
      <c r="F117" s="8"/>
      <c r="G117" s="8"/>
      <c r="H117" s="8"/>
      <c r="I117" s="8"/>
      <c r="J117" s="8"/>
      <c r="K117" s="8"/>
    </row>
    <row r="118" spans="1:11" x14ac:dyDescent="0.3">
      <c r="A118" s="7">
        <v>23097</v>
      </c>
      <c r="B118" s="8">
        <v>707</v>
      </c>
      <c r="C118" s="8">
        <v>310</v>
      </c>
      <c r="D118" s="8">
        <v>17</v>
      </c>
      <c r="E118" s="8">
        <v>218</v>
      </c>
      <c r="F118" s="8">
        <v>117</v>
      </c>
      <c r="G118" s="8">
        <v>45</v>
      </c>
      <c r="H118" s="8">
        <v>0</v>
      </c>
      <c r="I118" s="8">
        <v>0</v>
      </c>
      <c r="J118" s="8">
        <v>0</v>
      </c>
      <c r="K118" s="8">
        <v>0</v>
      </c>
    </row>
    <row r="119" spans="1:11" x14ac:dyDescent="0.3">
      <c r="A119" s="7">
        <v>23098</v>
      </c>
      <c r="B119" s="8">
        <v>0</v>
      </c>
      <c r="C119" s="8"/>
      <c r="D119" s="8"/>
      <c r="E119" s="8"/>
      <c r="F119" s="8"/>
      <c r="G119" s="8"/>
      <c r="H119" s="8"/>
      <c r="I119" s="8"/>
      <c r="J119" s="8"/>
      <c r="K119" s="8"/>
    </row>
    <row r="120" spans="1:11" x14ac:dyDescent="0.3">
      <c r="A120" s="7">
        <v>23099</v>
      </c>
      <c r="B120" s="8">
        <v>0</v>
      </c>
      <c r="C120" s="8"/>
      <c r="D120" s="8"/>
      <c r="E120" s="8"/>
      <c r="F120" s="8"/>
      <c r="G120" s="8"/>
      <c r="H120" s="8"/>
      <c r="I120" s="8"/>
      <c r="J120" s="8"/>
      <c r="K120" s="8"/>
    </row>
    <row r="121" spans="1:11" x14ac:dyDescent="0.3">
      <c r="A121" s="7">
        <v>23100</v>
      </c>
      <c r="B121" s="8">
        <v>0</v>
      </c>
      <c r="C121" s="8"/>
      <c r="D121" s="8"/>
      <c r="E121" s="8"/>
      <c r="F121" s="8"/>
      <c r="G121" s="8"/>
      <c r="H121" s="8"/>
      <c r="I121" s="8"/>
      <c r="J121" s="8"/>
      <c r="K121" s="8"/>
    </row>
    <row r="122" spans="1:11" x14ac:dyDescent="0.3">
      <c r="A122" s="7">
        <v>23101</v>
      </c>
      <c r="B122" s="8">
        <v>545</v>
      </c>
      <c r="C122" s="8">
        <v>240</v>
      </c>
      <c r="D122" s="8">
        <v>20</v>
      </c>
      <c r="E122" s="8">
        <v>190</v>
      </c>
      <c r="F122" s="8">
        <v>56</v>
      </c>
      <c r="G122" s="8">
        <v>39</v>
      </c>
      <c r="H122" s="8">
        <v>0</v>
      </c>
      <c r="I122" s="8">
        <v>0</v>
      </c>
      <c r="J122" s="8">
        <v>0</v>
      </c>
      <c r="K122" s="8">
        <v>0</v>
      </c>
    </row>
    <row r="123" spans="1:11" x14ac:dyDescent="0.3">
      <c r="A123" s="7">
        <v>23102</v>
      </c>
      <c r="B123" s="8">
        <v>514</v>
      </c>
      <c r="C123" s="8">
        <v>75</v>
      </c>
      <c r="D123" s="8">
        <v>45</v>
      </c>
      <c r="E123" s="8">
        <v>50</v>
      </c>
      <c r="F123" s="8">
        <v>224</v>
      </c>
      <c r="G123" s="8">
        <v>100</v>
      </c>
      <c r="H123" s="8">
        <v>0</v>
      </c>
      <c r="I123" s="8">
        <v>0</v>
      </c>
      <c r="J123" s="8">
        <v>0</v>
      </c>
      <c r="K123" s="8">
        <v>20</v>
      </c>
    </row>
    <row r="124" spans="1:11" x14ac:dyDescent="0.3">
      <c r="A124" s="7">
        <v>23103</v>
      </c>
      <c r="B124" s="8">
        <v>1059</v>
      </c>
      <c r="C124" s="8">
        <v>418</v>
      </c>
      <c r="D124" s="8">
        <v>0</v>
      </c>
      <c r="E124" s="8">
        <v>641</v>
      </c>
      <c r="F124" s="8">
        <v>0</v>
      </c>
      <c r="G124" s="8">
        <v>0</v>
      </c>
      <c r="H124" s="8">
        <v>0</v>
      </c>
      <c r="I124" s="8">
        <v>0</v>
      </c>
      <c r="J124" s="8">
        <v>0</v>
      </c>
      <c r="K124" s="8">
        <v>0</v>
      </c>
    </row>
    <row r="125" spans="1:11" x14ac:dyDescent="0.3">
      <c r="A125" s="7">
        <v>23104</v>
      </c>
      <c r="B125" s="8">
        <v>1370</v>
      </c>
      <c r="C125" s="8">
        <v>532</v>
      </c>
      <c r="D125" s="8">
        <v>31</v>
      </c>
      <c r="E125" s="8">
        <v>734</v>
      </c>
      <c r="F125" s="8">
        <v>0</v>
      </c>
      <c r="G125" s="8">
        <v>73</v>
      </c>
      <c r="H125" s="8">
        <v>0</v>
      </c>
      <c r="I125" s="8">
        <v>0</v>
      </c>
      <c r="J125" s="8">
        <v>0</v>
      </c>
      <c r="K125" s="8">
        <v>0</v>
      </c>
    </row>
    <row r="126" spans="1:11" x14ac:dyDescent="0.3">
      <c r="A126" s="7">
        <v>23105</v>
      </c>
      <c r="B126" s="8">
        <v>0</v>
      </c>
      <c r="C126" s="8"/>
      <c r="D126" s="8"/>
      <c r="E126" s="8"/>
      <c r="F126" s="8"/>
      <c r="G126" s="8"/>
      <c r="H126" s="8"/>
      <c r="I126" s="8"/>
      <c r="J126" s="8"/>
      <c r="K126" s="8"/>
    </row>
    <row r="127" spans="1:11" x14ac:dyDescent="0.3">
      <c r="A127" s="7">
        <v>24001</v>
      </c>
      <c r="B127" s="8">
        <v>4771</v>
      </c>
      <c r="C127" s="8">
        <v>1298</v>
      </c>
      <c r="D127" s="8">
        <v>261</v>
      </c>
      <c r="E127" s="8">
        <v>1288</v>
      </c>
      <c r="F127" s="8">
        <v>1003</v>
      </c>
      <c r="G127" s="8">
        <v>841</v>
      </c>
      <c r="H127" s="8">
        <v>72</v>
      </c>
      <c r="I127" s="8">
        <v>0</v>
      </c>
      <c r="J127" s="8">
        <v>0</v>
      </c>
      <c r="K127" s="8">
        <v>8</v>
      </c>
    </row>
    <row r="128" spans="1:11" x14ac:dyDescent="0.3">
      <c r="A128" s="7">
        <v>24007</v>
      </c>
      <c r="B128" s="8">
        <v>566</v>
      </c>
      <c r="C128" s="8">
        <v>185</v>
      </c>
      <c r="D128" s="8">
        <v>0</v>
      </c>
      <c r="E128" s="8">
        <v>170</v>
      </c>
      <c r="F128" s="8">
        <v>183</v>
      </c>
      <c r="G128" s="8">
        <v>0</v>
      </c>
      <c r="H128" s="8">
        <v>0</v>
      </c>
      <c r="I128" s="8">
        <v>28</v>
      </c>
      <c r="J128" s="8">
        <v>0</v>
      </c>
      <c r="K128" s="8">
        <v>0</v>
      </c>
    </row>
    <row r="129" spans="1:11" x14ac:dyDescent="0.3">
      <c r="A129" s="7">
        <v>24008</v>
      </c>
      <c r="B129" s="8">
        <v>0</v>
      </c>
      <c r="C129" s="8"/>
      <c r="D129" s="8"/>
      <c r="E129" s="8"/>
      <c r="F129" s="8"/>
      <c r="G129" s="8"/>
      <c r="H129" s="8"/>
      <c r="I129" s="8"/>
      <c r="J129" s="8"/>
      <c r="K129" s="8"/>
    </row>
    <row r="130" spans="1:11" x14ac:dyDescent="0.3">
      <c r="A130" s="7">
        <v>24009</v>
      </c>
      <c r="B130" s="8">
        <v>0</v>
      </c>
      <c r="C130" s="8"/>
      <c r="D130" s="8"/>
      <c r="E130" s="8"/>
      <c r="F130" s="8"/>
      <c r="G130" s="8"/>
      <c r="H130" s="8"/>
      <c r="I130" s="8"/>
      <c r="J130" s="8"/>
      <c r="K130" s="8"/>
    </row>
    <row r="131" spans="1:11" x14ac:dyDescent="0.3">
      <c r="A131" s="7">
        <v>24011</v>
      </c>
      <c r="B131" s="8">
        <v>0</v>
      </c>
      <c r="C131" s="8"/>
      <c r="D131" s="8"/>
      <c r="E131" s="8"/>
      <c r="F131" s="8"/>
      <c r="G131" s="8"/>
      <c r="H131" s="8"/>
      <c r="I131" s="8"/>
      <c r="J131" s="8"/>
      <c r="K131" s="8"/>
    </row>
    <row r="132" spans="1:11" x14ac:dyDescent="0.3">
      <c r="A132" s="7">
        <v>24014</v>
      </c>
      <c r="B132" s="8">
        <v>0</v>
      </c>
      <c r="C132" s="8"/>
      <c r="D132" s="8"/>
      <c r="E132" s="8"/>
      <c r="F132" s="8"/>
      <c r="G132" s="8"/>
      <c r="H132" s="8"/>
      <c r="I132" s="8"/>
      <c r="J132" s="8"/>
      <c r="K132" s="8"/>
    </row>
    <row r="133" spans="1:11" x14ac:dyDescent="0.3">
      <c r="A133" s="7">
        <v>24016</v>
      </c>
      <c r="B133" s="8">
        <v>0</v>
      </c>
      <c r="C133" s="8"/>
      <c r="D133" s="8"/>
      <c r="E133" s="8"/>
      <c r="F133" s="8"/>
      <c r="G133" s="8"/>
      <c r="H133" s="8"/>
      <c r="I133" s="8"/>
      <c r="J133" s="8"/>
      <c r="K133" s="8"/>
    </row>
    <row r="134" spans="1:11" x14ac:dyDescent="0.3">
      <c r="A134" s="7">
        <v>24020</v>
      </c>
      <c r="B134" s="8">
        <v>3348</v>
      </c>
      <c r="C134" s="8">
        <v>979</v>
      </c>
      <c r="D134" s="8">
        <v>130</v>
      </c>
      <c r="E134" s="8">
        <v>974</v>
      </c>
      <c r="F134" s="8">
        <v>636</v>
      </c>
      <c r="G134" s="8">
        <v>541</v>
      </c>
      <c r="H134" s="8">
        <v>33</v>
      </c>
      <c r="I134" s="8">
        <v>55</v>
      </c>
      <c r="J134" s="8">
        <v>0</v>
      </c>
      <c r="K134" s="8">
        <v>0</v>
      </c>
    </row>
    <row r="135" spans="1:11" x14ac:dyDescent="0.3">
      <c r="A135" s="7">
        <v>24028</v>
      </c>
      <c r="B135" s="8">
        <v>0</v>
      </c>
      <c r="C135" s="8"/>
      <c r="D135" s="8"/>
      <c r="E135" s="8"/>
      <c r="F135" s="8"/>
      <c r="G135" s="8"/>
      <c r="H135" s="8"/>
      <c r="I135" s="8"/>
      <c r="J135" s="8"/>
      <c r="K135" s="8"/>
    </row>
    <row r="136" spans="1:11" x14ac:dyDescent="0.3">
      <c r="A136" s="7">
        <v>24033</v>
      </c>
      <c r="B136" s="8">
        <v>2870</v>
      </c>
      <c r="C136" s="8">
        <v>798</v>
      </c>
      <c r="D136" s="8">
        <v>102</v>
      </c>
      <c r="E136" s="8">
        <v>785</v>
      </c>
      <c r="F136" s="8">
        <v>857</v>
      </c>
      <c r="G136" s="8">
        <v>309</v>
      </c>
      <c r="H136" s="8">
        <v>0</v>
      </c>
      <c r="I136" s="8">
        <v>0</v>
      </c>
      <c r="J136" s="8">
        <v>0</v>
      </c>
      <c r="K136" s="8">
        <v>19</v>
      </c>
    </row>
    <row r="137" spans="1:11" x14ac:dyDescent="0.3">
      <c r="A137" s="7">
        <v>24038</v>
      </c>
      <c r="B137" s="8">
        <v>0</v>
      </c>
      <c r="C137" s="8"/>
      <c r="D137" s="8"/>
      <c r="E137" s="8"/>
      <c r="F137" s="8"/>
      <c r="G137" s="8"/>
      <c r="H137" s="8"/>
      <c r="I137" s="8"/>
      <c r="J137" s="8"/>
      <c r="K137" s="8"/>
    </row>
    <row r="138" spans="1:11" x14ac:dyDescent="0.3">
      <c r="A138" s="7">
        <v>24041</v>
      </c>
      <c r="B138" s="8">
        <v>551</v>
      </c>
      <c r="C138" s="8">
        <v>233</v>
      </c>
      <c r="D138" s="8">
        <v>0</v>
      </c>
      <c r="E138" s="8">
        <v>318</v>
      </c>
      <c r="F138" s="8">
        <v>0</v>
      </c>
      <c r="G138" s="8">
        <v>0</v>
      </c>
      <c r="H138" s="8">
        <v>0</v>
      </c>
      <c r="I138" s="8">
        <v>0</v>
      </c>
      <c r="J138" s="8">
        <v>0</v>
      </c>
      <c r="K138" s="8">
        <v>0</v>
      </c>
    </row>
    <row r="139" spans="1:11" x14ac:dyDescent="0.3">
      <c r="A139" s="7">
        <v>24043</v>
      </c>
      <c r="B139" s="8">
        <v>0</v>
      </c>
      <c r="C139" s="8"/>
      <c r="D139" s="8"/>
      <c r="E139" s="8"/>
      <c r="F139" s="8"/>
      <c r="G139" s="8"/>
      <c r="H139" s="8"/>
      <c r="I139" s="8"/>
      <c r="J139" s="8"/>
      <c r="K139" s="8"/>
    </row>
    <row r="140" spans="1:11" x14ac:dyDescent="0.3">
      <c r="A140" s="7">
        <v>24045</v>
      </c>
      <c r="B140" s="8">
        <v>0</v>
      </c>
      <c r="C140" s="8"/>
      <c r="D140" s="8"/>
      <c r="E140" s="8"/>
      <c r="F140" s="8"/>
      <c r="G140" s="8"/>
      <c r="H140" s="8"/>
      <c r="I140" s="8"/>
      <c r="J140" s="8"/>
      <c r="K140" s="8"/>
    </row>
    <row r="141" spans="1:11" x14ac:dyDescent="0.3">
      <c r="A141" s="7">
        <v>24048</v>
      </c>
      <c r="B141" s="8">
        <v>1997</v>
      </c>
      <c r="C141" s="8">
        <v>732</v>
      </c>
      <c r="D141" s="8">
        <v>75</v>
      </c>
      <c r="E141" s="8">
        <v>881</v>
      </c>
      <c r="F141" s="8">
        <v>138</v>
      </c>
      <c r="G141" s="8">
        <v>161</v>
      </c>
      <c r="H141" s="8">
        <v>0</v>
      </c>
      <c r="I141" s="8">
        <v>0</v>
      </c>
      <c r="J141" s="8">
        <v>0</v>
      </c>
      <c r="K141" s="8">
        <v>10</v>
      </c>
    </row>
    <row r="142" spans="1:11" x14ac:dyDescent="0.3">
      <c r="A142" s="7">
        <v>24054</v>
      </c>
      <c r="B142" s="8">
        <v>0</v>
      </c>
      <c r="C142" s="8"/>
      <c r="D142" s="8"/>
      <c r="E142" s="8"/>
      <c r="F142" s="8"/>
      <c r="G142" s="8"/>
      <c r="H142" s="8"/>
      <c r="I142" s="8"/>
      <c r="J142" s="8"/>
      <c r="K142" s="8"/>
    </row>
    <row r="143" spans="1:11" x14ac:dyDescent="0.3">
      <c r="A143" s="7">
        <v>24055</v>
      </c>
      <c r="B143" s="8">
        <v>0</v>
      </c>
      <c r="C143" s="8"/>
      <c r="D143" s="8"/>
      <c r="E143" s="8"/>
      <c r="F143" s="8"/>
      <c r="G143" s="8"/>
      <c r="H143" s="8"/>
      <c r="I143" s="8"/>
      <c r="J143" s="8"/>
      <c r="K143" s="8"/>
    </row>
    <row r="144" spans="1:11" x14ac:dyDescent="0.3">
      <c r="A144" s="7">
        <v>24059</v>
      </c>
      <c r="B144" s="8">
        <v>1069</v>
      </c>
      <c r="C144" s="8">
        <v>392</v>
      </c>
      <c r="D144" s="8">
        <v>50</v>
      </c>
      <c r="E144" s="8">
        <v>408</v>
      </c>
      <c r="F144" s="8">
        <v>99</v>
      </c>
      <c r="G144" s="8">
        <v>120</v>
      </c>
      <c r="H144" s="8">
        <v>0</v>
      </c>
      <c r="I144" s="8">
        <v>0</v>
      </c>
      <c r="J144" s="8">
        <v>0</v>
      </c>
      <c r="K144" s="8">
        <v>0</v>
      </c>
    </row>
    <row r="145" spans="1:11" x14ac:dyDescent="0.3">
      <c r="A145" s="7">
        <v>24062</v>
      </c>
      <c r="B145" s="8">
        <v>13348</v>
      </c>
      <c r="C145" s="8">
        <v>3792</v>
      </c>
      <c r="D145" s="8">
        <v>441</v>
      </c>
      <c r="E145" s="8">
        <v>4779</v>
      </c>
      <c r="F145" s="8">
        <v>2159</v>
      </c>
      <c r="G145" s="8">
        <v>1357</v>
      </c>
      <c r="H145" s="8">
        <v>260</v>
      </c>
      <c r="I145" s="8">
        <v>177</v>
      </c>
      <c r="J145" s="8">
        <v>0</v>
      </c>
      <c r="K145" s="8">
        <v>383</v>
      </c>
    </row>
    <row r="146" spans="1:11" x14ac:dyDescent="0.3">
      <c r="A146" s="7">
        <v>24066</v>
      </c>
      <c r="B146" s="8">
        <v>0</v>
      </c>
      <c r="C146" s="8"/>
      <c r="D146" s="8"/>
      <c r="E146" s="8"/>
      <c r="F146" s="8"/>
      <c r="G146" s="8"/>
      <c r="H146" s="8"/>
      <c r="I146" s="8"/>
      <c r="J146" s="8"/>
      <c r="K146" s="8"/>
    </row>
    <row r="147" spans="1:11" x14ac:dyDescent="0.3">
      <c r="A147" s="7">
        <v>24086</v>
      </c>
      <c r="B147" s="8">
        <v>0</v>
      </c>
      <c r="C147" s="8"/>
      <c r="D147" s="8"/>
      <c r="E147" s="8"/>
      <c r="F147" s="8"/>
      <c r="G147" s="8"/>
      <c r="H147" s="8"/>
      <c r="I147" s="8"/>
      <c r="J147" s="8"/>
      <c r="K147" s="8"/>
    </row>
    <row r="148" spans="1:11" x14ac:dyDescent="0.3">
      <c r="A148" s="7">
        <v>24094</v>
      </c>
      <c r="B148" s="8">
        <v>888</v>
      </c>
      <c r="C148" s="8">
        <v>350</v>
      </c>
      <c r="D148" s="8">
        <v>0</v>
      </c>
      <c r="E148" s="8">
        <v>538</v>
      </c>
      <c r="F148" s="8">
        <v>0</v>
      </c>
      <c r="G148" s="8">
        <v>0</v>
      </c>
      <c r="H148" s="8">
        <v>0</v>
      </c>
      <c r="I148" s="8">
        <v>0</v>
      </c>
      <c r="J148" s="8">
        <v>0</v>
      </c>
      <c r="K148" s="8">
        <v>0</v>
      </c>
    </row>
    <row r="149" spans="1:11" x14ac:dyDescent="0.3">
      <c r="A149" s="7">
        <v>24104</v>
      </c>
      <c r="B149" s="8">
        <v>1013</v>
      </c>
      <c r="C149" s="8">
        <v>322</v>
      </c>
      <c r="D149" s="8">
        <v>44</v>
      </c>
      <c r="E149" s="8">
        <v>303</v>
      </c>
      <c r="F149" s="8">
        <v>193</v>
      </c>
      <c r="G149" s="8">
        <v>151</v>
      </c>
      <c r="H149" s="8">
        <v>0</v>
      </c>
      <c r="I149" s="8">
        <v>0</v>
      </c>
      <c r="J149" s="8">
        <v>0</v>
      </c>
      <c r="K149" s="8">
        <v>0</v>
      </c>
    </row>
    <row r="150" spans="1:11" x14ac:dyDescent="0.3">
      <c r="A150" s="7">
        <v>24107</v>
      </c>
      <c r="B150" s="8">
        <v>3270</v>
      </c>
      <c r="C150" s="8">
        <v>910</v>
      </c>
      <c r="D150" s="8">
        <v>172</v>
      </c>
      <c r="E150" s="8">
        <v>844</v>
      </c>
      <c r="F150" s="8">
        <v>715</v>
      </c>
      <c r="G150" s="8">
        <v>567</v>
      </c>
      <c r="H150" s="8">
        <v>0</v>
      </c>
      <c r="I150" s="8">
        <v>58</v>
      </c>
      <c r="J150" s="8">
        <v>0</v>
      </c>
      <c r="K150" s="8">
        <v>4</v>
      </c>
    </row>
    <row r="151" spans="1:11" x14ac:dyDescent="0.3">
      <c r="A151" s="7">
        <v>24109</v>
      </c>
      <c r="B151" s="8">
        <v>0</v>
      </c>
      <c r="C151" s="8"/>
      <c r="D151" s="8"/>
      <c r="E151" s="8"/>
      <c r="F151" s="8"/>
      <c r="G151" s="8"/>
      <c r="H151" s="8"/>
      <c r="I151" s="8"/>
      <c r="J151" s="8"/>
      <c r="K151" s="8"/>
    </row>
    <row r="152" spans="1:11" x14ac:dyDescent="0.3">
      <c r="A152" s="7">
        <v>24130</v>
      </c>
      <c r="B152" s="8">
        <v>539</v>
      </c>
      <c r="C152" s="8">
        <v>267</v>
      </c>
      <c r="D152" s="8">
        <v>8</v>
      </c>
      <c r="E152" s="8">
        <v>237</v>
      </c>
      <c r="F152" s="8">
        <v>27</v>
      </c>
      <c r="G152" s="8">
        <v>0</v>
      </c>
      <c r="H152" s="8">
        <v>0</v>
      </c>
      <c r="I152" s="8">
        <v>0</v>
      </c>
      <c r="J152" s="8">
        <v>0</v>
      </c>
      <c r="K152" s="8">
        <v>0</v>
      </c>
    </row>
    <row r="153" spans="1:11" x14ac:dyDescent="0.3">
      <c r="A153" s="7">
        <v>24133</v>
      </c>
      <c r="B153" s="8">
        <v>0</v>
      </c>
      <c r="C153" s="8"/>
      <c r="D153" s="8"/>
      <c r="E153" s="8"/>
      <c r="F153" s="8"/>
      <c r="G153" s="8"/>
      <c r="H153" s="8"/>
      <c r="I153" s="8"/>
      <c r="J153" s="8"/>
      <c r="K153" s="8"/>
    </row>
    <row r="154" spans="1:11" x14ac:dyDescent="0.3">
      <c r="A154" s="7">
        <v>24134</v>
      </c>
      <c r="B154" s="8">
        <v>0</v>
      </c>
      <c r="C154" s="8"/>
      <c r="D154" s="8"/>
      <c r="E154" s="8"/>
      <c r="F154" s="8"/>
      <c r="G154" s="8"/>
      <c r="H154" s="8"/>
      <c r="I154" s="8"/>
      <c r="J154" s="8"/>
      <c r="K154" s="8"/>
    </row>
    <row r="155" spans="1:11" x14ac:dyDescent="0.3">
      <c r="A155" s="7">
        <v>24135</v>
      </c>
      <c r="B155" s="8">
        <v>0</v>
      </c>
      <c r="C155" s="8"/>
      <c r="D155" s="8"/>
      <c r="E155" s="8"/>
      <c r="F155" s="8"/>
      <c r="G155" s="8"/>
      <c r="H155" s="8"/>
      <c r="I155" s="8"/>
      <c r="J155" s="8"/>
      <c r="K155" s="8"/>
    </row>
    <row r="156" spans="1:11" x14ac:dyDescent="0.3">
      <c r="A156" s="7">
        <v>24137</v>
      </c>
      <c r="B156" s="8">
        <v>0</v>
      </c>
      <c r="C156" s="8"/>
      <c r="D156" s="8"/>
      <c r="E156" s="8"/>
      <c r="F156" s="8"/>
      <c r="G156" s="8"/>
      <c r="H156" s="8"/>
      <c r="I156" s="8"/>
      <c r="J156" s="8"/>
      <c r="K156" s="8"/>
    </row>
    <row r="157" spans="1:11" x14ac:dyDescent="0.3">
      <c r="A157" s="7">
        <v>31003</v>
      </c>
      <c r="B157" s="8">
        <v>372</v>
      </c>
      <c r="C157" s="8">
        <v>130</v>
      </c>
      <c r="D157" s="8">
        <v>29</v>
      </c>
      <c r="E157" s="8">
        <v>0</v>
      </c>
      <c r="F157" s="8">
        <v>95</v>
      </c>
      <c r="G157" s="8">
        <v>118</v>
      </c>
      <c r="H157" s="8">
        <v>0</v>
      </c>
      <c r="I157" s="8">
        <v>0</v>
      </c>
      <c r="J157" s="8">
        <v>0</v>
      </c>
      <c r="K157" s="8">
        <v>0</v>
      </c>
    </row>
    <row r="158" spans="1:11" x14ac:dyDescent="0.3">
      <c r="A158" s="7">
        <v>31004</v>
      </c>
      <c r="B158" s="8">
        <v>1072</v>
      </c>
      <c r="C158" s="8">
        <v>343</v>
      </c>
      <c r="D158" s="8">
        <v>59</v>
      </c>
      <c r="E158" s="8">
        <v>368</v>
      </c>
      <c r="F158" s="8">
        <v>186</v>
      </c>
      <c r="G158" s="8">
        <v>114</v>
      </c>
      <c r="H158" s="8">
        <v>0</v>
      </c>
      <c r="I158" s="8">
        <v>0</v>
      </c>
      <c r="J158" s="8">
        <v>0</v>
      </c>
      <c r="K158" s="8">
        <v>2</v>
      </c>
    </row>
    <row r="159" spans="1:11" x14ac:dyDescent="0.3">
      <c r="A159" s="7">
        <v>31005</v>
      </c>
      <c r="B159" s="8">
        <v>15815</v>
      </c>
      <c r="C159" s="8">
        <v>3747</v>
      </c>
      <c r="D159" s="8">
        <v>589</v>
      </c>
      <c r="E159" s="8">
        <v>4272</v>
      </c>
      <c r="F159" s="8">
        <v>3324</v>
      </c>
      <c r="G159" s="8">
        <v>2515</v>
      </c>
      <c r="H159" s="8">
        <v>617</v>
      </c>
      <c r="I159" s="8">
        <v>148</v>
      </c>
      <c r="J159" s="8">
        <v>0</v>
      </c>
      <c r="K159" s="8">
        <v>603</v>
      </c>
    </row>
    <row r="160" spans="1:11" x14ac:dyDescent="0.3">
      <c r="A160" s="7">
        <v>31006</v>
      </c>
      <c r="B160" s="8">
        <v>0</v>
      </c>
      <c r="C160" s="8"/>
      <c r="D160" s="8"/>
      <c r="E160" s="8"/>
      <c r="F160" s="8"/>
      <c r="G160" s="8"/>
      <c r="H160" s="8"/>
      <c r="I160" s="8"/>
      <c r="J160" s="8"/>
      <c r="K160" s="8"/>
    </row>
    <row r="161" spans="1:11" x14ac:dyDescent="0.3">
      <c r="A161" s="7">
        <v>31012</v>
      </c>
      <c r="B161" s="8">
        <v>0</v>
      </c>
      <c r="C161" s="8"/>
      <c r="D161" s="8"/>
      <c r="E161" s="8"/>
      <c r="F161" s="8"/>
      <c r="G161" s="8"/>
      <c r="H161" s="8"/>
      <c r="I161" s="8"/>
      <c r="J161" s="8"/>
      <c r="K161" s="8"/>
    </row>
    <row r="162" spans="1:11" x14ac:dyDescent="0.3">
      <c r="A162" s="7">
        <v>31022</v>
      </c>
      <c r="B162" s="8">
        <v>107</v>
      </c>
      <c r="C162" s="8">
        <v>107</v>
      </c>
      <c r="D162" s="8">
        <v>0</v>
      </c>
      <c r="E162" s="8">
        <v>0</v>
      </c>
      <c r="F162" s="8">
        <v>0</v>
      </c>
      <c r="G162" s="8">
        <v>0</v>
      </c>
      <c r="H162" s="8">
        <v>0</v>
      </c>
      <c r="I162" s="8">
        <v>0</v>
      </c>
      <c r="J162" s="8">
        <v>0</v>
      </c>
      <c r="K162" s="8">
        <v>0</v>
      </c>
    </row>
    <row r="163" spans="1:11" x14ac:dyDescent="0.3">
      <c r="A163" s="7">
        <v>31033</v>
      </c>
      <c r="B163" s="8">
        <v>3450</v>
      </c>
      <c r="C163" s="8">
        <v>848</v>
      </c>
      <c r="D163" s="8">
        <v>118</v>
      </c>
      <c r="E163" s="8">
        <v>830</v>
      </c>
      <c r="F163" s="8">
        <v>1168</v>
      </c>
      <c r="G163" s="8">
        <v>483</v>
      </c>
      <c r="H163" s="8">
        <v>0</v>
      </c>
      <c r="I163" s="8">
        <v>0</v>
      </c>
      <c r="J163" s="8">
        <v>0</v>
      </c>
      <c r="K163" s="8">
        <v>3</v>
      </c>
    </row>
    <row r="164" spans="1:11" x14ac:dyDescent="0.3">
      <c r="A164" s="7">
        <v>31040</v>
      </c>
      <c r="B164" s="8">
        <v>162</v>
      </c>
      <c r="C164" s="8">
        <v>162</v>
      </c>
      <c r="D164" s="8">
        <v>0</v>
      </c>
      <c r="E164" s="8">
        <v>0</v>
      </c>
      <c r="F164" s="8">
        <v>0</v>
      </c>
      <c r="G164" s="8">
        <v>0</v>
      </c>
      <c r="H164" s="8">
        <v>0</v>
      </c>
      <c r="I164" s="8">
        <v>0</v>
      </c>
      <c r="J164" s="8">
        <v>0</v>
      </c>
      <c r="K164" s="8">
        <v>0</v>
      </c>
    </row>
    <row r="165" spans="1:11" x14ac:dyDescent="0.3">
      <c r="A165" s="7">
        <v>31042</v>
      </c>
      <c r="B165" s="8">
        <v>0</v>
      </c>
      <c r="C165" s="8"/>
      <c r="D165" s="8"/>
      <c r="E165" s="8"/>
      <c r="F165" s="8"/>
      <c r="G165" s="8"/>
      <c r="H165" s="8"/>
      <c r="I165" s="8"/>
      <c r="J165" s="8"/>
      <c r="K165" s="8"/>
    </row>
    <row r="166" spans="1:11" x14ac:dyDescent="0.3">
      <c r="A166" s="7">
        <v>31043</v>
      </c>
      <c r="B166" s="8">
        <v>846</v>
      </c>
      <c r="C166" s="8">
        <v>288</v>
      </c>
      <c r="D166" s="8">
        <v>35</v>
      </c>
      <c r="E166" s="8">
        <v>315</v>
      </c>
      <c r="F166" s="8">
        <v>76</v>
      </c>
      <c r="G166" s="8">
        <v>132</v>
      </c>
      <c r="H166" s="8">
        <v>0</v>
      </c>
      <c r="I166" s="8">
        <v>0</v>
      </c>
      <c r="J166" s="8">
        <v>0</v>
      </c>
      <c r="K166" s="8">
        <v>0</v>
      </c>
    </row>
    <row r="167" spans="1:11" x14ac:dyDescent="0.3">
      <c r="A167" s="7">
        <v>32003</v>
      </c>
      <c r="B167" s="8">
        <v>1533</v>
      </c>
      <c r="C167" s="8">
        <v>425</v>
      </c>
      <c r="D167" s="8">
        <v>76</v>
      </c>
      <c r="E167" s="8">
        <v>394</v>
      </c>
      <c r="F167" s="8">
        <v>346</v>
      </c>
      <c r="G167" s="8">
        <v>287</v>
      </c>
      <c r="H167" s="8">
        <v>0</v>
      </c>
      <c r="I167" s="8">
        <v>0</v>
      </c>
      <c r="J167" s="8">
        <v>0</v>
      </c>
      <c r="K167" s="8">
        <v>5</v>
      </c>
    </row>
    <row r="168" spans="1:11" x14ac:dyDescent="0.3">
      <c r="A168" s="7">
        <v>32006</v>
      </c>
      <c r="B168" s="8">
        <v>0</v>
      </c>
      <c r="C168" s="8"/>
      <c r="D168" s="8"/>
      <c r="E168" s="8"/>
      <c r="F168" s="8"/>
      <c r="G168" s="8"/>
      <c r="H168" s="8"/>
      <c r="I168" s="8"/>
      <c r="J168" s="8"/>
      <c r="K168" s="8"/>
    </row>
    <row r="169" spans="1:11" x14ac:dyDescent="0.3">
      <c r="A169" s="7">
        <v>32010</v>
      </c>
      <c r="B169" s="8">
        <v>281</v>
      </c>
      <c r="C169" s="8">
        <v>188</v>
      </c>
      <c r="D169" s="8">
        <v>0</v>
      </c>
      <c r="E169" s="8">
        <v>93</v>
      </c>
      <c r="F169" s="8">
        <v>0</v>
      </c>
      <c r="G169" s="8">
        <v>0</v>
      </c>
      <c r="H169" s="8">
        <v>0</v>
      </c>
      <c r="I169" s="8">
        <v>0</v>
      </c>
      <c r="J169" s="8">
        <v>0</v>
      </c>
      <c r="K169" s="8">
        <v>0</v>
      </c>
    </row>
    <row r="170" spans="1:11" x14ac:dyDescent="0.3">
      <c r="A170" s="7">
        <v>32011</v>
      </c>
      <c r="B170" s="8">
        <v>979</v>
      </c>
      <c r="C170" s="8">
        <v>249</v>
      </c>
      <c r="D170" s="8">
        <v>104</v>
      </c>
      <c r="E170" s="8">
        <v>47</v>
      </c>
      <c r="F170" s="8">
        <v>235</v>
      </c>
      <c r="G170" s="8">
        <v>327</v>
      </c>
      <c r="H170" s="8">
        <v>0</v>
      </c>
      <c r="I170" s="8">
        <v>12</v>
      </c>
      <c r="J170" s="8">
        <v>0</v>
      </c>
      <c r="K170" s="8">
        <v>5</v>
      </c>
    </row>
    <row r="171" spans="1:11" x14ac:dyDescent="0.3">
      <c r="A171" s="7">
        <v>32030</v>
      </c>
      <c r="B171" s="8">
        <v>0</v>
      </c>
      <c r="C171" s="8"/>
      <c r="D171" s="8"/>
      <c r="E171" s="8"/>
      <c r="F171" s="8"/>
      <c r="G171" s="8"/>
      <c r="H171" s="8"/>
      <c r="I171" s="8"/>
      <c r="J171" s="8"/>
      <c r="K171" s="8"/>
    </row>
    <row r="172" spans="1:11" x14ac:dyDescent="0.3">
      <c r="A172" s="7">
        <v>33011</v>
      </c>
      <c r="B172" s="8">
        <v>4114</v>
      </c>
      <c r="C172" s="8">
        <v>1098</v>
      </c>
      <c r="D172" s="8">
        <v>237</v>
      </c>
      <c r="E172" s="8">
        <v>853</v>
      </c>
      <c r="F172" s="8">
        <v>1126</v>
      </c>
      <c r="G172" s="8">
        <v>682</v>
      </c>
      <c r="H172" s="8">
        <v>58</v>
      </c>
      <c r="I172" s="8">
        <v>0</v>
      </c>
      <c r="J172" s="8">
        <v>0</v>
      </c>
      <c r="K172" s="8">
        <v>60</v>
      </c>
    </row>
    <row r="173" spans="1:11" x14ac:dyDescent="0.3">
      <c r="A173" s="7">
        <v>33016</v>
      </c>
      <c r="B173" s="8">
        <v>0</v>
      </c>
      <c r="C173" s="8"/>
      <c r="D173" s="8"/>
      <c r="E173" s="8"/>
      <c r="F173" s="8"/>
      <c r="G173" s="8"/>
      <c r="H173" s="8"/>
      <c r="I173" s="8"/>
      <c r="J173" s="8"/>
      <c r="K173" s="8"/>
    </row>
    <row r="174" spans="1:11" x14ac:dyDescent="0.3">
      <c r="A174" s="7">
        <v>33021</v>
      </c>
      <c r="B174" s="8">
        <v>1665</v>
      </c>
      <c r="C174" s="8">
        <v>511</v>
      </c>
      <c r="D174" s="8">
        <v>108</v>
      </c>
      <c r="E174" s="8">
        <v>354</v>
      </c>
      <c r="F174" s="8">
        <v>403</v>
      </c>
      <c r="G174" s="8">
        <v>286</v>
      </c>
      <c r="H174" s="8">
        <v>0</v>
      </c>
      <c r="I174" s="8">
        <v>0</v>
      </c>
      <c r="J174" s="8">
        <v>0</v>
      </c>
      <c r="K174" s="8">
        <v>3</v>
      </c>
    </row>
    <row r="175" spans="1:11" x14ac:dyDescent="0.3">
      <c r="A175" s="7">
        <v>33029</v>
      </c>
      <c r="B175" s="8">
        <v>409</v>
      </c>
      <c r="C175" s="8">
        <v>184</v>
      </c>
      <c r="D175" s="8">
        <v>41</v>
      </c>
      <c r="E175" s="8">
        <v>70</v>
      </c>
      <c r="F175" s="8">
        <v>37</v>
      </c>
      <c r="G175" s="8">
        <v>77</v>
      </c>
      <c r="H175" s="8">
        <v>0</v>
      </c>
      <c r="I175" s="8">
        <v>0</v>
      </c>
      <c r="J175" s="8">
        <v>0</v>
      </c>
      <c r="K175" s="8">
        <v>0</v>
      </c>
    </row>
    <row r="176" spans="1:11" x14ac:dyDescent="0.3">
      <c r="A176" s="7">
        <v>33037</v>
      </c>
      <c r="B176" s="8">
        <v>0</v>
      </c>
      <c r="C176" s="8"/>
      <c r="D176" s="8"/>
      <c r="E176" s="8"/>
      <c r="F176" s="8"/>
      <c r="G176" s="8"/>
      <c r="H176" s="8"/>
      <c r="I176" s="8"/>
      <c r="J176" s="8"/>
      <c r="K176" s="8"/>
    </row>
    <row r="177" spans="1:11" x14ac:dyDescent="0.3">
      <c r="A177" s="7">
        <v>33039</v>
      </c>
      <c r="B177" s="8">
        <v>0</v>
      </c>
      <c r="C177" s="8"/>
      <c r="D177" s="8"/>
      <c r="E177" s="8"/>
      <c r="F177" s="8"/>
      <c r="G177" s="8"/>
      <c r="H177" s="8"/>
      <c r="I177" s="8"/>
      <c r="J177" s="8"/>
      <c r="K177" s="8"/>
    </row>
    <row r="178" spans="1:11" x14ac:dyDescent="0.3">
      <c r="A178" s="7">
        <v>33040</v>
      </c>
      <c r="B178" s="8">
        <v>0</v>
      </c>
      <c r="C178" s="8"/>
      <c r="D178" s="8"/>
      <c r="E178" s="8"/>
      <c r="F178" s="8"/>
      <c r="G178" s="8"/>
      <c r="H178" s="8"/>
      <c r="I178" s="8"/>
      <c r="J178" s="8"/>
      <c r="K178" s="8"/>
    </row>
    <row r="179" spans="1:11" x14ac:dyDescent="0.3">
      <c r="A179" s="7">
        <v>33041</v>
      </c>
      <c r="B179" s="8">
        <v>0</v>
      </c>
      <c r="C179" s="8"/>
      <c r="D179" s="8"/>
      <c r="E179" s="8"/>
      <c r="F179" s="8"/>
      <c r="G179" s="8"/>
      <c r="H179" s="8"/>
      <c r="I179" s="8"/>
      <c r="J179" s="8"/>
      <c r="K179" s="8"/>
    </row>
    <row r="180" spans="1:11" x14ac:dyDescent="0.3">
      <c r="A180" s="7">
        <v>34002</v>
      </c>
      <c r="B180" s="8">
        <v>533</v>
      </c>
      <c r="C180" s="8">
        <v>131</v>
      </c>
      <c r="D180" s="8">
        <v>29</v>
      </c>
      <c r="E180" s="8">
        <v>0</v>
      </c>
      <c r="F180" s="8">
        <v>250</v>
      </c>
      <c r="G180" s="8">
        <v>123</v>
      </c>
      <c r="H180" s="8">
        <v>0</v>
      </c>
      <c r="I180" s="8">
        <v>0</v>
      </c>
      <c r="J180" s="8">
        <v>0</v>
      </c>
      <c r="K180" s="8">
        <v>0</v>
      </c>
    </row>
    <row r="181" spans="1:11" x14ac:dyDescent="0.3">
      <c r="A181" s="7">
        <v>34003</v>
      </c>
      <c r="B181" s="8">
        <v>1458</v>
      </c>
      <c r="C181" s="8">
        <v>528</v>
      </c>
      <c r="D181" s="8">
        <v>64</v>
      </c>
      <c r="E181" s="8">
        <v>512</v>
      </c>
      <c r="F181" s="8">
        <v>213</v>
      </c>
      <c r="G181" s="8">
        <v>141</v>
      </c>
      <c r="H181" s="8">
        <v>0</v>
      </c>
      <c r="I181" s="8">
        <v>0</v>
      </c>
      <c r="J181" s="8">
        <v>0</v>
      </c>
      <c r="K181" s="8">
        <v>0</v>
      </c>
    </row>
    <row r="182" spans="1:11" x14ac:dyDescent="0.3">
      <c r="A182" s="7">
        <v>34009</v>
      </c>
      <c r="B182" s="8">
        <v>0</v>
      </c>
      <c r="C182" s="8"/>
      <c r="D182" s="8"/>
      <c r="E182" s="8"/>
      <c r="F182" s="8"/>
      <c r="G182" s="8"/>
      <c r="H182" s="8"/>
      <c r="I182" s="8"/>
      <c r="J182" s="8"/>
      <c r="K182" s="8"/>
    </row>
    <row r="183" spans="1:11" x14ac:dyDescent="0.3">
      <c r="A183" s="7">
        <v>34013</v>
      </c>
      <c r="B183" s="8">
        <v>468</v>
      </c>
      <c r="C183" s="8">
        <v>222</v>
      </c>
      <c r="D183" s="8">
        <v>58</v>
      </c>
      <c r="E183" s="8">
        <v>89</v>
      </c>
      <c r="F183" s="8">
        <v>65</v>
      </c>
      <c r="G183" s="8">
        <v>34</v>
      </c>
      <c r="H183" s="8">
        <v>0</v>
      </c>
      <c r="I183" s="8">
        <v>0</v>
      </c>
      <c r="J183" s="8">
        <v>0</v>
      </c>
      <c r="K183" s="8">
        <v>0</v>
      </c>
    </row>
    <row r="184" spans="1:11" x14ac:dyDescent="0.3">
      <c r="A184" s="7">
        <v>34022</v>
      </c>
      <c r="B184" s="8">
        <v>9710</v>
      </c>
      <c r="C184" s="8">
        <v>2123</v>
      </c>
      <c r="D184" s="8">
        <v>425</v>
      </c>
      <c r="E184" s="8">
        <v>2374</v>
      </c>
      <c r="F184" s="8">
        <v>2304</v>
      </c>
      <c r="G184" s="8">
        <v>1609</v>
      </c>
      <c r="H184" s="8">
        <v>78</v>
      </c>
      <c r="I184" s="8">
        <v>262</v>
      </c>
      <c r="J184" s="8">
        <v>0</v>
      </c>
      <c r="K184" s="8">
        <v>535</v>
      </c>
    </row>
    <row r="185" spans="1:11" x14ac:dyDescent="0.3">
      <c r="A185" s="7">
        <v>34023</v>
      </c>
      <c r="B185" s="8">
        <v>647</v>
      </c>
      <c r="C185" s="8">
        <v>317</v>
      </c>
      <c r="D185" s="8">
        <v>0</v>
      </c>
      <c r="E185" s="8">
        <v>330</v>
      </c>
      <c r="F185" s="8">
        <v>0</v>
      </c>
      <c r="G185" s="8">
        <v>0</v>
      </c>
      <c r="H185" s="8">
        <v>0</v>
      </c>
      <c r="I185" s="8">
        <v>0</v>
      </c>
      <c r="J185" s="8">
        <v>0</v>
      </c>
      <c r="K185" s="8">
        <v>0</v>
      </c>
    </row>
    <row r="186" spans="1:11" x14ac:dyDescent="0.3">
      <c r="A186" s="7">
        <v>34025</v>
      </c>
      <c r="B186" s="8">
        <v>206</v>
      </c>
      <c r="C186" s="8">
        <v>163</v>
      </c>
      <c r="D186" s="8">
        <v>43</v>
      </c>
      <c r="E186" s="8">
        <v>0</v>
      </c>
      <c r="F186" s="8">
        <v>0</v>
      </c>
      <c r="G186" s="8">
        <v>0</v>
      </c>
      <c r="H186" s="8">
        <v>0</v>
      </c>
      <c r="I186" s="8">
        <v>0</v>
      </c>
      <c r="J186" s="8">
        <v>0</v>
      </c>
      <c r="K186" s="8">
        <v>0</v>
      </c>
    </row>
    <row r="187" spans="1:11" x14ac:dyDescent="0.3">
      <c r="A187" s="7">
        <v>34027</v>
      </c>
      <c r="B187" s="8">
        <v>2372</v>
      </c>
      <c r="C187" s="8">
        <v>580</v>
      </c>
      <c r="D187" s="8">
        <v>177</v>
      </c>
      <c r="E187" s="8">
        <v>525</v>
      </c>
      <c r="F187" s="8">
        <v>591</v>
      </c>
      <c r="G187" s="8">
        <v>400</v>
      </c>
      <c r="H187" s="8">
        <v>0</v>
      </c>
      <c r="I187" s="8">
        <v>99</v>
      </c>
      <c r="J187" s="8">
        <v>0</v>
      </c>
      <c r="K187" s="8">
        <v>0</v>
      </c>
    </row>
    <row r="188" spans="1:11" x14ac:dyDescent="0.3">
      <c r="A188" s="7">
        <v>34040</v>
      </c>
      <c r="B188" s="8">
        <v>5320</v>
      </c>
      <c r="C188" s="8">
        <v>1652</v>
      </c>
      <c r="D188" s="8">
        <v>217</v>
      </c>
      <c r="E188" s="8">
        <v>1410</v>
      </c>
      <c r="F188" s="8">
        <v>1328</v>
      </c>
      <c r="G188" s="8">
        <v>630</v>
      </c>
      <c r="H188" s="8">
        <v>0</v>
      </c>
      <c r="I188" s="8">
        <v>0</v>
      </c>
      <c r="J188" s="8">
        <v>0</v>
      </c>
      <c r="K188" s="8">
        <v>83</v>
      </c>
    </row>
    <row r="189" spans="1:11" x14ac:dyDescent="0.3">
      <c r="A189" s="7">
        <v>34041</v>
      </c>
      <c r="B189" s="8">
        <v>603</v>
      </c>
      <c r="C189" s="8">
        <v>302</v>
      </c>
      <c r="D189" s="8">
        <v>60</v>
      </c>
      <c r="E189" s="8">
        <v>113</v>
      </c>
      <c r="F189" s="8">
        <v>108</v>
      </c>
      <c r="G189" s="8">
        <v>20</v>
      </c>
      <c r="H189" s="8">
        <v>0</v>
      </c>
      <c r="I189" s="8">
        <v>0</v>
      </c>
      <c r="J189" s="8">
        <v>0</v>
      </c>
      <c r="K189" s="8">
        <v>0</v>
      </c>
    </row>
    <row r="190" spans="1:11" x14ac:dyDescent="0.3">
      <c r="A190" s="7">
        <v>34042</v>
      </c>
      <c r="B190" s="8">
        <v>604</v>
      </c>
      <c r="C190" s="8">
        <v>292</v>
      </c>
      <c r="D190" s="8">
        <v>40</v>
      </c>
      <c r="E190" s="8">
        <v>144</v>
      </c>
      <c r="F190" s="8">
        <v>90</v>
      </c>
      <c r="G190" s="8">
        <v>38</v>
      </c>
      <c r="H190" s="8">
        <v>0</v>
      </c>
      <c r="I190" s="8">
        <v>0</v>
      </c>
      <c r="J190" s="8">
        <v>0</v>
      </c>
      <c r="K190" s="8">
        <v>0</v>
      </c>
    </row>
    <row r="191" spans="1:11" x14ac:dyDescent="0.3">
      <c r="A191" s="7">
        <v>34043</v>
      </c>
      <c r="B191" s="8">
        <v>0</v>
      </c>
      <c r="C191" s="8"/>
      <c r="D191" s="8"/>
      <c r="E191" s="8"/>
      <c r="F191" s="8"/>
      <c r="G191" s="8"/>
      <c r="H191" s="8"/>
      <c r="I191" s="8"/>
      <c r="J191" s="8"/>
      <c r="K191" s="8"/>
    </row>
    <row r="192" spans="1:11" x14ac:dyDescent="0.3">
      <c r="A192" s="7">
        <v>35002</v>
      </c>
      <c r="B192" s="8">
        <v>139</v>
      </c>
      <c r="C192" s="8">
        <v>100</v>
      </c>
      <c r="D192" s="8">
        <v>32</v>
      </c>
      <c r="E192" s="8">
        <v>0</v>
      </c>
      <c r="F192" s="8">
        <v>7</v>
      </c>
      <c r="G192" s="8">
        <v>0</v>
      </c>
      <c r="H192" s="8">
        <v>0</v>
      </c>
      <c r="I192" s="8">
        <v>0</v>
      </c>
      <c r="J192" s="8">
        <v>0</v>
      </c>
      <c r="K192" s="8">
        <v>0</v>
      </c>
    </row>
    <row r="193" spans="1:11" x14ac:dyDescent="0.3">
      <c r="A193" s="7">
        <v>35005</v>
      </c>
      <c r="B193" s="8">
        <v>1296</v>
      </c>
      <c r="C193" s="8">
        <v>399</v>
      </c>
      <c r="D193" s="8">
        <v>32</v>
      </c>
      <c r="E193" s="8">
        <v>376</v>
      </c>
      <c r="F193" s="8">
        <v>359</v>
      </c>
      <c r="G193" s="8">
        <v>124</v>
      </c>
      <c r="H193" s="8">
        <v>0</v>
      </c>
      <c r="I193" s="8">
        <v>0</v>
      </c>
      <c r="J193" s="8">
        <v>0</v>
      </c>
      <c r="K193" s="8">
        <v>6</v>
      </c>
    </row>
    <row r="194" spans="1:11" x14ac:dyDescent="0.3">
      <c r="A194" s="7">
        <v>35006</v>
      </c>
      <c r="B194" s="8">
        <v>80</v>
      </c>
      <c r="C194" s="8">
        <v>57</v>
      </c>
      <c r="D194" s="8">
        <v>23</v>
      </c>
      <c r="E194" s="8">
        <v>0</v>
      </c>
      <c r="F194" s="8">
        <v>0</v>
      </c>
      <c r="G194" s="8">
        <v>0</v>
      </c>
      <c r="H194" s="8">
        <v>0</v>
      </c>
      <c r="I194" s="8">
        <v>0</v>
      </c>
      <c r="J194" s="8">
        <v>0</v>
      </c>
      <c r="K194" s="8">
        <v>0</v>
      </c>
    </row>
    <row r="195" spans="1:11" x14ac:dyDescent="0.3">
      <c r="A195" s="7">
        <v>35011</v>
      </c>
      <c r="B195" s="8">
        <v>0</v>
      </c>
      <c r="C195" s="8"/>
      <c r="D195" s="8"/>
      <c r="E195" s="8"/>
      <c r="F195" s="8"/>
      <c r="G195" s="8"/>
      <c r="H195" s="8"/>
      <c r="I195" s="8"/>
      <c r="J195" s="8"/>
      <c r="K195" s="8"/>
    </row>
    <row r="196" spans="1:11" x14ac:dyDescent="0.3">
      <c r="A196" s="7">
        <v>35013</v>
      </c>
      <c r="B196" s="8">
        <v>5510</v>
      </c>
      <c r="C196" s="8">
        <v>1410</v>
      </c>
      <c r="D196" s="8">
        <v>248</v>
      </c>
      <c r="E196" s="8">
        <v>1568</v>
      </c>
      <c r="F196" s="8">
        <v>952</v>
      </c>
      <c r="G196" s="8">
        <v>853</v>
      </c>
      <c r="H196" s="8">
        <v>66</v>
      </c>
      <c r="I196" s="8">
        <v>178</v>
      </c>
      <c r="J196" s="8">
        <v>0</v>
      </c>
      <c r="K196" s="8">
        <v>235</v>
      </c>
    </row>
    <row r="197" spans="1:11" x14ac:dyDescent="0.3">
      <c r="A197" s="7">
        <v>35014</v>
      </c>
      <c r="B197" s="8">
        <v>0</v>
      </c>
      <c r="C197" s="8"/>
      <c r="D197" s="8"/>
      <c r="E197" s="8"/>
      <c r="F197" s="8"/>
      <c r="G197" s="8"/>
      <c r="H197" s="8"/>
      <c r="I197" s="8"/>
      <c r="J197" s="8"/>
      <c r="K197" s="8"/>
    </row>
    <row r="198" spans="1:11" x14ac:dyDescent="0.3">
      <c r="A198" s="7">
        <v>35029</v>
      </c>
      <c r="B198" s="8">
        <v>21</v>
      </c>
      <c r="C198" s="8">
        <v>21</v>
      </c>
      <c r="D198" s="8">
        <v>0</v>
      </c>
      <c r="E198" s="8">
        <v>0</v>
      </c>
      <c r="F198" s="8">
        <v>0</v>
      </c>
      <c r="G198" s="8">
        <v>0</v>
      </c>
      <c r="H198" s="8">
        <v>0</v>
      </c>
      <c r="I198" s="8">
        <v>0</v>
      </c>
      <c r="J198" s="8">
        <v>0</v>
      </c>
      <c r="K198" s="8">
        <v>0</v>
      </c>
    </row>
    <row r="199" spans="1:11" x14ac:dyDescent="0.3">
      <c r="A199" s="7">
        <v>36006</v>
      </c>
      <c r="B199" s="8">
        <v>0</v>
      </c>
      <c r="C199" s="8"/>
      <c r="D199" s="8"/>
      <c r="E199" s="8"/>
      <c r="F199" s="8"/>
      <c r="G199" s="8"/>
      <c r="H199" s="8"/>
      <c r="I199" s="8"/>
      <c r="J199" s="8"/>
      <c r="K199" s="8"/>
    </row>
    <row r="200" spans="1:11" x14ac:dyDescent="0.3">
      <c r="A200" s="7">
        <v>36007</v>
      </c>
      <c r="B200" s="8">
        <v>150</v>
      </c>
      <c r="C200" s="8">
        <v>119</v>
      </c>
      <c r="D200" s="8">
        <v>31</v>
      </c>
      <c r="E200" s="8">
        <v>0</v>
      </c>
      <c r="F200" s="8">
        <v>0</v>
      </c>
      <c r="G200" s="8">
        <v>0</v>
      </c>
      <c r="H200" s="8">
        <v>0</v>
      </c>
      <c r="I200" s="8">
        <v>0</v>
      </c>
      <c r="J200" s="8">
        <v>0</v>
      </c>
      <c r="K200" s="8">
        <v>0</v>
      </c>
    </row>
    <row r="201" spans="1:11" x14ac:dyDescent="0.3">
      <c r="A201" s="7">
        <v>36008</v>
      </c>
      <c r="B201" s="8">
        <v>2020</v>
      </c>
      <c r="C201" s="8">
        <v>443</v>
      </c>
      <c r="D201" s="8">
        <v>81</v>
      </c>
      <c r="E201" s="8">
        <v>572</v>
      </c>
      <c r="F201" s="8">
        <v>486</v>
      </c>
      <c r="G201" s="8">
        <v>438</v>
      </c>
      <c r="H201" s="8">
        <v>0</v>
      </c>
      <c r="I201" s="8">
        <v>0</v>
      </c>
      <c r="J201" s="8">
        <v>0</v>
      </c>
      <c r="K201" s="8">
        <v>0</v>
      </c>
    </row>
    <row r="202" spans="1:11" x14ac:dyDescent="0.3">
      <c r="A202" s="7">
        <v>36010</v>
      </c>
      <c r="B202" s="8">
        <v>0</v>
      </c>
      <c r="C202" s="8"/>
      <c r="D202" s="8"/>
      <c r="E202" s="8"/>
      <c r="F202" s="8"/>
      <c r="G202" s="8"/>
      <c r="H202" s="8"/>
      <c r="I202" s="8"/>
      <c r="J202" s="8"/>
      <c r="K202" s="8"/>
    </row>
    <row r="203" spans="1:11" x14ac:dyDescent="0.3">
      <c r="A203" s="7">
        <v>36011</v>
      </c>
      <c r="B203" s="8">
        <v>87</v>
      </c>
      <c r="C203" s="8">
        <v>87</v>
      </c>
      <c r="D203" s="8">
        <v>0</v>
      </c>
      <c r="E203" s="8">
        <v>0</v>
      </c>
      <c r="F203" s="8">
        <v>0</v>
      </c>
      <c r="G203" s="8">
        <v>0</v>
      </c>
      <c r="H203" s="8">
        <v>0</v>
      </c>
      <c r="I203" s="8">
        <v>0</v>
      </c>
      <c r="J203" s="8">
        <v>0</v>
      </c>
      <c r="K203" s="8">
        <v>0</v>
      </c>
    </row>
    <row r="204" spans="1:11" x14ac:dyDescent="0.3">
      <c r="A204" s="7">
        <v>36012</v>
      </c>
      <c r="B204" s="8">
        <v>0</v>
      </c>
      <c r="C204" s="8"/>
      <c r="D204" s="8"/>
      <c r="E204" s="8"/>
      <c r="F204" s="8"/>
      <c r="G204" s="8"/>
      <c r="H204" s="8"/>
      <c r="I204" s="8"/>
      <c r="J204" s="8"/>
      <c r="K204" s="8"/>
    </row>
    <row r="205" spans="1:11" x14ac:dyDescent="0.3">
      <c r="A205" s="7">
        <v>36015</v>
      </c>
      <c r="B205" s="8">
        <v>7146</v>
      </c>
      <c r="C205" s="8">
        <v>1795</v>
      </c>
      <c r="D205" s="8">
        <v>398</v>
      </c>
      <c r="E205" s="8">
        <v>1582</v>
      </c>
      <c r="F205" s="8">
        <v>1598</v>
      </c>
      <c r="G205" s="8">
        <v>1377</v>
      </c>
      <c r="H205" s="8">
        <v>9</v>
      </c>
      <c r="I205" s="8">
        <v>195</v>
      </c>
      <c r="J205" s="8">
        <v>0</v>
      </c>
      <c r="K205" s="8">
        <v>192</v>
      </c>
    </row>
    <row r="206" spans="1:11" x14ac:dyDescent="0.3">
      <c r="A206" s="7">
        <v>36019</v>
      </c>
      <c r="B206" s="8">
        <v>0</v>
      </c>
      <c r="C206" s="8"/>
      <c r="D206" s="8"/>
      <c r="E206" s="8"/>
      <c r="F206" s="8"/>
      <c r="G206" s="8"/>
      <c r="H206" s="8"/>
      <c r="I206" s="8"/>
      <c r="J206" s="8"/>
      <c r="K206" s="8"/>
    </row>
    <row r="207" spans="1:11" x14ac:dyDescent="0.3">
      <c r="A207" s="7">
        <v>37002</v>
      </c>
      <c r="B207" s="8">
        <v>0</v>
      </c>
      <c r="C207" s="8"/>
      <c r="D207" s="8"/>
      <c r="E207" s="8"/>
      <c r="F207" s="8"/>
      <c r="G207" s="8"/>
      <c r="H207" s="8"/>
      <c r="I207" s="8"/>
      <c r="J207" s="8"/>
      <c r="K207" s="8"/>
    </row>
    <row r="208" spans="1:11" x14ac:dyDescent="0.3">
      <c r="A208" s="7">
        <v>37007</v>
      </c>
      <c r="B208" s="8">
        <v>140</v>
      </c>
      <c r="C208" s="8">
        <v>0</v>
      </c>
      <c r="D208" s="8">
        <v>0</v>
      </c>
      <c r="E208" s="8">
        <v>48</v>
      </c>
      <c r="F208" s="8">
        <v>92</v>
      </c>
      <c r="G208" s="8">
        <v>0</v>
      </c>
      <c r="H208" s="8">
        <v>0</v>
      </c>
      <c r="I208" s="8">
        <v>0</v>
      </c>
      <c r="J208" s="8">
        <v>0</v>
      </c>
      <c r="K208" s="8">
        <v>0</v>
      </c>
    </row>
    <row r="209" spans="1:11" x14ac:dyDescent="0.3">
      <c r="A209" s="7">
        <v>37010</v>
      </c>
      <c r="B209" s="8">
        <v>0</v>
      </c>
      <c r="C209" s="8"/>
      <c r="D209" s="8"/>
      <c r="E209" s="8"/>
      <c r="F209" s="8"/>
      <c r="G209" s="8"/>
      <c r="H209" s="8"/>
      <c r="I209" s="8"/>
      <c r="J209" s="8"/>
      <c r="K209" s="8"/>
    </row>
    <row r="210" spans="1:11" x14ac:dyDescent="0.3">
      <c r="A210" s="7">
        <v>37011</v>
      </c>
      <c r="B210" s="8">
        <v>0</v>
      </c>
      <c r="C210" s="8"/>
      <c r="D210" s="8"/>
      <c r="E210" s="8"/>
      <c r="F210" s="8"/>
      <c r="G210" s="8"/>
      <c r="H210" s="8"/>
      <c r="I210" s="8"/>
      <c r="J210" s="8"/>
      <c r="K210" s="8"/>
    </row>
    <row r="211" spans="1:11" x14ac:dyDescent="0.3">
      <c r="A211" s="7">
        <v>37012</v>
      </c>
      <c r="B211" s="8">
        <v>151</v>
      </c>
      <c r="C211" s="8">
        <v>69</v>
      </c>
      <c r="D211" s="8">
        <v>22</v>
      </c>
      <c r="E211" s="8">
        <v>19</v>
      </c>
      <c r="F211" s="8">
        <v>27</v>
      </c>
      <c r="G211" s="8">
        <v>14</v>
      </c>
      <c r="H211" s="8">
        <v>0</v>
      </c>
      <c r="I211" s="8">
        <v>0</v>
      </c>
      <c r="J211" s="8">
        <v>0</v>
      </c>
      <c r="K211" s="8">
        <v>0</v>
      </c>
    </row>
    <row r="212" spans="1:11" x14ac:dyDescent="0.3">
      <c r="A212" s="7">
        <v>37015</v>
      </c>
      <c r="B212" s="8">
        <v>2952</v>
      </c>
      <c r="C212" s="8">
        <v>760</v>
      </c>
      <c r="D212" s="8">
        <v>165</v>
      </c>
      <c r="E212" s="8">
        <v>609</v>
      </c>
      <c r="F212" s="8">
        <v>814</v>
      </c>
      <c r="G212" s="8">
        <v>556</v>
      </c>
      <c r="H212" s="8">
        <v>0</v>
      </c>
      <c r="I212" s="8">
        <v>0</v>
      </c>
      <c r="J212" s="8">
        <v>0</v>
      </c>
      <c r="K212" s="8">
        <v>48</v>
      </c>
    </row>
    <row r="213" spans="1:11" x14ac:dyDescent="0.3">
      <c r="A213" s="7">
        <v>37017</v>
      </c>
      <c r="B213" s="8">
        <v>0</v>
      </c>
      <c r="C213" s="8"/>
      <c r="D213" s="8"/>
      <c r="E213" s="8"/>
      <c r="F213" s="8"/>
      <c r="G213" s="8"/>
      <c r="H213" s="8"/>
      <c r="I213" s="8"/>
      <c r="J213" s="8"/>
      <c r="K213" s="8"/>
    </row>
    <row r="214" spans="1:11" x14ac:dyDescent="0.3">
      <c r="A214" s="7">
        <v>37018</v>
      </c>
      <c r="B214" s="8">
        <v>0</v>
      </c>
      <c r="C214" s="8"/>
      <c r="D214" s="8"/>
      <c r="E214" s="8"/>
      <c r="F214" s="8"/>
      <c r="G214" s="8"/>
      <c r="H214" s="8"/>
      <c r="I214" s="8"/>
      <c r="J214" s="8"/>
      <c r="K214" s="8"/>
    </row>
    <row r="215" spans="1:11" x14ac:dyDescent="0.3">
      <c r="A215" s="7">
        <v>37020</v>
      </c>
      <c r="B215" s="8">
        <v>559</v>
      </c>
      <c r="C215" s="8">
        <v>221</v>
      </c>
      <c r="D215" s="8">
        <v>0</v>
      </c>
      <c r="E215" s="8">
        <v>171</v>
      </c>
      <c r="F215" s="8">
        <v>123</v>
      </c>
      <c r="G215" s="8">
        <v>44</v>
      </c>
      <c r="H215" s="8">
        <v>0</v>
      </c>
      <c r="I215" s="8">
        <v>0</v>
      </c>
      <c r="J215" s="8">
        <v>0</v>
      </c>
      <c r="K215" s="8">
        <v>0</v>
      </c>
    </row>
    <row r="216" spans="1:11" x14ac:dyDescent="0.3">
      <c r="A216" s="7">
        <v>38002</v>
      </c>
      <c r="B216" s="8">
        <v>0</v>
      </c>
      <c r="C216" s="8"/>
      <c r="D216" s="8"/>
      <c r="E216" s="8"/>
      <c r="F216" s="8"/>
      <c r="G216" s="8"/>
      <c r="H216" s="8"/>
      <c r="I216" s="8"/>
      <c r="J216" s="8"/>
      <c r="K216" s="8"/>
    </row>
    <row r="217" spans="1:11" x14ac:dyDescent="0.3">
      <c r="A217" s="7">
        <v>38008</v>
      </c>
      <c r="B217" s="8">
        <v>544</v>
      </c>
      <c r="C217" s="8">
        <v>207</v>
      </c>
      <c r="D217" s="8">
        <v>29</v>
      </c>
      <c r="E217" s="8">
        <v>208</v>
      </c>
      <c r="F217" s="8">
        <v>31</v>
      </c>
      <c r="G217" s="8">
        <v>69</v>
      </c>
      <c r="H217" s="8">
        <v>0</v>
      </c>
      <c r="I217" s="8">
        <v>0</v>
      </c>
      <c r="J217" s="8">
        <v>0</v>
      </c>
      <c r="K217" s="8">
        <v>0</v>
      </c>
    </row>
    <row r="218" spans="1:11" x14ac:dyDescent="0.3">
      <c r="A218" s="7">
        <v>38014</v>
      </c>
      <c r="B218" s="8">
        <v>307</v>
      </c>
      <c r="C218" s="8">
        <v>0</v>
      </c>
      <c r="D218" s="8">
        <v>0</v>
      </c>
      <c r="E218" s="8">
        <v>0</v>
      </c>
      <c r="F218" s="8">
        <v>173</v>
      </c>
      <c r="G218" s="8">
        <v>134</v>
      </c>
      <c r="H218" s="8">
        <v>0</v>
      </c>
      <c r="I218" s="8">
        <v>0</v>
      </c>
      <c r="J218" s="8">
        <v>0</v>
      </c>
      <c r="K218" s="8">
        <v>0</v>
      </c>
    </row>
    <row r="219" spans="1:11" x14ac:dyDescent="0.3">
      <c r="A219" s="7">
        <v>38016</v>
      </c>
      <c r="B219" s="8">
        <v>419</v>
      </c>
      <c r="C219" s="8">
        <v>162</v>
      </c>
      <c r="D219" s="8">
        <v>51</v>
      </c>
      <c r="E219" s="8">
        <v>62</v>
      </c>
      <c r="F219" s="8">
        <v>24</v>
      </c>
      <c r="G219" s="8">
        <v>89</v>
      </c>
      <c r="H219" s="8">
        <v>0</v>
      </c>
      <c r="I219" s="8">
        <v>22</v>
      </c>
      <c r="J219" s="8">
        <v>0</v>
      </c>
      <c r="K219" s="8">
        <v>9</v>
      </c>
    </row>
    <row r="220" spans="1:11" x14ac:dyDescent="0.3">
      <c r="A220" s="7">
        <v>38025</v>
      </c>
      <c r="B220" s="8">
        <v>1868</v>
      </c>
      <c r="C220" s="8">
        <v>529</v>
      </c>
      <c r="D220" s="8">
        <v>73</v>
      </c>
      <c r="E220" s="8">
        <v>459</v>
      </c>
      <c r="F220" s="8">
        <v>497</v>
      </c>
      <c r="G220" s="8">
        <v>310</v>
      </c>
      <c r="H220" s="8">
        <v>0</v>
      </c>
      <c r="I220" s="8">
        <v>0</v>
      </c>
      <c r="J220" s="8">
        <v>0</v>
      </c>
      <c r="K220" s="8">
        <v>0</v>
      </c>
    </row>
    <row r="221" spans="1:11" x14ac:dyDescent="0.3">
      <c r="A221" s="7">
        <v>41002</v>
      </c>
      <c r="B221" s="8">
        <v>9448</v>
      </c>
      <c r="C221" s="8">
        <v>2394</v>
      </c>
      <c r="D221" s="8">
        <v>349</v>
      </c>
      <c r="E221" s="8">
        <v>2753</v>
      </c>
      <c r="F221" s="8">
        <v>1757</v>
      </c>
      <c r="G221" s="8">
        <v>1224</v>
      </c>
      <c r="H221" s="8">
        <v>173</v>
      </c>
      <c r="I221" s="8">
        <v>96</v>
      </c>
      <c r="J221" s="8">
        <v>0</v>
      </c>
      <c r="K221" s="8">
        <v>702</v>
      </c>
    </row>
    <row r="222" spans="1:11" x14ac:dyDescent="0.3">
      <c r="A222" s="7">
        <v>41011</v>
      </c>
      <c r="B222" s="8">
        <v>1503</v>
      </c>
      <c r="C222" s="8">
        <v>459</v>
      </c>
      <c r="D222" s="8">
        <v>57</v>
      </c>
      <c r="E222" s="8">
        <v>678</v>
      </c>
      <c r="F222" s="8">
        <v>184</v>
      </c>
      <c r="G222" s="8">
        <v>125</v>
      </c>
      <c r="H222" s="8">
        <v>0</v>
      </c>
      <c r="I222" s="8">
        <v>0</v>
      </c>
      <c r="J222" s="8">
        <v>0</v>
      </c>
      <c r="K222" s="8">
        <v>0</v>
      </c>
    </row>
    <row r="223" spans="1:11" x14ac:dyDescent="0.3">
      <c r="A223" s="7">
        <v>41018</v>
      </c>
      <c r="B223" s="8">
        <v>2951</v>
      </c>
      <c r="C223" s="8">
        <v>815</v>
      </c>
      <c r="D223" s="8">
        <v>117</v>
      </c>
      <c r="E223" s="8">
        <v>925</v>
      </c>
      <c r="F223" s="8">
        <v>579</v>
      </c>
      <c r="G223" s="8">
        <v>456</v>
      </c>
      <c r="H223" s="8">
        <v>0</v>
      </c>
      <c r="I223" s="8">
        <v>48</v>
      </c>
      <c r="J223" s="8">
        <v>0</v>
      </c>
      <c r="K223" s="8">
        <v>11</v>
      </c>
    </row>
    <row r="224" spans="1:11" x14ac:dyDescent="0.3">
      <c r="A224" s="7">
        <v>41024</v>
      </c>
      <c r="B224" s="8">
        <v>0</v>
      </c>
      <c r="C224" s="8"/>
      <c r="D224" s="8"/>
      <c r="E224" s="8"/>
      <c r="F224" s="8"/>
      <c r="G224" s="8"/>
      <c r="H224" s="8"/>
      <c r="I224" s="8"/>
      <c r="J224" s="8"/>
      <c r="K224" s="8"/>
    </row>
    <row r="225" spans="1:11" x14ac:dyDescent="0.3">
      <c r="A225" s="7">
        <v>41027</v>
      </c>
      <c r="B225" s="8">
        <v>1187</v>
      </c>
      <c r="C225" s="8">
        <v>454</v>
      </c>
      <c r="D225" s="8">
        <v>72</v>
      </c>
      <c r="E225" s="8">
        <v>332</v>
      </c>
      <c r="F225" s="8">
        <v>169</v>
      </c>
      <c r="G225" s="8">
        <v>140</v>
      </c>
      <c r="H225" s="8">
        <v>0</v>
      </c>
      <c r="I225" s="8">
        <v>20</v>
      </c>
      <c r="J225" s="8">
        <v>0</v>
      </c>
      <c r="K225" s="8">
        <v>0</v>
      </c>
    </row>
    <row r="226" spans="1:11" x14ac:dyDescent="0.3">
      <c r="A226" s="7">
        <v>41034</v>
      </c>
      <c r="B226" s="8">
        <v>861</v>
      </c>
      <c r="C226" s="8">
        <v>393</v>
      </c>
      <c r="D226" s="8">
        <v>18</v>
      </c>
      <c r="E226" s="8">
        <v>450</v>
      </c>
      <c r="F226" s="8">
        <v>0</v>
      </c>
      <c r="G226" s="8">
        <v>0</v>
      </c>
      <c r="H226" s="8">
        <v>0</v>
      </c>
      <c r="I226" s="8">
        <v>0</v>
      </c>
      <c r="J226" s="8">
        <v>0</v>
      </c>
      <c r="K226" s="8">
        <v>0</v>
      </c>
    </row>
    <row r="227" spans="1:11" x14ac:dyDescent="0.3">
      <c r="A227" s="7">
        <v>41048</v>
      </c>
      <c r="B227" s="8">
        <v>3140</v>
      </c>
      <c r="C227" s="8">
        <v>927</v>
      </c>
      <c r="D227" s="8">
        <v>147</v>
      </c>
      <c r="E227" s="8">
        <v>857</v>
      </c>
      <c r="F227" s="8">
        <v>599</v>
      </c>
      <c r="G227" s="8">
        <v>558</v>
      </c>
      <c r="H227" s="8">
        <v>52</v>
      </c>
      <c r="I227" s="8">
        <v>0</v>
      </c>
      <c r="J227" s="8">
        <v>0</v>
      </c>
      <c r="K227" s="8">
        <v>0</v>
      </c>
    </row>
    <row r="228" spans="1:11" x14ac:dyDescent="0.3">
      <c r="A228" s="7">
        <v>41063</v>
      </c>
      <c r="B228" s="8">
        <v>0</v>
      </c>
      <c r="C228" s="8"/>
      <c r="D228" s="8"/>
      <c r="E228" s="8"/>
      <c r="F228" s="8"/>
      <c r="G228" s="8"/>
      <c r="H228" s="8"/>
      <c r="I228" s="8"/>
      <c r="J228" s="8"/>
      <c r="K228" s="8"/>
    </row>
    <row r="229" spans="1:11" x14ac:dyDescent="0.3">
      <c r="A229" s="7">
        <v>41081</v>
      </c>
      <c r="B229" s="8">
        <v>3190</v>
      </c>
      <c r="C229" s="8">
        <v>906</v>
      </c>
      <c r="D229" s="8">
        <v>97</v>
      </c>
      <c r="E229" s="8">
        <v>1213</v>
      </c>
      <c r="F229" s="8">
        <v>482</v>
      </c>
      <c r="G229" s="8">
        <v>389</v>
      </c>
      <c r="H229" s="8">
        <v>0</v>
      </c>
      <c r="I229" s="8">
        <v>0</v>
      </c>
      <c r="J229" s="8">
        <v>0</v>
      </c>
      <c r="K229" s="8">
        <v>103</v>
      </c>
    </row>
    <row r="230" spans="1:11" x14ac:dyDescent="0.3">
      <c r="A230" s="7">
        <v>41082</v>
      </c>
      <c r="B230" s="8">
        <v>429</v>
      </c>
      <c r="C230" s="8">
        <v>196</v>
      </c>
      <c r="D230" s="8">
        <v>26</v>
      </c>
      <c r="E230" s="8">
        <v>126</v>
      </c>
      <c r="F230" s="8">
        <v>49</v>
      </c>
      <c r="G230" s="8">
        <v>32</v>
      </c>
      <c r="H230" s="8">
        <v>0</v>
      </c>
      <c r="I230" s="8">
        <v>0</v>
      </c>
      <c r="J230" s="8">
        <v>0</v>
      </c>
      <c r="K230" s="8">
        <v>0</v>
      </c>
    </row>
    <row r="231" spans="1:11" x14ac:dyDescent="0.3">
      <c r="A231" s="7">
        <v>42003</v>
      </c>
      <c r="B231" s="8">
        <v>0</v>
      </c>
      <c r="C231" s="8"/>
      <c r="D231" s="8"/>
      <c r="E231" s="8"/>
      <c r="F231" s="8"/>
      <c r="G231" s="8"/>
      <c r="H231" s="8"/>
      <c r="I231" s="8"/>
      <c r="J231" s="8"/>
      <c r="K231" s="8"/>
    </row>
    <row r="232" spans="1:11" x14ac:dyDescent="0.3">
      <c r="A232" s="7">
        <v>42004</v>
      </c>
      <c r="B232" s="8">
        <v>655</v>
      </c>
      <c r="C232" s="8">
        <v>293</v>
      </c>
      <c r="D232" s="8">
        <v>0</v>
      </c>
      <c r="E232" s="8">
        <v>234</v>
      </c>
      <c r="F232" s="8">
        <v>128</v>
      </c>
      <c r="G232" s="8">
        <v>0</v>
      </c>
      <c r="H232" s="8">
        <v>0</v>
      </c>
      <c r="I232" s="8">
        <v>0</v>
      </c>
      <c r="J232" s="8">
        <v>0</v>
      </c>
      <c r="K232" s="8">
        <v>0</v>
      </c>
    </row>
    <row r="233" spans="1:11" x14ac:dyDescent="0.3">
      <c r="A233" s="7">
        <v>42006</v>
      </c>
      <c r="B233" s="8">
        <v>4656</v>
      </c>
      <c r="C233" s="8">
        <v>1307</v>
      </c>
      <c r="D233" s="8">
        <v>251</v>
      </c>
      <c r="E233" s="8">
        <v>1273</v>
      </c>
      <c r="F233" s="8">
        <v>1011</v>
      </c>
      <c r="G233" s="8">
        <v>748</v>
      </c>
      <c r="H233" s="8">
        <v>0</v>
      </c>
      <c r="I233" s="8">
        <v>63</v>
      </c>
      <c r="J233" s="8">
        <v>0</v>
      </c>
      <c r="K233" s="8">
        <v>3</v>
      </c>
    </row>
    <row r="234" spans="1:11" x14ac:dyDescent="0.3">
      <c r="A234" s="7">
        <v>42008</v>
      </c>
      <c r="B234" s="8">
        <v>1153</v>
      </c>
      <c r="C234" s="8">
        <v>378</v>
      </c>
      <c r="D234" s="8">
        <v>95</v>
      </c>
      <c r="E234" s="8">
        <v>174</v>
      </c>
      <c r="F234" s="8">
        <v>256</v>
      </c>
      <c r="G234" s="8">
        <v>250</v>
      </c>
      <c r="H234" s="8">
        <v>0</v>
      </c>
      <c r="I234" s="8">
        <v>0</v>
      </c>
      <c r="J234" s="8">
        <v>0</v>
      </c>
      <c r="K234" s="8">
        <v>0</v>
      </c>
    </row>
    <row r="235" spans="1:11" x14ac:dyDescent="0.3">
      <c r="A235" s="7">
        <v>42010</v>
      </c>
      <c r="B235" s="8">
        <v>0</v>
      </c>
      <c r="C235" s="8"/>
      <c r="D235" s="8"/>
      <c r="E235" s="8"/>
      <c r="F235" s="8"/>
      <c r="G235" s="8"/>
      <c r="H235" s="8"/>
      <c r="I235" s="8"/>
      <c r="J235" s="8"/>
      <c r="K235" s="8"/>
    </row>
    <row r="236" spans="1:11" x14ac:dyDescent="0.3">
      <c r="A236" s="7">
        <v>42011</v>
      </c>
      <c r="B236" s="8">
        <v>0</v>
      </c>
      <c r="C236" s="8"/>
      <c r="D236" s="8"/>
      <c r="E236" s="8"/>
      <c r="F236" s="8"/>
      <c r="G236" s="8"/>
      <c r="H236" s="8"/>
      <c r="I236" s="8"/>
      <c r="J236" s="8"/>
      <c r="K236" s="8"/>
    </row>
    <row r="237" spans="1:11" x14ac:dyDescent="0.3">
      <c r="A237" s="7">
        <v>42023</v>
      </c>
      <c r="B237" s="8">
        <v>0</v>
      </c>
      <c r="C237" s="8"/>
      <c r="D237" s="8"/>
      <c r="E237" s="8"/>
      <c r="F237" s="8"/>
      <c r="G237" s="8"/>
      <c r="H237" s="8"/>
      <c r="I237" s="8"/>
      <c r="J237" s="8"/>
      <c r="K237" s="8"/>
    </row>
    <row r="238" spans="1:11" x14ac:dyDescent="0.3">
      <c r="A238" s="7">
        <v>42025</v>
      </c>
      <c r="B238" s="8">
        <v>3708</v>
      </c>
      <c r="C238" s="8">
        <v>974</v>
      </c>
      <c r="D238" s="8">
        <v>226</v>
      </c>
      <c r="E238" s="8">
        <v>647</v>
      </c>
      <c r="F238" s="8">
        <v>1190</v>
      </c>
      <c r="G238" s="8">
        <v>669</v>
      </c>
      <c r="H238" s="8">
        <v>0</v>
      </c>
      <c r="I238" s="8">
        <v>0</v>
      </c>
      <c r="J238" s="8">
        <v>0</v>
      </c>
      <c r="K238" s="8">
        <v>2</v>
      </c>
    </row>
    <row r="239" spans="1:11" x14ac:dyDescent="0.3">
      <c r="A239" s="7">
        <v>42026</v>
      </c>
      <c r="B239" s="8">
        <v>0</v>
      </c>
      <c r="C239" s="8"/>
      <c r="D239" s="8"/>
      <c r="E239" s="8"/>
      <c r="F239" s="8"/>
      <c r="G239" s="8"/>
      <c r="H239" s="8"/>
      <c r="I239" s="8"/>
      <c r="J239" s="8"/>
      <c r="K239" s="8"/>
    </row>
    <row r="240" spans="1:11" x14ac:dyDescent="0.3">
      <c r="A240" s="7">
        <v>42028</v>
      </c>
      <c r="B240" s="8">
        <v>1130</v>
      </c>
      <c r="C240" s="8">
        <v>318</v>
      </c>
      <c r="D240" s="8">
        <v>76</v>
      </c>
      <c r="E240" s="8">
        <v>305</v>
      </c>
      <c r="F240" s="8">
        <v>218</v>
      </c>
      <c r="G240" s="8">
        <v>213</v>
      </c>
      <c r="H240" s="8">
        <v>0</v>
      </c>
      <c r="I240" s="8">
        <v>0</v>
      </c>
      <c r="J240" s="8">
        <v>0</v>
      </c>
      <c r="K240" s="8">
        <v>0</v>
      </c>
    </row>
    <row r="241" spans="1:11" x14ac:dyDescent="0.3">
      <c r="A241" s="7">
        <v>43002</v>
      </c>
      <c r="B241" s="8">
        <v>0</v>
      </c>
      <c r="C241" s="8"/>
      <c r="D241" s="8"/>
      <c r="E241" s="8"/>
      <c r="F241" s="8"/>
      <c r="G241" s="8"/>
      <c r="H241" s="8"/>
      <c r="I241" s="8"/>
      <c r="J241" s="8"/>
      <c r="K241" s="8"/>
    </row>
    <row r="242" spans="1:11" x14ac:dyDescent="0.3">
      <c r="A242" s="7">
        <v>43005</v>
      </c>
      <c r="B242" s="8">
        <v>3863</v>
      </c>
      <c r="C242" s="8">
        <v>947</v>
      </c>
      <c r="D242" s="8">
        <v>257</v>
      </c>
      <c r="E242" s="8">
        <v>741</v>
      </c>
      <c r="F242" s="8">
        <v>1025</v>
      </c>
      <c r="G242" s="8">
        <v>785</v>
      </c>
      <c r="H242" s="8">
        <v>0</v>
      </c>
      <c r="I242" s="8">
        <v>44</v>
      </c>
      <c r="J242" s="8">
        <v>0</v>
      </c>
      <c r="K242" s="8">
        <v>64</v>
      </c>
    </row>
    <row r="243" spans="1:11" x14ac:dyDescent="0.3">
      <c r="A243" s="7">
        <v>43007</v>
      </c>
      <c r="B243" s="8">
        <v>0</v>
      </c>
      <c r="C243" s="8"/>
      <c r="D243" s="8"/>
      <c r="E243" s="8"/>
      <c r="F243" s="8"/>
      <c r="G243" s="8"/>
      <c r="H243" s="8"/>
      <c r="I243" s="8"/>
      <c r="J243" s="8"/>
      <c r="K243" s="8"/>
    </row>
    <row r="244" spans="1:11" x14ac:dyDescent="0.3">
      <c r="A244" s="7">
        <v>43010</v>
      </c>
      <c r="B244" s="8">
        <v>994</v>
      </c>
      <c r="C244" s="8">
        <v>362</v>
      </c>
      <c r="D244" s="8">
        <v>57</v>
      </c>
      <c r="E244" s="8">
        <v>347</v>
      </c>
      <c r="F244" s="8">
        <v>117</v>
      </c>
      <c r="G244" s="8">
        <v>111</v>
      </c>
      <c r="H244" s="8">
        <v>0</v>
      </c>
      <c r="I244" s="8">
        <v>0</v>
      </c>
      <c r="J244" s="8">
        <v>0</v>
      </c>
      <c r="K244" s="8">
        <v>0</v>
      </c>
    </row>
    <row r="245" spans="1:11" x14ac:dyDescent="0.3">
      <c r="A245" s="7">
        <v>43014</v>
      </c>
      <c r="B245" s="8">
        <v>0</v>
      </c>
      <c r="C245" s="8"/>
      <c r="D245" s="8"/>
      <c r="E245" s="8"/>
      <c r="F245" s="8"/>
      <c r="G245" s="8"/>
      <c r="H245" s="8"/>
      <c r="I245" s="8"/>
      <c r="J245" s="8"/>
      <c r="K245" s="8"/>
    </row>
    <row r="246" spans="1:11" x14ac:dyDescent="0.3">
      <c r="A246" s="7">
        <v>43018</v>
      </c>
      <c r="B246" s="8">
        <v>1403</v>
      </c>
      <c r="C246" s="8">
        <v>356</v>
      </c>
      <c r="D246" s="8">
        <v>159</v>
      </c>
      <c r="E246" s="8">
        <v>240</v>
      </c>
      <c r="F246" s="8">
        <v>276</v>
      </c>
      <c r="G246" s="8">
        <v>363</v>
      </c>
      <c r="H246" s="8">
        <v>0</v>
      </c>
      <c r="I246" s="8">
        <v>0</v>
      </c>
      <c r="J246" s="8">
        <v>0</v>
      </c>
      <c r="K246" s="8">
        <v>9</v>
      </c>
    </row>
    <row r="247" spans="1:11" x14ac:dyDescent="0.3">
      <c r="A247" s="7">
        <v>44012</v>
      </c>
      <c r="B247" s="8">
        <v>683</v>
      </c>
      <c r="C247" s="8">
        <v>301</v>
      </c>
      <c r="D247" s="8">
        <v>0</v>
      </c>
      <c r="E247" s="8">
        <v>382</v>
      </c>
      <c r="F247" s="8">
        <v>0</v>
      </c>
      <c r="G247" s="8">
        <v>0</v>
      </c>
      <c r="H247" s="8">
        <v>0</v>
      </c>
      <c r="I247" s="8">
        <v>0</v>
      </c>
      <c r="J247" s="8">
        <v>0</v>
      </c>
      <c r="K247" s="8">
        <v>0</v>
      </c>
    </row>
    <row r="248" spans="1:11" x14ac:dyDescent="0.3">
      <c r="A248" s="7">
        <v>44013</v>
      </c>
      <c r="B248" s="8">
        <v>0</v>
      </c>
      <c r="C248" s="8"/>
      <c r="D248" s="8"/>
      <c r="E248" s="8"/>
      <c r="F248" s="8"/>
      <c r="G248" s="8"/>
      <c r="H248" s="8"/>
      <c r="I248" s="8"/>
      <c r="J248" s="8"/>
      <c r="K248" s="8"/>
    </row>
    <row r="249" spans="1:11" x14ac:dyDescent="0.3">
      <c r="A249" s="7">
        <v>44019</v>
      </c>
      <c r="B249" s="8">
        <v>1272</v>
      </c>
      <c r="C249" s="8">
        <v>538</v>
      </c>
      <c r="D249" s="8">
        <v>0</v>
      </c>
      <c r="E249" s="8">
        <v>430</v>
      </c>
      <c r="F249" s="8">
        <v>119</v>
      </c>
      <c r="G249" s="8">
        <v>0</v>
      </c>
      <c r="H249" s="8">
        <v>185</v>
      </c>
      <c r="I249" s="8">
        <v>0</v>
      </c>
      <c r="J249" s="8">
        <v>0</v>
      </c>
      <c r="K249" s="8">
        <v>0</v>
      </c>
    </row>
    <row r="250" spans="1:11" x14ac:dyDescent="0.3">
      <c r="A250" s="7">
        <v>44020</v>
      </c>
      <c r="B250" s="8">
        <v>0</v>
      </c>
      <c r="C250" s="8"/>
      <c r="D250" s="8"/>
      <c r="E250" s="8"/>
      <c r="F250" s="8"/>
      <c r="G250" s="8"/>
      <c r="H250" s="8"/>
      <c r="I250" s="8"/>
      <c r="J250" s="8"/>
      <c r="K250" s="8"/>
    </row>
    <row r="251" spans="1:11" x14ac:dyDescent="0.3">
      <c r="A251" s="7">
        <v>44021</v>
      </c>
      <c r="B251" s="8">
        <v>24884</v>
      </c>
      <c r="C251" s="8">
        <v>6654</v>
      </c>
      <c r="D251" s="8">
        <v>1037</v>
      </c>
      <c r="E251" s="8">
        <v>7978</v>
      </c>
      <c r="F251" s="8">
        <v>3624</v>
      </c>
      <c r="G251" s="8">
        <v>3364</v>
      </c>
      <c r="H251" s="8">
        <v>956</v>
      </c>
      <c r="I251" s="8">
        <v>436</v>
      </c>
      <c r="J251" s="8">
        <v>0</v>
      </c>
      <c r="K251" s="8">
        <v>835</v>
      </c>
    </row>
    <row r="252" spans="1:11" x14ac:dyDescent="0.3">
      <c r="A252" s="7">
        <v>44034</v>
      </c>
      <c r="B252" s="8">
        <v>718</v>
      </c>
      <c r="C252" s="8">
        <v>86</v>
      </c>
      <c r="D252" s="8">
        <v>91</v>
      </c>
      <c r="E252" s="8">
        <v>0</v>
      </c>
      <c r="F252" s="8">
        <v>257</v>
      </c>
      <c r="G252" s="8">
        <v>284</v>
      </c>
      <c r="H252" s="8">
        <v>0</v>
      </c>
      <c r="I252" s="8">
        <v>0</v>
      </c>
      <c r="J252" s="8">
        <v>0</v>
      </c>
      <c r="K252" s="8">
        <v>0</v>
      </c>
    </row>
    <row r="253" spans="1:11" x14ac:dyDescent="0.3">
      <c r="A253" s="7">
        <v>44040</v>
      </c>
      <c r="B253" s="8">
        <v>1850</v>
      </c>
      <c r="C253" s="8">
        <v>607</v>
      </c>
      <c r="D253" s="8">
        <v>74</v>
      </c>
      <c r="E253" s="8">
        <v>547</v>
      </c>
      <c r="F253" s="8">
        <v>348</v>
      </c>
      <c r="G253" s="8">
        <v>271</v>
      </c>
      <c r="H253" s="8">
        <v>0</v>
      </c>
      <c r="I253" s="8">
        <v>0</v>
      </c>
      <c r="J253" s="8">
        <v>0</v>
      </c>
      <c r="K253" s="8">
        <v>3</v>
      </c>
    </row>
    <row r="254" spans="1:11" x14ac:dyDescent="0.3">
      <c r="A254" s="7">
        <v>44043</v>
      </c>
      <c r="B254" s="8">
        <v>394</v>
      </c>
      <c r="C254" s="8">
        <v>84</v>
      </c>
      <c r="D254" s="8">
        <v>46</v>
      </c>
      <c r="E254" s="8">
        <v>58</v>
      </c>
      <c r="F254" s="8">
        <v>69</v>
      </c>
      <c r="G254" s="8">
        <v>137</v>
      </c>
      <c r="H254" s="8">
        <v>0</v>
      </c>
      <c r="I254" s="8">
        <v>0</v>
      </c>
      <c r="J254" s="8">
        <v>0</v>
      </c>
      <c r="K254" s="8">
        <v>0</v>
      </c>
    </row>
    <row r="255" spans="1:11" x14ac:dyDescent="0.3">
      <c r="A255" s="7">
        <v>44045</v>
      </c>
      <c r="B255" s="8">
        <v>127</v>
      </c>
      <c r="C255" s="8">
        <v>40</v>
      </c>
      <c r="D255" s="8">
        <v>40</v>
      </c>
      <c r="E255" s="8">
        <v>15</v>
      </c>
      <c r="F255" s="8">
        <v>7</v>
      </c>
      <c r="G255" s="8">
        <v>25</v>
      </c>
      <c r="H255" s="8">
        <v>0</v>
      </c>
      <c r="I255" s="8">
        <v>0</v>
      </c>
      <c r="J255" s="8">
        <v>0</v>
      </c>
      <c r="K255" s="8">
        <v>0</v>
      </c>
    </row>
    <row r="256" spans="1:11" x14ac:dyDescent="0.3">
      <c r="A256" s="7">
        <v>44048</v>
      </c>
      <c r="B256" s="8">
        <v>0</v>
      </c>
      <c r="C256" s="8"/>
      <c r="D256" s="8"/>
      <c r="E256" s="8"/>
      <c r="F256" s="8"/>
      <c r="G256" s="8"/>
      <c r="H256" s="8"/>
      <c r="I256" s="8"/>
      <c r="J256" s="8"/>
      <c r="K256" s="8"/>
    </row>
    <row r="257" spans="1:11" x14ac:dyDescent="0.3">
      <c r="A257" s="7">
        <v>44052</v>
      </c>
      <c r="B257" s="8">
        <v>0</v>
      </c>
      <c r="C257" s="8"/>
      <c r="D257" s="8"/>
      <c r="E257" s="8"/>
      <c r="F257" s="8"/>
      <c r="G257" s="8"/>
      <c r="H257" s="8"/>
      <c r="I257" s="8"/>
      <c r="J257" s="8"/>
      <c r="K257" s="8"/>
    </row>
    <row r="258" spans="1:11" x14ac:dyDescent="0.3">
      <c r="A258" s="7">
        <v>44064</v>
      </c>
      <c r="B258" s="8">
        <v>0</v>
      </c>
      <c r="C258" s="8"/>
      <c r="D258" s="8"/>
      <c r="E258" s="8"/>
      <c r="F258" s="8"/>
      <c r="G258" s="8"/>
      <c r="H258" s="8"/>
      <c r="I258" s="8"/>
      <c r="J258" s="8"/>
      <c r="K258" s="8"/>
    </row>
    <row r="259" spans="1:11" x14ac:dyDescent="0.3">
      <c r="A259" s="7">
        <v>44073</v>
      </c>
      <c r="B259" s="8">
        <v>176</v>
      </c>
      <c r="C259" s="8">
        <v>122</v>
      </c>
      <c r="D259" s="8">
        <v>0</v>
      </c>
      <c r="E259" s="8">
        <v>54</v>
      </c>
      <c r="F259" s="8">
        <v>0</v>
      </c>
      <c r="G259" s="8">
        <v>0</v>
      </c>
      <c r="H259" s="8">
        <v>0</v>
      </c>
      <c r="I259" s="8">
        <v>0</v>
      </c>
      <c r="J259" s="8">
        <v>0</v>
      </c>
      <c r="K259" s="8">
        <v>0</v>
      </c>
    </row>
    <row r="260" spans="1:11" x14ac:dyDescent="0.3">
      <c r="A260" s="7">
        <v>44081</v>
      </c>
      <c r="B260" s="8">
        <v>0</v>
      </c>
      <c r="C260" s="8"/>
      <c r="D260" s="8"/>
      <c r="E260" s="8"/>
      <c r="F260" s="8"/>
      <c r="G260" s="8"/>
      <c r="H260" s="8"/>
      <c r="I260" s="8"/>
      <c r="J260" s="8"/>
      <c r="K260" s="8"/>
    </row>
    <row r="261" spans="1:11" x14ac:dyDescent="0.3">
      <c r="A261" s="7">
        <v>44083</v>
      </c>
      <c r="B261" s="8">
        <v>3535</v>
      </c>
      <c r="C261" s="8">
        <v>959</v>
      </c>
      <c r="D261" s="8">
        <v>173</v>
      </c>
      <c r="E261" s="8">
        <v>784</v>
      </c>
      <c r="F261" s="8">
        <v>951</v>
      </c>
      <c r="G261" s="8">
        <v>563</v>
      </c>
      <c r="H261" s="8">
        <v>0</v>
      </c>
      <c r="I261" s="8">
        <v>38</v>
      </c>
      <c r="J261" s="8">
        <v>0</v>
      </c>
      <c r="K261" s="8">
        <v>67</v>
      </c>
    </row>
    <row r="262" spans="1:11" x14ac:dyDescent="0.3">
      <c r="A262" s="7">
        <v>44084</v>
      </c>
      <c r="B262" s="8">
        <v>1234</v>
      </c>
      <c r="C262" s="8">
        <v>408</v>
      </c>
      <c r="D262" s="8">
        <v>53</v>
      </c>
      <c r="E262" s="8">
        <v>429</v>
      </c>
      <c r="F262" s="8">
        <v>239</v>
      </c>
      <c r="G262" s="8">
        <v>74</v>
      </c>
      <c r="H262" s="8">
        <v>0</v>
      </c>
      <c r="I262" s="8">
        <v>26</v>
      </c>
      <c r="J262" s="8">
        <v>0</v>
      </c>
      <c r="K262" s="8">
        <v>5</v>
      </c>
    </row>
    <row r="263" spans="1:11" x14ac:dyDescent="0.3">
      <c r="A263" s="7">
        <v>44085</v>
      </c>
      <c r="B263" s="8">
        <v>617</v>
      </c>
      <c r="C263" s="8">
        <v>284</v>
      </c>
      <c r="D263" s="8">
        <v>27</v>
      </c>
      <c r="E263" s="8">
        <v>206</v>
      </c>
      <c r="F263" s="8">
        <v>55</v>
      </c>
      <c r="G263" s="8">
        <v>45</v>
      </c>
      <c r="H263" s="8">
        <v>0</v>
      </c>
      <c r="I263" s="8">
        <v>0</v>
      </c>
      <c r="J263" s="8">
        <v>0</v>
      </c>
      <c r="K263" s="8">
        <v>0</v>
      </c>
    </row>
    <row r="264" spans="1:11" x14ac:dyDescent="0.3">
      <c r="A264" s="7">
        <v>45035</v>
      </c>
      <c r="B264" s="8">
        <v>4454</v>
      </c>
      <c r="C264" s="8">
        <v>1223</v>
      </c>
      <c r="D264" s="8">
        <v>188</v>
      </c>
      <c r="E264" s="8">
        <v>1282</v>
      </c>
      <c r="F264" s="8">
        <v>973</v>
      </c>
      <c r="G264" s="8">
        <v>687</v>
      </c>
      <c r="H264" s="8">
        <v>0</v>
      </c>
      <c r="I264" s="8">
        <v>33</v>
      </c>
      <c r="J264" s="8">
        <v>0</v>
      </c>
      <c r="K264" s="8">
        <v>68</v>
      </c>
    </row>
    <row r="265" spans="1:11" x14ac:dyDescent="0.3">
      <c r="A265" s="7">
        <v>45041</v>
      </c>
      <c r="B265" s="8">
        <v>1497</v>
      </c>
      <c r="C265" s="8">
        <v>484</v>
      </c>
      <c r="D265" s="8">
        <v>90</v>
      </c>
      <c r="E265" s="8">
        <v>397</v>
      </c>
      <c r="F265" s="8">
        <v>169</v>
      </c>
      <c r="G265" s="8">
        <v>196</v>
      </c>
      <c r="H265" s="8">
        <v>0</v>
      </c>
      <c r="I265" s="8">
        <v>0</v>
      </c>
      <c r="J265" s="8">
        <v>74</v>
      </c>
      <c r="K265" s="8">
        <v>87</v>
      </c>
    </row>
    <row r="266" spans="1:11" x14ac:dyDescent="0.3">
      <c r="A266" s="7">
        <v>45059</v>
      </c>
      <c r="B266" s="8">
        <v>1524</v>
      </c>
      <c r="C266" s="8">
        <v>516</v>
      </c>
      <c r="D266" s="8">
        <v>64</v>
      </c>
      <c r="E266" s="8">
        <v>485</v>
      </c>
      <c r="F266" s="8">
        <v>278</v>
      </c>
      <c r="G266" s="8">
        <v>181</v>
      </c>
      <c r="H266" s="8">
        <v>0</v>
      </c>
      <c r="I266" s="8">
        <v>0</v>
      </c>
      <c r="J266" s="8">
        <v>0</v>
      </c>
      <c r="K266" s="8">
        <v>0</v>
      </c>
    </row>
    <row r="267" spans="1:11" x14ac:dyDescent="0.3">
      <c r="A267" s="7">
        <v>45060</v>
      </c>
      <c r="B267" s="8">
        <v>0</v>
      </c>
      <c r="C267" s="8"/>
      <c r="D267" s="8"/>
      <c r="E267" s="8"/>
      <c r="F267" s="8"/>
      <c r="G267" s="8"/>
      <c r="H267" s="8"/>
      <c r="I267" s="8"/>
      <c r="J267" s="8"/>
      <c r="K267" s="8"/>
    </row>
    <row r="268" spans="1:11" x14ac:dyDescent="0.3">
      <c r="A268" s="7">
        <v>45061</v>
      </c>
      <c r="B268" s="8">
        <v>0</v>
      </c>
      <c r="C268" s="8"/>
      <c r="D268" s="8"/>
      <c r="E268" s="8"/>
      <c r="F268" s="8"/>
      <c r="G268" s="8"/>
      <c r="H268" s="8"/>
      <c r="I268" s="8"/>
      <c r="J268" s="8"/>
      <c r="K268" s="8"/>
    </row>
    <row r="269" spans="1:11" x14ac:dyDescent="0.3">
      <c r="A269" s="7">
        <v>45062</v>
      </c>
      <c r="B269" s="8">
        <v>0</v>
      </c>
      <c r="C269" s="8"/>
      <c r="D269" s="8"/>
      <c r="E269" s="8"/>
      <c r="F269" s="8"/>
      <c r="G269" s="8"/>
      <c r="H269" s="8"/>
      <c r="I269" s="8"/>
      <c r="J269" s="8"/>
      <c r="K269" s="8"/>
    </row>
    <row r="270" spans="1:11" x14ac:dyDescent="0.3">
      <c r="A270" s="7">
        <v>45063</v>
      </c>
      <c r="B270" s="8">
        <v>0</v>
      </c>
      <c r="C270" s="8"/>
      <c r="D270" s="8"/>
      <c r="E270" s="8"/>
      <c r="F270" s="8"/>
      <c r="G270" s="8"/>
      <c r="H270" s="8"/>
      <c r="I270" s="8"/>
      <c r="J270" s="8"/>
      <c r="K270" s="8"/>
    </row>
    <row r="271" spans="1:11" x14ac:dyDescent="0.3">
      <c r="A271" s="7">
        <v>45064</v>
      </c>
      <c r="B271" s="8">
        <v>0</v>
      </c>
      <c r="C271" s="8"/>
      <c r="D271" s="8"/>
      <c r="E271" s="8"/>
      <c r="F271" s="8"/>
      <c r="G271" s="8"/>
      <c r="H271" s="8"/>
      <c r="I271" s="8"/>
      <c r="J271" s="8"/>
      <c r="K271" s="8"/>
    </row>
    <row r="272" spans="1:11" x14ac:dyDescent="0.3">
      <c r="A272" s="7">
        <v>45065</v>
      </c>
      <c r="B272" s="8">
        <v>0</v>
      </c>
      <c r="C272" s="8"/>
      <c r="D272" s="8"/>
      <c r="E272" s="8"/>
      <c r="F272" s="8"/>
      <c r="G272" s="8"/>
      <c r="H272" s="8"/>
      <c r="I272" s="8"/>
      <c r="J272" s="8"/>
      <c r="K272" s="8"/>
    </row>
    <row r="273" spans="1:11" x14ac:dyDescent="0.3">
      <c r="A273" s="7">
        <v>45068</v>
      </c>
      <c r="B273" s="8">
        <v>0</v>
      </c>
      <c r="C273" s="8"/>
      <c r="D273" s="8"/>
      <c r="E273" s="8"/>
      <c r="F273" s="8"/>
      <c r="G273" s="8"/>
      <c r="H273" s="8"/>
      <c r="I273" s="8"/>
      <c r="J273" s="8"/>
      <c r="K273" s="8"/>
    </row>
    <row r="274" spans="1:11" x14ac:dyDescent="0.3">
      <c r="A274" s="7">
        <v>46003</v>
      </c>
      <c r="B274" s="8">
        <v>3825</v>
      </c>
      <c r="C274" s="8">
        <v>1110</v>
      </c>
      <c r="D274" s="8">
        <v>260</v>
      </c>
      <c r="E274" s="8">
        <v>795</v>
      </c>
      <c r="F274" s="8">
        <v>848</v>
      </c>
      <c r="G274" s="8">
        <v>774</v>
      </c>
      <c r="H274" s="8">
        <v>0</v>
      </c>
      <c r="I274" s="8">
        <v>38</v>
      </c>
      <c r="J274" s="8">
        <v>0</v>
      </c>
      <c r="K274" s="8">
        <v>0</v>
      </c>
    </row>
    <row r="275" spans="1:11" x14ac:dyDescent="0.3">
      <c r="A275" s="7">
        <v>46013</v>
      </c>
      <c r="B275" s="8">
        <v>847</v>
      </c>
      <c r="C275" s="8">
        <v>321</v>
      </c>
      <c r="D275" s="8">
        <v>50</v>
      </c>
      <c r="E275" s="8">
        <v>165</v>
      </c>
      <c r="F275" s="8">
        <v>204</v>
      </c>
      <c r="G275" s="8">
        <v>107</v>
      </c>
      <c r="H275" s="8">
        <v>0</v>
      </c>
      <c r="I275" s="8">
        <v>0</v>
      </c>
      <c r="J275" s="8">
        <v>0</v>
      </c>
      <c r="K275" s="8">
        <v>0</v>
      </c>
    </row>
    <row r="276" spans="1:11" x14ac:dyDescent="0.3">
      <c r="A276" s="7">
        <v>46014</v>
      </c>
      <c r="B276" s="8">
        <v>3232</v>
      </c>
      <c r="C276" s="8">
        <v>1074</v>
      </c>
      <c r="D276" s="8">
        <v>144</v>
      </c>
      <c r="E276" s="8">
        <v>883</v>
      </c>
      <c r="F276" s="8">
        <v>690</v>
      </c>
      <c r="G276" s="8">
        <v>405</v>
      </c>
      <c r="H276" s="8">
        <v>0</v>
      </c>
      <c r="I276" s="8">
        <v>31</v>
      </c>
      <c r="J276" s="8">
        <v>0</v>
      </c>
      <c r="K276" s="8">
        <v>5</v>
      </c>
    </row>
    <row r="277" spans="1:11" x14ac:dyDescent="0.3">
      <c r="A277" s="7">
        <v>46020</v>
      </c>
      <c r="B277" s="8">
        <v>0</v>
      </c>
      <c r="C277" s="8"/>
      <c r="D277" s="8"/>
      <c r="E277" s="8"/>
      <c r="F277" s="8"/>
      <c r="G277" s="8"/>
      <c r="H277" s="8"/>
      <c r="I277" s="8"/>
      <c r="J277" s="8"/>
      <c r="K277" s="8"/>
    </row>
    <row r="278" spans="1:11" x14ac:dyDescent="0.3">
      <c r="A278" s="7">
        <v>46021</v>
      </c>
      <c r="B278" s="8">
        <v>10563</v>
      </c>
      <c r="C278" s="8">
        <v>2689</v>
      </c>
      <c r="D278" s="8">
        <v>569</v>
      </c>
      <c r="E278" s="8">
        <v>2533</v>
      </c>
      <c r="F278" s="8">
        <v>2231</v>
      </c>
      <c r="G278" s="8">
        <v>1855</v>
      </c>
      <c r="H278" s="8">
        <v>205</v>
      </c>
      <c r="I278" s="8">
        <v>156</v>
      </c>
      <c r="J278" s="8">
        <v>0</v>
      </c>
      <c r="K278" s="8">
        <v>325</v>
      </c>
    </row>
    <row r="279" spans="1:11" x14ac:dyDescent="0.3">
      <c r="A279" s="7">
        <v>46024</v>
      </c>
      <c r="B279" s="8">
        <v>451</v>
      </c>
      <c r="C279" s="8">
        <v>234</v>
      </c>
      <c r="D279" s="8">
        <v>31</v>
      </c>
      <c r="E279" s="8">
        <v>54</v>
      </c>
      <c r="F279" s="8">
        <v>69</v>
      </c>
      <c r="G279" s="8">
        <v>63</v>
      </c>
      <c r="H279" s="8">
        <v>0</v>
      </c>
      <c r="I279" s="8">
        <v>0</v>
      </c>
      <c r="J279" s="8">
        <v>0</v>
      </c>
      <c r="K279" s="8">
        <v>0</v>
      </c>
    </row>
    <row r="280" spans="1:11" x14ac:dyDescent="0.3">
      <c r="A280" s="7">
        <v>46025</v>
      </c>
      <c r="B280" s="8">
        <v>260</v>
      </c>
      <c r="C280" s="8">
        <v>31</v>
      </c>
      <c r="D280" s="8">
        <v>42</v>
      </c>
      <c r="E280" s="8">
        <v>32</v>
      </c>
      <c r="F280" s="8">
        <v>27</v>
      </c>
      <c r="G280" s="8">
        <v>128</v>
      </c>
      <c r="H280" s="8">
        <v>0</v>
      </c>
      <c r="I280" s="8">
        <v>0</v>
      </c>
      <c r="J280" s="8">
        <v>0</v>
      </c>
      <c r="K280" s="8">
        <v>0</v>
      </c>
    </row>
    <row r="281" spans="1:11" x14ac:dyDescent="0.3">
      <c r="A281" s="7">
        <v>57097</v>
      </c>
      <c r="B281" s="8">
        <v>0</v>
      </c>
      <c r="C281" s="8"/>
      <c r="D281" s="8"/>
      <c r="E281" s="8"/>
      <c r="F281" s="8"/>
      <c r="G281" s="8"/>
      <c r="H281" s="8"/>
      <c r="I281" s="8"/>
      <c r="J281" s="8"/>
      <c r="K281" s="8"/>
    </row>
    <row r="282" spans="1:11" x14ac:dyDescent="0.3">
      <c r="A282" s="7">
        <v>71002</v>
      </c>
      <c r="B282" s="8">
        <v>0</v>
      </c>
      <c r="C282" s="8"/>
      <c r="D282" s="8"/>
      <c r="E282" s="8"/>
      <c r="F282" s="8"/>
      <c r="G282" s="8"/>
      <c r="H282" s="8"/>
      <c r="I282" s="8"/>
      <c r="J282" s="8"/>
      <c r="K282" s="8"/>
    </row>
    <row r="283" spans="1:11" x14ac:dyDescent="0.3">
      <c r="A283" s="7">
        <v>71004</v>
      </c>
      <c r="B283" s="8">
        <v>2207</v>
      </c>
      <c r="C283" s="8">
        <v>579</v>
      </c>
      <c r="D283" s="8">
        <v>124</v>
      </c>
      <c r="E283" s="8">
        <v>341</v>
      </c>
      <c r="F283" s="8">
        <v>655</v>
      </c>
      <c r="G283" s="8">
        <v>508</v>
      </c>
      <c r="H283" s="8">
        <v>0</v>
      </c>
      <c r="I283" s="8">
        <v>0</v>
      </c>
      <c r="J283" s="8">
        <v>0</v>
      </c>
      <c r="K283" s="8">
        <v>0</v>
      </c>
    </row>
    <row r="284" spans="1:11" x14ac:dyDescent="0.3">
      <c r="A284" s="7">
        <v>71011</v>
      </c>
      <c r="B284" s="8">
        <v>876</v>
      </c>
      <c r="C284" s="8">
        <v>255</v>
      </c>
      <c r="D284" s="8">
        <v>48</v>
      </c>
      <c r="E284" s="8">
        <v>199</v>
      </c>
      <c r="F284" s="8">
        <v>230</v>
      </c>
      <c r="G284" s="8">
        <v>144</v>
      </c>
      <c r="H284" s="8">
        <v>0</v>
      </c>
      <c r="I284" s="8">
        <v>0</v>
      </c>
      <c r="J284" s="8">
        <v>0</v>
      </c>
      <c r="K284" s="8">
        <v>0</v>
      </c>
    </row>
    <row r="285" spans="1:11" x14ac:dyDescent="0.3">
      <c r="A285" s="7">
        <v>71016</v>
      </c>
      <c r="B285" s="8">
        <v>6176</v>
      </c>
      <c r="C285" s="8">
        <v>1628</v>
      </c>
      <c r="D285" s="8">
        <v>309</v>
      </c>
      <c r="E285" s="8">
        <v>1427</v>
      </c>
      <c r="F285" s="8">
        <v>939</v>
      </c>
      <c r="G285" s="8">
        <v>1154</v>
      </c>
      <c r="H285" s="8">
        <v>341</v>
      </c>
      <c r="I285" s="8">
        <v>32</v>
      </c>
      <c r="J285" s="8">
        <v>0</v>
      </c>
      <c r="K285" s="8">
        <v>346</v>
      </c>
    </row>
    <row r="286" spans="1:11" x14ac:dyDescent="0.3">
      <c r="A286" s="7">
        <v>71017</v>
      </c>
      <c r="B286" s="8">
        <v>0</v>
      </c>
      <c r="C286" s="8"/>
      <c r="D286" s="8"/>
      <c r="E286" s="8"/>
      <c r="F286" s="8"/>
      <c r="G286" s="8"/>
      <c r="H286" s="8"/>
      <c r="I286" s="8"/>
      <c r="J286" s="8"/>
      <c r="K286" s="8"/>
    </row>
    <row r="287" spans="1:11" x14ac:dyDescent="0.3">
      <c r="A287" s="7">
        <v>71020</v>
      </c>
      <c r="B287" s="8">
        <v>0</v>
      </c>
      <c r="C287" s="8"/>
      <c r="D287" s="8"/>
      <c r="E287" s="8"/>
      <c r="F287" s="8"/>
      <c r="G287" s="8"/>
      <c r="H287" s="8"/>
      <c r="I287" s="8"/>
      <c r="J287" s="8"/>
      <c r="K287" s="8"/>
    </row>
    <row r="288" spans="1:11" x14ac:dyDescent="0.3">
      <c r="A288" s="7">
        <v>71022</v>
      </c>
      <c r="B288" s="8">
        <v>10395</v>
      </c>
      <c r="C288" s="8">
        <v>2353</v>
      </c>
      <c r="D288" s="8">
        <v>295</v>
      </c>
      <c r="E288" s="8">
        <v>2695</v>
      </c>
      <c r="F288" s="8">
        <v>1912</v>
      </c>
      <c r="G288" s="8">
        <v>1486</v>
      </c>
      <c r="H288" s="8">
        <v>780</v>
      </c>
      <c r="I288" s="8">
        <v>164</v>
      </c>
      <c r="J288" s="8">
        <v>0</v>
      </c>
      <c r="K288" s="8">
        <v>710</v>
      </c>
    </row>
    <row r="289" spans="1:11" x14ac:dyDescent="0.3">
      <c r="A289" s="7">
        <v>71024</v>
      </c>
      <c r="B289" s="8">
        <v>2208</v>
      </c>
      <c r="C289" s="8">
        <v>738</v>
      </c>
      <c r="D289" s="8">
        <v>94</v>
      </c>
      <c r="E289" s="8">
        <v>519</v>
      </c>
      <c r="F289" s="8">
        <v>457</v>
      </c>
      <c r="G289" s="8">
        <v>400</v>
      </c>
      <c r="H289" s="8">
        <v>0</v>
      </c>
      <c r="I289" s="8">
        <v>0</v>
      </c>
      <c r="J289" s="8">
        <v>0</v>
      </c>
      <c r="K289" s="8">
        <v>0</v>
      </c>
    </row>
    <row r="290" spans="1:11" x14ac:dyDescent="0.3">
      <c r="A290" s="7">
        <v>71034</v>
      </c>
      <c r="B290" s="8">
        <v>916</v>
      </c>
      <c r="C290" s="8">
        <v>243</v>
      </c>
      <c r="D290" s="8">
        <v>76</v>
      </c>
      <c r="E290" s="8">
        <v>211</v>
      </c>
      <c r="F290" s="8">
        <v>166</v>
      </c>
      <c r="G290" s="8">
        <v>165</v>
      </c>
      <c r="H290" s="8">
        <v>0</v>
      </c>
      <c r="I290" s="8">
        <v>55</v>
      </c>
      <c r="J290" s="8">
        <v>0</v>
      </c>
      <c r="K290" s="8">
        <v>0</v>
      </c>
    </row>
    <row r="291" spans="1:11" x14ac:dyDescent="0.3">
      <c r="A291" s="7">
        <v>71037</v>
      </c>
      <c r="B291" s="8">
        <v>433</v>
      </c>
      <c r="C291" s="8">
        <v>174</v>
      </c>
      <c r="D291" s="8">
        <v>12</v>
      </c>
      <c r="E291" s="8">
        <v>165</v>
      </c>
      <c r="F291" s="8">
        <v>82</v>
      </c>
      <c r="G291" s="8">
        <v>0</v>
      </c>
      <c r="H291" s="8">
        <v>0</v>
      </c>
      <c r="I291" s="8">
        <v>0</v>
      </c>
      <c r="J291" s="8">
        <v>0</v>
      </c>
      <c r="K291" s="8">
        <v>0</v>
      </c>
    </row>
    <row r="292" spans="1:11" x14ac:dyDescent="0.3">
      <c r="A292" s="7">
        <v>71045</v>
      </c>
      <c r="B292" s="8">
        <v>0</v>
      </c>
      <c r="C292" s="8"/>
      <c r="D292" s="8"/>
      <c r="E292" s="8"/>
      <c r="F292" s="8"/>
      <c r="G292" s="8"/>
      <c r="H292" s="8"/>
      <c r="I292" s="8"/>
      <c r="J292" s="8"/>
      <c r="K292" s="8"/>
    </row>
    <row r="293" spans="1:11" x14ac:dyDescent="0.3">
      <c r="A293" s="7">
        <v>71053</v>
      </c>
      <c r="B293" s="8">
        <v>3682</v>
      </c>
      <c r="C293" s="8">
        <v>930</v>
      </c>
      <c r="D293" s="8">
        <v>188</v>
      </c>
      <c r="E293" s="8">
        <v>869</v>
      </c>
      <c r="F293" s="8">
        <v>836</v>
      </c>
      <c r="G293" s="8">
        <v>759</v>
      </c>
      <c r="H293" s="8">
        <v>0</v>
      </c>
      <c r="I293" s="8">
        <v>100</v>
      </c>
      <c r="J293" s="8">
        <v>0</v>
      </c>
      <c r="K293" s="8">
        <v>0</v>
      </c>
    </row>
    <row r="294" spans="1:11" x14ac:dyDescent="0.3">
      <c r="A294" s="7">
        <v>71057</v>
      </c>
      <c r="B294" s="8">
        <v>1867</v>
      </c>
      <c r="C294" s="8">
        <v>533</v>
      </c>
      <c r="D294" s="8">
        <v>121</v>
      </c>
      <c r="E294" s="8">
        <v>415</v>
      </c>
      <c r="F294" s="8">
        <v>480</v>
      </c>
      <c r="G294" s="8">
        <v>290</v>
      </c>
      <c r="H294" s="8">
        <v>0</v>
      </c>
      <c r="I294" s="8">
        <v>0</v>
      </c>
      <c r="J294" s="8">
        <v>0</v>
      </c>
      <c r="K294" s="8">
        <v>28</v>
      </c>
    </row>
    <row r="295" spans="1:11" x14ac:dyDescent="0.3">
      <c r="A295" s="7">
        <v>71066</v>
      </c>
      <c r="B295" s="8">
        <v>1047</v>
      </c>
      <c r="C295" s="8">
        <v>326</v>
      </c>
      <c r="D295" s="8">
        <v>43</v>
      </c>
      <c r="E295" s="8">
        <v>271</v>
      </c>
      <c r="F295" s="8">
        <v>279</v>
      </c>
      <c r="G295" s="8">
        <v>128</v>
      </c>
      <c r="H295" s="8">
        <v>0</v>
      </c>
      <c r="I295" s="8">
        <v>0</v>
      </c>
      <c r="J295" s="8">
        <v>0</v>
      </c>
      <c r="K295" s="8">
        <v>0</v>
      </c>
    </row>
    <row r="296" spans="1:11" x14ac:dyDescent="0.3">
      <c r="A296" s="7">
        <v>71067</v>
      </c>
      <c r="B296" s="8">
        <v>0</v>
      </c>
      <c r="C296" s="8"/>
      <c r="D296" s="8"/>
      <c r="E296" s="8"/>
      <c r="F296" s="8"/>
      <c r="G296" s="8"/>
      <c r="H296" s="8"/>
      <c r="I296" s="8"/>
      <c r="J296" s="8"/>
      <c r="K296" s="8"/>
    </row>
    <row r="297" spans="1:11" x14ac:dyDescent="0.3">
      <c r="A297" s="7">
        <v>71069</v>
      </c>
      <c r="B297" s="8">
        <v>0</v>
      </c>
      <c r="C297" s="8"/>
      <c r="D297" s="8"/>
      <c r="E297" s="8"/>
      <c r="F297" s="8"/>
      <c r="G297" s="8"/>
      <c r="H297" s="8"/>
      <c r="I297" s="8"/>
      <c r="J297" s="8"/>
      <c r="K297" s="8"/>
    </row>
    <row r="298" spans="1:11" x14ac:dyDescent="0.3">
      <c r="A298" s="7">
        <v>71070</v>
      </c>
      <c r="B298" s="8">
        <v>1833</v>
      </c>
      <c r="C298" s="8">
        <v>657</v>
      </c>
      <c r="D298" s="8">
        <v>79</v>
      </c>
      <c r="E298" s="8">
        <v>543</v>
      </c>
      <c r="F298" s="8">
        <v>347</v>
      </c>
      <c r="G298" s="8">
        <v>190</v>
      </c>
      <c r="H298" s="8">
        <v>0</v>
      </c>
      <c r="I298" s="8">
        <v>17</v>
      </c>
      <c r="J298" s="8">
        <v>0</v>
      </c>
      <c r="K298" s="8">
        <v>0</v>
      </c>
    </row>
    <row r="299" spans="1:11" x14ac:dyDescent="0.3">
      <c r="A299" s="7">
        <v>72003</v>
      </c>
      <c r="B299" s="8">
        <v>420</v>
      </c>
      <c r="C299" s="8">
        <v>143</v>
      </c>
      <c r="D299" s="8">
        <v>45</v>
      </c>
      <c r="E299" s="8">
        <v>0</v>
      </c>
      <c r="F299" s="8">
        <v>151</v>
      </c>
      <c r="G299" s="8">
        <v>81</v>
      </c>
      <c r="H299" s="8">
        <v>0</v>
      </c>
      <c r="I299" s="8">
        <v>0</v>
      </c>
      <c r="J299" s="8">
        <v>0</v>
      </c>
      <c r="K299" s="8">
        <v>0</v>
      </c>
    </row>
    <row r="300" spans="1:11" x14ac:dyDescent="0.3">
      <c r="A300" s="7">
        <v>72004</v>
      </c>
      <c r="B300" s="8">
        <v>2232</v>
      </c>
      <c r="C300" s="8">
        <v>633</v>
      </c>
      <c r="D300" s="8">
        <v>124</v>
      </c>
      <c r="E300" s="8">
        <v>468</v>
      </c>
      <c r="F300" s="8">
        <v>547</v>
      </c>
      <c r="G300" s="8">
        <v>444</v>
      </c>
      <c r="H300" s="8">
        <v>0</v>
      </c>
      <c r="I300" s="8">
        <v>0</v>
      </c>
      <c r="J300" s="8">
        <v>0</v>
      </c>
      <c r="K300" s="8">
        <v>16</v>
      </c>
    </row>
    <row r="301" spans="1:11" x14ac:dyDescent="0.3">
      <c r="A301" s="7">
        <v>72018</v>
      </c>
      <c r="B301" s="8">
        <v>304</v>
      </c>
      <c r="C301" s="8">
        <v>169</v>
      </c>
      <c r="D301" s="8">
        <v>135</v>
      </c>
      <c r="E301" s="8">
        <v>0</v>
      </c>
      <c r="F301" s="8">
        <v>0</v>
      </c>
      <c r="G301" s="8">
        <v>0</v>
      </c>
      <c r="H301" s="8">
        <v>0</v>
      </c>
      <c r="I301" s="8">
        <v>0</v>
      </c>
      <c r="J301" s="8">
        <v>0</v>
      </c>
      <c r="K301" s="8">
        <v>0</v>
      </c>
    </row>
    <row r="302" spans="1:11" x14ac:dyDescent="0.3">
      <c r="A302" s="7">
        <v>72020</v>
      </c>
      <c r="B302" s="8">
        <v>1934</v>
      </c>
      <c r="C302" s="8">
        <v>556</v>
      </c>
      <c r="D302" s="8">
        <v>112</v>
      </c>
      <c r="E302" s="8">
        <v>408</v>
      </c>
      <c r="F302" s="8">
        <v>471</v>
      </c>
      <c r="G302" s="8">
        <v>334</v>
      </c>
      <c r="H302" s="8">
        <v>0</v>
      </c>
      <c r="I302" s="8">
        <v>53</v>
      </c>
      <c r="J302" s="8">
        <v>0</v>
      </c>
      <c r="K302" s="8">
        <v>0</v>
      </c>
    </row>
    <row r="303" spans="1:11" x14ac:dyDescent="0.3">
      <c r="A303" s="7">
        <v>72021</v>
      </c>
      <c r="B303" s="8">
        <v>3015</v>
      </c>
      <c r="C303" s="8">
        <v>528</v>
      </c>
      <c r="D303" s="8">
        <v>212</v>
      </c>
      <c r="E303" s="8">
        <v>544</v>
      </c>
      <c r="F303" s="8">
        <v>694</v>
      </c>
      <c r="G303" s="8">
        <v>1037</v>
      </c>
      <c r="H303" s="8">
        <v>0</v>
      </c>
      <c r="I303" s="8">
        <v>0</v>
      </c>
      <c r="J303" s="8">
        <v>0</v>
      </c>
      <c r="K303" s="8">
        <v>0</v>
      </c>
    </row>
    <row r="304" spans="1:11" x14ac:dyDescent="0.3">
      <c r="A304" s="7">
        <v>72030</v>
      </c>
      <c r="B304" s="8">
        <v>947</v>
      </c>
      <c r="C304" s="8">
        <v>304</v>
      </c>
      <c r="D304" s="8">
        <v>39</v>
      </c>
      <c r="E304" s="8">
        <v>306</v>
      </c>
      <c r="F304" s="8">
        <v>155</v>
      </c>
      <c r="G304" s="8">
        <v>143</v>
      </c>
      <c r="H304" s="8">
        <v>0</v>
      </c>
      <c r="I304" s="8">
        <v>0</v>
      </c>
      <c r="J304" s="8">
        <v>0</v>
      </c>
      <c r="K304" s="8">
        <v>0</v>
      </c>
    </row>
    <row r="305" spans="1:11" x14ac:dyDescent="0.3">
      <c r="A305" s="7">
        <v>72037</v>
      </c>
      <c r="B305" s="8">
        <v>355</v>
      </c>
      <c r="C305" s="8">
        <v>144</v>
      </c>
      <c r="D305" s="8">
        <v>0</v>
      </c>
      <c r="E305" s="8">
        <v>133</v>
      </c>
      <c r="F305" s="8">
        <v>78</v>
      </c>
      <c r="G305" s="8">
        <v>0</v>
      </c>
      <c r="H305" s="8">
        <v>0</v>
      </c>
      <c r="I305" s="8">
        <v>0</v>
      </c>
      <c r="J305" s="8">
        <v>0</v>
      </c>
      <c r="K305" s="8">
        <v>0</v>
      </c>
    </row>
    <row r="306" spans="1:11" x14ac:dyDescent="0.3">
      <c r="A306" s="7">
        <v>72038</v>
      </c>
      <c r="B306" s="8">
        <v>944</v>
      </c>
      <c r="C306" s="8">
        <v>384</v>
      </c>
      <c r="D306" s="8">
        <v>0</v>
      </c>
      <c r="E306" s="8">
        <v>492</v>
      </c>
      <c r="F306" s="8">
        <v>68</v>
      </c>
      <c r="G306" s="8">
        <v>0</v>
      </c>
      <c r="H306" s="8">
        <v>0</v>
      </c>
      <c r="I306" s="8">
        <v>0</v>
      </c>
      <c r="J306" s="8">
        <v>0</v>
      </c>
      <c r="K306" s="8">
        <v>0</v>
      </c>
    </row>
    <row r="307" spans="1:11" x14ac:dyDescent="0.3">
      <c r="A307" s="7">
        <v>72039</v>
      </c>
      <c r="B307" s="8">
        <v>1411</v>
      </c>
      <c r="C307" s="8">
        <v>404</v>
      </c>
      <c r="D307" s="8">
        <v>66</v>
      </c>
      <c r="E307" s="8">
        <v>364</v>
      </c>
      <c r="F307" s="8">
        <v>347</v>
      </c>
      <c r="G307" s="8">
        <v>198</v>
      </c>
      <c r="H307" s="8">
        <v>0</v>
      </c>
      <c r="I307" s="8">
        <v>32</v>
      </c>
      <c r="J307" s="8">
        <v>0</v>
      </c>
      <c r="K307" s="8">
        <v>0</v>
      </c>
    </row>
    <row r="308" spans="1:11" x14ac:dyDescent="0.3">
      <c r="A308" s="7">
        <v>72041</v>
      </c>
      <c r="B308" s="8">
        <v>1515</v>
      </c>
      <c r="C308" s="8">
        <v>517</v>
      </c>
      <c r="D308" s="8">
        <v>31</v>
      </c>
      <c r="E308" s="8">
        <v>626</v>
      </c>
      <c r="F308" s="8">
        <v>257</v>
      </c>
      <c r="G308" s="8">
        <v>84</v>
      </c>
      <c r="H308" s="8">
        <v>0</v>
      </c>
      <c r="I308" s="8">
        <v>0</v>
      </c>
      <c r="J308" s="8">
        <v>0</v>
      </c>
      <c r="K308" s="8">
        <v>0</v>
      </c>
    </row>
    <row r="309" spans="1:11" x14ac:dyDescent="0.3">
      <c r="A309" s="7">
        <v>72042</v>
      </c>
      <c r="B309" s="8">
        <v>0</v>
      </c>
      <c r="C309" s="8"/>
      <c r="D309" s="8"/>
      <c r="E309" s="8"/>
      <c r="F309" s="8"/>
      <c r="G309" s="8"/>
      <c r="H309" s="8"/>
      <c r="I309" s="8"/>
      <c r="J309" s="8"/>
      <c r="K309" s="8"/>
    </row>
    <row r="310" spans="1:11" x14ac:dyDescent="0.3">
      <c r="A310" s="7">
        <v>72043</v>
      </c>
      <c r="B310" s="8">
        <v>3138</v>
      </c>
      <c r="C310" s="8">
        <v>723</v>
      </c>
      <c r="D310" s="8">
        <v>169</v>
      </c>
      <c r="E310" s="8">
        <v>670</v>
      </c>
      <c r="F310" s="8">
        <v>728</v>
      </c>
      <c r="G310" s="8">
        <v>744</v>
      </c>
      <c r="H310" s="8">
        <v>36</v>
      </c>
      <c r="I310" s="8">
        <v>54</v>
      </c>
      <c r="J310" s="8">
        <v>0</v>
      </c>
      <c r="K310" s="8">
        <v>14</v>
      </c>
    </row>
    <row r="311" spans="1:11" x14ac:dyDescent="0.3">
      <c r="A311" s="7">
        <v>73001</v>
      </c>
      <c r="B311" s="8">
        <v>11</v>
      </c>
      <c r="C311" s="8">
        <v>11</v>
      </c>
      <c r="D311" s="8">
        <v>0</v>
      </c>
      <c r="E311" s="8">
        <v>0</v>
      </c>
      <c r="F311" s="8">
        <v>0</v>
      </c>
      <c r="G311" s="8">
        <v>0</v>
      </c>
      <c r="H311" s="8">
        <v>0</v>
      </c>
      <c r="I311" s="8">
        <v>0</v>
      </c>
      <c r="J311" s="8">
        <v>0</v>
      </c>
      <c r="K311" s="8">
        <v>0</v>
      </c>
    </row>
    <row r="312" spans="1:11" x14ac:dyDescent="0.3">
      <c r="A312" s="7">
        <v>73006</v>
      </c>
      <c r="B312" s="8">
        <v>2446</v>
      </c>
      <c r="C312" s="8">
        <v>872</v>
      </c>
      <c r="D312" s="8">
        <v>173</v>
      </c>
      <c r="E312" s="8">
        <v>764</v>
      </c>
      <c r="F312" s="8">
        <v>304</v>
      </c>
      <c r="G312" s="8">
        <v>333</v>
      </c>
      <c r="H312" s="8">
        <v>0</v>
      </c>
      <c r="I312" s="8">
        <v>0</v>
      </c>
      <c r="J312" s="8">
        <v>0</v>
      </c>
      <c r="K312" s="8">
        <v>0</v>
      </c>
    </row>
    <row r="313" spans="1:11" x14ac:dyDescent="0.3">
      <c r="A313" s="7">
        <v>73009</v>
      </c>
      <c r="B313" s="8">
        <v>678</v>
      </c>
      <c r="C313" s="8">
        <v>277</v>
      </c>
      <c r="D313" s="8">
        <v>0</v>
      </c>
      <c r="E313" s="8">
        <v>276</v>
      </c>
      <c r="F313" s="8">
        <v>125</v>
      </c>
      <c r="G313" s="8">
        <v>0</v>
      </c>
      <c r="H313" s="8">
        <v>0</v>
      </c>
      <c r="I313" s="8">
        <v>0</v>
      </c>
      <c r="J313" s="8">
        <v>0</v>
      </c>
      <c r="K313" s="8">
        <v>0</v>
      </c>
    </row>
    <row r="314" spans="1:11" x14ac:dyDescent="0.3">
      <c r="A314" s="7">
        <v>73022</v>
      </c>
      <c r="B314" s="8">
        <v>0</v>
      </c>
      <c r="C314" s="8"/>
      <c r="D314" s="8"/>
      <c r="E314" s="8"/>
      <c r="F314" s="8"/>
      <c r="G314" s="8"/>
      <c r="H314" s="8"/>
      <c r="I314" s="8"/>
      <c r="J314" s="8"/>
      <c r="K314" s="8"/>
    </row>
    <row r="315" spans="1:11" x14ac:dyDescent="0.3">
      <c r="A315" s="7">
        <v>73032</v>
      </c>
      <c r="B315" s="8">
        <v>499</v>
      </c>
      <c r="C315" s="8">
        <v>0</v>
      </c>
      <c r="D315" s="8">
        <v>0</v>
      </c>
      <c r="E315" s="8">
        <v>0</v>
      </c>
      <c r="F315" s="8">
        <v>325</v>
      </c>
      <c r="G315" s="8">
        <v>174</v>
      </c>
      <c r="H315" s="8">
        <v>0</v>
      </c>
      <c r="I315" s="8">
        <v>0</v>
      </c>
      <c r="J315" s="8">
        <v>0</v>
      </c>
      <c r="K315" s="8">
        <v>0</v>
      </c>
    </row>
    <row r="316" spans="1:11" x14ac:dyDescent="0.3">
      <c r="A316" s="7">
        <v>73040</v>
      </c>
      <c r="B316" s="8">
        <v>0</v>
      </c>
      <c r="C316" s="8"/>
      <c r="D316" s="8"/>
      <c r="E316" s="8"/>
      <c r="F316" s="8"/>
      <c r="G316" s="8"/>
      <c r="H316" s="8"/>
      <c r="I316" s="8"/>
      <c r="J316" s="8"/>
      <c r="K316" s="8"/>
    </row>
    <row r="317" spans="1:11" x14ac:dyDescent="0.3">
      <c r="A317" s="7">
        <v>73042</v>
      </c>
      <c r="B317" s="8">
        <v>1639</v>
      </c>
      <c r="C317" s="8">
        <v>379</v>
      </c>
      <c r="D317" s="8">
        <v>138</v>
      </c>
      <c r="E317" s="8">
        <v>430</v>
      </c>
      <c r="F317" s="8">
        <v>282</v>
      </c>
      <c r="G317" s="8">
        <v>410</v>
      </c>
      <c r="H317" s="8">
        <v>0</v>
      </c>
      <c r="I317" s="8">
        <v>0</v>
      </c>
      <c r="J317" s="8">
        <v>0</v>
      </c>
      <c r="K317" s="8">
        <v>0</v>
      </c>
    </row>
    <row r="318" spans="1:11" x14ac:dyDescent="0.3">
      <c r="A318" s="7">
        <v>73066</v>
      </c>
      <c r="B318" s="8">
        <v>0</v>
      </c>
      <c r="C318" s="8"/>
      <c r="D318" s="8"/>
      <c r="E318" s="8"/>
      <c r="F318" s="8"/>
      <c r="G318" s="8"/>
      <c r="H318" s="8"/>
      <c r="I318" s="8"/>
      <c r="J318" s="8"/>
      <c r="K318" s="8"/>
    </row>
    <row r="319" spans="1:11" x14ac:dyDescent="0.3">
      <c r="A319" s="7">
        <v>73083</v>
      </c>
      <c r="B319" s="8">
        <v>2829</v>
      </c>
      <c r="C319" s="8">
        <v>743</v>
      </c>
      <c r="D319" s="8">
        <v>179</v>
      </c>
      <c r="E319" s="8">
        <v>518</v>
      </c>
      <c r="F319" s="8">
        <v>714</v>
      </c>
      <c r="G319" s="8">
        <v>675</v>
      </c>
      <c r="H319" s="8">
        <v>0</v>
      </c>
      <c r="I319" s="8">
        <v>0</v>
      </c>
      <c r="J319" s="8">
        <v>0</v>
      </c>
      <c r="K319" s="8">
        <v>0</v>
      </c>
    </row>
    <row r="320" spans="1:11" x14ac:dyDescent="0.3">
      <c r="A320" s="7">
        <v>73098</v>
      </c>
      <c r="B320" s="8">
        <v>0</v>
      </c>
      <c r="C320" s="8"/>
      <c r="D320" s="8"/>
      <c r="E320" s="8"/>
      <c r="F320" s="8"/>
      <c r="G320" s="8"/>
      <c r="H320" s="8"/>
      <c r="I320" s="8"/>
      <c r="J320" s="8"/>
      <c r="K320" s="8"/>
    </row>
    <row r="321" spans="1:11" x14ac:dyDescent="0.3">
      <c r="A321" s="7">
        <v>73107</v>
      </c>
      <c r="B321" s="8">
        <v>2579</v>
      </c>
      <c r="C321" s="8">
        <v>609</v>
      </c>
      <c r="D321" s="8">
        <v>190</v>
      </c>
      <c r="E321" s="8">
        <v>304</v>
      </c>
      <c r="F321" s="8">
        <v>655</v>
      </c>
      <c r="G321" s="8">
        <v>700</v>
      </c>
      <c r="H321" s="8">
        <v>0</v>
      </c>
      <c r="I321" s="8">
        <v>69</v>
      </c>
      <c r="J321" s="8">
        <v>0</v>
      </c>
      <c r="K321" s="8">
        <v>52</v>
      </c>
    </row>
    <row r="322" spans="1:11" x14ac:dyDescent="0.3">
      <c r="A322" s="7">
        <v>73109</v>
      </c>
      <c r="B322" s="8">
        <v>314</v>
      </c>
      <c r="C322" s="8">
        <v>129</v>
      </c>
      <c r="D322" s="8">
        <v>0</v>
      </c>
      <c r="E322" s="8">
        <v>145</v>
      </c>
      <c r="F322" s="8">
        <v>40</v>
      </c>
      <c r="G322" s="8">
        <v>0</v>
      </c>
      <c r="H322" s="8">
        <v>0</v>
      </c>
      <c r="I322" s="8">
        <v>0</v>
      </c>
      <c r="J322" s="8">
        <v>0</v>
      </c>
      <c r="K322" s="8">
        <v>0</v>
      </c>
    </row>
    <row r="323" spans="1:11" x14ac:dyDescent="0.3">
      <c r="A323" s="7" t="s">
        <v>392</v>
      </c>
      <c r="B323" s="8">
        <v>440920</v>
      </c>
      <c r="C323" s="8">
        <v>125610</v>
      </c>
      <c r="D323" s="8">
        <v>21401</v>
      </c>
      <c r="E323" s="8">
        <v>119230</v>
      </c>
      <c r="F323" s="8">
        <v>86908</v>
      </c>
      <c r="G323" s="8">
        <v>68276</v>
      </c>
      <c r="H323" s="8">
        <v>6550</v>
      </c>
      <c r="I323" s="8">
        <v>5055</v>
      </c>
      <c r="J323" s="8">
        <v>74</v>
      </c>
      <c r="K323" s="8">
        <v>7816</v>
      </c>
    </row>
  </sheetData>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5C04-571C-4B22-B1C6-FB8CB38345D0}">
  <dimension ref="A1:AF3510"/>
  <sheetViews>
    <sheetView topLeftCell="A556" workbookViewId="0">
      <selection activeCell="E2" sqref="E2"/>
    </sheetView>
  </sheetViews>
  <sheetFormatPr defaultRowHeight="14.4" x14ac:dyDescent="0.3"/>
  <cols>
    <col min="1" max="17" width="13" customWidth="1"/>
    <col min="18" max="18" width="14" customWidth="1"/>
    <col min="19" max="32" width="13" customWidth="1"/>
  </cols>
  <sheetData>
    <row r="1" spans="1:32" x14ac:dyDescent="0.3">
      <c r="A1" t="s">
        <v>336</v>
      </c>
      <c r="B1" t="s">
        <v>337</v>
      </c>
      <c r="C1" t="s">
        <v>338</v>
      </c>
      <c r="D1" t="s">
        <v>339</v>
      </c>
      <c r="E1" t="s">
        <v>340</v>
      </c>
      <c r="F1" t="s">
        <v>341</v>
      </c>
      <c r="G1" t="s">
        <v>342</v>
      </c>
      <c r="H1" t="s">
        <v>343</v>
      </c>
      <c r="I1" t="s">
        <v>344</v>
      </c>
      <c r="J1" t="s">
        <v>345</v>
      </c>
      <c r="K1" t="s">
        <v>346</v>
      </c>
      <c r="L1" t="s">
        <v>347</v>
      </c>
      <c r="M1" t="s">
        <v>348</v>
      </c>
      <c r="N1" t="s">
        <v>349</v>
      </c>
      <c r="O1" t="s">
        <v>350</v>
      </c>
      <c r="P1" t="s">
        <v>351</v>
      </c>
      <c r="Q1" t="s">
        <v>352</v>
      </c>
      <c r="R1" t="s">
        <v>353</v>
      </c>
      <c r="S1" t="s">
        <v>354</v>
      </c>
      <c r="T1" t="s">
        <v>355</v>
      </c>
      <c r="U1" t="s">
        <v>356</v>
      </c>
      <c r="V1" t="s">
        <v>357</v>
      </c>
      <c r="W1" t="s">
        <v>358</v>
      </c>
      <c r="X1" t="s">
        <v>359</v>
      </c>
      <c r="Y1" t="s">
        <v>360</v>
      </c>
      <c r="Z1" t="s">
        <v>361</v>
      </c>
      <c r="AA1" t="s">
        <v>362</v>
      </c>
      <c r="AB1" t="s">
        <v>363</v>
      </c>
      <c r="AC1" t="s">
        <v>364</v>
      </c>
      <c r="AD1" t="s">
        <v>365</v>
      </c>
      <c r="AE1" t="s">
        <v>366</v>
      </c>
      <c r="AF1" t="s">
        <v>367</v>
      </c>
    </row>
    <row r="2" spans="1:32" x14ac:dyDescent="0.3">
      <c r="A2">
        <v>11001</v>
      </c>
      <c r="B2">
        <v>2009</v>
      </c>
      <c r="C2">
        <v>515</v>
      </c>
      <c r="D2">
        <v>818</v>
      </c>
      <c r="E2">
        <f>+J2+K2+L2+M2+N2+O2+P2+Q2+R2</f>
        <v>49</v>
      </c>
      <c r="G2">
        <v>32</v>
      </c>
      <c r="J2">
        <v>49</v>
      </c>
      <c r="K2">
        <v>0</v>
      </c>
      <c r="L2">
        <v>0</v>
      </c>
      <c r="M2">
        <v>0</v>
      </c>
      <c r="N2">
        <v>0</v>
      </c>
      <c r="O2">
        <v>0</v>
      </c>
      <c r="P2">
        <v>0</v>
      </c>
      <c r="Q2">
        <v>0</v>
      </c>
      <c r="R2">
        <v>0</v>
      </c>
      <c r="S2">
        <v>8</v>
      </c>
      <c r="T2">
        <v>0</v>
      </c>
      <c r="U2">
        <v>24</v>
      </c>
      <c r="V2">
        <v>0</v>
      </c>
      <c r="W2">
        <v>0</v>
      </c>
      <c r="X2">
        <v>0</v>
      </c>
      <c r="Y2">
        <v>0</v>
      </c>
    </row>
    <row r="3" spans="1:32" x14ac:dyDescent="0.3">
      <c r="A3">
        <v>11001</v>
      </c>
      <c r="B3">
        <v>2010</v>
      </c>
      <c r="C3">
        <v>512</v>
      </c>
      <c r="D3">
        <v>802</v>
      </c>
      <c r="E3">
        <f t="shared" ref="E3:E66" si="0">+J3+K3+L3+M3+N3+O3+P3+Q3+R3</f>
        <v>33</v>
      </c>
      <c r="G3">
        <v>33</v>
      </c>
      <c r="J3">
        <v>33</v>
      </c>
      <c r="K3">
        <v>0</v>
      </c>
      <c r="L3">
        <v>0</v>
      </c>
      <c r="M3">
        <v>0</v>
      </c>
      <c r="N3">
        <v>0</v>
      </c>
      <c r="O3">
        <v>0</v>
      </c>
      <c r="P3">
        <v>0</v>
      </c>
      <c r="Q3">
        <v>0</v>
      </c>
      <c r="R3">
        <v>0</v>
      </c>
      <c r="S3">
        <v>10</v>
      </c>
      <c r="T3">
        <v>0</v>
      </c>
      <c r="U3">
        <v>23</v>
      </c>
      <c r="V3">
        <v>0</v>
      </c>
      <c r="W3">
        <v>0</v>
      </c>
      <c r="X3">
        <v>0</v>
      </c>
      <c r="Y3">
        <v>0</v>
      </c>
    </row>
    <row r="4" spans="1:32" x14ac:dyDescent="0.3">
      <c r="A4">
        <v>11001</v>
      </c>
      <c r="B4">
        <v>2011</v>
      </c>
      <c r="C4">
        <v>503</v>
      </c>
      <c r="D4">
        <v>808</v>
      </c>
      <c r="E4">
        <f t="shared" si="0"/>
        <v>29</v>
      </c>
      <c r="G4">
        <v>30</v>
      </c>
      <c r="J4">
        <v>29</v>
      </c>
      <c r="K4">
        <v>0</v>
      </c>
      <c r="L4">
        <v>0</v>
      </c>
      <c r="M4">
        <v>0</v>
      </c>
      <c r="N4">
        <v>0</v>
      </c>
      <c r="O4">
        <v>0</v>
      </c>
      <c r="P4">
        <v>0</v>
      </c>
      <c r="Q4">
        <v>0</v>
      </c>
      <c r="R4">
        <v>0</v>
      </c>
      <c r="S4">
        <v>14</v>
      </c>
      <c r="T4">
        <v>0</v>
      </c>
      <c r="U4">
        <v>16</v>
      </c>
      <c r="V4">
        <v>0</v>
      </c>
      <c r="W4">
        <v>0</v>
      </c>
      <c r="X4">
        <v>0</v>
      </c>
      <c r="Y4">
        <v>0</v>
      </c>
    </row>
    <row r="5" spans="1:32" x14ac:dyDescent="0.3">
      <c r="A5">
        <v>11001</v>
      </c>
      <c r="B5">
        <v>2012</v>
      </c>
      <c r="C5">
        <v>515</v>
      </c>
      <c r="D5">
        <v>787</v>
      </c>
      <c r="E5">
        <f t="shared" si="0"/>
        <v>30</v>
      </c>
      <c r="H5">
        <v>27</v>
      </c>
      <c r="J5">
        <v>30</v>
      </c>
      <c r="K5">
        <v>0</v>
      </c>
      <c r="L5">
        <v>0</v>
      </c>
      <c r="M5">
        <v>0</v>
      </c>
      <c r="N5">
        <v>0</v>
      </c>
      <c r="O5">
        <v>0</v>
      </c>
      <c r="P5">
        <v>0</v>
      </c>
      <c r="Q5">
        <v>0</v>
      </c>
      <c r="R5">
        <v>0</v>
      </c>
      <c r="S5">
        <v>0</v>
      </c>
      <c r="T5">
        <v>0</v>
      </c>
      <c r="U5">
        <v>27</v>
      </c>
      <c r="V5">
        <v>0</v>
      </c>
      <c r="W5">
        <v>0</v>
      </c>
      <c r="X5">
        <v>0</v>
      </c>
      <c r="Y5">
        <v>0</v>
      </c>
    </row>
    <row r="6" spans="1:32" x14ac:dyDescent="0.3">
      <c r="A6">
        <v>11001</v>
      </c>
      <c r="B6">
        <v>2013</v>
      </c>
      <c r="C6">
        <v>517</v>
      </c>
      <c r="D6">
        <v>790</v>
      </c>
      <c r="E6">
        <f t="shared" si="0"/>
        <v>44</v>
      </c>
      <c r="H6">
        <v>23</v>
      </c>
      <c r="J6">
        <v>44</v>
      </c>
      <c r="K6">
        <v>0</v>
      </c>
      <c r="L6">
        <v>0</v>
      </c>
      <c r="M6">
        <v>0</v>
      </c>
      <c r="N6">
        <v>0</v>
      </c>
      <c r="O6">
        <v>0</v>
      </c>
      <c r="P6">
        <v>0</v>
      </c>
      <c r="Q6">
        <v>0</v>
      </c>
      <c r="R6">
        <v>0</v>
      </c>
      <c r="S6">
        <v>0</v>
      </c>
      <c r="T6">
        <v>0</v>
      </c>
      <c r="U6">
        <v>23</v>
      </c>
      <c r="V6">
        <v>0</v>
      </c>
      <c r="W6">
        <v>0</v>
      </c>
      <c r="X6">
        <v>0</v>
      </c>
      <c r="Y6">
        <v>0</v>
      </c>
    </row>
    <row r="7" spans="1:32" x14ac:dyDescent="0.3">
      <c r="A7">
        <v>11001</v>
      </c>
      <c r="B7">
        <v>2014</v>
      </c>
      <c r="C7">
        <v>518</v>
      </c>
      <c r="D7">
        <v>788</v>
      </c>
      <c r="E7">
        <f t="shared" si="0"/>
        <v>39</v>
      </c>
      <c r="H7">
        <v>24</v>
      </c>
      <c r="J7">
        <v>39</v>
      </c>
      <c r="K7">
        <v>0</v>
      </c>
      <c r="L7">
        <v>0</v>
      </c>
      <c r="M7">
        <v>0</v>
      </c>
      <c r="N7">
        <v>0</v>
      </c>
      <c r="O7">
        <v>0</v>
      </c>
      <c r="P7">
        <v>0</v>
      </c>
      <c r="Q7">
        <v>0</v>
      </c>
      <c r="R7">
        <v>0</v>
      </c>
      <c r="S7">
        <v>0</v>
      </c>
      <c r="T7">
        <v>0</v>
      </c>
      <c r="U7">
        <v>24</v>
      </c>
      <c r="V7">
        <v>0</v>
      </c>
      <c r="W7">
        <v>0</v>
      </c>
      <c r="X7">
        <v>0</v>
      </c>
      <c r="Y7">
        <v>0</v>
      </c>
    </row>
    <row r="8" spans="1:32" x14ac:dyDescent="0.3">
      <c r="A8">
        <v>11001</v>
      </c>
      <c r="B8">
        <v>2015</v>
      </c>
      <c r="C8">
        <v>528</v>
      </c>
      <c r="D8">
        <v>805</v>
      </c>
      <c r="E8">
        <f t="shared" si="0"/>
        <v>41</v>
      </c>
      <c r="H8">
        <v>23</v>
      </c>
      <c r="J8">
        <v>41</v>
      </c>
      <c r="K8">
        <v>0</v>
      </c>
      <c r="L8">
        <v>0</v>
      </c>
      <c r="M8">
        <v>0</v>
      </c>
      <c r="N8">
        <v>0</v>
      </c>
      <c r="O8">
        <v>0</v>
      </c>
      <c r="P8">
        <v>0</v>
      </c>
      <c r="Q8">
        <v>0</v>
      </c>
      <c r="R8">
        <v>0</v>
      </c>
      <c r="S8">
        <v>0</v>
      </c>
      <c r="T8">
        <v>0</v>
      </c>
      <c r="U8">
        <v>23</v>
      </c>
      <c r="V8">
        <v>0</v>
      </c>
      <c r="W8">
        <v>0</v>
      </c>
      <c r="X8">
        <v>0</v>
      </c>
      <c r="Y8">
        <v>0</v>
      </c>
    </row>
    <row r="9" spans="1:32" x14ac:dyDescent="0.3">
      <c r="A9">
        <v>11001</v>
      </c>
      <c r="B9">
        <v>2016</v>
      </c>
      <c r="C9">
        <v>509</v>
      </c>
      <c r="D9">
        <v>824</v>
      </c>
      <c r="E9">
        <f t="shared" si="0"/>
        <v>43</v>
      </c>
      <c r="H9">
        <v>21</v>
      </c>
      <c r="J9">
        <v>43</v>
      </c>
      <c r="K9">
        <v>0</v>
      </c>
      <c r="L9">
        <v>0</v>
      </c>
      <c r="M9">
        <v>0</v>
      </c>
      <c r="N9">
        <v>0</v>
      </c>
      <c r="O9">
        <v>0</v>
      </c>
      <c r="P9">
        <v>0</v>
      </c>
      <c r="Q9">
        <v>0</v>
      </c>
      <c r="R9">
        <v>0</v>
      </c>
      <c r="S9">
        <v>0</v>
      </c>
      <c r="T9">
        <v>0</v>
      </c>
      <c r="U9">
        <v>21</v>
      </c>
      <c r="V9">
        <v>0</v>
      </c>
      <c r="W9">
        <v>0</v>
      </c>
      <c r="X9">
        <v>0</v>
      </c>
      <c r="Y9">
        <v>0</v>
      </c>
    </row>
    <row r="10" spans="1:32" x14ac:dyDescent="0.3">
      <c r="A10">
        <v>11001</v>
      </c>
      <c r="B10">
        <v>2017</v>
      </c>
      <c r="C10">
        <v>513</v>
      </c>
      <c r="D10">
        <v>810</v>
      </c>
      <c r="E10">
        <f t="shared" si="0"/>
        <v>37</v>
      </c>
      <c r="H10">
        <v>25</v>
      </c>
      <c r="J10">
        <v>37</v>
      </c>
      <c r="K10">
        <v>0</v>
      </c>
      <c r="L10">
        <v>0</v>
      </c>
      <c r="M10">
        <v>0</v>
      </c>
      <c r="N10">
        <v>0</v>
      </c>
      <c r="O10">
        <v>0</v>
      </c>
      <c r="P10">
        <v>0</v>
      </c>
      <c r="Q10">
        <v>0</v>
      </c>
      <c r="R10">
        <v>0</v>
      </c>
      <c r="S10">
        <v>0</v>
      </c>
      <c r="T10">
        <v>0</v>
      </c>
      <c r="U10">
        <v>25</v>
      </c>
      <c r="V10">
        <v>0</v>
      </c>
      <c r="W10">
        <v>0</v>
      </c>
      <c r="X10">
        <v>0</v>
      </c>
      <c r="Y10">
        <v>0</v>
      </c>
    </row>
    <row r="11" spans="1:32" x14ac:dyDescent="0.3">
      <c r="A11">
        <v>11001</v>
      </c>
      <c r="B11">
        <v>2018</v>
      </c>
      <c r="C11">
        <v>486</v>
      </c>
      <c r="D11">
        <v>816</v>
      </c>
      <c r="E11">
        <f t="shared" si="0"/>
        <v>48</v>
      </c>
      <c r="H11">
        <v>24</v>
      </c>
      <c r="J11">
        <v>48</v>
      </c>
      <c r="K11">
        <v>0</v>
      </c>
      <c r="L11">
        <v>0</v>
      </c>
      <c r="M11">
        <v>0</v>
      </c>
      <c r="N11">
        <v>0</v>
      </c>
      <c r="O11">
        <v>0</v>
      </c>
      <c r="P11">
        <v>0</v>
      </c>
      <c r="Q11">
        <v>0</v>
      </c>
      <c r="R11">
        <v>0</v>
      </c>
      <c r="S11">
        <v>0</v>
      </c>
      <c r="T11">
        <v>0</v>
      </c>
      <c r="U11">
        <v>24</v>
      </c>
      <c r="V11">
        <v>0</v>
      </c>
      <c r="W11">
        <v>0</v>
      </c>
      <c r="X11">
        <v>0</v>
      </c>
      <c r="Y11">
        <v>0</v>
      </c>
    </row>
    <row r="12" spans="1:32" x14ac:dyDescent="0.3">
      <c r="A12">
        <v>11001</v>
      </c>
      <c r="B12">
        <v>2019</v>
      </c>
      <c r="C12">
        <v>461</v>
      </c>
      <c r="D12">
        <v>820</v>
      </c>
      <c r="E12">
        <f t="shared" si="0"/>
        <v>45</v>
      </c>
      <c r="H12">
        <v>24</v>
      </c>
      <c r="J12">
        <v>45</v>
      </c>
      <c r="K12">
        <v>0</v>
      </c>
      <c r="L12">
        <v>0</v>
      </c>
      <c r="M12">
        <v>0</v>
      </c>
      <c r="N12">
        <v>0</v>
      </c>
      <c r="O12">
        <v>0</v>
      </c>
      <c r="P12">
        <v>0</v>
      </c>
      <c r="Q12">
        <v>0</v>
      </c>
      <c r="R12">
        <v>0</v>
      </c>
      <c r="S12">
        <v>0</v>
      </c>
      <c r="T12">
        <v>0</v>
      </c>
      <c r="U12">
        <v>24</v>
      </c>
      <c r="V12">
        <v>0</v>
      </c>
      <c r="W12">
        <v>0</v>
      </c>
      <c r="X12">
        <v>0</v>
      </c>
      <c r="Y12">
        <v>0</v>
      </c>
    </row>
    <row r="13" spans="1:32" x14ac:dyDescent="0.3">
      <c r="A13">
        <v>11002</v>
      </c>
      <c r="B13">
        <v>2009</v>
      </c>
      <c r="C13">
        <v>21987</v>
      </c>
      <c r="D13">
        <v>29535</v>
      </c>
      <c r="E13">
        <f t="shared" si="0"/>
        <v>33511</v>
      </c>
      <c r="F13">
        <v>1723</v>
      </c>
      <c r="G13">
        <v>164</v>
      </c>
      <c r="H13">
        <v>2399</v>
      </c>
      <c r="I13">
        <v>1690</v>
      </c>
      <c r="J13">
        <v>7979</v>
      </c>
      <c r="K13">
        <v>2275</v>
      </c>
      <c r="L13">
        <v>7682</v>
      </c>
      <c r="M13">
        <v>6268</v>
      </c>
      <c r="N13">
        <v>6668</v>
      </c>
      <c r="O13">
        <v>1350</v>
      </c>
      <c r="P13">
        <v>718</v>
      </c>
      <c r="Q13">
        <v>72</v>
      </c>
      <c r="R13">
        <v>499</v>
      </c>
      <c r="S13">
        <v>317</v>
      </c>
      <c r="T13">
        <v>70</v>
      </c>
      <c r="U13">
        <v>103</v>
      </c>
      <c r="V13">
        <v>17</v>
      </c>
      <c r="W13">
        <v>306</v>
      </c>
      <c r="X13">
        <v>0</v>
      </c>
      <c r="Y13">
        <v>1750</v>
      </c>
      <c r="Z13">
        <v>468</v>
      </c>
      <c r="AA13">
        <v>116</v>
      </c>
      <c r="AB13">
        <v>120</v>
      </c>
      <c r="AC13">
        <v>43</v>
      </c>
      <c r="AD13">
        <v>155</v>
      </c>
      <c r="AE13">
        <v>0</v>
      </c>
      <c r="AF13">
        <v>788</v>
      </c>
    </row>
    <row r="14" spans="1:32" x14ac:dyDescent="0.3">
      <c r="A14">
        <v>11002</v>
      </c>
      <c r="B14">
        <v>2010</v>
      </c>
      <c r="C14">
        <v>22762</v>
      </c>
      <c r="D14">
        <v>30164</v>
      </c>
      <c r="E14">
        <f t="shared" si="0"/>
        <v>33216</v>
      </c>
      <c r="F14">
        <v>1821</v>
      </c>
      <c r="G14">
        <v>156</v>
      </c>
      <c r="H14">
        <v>2436</v>
      </c>
      <c r="I14">
        <v>1784</v>
      </c>
      <c r="J14">
        <v>7894</v>
      </c>
      <c r="K14">
        <v>2147</v>
      </c>
      <c r="L14">
        <v>7566</v>
      </c>
      <c r="M14">
        <v>6050</v>
      </c>
      <c r="N14">
        <v>7024</v>
      </c>
      <c r="O14">
        <v>1366</v>
      </c>
      <c r="P14">
        <v>756</v>
      </c>
      <c r="Q14">
        <v>56</v>
      </c>
      <c r="R14">
        <v>357</v>
      </c>
      <c r="S14">
        <v>329</v>
      </c>
      <c r="T14">
        <v>71</v>
      </c>
      <c r="U14">
        <v>100</v>
      </c>
      <c r="V14">
        <v>20</v>
      </c>
      <c r="W14">
        <v>317</v>
      </c>
      <c r="X14">
        <v>0</v>
      </c>
      <c r="Y14">
        <v>1755</v>
      </c>
      <c r="Z14">
        <v>472</v>
      </c>
      <c r="AA14">
        <v>146</v>
      </c>
      <c r="AB14">
        <v>138</v>
      </c>
      <c r="AC14">
        <v>42</v>
      </c>
      <c r="AD14">
        <v>178</v>
      </c>
      <c r="AE14">
        <v>0</v>
      </c>
      <c r="AF14">
        <v>808</v>
      </c>
    </row>
    <row r="15" spans="1:32" x14ac:dyDescent="0.3">
      <c r="A15">
        <v>11002</v>
      </c>
      <c r="B15">
        <v>2011</v>
      </c>
      <c r="C15">
        <v>23383</v>
      </c>
      <c r="D15">
        <v>31188</v>
      </c>
      <c r="E15">
        <f t="shared" si="0"/>
        <v>32982</v>
      </c>
      <c r="F15">
        <v>1879</v>
      </c>
      <c r="G15">
        <v>158</v>
      </c>
      <c r="H15">
        <v>2443</v>
      </c>
      <c r="I15">
        <v>1818</v>
      </c>
      <c r="J15">
        <v>7757</v>
      </c>
      <c r="K15">
        <v>2139</v>
      </c>
      <c r="L15">
        <v>7486</v>
      </c>
      <c r="M15">
        <v>6008</v>
      </c>
      <c r="N15">
        <v>6999</v>
      </c>
      <c r="O15">
        <v>1353</v>
      </c>
      <c r="P15">
        <v>842</v>
      </c>
      <c r="Q15">
        <v>62</v>
      </c>
      <c r="R15">
        <v>336</v>
      </c>
      <c r="S15">
        <v>326</v>
      </c>
      <c r="T15">
        <v>70</v>
      </c>
      <c r="U15">
        <v>104</v>
      </c>
      <c r="V15">
        <v>21</v>
      </c>
      <c r="W15">
        <v>335</v>
      </c>
      <c r="X15">
        <v>0</v>
      </c>
      <c r="Y15">
        <v>1745</v>
      </c>
      <c r="Z15">
        <v>477</v>
      </c>
      <c r="AA15">
        <v>141</v>
      </c>
      <c r="AB15">
        <v>167</v>
      </c>
      <c r="AC15">
        <v>44</v>
      </c>
      <c r="AD15">
        <v>186</v>
      </c>
      <c r="AE15">
        <v>0</v>
      </c>
      <c r="AF15">
        <v>803</v>
      </c>
    </row>
    <row r="16" spans="1:32" x14ac:dyDescent="0.3">
      <c r="A16">
        <v>11002</v>
      </c>
      <c r="B16">
        <v>2012</v>
      </c>
      <c r="C16">
        <v>24087</v>
      </c>
      <c r="D16">
        <v>32090</v>
      </c>
      <c r="E16">
        <f t="shared" si="0"/>
        <v>33009</v>
      </c>
      <c r="F16">
        <v>1882</v>
      </c>
      <c r="G16">
        <v>170</v>
      </c>
      <c r="H16">
        <v>2403</v>
      </c>
      <c r="I16">
        <v>1854</v>
      </c>
      <c r="J16">
        <v>7789</v>
      </c>
      <c r="K16">
        <v>2157</v>
      </c>
      <c r="L16">
        <v>7625</v>
      </c>
      <c r="M16">
        <v>5937</v>
      </c>
      <c r="N16">
        <v>6976</v>
      </c>
      <c r="O16">
        <v>1306</v>
      </c>
      <c r="P16">
        <v>808</v>
      </c>
      <c r="Q16">
        <v>55</v>
      </c>
      <c r="R16">
        <v>356</v>
      </c>
      <c r="S16">
        <v>330</v>
      </c>
      <c r="T16">
        <v>84</v>
      </c>
      <c r="U16">
        <v>103</v>
      </c>
      <c r="V16">
        <v>16</v>
      </c>
      <c r="W16">
        <v>363</v>
      </c>
      <c r="X16">
        <v>0</v>
      </c>
      <c r="Y16">
        <v>1677</v>
      </c>
      <c r="Z16">
        <v>476</v>
      </c>
      <c r="AA16">
        <v>129</v>
      </c>
      <c r="AB16">
        <v>180</v>
      </c>
      <c r="AC16">
        <v>42</v>
      </c>
      <c r="AD16">
        <v>208</v>
      </c>
      <c r="AE16">
        <v>0</v>
      </c>
      <c r="AF16">
        <v>819</v>
      </c>
    </row>
    <row r="17" spans="1:32" x14ac:dyDescent="0.3">
      <c r="A17">
        <v>11002</v>
      </c>
      <c r="B17">
        <v>2013</v>
      </c>
      <c r="C17">
        <v>24626</v>
      </c>
      <c r="D17">
        <v>33220</v>
      </c>
      <c r="E17">
        <f t="shared" si="0"/>
        <v>33055</v>
      </c>
      <c r="F17">
        <v>1878</v>
      </c>
      <c r="G17">
        <v>175</v>
      </c>
      <c r="H17">
        <v>2400</v>
      </c>
      <c r="I17">
        <v>1897</v>
      </c>
      <c r="J17">
        <v>8035</v>
      </c>
      <c r="K17">
        <v>2152</v>
      </c>
      <c r="L17">
        <v>7533</v>
      </c>
      <c r="M17">
        <v>5900</v>
      </c>
      <c r="N17">
        <v>6970</v>
      </c>
      <c r="O17">
        <v>1352</v>
      </c>
      <c r="P17">
        <v>733</v>
      </c>
      <c r="Q17">
        <v>0</v>
      </c>
      <c r="R17">
        <v>380</v>
      </c>
      <c r="S17">
        <v>352</v>
      </c>
      <c r="T17">
        <v>80</v>
      </c>
      <c r="U17">
        <v>103</v>
      </c>
      <c r="V17">
        <v>15</v>
      </c>
      <c r="W17">
        <v>369</v>
      </c>
      <c r="X17">
        <v>0</v>
      </c>
      <c r="Y17">
        <v>1656</v>
      </c>
      <c r="Z17">
        <v>480</v>
      </c>
      <c r="AA17">
        <v>135</v>
      </c>
      <c r="AB17">
        <v>192</v>
      </c>
      <c r="AC17">
        <v>44</v>
      </c>
      <c r="AD17">
        <v>210</v>
      </c>
      <c r="AE17">
        <v>0</v>
      </c>
      <c r="AF17">
        <v>836</v>
      </c>
    </row>
    <row r="18" spans="1:32" x14ac:dyDescent="0.3">
      <c r="A18">
        <v>11002</v>
      </c>
      <c r="B18">
        <v>2014</v>
      </c>
      <c r="C18">
        <v>24933</v>
      </c>
      <c r="D18">
        <v>34636</v>
      </c>
      <c r="E18">
        <f t="shared" si="0"/>
        <v>32941</v>
      </c>
      <c r="F18">
        <v>1800</v>
      </c>
      <c r="G18">
        <v>185</v>
      </c>
      <c r="H18">
        <v>2360</v>
      </c>
      <c r="I18">
        <v>1958</v>
      </c>
      <c r="J18">
        <v>7936</v>
      </c>
      <c r="K18">
        <v>2057</v>
      </c>
      <c r="L18">
        <v>7508</v>
      </c>
      <c r="M18">
        <v>6014</v>
      </c>
      <c r="N18">
        <v>6940</v>
      </c>
      <c r="O18">
        <v>1336</v>
      </c>
      <c r="P18">
        <v>755</v>
      </c>
      <c r="Q18">
        <v>0</v>
      </c>
      <c r="R18">
        <v>395</v>
      </c>
      <c r="S18">
        <v>360</v>
      </c>
      <c r="T18">
        <v>83</v>
      </c>
      <c r="U18">
        <v>112</v>
      </c>
      <c r="V18">
        <v>13</v>
      </c>
      <c r="W18">
        <v>381</v>
      </c>
      <c r="X18">
        <v>0</v>
      </c>
      <c r="Y18">
        <v>1596</v>
      </c>
      <c r="Z18">
        <v>503</v>
      </c>
      <c r="AA18">
        <v>111</v>
      </c>
      <c r="AB18">
        <v>206</v>
      </c>
      <c r="AC18">
        <v>43</v>
      </c>
      <c r="AD18">
        <v>218</v>
      </c>
      <c r="AE18">
        <v>0</v>
      </c>
      <c r="AF18">
        <v>877</v>
      </c>
    </row>
    <row r="19" spans="1:32" x14ac:dyDescent="0.3">
      <c r="A19">
        <v>11002</v>
      </c>
      <c r="B19">
        <v>2015</v>
      </c>
      <c r="C19">
        <v>24885</v>
      </c>
      <c r="D19">
        <v>36126</v>
      </c>
      <c r="E19">
        <f t="shared" si="0"/>
        <v>33368</v>
      </c>
      <c r="F19">
        <v>1633</v>
      </c>
      <c r="G19">
        <v>189</v>
      </c>
      <c r="H19">
        <v>2221</v>
      </c>
      <c r="I19">
        <v>1872</v>
      </c>
      <c r="J19">
        <v>7990</v>
      </c>
      <c r="K19">
        <v>2040</v>
      </c>
      <c r="L19">
        <v>7820</v>
      </c>
      <c r="M19">
        <v>5922</v>
      </c>
      <c r="N19">
        <v>6983</v>
      </c>
      <c r="O19">
        <v>1359</v>
      </c>
      <c r="P19">
        <v>883</v>
      </c>
      <c r="Q19">
        <v>0</v>
      </c>
      <c r="R19">
        <v>371</v>
      </c>
      <c r="S19">
        <v>353</v>
      </c>
      <c r="T19">
        <v>68</v>
      </c>
      <c r="U19">
        <v>115</v>
      </c>
      <c r="V19">
        <v>12</v>
      </c>
      <c r="W19">
        <v>367</v>
      </c>
      <c r="X19">
        <v>105</v>
      </c>
      <c r="Y19">
        <v>1390</v>
      </c>
      <c r="Z19">
        <v>464</v>
      </c>
      <c r="AA19">
        <v>88</v>
      </c>
      <c r="AB19">
        <v>201</v>
      </c>
      <c r="AC19">
        <v>39</v>
      </c>
      <c r="AD19">
        <v>153</v>
      </c>
      <c r="AE19">
        <v>81</v>
      </c>
      <c r="AF19">
        <v>846</v>
      </c>
    </row>
    <row r="20" spans="1:32" x14ac:dyDescent="0.3">
      <c r="A20">
        <v>11002</v>
      </c>
      <c r="B20">
        <v>2016</v>
      </c>
      <c r="C20">
        <v>25098</v>
      </c>
      <c r="D20">
        <v>37328</v>
      </c>
      <c r="E20">
        <f t="shared" si="0"/>
        <v>33770</v>
      </c>
      <c r="F20">
        <v>1613</v>
      </c>
      <c r="G20">
        <v>202</v>
      </c>
      <c r="H20">
        <v>2101</v>
      </c>
      <c r="I20">
        <v>1894</v>
      </c>
      <c r="J20">
        <v>8600</v>
      </c>
      <c r="K20">
        <v>1993</v>
      </c>
      <c r="L20">
        <v>7819</v>
      </c>
      <c r="M20">
        <v>5816</v>
      </c>
      <c r="N20">
        <v>6847</v>
      </c>
      <c r="O20">
        <v>1369</v>
      </c>
      <c r="P20">
        <v>998</v>
      </c>
      <c r="Q20">
        <v>0</v>
      </c>
      <c r="R20">
        <v>328</v>
      </c>
      <c r="S20">
        <v>367</v>
      </c>
      <c r="T20">
        <v>53</v>
      </c>
      <c r="U20">
        <v>117</v>
      </c>
      <c r="V20">
        <v>12</v>
      </c>
      <c r="W20">
        <v>346</v>
      </c>
      <c r="X20">
        <v>183</v>
      </c>
      <c r="Y20">
        <v>1225</v>
      </c>
      <c r="Z20">
        <v>473</v>
      </c>
      <c r="AA20">
        <v>78</v>
      </c>
      <c r="AB20">
        <v>197</v>
      </c>
      <c r="AC20">
        <v>42</v>
      </c>
      <c r="AD20">
        <v>129</v>
      </c>
      <c r="AE20">
        <v>132</v>
      </c>
      <c r="AF20">
        <v>843</v>
      </c>
    </row>
    <row r="21" spans="1:32" x14ac:dyDescent="0.3">
      <c r="A21">
        <v>11002</v>
      </c>
      <c r="B21">
        <v>2017</v>
      </c>
      <c r="C21">
        <v>25028</v>
      </c>
      <c r="D21">
        <v>38162</v>
      </c>
      <c r="E21">
        <f t="shared" si="0"/>
        <v>34185</v>
      </c>
      <c r="F21">
        <v>1591</v>
      </c>
      <c r="G21">
        <v>191</v>
      </c>
      <c r="H21">
        <v>2090</v>
      </c>
      <c r="I21">
        <v>1876</v>
      </c>
      <c r="J21">
        <v>8976</v>
      </c>
      <c r="K21">
        <v>2037</v>
      </c>
      <c r="L21">
        <v>8002</v>
      </c>
      <c r="M21">
        <v>5713</v>
      </c>
      <c r="N21">
        <v>6669</v>
      </c>
      <c r="O21">
        <v>1392</v>
      </c>
      <c r="P21">
        <v>1017</v>
      </c>
      <c r="Q21">
        <v>0</v>
      </c>
      <c r="R21">
        <v>379</v>
      </c>
      <c r="S21">
        <v>382</v>
      </c>
      <c r="T21">
        <v>50</v>
      </c>
      <c r="U21">
        <v>117</v>
      </c>
      <c r="V21">
        <v>11</v>
      </c>
      <c r="W21">
        <v>332</v>
      </c>
      <c r="X21">
        <v>249</v>
      </c>
      <c r="Y21">
        <v>1140</v>
      </c>
      <c r="Z21">
        <v>488</v>
      </c>
      <c r="AA21">
        <v>64</v>
      </c>
      <c r="AB21">
        <v>190</v>
      </c>
      <c r="AC21">
        <v>47</v>
      </c>
      <c r="AD21">
        <v>97</v>
      </c>
      <c r="AE21">
        <v>196</v>
      </c>
      <c r="AF21">
        <v>794</v>
      </c>
    </row>
    <row r="22" spans="1:32" x14ac:dyDescent="0.3">
      <c r="A22">
        <v>11002</v>
      </c>
      <c r="B22">
        <v>2018</v>
      </c>
      <c r="C22">
        <v>24524</v>
      </c>
      <c r="D22">
        <v>38558</v>
      </c>
      <c r="E22">
        <f t="shared" si="0"/>
        <v>34781</v>
      </c>
      <c r="F22">
        <v>1577</v>
      </c>
      <c r="G22">
        <v>184</v>
      </c>
      <c r="H22">
        <v>2128</v>
      </c>
      <c r="I22">
        <v>1843</v>
      </c>
      <c r="J22">
        <v>9153</v>
      </c>
      <c r="K22">
        <v>2203</v>
      </c>
      <c r="L22">
        <v>8309</v>
      </c>
      <c r="M22">
        <v>5755</v>
      </c>
      <c r="N22">
        <v>6550</v>
      </c>
      <c r="O22">
        <v>1369</v>
      </c>
      <c r="P22">
        <v>1036</v>
      </c>
      <c r="Q22">
        <v>0</v>
      </c>
      <c r="R22">
        <v>406</v>
      </c>
      <c r="S22">
        <v>391</v>
      </c>
      <c r="T22">
        <v>54</v>
      </c>
      <c r="U22">
        <v>118</v>
      </c>
      <c r="V22">
        <v>14</v>
      </c>
      <c r="W22">
        <v>320</v>
      </c>
      <c r="X22">
        <v>290</v>
      </c>
      <c r="Y22">
        <v>1125</v>
      </c>
      <c r="Z22">
        <v>501</v>
      </c>
      <c r="AA22">
        <v>56</v>
      </c>
      <c r="AB22">
        <v>190</v>
      </c>
      <c r="AC22">
        <v>49</v>
      </c>
      <c r="AD22">
        <v>74</v>
      </c>
      <c r="AE22">
        <v>253</v>
      </c>
      <c r="AF22">
        <v>720</v>
      </c>
    </row>
    <row r="23" spans="1:32" x14ac:dyDescent="0.3">
      <c r="A23">
        <v>11002</v>
      </c>
      <c r="B23">
        <v>2019</v>
      </c>
      <c r="C23">
        <v>24459</v>
      </c>
      <c r="D23">
        <v>38761</v>
      </c>
      <c r="E23">
        <f t="shared" si="0"/>
        <v>35579</v>
      </c>
      <c r="F23">
        <v>1620</v>
      </c>
      <c r="G23">
        <v>196</v>
      </c>
      <c r="H23">
        <v>2164</v>
      </c>
      <c r="I23">
        <v>1827</v>
      </c>
      <c r="J23">
        <v>9407</v>
      </c>
      <c r="K23">
        <v>2244</v>
      </c>
      <c r="L23">
        <v>8351</v>
      </c>
      <c r="M23">
        <v>5945</v>
      </c>
      <c r="N23">
        <v>6660</v>
      </c>
      <c r="O23">
        <v>1399</v>
      </c>
      <c r="P23">
        <v>1155</v>
      </c>
      <c r="Q23">
        <v>0</v>
      </c>
      <c r="R23">
        <v>418</v>
      </c>
      <c r="S23">
        <v>419</v>
      </c>
      <c r="T23">
        <v>53</v>
      </c>
      <c r="U23">
        <v>124</v>
      </c>
      <c r="V23">
        <v>20</v>
      </c>
      <c r="W23">
        <v>307</v>
      </c>
      <c r="X23">
        <v>322</v>
      </c>
      <c r="Y23">
        <v>1115</v>
      </c>
      <c r="Z23">
        <v>495</v>
      </c>
      <c r="AA23">
        <v>51</v>
      </c>
      <c r="AB23">
        <v>170</v>
      </c>
      <c r="AC23">
        <v>53</v>
      </c>
      <c r="AD23">
        <v>72</v>
      </c>
      <c r="AE23">
        <v>283</v>
      </c>
      <c r="AF23">
        <v>703</v>
      </c>
    </row>
    <row r="24" spans="1:32" x14ac:dyDescent="0.3">
      <c r="A24">
        <v>11004</v>
      </c>
      <c r="B24">
        <v>2009</v>
      </c>
      <c r="C24">
        <v>460</v>
      </c>
      <c r="D24">
        <v>828</v>
      </c>
      <c r="E24">
        <f t="shared" si="0"/>
        <v>1298</v>
      </c>
      <c r="J24">
        <v>555</v>
      </c>
      <c r="K24">
        <v>0</v>
      </c>
      <c r="L24">
        <v>743</v>
      </c>
      <c r="M24">
        <v>0</v>
      </c>
      <c r="N24">
        <v>0</v>
      </c>
      <c r="O24">
        <v>0</v>
      </c>
      <c r="P24">
        <v>0</v>
      </c>
      <c r="Q24">
        <v>0</v>
      </c>
      <c r="R24">
        <v>0</v>
      </c>
    </row>
    <row r="25" spans="1:32" x14ac:dyDescent="0.3">
      <c r="A25">
        <v>11004</v>
      </c>
      <c r="B25">
        <v>2010</v>
      </c>
      <c r="C25">
        <v>443</v>
      </c>
      <c r="D25">
        <v>825</v>
      </c>
      <c r="E25">
        <f t="shared" si="0"/>
        <v>1274</v>
      </c>
      <c r="J25">
        <v>532</v>
      </c>
      <c r="K25">
        <v>0</v>
      </c>
      <c r="L25">
        <v>742</v>
      </c>
      <c r="M25">
        <v>0</v>
      </c>
      <c r="N25">
        <v>0</v>
      </c>
      <c r="O25">
        <v>0</v>
      </c>
      <c r="P25">
        <v>0</v>
      </c>
      <c r="Q25">
        <v>0</v>
      </c>
      <c r="R25">
        <v>0</v>
      </c>
    </row>
    <row r="26" spans="1:32" x14ac:dyDescent="0.3">
      <c r="A26">
        <v>11004</v>
      </c>
      <c r="B26">
        <v>2011</v>
      </c>
      <c r="C26">
        <v>443</v>
      </c>
      <c r="D26">
        <v>813</v>
      </c>
      <c r="E26">
        <f t="shared" si="0"/>
        <v>1261</v>
      </c>
      <c r="J26">
        <v>487</v>
      </c>
      <c r="K26">
        <v>0</v>
      </c>
      <c r="L26">
        <v>774</v>
      </c>
      <c r="M26">
        <v>0</v>
      </c>
      <c r="N26">
        <v>0</v>
      </c>
      <c r="O26">
        <v>0</v>
      </c>
      <c r="P26">
        <v>0</v>
      </c>
      <c r="Q26">
        <v>0</v>
      </c>
      <c r="R26">
        <v>0</v>
      </c>
    </row>
    <row r="27" spans="1:32" x14ac:dyDescent="0.3">
      <c r="A27">
        <v>11004</v>
      </c>
      <c r="B27">
        <v>2012</v>
      </c>
      <c r="C27">
        <v>481</v>
      </c>
      <c r="D27">
        <v>767</v>
      </c>
      <c r="E27">
        <f t="shared" si="0"/>
        <v>1243</v>
      </c>
      <c r="J27">
        <v>476</v>
      </c>
      <c r="K27">
        <v>0</v>
      </c>
      <c r="L27">
        <v>767</v>
      </c>
      <c r="M27">
        <v>0</v>
      </c>
      <c r="N27">
        <v>0</v>
      </c>
      <c r="O27">
        <v>0</v>
      </c>
      <c r="P27">
        <v>0</v>
      </c>
      <c r="Q27">
        <v>0</v>
      </c>
      <c r="R27">
        <v>0</v>
      </c>
    </row>
    <row r="28" spans="1:32" x14ac:dyDescent="0.3">
      <c r="A28">
        <v>11004</v>
      </c>
      <c r="B28">
        <v>2013</v>
      </c>
      <c r="C28">
        <v>464</v>
      </c>
      <c r="D28">
        <v>780</v>
      </c>
      <c r="E28">
        <f t="shared" si="0"/>
        <v>1150</v>
      </c>
      <c r="J28">
        <v>401</v>
      </c>
      <c r="K28">
        <v>0</v>
      </c>
      <c r="L28">
        <v>749</v>
      </c>
      <c r="M28">
        <v>0</v>
      </c>
      <c r="N28">
        <v>0</v>
      </c>
      <c r="O28">
        <v>0</v>
      </c>
      <c r="P28">
        <v>0</v>
      </c>
      <c r="Q28">
        <v>0</v>
      </c>
      <c r="R28">
        <v>0</v>
      </c>
    </row>
    <row r="29" spans="1:32" x14ac:dyDescent="0.3">
      <c r="A29">
        <v>11004</v>
      </c>
      <c r="B29">
        <v>2014</v>
      </c>
      <c r="C29">
        <v>458</v>
      </c>
      <c r="D29">
        <v>789</v>
      </c>
      <c r="E29">
        <f t="shared" si="0"/>
        <v>1145</v>
      </c>
      <c r="J29">
        <v>390</v>
      </c>
      <c r="K29">
        <v>0</v>
      </c>
      <c r="L29">
        <v>755</v>
      </c>
      <c r="M29">
        <v>0</v>
      </c>
      <c r="N29">
        <v>0</v>
      </c>
      <c r="O29">
        <v>0</v>
      </c>
      <c r="P29">
        <v>0</v>
      </c>
      <c r="Q29">
        <v>0</v>
      </c>
      <c r="R29">
        <v>0</v>
      </c>
    </row>
    <row r="30" spans="1:32" x14ac:dyDescent="0.3">
      <c r="A30">
        <v>11004</v>
      </c>
      <c r="B30">
        <v>2015</v>
      </c>
      <c r="C30">
        <v>468</v>
      </c>
      <c r="D30">
        <v>830</v>
      </c>
      <c r="E30">
        <f t="shared" si="0"/>
        <v>1099</v>
      </c>
      <c r="J30">
        <v>427</v>
      </c>
      <c r="K30">
        <v>0</v>
      </c>
      <c r="L30">
        <v>672</v>
      </c>
      <c r="M30">
        <v>0</v>
      </c>
      <c r="N30">
        <v>0</v>
      </c>
      <c r="O30">
        <v>0</v>
      </c>
      <c r="P30">
        <v>0</v>
      </c>
      <c r="Q30">
        <v>0</v>
      </c>
      <c r="R30">
        <v>0</v>
      </c>
    </row>
    <row r="31" spans="1:32" x14ac:dyDescent="0.3">
      <c r="A31">
        <v>11004</v>
      </c>
      <c r="B31">
        <v>2016</v>
      </c>
      <c r="C31">
        <v>443</v>
      </c>
      <c r="D31">
        <v>819</v>
      </c>
      <c r="E31">
        <f t="shared" si="0"/>
        <v>1133</v>
      </c>
      <c r="J31">
        <v>502</v>
      </c>
      <c r="K31">
        <v>0</v>
      </c>
      <c r="L31">
        <v>631</v>
      </c>
      <c r="M31">
        <v>0</v>
      </c>
      <c r="N31">
        <v>0</v>
      </c>
      <c r="O31">
        <v>0</v>
      </c>
      <c r="P31">
        <v>0</v>
      </c>
      <c r="Q31">
        <v>0</v>
      </c>
      <c r="R31">
        <v>0</v>
      </c>
    </row>
    <row r="32" spans="1:32" x14ac:dyDescent="0.3">
      <c r="A32">
        <v>11004</v>
      </c>
      <c r="B32">
        <v>2017</v>
      </c>
      <c r="C32">
        <v>448</v>
      </c>
      <c r="D32">
        <v>824</v>
      </c>
      <c r="E32">
        <f t="shared" si="0"/>
        <v>1153</v>
      </c>
      <c r="J32">
        <v>528</v>
      </c>
      <c r="K32">
        <v>0</v>
      </c>
      <c r="L32">
        <v>625</v>
      </c>
      <c r="M32">
        <v>0</v>
      </c>
      <c r="N32">
        <v>0</v>
      </c>
      <c r="O32">
        <v>0</v>
      </c>
      <c r="P32">
        <v>0</v>
      </c>
      <c r="Q32">
        <v>0</v>
      </c>
      <c r="R32">
        <v>0</v>
      </c>
    </row>
    <row r="33" spans="1:25" x14ac:dyDescent="0.3">
      <c r="A33">
        <v>11004</v>
      </c>
      <c r="B33">
        <v>2018</v>
      </c>
      <c r="C33">
        <v>426</v>
      </c>
      <c r="D33">
        <v>828</v>
      </c>
      <c r="E33">
        <f t="shared" si="0"/>
        <v>1130</v>
      </c>
      <c r="J33">
        <v>451</v>
      </c>
      <c r="K33">
        <v>0</v>
      </c>
      <c r="L33">
        <v>679</v>
      </c>
      <c r="M33">
        <v>0</v>
      </c>
      <c r="N33">
        <v>0</v>
      </c>
      <c r="O33">
        <v>0</v>
      </c>
      <c r="P33">
        <v>0</v>
      </c>
      <c r="Q33">
        <v>0</v>
      </c>
      <c r="R33">
        <v>0</v>
      </c>
    </row>
    <row r="34" spans="1:25" x14ac:dyDescent="0.3">
      <c r="A34">
        <v>11004</v>
      </c>
      <c r="B34">
        <v>2019</v>
      </c>
      <c r="C34">
        <v>405</v>
      </c>
      <c r="D34">
        <v>834</v>
      </c>
      <c r="E34">
        <f t="shared" si="0"/>
        <v>1134</v>
      </c>
      <c r="J34">
        <v>423</v>
      </c>
      <c r="K34">
        <v>0</v>
      </c>
      <c r="L34">
        <v>711</v>
      </c>
      <c r="M34">
        <v>0</v>
      </c>
      <c r="N34">
        <v>0</v>
      </c>
      <c r="O34">
        <v>0</v>
      </c>
      <c r="P34">
        <v>0</v>
      </c>
      <c r="Q34">
        <v>0</v>
      </c>
      <c r="R34">
        <v>0</v>
      </c>
    </row>
    <row r="35" spans="1:25" x14ac:dyDescent="0.3">
      <c r="A35">
        <v>11005</v>
      </c>
      <c r="B35">
        <v>2009</v>
      </c>
      <c r="C35">
        <v>687</v>
      </c>
      <c r="D35">
        <v>972</v>
      </c>
      <c r="E35">
        <f t="shared" si="0"/>
        <v>3361</v>
      </c>
      <c r="F35">
        <v>89</v>
      </c>
      <c r="H35">
        <v>85</v>
      </c>
      <c r="J35">
        <v>889</v>
      </c>
      <c r="K35">
        <v>133</v>
      </c>
      <c r="L35">
        <v>868</v>
      </c>
      <c r="M35">
        <v>937</v>
      </c>
      <c r="N35">
        <v>534</v>
      </c>
      <c r="O35">
        <v>0</v>
      </c>
      <c r="P35">
        <v>0</v>
      </c>
      <c r="Q35">
        <v>0</v>
      </c>
      <c r="R35">
        <v>0</v>
      </c>
      <c r="S35">
        <v>0</v>
      </c>
      <c r="T35">
        <v>0</v>
      </c>
      <c r="U35">
        <v>0</v>
      </c>
      <c r="V35">
        <v>0</v>
      </c>
      <c r="W35">
        <v>0</v>
      </c>
      <c r="X35">
        <v>0</v>
      </c>
      <c r="Y35">
        <v>85</v>
      </c>
    </row>
    <row r="36" spans="1:25" x14ac:dyDescent="0.3">
      <c r="A36">
        <v>11005</v>
      </c>
      <c r="B36">
        <v>2010</v>
      </c>
      <c r="C36">
        <v>691</v>
      </c>
      <c r="D36">
        <v>1022</v>
      </c>
      <c r="E36">
        <f t="shared" si="0"/>
        <v>3363</v>
      </c>
      <c r="F36">
        <v>100</v>
      </c>
      <c r="H36">
        <v>88</v>
      </c>
      <c r="J36">
        <v>911</v>
      </c>
      <c r="K36">
        <v>142</v>
      </c>
      <c r="L36">
        <v>811</v>
      </c>
      <c r="M36">
        <v>957</v>
      </c>
      <c r="N36">
        <v>542</v>
      </c>
      <c r="O36">
        <v>0</v>
      </c>
      <c r="P36">
        <v>0</v>
      </c>
      <c r="Q36">
        <v>0</v>
      </c>
      <c r="R36">
        <v>0</v>
      </c>
      <c r="S36">
        <v>0</v>
      </c>
      <c r="T36">
        <v>0</v>
      </c>
      <c r="U36">
        <v>0</v>
      </c>
      <c r="V36">
        <v>0</v>
      </c>
      <c r="W36">
        <v>0</v>
      </c>
      <c r="X36">
        <v>0</v>
      </c>
      <c r="Y36">
        <v>88</v>
      </c>
    </row>
    <row r="37" spans="1:25" x14ac:dyDescent="0.3">
      <c r="A37">
        <v>11005</v>
      </c>
      <c r="B37">
        <v>2011</v>
      </c>
      <c r="C37">
        <v>647</v>
      </c>
      <c r="D37">
        <v>1054</v>
      </c>
      <c r="E37">
        <f t="shared" si="0"/>
        <v>3347</v>
      </c>
      <c r="F37">
        <v>93</v>
      </c>
      <c r="H37">
        <v>83</v>
      </c>
      <c r="J37">
        <v>907</v>
      </c>
      <c r="K37">
        <v>162</v>
      </c>
      <c r="L37">
        <v>804</v>
      </c>
      <c r="M37">
        <v>941</v>
      </c>
      <c r="N37">
        <v>533</v>
      </c>
      <c r="O37">
        <v>0</v>
      </c>
      <c r="P37">
        <v>0</v>
      </c>
      <c r="Q37">
        <v>0</v>
      </c>
      <c r="R37">
        <v>0</v>
      </c>
      <c r="S37">
        <v>0</v>
      </c>
      <c r="T37">
        <v>0</v>
      </c>
      <c r="U37">
        <v>0</v>
      </c>
      <c r="V37">
        <v>0</v>
      </c>
      <c r="W37">
        <v>0</v>
      </c>
      <c r="X37">
        <v>0</v>
      </c>
      <c r="Y37">
        <v>83</v>
      </c>
    </row>
    <row r="38" spans="1:25" x14ac:dyDescent="0.3">
      <c r="A38">
        <v>11005</v>
      </c>
      <c r="B38">
        <v>2012</v>
      </c>
      <c r="C38">
        <v>632</v>
      </c>
      <c r="D38">
        <v>1037</v>
      </c>
      <c r="E38">
        <f t="shared" si="0"/>
        <v>3332</v>
      </c>
      <c r="F38">
        <v>91</v>
      </c>
      <c r="H38">
        <v>84</v>
      </c>
      <c r="J38">
        <v>859</v>
      </c>
      <c r="K38">
        <v>180</v>
      </c>
      <c r="L38">
        <v>791</v>
      </c>
      <c r="M38">
        <v>966</v>
      </c>
      <c r="N38">
        <v>536</v>
      </c>
      <c r="O38">
        <v>0</v>
      </c>
      <c r="P38">
        <v>0</v>
      </c>
      <c r="Q38">
        <v>0</v>
      </c>
      <c r="R38">
        <v>0</v>
      </c>
      <c r="S38">
        <v>0</v>
      </c>
      <c r="T38">
        <v>0</v>
      </c>
      <c r="U38">
        <v>0</v>
      </c>
      <c r="V38">
        <v>0</v>
      </c>
      <c r="W38">
        <v>0</v>
      </c>
      <c r="X38">
        <v>0</v>
      </c>
      <c r="Y38">
        <v>84</v>
      </c>
    </row>
    <row r="39" spans="1:25" x14ac:dyDescent="0.3">
      <c r="A39">
        <v>11005</v>
      </c>
      <c r="B39">
        <v>2013</v>
      </c>
      <c r="C39">
        <v>622</v>
      </c>
      <c r="D39">
        <v>1050</v>
      </c>
      <c r="E39">
        <f t="shared" si="0"/>
        <v>3306</v>
      </c>
      <c r="F39">
        <v>88</v>
      </c>
      <c r="H39">
        <v>78</v>
      </c>
      <c r="J39">
        <v>803</v>
      </c>
      <c r="K39">
        <v>180</v>
      </c>
      <c r="L39">
        <v>801</v>
      </c>
      <c r="M39">
        <v>955</v>
      </c>
      <c r="N39">
        <v>567</v>
      </c>
      <c r="O39">
        <v>0</v>
      </c>
      <c r="P39">
        <v>0</v>
      </c>
      <c r="Q39">
        <v>0</v>
      </c>
      <c r="R39">
        <v>0</v>
      </c>
      <c r="S39">
        <v>0</v>
      </c>
      <c r="T39">
        <v>0</v>
      </c>
      <c r="U39">
        <v>0</v>
      </c>
      <c r="V39">
        <v>0</v>
      </c>
      <c r="W39">
        <v>0</v>
      </c>
      <c r="X39">
        <v>0</v>
      </c>
      <c r="Y39">
        <v>78</v>
      </c>
    </row>
    <row r="40" spans="1:25" x14ac:dyDescent="0.3">
      <c r="A40">
        <v>11005</v>
      </c>
      <c r="B40">
        <v>2014</v>
      </c>
      <c r="C40">
        <v>623</v>
      </c>
      <c r="D40">
        <v>1057</v>
      </c>
      <c r="E40">
        <f t="shared" si="0"/>
        <v>3291</v>
      </c>
      <c r="F40">
        <v>91</v>
      </c>
      <c r="H40">
        <v>85</v>
      </c>
      <c r="J40">
        <v>781</v>
      </c>
      <c r="K40">
        <v>173</v>
      </c>
      <c r="L40">
        <v>808</v>
      </c>
      <c r="M40">
        <v>960</v>
      </c>
      <c r="N40">
        <v>569</v>
      </c>
      <c r="O40">
        <v>0</v>
      </c>
      <c r="P40">
        <v>0</v>
      </c>
      <c r="Q40">
        <v>0</v>
      </c>
      <c r="R40">
        <v>0</v>
      </c>
      <c r="S40">
        <v>0</v>
      </c>
      <c r="T40">
        <v>0</v>
      </c>
      <c r="U40">
        <v>0</v>
      </c>
      <c r="V40">
        <v>0</v>
      </c>
      <c r="W40">
        <v>0</v>
      </c>
      <c r="X40">
        <v>0</v>
      </c>
      <c r="Y40">
        <v>85</v>
      </c>
    </row>
    <row r="41" spans="1:25" x14ac:dyDescent="0.3">
      <c r="A41">
        <v>11005</v>
      </c>
      <c r="B41">
        <v>2015</v>
      </c>
      <c r="C41">
        <v>653</v>
      </c>
      <c r="D41">
        <v>1051</v>
      </c>
      <c r="E41">
        <f t="shared" si="0"/>
        <v>3294</v>
      </c>
      <c r="F41">
        <v>88</v>
      </c>
      <c r="G41">
        <v>48</v>
      </c>
      <c r="J41">
        <v>825</v>
      </c>
      <c r="K41">
        <v>176</v>
      </c>
      <c r="L41">
        <v>765</v>
      </c>
      <c r="M41">
        <v>945</v>
      </c>
      <c r="N41">
        <v>583</v>
      </c>
      <c r="O41">
        <v>0</v>
      </c>
      <c r="P41">
        <v>0</v>
      </c>
      <c r="Q41">
        <v>0</v>
      </c>
      <c r="R41">
        <v>0</v>
      </c>
      <c r="S41">
        <v>28</v>
      </c>
      <c r="T41">
        <v>0</v>
      </c>
      <c r="U41">
        <v>20</v>
      </c>
      <c r="V41">
        <v>0</v>
      </c>
      <c r="W41">
        <v>0</v>
      </c>
      <c r="X41">
        <v>0</v>
      </c>
      <c r="Y41">
        <v>0</v>
      </c>
    </row>
    <row r="42" spans="1:25" x14ac:dyDescent="0.3">
      <c r="A42">
        <v>11005</v>
      </c>
      <c r="B42">
        <v>2016</v>
      </c>
      <c r="C42">
        <v>713</v>
      </c>
      <c r="D42">
        <v>1036</v>
      </c>
      <c r="E42">
        <f t="shared" si="0"/>
        <v>3196</v>
      </c>
      <c r="F42">
        <v>81</v>
      </c>
      <c r="G42">
        <v>47</v>
      </c>
      <c r="J42">
        <v>806</v>
      </c>
      <c r="K42">
        <v>181</v>
      </c>
      <c r="L42">
        <v>743</v>
      </c>
      <c r="M42">
        <v>898</v>
      </c>
      <c r="N42">
        <v>568</v>
      </c>
      <c r="O42">
        <v>0</v>
      </c>
      <c r="P42">
        <v>0</v>
      </c>
      <c r="Q42">
        <v>0</v>
      </c>
      <c r="R42">
        <v>0</v>
      </c>
      <c r="S42">
        <v>31</v>
      </c>
      <c r="T42">
        <v>0</v>
      </c>
      <c r="U42">
        <v>16</v>
      </c>
      <c r="V42">
        <v>0</v>
      </c>
      <c r="W42">
        <v>0</v>
      </c>
      <c r="X42">
        <v>0</v>
      </c>
      <c r="Y42">
        <v>0</v>
      </c>
    </row>
    <row r="43" spans="1:25" x14ac:dyDescent="0.3">
      <c r="A43">
        <v>11005</v>
      </c>
      <c r="B43">
        <v>2017</v>
      </c>
      <c r="C43">
        <v>706</v>
      </c>
      <c r="D43">
        <v>1028</v>
      </c>
      <c r="E43">
        <f t="shared" si="0"/>
        <v>3086</v>
      </c>
      <c r="F43">
        <v>87</v>
      </c>
      <c r="G43">
        <v>40</v>
      </c>
      <c r="J43">
        <v>782</v>
      </c>
      <c r="K43">
        <v>175</v>
      </c>
      <c r="L43">
        <v>697</v>
      </c>
      <c r="M43">
        <v>885</v>
      </c>
      <c r="N43">
        <v>547</v>
      </c>
      <c r="O43">
        <v>0</v>
      </c>
      <c r="P43">
        <v>0</v>
      </c>
      <c r="Q43">
        <v>0</v>
      </c>
      <c r="R43">
        <v>0</v>
      </c>
      <c r="S43">
        <v>26</v>
      </c>
      <c r="T43">
        <v>0</v>
      </c>
      <c r="U43">
        <v>14</v>
      </c>
      <c r="V43">
        <v>0</v>
      </c>
      <c r="W43">
        <v>0</v>
      </c>
      <c r="X43">
        <v>0</v>
      </c>
      <c r="Y43">
        <v>0</v>
      </c>
    </row>
    <row r="44" spans="1:25" x14ac:dyDescent="0.3">
      <c r="A44">
        <v>11005</v>
      </c>
      <c r="B44">
        <v>2018</v>
      </c>
      <c r="C44">
        <v>696</v>
      </c>
      <c r="D44">
        <v>1084</v>
      </c>
      <c r="E44">
        <f t="shared" si="0"/>
        <v>3133</v>
      </c>
      <c r="F44">
        <v>99</v>
      </c>
      <c r="G44">
        <v>29</v>
      </c>
      <c r="J44">
        <v>792</v>
      </c>
      <c r="K44">
        <v>188</v>
      </c>
      <c r="L44">
        <v>679</v>
      </c>
      <c r="M44">
        <v>954</v>
      </c>
      <c r="N44">
        <v>520</v>
      </c>
      <c r="O44">
        <v>0</v>
      </c>
      <c r="P44">
        <v>0</v>
      </c>
      <c r="Q44">
        <v>0</v>
      </c>
      <c r="R44">
        <v>0</v>
      </c>
      <c r="S44">
        <v>24</v>
      </c>
      <c r="T44">
        <v>0</v>
      </c>
      <c r="U44">
        <v>5</v>
      </c>
      <c r="V44">
        <v>0</v>
      </c>
      <c r="W44">
        <v>0</v>
      </c>
      <c r="X44">
        <v>0</v>
      </c>
      <c r="Y44">
        <v>0</v>
      </c>
    </row>
    <row r="45" spans="1:25" x14ac:dyDescent="0.3">
      <c r="A45">
        <v>11005</v>
      </c>
      <c r="B45">
        <v>2019</v>
      </c>
      <c r="C45">
        <v>694</v>
      </c>
      <c r="D45">
        <v>1139</v>
      </c>
      <c r="E45">
        <f t="shared" si="0"/>
        <v>3049</v>
      </c>
      <c r="F45">
        <v>93</v>
      </c>
      <c r="G45">
        <v>22</v>
      </c>
      <c r="J45">
        <v>769</v>
      </c>
      <c r="K45">
        <v>177</v>
      </c>
      <c r="L45">
        <v>662</v>
      </c>
      <c r="M45">
        <v>921</v>
      </c>
      <c r="N45">
        <v>520</v>
      </c>
      <c r="O45">
        <v>0</v>
      </c>
      <c r="P45">
        <v>0</v>
      </c>
      <c r="Q45">
        <v>0</v>
      </c>
      <c r="R45">
        <v>0</v>
      </c>
      <c r="S45">
        <v>16</v>
      </c>
      <c r="T45">
        <v>0</v>
      </c>
      <c r="U45">
        <v>6</v>
      </c>
      <c r="V45">
        <v>0</v>
      </c>
      <c r="W45">
        <v>0</v>
      </c>
      <c r="X45">
        <v>0</v>
      </c>
      <c r="Y45">
        <v>0</v>
      </c>
    </row>
    <row r="46" spans="1:25" x14ac:dyDescent="0.3">
      <c r="A46">
        <v>11007</v>
      </c>
      <c r="B46">
        <v>2009</v>
      </c>
      <c r="C46">
        <v>336</v>
      </c>
      <c r="D46">
        <v>659</v>
      </c>
      <c r="E46">
        <f t="shared" si="0"/>
        <v>827</v>
      </c>
      <c r="J46">
        <v>248</v>
      </c>
      <c r="K46">
        <v>62</v>
      </c>
      <c r="L46">
        <v>53</v>
      </c>
      <c r="M46">
        <v>268</v>
      </c>
      <c r="N46">
        <v>196</v>
      </c>
      <c r="O46">
        <v>0</v>
      </c>
      <c r="P46">
        <v>0</v>
      </c>
      <c r="Q46">
        <v>0</v>
      </c>
      <c r="R46">
        <v>0</v>
      </c>
    </row>
    <row r="47" spans="1:25" x14ac:dyDescent="0.3">
      <c r="A47">
        <v>11007</v>
      </c>
      <c r="B47">
        <v>2010</v>
      </c>
      <c r="C47">
        <v>326</v>
      </c>
      <c r="D47">
        <v>671</v>
      </c>
      <c r="E47">
        <f t="shared" si="0"/>
        <v>851</v>
      </c>
      <c r="J47">
        <v>279</v>
      </c>
      <c r="K47">
        <v>77</v>
      </c>
      <c r="L47">
        <v>49</v>
      </c>
      <c r="M47">
        <v>272</v>
      </c>
      <c r="N47">
        <v>174</v>
      </c>
      <c r="O47">
        <v>0</v>
      </c>
      <c r="P47">
        <v>0</v>
      </c>
      <c r="Q47">
        <v>0</v>
      </c>
      <c r="R47">
        <v>0</v>
      </c>
    </row>
    <row r="48" spans="1:25" x14ac:dyDescent="0.3">
      <c r="A48">
        <v>11007</v>
      </c>
      <c r="B48">
        <v>2011</v>
      </c>
      <c r="C48">
        <v>373</v>
      </c>
      <c r="D48">
        <v>696</v>
      </c>
      <c r="E48">
        <f t="shared" si="0"/>
        <v>860</v>
      </c>
      <c r="J48">
        <v>272</v>
      </c>
      <c r="K48">
        <v>78</v>
      </c>
      <c r="L48">
        <v>51</v>
      </c>
      <c r="M48">
        <v>266</v>
      </c>
      <c r="N48">
        <v>193</v>
      </c>
      <c r="O48">
        <v>0</v>
      </c>
      <c r="P48">
        <v>0</v>
      </c>
      <c r="Q48">
        <v>0</v>
      </c>
      <c r="R48">
        <v>0</v>
      </c>
    </row>
    <row r="49" spans="1:32" x14ac:dyDescent="0.3">
      <c r="A49">
        <v>11007</v>
      </c>
      <c r="B49">
        <v>2012</v>
      </c>
      <c r="C49">
        <v>379</v>
      </c>
      <c r="D49">
        <v>689</v>
      </c>
      <c r="E49">
        <f t="shared" si="0"/>
        <v>796</v>
      </c>
      <c r="J49">
        <v>224</v>
      </c>
      <c r="K49">
        <v>76</v>
      </c>
      <c r="L49">
        <v>51</v>
      </c>
      <c r="M49">
        <v>234</v>
      </c>
      <c r="N49">
        <v>211</v>
      </c>
      <c r="O49">
        <v>0</v>
      </c>
      <c r="P49">
        <v>0</v>
      </c>
      <c r="Q49">
        <v>0</v>
      </c>
      <c r="R49">
        <v>0</v>
      </c>
    </row>
    <row r="50" spans="1:32" x14ac:dyDescent="0.3">
      <c r="A50">
        <v>11007</v>
      </c>
      <c r="B50">
        <v>2013</v>
      </c>
      <c r="C50">
        <v>412</v>
      </c>
      <c r="D50">
        <v>669</v>
      </c>
      <c r="E50">
        <f t="shared" si="0"/>
        <v>763</v>
      </c>
      <c r="J50">
        <v>199</v>
      </c>
      <c r="K50">
        <v>73</v>
      </c>
      <c r="L50">
        <v>47</v>
      </c>
      <c r="M50">
        <v>237</v>
      </c>
      <c r="N50">
        <v>207</v>
      </c>
      <c r="O50">
        <v>0</v>
      </c>
      <c r="P50">
        <v>0</v>
      </c>
      <c r="Q50">
        <v>0</v>
      </c>
      <c r="R50">
        <v>0</v>
      </c>
    </row>
    <row r="51" spans="1:32" x14ac:dyDescent="0.3">
      <c r="A51">
        <v>11007</v>
      </c>
      <c r="B51">
        <v>2014</v>
      </c>
      <c r="C51">
        <v>421</v>
      </c>
      <c r="D51">
        <v>672</v>
      </c>
      <c r="E51">
        <f t="shared" si="0"/>
        <v>722</v>
      </c>
      <c r="J51">
        <v>178</v>
      </c>
      <c r="K51">
        <v>70</v>
      </c>
      <c r="L51">
        <v>53</v>
      </c>
      <c r="M51">
        <v>213</v>
      </c>
      <c r="N51">
        <v>208</v>
      </c>
      <c r="O51">
        <v>0</v>
      </c>
      <c r="P51">
        <v>0</v>
      </c>
      <c r="Q51">
        <v>0</v>
      </c>
      <c r="R51">
        <v>0</v>
      </c>
    </row>
    <row r="52" spans="1:32" x14ac:dyDescent="0.3">
      <c r="A52">
        <v>11007</v>
      </c>
      <c r="B52">
        <v>2015</v>
      </c>
      <c r="C52">
        <v>443</v>
      </c>
      <c r="D52">
        <v>657</v>
      </c>
      <c r="E52">
        <f t="shared" si="0"/>
        <v>757</v>
      </c>
      <c r="J52">
        <v>253</v>
      </c>
      <c r="K52">
        <v>54</v>
      </c>
      <c r="L52">
        <v>50</v>
      </c>
      <c r="M52">
        <v>198</v>
      </c>
      <c r="N52">
        <v>202</v>
      </c>
      <c r="O52">
        <v>0</v>
      </c>
      <c r="P52">
        <v>0</v>
      </c>
      <c r="Q52">
        <v>0</v>
      </c>
      <c r="R52">
        <v>0</v>
      </c>
    </row>
    <row r="53" spans="1:32" x14ac:dyDescent="0.3">
      <c r="A53">
        <v>11007</v>
      </c>
      <c r="B53">
        <v>2016</v>
      </c>
      <c r="C53">
        <v>427</v>
      </c>
      <c r="D53">
        <v>668</v>
      </c>
      <c r="E53">
        <f t="shared" si="0"/>
        <v>724</v>
      </c>
      <c r="J53">
        <v>240</v>
      </c>
      <c r="K53">
        <v>56</v>
      </c>
      <c r="L53">
        <v>48</v>
      </c>
      <c r="M53">
        <v>205</v>
      </c>
      <c r="N53">
        <v>175</v>
      </c>
      <c r="O53">
        <v>0</v>
      </c>
      <c r="P53">
        <v>0</v>
      </c>
      <c r="Q53">
        <v>0</v>
      </c>
      <c r="R53">
        <v>0</v>
      </c>
    </row>
    <row r="54" spans="1:32" x14ac:dyDescent="0.3">
      <c r="A54">
        <v>11007</v>
      </c>
      <c r="B54">
        <v>2017</v>
      </c>
      <c r="C54">
        <v>417</v>
      </c>
      <c r="D54">
        <v>649</v>
      </c>
      <c r="E54">
        <f t="shared" si="0"/>
        <v>770</v>
      </c>
      <c r="J54">
        <v>264</v>
      </c>
      <c r="K54">
        <v>55</v>
      </c>
      <c r="L54">
        <v>82</v>
      </c>
      <c r="M54">
        <v>219</v>
      </c>
      <c r="N54">
        <v>150</v>
      </c>
      <c r="O54">
        <v>0</v>
      </c>
      <c r="P54">
        <v>0</v>
      </c>
      <c r="Q54">
        <v>0</v>
      </c>
      <c r="R54">
        <v>0</v>
      </c>
    </row>
    <row r="55" spans="1:32" x14ac:dyDescent="0.3">
      <c r="A55">
        <v>11007</v>
      </c>
      <c r="B55">
        <v>2018</v>
      </c>
      <c r="C55">
        <v>435</v>
      </c>
      <c r="D55">
        <v>639</v>
      </c>
      <c r="E55">
        <f t="shared" si="0"/>
        <v>799</v>
      </c>
      <c r="J55">
        <v>311</v>
      </c>
      <c r="K55">
        <v>54</v>
      </c>
      <c r="L55">
        <v>74</v>
      </c>
      <c r="M55">
        <v>219</v>
      </c>
      <c r="N55">
        <v>141</v>
      </c>
      <c r="O55">
        <v>0</v>
      </c>
      <c r="P55">
        <v>0</v>
      </c>
      <c r="Q55">
        <v>0</v>
      </c>
      <c r="R55">
        <v>0</v>
      </c>
    </row>
    <row r="56" spans="1:32" x14ac:dyDescent="0.3">
      <c r="A56">
        <v>11007</v>
      </c>
      <c r="B56">
        <v>2019</v>
      </c>
      <c r="C56">
        <v>416</v>
      </c>
      <c r="D56">
        <v>672</v>
      </c>
      <c r="E56">
        <f t="shared" si="0"/>
        <v>841</v>
      </c>
      <c r="J56">
        <v>328</v>
      </c>
      <c r="K56">
        <v>54</v>
      </c>
      <c r="L56">
        <v>95</v>
      </c>
      <c r="M56">
        <v>230</v>
      </c>
      <c r="N56">
        <v>134</v>
      </c>
      <c r="O56">
        <v>0</v>
      </c>
      <c r="P56">
        <v>0</v>
      </c>
      <c r="Q56">
        <v>0</v>
      </c>
      <c r="R56">
        <v>0</v>
      </c>
    </row>
    <row r="57" spans="1:32" x14ac:dyDescent="0.3">
      <c r="A57">
        <v>11008</v>
      </c>
      <c r="B57">
        <v>2009</v>
      </c>
      <c r="C57">
        <v>1476</v>
      </c>
      <c r="D57">
        <v>2900</v>
      </c>
      <c r="E57">
        <f t="shared" si="0"/>
        <v>3800</v>
      </c>
      <c r="G57">
        <v>20</v>
      </c>
      <c r="H57">
        <v>202</v>
      </c>
      <c r="I57">
        <v>137</v>
      </c>
      <c r="J57">
        <v>1159</v>
      </c>
      <c r="K57">
        <v>134</v>
      </c>
      <c r="L57">
        <v>1401</v>
      </c>
      <c r="M57">
        <v>575</v>
      </c>
      <c r="N57">
        <v>531</v>
      </c>
      <c r="O57">
        <v>0</v>
      </c>
      <c r="P57">
        <v>0</v>
      </c>
      <c r="Q57">
        <v>0</v>
      </c>
      <c r="R57">
        <v>0</v>
      </c>
      <c r="S57">
        <v>0</v>
      </c>
      <c r="T57">
        <v>79</v>
      </c>
      <c r="U57">
        <v>37</v>
      </c>
      <c r="V57">
        <v>0</v>
      </c>
      <c r="W57">
        <v>0</v>
      </c>
      <c r="X57">
        <v>0</v>
      </c>
      <c r="Y57">
        <v>106</v>
      </c>
      <c r="Z57">
        <v>19</v>
      </c>
      <c r="AA57">
        <v>29</v>
      </c>
      <c r="AB57">
        <v>34</v>
      </c>
      <c r="AC57">
        <v>0</v>
      </c>
      <c r="AD57">
        <v>0</v>
      </c>
      <c r="AE57">
        <v>0</v>
      </c>
      <c r="AF57">
        <v>55</v>
      </c>
    </row>
    <row r="58" spans="1:32" x14ac:dyDescent="0.3">
      <c r="A58">
        <v>11008</v>
      </c>
      <c r="B58">
        <v>2010</v>
      </c>
      <c r="C58">
        <v>1545</v>
      </c>
      <c r="D58">
        <v>2892</v>
      </c>
      <c r="E58">
        <f t="shared" si="0"/>
        <v>3888</v>
      </c>
      <c r="G58">
        <v>15</v>
      </c>
      <c r="H58">
        <v>208</v>
      </c>
      <c r="I58">
        <v>125</v>
      </c>
      <c r="J58">
        <v>1196</v>
      </c>
      <c r="K58">
        <v>133</v>
      </c>
      <c r="L58">
        <v>1421</v>
      </c>
      <c r="M58">
        <v>587</v>
      </c>
      <c r="N58">
        <v>551</v>
      </c>
      <c r="O58">
        <v>0</v>
      </c>
      <c r="P58">
        <v>0</v>
      </c>
      <c r="Q58">
        <v>0</v>
      </c>
      <c r="R58">
        <v>0</v>
      </c>
      <c r="S58">
        <v>0</v>
      </c>
      <c r="T58">
        <v>81</v>
      </c>
      <c r="U58">
        <v>32</v>
      </c>
      <c r="V58">
        <v>0</v>
      </c>
      <c r="W58">
        <v>0</v>
      </c>
      <c r="X58">
        <v>0</v>
      </c>
      <c r="Y58">
        <v>110</v>
      </c>
      <c r="Z58">
        <v>13</v>
      </c>
      <c r="AA58">
        <v>26</v>
      </c>
      <c r="AB58">
        <v>35</v>
      </c>
      <c r="AC58">
        <v>0</v>
      </c>
      <c r="AD58">
        <v>0</v>
      </c>
      <c r="AE58">
        <v>0</v>
      </c>
      <c r="AF58">
        <v>51</v>
      </c>
    </row>
    <row r="59" spans="1:32" x14ac:dyDescent="0.3">
      <c r="A59">
        <v>11008</v>
      </c>
      <c r="B59">
        <v>2011</v>
      </c>
      <c r="C59">
        <v>1573</v>
      </c>
      <c r="D59">
        <v>2851</v>
      </c>
      <c r="E59">
        <f t="shared" si="0"/>
        <v>3954</v>
      </c>
      <c r="G59">
        <v>17</v>
      </c>
      <c r="H59">
        <v>211</v>
      </c>
      <c r="I59">
        <v>150</v>
      </c>
      <c r="J59">
        <v>1204</v>
      </c>
      <c r="K59">
        <v>136</v>
      </c>
      <c r="L59">
        <v>1451</v>
      </c>
      <c r="M59">
        <v>613</v>
      </c>
      <c r="N59">
        <v>550</v>
      </c>
      <c r="O59">
        <v>0</v>
      </c>
      <c r="P59">
        <v>0</v>
      </c>
      <c r="Q59">
        <v>0</v>
      </c>
      <c r="R59">
        <v>0</v>
      </c>
      <c r="S59">
        <v>0</v>
      </c>
      <c r="T59">
        <v>79</v>
      </c>
      <c r="U59">
        <v>32</v>
      </c>
      <c r="V59">
        <v>0</v>
      </c>
      <c r="W59">
        <v>0</v>
      </c>
      <c r="X59">
        <v>0</v>
      </c>
      <c r="Y59">
        <v>117</v>
      </c>
      <c r="Z59">
        <v>27</v>
      </c>
      <c r="AA59">
        <v>17</v>
      </c>
      <c r="AB59">
        <v>49</v>
      </c>
      <c r="AC59">
        <v>0</v>
      </c>
      <c r="AD59">
        <v>0</v>
      </c>
      <c r="AE59">
        <v>0</v>
      </c>
      <c r="AF59">
        <v>57</v>
      </c>
    </row>
    <row r="60" spans="1:32" x14ac:dyDescent="0.3">
      <c r="A60">
        <v>11008</v>
      </c>
      <c r="B60">
        <v>2012</v>
      </c>
      <c r="C60">
        <v>1608</v>
      </c>
      <c r="D60">
        <v>2827</v>
      </c>
      <c r="E60">
        <f t="shared" si="0"/>
        <v>3926</v>
      </c>
      <c r="F60">
        <v>15</v>
      </c>
      <c r="G60">
        <v>15</v>
      </c>
      <c r="H60">
        <v>221</v>
      </c>
      <c r="I60">
        <v>159</v>
      </c>
      <c r="J60">
        <v>1175</v>
      </c>
      <c r="K60">
        <v>141</v>
      </c>
      <c r="L60">
        <v>1453</v>
      </c>
      <c r="M60">
        <v>616</v>
      </c>
      <c r="N60">
        <v>541</v>
      </c>
      <c r="O60">
        <v>0</v>
      </c>
      <c r="P60">
        <v>0</v>
      </c>
      <c r="Q60">
        <v>0</v>
      </c>
      <c r="R60">
        <v>0</v>
      </c>
      <c r="S60">
        <v>0</v>
      </c>
      <c r="T60">
        <v>77</v>
      </c>
      <c r="U60">
        <v>37</v>
      </c>
      <c r="V60">
        <v>0</v>
      </c>
      <c r="W60">
        <v>0</v>
      </c>
      <c r="X60">
        <v>0</v>
      </c>
      <c r="Y60">
        <v>122</v>
      </c>
      <c r="Z60">
        <v>27</v>
      </c>
      <c r="AA60">
        <v>16</v>
      </c>
      <c r="AB60">
        <v>46</v>
      </c>
      <c r="AC60">
        <v>0</v>
      </c>
      <c r="AD60">
        <v>0</v>
      </c>
      <c r="AE60">
        <v>0</v>
      </c>
      <c r="AF60">
        <v>70</v>
      </c>
    </row>
    <row r="61" spans="1:32" x14ac:dyDescent="0.3">
      <c r="A61">
        <v>11008</v>
      </c>
      <c r="B61">
        <v>2013</v>
      </c>
      <c r="C61">
        <v>1625</v>
      </c>
      <c r="D61">
        <v>2918</v>
      </c>
      <c r="E61">
        <f t="shared" si="0"/>
        <v>3927</v>
      </c>
      <c r="F61">
        <v>79</v>
      </c>
      <c r="G61">
        <v>22</v>
      </c>
      <c r="H61">
        <v>221</v>
      </c>
      <c r="I61">
        <v>180</v>
      </c>
      <c r="J61">
        <v>1150</v>
      </c>
      <c r="K61">
        <v>129</v>
      </c>
      <c r="L61">
        <v>1437</v>
      </c>
      <c r="M61">
        <v>651</v>
      </c>
      <c r="N61">
        <v>560</v>
      </c>
      <c r="O61">
        <v>0</v>
      </c>
      <c r="P61">
        <v>0</v>
      </c>
      <c r="Q61">
        <v>0</v>
      </c>
      <c r="R61">
        <v>0</v>
      </c>
      <c r="S61">
        <v>0</v>
      </c>
      <c r="T61">
        <v>74</v>
      </c>
      <c r="U61">
        <v>41</v>
      </c>
      <c r="V61">
        <v>0</v>
      </c>
      <c r="W61">
        <v>0</v>
      </c>
      <c r="X61">
        <v>0</v>
      </c>
      <c r="Y61">
        <v>128</v>
      </c>
      <c r="Z61">
        <v>34</v>
      </c>
      <c r="AA61">
        <v>17</v>
      </c>
      <c r="AB61">
        <v>53</v>
      </c>
      <c r="AC61">
        <v>0</v>
      </c>
      <c r="AD61">
        <v>0</v>
      </c>
      <c r="AE61">
        <v>0</v>
      </c>
      <c r="AF61">
        <v>76</v>
      </c>
    </row>
    <row r="62" spans="1:32" x14ac:dyDescent="0.3">
      <c r="A62">
        <v>11008</v>
      </c>
      <c r="B62">
        <v>2014</v>
      </c>
      <c r="C62">
        <v>1681</v>
      </c>
      <c r="D62">
        <v>2917</v>
      </c>
      <c r="E62">
        <f t="shared" si="0"/>
        <v>3953</v>
      </c>
      <c r="F62">
        <v>21</v>
      </c>
      <c r="G62">
        <v>17</v>
      </c>
      <c r="H62">
        <v>225</v>
      </c>
      <c r="I62">
        <v>176</v>
      </c>
      <c r="J62">
        <v>1102</v>
      </c>
      <c r="K62">
        <v>131</v>
      </c>
      <c r="L62">
        <v>1470</v>
      </c>
      <c r="M62">
        <v>709</v>
      </c>
      <c r="N62">
        <v>541</v>
      </c>
      <c r="O62">
        <v>0</v>
      </c>
      <c r="P62">
        <v>0</v>
      </c>
      <c r="Q62">
        <v>0</v>
      </c>
      <c r="R62">
        <v>0</v>
      </c>
      <c r="S62">
        <v>0</v>
      </c>
      <c r="T62">
        <v>82</v>
      </c>
      <c r="U62">
        <v>39</v>
      </c>
      <c r="V62">
        <v>0</v>
      </c>
      <c r="W62">
        <v>0</v>
      </c>
      <c r="X62">
        <v>0</v>
      </c>
      <c r="Y62">
        <v>121</v>
      </c>
      <c r="Z62">
        <v>28</v>
      </c>
      <c r="AA62">
        <v>14</v>
      </c>
      <c r="AB62">
        <v>47</v>
      </c>
      <c r="AC62">
        <v>0</v>
      </c>
      <c r="AD62">
        <v>0</v>
      </c>
      <c r="AE62">
        <v>0</v>
      </c>
      <c r="AF62">
        <v>87</v>
      </c>
    </row>
    <row r="63" spans="1:32" x14ac:dyDescent="0.3">
      <c r="A63">
        <v>11008</v>
      </c>
      <c r="B63">
        <v>2015</v>
      </c>
      <c r="C63">
        <v>1654</v>
      </c>
      <c r="D63">
        <v>2962</v>
      </c>
      <c r="E63">
        <f t="shared" si="0"/>
        <v>3925</v>
      </c>
      <c r="F63">
        <v>18</v>
      </c>
      <c r="G63">
        <v>17</v>
      </c>
      <c r="H63">
        <v>227</v>
      </c>
      <c r="I63">
        <v>240</v>
      </c>
      <c r="J63">
        <v>1152</v>
      </c>
      <c r="K63">
        <v>145</v>
      </c>
      <c r="L63">
        <v>1440</v>
      </c>
      <c r="M63">
        <v>667</v>
      </c>
      <c r="N63">
        <v>521</v>
      </c>
      <c r="O63">
        <v>0</v>
      </c>
      <c r="P63">
        <v>0</v>
      </c>
      <c r="Q63">
        <v>0</v>
      </c>
      <c r="R63">
        <v>0</v>
      </c>
      <c r="S63">
        <v>0</v>
      </c>
      <c r="T63">
        <v>74</v>
      </c>
      <c r="U63">
        <v>40</v>
      </c>
      <c r="V63">
        <v>0</v>
      </c>
      <c r="W63">
        <v>0</v>
      </c>
      <c r="X63">
        <v>19</v>
      </c>
      <c r="Y63">
        <v>111</v>
      </c>
      <c r="Z63">
        <v>71</v>
      </c>
      <c r="AA63">
        <v>20</v>
      </c>
      <c r="AB63">
        <v>41</v>
      </c>
      <c r="AC63">
        <v>0</v>
      </c>
      <c r="AD63">
        <v>7</v>
      </c>
      <c r="AE63">
        <v>9</v>
      </c>
      <c r="AF63">
        <v>92</v>
      </c>
    </row>
    <row r="64" spans="1:32" x14ac:dyDescent="0.3">
      <c r="A64">
        <v>11008</v>
      </c>
      <c r="B64">
        <v>2016</v>
      </c>
      <c r="C64">
        <v>1686</v>
      </c>
      <c r="D64">
        <v>3029</v>
      </c>
      <c r="E64">
        <f t="shared" si="0"/>
        <v>3881</v>
      </c>
      <c r="F64">
        <v>17</v>
      </c>
      <c r="G64">
        <v>22</v>
      </c>
      <c r="H64">
        <v>228</v>
      </c>
      <c r="I64">
        <v>252</v>
      </c>
      <c r="J64">
        <v>1166</v>
      </c>
      <c r="K64">
        <v>127</v>
      </c>
      <c r="L64">
        <v>1450</v>
      </c>
      <c r="M64">
        <v>652</v>
      </c>
      <c r="N64">
        <v>486</v>
      </c>
      <c r="O64">
        <v>0</v>
      </c>
      <c r="P64">
        <v>0</v>
      </c>
      <c r="Q64">
        <v>0</v>
      </c>
      <c r="R64">
        <v>0</v>
      </c>
      <c r="S64">
        <v>0</v>
      </c>
      <c r="T64">
        <v>67</v>
      </c>
      <c r="U64">
        <v>40</v>
      </c>
      <c r="V64">
        <v>0</v>
      </c>
      <c r="W64">
        <v>0</v>
      </c>
      <c r="X64">
        <v>28</v>
      </c>
      <c r="Y64">
        <v>115</v>
      </c>
      <c r="Z64">
        <v>64</v>
      </c>
      <c r="AA64">
        <v>19</v>
      </c>
      <c r="AB64">
        <v>44</v>
      </c>
      <c r="AC64">
        <v>0</v>
      </c>
      <c r="AD64">
        <v>5</v>
      </c>
      <c r="AE64">
        <v>22</v>
      </c>
      <c r="AF64">
        <v>98</v>
      </c>
    </row>
    <row r="65" spans="1:32" x14ac:dyDescent="0.3">
      <c r="A65">
        <v>11008</v>
      </c>
      <c r="B65">
        <v>2017</v>
      </c>
      <c r="C65">
        <v>1656</v>
      </c>
      <c r="D65">
        <v>3108</v>
      </c>
      <c r="E65">
        <f t="shared" si="0"/>
        <v>3787</v>
      </c>
      <c r="F65">
        <v>16</v>
      </c>
      <c r="G65">
        <v>20</v>
      </c>
      <c r="H65">
        <v>240</v>
      </c>
      <c r="I65">
        <v>254</v>
      </c>
      <c r="J65">
        <v>1107</v>
      </c>
      <c r="K65">
        <v>127</v>
      </c>
      <c r="L65">
        <v>1448</v>
      </c>
      <c r="M65">
        <v>631</v>
      </c>
      <c r="N65">
        <v>474</v>
      </c>
      <c r="O65">
        <v>0</v>
      </c>
      <c r="P65">
        <v>0</v>
      </c>
      <c r="Q65">
        <v>0</v>
      </c>
      <c r="R65">
        <v>0</v>
      </c>
      <c r="S65">
        <v>0</v>
      </c>
      <c r="T65">
        <v>64</v>
      </c>
      <c r="U65">
        <v>40</v>
      </c>
      <c r="V65">
        <v>0</v>
      </c>
      <c r="W65">
        <v>0</v>
      </c>
      <c r="X65">
        <v>49</v>
      </c>
      <c r="Y65">
        <v>107</v>
      </c>
      <c r="Z65">
        <v>59</v>
      </c>
      <c r="AA65">
        <v>18</v>
      </c>
      <c r="AB65">
        <v>44</v>
      </c>
      <c r="AC65">
        <v>0</v>
      </c>
      <c r="AD65">
        <v>3</v>
      </c>
      <c r="AE65">
        <v>22</v>
      </c>
      <c r="AF65">
        <v>108</v>
      </c>
    </row>
    <row r="66" spans="1:32" x14ac:dyDescent="0.3">
      <c r="A66">
        <v>11008</v>
      </c>
      <c r="B66">
        <v>2018</v>
      </c>
      <c r="C66">
        <v>1634</v>
      </c>
      <c r="D66">
        <v>3156</v>
      </c>
      <c r="E66">
        <f t="shared" si="0"/>
        <v>3820</v>
      </c>
      <c r="F66">
        <v>16</v>
      </c>
      <c r="G66">
        <v>31</v>
      </c>
      <c r="H66">
        <v>248</v>
      </c>
      <c r="I66">
        <v>230</v>
      </c>
      <c r="J66">
        <v>1153</v>
      </c>
      <c r="K66">
        <v>113</v>
      </c>
      <c r="L66">
        <v>1468</v>
      </c>
      <c r="M66">
        <v>610</v>
      </c>
      <c r="N66">
        <v>476</v>
      </c>
      <c r="O66">
        <v>0</v>
      </c>
      <c r="P66">
        <v>0</v>
      </c>
      <c r="Q66">
        <v>0</v>
      </c>
      <c r="R66">
        <v>0</v>
      </c>
      <c r="S66">
        <v>0</v>
      </c>
      <c r="T66">
        <v>57</v>
      </c>
      <c r="U66">
        <v>48</v>
      </c>
      <c r="V66">
        <v>0</v>
      </c>
      <c r="W66">
        <v>0</v>
      </c>
      <c r="X66">
        <v>71</v>
      </c>
      <c r="Y66">
        <v>103</v>
      </c>
      <c r="Z66">
        <v>53</v>
      </c>
      <c r="AA66">
        <v>13</v>
      </c>
      <c r="AB66">
        <v>39</v>
      </c>
      <c r="AC66">
        <v>0</v>
      </c>
      <c r="AD66">
        <v>3</v>
      </c>
      <c r="AE66">
        <v>22</v>
      </c>
      <c r="AF66">
        <v>100</v>
      </c>
    </row>
    <row r="67" spans="1:32" x14ac:dyDescent="0.3">
      <c r="A67">
        <v>11008</v>
      </c>
      <c r="B67">
        <v>2019</v>
      </c>
      <c r="C67">
        <v>1649</v>
      </c>
      <c r="D67">
        <v>3179</v>
      </c>
      <c r="E67">
        <f t="shared" ref="E67:E130" si="1">+J67+K67+L67+M67+N67+O67+P67+Q67+R67</f>
        <v>3898</v>
      </c>
      <c r="F67">
        <v>22</v>
      </c>
      <c r="G67">
        <v>32</v>
      </c>
      <c r="H67">
        <v>247</v>
      </c>
      <c r="I67">
        <v>208</v>
      </c>
      <c r="J67">
        <v>1228</v>
      </c>
      <c r="K67">
        <v>135</v>
      </c>
      <c r="L67">
        <v>1480</v>
      </c>
      <c r="M67">
        <v>620</v>
      </c>
      <c r="N67">
        <v>435</v>
      </c>
      <c r="O67">
        <v>0</v>
      </c>
      <c r="P67">
        <v>0</v>
      </c>
      <c r="Q67">
        <v>0</v>
      </c>
      <c r="R67">
        <v>0</v>
      </c>
      <c r="S67">
        <v>0</v>
      </c>
      <c r="T67">
        <v>58</v>
      </c>
      <c r="U67">
        <v>49</v>
      </c>
      <c r="V67">
        <v>0</v>
      </c>
      <c r="W67">
        <v>0</v>
      </c>
      <c r="X67">
        <v>85</v>
      </c>
      <c r="Y67">
        <v>87</v>
      </c>
      <c r="Z67">
        <v>49</v>
      </c>
      <c r="AA67">
        <v>13</v>
      </c>
      <c r="AB67">
        <v>9</v>
      </c>
      <c r="AC67">
        <v>0</v>
      </c>
      <c r="AD67">
        <v>3</v>
      </c>
      <c r="AE67">
        <v>28</v>
      </c>
      <c r="AF67">
        <v>106</v>
      </c>
    </row>
    <row r="68" spans="1:32" x14ac:dyDescent="0.3">
      <c r="A68">
        <v>11009</v>
      </c>
      <c r="B68">
        <v>2009</v>
      </c>
      <c r="C68">
        <v>869</v>
      </c>
      <c r="D68">
        <v>1422</v>
      </c>
      <c r="E68">
        <f t="shared" si="1"/>
        <v>0</v>
      </c>
      <c r="G68">
        <v>23</v>
      </c>
      <c r="H68">
        <v>444</v>
      </c>
      <c r="I68">
        <v>359</v>
      </c>
      <c r="S68">
        <v>122</v>
      </c>
      <c r="T68">
        <v>0</v>
      </c>
      <c r="U68">
        <v>0</v>
      </c>
      <c r="V68">
        <v>0</v>
      </c>
      <c r="W68">
        <v>0</v>
      </c>
      <c r="X68">
        <v>0</v>
      </c>
      <c r="Y68">
        <v>345</v>
      </c>
      <c r="Z68">
        <v>0</v>
      </c>
      <c r="AA68">
        <v>117</v>
      </c>
      <c r="AB68">
        <v>0</v>
      </c>
      <c r="AC68">
        <v>0</v>
      </c>
      <c r="AD68">
        <v>0</v>
      </c>
      <c r="AE68">
        <v>0</v>
      </c>
      <c r="AF68">
        <v>242</v>
      </c>
    </row>
    <row r="69" spans="1:32" x14ac:dyDescent="0.3">
      <c r="A69">
        <v>11009</v>
      </c>
      <c r="B69">
        <v>2010</v>
      </c>
      <c r="C69">
        <v>922</v>
      </c>
      <c r="D69">
        <v>1386</v>
      </c>
      <c r="E69">
        <f t="shared" si="1"/>
        <v>0</v>
      </c>
      <c r="G69">
        <v>23</v>
      </c>
      <c r="H69">
        <v>436</v>
      </c>
      <c r="I69">
        <v>366</v>
      </c>
      <c r="S69">
        <v>126</v>
      </c>
      <c r="T69">
        <v>0</v>
      </c>
      <c r="U69">
        <v>0</v>
      </c>
      <c r="V69">
        <v>0</v>
      </c>
      <c r="W69">
        <v>0</v>
      </c>
      <c r="X69">
        <v>0</v>
      </c>
      <c r="Y69">
        <v>333</v>
      </c>
      <c r="Z69">
        <v>0</v>
      </c>
      <c r="AA69">
        <v>128</v>
      </c>
      <c r="AB69">
        <v>0</v>
      </c>
      <c r="AC69">
        <v>0</v>
      </c>
      <c r="AD69">
        <v>0</v>
      </c>
      <c r="AE69">
        <v>0</v>
      </c>
      <c r="AF69">
        <v>238</v>
      </c>
    </row>
    <row r="70" spans="1:32" x14ac:dyDescent="0.3">
      <c r="A70">
        <v>11009</v>
      </c>
      <c r="B70">
        <v>2011</v>
      </c>
      <c r="C70">
        <v>899</v>
      </c>
      <c r="D70">
        <v>1398</v>
      </c>
      <c r="E70">
        <f t="shared" si="1"/>
        <v>0</v>
      </c>
      <c r="G70">
        <v>23</v>
      </c>
      <c r="H70">
        <v>432</v>
      </c>
      <c r="I70">
        <v>380</v>
      </c>
      <c r="S70">
        <v>131</v>
      </c>
      <c r="T70">
        <v>0</v>
      </c>
      <c r="U70">
        <v>0</v>
      </c>
      <c r="V70">
        <v>0</v>
      </c>
      <c r="W70">
        <v>0</v>
      </c>
      <c r="X70">
        <v>0</v>
      </c>
      <c r="Y70">
        <v>324</v>
      </c>
      <c r="Z70">
        <v>0</v>
      </c>
      <c r="AA70">
        <v>142</v>
      </c>
      <c r="AB70">
        <v>0</v>
      </c>
      <c r="AC70">
        <v>0</v>
      </c>
      <c r="AD70">
        <v>0</v>
      </c>
      <c r="AE70">
        <v>0</v>
      </c>
      <c r="AF70">
        <v>238</v>
      </c>
    </row>
    <row r="71" spans="1:32" x14ac:dyDescent="0.3">
      <c r="A71">
        <v>11009</v>
      </c>
      <c r="B71">
        <v>2012</v>
      </c>
      <c r="C71">
        <v>948</v>
      </c>
      <c r="D71">
        <v>1349</v>
      </c>
      <c r="E71">
        <f t="shared" si="1"/>
        <v>0</v>
      </c>
      <c r="G71">
        <v>27</v>
      </c>
      <c r="H71">
        <v>421</v>
      </c>
      <c r="I71">
        <v>399</v>
      </c>
      <c r="S71">
        <v>126</v>
      </c>
      <c r="T71">
        <v>0</v>
      </c>
      <c r="U71">
        <v>0</v>
      </c>
      <c r="V71">
        <v>0</v>
      </c>
      <c r="W71">
        <v>0</v>
      </c>
      <c r="X71">
        <v>0</v>
      </c>
      <c r="Y71">
        <v>322</v>
      </c>
      <c r="Z71">
        <v>0</v>
      </c>
      <c r="AA71">
        <v>167</v>
      </c>
      <c r="AB71">
        <v>0</v>
      </c>
      <c r="AC71">
        <v>0</v>
      </c>
      <c r="AD71">
        <v>0</v>
      </c>
      <c r="AE71">
        <v>0</v>
      </c>
      <c r="AF71">
        <v>232</v>
      </c>
    </row>
    <row r="72" spans="1:32" x14ac:dyDescent="0.3">
      <c r="A72">
        <v>11009</v>
      </c>
      <c r="B72">
        <v>2013</v>
      </c>
      <c r="C72">
        <v>887</v>
      </c>
      <c r="D72">
        <v>1415</v>
      </c>
      <c r="E72">
        <f t="shared" si="1"/>
        <v>0</v>
      </c>
      <c r="G72">
        <v>27</v>
      </c>
      <c r="H72">
        <v>418</v>
      </c>
      <c r="I72">
        <v>403</v>
      </c>
      <c r="S72">
        <v>143</v>
      </c>
      <c r="T72">
        <v>0</v>
      </c>
      <c r="U72">
        <v>0</v>
      </c>
      <c r="V72">
        <v>0</v>
      </c>
      <c r="W72">
        <v>0</v>
      </c>
      <c r="X72">
        <v>0</v>
      </c>
      <c r="Y72">
        <v>302</v>
      </c>
      <c r="Z72">
        <v>0</v>
      </c>
      <c r="AA72">
        <v>187</v>
      </c>
      <c r="AB72">
        <v>0</v>
      </c>
      <c r="AC72">
        <v>0</v>
      </c>
      <c r="AD72">
        <v>0</v>
      </c>
      <c r="AE72">
        <v>0</v>
      </c>
      <c r="AF72">
        <v>216</v>
      </c>
    </row>
    <row r="73" spans="1:32" x14ac:dyDescent="0.3">
      <c r="A73">
        <v>11009</v>
      </c>
      <c r="B73">
        <v>2014</v>
      </c>
      <c r="C73">
        <v>887</v>
      </c>
      <c r="D73">
        <v>1429</v>
      </c>
      <c r="E73">
        <f t="shared" si="1"/>
        <v>0</v>
      </c>
      <c r="G73">
        <v>24</v>
      </c>
      <c r="H73">
        <v>394</v>
      </c>
      <c r="I73">
        <v>430</v>
      </c>
      <c r="S73">
        <v>138</v>
      </c>
      <c r="T73">
        <v>0</v>
      </c>
      <c r="U73">
        <v>0</v>
      </c>
      <c r="V73">
        <v>0</v>
      </c>
      <c r="W73">
        <v>0</v>
      </c>
      <c r="X73">
        <v>0</v>
      </c>
      <c r="Y73">
        <v>280</v>
      </c>
      <c r="Z73">
        <v>0</v>
      </c>
      <c r="AA73">
        <v>215</v>
      </c>
      <c r="AB73">
        <v>0</v>
      </c>
      <c r="AC73">
        <v>0</v>
      </c>
      <c r="AD73">
        <v>0</v>
      </c>
      <c r="AE73">
        <v>0</v>
      </c>
      <c r="AF73">
        <v>215</v>
      </c>
    </row>
    <row r="74" spans="1:32" x14ac:dyDescent="0.3">
      <c r="A74">
        <v>11009</v>
      </c>
      <c r="B74">
        <v>2015</v>
      </c>
      <c r="C74">
        <v>905</v>
      </c>
      <c r="D74">
        <v>1460</v>
      </c>
      <c r="E74">
        <f t="shared" si="1"/>
        <v>0</v>
      </c>
      <c r="G74">
        <v>21</v>
      </c>
      <c r="H74">
        <v>366</v>
      </c>
      <c r="I74">
        <v>447</v>
      </c>
      <c r="S74">
        <v>122</v>
      </c>
      <c r="T74">
        <v>0</v>
      </c>
      <c r="U74">
        <v>0</v>
      </c>
      <c r="V74">
        <v>0</v>
      </c>
      <c r="W74">
        <v>0</v>
      </c>
      <c r="X74">
        <v>35</v>
      </c>
      <c r="Y74">
        <v>230</v>
      </c>
      <c r="Z74">
        <v>0</v>
      </c>
      <c r="AA74">
        <v>192</v>
      </c>
      <c r="AB74">
        <v>0</v>
      </c>
      <c r="AC74">
        <v>0</v>
      </c>
      <c r="AD74">
        <v>0</v>
      </c>
      <c r="AE74">
        <v>43</v>
      </c>
      <c r="AF74">
        <v>212</v>
      </c>
    </row>
    <row r="75" spans="1:32" x14ac:dyDescent="0.3">
      <c r="A75">
        <v>11009</v>
      </c>
      <c r="B75">
        <v>2016</v>
      </c>
      <c r="C75">
        <v>903</v>
      </c>
      <c r="D75">
        <v>1477</v>
      </c>
      <c r="E75">
        <f t="shared" si="1"/>
        <v>0</v>
      </c>
      <c r="G75">
        <v>23</v>
      </c>
      <c r="H75">
        <v>325</v>
      </c>
      <c r="I75">
        <v>445</v>
      </c>
      <c r="S75">
        <v>114</v>
      </c>
      <c r="T75">
        <v>0</v>
      </c>
      <c r="U75">
        <v>0</v>
      </c>
      <c r="V75">
        <v>0</v>
      </c>
      <c r="W75">
        <v>0</v>
      </c>
      <c r="X75">
        <v>45</v>
      </c>
      <c r="Y75">
        <v>189</v>
      </c>
      <c r="Z75">
        <v>0</v>
      </c>
      <c r="AA75">
        <v>172</v>
      </c>
      <c r="AB75">
        <v>0</v>
      </c>
      <c r="AC75">
        <v>0</v>
      </c>
      <c r="AD75">
        <v>0</v>
      </c>
      <c r="AE75">
        <v>80</v>
      </c>
      <c r="AF75">
        <v>193</v>
      </c>
    </row>
    <row r="76" spans="1:32" x14ac:dyDescent="0.3">
      <c r="A76">
        <v>11009</v>
      </c>
      <c r="B76">
        <v>2017</v>
      </c>
      <c r="C76">
        <v>914</v>
      </c>
      <c r="D76">
        <v>1487</v>
      </c>
      <c r="E76">
        <f t="shared" si="1"/>
        <v>0</v>
      </c>
      <c r="G76">
        <v>20</v>
      </c>
      <c r="H76">
        <v>296</v>
      </c>
      <c r="I76">
        <v>435</v>
      </c>
      <c r="S76">
        <v>103</v>
      </c>
      <c r="T76">
        <v>0</v>
      </c>
      <c r="U76">
        <v>0</v>
      </c>
      <c r="V76">
        <v>0</v>
      </c>
      <c r="W76">
        <v>0</v>
      </c>
      <c r="X76">
        <v>61</v>
      </c>
      <c r="Y76">
        <v>152</v>
      </c>
      <c r="Z76">
        <v>0</v>
      </c>
      <c r="AA76">
        <v>139</v>
      </c>
      <c r="AB76">
        <v>0</v>
      </c>
      <c r="AC76">
        <v>0</v>
      </c>
      <c r="AD76">
        <v>0</v>
      </c>
      <c r="AE76">
        <v>119</v>
      </c>
      <c r="AF76">
        <v>177</v>
      </c>
    </row>
    <row r="77" spans="1:32" x14ac:dyDescent="0.3">
      <c r="A77">
        <v>11009</v>
      </c>
      <c r="B77">
        <v>2018</v>
      </c>
      <c r="C77">
        <v>940</v>
      </c>
      <c r="D77">
        <v>1466</v>
      </c>
      <c r="E77">
        <f t="shared" si="1"/>
        <v>0</v>
      </c>
      <c r="G77">
        <v>24</v>
      </c>
      <c r="H77">
        <v>282</v>
      </c>
      <c r="I77">
        <v>443</v>
      </c>
      <c r="S77">
        <v>101</v>
      </c>
      <c r="T77">
        <v>0</v>
      </c>
      <c r="U77">
        <v>0</v>
      </c>
      <c r="V77">
        <v>0</v>
      </c>
      <c r="W77">
        <v>0</v>
      </c>
      <c r="X77">
        <v>74</v>
      </c>
      <c r="Y77">
        <v>131</v>
      </c>
      <c r="Z77">
        <v>0</v>
      </c>
      <c r="AA77">
        <v>120</v>
      </c>
      <c r="AB77">
        <v>0</v>
      </c>
      <c r="AC77">
        <v>0</v>
      </c>
      <c r="AD77">
        <v>0</v>
      </c>
      <c r="AE77">
        <v>166</v>
      </c>
      <c r="AF77">
        <v>157</v>
      </c>
    </row>
    <row r="78" spans="1:32" x14ac:dyDescent="0.3">
      <c r="A78">
        <v>11009</v>
      </c>
      <c r="B78">
        <v>2019</v>
      </c>
      <c r="C78">
        <v>973</v>
      </c>
      <c r="D78">
        <v>1470</v>
      </c>
      <c r="E78">
        <f t="shared" si="1"/>
        <v>0</v>
      </c>
      <c r="G78">
        <v>29</v>
      </c>
      <c r="H78">
        <v>304</v>
      </c>
      <c r="I78">
        <v>449</v>
      </c>
      <c r="S78">
        <v>118</v>
      </c>
      <c r="T78">
        <v>0</v>
      </c>
      <c r="U78">
        <v>0</v>
      </c>
      <c r="V78">
        <v>0</v>
      </c>
      <c r="W78">
        <v>0</v>
      </c>
      <c r="X78">
        <v>89</v>
      </c>
      <c r="Y78">
        <v>126</v>
      </c>
      <c r="Z78">
        <v>0</v>
      </c>
      <c r="AA78">
        <v>113</v>
      </c>
      <c r="AB78">
        <v>0</v>
      </c>
      <c r="AC78">
        <v>0</v>
      </c>
      <c r="AD78">
        <v>0</v>
      </c>
      <c r="AE78">
        <v>213</v>
      </c>
      <c r="AF78">
        <v>123</v>
      </c>
    </row>
    <row r="79" spans="1:32" x14ac:dyDescent="0.3">
      <c r="A79">
        <v>11013</v>
      </c>
      <c r="B79">
        <v>2009</v>
      </c>
      <c r="C79">
        <v>733</v>
      </c>
      <c r="D79">
        <v>1456</v>
      </c>
      <c r="E79">
        <f t="shared" si="1"/>
        <v>904</v>
      </c>
      <c r="J79">
        <v>316</v>
      </c>
      <c r="K79">
        <v>45</v>
      </c>
      <c r="L79">
        <v>297</v>
      </c>
      <c r="M79">
        <v>97</v>
      </c>
      <c r="N79">
        <v>149</v>
      </c>
      <c r="O79">
        <v>0</v>
      </c>
      <c r="P79">
        <v>0</v>
      </c>
      <c r="Q79">
        <v>0</v>
      </c>
      <c r="R79">
        <v>0</v>
      </c>
    </row>
    <row r="80" spans="1:32" x14ac:dyDescent="0.3">
      <c r="A80">
        <v>11013</v>
      </c>
      <c r="B80">
        <v>2010</v>
      </c>
      <c r="C80">
        <v>751</v>
      </c>
      <c r="D80">
        <v>1437</v>
      </c>
      <c r="E80">
        <f t="shared" si="1"/>
        <v>875</v>
      </c>
      <c r="J80">
        <v>330</v>
      </c>
      <c r="K80">
        <v>42</v>
      </c>
      <c r="L80">
        <v>272</v>
      </c>
      <c r="M80">
        <v>74</v>
      </c>
      <c r="N80">
        <v>157</v>
      </c>
      <c r="O80">
        <v>0</v>
      </c>
      <c r="P80">
        <v>0</v>
      </c>
      <c r="Q80">
        <v>0</v>
      </c>
      <c r="R80">
        <v>0</v>
      </c>
    </row>
    <row r="81" spans="1:18" x14ac:dyDescent="0.3">
      <c r="A81">
        <v>11013</v>
      </c>
      <c r="B81">
        <v>2011</v>
      </c>
      <c r="C81">
        <v>821</v>
      </c>
      <c r="D81">
        <v>1408</v>
      </c>
      <c r="E81">
        <f t="shared" si="1"/>
        <v>904</v>
      </c>
      <c r="J81">
        <v>396</v>
      </c>
      <c r="K81">
        <v>41</v>
      </c>
      <c r="L81">
        <v>237</v>
      </c>
      <c r="M81">
        <v>70</v>
      </c>
      <c r="N81">
        <v>160</v>
      </c>
      <c r="O81">
        <v>0</v>
      </c>
      <c r="P81">
        <v>0</v>
      </c>
      <c r="Q81">
        <v>0</v>
      </c>
      <c r="R81">
        <v>0</v>
      </c>
    </row>
    <row r="82" spans="1:18" x14ac:dyDescent="0.3">
      <c r="A82">
        <v>11013</v>
      </c>
      <c r="B82">
        <v>2012</v>
      </c>
      <c r="C82">
        <v>876</v>
      </c>
      <c r="D82">
        <v>1474</v>
      </c>
      <c r="E82">
        <f t="shared" si="1"/>
        <v>894</v>
      </c>
      <c r="J82">
        <v>369</v>
      </c>
      <c r="K82">
        <v>49</v>
      </c>
      <c r="L82">
        <v>234</v>
      </c>
      <c r="M82">
        <v>72</v>
      </c>
      <c r="N82">
        <v>170</v>
      </c>
      <c r="O82">
        <v>0</v>
      </c>
      <c r="P82">
        <v>0</v>
      </c>
      <c r="Q82">
        <v>0</v>
      </c>
      <c r="R82">
        <v>0</v>
      </c>
    </row>
    <row r="83" spans="1:18" x14ac:dyDescent="0.3">
      <c r="A83">
        <v>11013</v>
      </c>
      <c r="B83">
        <v>2013</v>
      </c>
      <c r="C83">
        <v>892</v>
      </c>
      <c r="D83">
        <v>1514</v>
      </c>
      <c r="E83">
        <f t="shared" si="1"/>
        <v>852</v>
      </c>
      <c r="J83">
        <v>335</v>
      </c>
      <c r="K83">
        <v>50</v>
      </c>
      <c r="L83">
        <v>213</v>
      </c>
      <c r="M83">
        <v>73</v>
      </c>
      <c r="N83">
        <v>181</v>
      </c>
      <c r="O83">
        <v>0</v>
      </c>
      <c r="P83">
        <v>0</v>
      </c>
      <c r="Q83">
        <v>0</v>
      </c>
      <c r="R83">
        <v>0</v>
      </c>
    </row>
    <row r="84" spans="1:18" x14ac:dyDescent="0.3">
      <c r="A84">
        <v>11013</v>
      </c>
      <c r="B84">
        <v>2014</v>
      </c>
      <c r="C84">
        <v>887</v>
      </c>
      <c r="D84">
        <v>1556</v>
      </c>
      <c r="E84">
        <f t="shared" si="1"/>
        <v>893</v>
      </c>
      <c r="J84">
        <v>376</v>
      </c>
      <c r="K84">
        <v>42</v>
      </c>
      <c r="L84">
        <v>219</v>
      </c>
      <c r="M84">
        <v>81</v>
      </c>
      <c r="N84">
        <v>175</v>
      </c>
      <c r="O84">
        <v>0</v>
      </c>
      <c r="P84">
        <v>0</v>
      </c>
      <c r="Q84">
        <v>0</v>
      </c>
      <c r="R84">
        <v>0</v>
      </c>
    </row>
    <row r="85" spans="1:18" x14ac:dyDescent="0.3">
      <c r="A85">
        <v>11013</v>
      </c>
      <c r="B85">
        <v>2015</v>
      </c>
      <c r="C85">
        <v>901</v>
      </c>
      <c r="D85">
        <v>1577</v>
      </c>
      <c r="E85">
        <f t="shared" si="1"/>
        <v>961</v>
      </c>
      <c r="J85">
        <v>386</v>
      </c>
      <c r="K85">
        <v>44</v>
      </c>
      <c r="L85">
        <v>266</v>
      </c>
      <c r="M85">
        <v>77</v>
      </c>
      <c r="N85">
        <v>188</v>
      </c>
      <c r="O85">
        <v>0</v>
      </c>
      <c r="P85">
        <v>0</v>
      </c>
      <c r="Q85">
        <v>0</v>
      </c>
      <c r="R85">
        <v>0</v>
      </c>
    </row>
    <row r="86" spans="1:18" x14ac:dyDescent="0.3">
      <c r="A86">
        <v>11013</v>
      </c>
      <c r="B86">
        <v>2016</v>
      </c>
      <c r="C86">
        <v>890</v>
      </c>
      <c r="D86">
        <v>1628</v>
      </c>
      <c r="E86">
        <f t="shared" si="1"/>
        <v>898</v>
      </c>
      <c r="J86">
        <v>380</v>
      </c>
      <c r="K86">
        <v>40</v>
      </c>
      <c r="L86">
        <v>236</v>
      </c>
      <c r="M86">
        <v>62</v>
      </c>
      <c r="N86">
        <v>180</v>
      </c>
      <c r="O86">
        <v>0</v>
      </c>
      <c r="P86">
        <v>0</v>
      </c>
      <c r="Q86">
        <v>0</v>
      </c>
      <c r="R86">
        <v>0</v>
      </c>
    </row>
    <row r="87" spans="1:18" x14ac:dyDescent="0.3">
      <c r="A87">
        <v>11013</v>
      </c>
      <c r="B87">
        <v>2017</v>
      </c>
      <c r="C87">
        <v>890</v>
      </c>
      <c r="D87">
        <v>1662</v>
      </c>
      <c r="E87">
        <f t="shared" si="1"/>
        <v>879</v>
      </c>
      <c r="J87">
        <v>405</v>
      </c>
      <c r="K87">
        <v>36</v>
      </c>
      <c r="L87">
        <v>210</v>
      </c>
      <c r="M87">
        <v>68</v>
      </c>
      <c r="N87">
        <v>160</v>
      </c>
      <c r="O87">
        <v>0</v>
      </c>
      <c r="P87">
        <v>0</v>
      </c>
      <c r="Q87">
        <v>0</v>
      </c>
      <c r="R87">
        <v>0</v>
      </c>
    </row>
    <row r="88" spans="1:18" x14ac:dyDescent="0.3">
      <c r="A88">
        <v>11013</v>
      </c>
      <c r="B88">
        <v>2018</v>
      </c>
      <c r="C88">
        <v>885</v>
      </c>
      <c r="D88">
        <v>1752</v>
      </c>
      <c r="E88">
        <f t="shared" si="1"/>
        <v>935</v>
      </c>
      <c r="J88">
        <v>418</v>
      </c>
      <c r="K88">
        <v>39</v>
      </c>
      <c r="L88">
        <v>248</v>
      </c>
      <c r="M88">
        <v>80</v>
      </c>
      <c r="N88">
        <v>150</v>
      </c>
      <c r="O88">
        <v>0</v>
      </c>
      <c r="P88">
        <v>0</v>
      </c>
      <c r="Q88">
        <v>0</v>
      </c>
      <c r="R88">
        <v>0</v>
      </c>
    </row>
    <row r="89" spans="1:18" x14ac:dyDescent="0.3">
      <c r="A89">
        <v>11013</v>
      </c>
      <c r="B89">
        <v>2019</v>
      </c>
      <c r="C89">
        <v>888</v>
      </c>
      <c r="D89">
        <v>1759</v>
      </c>
      <c r="E89">
        <f t="shared" si="1"/>
        <v>1007</v>
      </c>
      <c r="J89">
        <v>482</v>
      </c>
      <c r="K89">
        <v>42</v>
      </c>
      <c r="L89">
        <v>248</v>
      </c>
      <c r="M89">
        <v>93</v>
      </c>
      <c r="N89">
        <v>139</v>
      </c>
      <c r="O89">
        <v>0</v>
      </c>
      <c r="P89">
        <v>0</v>
      </c>
      <c r="Q89">
        <v>0</v>
      </c>
      <c r="R89">
        <v>3</v>
      </c>
    </row>
    <row r="90" spans="1:18" x14ac:dyDescent="0.3">
      <c r="A90">
        <v>11016</v>
      </c>
      <c r="B90">
        <v>2009</v>
      </c>
      <c r="C90">
        <v>722</v>
      </c>
      <c r="D90">
        <v>1271</v>
      </c>
      <c r="E90">
        <f t="shared" si="1"/>
        <v>1349</v>
      </c>
      <c r="J90">
        <v>433</v>
      </c>
      <c r="K90">
        <v>75</v>
      </c>
      <c r="L90">
        <v>566</v>
      </c>
      <c r="M90">
        <v>136</v>
      </c>
      <c r="N90">
        <v>139</v>
      </c>
      <c r="O90">
        <v>0</v>
      </c>
      <c r="P90">
        <v>0</v>
      </c>
      <c r="Q90">
        <v>0</v>
      </c>
      <c r="R90">
        <v>0</v>
      </c>
    </row>
    <row r="91" spans="1:18" x14ac:dyDescent="0.3">
      <c r="A91">
        <v>11016</v>
      </c>
      <c r="B91">
        <v>2010</v>
      </c>
      <c r="C91">
        <v>750</v>
      </c>
      <c r="D91">
        <v>1212</v>
      </c>
      <c r="E91">
        <f t="shared" si="1"/>
        <v>1408</v>
      </c>
      <c r="J91">
        <v>479</v>
      </c>
      <c r="K91">
        <v>83</v>
      </c>
      <c r="L91">
        <v>562</v>
      </c>
      <c r="M91">
        <v>128</v>
      </c>
      <c r="N91">
        <v>156</v>
      </c>
      <c r="O91">
        <v>0</v>
      </c>
      <c r="P91">
        <v>0</v>
      </c>
      <c r="Q91">
        <v>0</v>
      </c>
      <c r="R91">
        <v>0</v>
      </c>
    </row>
    <row r="92" spans="1:18" x14ac:dyDescent="0.3">
      <c r="A92">
        <v>11016</v>
      </c>
      <c r="B92">
        <v>2011</v>
      </c>
      <c r="C92">
        <v>754</v>
      </c>
      <c r="D92">
        <v>1198</v>
      </c>
      <c r="E92">
        <f t="shared" si="1"/>
        <v>1396</v>
      </c>
      <c r="J92">
        <v>475</v>
      </c>
      <c r="K92">
        <v>69</v>
      </c>
      <c r="L92">
        <v>555</v>
      </c>
      <c r="M92">
        <v>128</v>
      </c>
      <c r="N92">
        <v>169</v>
      </c>
      <c r="O92">
        <v>0</v>
      </c>
      <c r="P92">
        <v>0</v>
      </c>
      <c r="Q92">
        <v>0</v>
      </c>
      <c r="R92">
        <v>0</v>
      </c>
    </row>
    <row r="93" spans="1:18" x14ac:dyDescent="0.3">
      <c r="A93">
        <v>11016</v>
      </c>
      <c r="B93">
        <v>2012</v>
      </c>
      <c r="C93">
        <v>769</v>
      </c>
      <c r="D93">
        <v>1203</v>
      </c>
      <c r="E93">
        <f t="shared" si="1"/>
        <v>1381</v>
      </c>
      <c r="J93">
        <v>438</v>
      </c>
      <c r="K93">
        <v>79</v>
      </c>
      <c r="L93">
        <v>566</v>
      </c>
      <c r="M93">
        <v>128</v>
      </c>
      <c r="N93">
        <v>170</v>
      </c>
      <c r="O93">
        <v>0</v>
      </c>
      <c r="P93">
        <v>0</v>
      </c>
      <c r="Q93">
        <v>0</v>
      </c>
      <c r="R93">
        <v>0</v>
      </c>
    </row>
    <row r="94" spans="1:18" x14ac:dyDescent="0.3">
      <c r="A94">
        <v>11016</v>
      </c>
      <c r="B94">
        <v>2013</v>
      </c>
      <c r="C94">
        <v>787</v>
      </c>
      <c r="D94">
        <v>1198</v>
      </c>
      <c r="E94">
        <f t="shared" si="1"/>
        <v>1387</v>
      </c>
      <c r="J94">
        <v>424</v>
      </c>
      <c r="K94">
        <v>84</v>
      </c>
      <c r="L94">
        <v>582</v>
      </c>
      <c r="M94">
        <v>134</v>
      </c>
      <c r="N94">
        <v>163</v>
      </c>
      <c r="O94">
        <v>0</v>
      </c>
      <c r="P94">
        <v>0</v>
      </c>
      <c r="Q94">
        <v>0</v>
      </c>
      <c r="R94">
        <v>0</v>
      </c>
    </row>
    <row r="95" spans="1:18" x14ac:dyDescent="0.3">
      <c r="A95">
        <v>11016</v>
      </c>
      <c r="B95">
        <v>2014</v>
      </c>
      <c r="C95">
        <v>828</v>
      </c>
      <c r="D95">
        <v>1233</v>
      </c>
      <c r="E95">
        <f t="shared" si="1"/>
        <v>1338</v>
      </c>
      <c r="J95">
        <v>403</v>
      </c>
      <c r="K95">
        <v>73</v>
      </c>
      <c r="L95">
        <v>562</v>
      </c>
      <c r="M95">
        <v>130</v>
      </c>
      <c r="N95">
        <v>170</v>
      </c>
      <c r="O95">
        <v>0</v>
      </c>
      <c r="P95">
        <v>0</v>
      </c>
      <c r="Q95">
        <v>0</v>
      </c>
      <c r="R95">
        <v>0</v>
      </c>
    </row>
    <row r="96" spans="1:18" x14ac:dyDescent="0.3">
      <c r="A96">
        <v>11016</v>
      </c>
      <c r="B96">
        <v>2015</v>
      </c>
      <c r="C96">
        <v>839</v>
      </c>
      <c r="D96">
        <v>1259</v>
      </c>
      <c r="E96">
        <f t="shared" si="1"/>
        <v>1357</v>
      </c>
      <c r="J96">
        <v>397</v>
      </c>
      <c r="K96">
        <v>71</v>
      </c>
      <c r="L96">
        <v>588</v>
      </c>
      <c r="M96">
        <v>120</v>
      </c>
      <c r="N96">
        <v>181</v>
      </c>
      <c r="O96">
        <v>0</v>
      </c>
      <c r="P96">
        <v>0</v>
      </c>
      <c r="Q96">
        <v>0</v>
      </c>
      <c r="R96">
        <v>0</v>
      </c>
    </row>
    <row r="97" spans="1:25" x14ac:dyDescent="0.3">
      <c r="A97">
        <v>11016</v>
      </c>
      <c r="B97">
        <v>2016</v>
      </c>
      <c r="C97">
        <v>847</v>
      </c>
      <c r="D97">
        <v>1288</v>
      </c>
      <c r="E97">
        <f t="shared" si="1"/>
        <v>1309</v>
      </c>
      <c r="J97">
        <v>418</v>
      </c>
      <c r="K97">
        <v>61</v>
      </c>
      <c r="L97">
        <v>550</v>
      </c>
      <c r="M97">
        <v>113</v>
      </c>
      <c r="N97">
        <v>167</v>
      </c>
      <c r="O97">
        <v>0</v>
      </c>
      <c r="P97">
        <v>0</v>
      </c>
      <c r="Q97">
        <v>0</v>
      </c>
      <c r="R97">
        <v>0</v>
      </c>
    </row>
    <row r="98" spans="1:25" x14ac:dyDescent="0.3">
      <c r="A98">
        <v>11016</v>
      </c>
      <c r="B98">
        <v>2017</v>
      </c>
      <c r="C98">
        <v>855</v>
      </c>
      <c r="D98">
        <v>1324</v>
      </c>
      <c r="E98">
        <f t="shared" si="1"/>
        <v>1262</v>
      </c>
      <c r="J98">
        <v>385</v>
      </c>
      <c r="K98">
        <v>64</v>
      </c>
      <c r="L98">
        <v>553</v>
      </c>
      <c r="M98">
        <v>109</v>
      </c>
      <c r="N98">
        <v>151</v>
      </c>
      <c r="O98">
        <v>0</v>
      </c>
      <c r="P98">
        <v>0</v>
      </c>
      <c r="Q98">
        <v>0</v>
      </c>
      <c r="R98">
        <v>0</v>
      </c>
    </row>
    <row r="99" spans="1:25" x14ac:dyDescent="0.3">
      <c r="A99">
        <v>11016</v>
      </c>
      <c r="B99">
        <v>2018</v>
      </c>
      <c r="C99">
        <v>822</v>
      </c>
      <c r="D99">
        <v>1334</v>
      </c>
      <c r="E99">
        <f t="shared" si="1"/>
        <v>1227</v>
      </c>
      <c r="J99">
        <v>362</v>
      </c>
      <c r="K99">
        <v>61</v>
      </c>
      <c r="L99">
        <v>541</v>
      </c>
      <c r="M99">
        <v>110</v>
      </c>
      <c r="N99">
        <v>153</v>
      </c>
      <c r="O99">
        <v>0</v>
      </c>
      <c r="P99">
        <v>0</v>
      </c>
      <c r="Q99">
        <v>0</v>
      </c>
      <c r="R99">
        <v>0</v>
      </c>
    </row>
    <row r="100" spans="1:25" x14ac:dyDescent="0.3">
      <c r="A100">
        <v>11016</v>
      </c>
      <c r="B100">
        <v>2019</v>
      </c>
      <c r="C100">
        <v>776</v>
      </c>
      <c r="D100">
        <v>1372</v>
      </c>
      <c r="E100">
        <f t="shared" si="1"/>
        <v>1146</v>
      </c>
      <c r="J100">
        <v>365</v>
      </c>
      <c r="K100">
        <v>56</v>
      </c>
      <c r="L100">
        <v>494</v>
      </c>
      <c r="M100">
        <v>106</v>
      </c>
      <c r="N100">
        <v>125</v>
      </c>
      <c r="O100">
        <v>0</v>
      </c>
      <c r="P100">
        <v>0</v>
      </c>
      <c r="Q100">
        <v>0</v>
      </c>
      <c r="R100">
        <v>0</v>
      </c>
    </row>
    <row r="101" spans="1:25" x14ac:dyDescent="0.3">
      <c r="A101">
        <v>11018</v>
      </c>
      <c r="B101">
        <v>2009</v>
      </c>
      <c r="C101">
        <v>404</v>
      </c>
      <c r="D101">
        <v>643</v>
      </c>
      <c r="E101">
        <f t="shared" si="1"/>
        <v>0</v>
      </c>
    </row>
    <row r="102" spans="1:25" x14ac:dyDescent="0.3">
      <c r="A102">
        <v>11018</v>
      </c>
      <c r="B102">
        <v>2010</v>
      </c>
      <c r="C102">
        <v>444</v>
      </c>
      <c r="D102">
        <v>666</v>
      </c>
      <c r="E102">
        <f t="shared" si="1"/>
        <v>0</v>
      </c>
    </row>
    <row r="103" spans="1:25" x14ac:dyDescent="0.3">
      <c r="A103">
        <v>11018</v>
      </c>
      <c r="B103">
        <v>2011</v>
      </c>
      <c r="C103">
        <v>478</v>
      </c>
      <c r="D103">
        <v>658</v>
      </c>
      <c r="E103">
        <f t="shared" si="1"/>
        <v>0</v>
      </c>
    </row>
    <row r="104" spans="1:25" x14ac:dyDescent="0.3">
      <c r="A104">
        <v>11018</v>
      </c>
      <c r="B104">
        <v>2012</v>
      </c>
      <c r="C104">
        <v>482</v>
      </c>
      <c r="D104">
        <v>687</v>
      </c>
      <c r="E104">
        <f t="shared" si="1"/>
        <v>0</v>
      </c>
    </row>
    <row r="105" spans="1:25" x14ac:dyDescent="0.3">
      <c r="A105">
        <v>11018</v>
      </c>
      <c r="B105">
        <v>2013</v>
      </c>
      <c r="C105">
        <v>499</v>
      </c>
      <c r="D105">
        <v>717</v>
      </c>
      <c r="E105">
        <f t="shared" si="1"/>
        <v>0</v>
      </c>
    </row>
    <row r="106" spans="1:25" x14ac:dyDescent="0.3">
      <c r="A106">
        <v>11018</v>
      </c>
      <c r="B106">
        <v>2014</v>
      </c>
      <c r="C106">
        <v>508</v>
      </c>
      <c r="D106">
        <v>750</v>
      </c>
      <c r="E106">
        <f t="shared" si="1"/>
        <v>0</v>
      </c>
    </row>
    <row r="107" spans="1:25" x14ac:dyDescent="0.3">
      <c r="A107">
        <v>11018</v>
      </c>
      <c r="B107">
        <v>2015</v>
      </c>
      <c r="C107">
        <v>481</v>
      </c>
      <c r="D107">
        <v>758</v>
      </c>
      <c r="E107">
        <f t="shared" si="1"/>
        <v>0</v>
      </c>
    </row>
    <row r="108" spans="1:25" x14ac:dyDescent="0.3">
      <c r="A108">
        <v>11018</v>
      </c>
      <c r="B108">
        <v>2016</v>
      </c>
      <c r="C108">
        <v>465</v>
      </c>
      <c r="D108">
        <v>746</v>
      </c>
      <c r="E108">
        <f t="shared" si="1"/>
        <v>0</v>
      </c>
    </row>
    <row r="109" spans="1:25" x14ac:dyDescent="0.3">
      <c r="A109">
        <v>11018</v>
      </c>
      <c r="B109">
        <v>2017</v>
      </c>
      <c r="C109">
        <v>473</v>
      </c>
      <c r="D109">
        <v>791</v>
      </c>
      <c r="E109">
        <f t="shared" si="1"/>
        <v>0</v>
      </c>
    </row>
    <row r="110" spans="1:25" x14ac:dyDescent="0.3">
      <c r="A110">
        <v>11018</v>
      </c>
      <c r="B110">
        <v>2018</v>
      </c>
      <c r="C110">
        <v>481</v>
      </c>
      <c r="D110">
        <v>819</v>
      </c>
      <c r="E110">
        <f t="shared" si="1"/>
        <v>0</v>
      </c>
    </row>
    <row r="111" spans="1:25" x14ac:dyDescent="0.3">
      <c r="A111">
        <v>11018</v>
      </c>
      <c r="B111">
        <v>2019</v>
      </c>
      <c r="C111">
        <v>460</v>
      </c>
      <c r="D111">
        <v>832</v>
      </c>
      <c r="E111">
        <f t="shared" si="1"/>
        <v>0</v>
      </c>
    </row>
    <row r="112" spans="1:25" x14ac:dyDescent="0.3">
      <c r="A112">
        <v>11021</v>
      </c>
      <c r="B112">
        <v>2009</v>
      </c>
      <c r="C112">
        <v>477</v>
      </c>
      <c r="D112">
        <v>951</v>
      </c>
      <c r="E112">
        <f t="shared" si="1"/>
        <v>686</v>
      </c>
      <c r="H112">
        <v>93</v>
      </c>
      <c r="J112">
        <v>257</v>
      </c>
      <c r="K112">
        <v>0</v>
      </c>
      <c r="L112">
        <v>429</v>
      </c>
      <c r="M112">
        <v>0</v>
      </c>
      <c r="N112">
        <v>0</v>
      </c>
      <c r="O112">
        <v>0</v>
      </c>
      <c r="P112">
        <v>0</v>
      </c>
      <c r="Q112">
        <v>0</v>
      </c>
      <c r="R112">
        <v>0</v>
      </c>
      <c r="S112">
        <v>0</v>
      </c>
      <c r="T112">
        <v>0</v>
      </c>
      <c r="U112">
        <v>68</v>
      </c>
      <c r="V112">
        <v>0</v>
      </c>
      <c r="W112">
        <v>0</v>
      </c>
      <c r="X112">
        <v>0</v>
      </c>
      <c r="Y112">
        <v>25</v>
      </c>
    </row>
    <row r="113" spans="1:25" x14ac:dyDescent="0.3">
      <c r="A113">
        <v>11021</v>
      </c>
      <c r="B113">
        <v>2010</v>
      </c>
      <c r="C113">
        <v>494</v>
      </c>
      <c r="D113">
        <v>946</v>
      </c>
      <c r="E113">
        <f t="shared" si="1"/>
        <v>692</v>
      </c>
      <c r="H113">
        <v>91</v>
      </c>
      <c r="J113">
        <v>254</v>
      </c>
      <c r="K113">
        <v>0</v>
      </c>
      <c r="L113">
        <v>438</v>
      </c>
      <c r="M113">
        <v>0</v>
      </c>
      <c r="N113">
        <v>0</v>
      </c>
      <c r="O113">
        <v>0</v>
      </c>
      <c r="P113">
        <v>0</v>
      </c>
      <c r="Q113">
        <v>0</v>
      </c>
      <c r="R113">
        <v>0</v>
      </c>
      <c r="S113">
        <v>0</v>
      </c>
      <c r="T113">
        <v>0</v>
      </c>
      <c r="U113">
        <v>70</v>
      </c>
      <c r="V113">
        <v>0</v>
      </c>
      <c r="W113">
        <v>0</v>
      </c>
      <c r="X113">
        <v>0</v>
      </c>
      <c r="Y113">
        <v>21</v>
      </c>
    </row>
    <row r="114" spans="1:25" x14ac:dyDescent="0.3">
      <c r="A114">
        <v>11021</v>
      </c>
      <c r="B114">
        <v>2011</v>
      </c>
      <c r="C114">
        <v>501</v>
      </c>
      <c r="D114">
        <v>932</v>
      </c>
      <c r="E114">
        <f t="shared" si="1"/>
        <v>683</v>
      </c>
      <c r="H114">
        <v>95</v>
      </c>
      <c r="J114">
        <v>236</v>
      </c>
      <c r="K114">
        <v>0</v>
      </c>
      <c r="L114">
        <v>447</v>
      </c>
      <c r="M114">
        <v>0</v>
      </c>
      <c r="N114">
        <v>0</v>
      </c>
      <c r="O114">
        <v>0</v>
      </c>
      <c r="P114">
        <v>0</v>
      </c>
      <c r="Q114">
        <v>0</v>
      </c>
      <c r="R114">
        <v>0</v>
      </c>
      <c r="S114">
        <v>0</v>
      </c>
      <c r="T114">
        <v>0</v>
      </c>
      <c r="U114">
        <v>72</v>
      </c>
      <c r="V114">
        <v>0</v>
      </c>
      <c r="W114">
        <v>0</v>
      </c>
      <c r="X114">
        <v>0</v>
      </c>
      <c r="Y114">
        <v>23</v>
      </c>
    </row>
    <row r="115" spans="1:25" x14ac:dyDescent="0.3">
      <c r="A115">
        <v>11021</v>
      </c>
      <c r="B115">
        <v>2012</v>
      </c>
      <c r="C115">
        <v>532</v>
      </c>
      <c r="D115">
        <v>949</v>
      </c>
      <c r="E115">
        <f t="shared" si="1"/>
        <v>618</v>
      </c>
      <c r="H115">
        <v>95</v>
      </c>
      <c r="J115">
        <v>203</v>
      </c>
      <c r="K115">
        <v>0</v>
      </c>
      <c r="L115">
        <v>415</v>
      </c>
      <c r="M115">
        <v>0</v>
      </c>
      <c r="N115">
        <v>0</v>
      </c>
      <c r="O115">
        <v>0</v>
      </c>
      <c r="P115">
        <v>0</v>
      </c>
      <c r="Q115">
        <v>0</v>
      </c>
      <c r="R115">
        <v>0</v>
      </c>
      <c r="S115">
        <v>0</v>
      </c>
      <c r="T115">
        <v>0</v>
      </c>
      <c r="U115">
        <v>72</v>
      </c>
      <c r="V115">
        <v>0</v>
      </c>
      <c r="W115">
        <v>0</v>
      </c>
      <c r="X115">
        <v>0</v>
      </c>
      <c r="Y115">
        <v>23</v>
      </c>
    </row>
    <row r="116" spans="1:25" x14ac:dyDescent="0.3">
      <c r="A116">
        <v>11021</v>
      </c>
      <c r="B116">
        <v>2013</v>
      </c>
      <c r="C116">
        <v>518</v>
      </c>
      <c r="D116">
        <v>947</v>
      </c>
      <c r="E116">
        <f t="shared" si="1"/>
        <v>581</v>
      </c>
      <c r="H116">
        <v>96</v>
      </c>
      <c r="J116">
        <v>199</v>
      </c>
      <c r="K116">
        <v>0</v>
      </c>
      <c r="L116">
        <v>382</v>
      </c>
      <c r="M116">
        <v>0</v>
      </c>
      <c r="N116">
        <v>0</v>
      </c>
      <c r="O116">
        <v>0</v>
      </c>
      <c r="P116">
        <v>0</v>
      </c>
      <c r="Q116">
        <v>0</v>
      </c>
      <c r="R116">
        <v>0</v>
      </c>
      <c r="S116">
        <v>0</v>
      </c>
      <c r="T116">
        <v>0</v>
      </c>
      <c r="U116">
        <v>71</v>
      </c>
      <c r="V116">
        <v>0</v>
      </c>
      <c r="W116">
        <v>0</v>
      </c>
      <c r="X116">
        <v>0</v>
      </c>
      <c r="Y116">
        <v>25</v>
      </c>
    </row>
    <row r="117" spans="1:25" x14ac:dyDescent="0.3">
      <c r="A117">
        <v>11021</v>
      </c>
      <c r="B117">
        <v>2014</v>
      </c>
      <c r="C117">
        <v>504</v>
      </c>
      <c r="D117">
        <v>942</v>
      </c>
      <c r="E117">
        <f t="shared" si="1"/>
        <v>547</v>
      </c>
      <c r="H117">
        <v>94</v>
      </c>
      <c r="J117">
        <v>189</v>
      </c>
      <c r="K117">
        <v>0</v>
      </c>
      <c r="L117">
        <v>358</v>
      </c>
      <c r="M117">
        <v>0</v>
      </c>
      <c r="N117">
        <v>0</v>
      </c>
      <c r="O117">
        <v>0</v>
      </c>
      <c r="P117">
        <v>0</v>
      </c>
      <c r="Q117">
        <v>0</v>
      </c>
      <c r="R117">
        <v>0</v>
      </c>
      <c r="S117">
        <v>0</v>
      </c>
      <c r="T117">
        <v>0</v>
      </c>
      <c r="U117">
        <v>70</v>
      </c>
      <c r="V117">
        <v>0</v>
      </c>
      <c r="W117">
        <v>0</v>
      </c>
      <c r="X117">
        <v>0</v>
      </c>
      <c r="Y117">
        <v>24</v>
      </c>
    </row>
    <row r="118" spans="1:25" x14ac:dyDescent="0.3">
      <c r="A118">
        <v>11021</v>
      </c>
      <c r="B118">
        <v>2015</v>
      </c>
      <c r="C118">
        <v>489</v>
      </c>
      <c r="D118">
        <v>941</v>
      </c>
      <c r="E118">
        <f t="shared" si="1"/>
        <v>514</v>
      </c>
      <c r="H118">
        <v>95</v>
      </c>
      <c r="J118">
        <v>194</v>
      </c>
      <c r="K118">
        <v>0</v>
      </c>
      <c r="L118">
        <v>320</v>
      </c>
      <c r="M118">
        <v>0</v>
      </c>
      <c r="N118">
        <v>0</v>
      </c>
      <c r="O118">
        <v>0</v>
      </c>
      <c r="P118">
        <v>0</v>
      </c>
      <c r="Q118">
        <v>0</v>
      </c>
      <c r="R118">
        <v>0</v>
      </c>
      <c r="S118">
        <v>0</v>
      </c>
      <c r="T118">
        <v>0</v>
      </c>
      <c r="U118">
        <v>69</v>
      </c>
      <c r="V118">
        <v>0</v>
      </c>
      <c r="W118">
        <v>0</v>
      </c>
      <c r="X118">
        <v>0</v>
      </c>
      <c r="Y118">
        <v>26</v>
      </c>
    </row>
    <row r="119" spans="1:25" x14ac:dyDescent="0.3">
      <c r="A119">
        <v>11021</v>
      </c>
      <c r="B119">
        <v>2016</v>
      </c>
      <c r="C119">
        <v>494</v>
      </c>
      <c r="D119">
        <v>942</v>
      </c>
      <c r="E119">
        <f t="shared" si="1"/>
        <v>491</v>
      </c>
      <c r="H119">
        <v>99</v>
      </c>
      <c r="J119">
        <v>195</v>
      </c>
      <c r="K119">
        <v>0</v>
      </c>
      <c r="L119">
        <v>296</v>
      </c>
      <c r="M119">
        <v>0</v>
      </c>
      <c r="N119">
        <v>0</v>
      </c>
      <c r="O119">
        <v>0</v>
      </c>
      <c r="P119">
        <v>0</v>
      </c>
      <c r="Q119">
        <v>0</v>
      </c>
      <c r="R119">
        <v>0</v>
      </c>
      <c r="S119">
        <v>0</v>
      </c>
      <c r="T119">
        <v>0</v>
      </c>
      <c r="U119">
        <v>68</v>
      </c>
      <c r="V119">
        <v>0</v>
      </c>
      <c r="W119">
        <v>0</v>
      </c>
      <c r="X119">
        <v>0</v>
      </c>
      <c r="Y119">
        <v>31</v>
      </c>
    </row>
    <row r="120" spans="1:25" x14ac:dyDescent="0.3">
      <c r="A120">
        <v>11021</v>
      </c>
      <c r="B120">
        <v>2017</v>
      </c>
      <c r="C120">
        <v>499</v>
      </c>
      <c r="D120">
        <v>932</v>
      </c>
      <c r="E120">
        <f t="shared" si="1"/>
        <v>556</v>
      </c>
      <c r="H120">
        <v>103</v>
      </c>
      <c r="J120">
        <v>240</v>
      </c>
      <c r="K120">
        <v>0</v>
      </c>
      <c r="L120">
        <v>316</v>
      </c>
      <c r="M120">
        <v>0</v>
      </c>
      <c r="N120">
        <v>0</v>
      </c>
      <c r="O120">
        <v>0</v>
      </c>
      <c r="P120">
        <v>0</v>
      </c>
      <c r="Q120">
        <v>0</v>
      </c>
      <c r="R120">
        <v>0</v>
      </c>
      <c r="S120">
        <v>0</v>
      </c>
      <c r="T120">
        <v>0</v>
      </c>
      <c r="U120">
        <v>60</v>
      </c>
      <c r="V120">
        <v>0</v>
      </c>
      <c r="W120">
        <v>0</v>
      </c>
      <c r="X120">
        <v>0</v>
      </c>
      <c r="Y120">
        <v>43</v>
      </c>
    </row>
    <row r="121" spans="1:25" x14ac:dyDescent="0.3">
      <c r="A121">
        <v>11021</v>
      </c>
      <c r="B121">
        <v>2018</v>
      </c>
      <c r="C121">
        <v>472</v>
      </c>
      <c r="D121">
        <v>952</v>
      </c>
      <c r="E121">
        <f t="shared" si="1"/>
        <v>630</v>
      </c>
      <c r="H121">
        <v>105</v>
      </c>
      <c r="J121">
        <v>315</v>
      </c>
      <c r="K121">
        <v>0</v>
      </c>
      <c r="L121">
        <v>315</v>
      </c>
      <c r="M121">
        <v>0</v>
      </c>
      <c r="N121">
        <v>0</v>
      </c>
      <c r="O121">
        <v>0</v>
      </c>
      <c r="P121">
        <v>0</v>
      </c>
      <c r="Q121">
        <v>0</v>
      </c>
      <c r="R121">
        <v>0</v>
      </c>
      <c r="S121">
        <v>0</v>
      </c>
      <c r="T121">
        <v>0</v>
      </c>
      <c r="U121">
        <v>63</v>
      </c>
      <c r="V121">
        <v>0</v>
      </c>
      <c r="W121">
        <v>0</v>
      </c>
      <c r="X121">
        <v>0</v>
      </c>
      <c r="Y121">
        <v>42</v>
      </c>
    </row>
    <row r="122" spans="1:25" x14ac:dyDescent="0.3">
      <c r="A122">
        <v>11021</v>
      </c>
      <c r="B122">
        <v>2019</v>
      </c>
      <c r="C122">
        <v>474</v>
      </c>
      <c r="D122">
        <v>948</v>
      </c>
      <c r="E122">
        <f t="shared" si="1"/>
        <v>675</v>
      </c>
      <c r="H122">
        <v>106</v>
      </c>
      <c r="J122">
        <v>305</v>
      </c>
      <c r="K122">
        <v>0</v>
      </c>
      <c r="L122">
        <v>370</v>
      </c>
      <c r="M122">
        <v>0</v>
      </c>
      <c r="N122">
        <v>0</v>
      </c>
      <c r="O122">
        <v>0</v>
      </c>
      <c r="P122">
        <v>0</v>
      </c>
      <c r="Q122">
        <v>0</v>
      </c>
      <c r="R122">
        <v>0</v>
      </c>
      <c r="S122">
        <v>0</v>
      </c>
      <c r="T122">
        <v>0</v>
      </c>
      <c r="U122">
        <v>66</v>
      </c>
      <c r="V122">
        <v>0</v>
      </c>
      <c r="W122">
        <v>0</v>
      </c>
      <c r="X122">
        <v>0</v>
      </c>
      <c r="Y122">
        <v>40</v>
      </c>
    </row>
    <row r="123" spans="1:25" x14ac:dyDescent="0.3">
      <c r="A123">
        <v>11022</v>
      </c>
      <c r="B123">
        <v>2009</v>
      </c>
      <c r="C123">
        <v>780</v>
      </c>
      <c r="D123">
        <v>1411</v>
      </c>
      <c r="E123">
        <f t="shared" si="1"/>
        <v>1612</v>
      </c>
      <c r="F123">
        <v>15</v>
      </c>
      <c r="G123">
        <v>18</v>
      </c>
      <c r="H123">
        <v>318</v>
      </c>
      <c r="J123">
        <v>403</v>
      </c>
      <c r="K123">
        <v>107</v>
      </c>
      <c r="L123">
        <v>270</v>
      </c>
      <c r="M123">
        <v>439</v>
      </c>
      <c r="N123">
        <v>393</v>
      </c>
      <c r="O123">
        <v>0</v>
      </c>
      <c r="P123">
        <v>0</v>
      </c>
      <c r="Q123">
        <v>0</v>
      </c>
      <c r="R123">
        <v>0</v>
      </c>
      <c r="S123">
        <v>39</v>
      </c>
      <c r="T123">
        <v>0</v>
      </c>
      <c r="U123">
        <v>18</v>
      </c>
      <c r="V123">
        <v>0</v>
      </c>
      <c r="W123">
        <v>116</v>
      </c>
      <c r="X123">
        <v>0</v>
      </c>
      <c r="Y123">
        <v>163</v>
      </c>
    </row>
    <row r="124" spans="1:25" x14ac:dyDescent="0.3">
      <c r="A124">
        <v>11022</v>
      </c>
      <c r="B124">
        <v>2010</v>
      </c>
      <c r="C124">
        <v>786</v>
      </c>
      <c r="D124">
        <v>1333</v>
      </c>
      <c r="E124">
        <f t="shared" si="1"/>
        <v>1585</v>
      </c>
      <c r="F124">
        <v>14</v>
      </c>
      <c r="G124">
        <v>25</v>
      </c>
      <c r="H124">
        <v>336</v>
      </c>
      <c r="J124">
        <v>381</v>
      </c>
      <c r="K124">
        <v>92</v>
      </c>
      <c r="L124">
        <v>292</v>
      </c>
      <c r="M124">
        <v>435</v>
      </c>
      <c r="N124">
        <v>385</v>
      </c>
      <c r="O124">
        <v>0</v>
      </c>
      <c r="P124">
        <v>0</v>
      </c>
      <c r="Q124">
        <v>0</v>
      </c>
      <c r="R124">
        <v>0</v>
      </c>
      <c r="S124">
        <v>44</v>
      </c>
      <c r="T124">
        <v>0</v>
      </c>
      <c r="U124">
        <v>21</v>
      </c>
      <c r="V124">
        <v>0</v>
      </c>
      <c r="W124">
        <v>135</v>
      </c>
      <c r="X124">
        <v>0</v>
      </c>
      <c r="Y124">
        <v>161</v>
      </c>
    </row>
    <row r="125" spans="1:25" x14ac:dyDescent="0.3">
      <c r="A125">
        <v>11022</v>
      </c>
      <c r="B125">
        <v>2011</v>
      </c>
      <c r="C125">
        <v>806</v>
      </c>
      <c r="D125">
        <v>1364</v>
      </c>
      <c r="E125">
        <f t="shared" si="1"/>
        <v>1507</v>
      </c>
      <c r="F125">
        <v>17</v>
      </c>
      <c r="G125">
        <v>25</v>
      </c>
      <c r="H125">
        <v>334</v>
      </c>
      <c r="J125">
        <v>354</v>
      </c>
      <c r="K125">
        <v>74</v>
      </c>
      <c r="L125">
        <v>267</v>
      </c>
      <c r="M125">
        <v>434</v>
      </c>
      <c r="N125">
        <v>378</v>
      </c>
      <c r="O125">
        <v>0</v>
      </c>
      <c r="P125">
        <v>0</v>
      </c>
      <c r="Q125">
        <v>0</v>
      </c>
      <c r="R125">
        <v>0</v>
      </c>
      <c r="S125">
        <v>46</v>
      </c>
      <c r="T125">
        <v>0</v>
      </c>
      <c r="U125">
        <v>24</v>
      </c>
      <c r="V125">
        <v>0</v>
      </c>
      <c r="W125">
        <v>139</v>
      </c>
      <c r="X125">
        <v>0</v>
      </c>
      <c r="Y125">
        <v>150</v>
      </c>
    </row>
    <row r="126" spans="1:25" x14ac:dyDescent="0.3">
      <c r="A126">
        <v>11022</v>
      </c>
      <c r="B126">
        <v>2012</v>
      </c>
      <c r="C126">
        <v>781</v>
      </c>
      <c r="D126">
        <v>1378</v>
      </c>
      <c r="E126">
        <f t="shared" si="1"/>
        <v>1452</v>
      </c>
      <c r="G126">
        <v>24</v>
      </c>
      <c r="H126">
        <v>333</v>
      </c>
      <c r="J126">
        <v>336</v>
      </c>
      <c r="K126">
        <v>63</v>
      </c>
      <c r="L126">
        <v>286</v>
      </c>
      <c r="M126">
        <v>399</v>
      </c>
      <c r="N126">
        <v>368</v>
      </c>
      <c r="O126">
        <v>0</v>
      </c>
      <c r="P126">
        <v>0</v>
      </c>
      <c r="Q126">
        <v>0</v>
      </c>
      <c r="R126">
        <v>0</v>
      </c>
      <c r="S126">
        <v>51</v>
      </c>
      <c r="T126">
        <v>0</v>
      </c>
      <c r="U126">
        <v>23</v>
      </c>
      <c r="V126">
        <v>0</v>
      </c>
      <c r="W126">
        <v>136</v>
      </c>
      <c r="X126">
        <v>0</v>
      </c>
      <c r="Y126">
        <v>147</v>
      </c>
    </row>
    <row r="127" spans="1:25" x14ac:dyDescent="0.3">
      <c r="A127">
        <v>11022</v>
      </c>
      <c r="B127">
        <v>2013</v>
      </c>
      <c r="C127">
        <v>804</v>
      </c>
      <c r="D127">
        <v>1363</v>
      </c>
      <c r="E127">
        <f t="shared" si="1"/>
        <v>1456</v>
      </c>
      <c r="G127">
        <v>24</v>
      </c>
      <c r="H127">
        <v>331</v>
      </c>
      <c r="J127">
        <v>357</v>
      </c>
      <c r="K127">
        <v>75</v>
      </c>
      <c r="L127">
        <v>296</v>
      </c>
      <c r="M127">
        <v>364</v>
      </c>
      <c r="N127">
        <v>364</v>
      </c>
      <c r="O127">
        <v>0</v>
      </c>
      <c r="P127">
        <v>0</v>
      </c>
      <c r="Q127">
        <v>0</v>
      </c>
      <c r="R127">
        <v>0</v>
      </c>
      <c r="S127">
        <v>46</v>
      </c>
      <c r="T127">
        <v>0</v>
      </c>
      <c r="U127">
        <v>22</v>
      </c>
      <c r="V127">
        <v>0</v>
      </c>
      <c r="W127">
        <v>135</v>
      </c>
      <c r="X127">
        <v>0</v>
      </c>
      <c r="Y127">
        <v>152</v>
      </c>
    </row>
    <row r="128" spans="1:25" x14ac:dyDescent="0.3">
      <c r="A128">
        <v>11022</v>
      </c>
      <c r="B128">
        <v>2014</v>
      </c>
      <c r="C128">
        <v>820</v>
      </c>
      <c r="D128">
        <v>1334</v>
      </c>
      <c r="E128">
        <f t="shared" si="1"/>
        <v>1490</v>
      </c>
      <c r="G128">
        <v>25</v>
      </c>
      <c r="H128">
        <v>313</v>
      </c>
      <c r="J128">
        <v>395</v>
      </c>
      <c r="K128">
        <v>78</v>
      </c>
      <c r="L128">
        <v>268</v>
      </c>
      <c r="M128">
        <v>382</v>
      </c>
      <c r="N128">
        <v>367</v>
      </c>
      <c r="O128">
        <v>0</v>
      </c>
      <c r="P128">
        <v>0</v>
      </c>
      <c r="Q128">
        <v>0</v>
      </c>
      <c r="R128">
        <v>0</v>
      </c>
      <c r="S128">
        <v>46</v>
      </c>
      <c r="T128">
        <v>0</v>
      </c>
      <c r="U128">
        <v>19</v>
      </c>
      <c r="V128">
        <v>0</v>
      </c>
      <c r="W128">
        <v>142</v>
      </c>
      <c r="X128">
        <v>0</v>
      </c>
      <c r="Y128">
        <v>131</v>
      </c>
    </row>
    <row r="129" spans="1:32" x14ac:dyDescent="0.3">
      <c r="A129">
        <v>11022</v>
      </c>
      <c r="B129">
        <v>2015</v>
      </c>
      <c r="C129">
        <v>804</v>
      </c>
      <c r="D129">
        <v>1387</v>
      </c>
      <c r="E129">
        <f t="shared" si="1"/>
        <v>1501</v>
      </c>
      <c r="G129">
        <v>25</v>
      </c>
      <c r="H129">
        <v>298</v>
      </c>
      <c r="J129">
        <v>405</v>
      </c>
      <c r="K129">
        <v>80</v>
      </c>
      <c r="L129">
        <v>261</v>
      </c>
      <c r="M129">
        <v>396</v>
      </c>
      <c r="N129">
        <v>359</v>
      </c>
      <c r="O129">
        <v>0</v>
      </c>
      <c r="P129">
        <v>0</v>
      </c>
      <c r="Q129">
        <v>0</v>
      </c>
      <c r="R129">
        <v>0</v>
      </c>
      <c r="S129">
        <v>47</v>
      </c>
      <c r="T129">
        <v>0</v>
      </c>
      <c r="U129">
        <v>19</v>
      </c>
      <c r="V129">
        <v>0</v>
      </c>
      <c r="W129">
        <v>123</v>
      </c>
      <c r="X129">
        <v>16</v>
      </c>
      <c r="Y129">
        <v>118</v>
      </c>
    </row>
    <row r="130" spans="1:32" x14ac:dyDescent="0.3">
      <c r="A130">
        <v>11022</v>
      </c>
      <c r="B130">
        <v>2016</v>
      </c>
      <c r="C130">
        <v>814</v>
      </c>
      <c r="D130">
        <v>1389</v>
      </c>
      <c r="E130">
        <f t="shared" si="1"/>
        <v>1554</v>
      </c>
      <c r="G130">
        <v>22</v>
      </c>
      <c r="H130">
        <v>293</v>
      </c>
      <c r="J130">
        <v>392</v>
      </c>
      <c r="K130">
        <v>87</v>
      </c>
      <c r="L130">
        <v>282</v>
      </c>
      <c r="M130">
        <v>438</v>
      </c>
      <c r="N130">
        <v>355</v>
      </c>
      <c r="O130">
        <v>0</v>
      </c>
      <c r="P130">
        <v>0</v>
      </c>
      <c r="Q130">
        <v>0</v>
      </c>
      <c r="R130">
        <v>0</v>
      </c>
      <c r="S130">
        <v>48</v>
      </c>
      <c r="T130">
        <v>0</v>
      </c>
      <c r="U130">
        <v>19</v>
      </c>
      <c r="V130">
        <v>0</v>
      </c>
      <c r="W130">
        <v>112</v>
      </c>
      <c r="X130">
        <v>23</v>
      </c>
      <c r="Y130">
        <v>113</v>
      </c>
    </row>
    <row r="131" spans="1:32" x14ac:dyDescent="0.3">
      <c r="A131">
        <v>11022</v>
      </c>
      <c r="B131">
        <v>2017</v>
      </c>
      <c r="C131">
        <v>823</v>
      </c>
      <c r="D131">
        <v>1392</v>
      </c>
      <c r="E131">
        <f t="shared" ref="E131:E194" si="2">+J131+K131+L131+M131+N131+O131+P131+Q131+R131</f>
        <v>1606</v>
      </c>
      <c r="G131">
        <v>27</v>
      </c>
      <c r="H131">
        <v>290</v>
      </c>
      <c r="J131">
        <v>440</v>
      </c>
      <c r="K131">
        <v>84</v>
      </c>
      <c r="L131">
        <v>293</v>
      </c>
      <c r="M131">
        <v>448</v>
      </c>
      <c r="N131">
        <v>341</v>
      </c>
      <c r="O131">
        <v>0</v>
      </c>
      <c r="P131">
        <v>0</v>
      </c>
      <c r="Q131">
        <v>0</v>
      </c>
      <c r="R131">
        <v>0</v>
      </c>
      <c r="S131">
        <v>43</v>
      </c>
      <c r="T131">
        <v>0</v>
      </c>
      <c r="U131">
        <v>19</v>
      </c>
      <c r="V131">
        <v>0</v>
      </c>
      <c r="W131">
        <v>99</v>
      </c>
      <c r="X131">
        <v>44</v>
      </c>
      <c r="Y131">
        <v>112</v>
      </c>
    </row>
    <row r="132" spans="1:32" x14ac:dyDescent="0.3">
      <c r="A132">
        <v>11022</v>
      </c>
      <c r="B132">
        <v>2018</v>
      </c>
      <c r="C132">
        <v>824</v>
      </c>
      <c r="D132">
        <v>1407</v>
      </c>
      <c r="E132">
        <f t="shared" si="2"/>
        <v>1612</v>
      </c>
      <c r="G132">
        <v>27</v>
      </c>
      <c r="H132">
        <v>288</v>
      </c>
      <c r="J132">
        <v>483</v>
      </c>
      <c r="K132">
        <v>90</v>
      </c>
      <c r="L132">
        <v>324</v>
      </c>
      <c r="M132">
        <v>402</v>
      </c>
      <c r="N132">
        <v>313</v>
      </c>
      <c r="O132">
        <v>0</v>
      </c>
      <c r="P132">
        <v>0</v>
      </c>
      <c r="Q132">
        <v>0</v>
      </c>
      <c r="R132">
        <v>0</v>
      </c>
      <c r="S132">
        <v>46</v>
      </c>
      <c r="T132">
        <v>0</v>
      </c>
      <c r="U132">
        <v>20</v>
      </c>
      <c r="V132">
        <v>0</v>
      </c>
      <c r="W132">
        <v>89</v>
      </c>
      <c r="X132">
        <v>50</v>
      </c>
      <c r="Y132">
        <v>110</v>
      </c>
    </row>
    <row r="133" spans="1:32" x14ac:dyDescent="0.3">
      <c r="A133">
        <v>11022</v>
      </c>
      <c r="B133">
        <v>2019</v>
      </c>
      <c r="C133">
        <v>846</v>
      </c>
      <c r="D133">
        <v>1391</v>
      </c>
      <c r="E133">
        <f t="shared" si="2"/>
        <v>1656</v>
      </c>
      <c r="G133">
        <v>27</v>
      </c>
      <c r="H133">
        <v>298</v>
      </c>
      <c r="I133">
        <v>27</v>
      </c>
      <c r="J133">
        <v>506</v>
      </c>
      <c r="K133">
        <v>68</v>
      </c>
      <c r="L133">
        <v>360</v>
      </c>
      <c r="M133">
        <v>397</v>
      </c>
      <c r="N133">
        <v>325</v>
      </c>
      <c r="O133">
        <v>0</v>
      </c>
      <c r="P133">
        <v>0</v>
      </c>
      <c r="Q133">
        <v>0</v>
      </c>
      <c r="R133">
        <v>0</v>
      </c>
      <c r="S133">
        <v>50</v>
      </c>
      <c r="T133">
        <v>0</v>
      </c>
      <c r="U133">
        <v>18</v>
      </c>
      <c r="V133">
        <v>0</v>
      </c>
      <c r="W133">
        <v>81</v>
      </c>
      <c r="X133">
        <v>59</v>
      </c>
      <c r="Y133">
        <v>117</v>
      </c>
      <c r="Z133">
        <v>0</v>
      </c>
      <c r="AA133">
        <v>0</v>
      </c>
      <c r="AB133">
        <v>27</v>
      </c>
      <c r="AC133">
        <v>0</v>
      </c>
      <c r="AD133">
        <v>0</v>
      </c>
      <c r="AE133">
        <v>0</v>
      </c>
      <c r="AF133">
        <v>0</v>
      </c>
    </row>
    <row r="134" spans="1:32" x14ac:dyDescent="0.3">
      <c r="A134">
        <v>11023</v>
      </c>
      <c r="B134">
        <v>2009</v>
      </c>
      <c r="C134">
        <v>829</v>
      </c>
      <c r="D134">
        <v>1221</v>
      </c>
      <c r="E134">
        <f t="shared" si="2"/>
        <v>1252</v>
      </c>
      <c r="J134">
        <v>361</v>
      </c>
      <c r="K134">
        <v>40</v>
      </c>
      <c r="L134">
        <v>191</v>
      </c>
      <c r="M134">
        <v>322</v>
      </c>
      <c r="N134">
        <v>254</v>
      </c>
      <c r="O134">
        <v>0</v>
      </c>
      <c r="P134">
        <v>84</v>
      </c>
      <c r="Q134">
        <v>0</v>
      </c>
      <c r="R134">
        <v>0</v>
      </c>
    </row>
    <row r="135" spans="1:32" x14ac:dyDescent="0.3">
      <c r="A135">
        <v>11023</v>
      </c>
      <c r="B135">
        <v>2010</v>
      </c>
      <c r="C135">
        <v>830</v>
      </c>
      <c r="D135">
        <v>1197</v>
      </c>
      <c r="E135">
        <f t="shared" si="2"/>
        <v>1254</v>
      </c>
      <c r="J135">
        <v>378</v>
      </c>
      <c r="K135">
        <v>42</v>
      </c>
      <c r="L135">
        <v>211</v>
      </c>
      <c r="M135">
        <v>313</v>
      </c>
      <c r="N135">
        <v>251</v>
      </c>
      <c r="O135">
        <v>0</v>
      </c>
      <c r="P135">
        <v>59</v>
      </c>
      <c r="Q135">
        <v>0</v>
      </c>
      <c r="R135">
        <v>0</v>
      </c>
    </row>
    <row r="136" spans="1:32" x14ac:dyDescent="0.3">
      <c r="A136">
        <v>11023</v>
      </c>
      <c r="B136">
        <v>2011</v>
      </c>
      <c r="C136">
        <v>844</v>
      </c>
      <c r="D136">
        <v>1184</v>
      </c>
      <c r="E136">
        <f t="shared" si="2"/>
        <v>1240</v>
      </c>
      <c r="J136">
        <v>386</v>
      </c>
      <c r="K136">
        <v>31</v>
      </c>
      <c r="L136">
        <v>227</v>
      </c>
      <c r="M136">
        <v>291</v>
      </c>
      <c r="N136">
        <v>235</v>
      </c>
      <c r="O136">
        <v>0</v>
      </c>
      <c r="P136">
        <v>70</v>
      </c>
      <c r="Q136">
        <v>0</v>
      </c>
      <c r="R136">
        <v>0</v>
      </c>
    </row>
    <row r="137" spans="1:32" x14ac:dyDescent="0.3">
      <c r="A137">
        <v>11023</v>
      </c>
      <c r="B137">
        <v>2012</v>
      </c>
      <c r="C137">
        <v>886</v>
      </c>
      <c r="D137">
        <v>1204</v>
      </c>
      <c r="E137">
        <f t="shared" si="2"/>
        <v>1255</v>
      </c>
      <c r="J137">
        <v>379</v>
      </c>
      <c r="K137">
        <v>29</v>
      </c>
      <c r="L137">
        <v>263</v>
      </c>
      <c r="M137">
        <v>303</v>
      </c>
      <c r="N137">
        <v>220</v>
      </c>
      <c r="O137">
        <v>0</v>
      </c>
      <c r="P137">
        <v>61</v>
      </c>
      <c r="Q137">
        <v>0</v>
      </c>
      <c r="R137">
        <v>0</v>
      </c>
    </row>
    <row r="138" spans="1:32" x14ac:dyDescent="0.3">
      <c r="A138">
        <v>11023</v>
      </c>
      <c r="B138">
        <v>2013</v>
      </c>
      <c r="C138">
        <v>865</v>
      </c>
      <c r="D138">
        <v>1211</v>
      </c>
      <c r="E138">
        <f t="shared" si="2"/>
        <v>1199</v>
      </c>
      <c r="J138">
        <v>384</v>
      </c>
      <c r="K138">
        <v>15</v>
      </c>
      <c r="L138">
        <v>289</v>
      </c>
      <c r="M138">
        <v>268</v>
      </c>
      <c r="N138">
        <v>208</v>
      </c>
      <c r="O138">
        <v>0</v>
      </c>
      <c r="P138">
        <v>35</v>
      </c>
      <c r="Q138">
        <v>0</v>
      </c>
      <c r="R138">
        <v>0</v>
      </c>
    </row>
    <row r="139" spans="1:32" x14ac:dyDescent="0.3">
      <c r="A139">
        <v>11023</v>
      </c>
      <c r="B139">
        <v>2014</v>
      </c>
      <c r="C139">
        <v>859</v>
      </c>
      <c r="D139">
        <v>1285</v>
      </c>
      <c r="E139">
        <f t="shared" si="2"/>
        <v>1257</v>
      </c>
      <c r="F139">
        <v>62</v>
      </c>
      <c r="J139">
        <v>396</v>
      </c>
      <c r="K139">
        <v>27</v>
      </c>
      <c r="L139">
        <v>312</v>
      </c>
      <c r="M139">
        <v>257</v>
      </c>
      <c r="N139">
        <v>224</v>
      </c>
      <c r="O139">
        <v>0</v>
      </c>
      <c r="P139">
        <v>41</v>
      </c>
      <c r="Q139">
        <v>0</v>
      </c>
      <c r="R139">
        <v>0</v>
      </c>
    </row>
    <row r="140" spans="1:32" x14ac:dyDescent="0.3">
      <c r="A140">
        <v>11023</v>
      </c>
      <c r="B140">
        <v>2015</v>
      </c>
      <c r="C140">
        <v>878</v>
      </c>
      <c r="D140">
        <v>1327</v>
      </c>
      <c r="E140">
        <f t="shared" si="2"/>
        <v>1300</v>
      </c>
      <c r="F140">
        <v>82</v>
      </c>
      <c r="J140">
        <v>373</v>
      </c>
      <c r="K140">
        <v>32</v>
      </c>
      <c r="L140">
        <v>360</v>
      </c>
      <c r="M140">
        <v>238</v>
      </c>
      <c r="N140">
        <v>230</v>
      </c>
      <c r="O140">
        <v>0</v>
      </c>
      <c r="P140">
        <v>67</v>
      </c>
      <c r="Q140">
        <v>0</v>
      </c>
      <c r="R140">
        <v>0</v>
      </c>
    </row>
    <row r="141" spans="1:32" x14ac:dyDescent="0.3">
      <c r="A141">
        <v>11023</v>
      </c>
      <c r="B141">
        <v>2016</v>
      </c>
      <c r="C141">
        <v>889</v>
      </c>
      <c r="D141">
        <v>1348</v>
      </c>
      <c r="E141">
        <f t="shared" si="2"/>
        <v>1276</v>
      </c>
      <c r="F141">
        <v>84</v>
      </c>
      <c r="J141">
        <v>355</v>
      </c>
      <c r="K141">
        <v>31</v>
      </c>
      <c r="L141">
        <v>375</v>
      </c>
      <c r="M141">
        <v>257</v>
      </c>
      <c r="N141">
        <v>204</v>
      </c>
      <c r="O141">
        <v>0</v>
      </c>
      <c r="P141">
        <v>54</v>
      </c>
      <c r="Q141">
        <v>0</v>
      </c>
      <c r="R141">
        <v>0</v>
      </c>
    </row>
    <row r="142" spans="1:32" x14ac:dyDescent="0.3">
      <c r="A142">
        <v>11023</v>
      </c>
      <c r="B142">
        <v>2017</v>
      </c>
      <c r="C142">
        <v>895</v>
      </c>
      <c r="D142">
        <v>1403</v>
      </c>
      <c r="E142">
        <f t="shared" si="2"/>
        <v>1319</v>
      </c>
      <c r="F142">
        <v>85</v>
      </c>
      <c r="J142">
        <v>367</v>
      </c>
      <c r="K142">
        <v>37</v>
      </c>
      <c r="L142">
        <v>374</v>
      </c>
      <c r="M142">
        <v>273</v>
      </c>
      <c r="N142">
        <v>225</v>
      </c>
      <c r="O142">
        <v>0</v>
      </c>
      <c r="P142">
        <v>43</v>
      </c>
      <c r="Q142">
        <v>0</v>
      </c>
      <c r="R142">
        <v>0</v>
      </c>
    </row>
    <row r="143" spans="1:32" x14ac:dyDescent="0.3">
      <c r="A143">
        <v>11023</v>
      </c>
      <c r="B143">
        <v>2018</v>
      </c>
      <c r="C143">
        <v>932</v>
      </c>
      <c r="D143">
        <v>1450</v>
      </c>
      <c r="E143">
        <f t="shared" si="2"/>
        <v>1330</v>
      </c>
      <c r="F143">
        <v>85</v>
      </c>
      <c r="J143">
        <v>390</v>
      </c>
      <c r="K143">
        <v>34</v>
      </c>
      <c r="L143">
        <v>368</v>
      </c>
      <c r="M143">
        <v>249</v>
      </c>
      <c r="N143">
        <v>230</v>
      </c>
      <c r="O143">
        <v>0</v>
      </c>
      <c r="P143">
        <v>59</v>
      </c>
      <c r="Q143">
        <v>0</v>
      </c>
      <c r="R143">
        <v>0</v>
      </c>
    </row>
    <row r="144" spans="1:32" x14ac:dyDescent="0.3">
      <c r="A144">
        <v>11023</v>
      </c>
      <c r="B144">
        <v>2019</v>
      </c>
      <c r="C144">
        <v>896</v>
      </c>
      <c r="D144">
        <v>1471</v>
      </c>
      <c r="E144">
        <f t="shared" si="2"/>
        <v>1434</v>
      </c>
      <c r="F144">
        <v>102</v>
      </c>
      <c r="J144">
        <v>492</v>
      </c>
      <c r="K144">
        <v>42</v>
      </c>
      <c r="L144">
        <v>367</v>
      </c>
      <c r="M144">
        <v>228</v>
      </c>
      <c r="N144">
        <v>224</v>
      </c>
      <c r="O144">
        <v>0</v>
      </c>
      <c r="P144">
        <v>81</v>
      </c>
      <c r="Q144">
        <v>0</v>
      </c>
      <c r="R144">
        <v>0</v>
      </c>
    </row>
    <row r="145" spans="1:18" x14ac:dyDescent="0.3">
      <c r="A145">
        <v>11024</v>
      </c>
      <c r="B145">
        <v>2009</v>
      </c>
      <c r="C145">
        <v>832</v>
      </c>
      <c r="D145">
        <v>1367</v>
      </c>
      <c r="E145">
        <f t="shared" si="2"/>
        <v>3182</v>
      </c>
      <c r="J145">
        <v>1103</v>
      </c>
      <c r="K145">
        <v>69</v>
      </c>
      <c r="L145">
        <v>1073</v>
      </c>
      <c r="M145">
        <v>672</v>
      </c>
      <c r="N145">
        <v>265</v>
      </c>
      <c r="O145">
        <v>0</v>
      </c>
      <c r="P145">
        <v>0</v>
      </c>
      <c r="Q145">
        <v>0</v>
      </c>
      <c r="R145">
        <v>0</v>
      </c>
    </row>
    <row r="146" spans="1:18" x14ac:dyDescent="0.3">
      <c r="A146">
        <v>11024</v>
      </c>
      <c r="B146">
        <v>2010</v>
      </c>
      <c r="C146">
        <v>847</v>
      </c>
      <c r="D146">
        <v>1353</v>
      </c>
      <c r="E146">
        <f t="shared" si="2"/>
        <v>3113</v>
      </c>
      <c r="J146">
        <v>1076</v>
      </c>
      <c r="K146">
        <v>64</v>
      </c>
      <c r="L146">
        <v>1073</v>
      </c>
      <c r="M146">
        <v>633</v>
      </c>
      <c r="N146">
        <v>267</v>
      </c>
      <c r="O146">
        <v>0</v>
      </c>
      <c r="P146">
        <v>0</v>
      </c>
      <c r="Q146">
        <v>0</v>
      </c>
      <c r="R146">
        <v>0</v>
      </c>
    </row>
    <row r="147" spans="1:18" x14ac:dyDescent="0.3">
      <c r="A147">
        <v>11024</v>
      </c>
      <c r="B147">
        <v>2011</v>
      </c>
      <c r="C147">
        <v>843</v>
      </c>
      <c r="D147">
        <v>1357</v>
      </c>
      <c r="E147">
        <f t="shared" si="2"/>
        <v>3094</v>
      </c>
      <c r="J147">
        <v>1003</v>
      </c>
      <c r="K147">
        <v>65</v>
      </c>
      <c r="L147">
        <v>1107</v>
      </c>
      <c r="M147">
        <v>653</v>
      </c>
      <c r="N147">
        <v>266</v>
      </c>
      <c r="O147">
        <v>0</v>
      </c>
      <c r="P147">
        <v>0</v>
      </c>
      <c r="Q147">
        <v>0</v>
      </c>
      <c r="R147">
        <v>0</v>
      </c>
    </row>
    <row r="148" spans="1:18" x14ac:dyDescent="0.3">
      <c r="A148">
        <v>11024</v>
      </c>
      <c r="B148">
        <v>2012</v>
      </c>
      <c r="C148">
        <v>847</v>
      </c>
      <c r="D148">
        <v>1326</v>
      </c>
      <c r="E148">
        <f t="shared" si="2"/>
        <v>3116</v>
      </c>
      <c r="J148">
        <v>993</v>
      </c>
      <c r="K148">
        <v>63</v>
      </c>
      <c r="L148">
        <v>1118</v>
      </c>
      <c r="M148">
        <v>685</v>
      </c>
      <c r="N148">
        <v>257</v>
      </c>
      <c r="O148">
        <v>0</v>
      </c>
      <c r="P148">
        <v>0</v>
      </c>
      <c r="Q148">
        <v>0</v>
      </c>
      <c r="R148">
        <v>0</v>
      </c>
    </row>
    <row r="149" spans="1:18" x14ac:dyDescent="0.3">
      <c r="A149">
        <v>11024</v>
      </c>
      <c r="B149">
        <v>2013</v>
      </c>
      <c r="C149">
        <v>846</v>
      </c>
      <c r="D149">
        <v>1347</v>
      </c>
      <c r="E149">
        <f t="shared" si="2"/>
        <v>3112</v>
      </c>
      <c r="J149">
        <v>990</v>
      </c>
      <c r="K149">
        <v>65</v>
      </c>
      <c r="L149">
        <v>1119</v>
      </c>
      <c r="M149">
        <v>701</v>
      </c>
      <c r="N149">
        <v>237</v>
      </c>
      <c r="O149">
        <v>0</v>
      </c>
      <c r="P149">
        <v>0</v>
      </c>
      <c r="Q149">
        <v>0</v>
      </c>
      <c r="R149">
        <v>0</v>
      </c>
    </row>
    <row r="150" spans="1:18" x14ac:dyDescent="0.3">
      <c r="A150">
        <v>11024</v>
      </c>
      <c r="B150">
        <v>2014</v>
      </c>
      <c r="C150">
        <v>877</v>
      </c>
      <c r="D150">
        <v>1347</v>
      </c>
      <c r="E150">
        <f t="shared" si="2"/>
        <v>3162</v>
      </c>
      <c r="J150">
        <v>997</v>
      </c>
      <c r="K150">
        <v>74</v>
      </c>
      <c r="L150">
        <v>1148</v>
      </c>
      <c r="M150">
        <v>710</v>
      </c>
      <c r="N150">
        <v>233</v>
      </c>
      <c r="O150">
        <v>0</v>
      </c>
      <c r="P150">
        <v>0</v>
      </c>
      <c r="Q150">
        <v>0</v>
      </c>
      <c r="R150">
        <v>0</v>
      </c>
    </row>
    <row r="151" spans="1:18" x14ac:dyDescent="0.3">
      <c r="A151">
        <v>11024</v>
      </c>
      <c r="B151">
        <v>2015</v>
      </c>
      <c r="C151">
        <v>866</v>
      </c>
      <c r="D151">
        <v>1366</v>
      </c>
      <c r="E151">
        <f t="shared" si="2"/>
        <v>3197</v>
      </c>
      <c r="J151">
        <v>1025</v>
      </c>
      <c r="K151">
        <v>69</v>
      </c>
      <c r="L151">
        <v>1141</v>
      </c>
      <c r="M151">
        <v>715</v>
      </c>
      <c r="N151">
        <v>247</v>
      </c>
      <c r="O151">
        <v>0</v>
      </c>
      <c r="P151">
        <v>0</v>
      </c>
      <c r="Q151">
        <v>0</v>
      </c>
      <c r="R151">
        <v>0</v>
      </c>
    </row>
    <row r="152" spans="1:18" x14ac:dyDescent="0.3">
      <c r="A152">
        <v>11024</v>
      </c>
      <c r="B152">
        <v>2016</v>
      </c>
      <c r="C152">
        <v>843</v>
      </c>
      <c r="D152">
        <v>1401</v>
      </c>
      <c r="E152">
        <f t="shared" si="2"/>
        <v>3254</v>
      </c>
      <c r="J152">
        <v>1009</v>
      </c>
      <c r="K152">
        <v>50</v>
      </c>
      <c r="L152">
        <v>1172</v>
      </c>
      <c r="M152">
        <v>766</v>
      </c>
      <c r="N152">
        <v>257</v>
      </c>
      <c r="O152">
        <v>0</v>
      </c>
      <c r="P152">
        <v>0</v>
      </c>
      <c r="Q152">
        <v>0</v>
      </c>
      <c r="R152">
        <v>0</v>
      </c>
    </row>
    <row r="153" spans="1:18" x14ac:dyDescent="0.3">
      <c r="A153">
        <v>11024</v>
      </c>
      <c r="B153">
        <v>2017</v>
      </c>
      <c r="C153">
        <v>808</v>
      </c>
      <c r="D153">
        <v>1424</v>
      </c>
      <c r="E153">
        <f t="shared" si="2"/>
        <v>3283</v>
      </c>
      <c r="J153">
        <v>1050</v>
      </c>
      <c r="K153">
        <v>53</v>
      </c>
      <c r="L153">
        <v>1174</v>
      </c>
      <c r="M153">
        <v>746</v>
      </c>
      <c r="N153">
        <v>260</v>
      </c>
      <c r="O153">
        <v>0</v>
      </c>
      <c r="P153">
        <v>0</v>
      </c>
      <c r="Q153">
        <v>0</v>
      </c>
      <c r="R153">
        <v>0</v>
      </c>
    </row>
    <row r="154" spans="1:18" x14ac:dyDescent="0.3">
      <c r="A154">
        <v>11024</v>
      </c>
      <c r="B154">
        <v>2018</v>
      </c>
      <c r="C154">
        <v>825</v>
      </c>
      <c r="D154">
        <v>1440</v>
      </c>
      <c r="E154">
        <f t="shared" si="2"/>
        <v>3238</v>
      </c>
      <c r="J154">
        <v>1032</v>
      </c>
      <c r="K154">
        <v>65</v>
      </c>
      <c r="L154">
        <v>1153</v>
      </c>
      <c r="M154">
        <v>748</v>
      </c>
      <c r="N154">
        <v>240</v>
      </c>
      <c r="O154">
        <v>0</v>
      </c>
      <c r="P154">
        <v>0</v>
      </c>
      <c r="Q154">
        <v>0</v>
      </c>
      <c r="R154">
        <v>0</v>
      </c>
    </row>
    <row r="155" spans="1:18" x14ac:dyDescent="0.3">
      <c r="A155">
        <v>11024</v>
      </c>
      <c r="B155">
        <v>2019</v>
      </c>
      <c r="C155">
        <v>810</v>
      </c>
      <c r="D155">
        <v>1414</v>
      </c>
      <c r="E155">
        <f t="shared" si="2"/>
        <v>3291</v>
      </c>
      <c r="J155">
        <v>1062</v>
      </c>
      <c r="K155">
        <v>65</v>
      </c>
      <c r="L155">
        <v>1165</v>
      </c>
      <c r="M155">
        <v>760</v>
      </c>
      <c r="N155">
        <v>239</v>
      </c>
      <c r="O155">
        <v>0</v>
      </c>
      <c r="P155">
        <v>0</v>
      </c>
      <c r="Q155">
        <v>0</v>
      </c>
      <c r="R155">
        <v>0</v>
      </c>
    </row>
    <row r="156" spans="1:18" x14ac:dyDescent="0.3">
      <c r="A156">
        <v>11025</v>
      </c>
      <c r="B156">
        <v>2009</v>
      </c>
      <c r="C156">
        <v>317</v>
      </c>
      <c r="D156">
        <v>495</v>
      </c>
      <c r="E156">
        <f t="shared" si="2"/>
        <v>0</v>
      </c>
    </row>
    <row r="157" spans="1:18" x14ac:dyDescent="0.3">
      <c r="A157">
        <v>11025</v>
      </c>
      <c r="B157">
        <v>2010</v>
      </c>
      <c r="C157">
        <v>329</v>
      </c>
      <c r="D157">
        <v>503</v>
      </c>
      <c r="E157">
        <f t="shared" si="2"/>
        <v>0</v>
      </c>
    </row>
    <row r="158" spans="1:18" x14ac:dyDescent="0.3">
      <c r="A158">
        <v>11025</v>
      </c>
      <c r="B158">
        <v>2011</v>
      </c>
      <c r="C158">
        <v>342</v>
      </c>
      <c r="D158">
        <v>511</v>
      </c>
      <c r="E158">
        <f t="shared" si="2"/>
        <v>0</v>
      </c>
    </row>
    <row r="159" spans="1:18" x14ac:dyDescent="0.3">
      <c r="A159">
        <v>11025</v>
      </c>
      <c r="B159">
        <v>2012</v>
      </c>
      <c r="C159">
        <v>360</v>
      </c>
      <c r="D159">
        <v>521</v>
      </c>
      <c r="E159">
        <f t="shared" si="2"/>
        <v>0</v>
      </c>
    </row>
    <row r="160" spans="1:18" x14ac:dyDescent="0.3">
      <c r="A160">
        <v>11025</v>
      </c>
      <c r="B160">
        <v>2013</v>
      </c>
      <c r="C160">
        <v>386</v>
      </c>
      <c r="D160">
        <v>546</v>
      </c>
      <c r="E160">
        <f t="shared" si="2"/>
        <v>0</v>
      </c>
    </row>
    <row r="161" spans="1:25" x14ac:dyDescent="0.3">
      <c r="A161">
        <v>11025</v>
      </c>
      <c r="B161">
        <v>2014</v>
      </c>
      <c r="C161">
        <v>400</v>
      </c>
      <c r="D161">
        <v>579</v>
      </c>
      <c r="E161">
        <f t="shared" si="2"/>
        <v>0</v>
      </c>
    </row>
    <row r="162" spans="1:25" x14ac:dyDescent="0.3">
      <c r="A162">
        <v>11025</v>
      </c>
      <c r="B162">
        <v>2015</v>
      </c>
      <c r="C162">
        <v>415</v>
      </c>
      <c r="D162">
        <v>575</v>
      </c>
      <c r="E162">
        <f t="shared" si="2"/>
        <v>0</v>
      </c>
    </row>
    <row r="163" spans="1:25" x14ac:dyDescent="0.3">
      <c r="A163">
        <v>11025</v>
      </c>
      <c r="B163">
        <v>2016</v>
      </c>
      <c r="C163">
        <v>396</v>
      </c>
      <c r="D163">
        <v>610</v>
      </c>
      <c r="E163">
        <f t="shared" si="2"/>
        <v>0</v>
      </c>
    </row>
    <row r="164" spans="1:25" x14ac:dyDescent="0.3">
      <c r="A164">
        <v>11025</v>
      </c>
      <c r="B164">
        <v>2017</v>
      </c>
      <c r="C164">
        <v>370</v>
      </c>
      <c r="D164">
        <v>630</v>
      </c>
      <c r="E164">
        <f t="shared" si="2"/>
        <v>0</v>
      </c>
    </row>
    <row r="165" spans="1:25" x14ac:dyDescent="0.3">
      <c r="A165">
        <v>11025</v>
      </c>
      <c r="B165">
        <v>2018</v>
      </c>
      <c r="C165">
        <v>368</v>
      </c>
      <c r="D165">
        <v>635</v>
      </c>
      <c r="E165">
        <f t="shared" si="2"/>
        <v>0</v>
      </c>
    </row>
    <row r="166" spans="1:25" x14ac:dyDescent="0.3">
      <c r="A166">
        <v>11025</v>
      </c>
      <c r="B166">
        <v>2019</v>
      </c>
      <c r="C166">
        <v>357</v>
      </c>
      <c r="D166">
        <v>642</v>
      </c>
      <c r="E166">
        <f t="shared" si="2"/>
        <v>0</v>
      </c>
    </row>
    <row r="167" spans="1:25" x14ac:dyDescent="0.3">
      <c r="A167">
        <v>11029</v>
      </c>
      <c r="B167">
        <v>2009</v>
      </c>
      <c r="C167">
        <v>973</v>
      </c>
      <c r="D167">
        <v>1153</v>
      </c>
      <c r="E167">
        <f t="shared" si="2"/>
        <v>1793</v>
      </c>
      <c r="H167">
        <v>80</v>
      </c>
      <c r="J167">
        <v>336</v>
      </c>
      <c r="K167">
        <v>118</v>
      </c>
      <c r="L167">
        <v>612</v>
      </c>
      <c r="M167">
        <v>373</v>
      </c>
      <c r="N167">
        <v>354</v>
      </c>
      <c r="O167">
        <v>0</v>
      </c>
      <c r="P167">
        <v>0</v>
      </c>
      <c r="Q167">
        <v>0</v>
      </c>
      <c r="R167">
        <v>0</v>
      </c>
      <c r="S167">
        <v>0</v>
      </c>
      <c r="T167">
        <v>0</v>
      </c>
      <c r="U167">
        <v>7</v>
      </c>
      <c r="V167">
        <v>0</v>
      </c>
      <c r="W167">
        <v>0</v>
      </c>
      <c r="X167">
        <v>0</v>
      </c>
      <c r="Y167">
        <v>73</v>
      </c>
    </row>
    <row r="168" spans="1:25" x14ac:dyDescent="0.3">
      <c r="A168">
        <v>11029</v>
      </c>
      <c r="B168">
        <v>2010</v>
      </c>
      <c r="C168">
        <v>986</v>
      </c>
      <c r="D168">
        <v>1189</v>
      </c>
      <c r="E168">
        <f t="shared" si="2"/>
        <v>1629</v>
      </c>
      <c r="H168">
        <v>85</v>
      </c>
      <c r="J168">
        <v>291</v>
      </c>
      <c r="K168">
        <v>93</v>
      </c>
      <c r="L168">
        <v>579</v>
      </c>
      <c r="M168">
        <v>346</v>
      </c>
      <c r="N168">
        <v>320</v>
      </c>
      <c r="O168">
        <v>0</v>
      </c>
      <c r="P168">
        <v>0</v>
      </c>
      <c r="Q168">
        <v>0</v>
      </c>
      <c r="R168">
        <v>0</v>
      </c>
      <c r="S168">
        <v>0</v>
      </c>
      <c r="T168">
        <v>0</v>
      </c>
      <c r="U168">
        <v>9</v>
      </c>
      <c r="V168">
        <v>0</v>
      </c>
      <c r="W168">
        <v>0</v>
      </c>
      <c r="X168">
        <v>0</v>
      </c>
      <c r="Y168">
        <v>76</v>
      </c>
    </row>
    <row r="169" spans="1:25" x14ac:dyDescent="0.3">
      <c r="A169">
        <v>11029</v>
      </c>
      <c r="B169">
        <v>2011</v>
      </c>
      <c r="C169">
        <v>1057</v>
      </c>
      <c r="D169">
        <v>1247</v>
      </c>
      <c r="E169">
        <f t="shared" si="2"/>
        <v>1584</v>
      </c>
      <c r="H169">
        <v>85</v>
      </c>
      <c r="J169">
        <v>308</v>
      </c>
      <c r="K169">
        <v>76</v>
      </c>
      <c r="L169">
        <v>570</v>
      </c>
      <c r="M169">
        <v>307</v>
      </c>
      <c r="N169">
        <v>323</v>
      </c>
      <c r="O169">
        <v>0</v>
      </c>
      <c r="P169">
        <v>0</v>
      </c>
      <c r="Q169">
        <v>0</v>
      </c>
      <c r="R169">
        <v>0</v>
      </c>
      <c r="S169">
        <v>0</v>
      </c>
      <c r="T169">
        <v>0</v>
      </c>
      <c r="U169">
        <v>15</v>
      </c>
      <c r="V169">
        <v>0</v>
      </c>
      <c r="W169">
        <v>0</v>
      </c>
      <c r="X169">
        <v>0</v>
      </c>
      <c r="Y169">
        <v>70</v>
      </c>
    </row>
    <row r="170" spans="1:25" x14ac:dyDescent="0.3">
      <c r="A170">
        <v>11029</v>
      </c>
      <c r="B170">
        <v>2012</v>
      </c>
      <c r="C170">
        <v>1076</v>
      </c>
      <c r="D170">
        <v>1276</v>
      </c>
      <c r="E170">
        <f t="shared" si="2"/>
        <v>1640</v>
      </c>
      <c r="H170">
        <v>85</v>
      </c>
      <c r="J170">
        <v>342</v>
      </c>
      <c r="K170">
        <v>88</v>
      </c>
      <c r="L170">
        <v>606</v>
      </c>
      <c r="M170">
        <v>320</v>
      </c>
      <c r="N170">
        <v>284</v>
      </c>
      <c r="O170">
        <v>0</v>
      </c>
      <c r="P170">
        <v>0</v>
      </c>
      <c r="Q170">
        <v>0</v>
      </c>
      <c r="R170">
        <v>0</v>
      </c>
      <c r="S170">
        <v>0</v>
      </c>
      <c r="T170">
        <v>0</v>
      </c>
      <c r="U170">
        <v>13</v>
      </c>
      <c r="V170">
        <v>0</v>
      </c>
      <c r="W170">
        <v>0</v>
      </c>
      <c r="X170">
        <v>0</v>
      </c>
      <c r="Y170">
        <v>72</v>
      </c>
    </row>
    <row r="171" spans="1:25" x14ac:dyDescent="0.3">
      <c r="A171">
        <v>11029</v>
      </c>
      <c r="B171">
        <v>2013</v>
      </c>
      <c r="C171">
        <v>1115</v>
      </c>
      <c r="D171">
        <v>1317</v>
      </c>
      <c r="E171">
        <f t="shared" si="2"/>
        <v>1716</v>
      </c>
      <c r="H171">
        <v>85</v>
      </c>
      <c r="J171">
        <v>354</v>
      </c>
      <c r="K171">
        <v>86</v>
      </c>
      <c r="L171">
        <v>696</v>
      </c>
      <c r="M171">
        <v>304</v>
      </c>
      <c r="N171">
        <v>276</v>
      </c>
      <c r="O171">
        <v>0</v>
      </c>
      <c r="P171">
        <v>0</v>
      </c>
      <c r="Q171">
        <v>0</v>
      </c>
      <c r="R171">
        <v>0</v>
      </c>
      <c r="S171">
        <v>0</v>
      </c>
      <c r="T171">
        <v>0</v>
      </c>
      <c r="U171">
        <v>13</v>
      </c>
      <c r="V171">
        <v>0</v>
      </c>
      <c r="W171">
        <v>0</v>
      </c>
      <c r="X171">
        <v>0</v>
      </c>
      <c r="Y171">
        <v>72</v>
      </c>
    </row>
    <row r="172" spans="1:25" x14ac:dyDescent="0.3">
      <c r="A172">
        <v>11029</v>
      </c>
      <c r="B172">
        <v>2014</v>
      </c>
      <c r="C172">
        <v>1058</v>
      </c>
      <c r="D172">
        <v>1354</v>
      </c>
      <c r="E172">
        <f t="shared" si="2"/>
        <v>1744</v>
      </c>
      <c r="H172">
        <v>85</v>
      </c>
      <c r="J172">
        <v>352</v>
      </c>
      <c r="K172">
        <v>92</v>
      </c>
      <c r="L172">
        <v>709</v>
      </c>
      <c r="M172">
        <v>307</v>
      </c>
      <c r="N172">
        <v>284</v>
      </c>
      <c r="O172">
        <v>0</v>
      </c>
      <c r="P172">
        <v>0</v>
      </c>
      <c r="Q172">
        <v>0</v>
      </c>
      <c r="R172">
        <v>0</v>
      </c>
      <c r="S172">
        <v>0</v>
      </c>
      <c r="T172">
        <v>0</v>
      </c>
      <c r="U172">
        <v>12</v>
      </c>
      <c r="V172">
        <v>0</v>
      </c>
      <c r="W172">
        <v>0</v>
      </c>
      <c r="X172">
        <v>0</v>
      </c>
      <c r="Y172">
        <v>73</v>
      </c>
    </row>
    <row r="173" spans="1:25" x14ac:dyDescent="0.3">
      <c r="A173">
        <v>11029</v>
      </c>
      <c r="B173">
        <v>2015</v>
      </c>
      <c r="C173">
        <v>1077</v>
      </c>
      <c r="D173">
        <v>1416</v>
      </c>
      <c r="E173">
        <f t="shared" si="2"/>
        <v>1788</v>
      </c>
      <c r="H173">
        <v>86</v>
      </c>
      <c r="J173">
        <v>395</v>
      </c>
      <c r="K173">
        <v>94</v>
      </c>
      <c r="L173">
        <v>697</v>
      </c>
      <c r="M173">
        <v>311</v>
      </c>
      <c r="N173">
        <v>291</v>
      </c>
      <c r="O173">
        <v>0</v>
      </c>
      <c r="P173">
        <v>0</v>
      </c>
      <c r="Q173">
        <v>0</v>
      </c>
      <c r="R173">
        <v>0</v>
      </c>
      <c r="S173">
        <v>0</v>
      </c>
      <c r="T173">
        <v>0</v>
      </c>
      <c r="U173">
        <v>11</v>
      </c>
      <c r="V173">
        <v>0</v>
      </c>
      <c r="W173">
        <v>0</v>
      </c>
      <c r="X173">
        <v>0</v>
      </c>
      <c r="Y173">
        <v>75</v>
      </c>
    </row>
    <row r="174" spans="1:25" x14ac:dyDescent="0.3">
      <c r="A174">
        <v>11029</v>
      </c>
      <c r="B174">
        <v>2016</v>
      </c>
      <c r="C174">
        <v>1064</v>
      </c>
      <c r="D174">
        <v>1424</v>
      </c>
      <c r="E174">
        <f t="shared" si="2"/>
        <v>1844</v>
      </c>
      <c r="H174">
        <v>92</v>
      </c>
      <c r="J174">
        <v>397</v>
      </c>
      <c r="K174">
        <v>99</v>
      </c>
      <c r="L174">
        <v>790</v>
      </c>
      <c r="M174">
        <v>269</v>
      </c>
      <c r="N174">
        <v>289</v>
      </c>
      <c r="O174">
        <v>0</v>
      </c>
      <c r="P174">
        <v>0</v>
      </c>
      <c r="Q174">
        <v>0</v>
      </c>
      <c r="R174">
        <v>0</v>
      </c>
      <c r="S174">
        <v>0</v>
      </c>
      <c r="T174">
        <v>0</v>
      </c>
      <c r="U174">
        <v>8</v>
      </c>
      <c r="V174">
        <v>0</v>
      </c>
      <c r="W174">
        <v>0</v>
      </c>
      <c r="X174">
        <v>0</v>
      </c>
      <c r="Y174">
        <v>84</v>
      </c>
    </row>
    <row r="175" spans="1:25" x14ac:dyDescent="0.3">
      <c r="A175">
        <v>11029</v>
      </c>
      <c r="B175">
        <v>2017</v>
      </c>
      <c r="C175">
        <v>1039</v>
      </c>
      <c r="D175">
        <v>1421</v>
      </c>
      <c r="E175">
        <f t="shared" si="2"/>
        <v>1863</v>
      </c>
      <c r="H175">
        <v>93</v>
      </c>
      <c r="J175">
        <v>410</v>
      </c>
      <c r="K175">
        <v>105</v>
      </c>
      <c r="L175">
        <v>787</v>
      </c>
      <c r="M175">
        <v>294</v>
      </c>
      <c r="N175">
        <v>264</v>
      </c>
      <c r="O175">
        <v>0</v>
      </c>
      <c r="P175">
        <v>0</v>
      </c>
      <c r="Q175">
        <v>0</v>
      </c>
      <c r="R175">
        <v>3</v>
      </c>
      <c r="S175">
        <v>0</v>
      </c>
      <c r="T175">
        <v>0</v>
      </c>
      <c r="U175">
        <v>8</v>
      </c>
      <c r="V175">
        <v>0</v>
      </c>
      <c r="W175">
        <v>0</v>
      </c>
      <c r="X175">
        <v>0</v>
      </c>
      <c r="Y175">
        <v>85</v>
      </c>
    </row>
    <row r="176" spans="1:25" x14ac:dyDescent="0.3">
      <c r="A176">
        <v>11029</v>
      </c>
      <c r="B176">
        <v>2018</v>
      </c>
      <c r="C176">
        <v>1039</v>
      </c>
      <c r="D176">
        <v>1470</v>
      </c>
      <c r="E176">
        <f t="shared" si="2"/>
        <v>1822</v>
      </c>
      <c r="H176">
        <v>93</v>
      </c>
      <c r="J176">
        <v>419</v>
      </c>
      <c r="K176">
        <v>96</v>
      </c>
      <c r="L176">
        <v>751</v>
      </c>
      <c r="M176">
        <v>300</v>
      </c>
      <c r="N176">
        <v>254</v>
      </c>
      <c r="O176">
        <v>0</v>
      </c>
      <c r="P176">
        <v>0</v>
      </c>
      <c r="Q176">
        <v>0</v>
      </c>
      <c r="R176">
        <v>2</v>
      </c>
      <c r="S176">
        <v>0</v>
      </c>
      <c r="T176">
        <v>0</v>
      </c>
      <c r="U176">
        <v>11</v>
      </c>
      <c r="V176">
        <v>0</v>
      </c>
      <c r="W176">
        <v>0</v>
      </c>
      <c r="X176">
        <v>0</v>
      </c>
      <c r="Y176">
        <v>82</v>
      </c>
    </row>
    <row r="177" spans="1:32" x14ac:dyDescent="0.3">
      <c r="A177">
        <v>11029</v>
      </c>
      <c r="B177">
        <v>2019</v>
      </c>
      <c r="C177">
        <v>1022</v>
      </c>
      <c r="D177">
        <v>1456</v>
      </c>
      <c r="E177">
        <f t="shared" si="2"/>
        <v>1832</v>
      </c>
      <c r="H177">
        <v>93</v>
      </c>
      <c r="J177">
        <v>384</v>
      </c>
      <c r="K177">
        <v>102</v>
      </c>
      <c r="L177">
        <v>786</v>
      </c>
      <c r="M177">
        <v>306</v>
      </c>
      <c r="N177">
        <v>254</v>
      </c>
      <c r="O177">
        <v>0</v>
      </c>
      <c r="P177">
        <v>0</v>
      </c>
      <c r="Q177">
        <v>0</v>
      </c>
      <c r="R177">
        <v>0</v>
      </c>
      <c r="S177">
        <v>0</v>
      </c>
      <c r="T177">
        <v>0</v>
      </c>
      <c r="U177">
        <v>10</v>
      </c>
      <c r="V177">
        <v>0</v>
      </c>
      <c r="W177">
        <v>0</v>
      </c>
      <c r="X177">
        <v>0</v>
      </c>
      <c r="Y177">
        <v>83</v>
      </c>
    </row>
    <row r="178" spans="1:32" x14ac:dyDescent="0.3">
      <c r="A178">
        <v>11030</v>
      </c>
      <c r="B178">
        <v>2009</v>
      </c>
      <c r="C178">
        <v>374</v>
      </c>
      <c r="D178">
        <v>486</v>
      </c>
      <c r="E178">
        <f t="shared" si="2"/>
        <v>255</v>
      </c>
      <c r="H178">
        <v>57</v>
      </c>
      <c r="J178">
        <v>10</v>
      </c>
      <c r="K178">
        <v>28</v>
      </c>
      <c r="L178">
        <v>0</v>
      </c>
      <c r="M178">
        <v>15</v>
      </c>
      <c r="N178">
        <v>202</v>
      </c>
      <c r="O178">
        <v>0</v>
      </c>
      <c r="P178">
        <v>0</v>
      </c>
      <c r="Q178">
        <v>0</v>
      </c>
      <c r="R178">
        <v>0</v>
      </c>
      <c r="S178">
        <v>0</v>
      </c>
      <c r="T178">
        <v>0</v>
      </c>
      <c r="U178">
        <v>0</v>
      </c>
      <c r="V178">
        <v>0</v>
      </c>
      <c r="W178">
        <v>0</v>
      </c>
      <c r="X178">
        <v>0</v>
      </c>
      <c r="Y178">
        <v>57</v>
      </c>
    </row>
    <row r="179" spans="1:32" x14ac:dyDescent="0.3">
      <c r="A179">
        <v>11030</v>
      </c>
      <c r="B179">
        <v>2010</v>
      </c>
      <c r="C179">
        <v>386</v>
      </c>
      <c r="D179">
        <v>479</v>
      </c>
      <c r="E179">
        <f t="shared" si="2"/>
        <v>245</v>
      </c>
      <c r="H179">
        <v>57</v>
      </c>
      <c r="J179">
        <v>10</v>
      </c>
      <c r="K179">
        <v>42</v>
      </c>
      <c r="L179">
        <v>0</v>
      </c>
      <c r="M179">
        <v>16</v>
      </c>
      <c r="N179">
        <v>177</v>
      </c>
      <c r="O179">
        <v>0</v>
      </c>
      <c r="P179">
        <v>0</v>
      </c>
      <c r="Q179">
        <v>0</v>
      </c>
      <c r="R179">
        <v>0</v>
      </c>
      <c r="S179">
        <v>0</v>
      </c>
      <c r="T179">
        <v>0</v>
      </c>
      <c r="U179">
        <v>0</v>
      </c>
      <c r="V179">
        <v>0</v>
      </c>
      <c r="W179">
        <v>0</v>
      </c>
      <c r="X179">
        <v>0</v>
      </c>
      <c r="Y179">
        <v>57</v>
      </c>
    </row>
    <row r="180" spans="1:32" x14ac:dyDescent="0.3">
      <c r="A180">
        <v>11030</v>
      </c>
      <c r="B180">
        <v>2011</v>
      </c>
      <c r="C180">
        <v>382</v>
      </c>
      <c r="D180">
        <v>499</v>
      </c>
      <c r="E180">
        <f t="shared" si="2"/>
        <v>232</v>
      </c>
      <c r="H180">
        <v>56</v>
      </c>
      <c r="J180">
        <v>9</v>
      </c>
      <c r="K180">
        <v>29</v>
      </c>
      <c r="L180">
        <v>0</v>
      </c>
      <c r="M180">
        <v>23</v>
      </c>
      <c r="N180">
        <v>171</v>
      </c>
      <c r="O180">
        <v>0</v>
      </c>
      <c r="P180">
        <v>0</v>
      </c>
      <c r="Q180">
        <v>0</v>
      </c>
      <c r="R180">
        <v>0</v>
      </c>
      <c r="S180">
        <v>0</v>
      </c>
      <c r="T180">
        <v>0</v>
      </c>
      <c r="U180">
        <v>0</v>
      </c>
      <c r="V180">
        <v>0</v>
      </c>
      <c r="W180">
        <v>0</v>
      </c>
      <c r="X180">
        <v>0</v>
      </c>
      <c r="Y180">
        <v>56</v>
      </c>
    </row>
    <row r="181" spans="1:32" x14ac:dyDescent="0.3">
      <c r="A181">
        <v>11030</v>
      </c>
      <c r="B181">
        <v>2012</v>
      </c>
      <c r="C181">
        <v>394</v>
      </c>
      <c r="D181">
        <v>525</v>
      </c>
      <c r="E181">
        <f t="shared" si="2"/>
        <v>248</v>
      </c>
      <c r="H181">
        <v>56</v>
      </c>
      <c r="J181">
        <v>3</v>
      </c>
      <c r="K181">
        <v>47</v>
      </c>
      <c r="L181">
        <v>0</v>
      </c>
      <c r="M181">
        <v>21</v>
      </c>
      <c r="N181">
        <v>177</v>
      </c>
      <c r="O181">
        <v>0</v>
      </c>
      <c r="P181">
        <v>0</v>
      </c>
      <c r="Q181">
        <v>0</v>
      </c>
      <c r="R181">
        <v>0</v>
      </c>
      <c r="S181">
        <v>0</v>
      </c>
      <c r="T181">
        <v>0</v>
      </c>
      <c r="U181">
        <v>0</v>
      </c>
      <c r="V181">
        <v>0</v>
      </c>
      <c r="W181">
        <v>0</v>
      </c>
      <c r="X181">
        <v>0</v>
      </c>
      <c r="Y181">
        <v>56</v>
      </c>
    </row>
    <row r="182" spans="1:32" x14ac:dyDescent="0.3">
      <c r="A182">
        <v>11030</v>
      </c>
      <c r="B182">
        <v>2013</v>
      </c>
      <c r="C182">
        <v>407</v>
      </c>
      <c r="D182">
        <v>571</v>
      </c>
      <c r="E182">
        <f t="shared" si="2"/>
        <v>224</v>
      </c>
      <c r="H182">
        <v>56</v>
      </c>
      <c r="J182">
        <v>4</v>
      </c>
      <c r="K182">
        <v>44</v>
      </c>
      <c r="L182">
        <v>0</v>
      </c>
      <c r="M182">
        <v>13</v>
      </c>
      <c r="N182">
        <v>163</v>
      </c>
      <c r="O182">
        <v>0</v>
      </c>
      <c r="P182">
        <v>0</v>
      </c>
      <c r="Q182">
        <v>0</v>
      </c>
      <c r="R182">
        <v>0</v>
      </c>
      <c r="S182">
        <v>0</v>
      </c>
      <c r="T182">
        <v>0</v>
      </c>
      <c r="U182">
        <v>0</v>
      </c>
      <c r="V182">
        <v>0</v>
      </c>
      <c r="W182">
        <v>0</v>
      </c>
      <c r="X182">
        <v>0</v>
      </c>
      <c r="Y182">
        <v>56</v>
      </c>
    </row>
    <row r="183" spans="1:32" x14ac:dyDescent="0.3">
      <c r="A183">
        <v>11030</v>
      </c>
      <c r="B183">
        <v>2014</v>
      </c>
      <c r="C183">
        <v>411</v>
      </c>
      <c r="D183">
        <v>597</v>
      </c>
      <c r="E183">
        <f t="shared" si="2"/>
        <v>203</v>
      </c>
      <c r="H183">
        <v>55</v>
      </c>
      <c r="J183">
        <v>0</v>
      </c>
      <c r="K183">
        <v>40</v>
      </c>
      <c r="L183">
        <v>0</v>
      </c>
      <c r="M183">
        <v>6</v>
      </c>
      <c r="N183">
        <v>157</v>
      </c>
      <c r="O183">
        <v>0</v>
      </c>
      <c r="P183">
        <v>0</v>
      </c>
      <c r="Q183">
        <v>0</v>
      </c>
      <c r="R183">
        <v>0</v>
      </c>
      <c r="S183">
        <v>0</v>
      </c>
      <c r="T183">
        <v>0</v>
      </c>
      <c r="U183">
        <v>0</v>
      </c>
      <c r="V183">
        <v>0</v>
      </c>
      <c r="W183">
        <v>0</v>
      </c>
      <c r="X183">
        <v>0</v>
      </c>
      <c r="Y183">
        <v>55</v>
      </c>
    </row>
    <row r="184" spans="1:32" x14ac:dyDescent="0.3">
      <c r="A184">
        <v>11030</v>
      </c>
      <c r="B184">
        <v>2015</v>
      </c>
      <c r="C184">
        <v>398</v>
      </c>
      <c r="D184">
        <v>617</v>
      </c>
      <c r="E184">
        <f t="shared" si="2"/>
        <v>200</v>
      </c>
      <c r="G184">
        <v>18</v>
      </c>
      <c r="H184">
        <v>72</v>
      </c>
      <c r="J184">
        <v>0</v>
      </c>
      <c r="K184">
        <v>41</v>
      </c>
      <c r="L184">
        <v>0</v>
      </c>
      <c r="M184">
        <v>7</v>
      </c>
      <c r="N184">
        <v>152</v>
      </c>
      <c r="O184">
        <v>0</v>
      </c>
      <c r="P184">
        <v>0</v>
      </c>
      <c r="Q184">
        <v>0</v>
      </c>
      <c r="R184">
        <v>0</v>
      </c>
      <c r="S184">
        <v>0</v>
      </c>
      <c r="T184">
        <v>0</v>
      </c>
      <c r="U184">
        <v>67</v>
      </c>
      <c r="V184">
        <v>0</v>
      </c>
      <c r="W184">
        <v>0</v>
      </c>
      <c r="X184">
        <v>23</v>
      </c>
      <c r="Y184">
        <v>0</v>
      </c>
    </row>
    <row r="185" spans="1:32" x14ac:dyDescent="0.3">
      <c r="A185">
        <v>11030</v>
      </c>
      <c r="B185">
        <v>2016</v>
      </c>
      <c r="C185">
        <v>388</v>
      </c>
      <c r="D185">
        <v>634</v>
      </c>
      <c r="E185">
        <f t="shared" si="2"/>
        <v>213</v>
      </c>
      <c r="G185">
        <v>18</v>
      </c>
      <c r="H185">
        <v>72</v>
      </c>
      <c r="J185">
        <v>0</v>
      </c>
      <c r="K185">
        <v>35</v>
      </c>
      <c r="L185">
        <v>0</v>
      </c>
      <c r="M185">
        <v>10</v>
      </c>
      <c r="N185">
        <v>168</v>
      </c>
      <c r="O185">
        <v>0</v>
      </c>
      <c r="P185">
        <v>0</v>
      </c>
      <c r="Q185">
        <v>0</v>
      </c>
      <c r="R185">
        <v>0</v>
      </c>
      <c r="S185">
        <v>0</v>
      </c>
      <c r="T185">
        <v>0</v>
      </c>
      <c r="U185">
        <v>54</v>
      </c>
      <c r="V185">
        <v>0</v>
      </c>
      <c r="W185">
        <v>0</v>
      </c>
      <c r="X185">
        <v>36</v>
      </c>
      <c r="Y185">
        <v>0</v>
      </c>
    </row>
    <row r="186" spans="1:32" x14ac:dyDescent="0.3">
      <c r="A186">
        <v>11030</v>
      </c>
      <c r="B186">
        <v>2017</v>
      </c>
      <c r="C186">
        <v>411</v>
      </c>
      <c r="D186">
        <v>654</v>
      </c>
      <c r="E186">
        <f t="shared" si="2"/>
        <v>241</v>
      </c>
      <c r="G186">
        <v>18</v>
      </c>
      <c r="H186">
        <v>84</v>
      </c>
      <c r="J186">
        <v>0</v>
      </c>
      <c r="K186">
        <v>49</v>
      </c>
      <c r="L186">
        <v>0</v>
      </c>
      <c r="M186">
        <v>14</v>
      </c>
      <c r="N186">
        <v>178</v>
      </c>
      <c r="O186">
        <v>0</v>
      </c>
      <c r="P186">
        <v>0</v>
      </c>
      <c r="Q186">
        <v>0</v>
      </c>
      <c r="R186">
        <v>0</v>
      </c>
      <c r="S186">
        <v>0</v>
      </c>
      <c r="T186">
        <v>0</v>
      </c>
      <c r="U186">
        <v>37</v>
      </c>
      <c r="V186">
        <v>0</v>
      </c>
      <c r="W186">
        <v>0</v>
      </c>
      <c r="X186">
        <v>65</v>
      </c>
      <c r="Y186">
        <v>0</v>
      </c>
    </row>
    <row r="187" spans="1:32" x14ac:dyDescent="0.3">
      <c r="A187">
        <v>11030</v>
      </c>
      <c r="B187">
        <v>2018</v>
      </c>
      <c r="C187">
        <v>405</v>
      </c>
      <c r="D187">
        <v>644</v>
      </c>
      <c r="E187">
        <f t="shared" si="2"/>
        <v>267</v>
      </c>
      <c r="G187">
        <v>24</v>
      </c>
      <c r="H187">
        <v>84</v>
      </c>
      <c r="I187">
        <v>9</v>
      </c>
      <c r="J187">
        <v>0</v>
      </c>
      <c r="K187">
        <v>46</v>
      </c>
      <c r="L187">
        <v>0</v>
      </c>
      <c r="M187">
        <v>27</v>
      </c>
      <c r="N187">
        <v>194</v>
      </c>
      <c r="O187">
        <v>0</v>
      </c>
      <c r="P187">
        <v>0</v>
      </c>
      <c r="Q187">
        <v>0</v>
      </c>
      <c r="R187">
        <v>0</v>
      </c>
      <c r="S187">
        <v>0</v>
      </c>
      <c r="T187">
        <v>0</v>
      </c>
      <c r="U187">
        <v>23</v>
      </c>
      <c r="V187">
        <v>0</v>
      </c>
      <c r="W187">
        <v>0</v>
      </c>
      <c r="X187">
        <v>85</v>
      </c>
      <c r="Y187">
        <v>0</v>
      </c>
      <c r="Z187">
        <v>0</v>
      </c>
      <c r="AA187">
        <v>0</v>
      </c>
      <c r="AB187">
        <v>0</v>
      </c>
      <c r="AC187">
        <v>0</v>
      </c>
      <c r="AD187">
        <v>0</v>
      </c>
      <c r="AE187">
        <v>9</v>
      </c>
      <c r="AF187">
        <v>0</v>
      </c>
    </row>
    <row r="188" spans="1:32" x14ac:dyDescent="0.3">
      <c r="A188">
        <v>11030</v>
      </c>
      <c r="B188">
        <v>2019</v>
      </c>
      <c r="C188">
        <v>405</v>
      </c>
      <c r="D188">
        <v>659</v>
      </c>
      <c r="E188">
        <f t="shared" si="2"/>
        <v>283</v>
      </c>
      <c r="G188">
        <v>18</v>
      </c>
      <c r="H188">
        <v>98</v>
      </c>
      <c r="I188">
        <v>20</v>
      </c>
      <c r="J188">
        <v>0</v>
      </c>
      <c r="K188">
        <v>44</v>
      </c>
      <c r="L188">
        <v>0</v>
      </c>
      <c r="M188">
        <v>35</v>
      </c>
      <c r="N188">
        <v>201</v>
      </c>
      <c r="O188">
        <v>0</v>
      </c>
      <c r="P188">
        <v>0</v>
      </c>
      <c r="Q188">
        <v>0</v>
      </c>
      <c r="R188">
        <v>3</v>
      </c>
      <c r="S188">
        <v>0</v>
      </c>
      <c r="T188">
        <v>0</v>
      </c>
      <c r="U188">
        <v>12</v>
      </c>
      <c r="V188">
        <v>0</v>
      </c>
      <c r="W188">
        <v>0</v>
      </c>
      <c r="X188">
        <v>104</v>
      </c>
      <c r="Y188">
        <v>0</v>
      </c>
      <c r="Z188">
        <v>0</v>
      </c>
      <c r="AA188">
        <v>0</v>
      </c>
      <c r="AB188">
        <v>0</v>
      </c>
      <c r="AC188">
        <v>0</v>
      </c>
      <c r="AD188">
        <v>0</v>
      </c>
      <c r="AE188">
        <v>20</v>
      </c>
      <c r="AF188">
        <v>0</v>
      </c>
    </row>
    <row r="189" spans="1:32" x14ac:dyDescent="0.3">
      <c r="A189">
        <v>11035</v>
      </c>
      <c r="B189">
        <v>2009</v>
      </c>
      <c r="C189">
        <v>578</v>
      </c>
      <c r="D189">
        <v>967</v>
      </c>
      <c r="E189">
        <f t="shared" si="2"/>
        <v>0</v>
      </c>
    </row>
    <row r="190" spans="1:32" x14ac:dyDescent="0.3">
      <c r="A190">
        <v>11035</v>
      </c>
      <c r="B190">
        <v>2010</v>
      </c>
      <c r="C190">
        <v>604</v>
      </c>
      <c r="D190">
        <v>973</v>
      </c>
      <c r="E190">
        <f t="shared" si="2"/>
        <v>0</v>
      </c>
    </row>
    <row r="191" spans="1:32" x14ac:dyDescent="0.3">
      <c r="A191">
        <v>11035</v>
      </c>
      <c r="B191">
        <v>2011</v>
      </c>
      <c r="C191">
        <v>613</v>
      </c>
      <c r="D191">
        <v>980</v>
      </c>
      <c r="E191">
        <f t="shared" si="2"/>
        <v>0</v>
      </c>
    </row>
    <row r="192" spans="1:32" x14ac:dyDescent="0.3">
      <c r="A192">
        <v>11035</v>
      </c>
      <c r="B192">
        <v>2012</v>
      </c>
      <c r="C192">
        <v>599</v>
      </c>
      <c r="D192">
        <v>959</v>
      </c>
      <c r="E192">
        <f t="shared" si="2"/>
        <v>0</v>
      </c>
    </row>
    <row r="193" spans="1:32" x14ac:dyDescent="0.3">
      <c r="A193">
        <v>11035</v>
      </c>
      <c r="B193">
        <v>2013</v>
      </c>
      <c r="C193">
        <v>602</v>
      </c>
      <c r="D193">
        <v>953</v>
      </c>
      <c r="E193">
        <f t="shared" si="2"/>
        <v>0</v>
      </c>
    </row>
    <row r="194" spans="1:32" x14ac:dyDescent="0.3">
      <c r="A194">
        <v>11035</v>
      </c>
      <c r="B194">
        <v>2014</v>
      </c>
      <c r="C194">
        <v>610</v>
      </c>
      <c r="D194">
        <v>990</v>
      </c>
      <c r="E194">
        <f t="shared" si="2"/>
        <v>0</v>
      </c>
    </row>
    <row r="195" spans="1:32" x14ac:dyDescent="0.3">
      <c r="A195">
        <v>11035</v>
      </c>
      <c r="B195">
        <v>2015</v>
      </c>
      <c r="C195">
        <v>608</v>
      </c>
      <c r="D195">
        <v>998</v>
      </c>
      <c r="E195">
        <f t="shared" ref="E195:E258" si="3">+J195+K195+L195+M195+N195+O195+P195+Q195+R195</f>
        <v>0</v>
      </c>
    </row>
    <row r="196" spans="1:32" x14ac:dyDescent="0.3">
      <c r="A196">
        <v>11035</v>
      </c>
      <c r="B196">
        <v>2016</v>
      </c>
      <c r="C196">
        <v>605</v>
      </c>
      <c r="D196">
        <v>1014</v>
      </c>
      <c r="E196">
        <f t="shared" si="3"/>
        <v>0</v>
      </c>
    </row>
    <row r="197" spans="1:32" x14ac:dyDescent="0.3">
      <c r="A197">
        <v>11035</v>
      </c>
      <c r="B197">
        <v>2017</v>
      </c>
      <c r="C197">
        <v>610</v>
      </c>
      <c r="D197">
        <v>1033</v>
      </c>
      <c r="E197">
        <f t="shared" si="3"/>
        <v>0</v>
      </c>
    </row>
    <row r="198" spans="1:32" x14ac:dyDescent="0.3">
      <c r="A198">
        <v>11035</v>
      </c>
      <c r="B198">
        <v>2018</v>
      </c>
      <c r="C198">
        <v>658</v>
      </c>
      <c r="D198">
        <v>1041</v>
      </c>
      <c r="E198">
        <f t="shared" si="3"/>
        <v>0</v>
      </c>
    </row>
    <row r="199" spans="1:32" x14ac:dyDescent="0.3">
      <c r="A199">
        <v>11035</v>
      </c>
      <c r="B199">
        <v>2019</v>
      </c>
      <c r="C199">
        <v>656</v>
      </c>
      <c r="D199">
        <v>1045</v>
      </c>
      <c r="E199">
        <f t="shared" si="3"/>
        <v>0</v>
      </c>
    </row>
    <row r="200" spans="1:32" x14ac:dyDescent="0.3">
      <c r="A200">
        <v>11037</v>
      </c>
      <c r="B200">
        <v>2009</v>
      </c>
      <c r="C200">
        <v>567</v>
      </c>
      <c r="D200">
        <v>945</v>
      </c>
      <c r="E200">
        <f t="shared" si="3"/>
        <v>0</v>
      </c>
      <c r="G200">
        <v>24</v>
      </c>
      <c r="H200">
        <v>344</v>
      </c>
      <c r="I200">
        <v>305</v>
      </c>
      <c r="S200">
        <v>49</v>
      </c>
      <c r="T200">
        <v>0</v>
      </c>
      <c r="U200">
        <v>166</v>
      </c>
      <c r="V200">
        <v>0</v>
      </c>
      <c r="W200">
        <v>0</v>
      </c>
      <c r="X200">
        <v>0</v>
      </c>
      <c r="Y200">
        <v>153</v>
      </c>
      <c r="Z200">
        <v>92</v>
      </c>
      <c r="AA200">
        <v>14</v>
      </c>
      <c r="AB200">
        <v>35</v>
      </c>
      <c r="AC200">
        <v>0</v>
      </c>
      <c r="AD200">
        <v>2</v>
      </c>
      <c r="AE200">
        <v>0</v>
      </c>
      <c r="AF200">
        <v>162</v>
      </c>
    </row>
    <row r="201" spans="1:32" x14ac:dyDescent="0.3">
      <c r="A201">
        <v>11037</v>
      </c>
      <c r="B201">
        <v>2010</v>
      </c>
      <c r="C201">
        <v>619</v>
      </c>
      <c r="D201">
        <v>981</v>
      </c>
      <c r="E201">
        <f t="shared" si="3"/>
        <v>0</v>
      </c>
      <c r="G201">
        <v>24</v>
      </c>
      <c r="H201">
        <v>335</v>
      </c>
      <c r="I201">
        <v>290</v>
      </c>
      <c r="S201">
        <v>48</v>
      </c>
      <c r="T201">
        <v>0</v>
      </c>
      <c r="U201">
        <v>166</v>
      </c>
      <c r="V201">
        <v>0</v>
      </c>
      <c r="W201">
        <v>0</v>
      </c>
      <c r="X201">
        <v>0</v>
      </c>
      <c r="Y201">
        <v>145</v>
      </c>
      <c r="Z201">
        <v>88</v>
      </c>
      <c r="AA201">
        <v>12</v>
      </c>
      <c r="AB201">
        <v>28</v>
      </c>
      <c r="AC201">
        <v>0</v>
      </c>
      <c r="AD201">
        <v>2</v>
      </c>
      <c r="AE201">
        <v>0</v>
      </c>
      <c r="AF201">
        <v>160</v>
      </c>
    </row>
    <row r="202" spans="1:32" x14ac:dyDescent="0.3">
      <c r="A202">
        <v>11037</v>
      </c>
      <c r="B202">
        <v>2011</v>
      </c>
      <c r="C202">
        <v>658</v>
      </c>
      <c r="D202">
        <v>981</v>
      </c>
      <c r="E202">
        <f t="shared" si="3"/>
        <v>0</v>
      </c>
      <c r="G202">
        <v>18</v>
      </c>
      <c r="H202">
        <v>353</v>
      </c>
      <c r="I202">
        <v>298</v>
      </c>
      <c r="S202">
        <v>48</v>
      </c>
      <c r="T202">
        <v>0</v>
      </c>
      <c r="U202">
        <v>168</v>
      </c>
      <c r="V202">
        <v>0</v>
      </c>
      <c r="W202">
        <v>0</v>
      </c>
      <c r="X202">
        <v>0</v>
      </c>
      <c r="Y202">
        <v>155</v>
      </c>
      <c r="Z202">
        <v>89</v>
      </c>
      <c r="AA202">
        <v>18</v>
      </c>
      <c r="AB202">
        <v>33</v>
      </c>
      <c r="AC202">
        <v>0</v>
      </c>
      <c r="AD202">
        <v>2</v>
      </c>
      <c r="AE202">
        <v>0</v>
      </c>
      <c r="AF202">
        <v>156</v>
      </c>
    </row>
    <row r="203" spans="1:32" x14ac:dyDescent="0.3">
      <c r="A203">
        <v>11037</v>
      </c>
      <c r="B203">
        <v>2012</v>
      </c>
      <c r="C203">
        <v>677</v>
      </c>
      <c r="D203">
        <v>1003</v>
      </c>
      <c r="E203">
        <f t="shared" si="3"/>
        <v>0</v>
      </c>
      <c r="G203">
        <v>61</v>
      </c>
      <c r="H203">
        <v>332</v>
      </c>
      <c r="I203">
        <v>298</v>
      </c>
      <c r="S203">
        <v>80</v>
      </c>
      <c r="T203">
        <v>0</v>
      </c>
      <c r="U203">
        <v>166</v>
      </c>
      <c r="V203">
        <v>0</v>
      </c>
      <c r="W203">
        <v>0</v>
      </c>
      <c r="X203">
        <v>0</v>
      </c>
      <c r="Y203">
        <v>147</v>
      </c>
      <c r="Z203">
        <v>92</v>
      </c>
      <c r="AA203">
        <v>17</v>
      </c>
      <c r="AB203">
        <v>31</v>
      </c>
      <c r="AC203">
        <v>0</v>
      </c>
      <c r="AD203">
        <v>1</v>
      </c>
      <c r="AE203">
        <v>0</v>
      </c>
      <c r="AF203">
        <v>157</v>
      </c>
    </row>
    <row r="204" spans="1:32" x14ac:dyDescent="0.3">
      <c r="A204">
        <v>11037</v>
      </c>
      <c r="B204">
        <v>2013</v>
      </c>
      <c r="C204">
        <v>698</v>
      </c>
      <c r="D204">
        <v>1036</v>
      </c>
      <c r="E204">
        <f t="shared" si="3"/>
        <v>0</v>
      </c>
      <c r="G204">
        <v>57</v>
      </c>
      <c r="H204">
        <v>339</v>
      </c>
      <c r="I204">
        <v>302</v>
      </c>
      <c r="S204">
        <v>83</v>
      </c>
      <c r="T204">
        <v>0</v>
      </c>
      <c r="U204">
        <v>164</v>
      </c>
      <c r="V204">
        <v>0</v>
      </c>
      <c r="W204">
        <v>0</v>
      </c>
      <c r="X204">
        <v>0</v>
      </c>
      <c r="Y204">
        <v>149</v>
      </c>
      <c r="Z204">
        <v>83</v>
      </c>
      <c r="AA204">
        <v>22</v>
      </c>
      <c r="AB204">
        <v>29</v>
      </c>
      <c r="AC204">
        <v>0</v>
      </c>
      <c r="AD204">
        <v>0</v>
      </c>
      <c r="AE204">
        <v>0</v>
      </c>
      <c r="AF204">
        <v>168</v>
      </c>
    </row>
    <row r="205" spans="1:32" x14ac:dyDescent="0.3">
      <c r="A205">
        <v>11037</v>
      </c>
      <c r="B205">
        <v>2014</v>
      </c>
      <c r="C205">
        <v>696</v>
      </c>
      <c r="D205">
        <v>1101</v>
      </c>
      <c r="E205">
        <f t="shared" si="3"/>
        <v>0</v>
      </c>
      <c r="G205">
        <v>57</v>
      </c>
      <c r="H205">
        <v>334</v>
      </c>
      <c r="I205">
        <v>311</v>
      </c>
      <c r="S205">
        <v>77</v>
      </c>
      <c r="T205">
        <v>0</v>
      </c>
      <c r="U205">
        <v>166</v>
      </c>
      <c r="V205">
        <v>0</v>
      </c>
      <c r="W205">
        <v>0</v>
      </c>
      <c r="X205">
        <v>0</v>
      </c>
      <c r="Y205">
        <v>148</v>
      </c>
      <c r="Z205">
        <v>92</v>
      </c>
      <c r="AA205">
        <v>23</v>
      </c>
      <c r="AB205">
        <v>30</v>
      </c>
      <c r="AC205">
        <v>0</v>
      </c>
      <c r="AD205">
        <v>0</v>
      </c>
      <c r="AE205">
        <v>0</v>
      </c>
      <c r="AF205">
        <v>166</v>
      </c>
    </row>
    <row r="206" spans="1:32" x14ac:dyDescent="0.3">
      <c r="A206">
        <v>11037</v>
      </c>
      <c r="B206">
        <v>2015</v>
      </c>
      <c r="C206">
        <v>675</v>
      </c>
      <c r="D206">
        <v>1161</v>
      </c>
      <c r="E206">
        <f t="shared" si="3"/>
        <v>0</v>
      </c>
      <c r="H206">
        <v>375</v>
      </c>
      <c r="I206">
        <v>310</v>
      </c>
      <c r="S206">
        <v>52</v>
      </c>
      <c r="T206">
        <v>0</v>
      </c>
      <c r="U206">
        <v>56</v>
      </c>
      <c r="V206">
        <v>0</v>
      </c>
      <c r="W206">
        <v>0</v>
      </c>
      <c r="X206">
        <v>0</v>
      </c>
      <c r="Y206">
        <v>267</v>
      </c>
      <c r="Z206">
        <v>89</v>
      </c>
      <c r="AA206">
        <v>16</v>
      </c>
      <c r="AB206">
        <v>25</v>
      </c>
      <c r="AC206">
        <v>0</v>
      </c>
      <c r="AD206">
        <v>0</v>
      </c>
      <c r="AE206">
        <v>7</v>
      </c>
      <c r="AF206">
        <v>173</v>
      </c>
    </row>
    <row r="207" spans="1:32" x14ac:dyDescent="0.3">
      <c r="A207">
        <v>11037</v>
      </c>
      <c r="B207">
        <v>2016</v>
      </c>
      <c r="C207">
        <v>680</v>
      </c>
      <c r="D207">
        <v>1178</v>
      </c>
      <c r="E207">
        <f t="shared" si="3"/>
        <v>0</v>
      </c>
      <c r="H207">
        <v>354</v>
      </c>
      <c r="I207">
        <v>321</v>
      </c>
      <c r="S207">
        <v>61</v>
      </c>
      <c r="T207">
        <v>0</v>
      </c>
      <c r="U207">
        <v>46</v>
      </c>
      <c r="V207">
        <v>0</v>
      </c>
      <c r="W207">
        <v>0</v>
      </c>
      <c r="X207">
        <v>0</v>
      </c>
      <c r="Y207">
        <v>247</v>
      </c>
      <c r="Z207">
        <v>84</v>
      </c>
      <c r="AA207">
        <v>11</v>
      </c>
      <c r="AB207">
        <v>27</v>
      </c>
      <c r="AC207">
        <v>0</v>
      </c>
      <c r="AD207">
        <v>0</v>
      </c>
      <c r="AE207">
        <v>18</v>
      </c>
      <c r="AF207">
        <v>181</v>
      </c>
    </row>
    <row r="208" spans="1:32" x14ac:dyDescent="0.3">
      <c r="A208">
        <v>11037</v>
      </c>
      <c r="B208">
        <v>2017</v>
      </c>
      <c r="C208">
        <v>642</v>
      </c>
      <c r="D208">
        <v>1212</v>
      </c>
      <c r="E208">
        <f t="shared" si="3"/>
        <v>0</v>
      </c>
      <c r="H208">
        <v>367</v>
      </c>
      <c r="I208">
        <v>307</v>
      </c>
      <c r="S208">
        <v>70</v>
      </c>
      <c r="T208">
        <v>0</v>
      </c>
      <c r="U208">
        <v>41</v>
      </c>
      <c r="V208">
        <v>0</v>
      </c>
      <c r="W208">
        <v>0</v>
      </c>
      <c r="X208">
        <v>0</v>
      </c>
      <c r="Y208">
        <v>256</v>
      </c>
      <c r="Z208">
        <v>80</v>
      </c>
      <c r="AA208">
        <v>10</v>
      </c>
      <c r="AB208">
        <v>22</v>
      </c>
      <c r="AC208">
        <v>0</v>
      </c>
      <c r="AD208">
        <v>0</v>
      </c>
      <c r="AE208">
        <v>20</v>
      </c>
      <c r="AF208">
        <v>175</v>
      </c>
    </row>
    <row r="209" spans="1:32" x14ac:dyDescent="0.3">
      <c r="A209">
        <v>11037</v>
      </c>
      <c r="B209">
        <v>2018</v>
      </c>
      <c r="C209">
        <v>647</v>
      </c>
      <c r="D209">
        <v>1218</v>
      </c>
      <c r="E209">
        <f t="shared" si="3"/>
        <v>0</v>
      </c>
      <c r="G209">
        <v>12</v>
      </c>
      <c r="H209">
        <v>356</v>
      </c>
      <c r="I209">
        <v>296</v>
      </c>
      <c r="S209">
        <v>84</v>
      </c>
      <c r="T209">
        <v>0</v>
      </c>
      <c r="U209">
        <v>44</v>
      </c>
      <c r="V209">
        <v>0</v>
      </c>
      <c r="W209">
        <v>0</v>
      </c>
      <c r="X209">
        <v>0</v>
      </c>
      <c r="Y209">
        <v>240</v>
      </c>
      <c r="Z209">
        <v>82</v>
      </c>
      <c r="AA209">
        <v>11</v>
      </c>
      <c r="AB209">
        <v>24</v>
      </c>
      <c r="AC209">
        <v>0</v>
      </c>
      <c r="AD209">
        <v>0</v>
      </c>
      <c r="AE209">
        <v>31</v>
      </c>
      <c r="AF209">
        <v>148</v>
      </c>
    </row>
    <row r="210" spans="1:32" x14ac:dyDescent="0.3">
      <c r="A210">
        <v>11037</v>
      </c>
      <c r="B210">
        <v>2019</v>
      </c>
      <c r="C210">
        <v>626</v>
      </c>
      <c r="D210">
        <v>1228</v>
      </c>
      <c r="E210">
        <f t="shared" si="3"/>
        <v>0</v>
      </c>
      <c r="G210">
        <v>19</v>
      </c>
      <c r="H210">
        <v>368</v>
      </c>
      <c r="I210">
        <v>287</v>
      </c>
      <c r="S210">
        <v>106</v>
      </c>
      <c r="T210">
        <v>0</v>
      </c>
      <c r="U210">
        <v>41</v>
      </c>
      <c r="V210">
        <v>0</v>
      </c>
      <c r="W210">
        <v>0</v>
      </c>
      <c r="X210">
        <v>0</v>
      </c>
      <c r="Y210">
        <v>240</v>
      </c>
      <c r="Z210">
        <v>87</v>
      </c>
      <c r="AA210">
        <v>11</v>
      </c>
      <c r="AB210">
        <v>24</v>
      </c>
      <c r="AC210">
        <v>0</v>
      </c>
      <c r="AD210">
        <v>0</v>
      </c>
      <c r="AE210">
        <v>29</v>
      </c>
      <c r="AF210">
        <v>136</v>
      </c>
    </row>
    <row r="211" spans="1:32" x14ac:dyDescent="0.3">
      <c r="A211">
        <v>11038</v>
      </c>
      <c r="B211">
        <v>2009</v>
      </c>
      <c r="C211">
        <v>363</v>
      </c>
      <c r="D211">
        <v>579</v>
      </c>
      <c r="E211">
        <f t="shared" si="3"/>
        <v>0</v>
      </c>
    </row>
    <row r="212" spans="1:32" x14ac:dyDescent="0.3">
      <c r="A212">
        <v>11038</v>
      </c>
      <c r="B212">
        <v>2010</v>
      </c>
      <c r="C212">
        <v>399</v>
      </c>
      <c r="D212">
        <v>584</v>
      </c>
      <c r="E212">
        <f t="shared" si="3"/>
        <v>0</v>
      </c>
    </row>
    <row r="213" spans="1:32" x14ac:dyDescent="0.3">
      <c r="A213">
        <v>11038</v>
      </c>
      <c r="B213">
        <v>2011</v>
      </c>
      <c r="C213">
        <v>430</v>
      </c>
      <c r="D213">
        <v>587</v>
      </c>
      <c r="E213">
        <f t="shared" si="3"/>
        <v>0</v>
      </c>
    </row>
    <row r="214" spans="1:32" x14ac:dyDescent="0.3">
      <c r="A214">
        <v>11038</v>
      </c>
      <c r="B214">
        <v>2012</v>
      </c>
      <c r="C214">
        <v>436</v>
      </c>
      <c r="D214">
        <v>579</v>
      </c>
      <c r="E214">
        <f t="shared" si="3"/>
        <v>0</v>
      </c>
    </row>
    <row r="215" spans="1:32" x14ac:dyDescent="0.3">
      <c r="A215">
        <v>11038</v>
      </c>
      <c r="B215">
        <v>2013</v>
      </c>
      <c r="C215">
        <v>444</v>
      </c>
      <c r="D215">
        <v>619</v>
      </c>
      <c r="E215">
        <f t="shared" si="3"/>
        <v>0</v>
      </c>
    </row>
    <row r="216" spans="1:32" x14ac:dyDescent="0.3">
      <c r="A216">
        <v>11038</v>
      </c>
      <c r="B216">
        <v>2014</v>
      </c>
      <c r="C216">
        <v>438</v>
      </c>
      <c r="D216">
        <v>646</v>
      </c>
      <c r="E216">
        <f t="shared" si="3"/>
        <v>0</v>
      </c>
    </row>
    <row r="217" spans="1:32" x14ac:dyDescent="0.3">
      <c r="A217">
        <v>11038</v>
      </c>
      <c r="B217">
        <v>2015</v>
      </c>
      <c r="C217">
        <v>434</v>
      </c>
      <c r="D217">
        <v>684</v>
      </c>
      <c r="E217">
        <f t="shared" si="3"/>
        <v>0</v>
      </c>
    </row>
    <row r="218" spans="1:32" x14ac:dyDescent="0.3">
      <c r="A218">
        <v>11038</v>
      </c>
      <c r="B218">
        <v>2016</v>
      </c>
      <c r="C218">
        <v>429</v>
      </c>
      <c r="D218">
        <v>716</v>
      </c>
      <c r="E218">
        <f t="shared" si="3"/>
        <v>0</v>
      </c>
    </row>
    <row r="219" spans="1:32" x14ac:dyDescent="0.3">
      <c r="A219">
        <v>11038</v>
      </c>
      <c r="B219">
        <v>2017</v>
      </c>
      <c r="C219">
        <v>437</v>
      </c>
      <c r="D219">
        <v>723</v>
      </c>
      <c r="E219">
        <f t="shared" si="3"/>
        <v>0</v>
      </c>
    </row>
    <row r="220" spans="1:32" x14ac:dyDescent="0.3">
      <c r="A220">
        <v>11038</v>
      </c>
      <c r="B220">
        <v>2018</v>
      </c>
      <c r="C220">
        <v>408</v>
      </c>
      <c r="D220">
        <v>701</v>
      </c>
      <c r="E220">
        <f t="shared" si="3"/>
        <v>0</v>
      </c>
    </row>
    <row r="221" spans="1:32" x14ac:dyDescent="0.3">
      <c r="A221">
        <v>11038</v>
      </c>
      <c r="B221">
        <v>2019</v>
      </c>
      <c r="C221">
        <v>414</v>
      </c>
      <c r="D221">
        <v>686</v>
      </c>
      <c r="E221">
        <f t="shared" si="3"/>
        <v>0</v>
      </c>
    </row>
    <row r="222" spans="1:32" x14ac:dyDescent="0.3">
      <c r="A222">
        <v>11039</v>
      </c>
      <c r="B222">
        <v>2009</v>
      </c>
      <c r="C222">
        <v>645</v>
      </c>
      <c r="D222">
        <v>1311</v>
      </c>
      <c r="E222">
        <f t="shared" si="3"/>
        <v>827</v>
      </c>
      <c r="G222">
        <v>52</v>
      </c>
      <c r="H222">
        <v>256</v>
      </c>
      <c r="I222">
        <v>270</v>
      </c>
      <c r="J222">
        <v>287</v>
      </c>
      <c r="K222">
        <v>25</v>
      </c>
      <c r="L222">
        <v>163</v>
      </c>
      <c r="M222">
        <v>254</v>
      </c>
      <c r="N222">
        <v>98</v>
      </c>
      <c r="O222">
        <v>0</v>
      </c>
      <c r="P222">
        <v>0</v>
      </c>
      <c r="Q222">
        <v>0</v>
      </c>
      <c r="R222">
        <v>0</v>
      </c>
      <c r="S222">
        <v>71</v>
      </c>
      <c r="T222">
        <v>112</v>
      </c>
      <c r="U222">
        <v>70</v>
      </c>
      <c r="V222">
        <v>0</v>
      </c>
      <c r="W222">
        <v>0</v>
      </c>
      <c r="X222">
        <v>0</v>
      </c>
      <c r="Y222">
        <v>55</v>
      </c>
      <c r="Z222">
        <v>107</v>
      </c>
      <c r="AA222">
        <v>14</v>
      </c>
      <c r="AB222">
        <v>47</v>
      </c>
      <c r="AC222">
        <v>0</v>
      </c>
      <c r="AD222">
        <v>0</v>
      </c>
      <c r="AE222">
        <v>0</v>
      </c>
      <c r="AF222">
        <v>102</v>
      </c>
    </row>
    <row r="223" spans="1:32" x14ac:dyDescent="0.3">
      <c r="A223">
        <v>11039</v>
      </c>
      <c r="B223">
        <v>2010</v>
      </c>
      <c r="C223">
        <v>660</v>
      </c>
      <c r="D223">
        <v>1302</v>
      </c>
      <c r="E223">
        <f t="shared" si="3"/>
        <v>830</v>
      </c>
      <c r="G223">
        <v>56</v>
      </c>
      <c r="H223">
        <v>261</v>
      </c>
      <c r="I223">
        <v>301</v>
      </c>
      <c r="J223">
        <v>264</v>
      </c>
      <c r="K223">
        <v>27</v>
      </c>
      <c r="L223">
        <v>183</v>
      </c>
      <c r="M223">
        <v>260</v>
      </c>
      <c r="N223">
        <v>96</v>
      </c>
      <c r="O223">
        <v>0</v>
      </c>
      <c r="P223">
        <v>0</v>
      </c>
      <c r="Q223">
        <v>0</v>
      </c>
      <c r="R223">
        <v>0</v>
      </c>
      <c r="S223">
        <v>64</v>
      </c>
      <c r="T223">
        <v>122</v>
      </c>
      <c r="U223">
        <v>80</v>
      </c>
      <c r="V223">
        <v>0</v>
      </c>
      <c r="W223">
        <v>0</v>
      </c>
      <c r="X223">
        <v>0</v>
      </c>
      <c r="Y223">
        <v>51</v>
      </c>
      <c r="Z223">
        <v>120</v>
      </c>
      <c r="AA223">
        <v>16</v>
      </c>
      <c r="AB223">
        <v>49</v>
      </c>
      <c r="AC223">
        <v>0</v>
      </c>
      <c r="AD223">
        <v>0</v>
      </c>
      <c r="AE223">
        <v>0</v>
      </c>
      <c r="AF223">
        <v>116</v>
      </c>
    </row>
    <row r="224" spans="1:32" x14ac:dyDescent="0.3">
      <c r="A224">
        <v>11039</v>
      </c>
      <c r="B224">
        <v>2011</v>
      </c>
      <c r="C224">
        <v>654</v>
      </c>
      <c r="D224">
        <v>1253</v>
      </c>
      <c r="E224">
        <f t="shared" si="3"/>
        <v>812</v>
      </c>
      <c r="G224">
        <v>57</v>
      </c>
      <c r="H224">
        <v>260</v>
      </c>
      <c r="I224">
        <v>285</v>
      </c>
      <c r="J224">
        <v>249</v>
      </c>
      <c r="K224">
        <v>25</v>
      </c>
      <c r="L224">
        <v>189</v>
      </c>
      <c r="M224">
        <v>246</v>
      </c>
      <c r="N224">
        <v>103</v>
      </c>
      <c r="O224">
        <v>0</v>
      </c>
      <c r="P224">
        <v>0</v>
      </c>
      <c r="Q224">
        <v>0</v>
      </c>
      <c r="R224">
        <v>0</v>
      </c>
      <c r="S224">
        <v>69</v>
      </c>
      <c r="T224">
        <v>116</v>
      </c>
      <c r="U224">
        <v>77</v>
      </c>
      <c r="V224">
        <v>0</v>
      </c>
      <c r="W224">
        <v>0</v>
      </c>
      <c r="X224">
        <v>0</v>
      </c>
      <c r="Y224">
        <v>55</v>
      </c>
      <c r="Z224">
        <v>103</v>
      </c>
      <c r="AA224">
        <v>17</v>
      </c>
      <c r="AB224">
        <v>48</v>
      </c>
      <c r="AC224">
        <v>0</v>
      </c>
      <c r="AD224">
        <v>0</v>
      </c>
      <c r="AE224">
        <v>0</v>
      </c>
      <c r="AF224">
        <v>117</v>
      </c>
    </row>
    <row r="225" spans="1:32" x14ac:dyDescent="0.3">
      <c r="A225">
        <v>11039</v>
      </c>
      <c r="B225">
        <v>2012</v>
      </c>
      <c r="C225">
        <v>650</v>
      </c>
      <c r="D225">
        <v>1241</v>
      </c>
      <c r="E225">
        <f t="shared" si="3"/>
        <v>761</v>
      </c>
      <c r="G225">
        <v>63</v>
      </c>
      <c r="H225">
        <v>233</v>
      </c>
      <c r="I225">
        <v>312</v>
      </c>
      <c r="J225">
        <v>196</v>
      </c>
      <c r="K225">
        <v>24</v>
      </c>
      <c r="L225">
        <v>190</v>
      </c>
      <c r="M225">
        <v>249</v>
      </c>
      <c r="N225">
        <v>102</v>
      </c>
      <c r="O225">
        <v>0</v>
      </c>
      <c r="P225">
        <v>0</v>
      </c>
      <c r="Q225">
        <v>0</v>
      </c>
      <c r="R225">
        <v>0</v>
      </c>
      <c r="S225">
        <v>62</v>
      </c>
      <c r="T225">
        <v>113</v>
      </c>
      <c r="U225">
        <v>74</v>
      </c>
      <c r="V225">
        <v>0</v>
      </c>
      <c r="W225">
        <v>0</v>
      </c>
      <c r="X225">
        <v>0</v>
      </c>
      <c r="Y225">
        <v>47</v>
      </c>
      <c r="Z225">
        <v>100</v>
      </c>
      <c r="AA225">
        <v>11</v>
      </c>
      <c r="AB225">
        <v>71</v>
      </c>
      <c r="AC225">
        <v>0</v>
      </c>
      <c r="AD225">
        <v>0</v>
      </c>
      <c r="AE225">
        <v>0</v>
      </c>
      <c r="AF225">
        <v>130</v>
      </c>
    </row>
    <row r="226" spans="1:32" x14ac:dyDescent="0.3">
      <c r="A226">
        <v>11039</v>
      </c>
      <c r="B226">
        <v>2013</v>
      </c>
      <c r="C226">
        <v>676</v>
      </c>
      <c r="D226">
        <v>1271</v>
      </c>
      <c r="E226">
        <f t="shared" si="3"/>
        <v>826</v>
      </c>
      <c r="G226">
        <v>57</v>
      </c>
      <c r="H226">
        <v>254</v>
      </c>
      <c r="I226">
        <v>313</v>
      </c>
      <c r="J226">
        <v>201</v>
      </c>
      <c r="K226">
        <v>24</v>
      </c>
      <c r="L226">
        <v>238</v>
      </c>
      <c r="M226">
        <v>269</v>
      </c>
      <c r="N226">
        <v>94</v>
      </c>
      <c r="O226">
        <v>0</v>
      </c>
      <c r="P226">
        <v>0</v>
      </c>
      <c r="Q226">
        <v>0</v>
      </c>
      <c r="R226">
        <v>0</v>
      </c>
      <c r="S226">
        <v>64</v>
      </c>
      <c r="T226">
        <v>119</v>
      </c>
      <c r="U226">
        <v>72</v>
      </c>
      <c r="V226">
        <v>0</v>
      </c>
      <c r="W226">
        <v>0</v>
      </c>
      <c r="X226">
        <v>0</v>
      </c>
      <c r="Y226">
        <v>56</v>
      </c>
      <c r="Z226">
        <v>93</v>
      </c>
      <c r="AA226">
        <v>14</v>
      </c>
      <c r="AB226">
        <v>74</v>
      </c>
      <c r="AC226">
        <v>0</v>
      </c>
      <c r="AD226">
        <v>0</v>
      </c>
      <c r="AE226">
        <v>0</v>
      </c>
      <c r="AF226">
        <v>132</v>
      </c>
    </row>
    <row r="227" spans="1:32" x14ac:dyDescent="0.3">
      <c r="A227">
        <v>11039</v>
      </c>
      <c r="B227">
        <v>2014</v>
      </c>
      <c r="C227">
        <v>631</v>
      </c>
      <c r="D227">
        <v>1252</v>
      </c>
      <c r="E227">
        <f t="shared" si="3"/>
        <v>877</v>
      </c>
      <c r="G227">
        <v>58</v>
      </c>
      <c r="H227">
        <v>255</v>
      </c>
      <c r="I227">
        <v>328</v>
      </c>
      <c r="J227">
        <v>268</v>
      </c>
      <c r="K227">
        <v>23</v>
      </c>
      <c r="L227">
        <v>203</v>
      </c>
      <c r="M227">
        <v>272</v>
      </c>
      <c r="N227">
        <v>111</v>
      </c>
      <c r="O227">
        <v>0</v>
      </c>
      <c r="P227">
        <v>0</v>
      </c>
      <c r="Q227">
        <v>0</v>
      </c>
      <c r="R227">
        <v>0</v>
      </c>
      <c r="S227">
        <v>60</v>
      </c>
      <c r="T227">
        <v>118</v>
      </c>
      <c r="U227">
        <v>81</v>
      </c>
      <c r="V227">
        <v>0</v>
      </c>
      <c r="W227">
        <v>0</v>
      </c>
      <c r="X227">
        <v>0</v>
      </c>
      <c r="Y227">
        <v>54</v>
      </c>
      <c r="Z227">
        <v>103</v>
      </c>
      <c r="AA227">
        <v>18</v>
      </c>
      <c r="AB227">
        <v>78</v>
      </c>
      <c r="AC227">
        <v>0</v>
      </c>
      <c r="AD227">
        <v>0</v>
      </c>
      <c r="AE227">
        <v>0</v>
      </c>
      <c r="AF227">
        <v>129</v>
      </c>
    </row>
    <row r="228" spans="1:32" x14ac:dyDescent="0.3">
      <c r="A228">
        <v>11039</v>
      </c>
      <c r="B228">
        <v>2015</v>
      </c>
      <c r="C228">
        <v>604</v>
      </c>
      <c r="D228">
        <v>1249</v>
      </c>
      <c r="E228">
        <f t="shared" si="3"/>
        <v>883</v>
      </c>
      <c r="G228">
        <v>49</v>
      </c>
      <c r="H228">
        <v>247</v>
      </c>
      <c r="I228">
        <v>310</v>
      </c>
      <c r="J228">
        <v>283</v>
      </c>
      <c r="K228">
        <v>26</v>
      </c>
      <c r="L228">
        <v>187</v>
      </c>
      <c r="M228">
        <v>265</v>
      </c>
      <c r="N228">
        <v>122</v>
      </c>
      <c r="O228">
        <v>0</v>
      </c>
      <c r="P228">
        <v>0</v>
      </c>
      <c r="Q228">
        <v>0</v>
      </c>
      <c r="R228">
        <v>0</v>
      </c>
      <c r="S228">
        <v>60</v>
      </c>
      <c r="T228">
        <v>97</v>
      </c>
      <c r="U228">
        <v>56</v>
      </c>
      <c r="V228">
        <v>0</v>
      </c>
      <c r="W228">
        <v>0</v>
      </c>
      <c r="X228">
        <v>29</v>
      </c>
      <c r="Y228">
        <v>54</v>
      </c>
      <c r="Z228">
        <v>102</v>
      </c>
      <c r="AA228">
        <v>18</v>
      </c>
      <c r="AB228">
        <v>59</v>
      </c>
      <c r="AC228">
        <v>0</v>
      </c>
      <c r="AD228">
        <v>0</v>
      </c>
      <c r="AE228">
        <v>9</v>
      </c>
      <c r="AF228">
        <v>122</v>
      </c>
    </row>
    <row r="229" spans="1:32" x14ac:dyDescent="0.3">
      <c r="A229">
        <v>11039</v>
      </c>
      <c r="B229">
        <v>2016</v>
      </c>
      <c r="C229">
        <v>624</v>
      </c>
      <c r="D229">
        <v>1222</v>
      </c>
      <c r="E229">
        <f t="shared" si="3"/>
        <v>892</v>
      </c>
      <c r="G229">
        <v>59</v>
      </c>
      <c r="H229">
        <v>235</v>
      </c>
      <c r="I229">
        <v>283</v>
      </c>
      <c r="J229">
        <v>268</v>
      </c>
      <c r="K229">
        <v>33</v>
      </c>
      <c r="L229">
        <v>208</v>
      </c>
      <c r="M229">
        <v>256</v>
      </c>
      <c r="N229">
        <v>127</v>
      </c>
      <c r="O229">
        <v>0</v>
      </c>
      <c r="P229">
        <v>0</v>
      </c>
      <c r="Q229">
        <v>0</v>
      </c>
      <c r="R229">
        <v>0</v>
      </c>
      <c r="S229">
        <v>63</v>
      </c>
      <c r="T229">
        <v>85</v>
      </c>
      <c r="U229">
        <v>55</v>
      </c>
      <c r="V229">
        <v>0</v>
      </c>
      <c r="W229">
        <v>0</v>
      </c>
      <c r="X229">
        <v>37</v>
      </c>
      <c r="Y229">
        <v>54</v>
      </c>
      <c r="Z229">
        <v>105</v>
      </c>
      <c r="AA229">
        <v>17</v>
      </c>
      <c r="AB229">
        <v>45</v>
      </c>
      <c r="AC229">
        <v>0</v>
      </c>
      <c r="AD229">
        <v>0</v>
      </c>
      <c r="AE229">
        <v>13</v>
      </c>
      <c r="AF229">
        <v>103</v>
      </c>
    </row>
    <row r="230" spans="1:32" x14ac:dyDescent="0.3">
      <c r="A230">
        <v>11039</v>
      </c>
      <c r="B230">
        <v>2017</v>
      </c>
      <c r="C230">
        <v>638</v>
      </c>
      <c r="D230">
        <v>1226</v>
      </c>
      <c r="E230">
        <f t="shared" si="3"/>
        <v>890</v>
      </c>
      <c r="G230">
        <v>60</v>
      </c>
      <c r="H230">
        <v>270</v>
      </c>
      <c r="I230">
        <v>281</v>
      </c>
      <c r="J230">
        <v>272</v>
      </c>
      <c r="K230">
        <v>35</v>
      </c>
      <c r="L230">
        <v>210</v>
      </c>
      <c r="M230">
        <v>250</v>
      </c>
      <c r="N230">
        <v>123</v>
      </c>
      <c r="O230">
        <v>0</v>
      </c>
      <c r="P230">
        <v>0</v>
      </c>
      <c r="Q230">
        <v>0</v>
      </c>
      <c r="R230">
        <v>0</v>
      </c>
      <c r="S230">
        <v>80</v>
      </c>
      <c r="T230">
        <v>86</v>
      </c>
      <c r="U230">
        <v>50</v>
      </c>
      <c r="V230">
        <v>0</v>
      </c>
      <c r="W230">
        <v>0</v>
      </c>
      <c r="X230">
        <v>57</v>
      </c>
      <c r="Y230">
        <v>57</v>
      </c>
      <c r="Z230">
        <v>102</v>
      </c>
      <c r="AA230">
        <v>17</v>
      </c>
      <c r="AB230">
        <v>37</v>
      </c>
      <c r="AC230">
        <v>0</v>
      </c>
      <c r="AD230">
        <v>0</v>
      </c>
      <c r="AE230">
        <v>19</v>
      </c>
      <c r="AF230">
        <v>106</v>
      </c>
    </row>
    <row r="231" spans="1:32" x14ac:dyDescent="0.3">
      <c r="A231">
        <v>11039</v>
      </c>
      <c r="B231">
        <v>2018</v>
      </c>
      <c r="C231">
        <v>641</v>
      </c>
      <c r="D231">
        <v>1239</v>
      </c>
      <c r="E231">
        <f t="shared" si="3"/>
        <v>911</v>
      </c>
      <c r="G231">
        <v>60</v>
      </c>
      <c r="H231">
        <v>279</v>
      </c>
      <c r="I231">
        <v>300</v>
      </c>
      <c r="J231">
        <v>272</v>
      </c>
      <c r="K231">
        <v>44</v>
      </c>
      <c r="L231">
        <v>221</v>
      </c>
      <c r="M231">
        <v>251</v>
      </c>
      <c r="N231">
        <v>123</v>
      </c>
      <c r="O231">
        <v>0</v>
      </c>
      <c r="P231">
        <v>0</v>
      </c>
      <c r="Q231">
        <v>0</v>
      </c>
      <c r="R231">
        <v>0</v>
      </c>
      <c r="S231">
        <v>87</v>
      </c>
      <c r="T231">
        <v>87</v>
      </c>
      <c r="U231">
        <v>48</v>
      </c>
      <c r="V231">
        <v>0</v>
      </c>
      <c r="W231">
        <v>0</v>
      </c>
      <c r="X231">
        <v>63</v>
      </c>
      <c r="Y231">
        <v>54</v>
      </c>
      <c r="Z231">
        <v>112</v>
      </c>
      <c r="AA231">
        <v>21</v>
      </c>
      <c r="AB231">
        <v>22</v>
      </c>
      <c r="AC231">
        <v>0</v>
      </c>
      <c r="AD231">
        <v>0</v>
      </c>
      <c r="AE231">
        <v>36</v>
      </c>
      <c r="AF231">
        <v>109</v>
      </c>
    </row>
    <row r="232" spans="1:32" x14ac:dyDescent="0.3">
      <c r="A232">
        <v>11039</v>
      </c>
      <c r="B232">
        <v>2019</v>
      </c>
      <c r="C232">
        <v>630</v>
      </c>
      <c r="D232">
        <v>1217</v>
      </c>
      <c r="E232">
        <f t="shared" si="3"/>
        <v>901</v>
      </c>
      <c r="G232">
        <v>61</v>
      </c>
      <c r="H232">
        <v>294</v>
      </c>
      <c r="I232">
        <v>277</v>
      </c>
      <c r="J232">
        <v>243</v>
      </c>
      <c r="K232">
        <v>48</v>
      </c>
      <c r="L232">
        <v>238</v>
      </c>
      <c r="M232">
        <v>254</v>
      </c>
      <c r="N232">
        <v>118</v>
      </c>
      <c r="O232">
        <v>0</v>
      </c>
      <c r="P232">
        <v>0</v>
      </c>
      <c r="Q232">
        <v>0</v>
      </c>
      <c r="R232">
        <v>0</v>
      </c>
      <c r="S232">
        <v>95</v>
      </c>
      <c r="T232">
        <v>82</v>
      </c>
      <c r="U232">
        <v>44</v>
      </c>
      <c r="V232">
        <v>0</v>
      </c>
      <c r="W232">
        <v>0</v>
      </c>
      <c r="X232">
        <v>74</v>
      </c>
      <c r="Y232">
        <v>60</v>
      </c>
      <c r="Z232">
        <v>102</v>
      </c>
      <c r="AA232">
        <v>15</v>
      </c>
      <c r="AB232">
        <v>18</v>
      </c>
      <c r="AC232">
        <v>0</v>
      </c>
      <c r="AD232">
        <v>0</v>
      </c>
      <c r="AE232">
        <v>34</v>
      </c>
      <c r="AF232">
        <v>108</v>
      </c>
    </row>
    <row r="233" spans="1:32" x14ac:dyDescent="0.3">
      <c r="A233">
        <v>11040</v>
      </c>
      <c r="B233">
        <v>2009</v>
      </c>
      <c r="C233">
        <v>1265</v>
      </c>
      <c r="D233">
        <v>2181</v>
      </c>
      <c r="E233">
        <f t="shared" si="3"/>
        <v>2852</v>
      </c>
      <c r="I233">
        <v>86</v>
      </c>
      <c r="J233">
        <v>771</v>
      </c>
      <c r="K233">
        <v>141</v>
      </c>
      <c r="L233">
        <v>856</v>
      </c>
      <c r="M233">
        <v>597</v>
      </c>
      <c r="N233">
        <v>487</v>
      </c>
      <c r="O233">
        <v>0</v>
      </c>
      <c r="P233">
        <v>0</v>
      </c>
      <c r="Q233">
        <v>0</v>
      </c>
      <c r="R233">
        <v>0</v>
      </c>
      <c r="Z233">
        <v>0</v>
      </c>
      <c r="AA233">
        <v>22</v>
      </c>
      <c r="AB233">
        <v>0</v>
      </c>
      <c r="AC233">
        <v>0</v>
      </c>
      <c r="AD233">
        <v>0</v>
      </c>
      <c r="AE233">
        <v>0</v>
      </c>
      <c r="AF233">
        <v>64</v>
      </c>
    </row>
    <row r="234" spans="1:32" x14ac:dyDescent="0.3">
      <c r="A234">
        <v>11040</v>
      </c>
      <c r="B234">
        <v>2010</v>
      </c>
      <c r="C234">
        <v>1315</v>
      </c>
      <c r="D234">
        <v>2193</v>
      </c>
      <c r="E234">
        <f t="shared" si="3"/>
        <v>2712</v>
      </c>
      <c r="I234">
        <v>87</v>
      </c>
      <c r="J234">
        <v>745</v>
      </c>
      <c r="K234">
        <v>141</v>
      </c>
      <c r="L234">
        <v>839</v>
      </c>
      <c r="M234">
        <v>527</v>
      </c>
      <c r="N234">
        <v>460</v>
      </c>
      <c r="O234">
        <v>0</v>
      </c>
      <c r="P234">
        <v>0</v>
      </c>
      <c r="Q234">
        <v>0</v>
      </c>
      <c r="R234">
        <v>0</v>
      </c>
      <c r="Z234">
        <v>0</v>
      </c>
      <c r="AA234">
        <v>21</v>
      </c>
      <c r="AB234">
        <v>0</v>
      </c>
      <c r="AC234">
        <v>0</v>
      </c>
      <c r="AD234">
        <v>0</v>
      </c>
      <c r="AE234">
        <v>0</v>
      </c>
      <c r="AF234">
        <v>66</v>
      </c>
    </row>
    <row r="235" spans="1:32" x14ac:dyDescent="0.3">
      <c r="A235">
        <v>11040</v>
      </c>
      <c r="B235">
        <v>2011</v>
      </c>
      <c r="C235">
        <v>1353</v>
      </c>
      <c r="D235">
        <v>2182</v>
      </c>
      <c r="E235">
        <f t="shared" si="3"/>
        <v>2722</v>
      </c>
      <c r="I235">
        <v>83</v>
      </c>
      <c r="J235">
        <v>856</v>
      </c>
      <c r="K235">
        <v>110</v>
      </c>
      <c r="L235">
        <v>828</v>
      </c>
      <c r="M235">
        <v>482</v>
      </c>
      <c r="N235">
        <v>446</v>
      </c>
      <c r="O235">
        <v>0</v>
      </c>
      <c r="P235">
        <v>0</v>
      </c>
      <c r="Q235">
        <v>0</v>
      </c>
      <c r="R235">
        <v>0</v>
      </c>
      <c r="Z235">
        <v>0</v>
      </c>
      <c r="AA235">
        <v>18</v>
      </c>
      <c r="AB235">
        <v>0</v>
      </c>
      <c r="AC235">
        <v>0</v>
      </c>
      <c r="AD235">
        <v>0</v>
      </c>
      <c r="AE235">
        <v>0</v>
      </c>
      <c r="AF235">
        <v>65</v>
      </c>
    </row>
    <row r="236" spans="1:32" x14ac:dyDescent="0.3">
      <c r="A236">
        <v>11040</v>
      </c>
      <c r="B236">
        <v>2012</v>
      </c>
      <c r="C236">
        <v>1437</v>
      </c>
      <c r="D236">
        <v>2182</v>
      </c>
      <c r="E236">
        <f t="shared" si="3"/>
        <v>2689</v>
      </c>
      <c r="I236">
        <v>88</v>
      </c>
      <c r="J236">
        <v>853</v>
      </c>
      <c r="K236">
        <v>103</v>
      </c>
      <c r="L236">
        <v>803</v>
      </c>
      <c r="M236">
        <v>489</v>
      </c>
      <c r="N236">
        <v>441</v>
      </c>
      <c r="O236">
        <v>0</v>
      </c>
      <c r="P236">
        <v>0</v>
      </c>
      <c r="Q236">
        <v>0</v>
      </c>
      <c r="R236">
        <v>0</v>
      </c>
      <c r="Z236">
        <v>0</v>
      </c>
      <c r="AA236">
        <v>18</v>
      </c>
      <c r="AB236">
        <v>0</v>
      </c>
      <c r="AC236">
        <v>0</v>
      </c>
      <c r="AD236">
        <v>0</v>
      </c>
      <c r="AE236">
        <v>0</v>
      </c>
      <c r="AF236">
        <v>70</v>
      </c>
    </row>
    <row r="237" spans="1:32" x14ac:dyDescent="0.3">
      <c r="A237">
        <v>11040</v>
      </c>
      <c r="B237">
        <v>2013</v>
      </c>
      <c r="C237">
        <v>1482</v>
      </c>
      <c r="D237">
        <v>2171</v>
      </c>
      <c r="E237">
        <f t="shared" si="3"/>
        <v>2618</v>
      </c>
      <c r="I237">
        <v>88</v>
      </c>
      <c r="J237">
        <v>765</v>
      </c>
      <c r="K237">
        <v>108</v>
      </c>
      <c r="L237">
        <v>799</v>
      </c>
      <c r="M237">
        <v>510</v>
      </c>
      <c r="N237">
        <v>436</v>
      </c>
      <c r="O237">
        <v>0</v>
      </c>
      <c r="P237">
        <v>0</v>
      </c>
      <c r="Q237">
        <v>0</v>
      </c>
      <c r="R237">
        <v>0</v>
      </c>
      <c r="Z237">
        <v>0</v>
      </c>
      <c r="AA237">
        <v>22</v>
      </c>
      <c r="AB237">
        <v>0</v>
      </c>
      <c r="AC237">
        <v>0</v>
      </c>
      <c r="AD237">
        <v>0</v>
      </c>
      <c r="AE237">
        <v>0</v>
      </c>
      <c r="AF237">
        <v>66</v>
      </c>
    </row>
    <row r="238" spans="1:32" x14ac:dyDescent="0.3">
      <c r="A238">
        <v>11040</v>
      </c>
      <c r="B238">
        <v>2014</v>
      </c>
      <c r="C238">
        <v>1456</v>
      </c>
      <c r="D238">
        <v>2244</v>
      </c>
      <c r="E238">
        <f t="shared" si="3"/>
        <v>2608</v>
      </c>
      <c r="I238">
        <v>115</v>
      </c>
      <c r="J238">
        <v>710</v>
      </c>
      <c r="K238">
        <v>127</v>
      </c>
      <c r="L238">
        <v>770</v>
      </c>
      <c r="M238">
        <v>573</v>
      </c>
      <c r="N238">
        <v>428</v>
      </c>
      <c r="O238">
        <v>0</v>
      </c>
      <c r="P238">
        <v>0</v>
      </c>
      <c r="Q238">
        <v>0</v>
      </c>
      <c r="R238">
        <v>0</v>
      </c>
      <c r="Z238">
        <v>0</v>
      </c>
      <c r="AA238">
        <v>20</v>
      </c>
      <c r="AB238">
        <v>28</v>
      </c>
      <c r="AC238">
        <v>0</v>
      </c>
      <c r="AD238">
        <v>0</v>
      </c>
      <c r="AE238">
        <v>0</v>
      </c>
      <c r="AF238">
        <v>67</v>
      </c>
    </row>
    <row r="239" spans="1:32" x14ac:dyDescent="0.3">
      <c r="A239">
        <v>11040</v>
      </c>
      <c r="B239">
        <v>2015</v>
      </c>
      <c r="C239">
        <v>1498</v>
      </c>
      <c r="D239">
        <v>2249</v>
      </c>
      <c r="E239">
        <f t="shared" si="3"/>
        <v>2662</v>
      </c>
      <c r="I239">
        <v>130</v>
      </c>
      <c r="J239">
        <v>721</v>
      </c>
      <c r="K239">
        <v>143</v>
      </c>
      <c r="L239">
        <v>750</v>
      </c>
      <c r="M239">
        <v>592</v>
      </c>
      <c r="N239">
        <v>456</v>
      </c>
      <c r="O239">
        <v>0</v>
      </c>
      <c r="P239">
        <v>0</v>
      </c>
      <c r="Q239">
        <v>0</v>
      </c>
      <c r="R239">
        <v>0</v>
      </c>
      <c r="Z239">
        <v>0</v>
      </c>
      <c r="AA239">
        <v>21</v>
      </c>
      <c r="AB239">
        <v>23</v>
      </c>
      <c r="AC239">
        <v>0</v>
      </c>
      <c r="AD239">
        <v>0</v>
      </c>
      <c r="AE239">
        <v>19</v>
      </c>
      <c r="AF239">
        <v>67</v>
      </c>
    </row>
    <row r="240" spans="1:32" x14ac:dyDescent="0.3">
      <c r="A240">
        <v>11040</v>
      </c>
      <c r="B240">
        <v>2016</v>
      </c>
      <c r="C240">
        <v>1465</v>
      </c>
      <c r="D240">
        <v>2364</v>
      </c>
      <c r="E240">
        <f t="shared" si="3"/>
        <v>2679</v>
      </c>
      <c r="I240">
        <v>146</v>
      </c>
      <c r="J240">
        <v>745</v>
      </c>
      <c r="K240">
        <v>136</v>
      </c>
      <c r="L240">
        <v>727</v>
      </c>
      <c r="M240">
        <v>592</v>
      </c>
      <c r="N240">
        <v>479</v>
      </c>
      <c r="O240">
        <v>0</v>
      </c>
      <c r="P240">
        <v>0</v>
      </c>
      <c r="Q240">
        <v>0</v>
      </c>
      <c r="R240">
        <v>0</v>
      </c>
      <c r="Z240">
        <v>0</v>
      </c>
      <c r="AA240">
        <v>21</v>
      </c>
      <c r="AB240">
        <v>22</v>
      </c>
      <c r="AC240">
        <v>0</v>
      </c>
      <c r="AD240">
        <v>0</v>
      </c>
      <c r="AE240">
        <v>46</v>
      </c>
      <c r="AF240">
        <v>57</v>
      </c>
    </row>
    <row r="241" spans="1:32" x14ac:dyDescent="0.3">
      <c r="A241">
        <v>11040</v>
      </c>
      <c r="B241">
        <v>2017</v>
      </c>
      <c r="C241">
        <v>1488</v>
      </c>
      <c r="D241">
        <v>2384</v>
      </c>
      <c r="E241">
        <f t="shared" si="3"/>
        <v>2676</v>
      </c>
      <c r="I241">
        <v>164</v>
      </c>
      <c r="J241">
        <v>728</v>
      </c>
      <c r="K241">
        <v>145</v>
      </c>
      <c r="L241">
        <v>731</v>
      </c>
      <c r="M241">
        <v>570</v>
      </c>
      <c r="N241">
        <v>502</v>
      </c>
      <c r="O241">
        <v>0</v>
      </c>
      <c r="P241">
        <v>0</v>
      </c>
      <c r="Q241">
        <v>0</v>
      </c>
      <c r="R241">
        <v>0</v>
      </c>
      <c r="Z241">
        <v>0</v>
      </c>
      <c r="AA241">
        <v>22</v>
      </c>
      <c r="AB241">
        <v>13</v>
      </c>
      <c r="AC241">
        <v>0</v>
      </c>
      <c r="AD241">
        <v>5</v>
      </c>
      <c r="AE241">
        <v>71</v>
      </c>
      <c r="AF241">
        <v>53</v>
      </c>
    </row>
    <row r="242" spans="1:32" x14ac:dyDescent="0.3">
      <c r="A242">
        <v>11040</v>
      </c>
      <c r="B242">
        <v>2018</v>
      </c>
      <c r="C242">
        <v>1500</v>
      </c>
      <c r="D242">
        <v>2458</v>
      </c>
      <c r="E242">
        <f t="shared" si="3"/>
        <v>2694</v>
      </c>
      <c r="I242">
        <v>164</v>
      </c>
      <c r="J242">
        <v>715</v>
      </c>
      <c r="K242">
        <v>143</v>
      </c>
      <c r="L242">
        <v>739</v>
      </c>
      <c r="M242">
        <v>558</v>
      </c>
      <c r="N242">
        <v>535</v>
      </c>
      <c r="O242">
        <v>0</v>
      </c>
      <c r="P242">
        <v>0</v>
      </c>
      <c r="Q242">
        <v>0</v>
      </c>
      <c r="R242">
        <v>4</v>
      </c>
      <c r="Z242">
        <v>0</v>
      </c>
      <c r="AA242">
        <v>18</v>
      </c>
      <c r="AB242">
        <v>2</v>
      </c>
      <c r="AC242">
        <v>0</v>
      </c>
      <c r="AD242">
        <v>10</v>
      </c>
      <c r="AE242">
        <v>81</v>
      </c>
      <c r="AF242">
        <v>53</v>
      </c>
    </row>
    <row r="243" spans="1:32" x14ac:dyDescent="0.3">
      <c r="A243">
        <v>11040</v>
      </c>
      <c r="B243">
        <v>2019</v>
      </c>
      <c r="C243">
        <v>1500</v>
      </c>
      <c r="D243">
        <v>2502</v>
      </c>
      <c r="E243">
        <f t="shared" si="3"/>
        <v>2737</v>
      </c>
      <c r="I243">
        <v>158</v>
      </c>
      <c r="J243">
        <v>765</v>
      </c>
      <c r="K243">
        <v>146</v>
      </c>
      <c r="L243">
        <v>689</v>
      </c>
      <c r="M243">
        <v>601</v>
      </c>
      <c r="N243">
        <v>529</v>
      </c>
      <c r="O243">
        <v>0</v>
      </c>
      <c r="P243">
        <v>0</v>
      </c>
      <c r="Q243">
        <v>0</v>
      </c>
      <c r="R243">
        <v>7</v>
      </c>
      <c r="Z243">
        <v>0</v>
      </c>
      <c r="AA243">
        <v>16</v>
      </c>
      <c r="AB243">
        <v>0</v>
      </c>
      <c r="AC243">
        <v>0</v>
      </c>
      <c r="AD243">
        <v>10</v>
      </c>
      <c r="AE243">
        <v>81</v>
      </c>
      <c r="AF243">
        <v>51</v>
      </c>
    </row>
    <row r="244" spans="1:32" x14ac:dyDescent="0.3">
      <c r="A244">
        <v>11044</v>
      </c>
      <c r="B244">
        <v>2009</v>
      </c>
      <c r="C244">
        <v>665</v>
      </c>
      <c r="D244">
        <v>962</v>
      </c>
      <c r="E244">
        <f t="shared" si="3"/>
        <v>1543</v>
      </c>
      <c r="F244">
        <v>45</v>
      </c>
      <c r="J244">
        <v>232</v>
      </c>
      <c r="K244">
        <v>203</v>
      </c>
      <c r="L244">
        <v>0</v>
      </c>
      <c r="M244">
        <v>424</v>
      </c>
      <c r="N244">
        <v>684</v>
      </c>
      <c r="O244">
        <v>0</v>
      </c>
      <c r="P244">
        <v>0</v>
      </c>
      <c r="Q244">
        <v>0</v>
      </c>
      <c r="R244">
        <v>0</v>
      </c>
    </row>
    <row r="245" spans="1:32" x14ac:dyDescent="0.3">
      <c r="A245">
        <v>11044</v>
      </c>
      <c r="B245">
        <v>2010</v>
      </c>
      <c r="C245">
        <v>690</v>
      </c>
      <c r="D245">
        <v>981</v>
      </c>
      <c r="E245">
        <f t="shared" si="3"/>
        <v>1517</v>
      </c>
      <c r="F245">
        <v>42</v>
      </c>
      <c r="J245">
        <v>246</v>
      </c>
      <c r="K245">
        <v>197</v>
      </c>
      <c r="L245">
        <v>0</v>
      </c>
      <c r="M245">
        <v>408</v>
      </c>
      <c r="N245">
        <v>666</v>
      </c>
      <c r="O245">
        <v>0</v>
      </c>
      <c r="P245">
        <v>0</v>
      </c>
      <c r="Q245">
        <v>0</v>
      </c>
      <c r="R245">
        <v>0</v>
      </c>
    </row>
    <row r="246" spans="1:32" x14ac:dyDescent="0.3">
      <c r="A246">
        <v>11044</v>
      </c>
      <c r="B246">
        <v>2011</v>
      </c>
      <c r="C246">
        <v>683</v>
      </c>
      <c r="D246">
        <v>1020</v>
      </c>
      <c r="E246">
        <f t="shared" si="3"/>
        <v>1517</v>
      </c>
      <c r="F246">
        <v>58</v>
      </c>
      <c r="J246">
        <v>230</v>
      </c>
      <c r="K246">
        <v>215</v>
      </c>
      <c r="L246">
        <v>0</v>
      </c>
      <c r="M246">
        <v>403</v>
      </c>
      <c r="N246">
        <v>669</v>
      </c>
      <c r="O246">
        <v>0</v>
      </c>
      <c r="P246">
        <v>0</v>
      </c>
      <c r="Q246">
        <v>0</v>
      </c>
      <c r="R246">
        <v>0</v>
      </c>
    </row>
    <row r="247" spans="1:32" x14ac:dyDescent="0.3">
      <c r="A247">
        <v>11044</v>
      </c>
      <c r="B247">
        <v>2012</v>
      </c>
      <c r="C247">
        <v>702</v>
      </c>
      <c r="D247">
        <v>1041</v>
      </c>
      <c r="E247">
        <f t="shared" si="3"/>
        <v>1507</v>
      </c>
      <c r="F247">
        <v>55</v>
      </c>
      <c r="J247">
        <v>223</v>
      </c>
      <c r="K247">
        <v>203</v>
      </c>
      <c r="L247">
        <v>0</v>
      </c>
      <c r="M247">
        <v>429</v>
      </c>
      <c r="N247">
        <v>652</v>
      </c>
      <c r="O247">
        <v>0</v>
      </c>
      <c r="P247">
        <v>0</v>
      </c>
      <c r="Q247">
        <v>0</v>
      </c>
      <c r="R247">
        <v>0</v>
      </c>
    </row>
    <row r="248" spans="1:32" x14ac:dyDescent="0.3">
      <c r="A248">
        <v>11044</v>
      </c>
      <c r="B248">
        <v>2013</v>
      </c>
      <c r="C248">
        <v>705</v>
      </c>
      <c r="D248">
        <v>1061</v>
      </c>
      <c r="E248">
        <f t="shared" si="3"/>
        <v>1530</v>
      </c>
      <c r="J248">
        <v>232</v>
      </c>
      <c r="K248">
        <v>210</v>
      </c>
      <c r="L248">
        <v>0</v>
      </c>
      <c r="M248">
        <v>458</v>
      </c>
      <c r="N248">
        <v>630</v>
      </c>
      <c r="O248">
        <v>0</v>
      </c>
      <c r="P248">
        <v>0</v>
      </c>
      <c r="Q248">
        <v>0</v>
      </c>
      <c r="R248">
        <v>0</v>
      </c>
    </row>
    <row r="249" spans="1:32" x14ac:dyDescent="0.3">
      <c r="A249">
        <v>11044</v>
      </c>
      <c r="B249">
        <v>2014</v>
      </c>
      <c r="C249">
        <v>725</v>
      </c>
      <c r="D249">
        <v>1107</v>
      </c>
      <c r="E249">
        <f t="shared" si="3"/>
        <v>1512</v>
      </c>
      <c r="F249">
        <v>7</v>
      </c>
      <c r="J249">
        <v>213</v>
      </c>
      <c r="K249">
        <v>207</v>
      </c>
      <c r="L249">
        <v>0</v>
      </c>
      <c r="M249">
        <v>507</v>
      </c>
      <c r="N249">
        <v>585</v>
      </c>
      <c r="O249">
        <v>0</v>
      </c>
      <c r="P249">
        <v>0</v>
      </c>
      <c r="Q249">
        <v>0</v>
      </c>
      <c r="R249">
        <v>0</v>
      </c>
    </row>
    <row r="250" spans="1:32" x14ac:dyDescent="0.3">
      <c r="A250">
        <v>11044</v>
      </c>
      <c r="B250">
        <v>2015</v>
      </c>
      <c r="C250">
        <v>706</v>
      </c>
      <c r="D250">
        <v>1143</v>
      </c>
      <c r="E250">
        <f t="shared" si="3"/>
        <v>1483</v>
      </c>
      <c r="J250">
        <v>200</v>
      </c>
      <c r="K250">
        <v>190</v>
      </c>
      <c r="L250">
        <v>0</v>
      </c>
      <c r="M250">
        <v>506</v>
      </c>
      <c r="N250">
        <v>587</v>
      </c>
      <c r="O250">
        <v>0</v>
      </c>
      <c r="P250">
        <v>0</v>
      </c>
      <c r="Q250">
        <v>0</v>
      </c>
      <c r="R250">
        <v>0</v>
      </c>
    </row>
    <row r="251" spans="1:32" x14ac:dyDescent="0.3">
      <c r="A251">
        <v>11044</v>
      </c>
      <c r="B251">
        <v>2016</v>
      </c>
      <c r="C251">
        <v>671</v>
      </c>
      <c r="D251">
        <v>1168</v>
      </c>
      <c r="E251">
        <f t="shared" si="3"/>
        <v>1532</v>
      </c>
      <c r="J251">
        <v>252</v>
      </c>
      <c r="K251">
        <v>193</v>
      </c>
      <c r="L251">
        <v>0</v>
      </c>
      <c r="M251">
        <v>489</v>
      </c>
      <c r="N251">
        <v>590</v>
      </c>
      <c r="O251">
        <v>0</v>
      </c>
      <c r="P251">
        <v>0</v>
      </c>
      <c r="Q251">
        <v>0</v>
      </c>
      <c r="R251">
        <v>8</v>
      </c>
    </row>
    <row r="252" spans="1:32" x14ac:dyDescent="0.3">
      <c r="A252">
        <v>11044</v>
      </c>
      <c r="B252">
        <v>2017</v>
      </c>
      <c r="C252">
        <v>664</v>
      </c>
      <c r="D252">
        <v>1183</v>
      </c>
      <c r="E252">
        <f t="shared" si="3"/>
        <v>1540</v>
      </c>
      <c r="J252">
        <v>280</v>
      </c>
      <c r="K252">
        <v>190</v>
      </c>
      <c r="L252">
        <v>0</v>
      </c>
      <c r="M252">
        <v>499</v>
      </c>
      <c r="N252">
        <v>558</v>
      </c>
      <c r="O252">
        <v>0</v>
      </c>
      <c r="P252">
        <v>0</v>
      </c>
      <c r="Q252">
        <v>0</v>
      </c>
      <c r="R252">
        <v>13</v>
      </c>
    </row>
    <row r="253" spans="1:32" x14ac:dyDescent="0.3">
      <c r="A253">
        <v>11044</v>
      </c>
      <c r="B253">
        <v>2018</v>
      </c>
      <c r="C253">
        <v>629</v>
      </c>
      <c r="D253">
        <v>1169</v>
      </c>
      <c r="E253">
        <f t="shared" si="3"/>
        <v>1559</v>
      </c>
      <c r="J253">
        <v>271</v>
      </c>
      <c r="K253">
        <v>197</v>
      </c>
      <c r="L253">
        <v>0</v>
      </c>
      <c r="M253">
        <v>530</v>
      </c>
      <c r="N253">
        <v>548</v>
      </c>
      <c r="O253">
        <v>0</v>
      </c>
      <c r="P253">
        <v>0</v>
      </c>
      <c r="Q253">
        <v>0</v>
      </c>
      <c r="R253">
        <v>13</v>
      </c>
    </row>
    <row r="254" spans="1:32" x14ac:dyDescent="0.3">
      <c r="A254">
        <v>11044</v>
      </c>
      <c r="B254">
        <v>2019</v>
      </c>
      <c r="C254">
        <v>607</v>
      </c>
      <c r="D254">
        <v>1149</v>
      </c>
      <c r="E254">
        <f t="shared" si="3"/>
        <v>1492</v>
      </c>
      <c r="J254">
        <v>281</v>
      </c>
      <c r="K254">
        <v>202</v>
      </c>
      <c r="L254">
        <v>0</v>
      </c>
      <c r="M254">
        <v>501</v>
      </c>
      <c r="N254">
        <v>497</v>
      </c>
      <c r="O254">
        <v>0</v>
      </c>
      <c r="P254">
        <v>0</v>
      </c>
      <c r="Q254">
        <v>0</v>
      </c>
      <c r="R254">
        <v>11</v>
      </c>
    </row>
    <row r="255" spans="1:32" x14ac:dyDescent="0.3">
      <c r="A255">
        <v>11050</v>
      </c>
      <c r="B255">
        <v>2009</v>
      </c>
      <c r="C255">
        <v>330</v>
      </c>
      <c r="D255">
        <v>644</v>
      </c>
      <c r="E255">
        <f t="shared" si="3"/>
        <v>740</v>
      </c>
      <c r="J255">
        <v>295</v>
      </c>
      <c r="K255">
        <v>0</v>
      </c>
      <c r="L255">
        <v>263</v>
      </c>
      <c r="M255">
        <v>182</v>
      </c>
      <c r="N255">
        <v>0</v>
      </c>
      <c r="O255">
        <v>0</v>
      </c>
      <c r="P255">
        <v>0</v>
      </c>
      <c r="Q255">
        <v>0</v>
      </c>
      <c r="R255">
        <v>0</v>
      </c>
    </row>
    <row r="256" spans="1:32" x14ac:dyDescent="0.3">
      <c r="A256">
        <v>11050</v>
      </c>
      <c r="B256">
        <v>2010</v>
      </c>
      <c r="C256">
        <v>357</v>
      </c>
      <c r="D256">
        <v>670</v>
      </c>
      <c r="E256">
        <f t="shared" si="3"/>
        <v>746</v>
      </c>
      <c r="J256">
        <v>306</v>
      </c>
      <c r="K256">
        <v>0</v>
      </c>
      <c r="L256">
        <v>270</v>
      </c>
      <c r="M256">
        <v>170</v>
      </c>
      <c r="N256">
        <v>0</v>
      </c>
      <c r="O256">
        <v>0</v>
      </c>
      <c r="P256">
        <v>0</v>
      </c>
      <c r="Q256">
        <v>0</v>
      </c>
      <c r="R256">
        <v>0</v>
      </c>
    </row>
    <row r="257" spans="1:18" x14ac:dyDescent="0.3">
      <c r="A257">
        <v>11050</v>
      </c>
      <c r="B257">
        <v>2011</v>
      </c>
      <c r="C257">
        <v>385</v>
      </c>
      <c r="D257">
        <v>707</v>
      </c>
      <c r="E257">
        <f t="shared" si="3"/>
        <v>753</v>
      </c>
      <c r="J257">
        <v>272</v>
      </c>
      <c r="K257">
        <v>0</v>
      </c>
      <c r="L257">
        <v>274</v>
      </c>
      <c r="M257">
        <v>207</v>
      </c>
      <c r="N257">
        <v>0</v>
      </c>
      <c r="O257">
        <v>0</v>
      </c>
      <c r="P257">
        <v>0</v>
      </c>
      <c r="Q257">
        <v>0</v>
      </c>
      <c r="R257">
        <v>0</v>
      </c>
    </row>
    <row r="258" spans="1:18" x14ac:dyDescent="0.3">
      <c r="A258">
        <v>11050</v>
      </c>
      <c r="B258">
        <v>2012</v>
      </c>
      <c r="C258">
        <v>375</v>
      </c>
      <c r="D258">
        <v>757</v>
      </c>
      <c r="E258">
        <f t="shared" si="3"/>
        <v>799</v>
      </c>
      <c r="J258">
        <v>301</v>
      </c>
      <c r="K258">
        <v>0</v>
      </c>
      <c r="L258">
        <v>295</v>
      </c>
      <c r="M258">
        <v>203</v>
      </c>
      <c r="N258">
        <v>0</v>
      </c>
      <c r="O258">
        <v>0</v>
      </c>
      <c r="P258">
        <v>0</v>
      </c>
      <c r="Q258">
        <v>0</v>
      </c>
      <c r="R258">
        <v>0</v>
      </c>
    </row>
    <row r="259" spans="1:18" x14ac:dyDescent="0.3">
      <c r="A259">
        <v>11050</v>
      </c>
      <c r="B259">
        <v>2013</v>
      </c>
      <c r="C259">
        <v>392</v>
      </c>
      <c r="D259">
        <v>738</v>
      </c>
      <c r="E259">
        <f t="shared" ref="E259:E322" si="4">+J259+K259+L259+M259+N259+O259+P259+Q259+R259</f>
        <v>775</v>
      </c>
      <c r="J259">
        <v>309</v>
      </c>
      <c r="K259">
        <v>0</v>
      </c>
      <c r="L259">
        <v>282</v>
      </c>
      <c r="M259">
        <v>184</v>
      </c>
      <c r="N259">
        <v>0</v>
      </c>
      <c r="O259">
        <v>0</v>
      </c>
      <c r="P259">
        <v>0</v>
      </c>
      <c r="Q259">
        <v>0</v>
      </c>
      <c r="R259">
        <v>0</v>
      </c>
    </row>
    <row r="260" spans="1:18" x14ac:dyDescent="0.3">
      <c r="A260">
        <v>11050</v>
      </c>
      <c r="B260">
        <v>2014</v>
      </c>
      <c r="C260">
        <v>372</v>
      </c>
      <c r="D260">
        <v>772</v>
      </c>
      <c r="E260">
        <f t="shared" si="4"/>
        <v>762</v>
      </c>
      <c r="J260">
        <v>301</v>
      </c>
      <c r="K260">
        <v>0</v>
      </c>
      <c r="L260">
        <v>305</v>
      </c>
      <c r="M260">
        <v>156</v>
      </c>
      <c r="N260">
        <v>0</v>
      </c>
      <c r="O260">
        <v>0</v>
      </c>
      <c r="P260">
        <v>0</v>
      </c>
      <c r="Q260">
        <v>0</v>
      </c>
      <c r="R260">
        <v>0</v>
      </c>
    </row>
    <row r="261" spans="1:18" x14ac:dyDescent="0.3">
      <c r="A261">
        <v>11050</v>
      </c>
      <c r="B261">
        <v>2015</v>
      </c>
      <c r="C261">
        <v>388</v>
      </c>
      <c r="D261">
        <v>762</v>
      </c>
      <c r="E261">
        <f t="shared" si="4"/>
        <v>747</v>
      </c>
      <c r="J261">
        <v>269</v>
      </c>
      <c r="K261">
        <v>0</v>
      </c>
      <c r="L261">
        <v>330</v>
      </c>
      <c r="M261">
        <v>148</v>
      </c>
      <c r="N261">
        <v>0</v>
      </c>
      <c r="O261">
        <v>0</v>
      </c>
      <c r="P261">
        <v>0</v>
      </c>
      <c r="Q261">
        <v>0</v>
      </c>
      <c r="R261">
        <v>0</v>
      </c>
    </row>
    <row r="262" spans="1:18" x14ac:dyDescent="0.3">
      <c r="A262">
        <v>11050</v>
      </c>
      <c r="B262">
        <v>2016</v>
      </c>
      <c r="C262">
        <v>398</v>
      </c>
      <c r="D262">
        <v>788</v>
      </c>
      <c r="E262">
        <f t="shared" si="4"/>
        <v>775</v>
      </c>
      <c r="J262">
        <v>286</v>
      </c>
      <c r="K262">
        <v>0</v>
      </c>
      <c r="L262">
        <v>345</v>
      </c>
      <c r="M262">
        <v>144</v>
      </c>
      <c r="N262">
        <v>0</v>
      </c>
      <c r="O262">
        <v>0</v>
      </c>
      <c r="P262">
        <v>0</v>
      </c>
      <c r="Q262">
        <v>0</v>
      </c>
      <c r="R262">
        <v>0</v>
      </c>
    </row>
    <row r="263" spans="1:18" x14ac:dyDescent="0.3">
      <c r="A263">
        <v>11050</v>
      </c>
      <c r="B263">
        <v>2017</v>
      </c>
      <c r="C263">
        <v>400</v>
      </c>
      <c r="D263">
        <v>795</v>
      </c>
      <c r="E263">
        <f t="shared" si="4"/>
        <v>783</v>
      </c>
      <c r="J263">
        <v>298</v>
      </c>
      <c r="K263">
        <v>0</v>
      </c>
      <c r="L263">
        <v>349</v>
      </c>
      <c r="M263">
        <v>136</v>
      </c>
      <c r="N263">
        <v>0</v>
      </c>
      <c r="O263">
        <v>0</v>
      </c>
      <c r="P263">
        <v>0</v>
      </c>
      <c r="Q263">
        <v>0</v>
      </c>
      <c r="R263">
        <v>0</v>
      </c>
    </row>
    <row r="264" spans="1:18" x14ac:dyDescent="0.3">
      <c r="A264">
        <v>11050</v>
      </c>
      <c r="B264">
        <v>2018</v>
      </c>
      <c r="C264">
        <v>408</v>
      </c>
      <c r="D264">
        <v>825</v>
      </c>
      <c r="E264">
        <f t="shared" si="4"/>
        <v>788</v>
      </c>
      <c r="J264">
        <v>296</v>
      </c>
      <c r="K264">
        <v>0</v>
      </c>
      <c r="L264">
        <v>360</v>
      </c>
      <c r="M264">
        <v>132</v>
      </c>
      <c r="N264">
        <v>0</v>
      </c>
      <c r="O264">
        <v>0</v>
      </c>
      <c r="P264">
        <v>0</v>
      </c>
      <c r="Q264">
        <v>0</v>
      </c>
      <c r="R264">
        <v>0</v>
      </c>
    </row>
    <row r="265" spans="1:18" x14ac:dyDescent="0.3">
      <c r="A265">
        <v>11050</v>
      </c>
      <c r="B265">
        <v>2019</v>
      </c>
      <c r="C265">
        <v>414</v>
      </c>
      <c r="D265">
        <v>851</v>
      </c>
      <c r="E265">
        <f t="shared" si="4"/>
        <v>786</v>
      </c>
      <c r="J265">
        <v>307</v>
      </c>
      <c r="K265">
        <v>0</v>
      </c>
      <c r="L265">
        <v>352</v>
      </c>
      <c r="M265">
        <v>127</v>
      </c>
      <c r="N265">
        <v>0</v>
      </c>
      <c r="O265">
        <v>0</v>
      </c>
      <c r="P265">
        <v>0</v>
      </c>
      <c r="Q265">
        <v>0</v>
      </c>
      <c r="R265">
        <v>0</v>
      </c>
    </row>
    <row r="266" spans="1:18" x14ac:dyDescent="0.3">
      <c r="A266">
        <v>11052</v>
      </c>
      <c r="B266">
        <v>2009</v>
      </c>
      <c r="C266">
        <v>437</v>
      </c>
      <c r="D266">
        <v>701</v>
      </c>
      <c r="E266">
        <f t="shared" si="4"/>
        <v>0</v>
      </c>
    </row>
    <row r="267" spans="1:18" x14ac:dyDescent="0.3">
      <c r="A267">
        <v>11052</v>
      </c>
      <c r="B267">
        <v>2010</v>
      </c>
      <c r="C267">
        <v>431</v>
      </c>
      <c r="D267">
        <v>678</v>
      </c>
      <c r="E267">
        <f t="shared" si="4"/>
        <v>0</v>
      </c>
    </row>
    <row r="268" spans="1:18" x14ac:dyDescent="0.3">
      <c r="A268">
        <v>11052</v>
      </c>
      <c r="B268">
        <v>2011</v>
      </c>
      <c r="C268">
        <v>434</v>
      </c>
      <c r="D268">
        <v>683</v>
      </c>
      <c r="E268">
        <f t="shared" si="4"/>
        <v>0</v>
      </c>
    </row>
    <row r="269" spans="1:18" x14ac:dyDescent="0.3">
      <c r="A269">
        <v>11052</v>
      </c>
      <c r="B269">
        <v>2012</v>
      </c>
      <c r="C269">
        <v>460</v>
      </c>
      <c r="D269">
        <v>674</v>
      </c>
      <c r="E269">
        <f t="shared" si="4"/>
        <v>0</v>
      </c>
    </row>
    <row r="270" spans="1:18" x14ac:dyDescent="0.3">
      <c r="A270">
        <v>11052</v>
      </c>
      <c r="B270">
        <v>2013</v>
      </c>
      <c r="C270">
        <v>449</v>
      </c>
      <c r="D270">
        <v>680</v>
      </c>
      <c r="E270">
        <f t="shared" si="4"/>
        <v>0</v>
      </c>
    </row>
    <row r="271" spans="1:18" x14ac:dyDescent="0.3">
      <c r="A271">
        <v>11052</v>
      </c>
      <c r="B271">
        <v>2014</v>
      </c>
      <c r="C271">
        <v>498</v>
      </c>
      <c r="D271">
        <v>676</v>
      </c>
      <c r="E271">
        <f t="shared" si="4"/>
        <v>0</v>
      </c>
    </row>
    <row r="272" spans="1:18" x14ac:dyDescent="0.3">
      <c r="A272">
        <v>11052</v>
      </c>
      <c r="B272">
        <v>2015</v>
      </c>
      <c r="C272">
        <v>507</v>
      </c>
      <c r="D272">
        <v>692</v>
      </c>
      <c r="E272">
        <f t="shared" si="4"/>
        <v>0</v>
      </c>
    </row>
    <row r="273" spans="1:32" x14ac:dyDescent="0.3">
      <c r="A273">
        <v>11052</v>
      </c>
      <c r="B273">
        <v>2016</v>
      </c>
      <c r="C273">
        <v>508</v>
      </c>
      <c r="D273">
        <v>741</v>
      </c>
      <c r="E273">
        <f t="shared" si="4"/>
        <v>0</v>
      </c>
    </row>
    <row r="274" spans="1:32" x14ac:dyDescent="0.3">
      <c r="A274">
        <v>11052</v>
      </c>
      <c r="B274">
        <v>2017</v>
      </c>
      <c r="C274">
        <v>515</v>
      </c>
      <c r="D274">
        <v>758</v>
      </c>
      <c r="E274">
        <f t="shared" si="4"/>
        <v>0</v>
      </c>
    </row>
    <row r="275" spans="1:32" x14ac:dyDescent="0.3">
      <c r="A275">
        <v>11052</v>
      </c>
      <c r="B275">
        <v>2018</v>
      </c>
      <c r="C275">
        <v>506</v>
      </c>
      <c r="D275">
        <v>795</v>
      </c>
      <c r="E275">
        <f t="shared" si="4"/>
        <v>0</v>
      </c>
    </row>
    <row r="276" spans="1:32" x14ac:dyDescent="0.3">
      <c r="A276">
        <v>11052</v>
      </c>
      <c r="B276">
        <v>2019</v>
      </c>
      <c r="C276">
        <v>506</v>
      </c>
      <c r="D276">
        <v>808</v>
      </c>
      <c r="E276">
        <f t="shared" si="4"/>
        <v>0</v>
      </c>
    </row>
    <row r="277" spans="1:32" x14ac:dyDescent="0.3">
      <c r="A277">
        <v>11053</v>
      </c>
      <c r="B277">
        <v>2009</v>
      </c>
      <c r="C277">
        <v>668</v>
      </c>
      <c r="D277">
        <v>1181</v>
      </c>
      <c r="E277">
        <f t="shared" si="4"/>
        <v>691</v>
      </c>
      <c r="G277">
        <v>13</v>
      </c>
      <c r="H277">
        <v>306</v>
      </c>
      <c r="I277">
        <v>189</v>
      </c>
      <c r="J277">
        <v>188</v>
      </c>
      <c r="K277">
        <v>33</v>
      </c>
      <c r="L277">
        <v>0</v>
      </c>
      <c r="M277">
        <v>357</v>
      </c>
      <c r="N277">
        <v>113</v>
      </c>
      <c r="O277">
        <v>0</v>
      </c>
      <c r="P277">
        <v>0</v>
      </c>
      <c r="Q277">
        <v>0</v>
      </c>
      <c r="R277">
        <v>0</v>
      </c>
      <c r="S277">
        <v>114</v>
      </c>
      <c r="T277">
        <v>0</v>
      </c>
      <c r="U277">
        <v>0</v>
      </c>
      <c r="V277">
        <v>0</v>
      </c>
      <c r="W277">
        <v>0</v>
      </c>
      <c r="X277">
        <v>0</v>
      </c>
      <c r="Y277">
        <v>205</v>
      </c>
      <c r="Z277">
        <v>131</v>
      </c>
      <c r="AA277">
        <v>0</v>
      </c>
      <c r="AB277">
        <v>0</v>
      </c>
      <c r="AC277">
        <v>0</v>
      </c>
      <c r="AD277">
        <v>0</v>
      </c>
      <c r="AE277">
        <v>0</v>
      </c>
      <c r="AF277">
        <v>58</v>
      </c>
    </row>
    <row r="278" spans="1:32" x14ac:dyDescent="0.3">
      <c r="A278">
        <v>11053</v>
      </c>
      <c r="B278">
        <v>2010</v>
      </c>
      <c r="C278">
        <v>695</v>
      </c>
      <c r="D278">
        <v>1175</v>
      </c>
      <c r="E278">
        <f t="shared" si="4"/>
        <v>691</v>
      </c>
      <c r="G278">
        <v>13</v>
      </c>
      <c r="H278">
        <v>308</v>
      </c>
      <c r="I278">
        <v>210</v>
      </c>
      <c r="J278">
        <v>175</v>
      </c>
      <c r="K278">
        <v>49</v>
      </c>
      <c r="L278">
        <v>0</v>
      </c>
      <c r="M278">
        <v>351</v>
      </c>
      <c r="N278">
        <v>116</v>
      </c>
      <c r="O278">
        <v>0</v>
      </c>
      <c r="P278">
        <v>0</v>
      </c>
      <c r="Q278">
        <v>0</v>
      </c>
      <c r="R278">
        <v>0</v>
      </c>
      <c r="S278">
        <v>119</v>
      </c>
      <c r="T278">
        <v>0</v>
      </c>
      <c r="U278">
        <v>0</v>
      </c>
      <c r="V278">
        <v>0</v>
      </c>
      <c r="W278">
        <v>0</v>
      </c>
      <c r="X278">
        <v>0</v>
      </c>
      <c r="Y278">
        <v>202</v>
      </c>
      <c r="Z278">
        <v>138</v>
      </c>
      <c r="AA278">
        <v>0</v>
      </c>
      <c r="AB278">
        <v>0</v>
      </c>
      <c r="AC278">
        <v>0</v>
      </c>
      <c r="AD278">
        <v>0</v>
      </c>
      <c r="AE278">
        <v>0</v>
      </c>
      <c r="AF278">
        <v>72</v>
      </c>
    </row>
    <row r="279" spans="1:32" x14ac:dyDescent="0.3">
      <c r="A279">
        <v>11053</v>
      </c>
      <c r="B279">
        <v>2011</v>
      </c>
      <c r="C279">
        <v>739</v>
      </c>
      <c r="D279">
        <v>1146</v>
      </c>
      <c r="E279">
        <f t="shared" si="4"/>
        <v>676</v>
      </c>
      <c r="G279">
        <v>12</v>
      </c>
      <c r="H279">
        <v>317</v>
      </c>
      <c r="I279">
        <v>219</v>
      </c>
      <c r="J279">
        <v>161</v>
      </c>
      <c r="K279">
        <v>41</v>
      </c>
      <c r="L279">
        <v>0</v>
      </c>
      <c r="M279">
        <v>362</v>
      </c>
      <c r="N279">
        <v>112</v>
      </c>
      <c r="O279">
        <v>0</v>
      </c>
      <c r="P279">
        <v>0</v>
      </c>
      <c r="Q279">
        <v>0</v>
      </c>
      <c r="R279">
        <v>0</v>
      </c>
      <c r="S279">
        <v>122</v>
      </c>
      <c r="T279">
        <v>0</v>
      </c>
      <c r="U279">
        <v>0</v>
      </c>
      <c r="V279">
        <v>0</v>
      </c>
      <c r="W279">
        <v>0</v>
      </c>
      <c r="X279">
        <v>0</v>
      </c>
      <c r="Y279">
        <v>207</v>
      </c>
      <c r="Z279">
        <v>142</v>
      </c>
      <c r="AA279">
        <v>1</v>
      </c>
      <c r="AB279">
        <v>0</v>
      </c>
      <c r="AC279">
        <v>0</v>
      </c>
      <c r="AD279">
        <v>0</v>
      </c>
      <c r="AE279">
        <v>0</v>
      </c>
      <c r="AF279">
        <v>76</v>
      </c>
    </row>
    <row r="280" spans="1:32" x14ac:dyDescent="0.3">
      <c r="A280">
        <v>11053</v>
      </c>
      <c r="B280">
        <v>2012</v>
      </c>
      <c r="C280">
        <v>742</v>
      </c>
      <c r="D280">
        <v>1133</v>
      </c>
      <c r="E280">
        <f t="shared" si="4"/>
        <v>677</v>
      </c>
      <c r="G280">
        <v>9</v>
      </c>
      <c r="H280">
        <v>320</v>
      </c>
      <c r="I280">
        <v>227</v>
      </c>
      <c r="J280">
        <v>164</v>
      </c>
      <c r="K280">
        <v>39</v>
      </c>
      <c r="L280">
        <v>0</v>
      </c>
      <c r="M280">
        <v>364</v>
      </c>
      <c r="N280">
        <v>110</v>
      </c>
      <c r="O280">
        <v>0</v>
      </c>
      <c r="P280">
        <v>0</v>
      </c>
      <c r="Q280">
        <v>0</v>
      </c>
      <c r="R280">
        <v>0</v>
      </c>
      <c r="S280">
        <v>128</v>
      </c>
      <c r="T280">
        <v>0</v>
      </c>
      <c r="U280">
        <v>0</v>
      </c>
      <c r="V280">
        <v>0</v>
      </c>
      <c r="W280">
        <v>0</v>
      </c>
      <c r="X280">
        <v>0</v>
      </c>
      <c r="Y280">
        <v>201</v>
      </c>
      <c r="Z280">
        <v>154</v>
      </c>
      <c r="AA280">
        <v>1</v>
      </c>
      <c r="AB280">
        <v>0</v>
      </c>
      <c r="AC280">
        <v>0</v>
      </c>
      <c r="AD280">
        <v>0</v>
      </c>
      <c r="AE280">
        <v>0</v>
      </c>
      <c r="AF280">
        <v>72</v>
      </c>
    </row>
    <row r="281" spans="1:32" x14ac:dyDescent="0.3">
      <c r="A281">
        <v>11053</v>
      </c>
      <c r="B281">
        <v>2013</v>
      </c>
      <c r="C281">
        <v>787</v>
      </c>
      <c r="D281">
        <v>1163</v>
      </c>
      <c r="E281">
        <f t="shared" si="4"/>
        <v>656</v>
      </c>
      <c r="G281">
        <v>15</v>
      </c>
      <c r="H281">
        <v>303</v>
      </c>
      <c r="I281">
        <v>234</v>
      </c>
      <c r="J281">
        <v>151</v>
      </c>
      <c r="K281">
        <v>41</v>
      </c>
      <c r="L281">
        <v>0</v>
      </c>
      <c r="M281">
        <v>359</v>
      </c>
      <c r="N281">
        <v>105</v>
      </c>
      <c r="O281">
        <v>0</v>
      </c>
      <c r="P281">
        <v>0</v>
      </c>
      <c r="Q281">
        <v>0</v>
      </c>
      <c r="R281">
        <v>0</v>
      </c>
      <c r="S281">
        <v>132</v>
      </c>
      <c r="T281">
        <v>0</v>
      </c>
      <c r="U281">
        <v>0</v>
      </c>
      <c r="V281">
        <v>0</v>
      </c>
      <c r="W281">
        <v>0</v>
      </c>
      <c r="X281">
        <v>0</v>
      </c>
      <c r="Y281">
        <v>186</v>
      </c>
      <c r="Z281">
        <v>168</v>
      </c>
      <c r="AA281">
        <v>0</v>
      </c>
      <c r="AB281">
        <v>0</v>
      </c>
      <c r="AC281">
        <v>0</v>
      </c>
      <c r="AD281">
        <v>0</v>
      </c>
      <c r="AE281">
        <v>0</v>
      </c>
      <c r="AF281">
        <v>66</v>
      </c>
    </row>
    <row r="282" spans="1:32" x14ac:dyDescent="0.3">
      <c r="A282">
        <v>11053</v>
      </c>
      <c r="B282">
        <v>2014</v>
      </c>
      <c r="C282">
        <v>811</v>
      </c>
      <c r="D282">
        <v>1171</v>
      </c>
      <c r="E282">
        <f t="shared" si="4"/>
        <v>661</v>
      </c>
      <c r="G282">
        <v>13</v>
      </c>
      <c r="H282">
        <v>296</v>
      </c>
      <c r="I282">
        <v>243</v>
      </c>
      <c r="J282">
        <v>140</v>
      </c>
      <c r="K282">
        <v>32</v>
      </c>
      <c r="L282">
        <v>0</v>
      </c>
      <c r="M282">
        <v>384</v>
      </c>
      <c r="N282">
        <v>105</v>
      </c>
      <c r="O282">
        <v>0</v>
      </c>
      <c r="P282">
        <v>0</v>
      </c>
      <c r="Q282">
        <v>0</v>
      </c>
      <c r="R282">
        <v>0</v>
      </c>
      <c r="S282">
        <v>130</v>
      </c>
      <c r="T282">
        <v>0</v>
      </c>
      <c r="U282">
        <v>0</v>
      </c>
      <c r="V282">
        <v>0</v>
      </c>
      <c r="W282">
        <v>0</v>
      </c>
      <c r="X282">
        <v>0</v>
      </c>
      <c r="Y282">
        <v>179</v>
      </c>
      <c r="Z282">
        <v>187</v>
      </c>
      <c r="AA282">
        <v>0</v>
      </c>
      <c r="AB282">
        <v>0</v>
      </c>
      <c r="AC282">
        <v>0</v>
      </c>
      <c r="AD282">
        <v>0</v>
      </c>
      <c r="AE282">
        <v>0</v>
      </c>
      <c r="AF282">
        <v>56</v>
      </c>
    </row>
    <row r="283" spans="1:32" x14ac:dyDescent="0.3">
      <c r="A283">
        <v>11053</v>
      </c>
      <c r="B283">
        <v>2015</v>
      </c>
      <c r="C283">
        <v>823</v>
      </c>
      <c r="D283">
        <v>1219</v>
      </c>
      <c r="E283">
        <f t="shared" si="4"/>
        <v>660</v>
      </c>
      <c r="G283">
        <v>20</v>
      </c>
      <c r="H283">
        <v>264</v>
      </c>
      <c r="I283">
        <v>230</v>
      </c>
      <c r="J283">
        <v>146</v>
      </c>
      <c r="K283">
        <v>29</v>
      </c>
      <c r="L283">
        <v>0</v>
      </c>
      <c r="M283">
        <v>363</v>
      </c>
      <c r="N283">
        <v>122</v>
      </c>
      <c r="O283">
        <v>0</v>
      </c>
      <c r="P283">
        <v>0</v>
      </c>
      <c r="Q283">
        <v>0</v>
      </c>
      <c r="R283">
        <v>0</v>
      </c>
      <c r="S283">
        <v>108</v>
      </c>
      <c r="T283">
        <v>0</v>
      </c>
      <c r="U283">
        <v>0</v>
      </c>
      <c r="V283">
        <v>0</v>
      </c>
      <c r="W283">
        <v>0</v>
      </c>
      <c r="X283">
        <v>31</v>
      </c>
      <c r="Y283">
        <v>145</v>
      </c>
      <c r="Z283">
        <v>168</v>
      </c>
      <c r="AA283">
        <v>0</v>
      </c>
      <c r="AB283">
        <v>0</v>
      </c>
      <c r="AC283">
        <v>0</v>
      </c>
      <c r="AD283">
        <v>0</v>
      </c>
      <c r="AE283">
        <v>14</v>
      </c>
      <c r="AF283">
        <v>48</v>
      </c>
    </row>
    <row r="284" spans="1:32" x14ac:dyDescent="0.3">
      <c r="A284">
        <v>11053</v>
      </c>
      <c r="B284">
        <v>2016</v>
      </c>
      <c r="C284">
        <v>812</v>
      </c>
      <c r="D284">
        <v>1246</v>
      </c>
      <c r="E284">
        <f t="shared" si="4"/>
        <v>624</v>
      </c>
      <c r="G284">
        <v>19</v>
      </c>
      <c r="H284">
        <v>262</v>
      </c>
      <c r="I284">
        <v>224</v>
      </c>
      <c r="J284">
        <v>123</v>
      </c>
      <c r="K284">
        <v>28</v>
      </c>
      <c r="L284">
        <v>0</v>
      </c>
      <c r="M284">
        <v>356</v>
      </c>
      <c r="N284">
        <v>117</v>
      </c>
      <c r="O284">
        <v>0</v>
      </c>
      <c r="P284">
        <v>0</v>
      </c>
      <c r="Q284">
        <v>0</v>
      </c>
      <c r="R284">
        <v>0</v>
      </c>
      <c r="S284">
        <v>92</v>
      </c>
      <c r="T284">
        <v>0</v>
      </c>
      <c r="U284">
        <v>0</v>
      </c>
      <c r="V284">
        <v>0</v>
      </c>
      <c r="W284">
        <v>0</v>
      </c>
      <c r="X284">
        <v>62</v>
      </c>
      <c r="Y284">
        <v>127</v>
      </c>
      <c r="Z284">
        <v>154</v>
      </c>
      <c r="AA284">
        <v>0</v>
      </c>
      <c r="AB284">
        <v>0</v>
      </c>
      <c r="AC284">
        <v>0</v>
      </c>
      <c r="AD284">
        <v>0</v>
      </c>
      <c r="AE284">
        <v>34</v>
      </c>
      <c r="AF284">
        <v>36</v>
      </c>
    </row>
    <row r="285" spans="1:32" x14ac:dyDescent="0.3">
      <c r="A285">
        <v>11053</v>
      </c>
      <c r="B285">
        <v>2017</v>
      </c>
      <c r="C285">
        <v>773</v>
      </c>
      <c r="D285">
        <v>1318</v>
      </c>
      <c r="E285">
        <f t="shared" si="4"/>
        <v>627</v>
      </c>
      <c r="G285">
        <v>14</v>
      </c>
      <c r="H285">
        <v>276</v>
      </c>
      <c r="I285">
        <v>246</v>
      </c>
      <c r="J285">
        <v>153</v>
      </c>
      <c r="K285">
        <v>23</v>
      </c>
      <c r="L285">
        <v>0</v>
      </c>
      <c r="M285">
        <v>342</v>
      </c>
      <c r="N285">
        <v>109</v>
      </c>
      <c r="O285">
        <v>0</v>
      </c>
      <c r="P285">
        <v>0</v>
      </c>
      <c r="Q285">
        <v>0</v>
      </c>
      <c r="R285">
        <v>0</v>
      </c>
      <c r="S285">
        <v>79</v>
      </c>
      <c r="T285">
        <v>0</v>
      </c>
      <c r="U285">
        <v>0</v>
      </c>
      <c r="V285">
        <v>0</v>
      </c>
      <c r="W285">
        <v>0</v>
      </c>
      <c r="X285">
        <v>84</v>
      </c>
      <c r="Y285">
        <v>127</v>
      </c>
      <c r="Z285">
        <v>156</v>
      </c>
      <c r="AA285">
        <v>0</v>
      </c>
      <c r="AB285">
        <v>0</v>
      </c>
      <c r="AC285">
        <v>0</v>
      </c>
      <c r="AD285">
        <v>0</v>
      </c>
      <c r="AE285">
        <v>52</v>
      </c>
      <c r="AF285">
        <v>38</v>
      </c>
    </row>
    <row r="286" spans="1:32" x14ac:dyDescent="0.3">
      <c r="A286">
        <v>11053</v>
      </c>
      <c r="B286">
        <v>2018</v>
      </c>
      <c r="C286">
        <v>761</v>
      </c>
      <c r="D286">
        <v>1340</v>
      </c>
      <c r="E286">
        <f t="shared" si="4"/>
        <v>645</v>
      </c>
      <c r="G286">
        <v>14</v>
      </c>
      <c r="H286">
        <v>271</v>
      </c>
      <c r="I286">
        <v>254</v>
      </c>
      <c r="J286">
        <v>167</v>
      </c>
      <c r="K286">
        <v>36</v>
      </c>
      <c r="L286">
        <v>0</v>
      </c>
      <c r="M286">
        <v>342</v>
      </c>
      <c r="N286">
        <v>100</v>
      </c>
      <c r="O286">
        <v>0</v>
      </c>
      <c r="P286">
        <v>0</v>
      </c>
      <c r="Q286">
        <v>0</v>
      </c>
      <c r="R286">
        <v>0</v>
      </c>
      <c r="S286">
        <v>78</v>
      </c>
      <c r="T286">
        <v>0</v>
      </c>
      <c r="U286">
        <v>0</v>
      </c>
      <c r="V286">
        <v>0</v>
      </c>
      <c r="W286">
        <v>0</v>
      </c>
      <c r="X286">
        <v>102</v>
      </c>
      <c r="Y286">
        <v>105</v>
      </c>
      <c r="Z286">
        <v>148</v>
      </c>
      <c r="AA286">
        <v>0</v>
      </c>
      <c r="AB286">
        <v>0</v>
      </c>
      <c r="AC286">
        <v>0</v>
      </c>
      <c r="AD286">
        <v>0</v>
      </c>
      <c r="AE286">
        <v>70</v>
      </c>
      <c r="AF286">
        <v>36</v>
      </c>
    </row>
    <row r="287" spans="1:32" x14ac:dyDescent="0.3">
      <c r="A287">
        <v>11053</v>
      </c>
      <c r="B287">
        <v>2019</v>
      </c>
      <c r="C287">
        <v>791</v>
      </c>
      <c r="D287">
        <v>1332</v>
      </c>
      <c r="E287">
        <f t="shared" si="4"/>
        <v>685</v>
      </c>
      <c r="G287">
        <v>26</v>
      </c>
      <c r="H287">
        <v>275</v>
      </c>
      <c r="I287">
        <v>272</v>
      </c>
      <c r="J287">
        <v>171</v>
      </c>
      <c r="K287">
        <v>32</v>
      </c>
      <c r="L287">
        <v>0</v>
      </c>
      <c r="M287">
        <v>372</v>
      </c>
      <c r="N287">
        <v>110</v>
      </c>
      <c r="O287">
        <v>0</v>
      </c>
      <c r="P287">
        <v>0</v>
      </c>
      <c r="Q287">
        <v>0</v>
      </c>
      <c r="R287">
        <v>0</v>
      </c>
      <c r="S287">
        <v>71</v>
      </c>
      <c r="T287">
        <v>0</v>
      </c>
      <c r="U287">
        <v>0</v>
      </c>
      <c r="V287">
        <v>0</v>
      </c>
      <c r="W287">
        <v>0</v>
      </c>
      <c r="X287">
        <v>121</v>
      </c>
      <c r="Y287">
        <v>109</v>
      </c>
      <c r="Z287">
        <v>144</v>
      </c>
      <c r="AA287">
        <v>0</v>
      </c>
      <c r="AB287">
        <v>0</v>
      </c>
      <c r="AC287">
        <v>0</v>
      </c>
      <c r="AD287">
        <v>0</v>
      </c>
      <c r="AE287">
        <v>94</v>
      </c>
      <c r="AF287">
        <v>34</v>
      </c>
    </row>
    <row r="288" spans="1:32" x14ac:dyDescent="0.3">
      <c r="A288">
        <v>11054</v>
      </c>
      <c r="B288">
        <v>2009</v>
      </c>
      <c r="C288">
        <v>457</v>
      </c>
      <c r="D288">
        <v>731</v>
      </c>
      <c r="E288">
        <f t="shared" si="4"/>
        <v>645</v>
      </c>
      <c r="J288">
        <v>129</v>
      </c>
      <c r="K288">
        <v>68</v>
      </c>
      <c r="L288">
        <v>0</v>
      </c>
      <c r="M288">
        <v>257</v>
      </c>
      <c r="N288">
        <v>191</v>
      </c>
      <c r="O288">
        <v>0</v>
      </c>
      <c r="P288">
        <v>0</v>
      </c>
      <c r="Q288">
        <v>0</v>
      </c>
      <c r="R288">
        <v>0</v>
      </c>
    </row>
    <row r="289" spans="1:18" x14ac:dyDescent="0.3">
      <c r="A289">
        <v>11054</v>
      </c>
      <c r="B289">
        <v>2010</v>
      </c>
      <c r="C289">
        <v>493</v>
      </c>
      <c r="D289">
        <v>709</v>
      </c>
      <c r="E289">
        <f t="shared" si="4"/>
        <v>664</v>
      </c>
      <c r="J289">
        <v>130</v>
      </c>
      <c r="K289">
        <v>73</v>
      </c>
      <c r="L289">
        <v>0</v>
      </c>
      <c r="M289">
        <v>269</v>
      </c>
      <c r="N289">
        <v>192</v>
      </c>
      <c r="O289">
        <v>0</v>
      </c>
      <c r="P289">
        <v>0</v>
      </c>
      <c r="Q289">
        <v>0</v>
      </c>
      <c r="R289">
        <v>0</v>
      </c>
    </row>
    <row r="290" spans="1:18" x14ac:dyDescent="0.3">
      <c r="A290">
        <v>11054</v>
      </c>
      <c r="B290">
        <v>2011</v>
      </c>
      <c r="C290">
        <v>513</v>
      </c>
      <c r="D290">
        <v>728</v>
      </c>
      <c r="E290">
        <f t="shared" si="4"/>
        <v>664</v>
      </c>
      <c r="J290">
        <v>163</v>
      </c>
      <c r="K290">
        <v>82</v>
      </c>
      <c r="L290">
        <v>0</v>
      </c>
      <c r="M290">
        <v>244</v>
      </c>
      <c r="N290">
        <v>175</v>
      </c>
      <c r="O290">
        <v>0</v>
      </c>
      <c r="P290">
        <v>0</v>
      </c>
      <c r="Q290">
        <v>0</v>
      </c>
      <c r="R290">
        <v>0</v>
      </c>
    </row>
    <row r="291" spans="1:18" x14ac:dyDescent="0.3">
      <c r="A291">
        <v>11054</v>
      </c>
      <c r="B291">
        <v>2012</v>
      </c>
      <c r="C291">
        <v>507</v>
      </c>
      <c r="D291">
        <v>748</v>
      </c>
      <c r="E291">
        <f t="shared" si="4"/>
        <v>651</v>
      </c>
      <c r="J291">
        <v>150</v>
      </c>
      <c r="K291">
        <v>80</v>
      </c>
      <c r="L291">
        <v>0</v>
      </c>
      <c r="M291">
        <v>254</v>
      </c>
      <c r="N291">
        <v>167</v>
      </c>
      <c r="O291">
        <v>0</v>
      </c>
      <c r="P291">
        <v>0</v>
      </c>
      <c r="Q291">
        <v>0</v>
      </c>
      <c r="R291">
        <v>0</v>
      </c>
    </row>
    <row r="292" spans="1:18" x14ac:dyDescent="0.3">
      <c r="A292">
        <v>11054</v>
      </c>
      <c r="B292">
        <v>2013</v>
      </c>
      <c r="C292">
        <v>503</v>
      </c>
      <c r="D292">
        <v>758</v>
      </c>
      <c r="E292">
        <f t="shared" si="4"/>
        <v>639</v>
      </c>
      <c r="J292">
        <v>141</v>
      </c>
      <c r="K292">
        <v>67</v>
      </c>
      <c r="L292">
        <v>0</v>
      </c>
      <c r="M292">
        <v>259</v>
      </c>
      <c r="N292">
        <v>172</v>
      </c>
      <c r="O292">
        <v>0</v>
      </c>
      <c r="P292">
        <v>0</v>
      </c>
      <c r="Q292">
        <v>0</v>
      </c>
      <c r="R292">
        <v>0</v>
      </c>
    </row>
    <row r="293" spans="1:18" x14ac:dyDescent="0.3">
      <c r="A293">
        <v>11054</v>
      </c>
      <c r="B293">
        <v>2014</v>
      </c>
      <c r="C293">
        <v>490</v>
      </c>
      <c r="D293">
        <v>767</v>
      </c>
      <c r="E293">
        <f t="shared" si="4"/>
        <v>627</v>
      </c>
      <c r="J293">
        <v>150</v>
      </c>
      <c r="K293">
        <v>67</v>
      </c>
      <c r="L293">
        <v>0</v>
      </c>
      <c r="M293">
        <v>247</v>
      </c>
      <c r="N293">
        <v>163</v>
      </c>
      <c r="O293">
        <v>0</v>
      </c>
      <c r="P293">
        <v>0</v>
      </c>
      <c r="Q293">
        <v>0</v>
      </c>
      <c r="R293">
        <v>0</v>
      </c>
    </row>
    <row r="294" spans="1:18" x14ac:dyDescent="0.3">
      <c r="A294">
        <v>11054</v>
      </c>
      <c r="B294">
        <v>2015</v>
      </c>
      <c r="C294">
        <v>505</v>
      </c>
      <c r="D294">
        <v>777</v>
      </c>
      <c r="E294">
        <f t="shared" si="4"/>
        <v>641</v>
      </c>
      <c r="J294">
        <v>158</v>
      </c>
      <c r="K294">
        <v>71</v>
      </c>
      <c r="L294">
        <v>0</v>
      </c>
      <c r="M294">
        <v>248</v>
      </c>
      <c r="N294">
        <v>164</v>
      </c>
      <c r="O294">
        <v>0</v>
      </c>
      <c r="P294">
        <v>0</v>
      </c>
      <c r="Q294">
        <v>0</v>
      </c>
      <c r="R294">
        <v>0</v>
      </c>
    </row>
    <row r="295" spans="1:18" x14ac:dyDescent="0.3">
      <c r="A295">
        <v>11054</v>
      </c>
      <c r="B295">
        <v>2016</v>
      </c>
      <c r="C295">
        <v>485</v>
      </c>
      <c r="D295">
        <v>810</v>
      </c>
      <c r="E295">
        <f t="shared" si="4"/>
        <v>634</v>
      </c>
      <c r="J295">
        <v>142</v>
      </c>
      <c r="K295">
        <v>66</v>
      </c>
      <c r="L295">
        <v>0</v>
      </c>
      <c r="M295">
        <v>250</v>
      </c>
      <c r="N295">
        <v>176</v>
      </c>
      <c r="O295">
        <v>0</v>
      </c>
      <c r="P295">
        <v>0</v>
      </c>
      <c r="Q295">
        <v>0</v>
      </c>
      <c r="R295">
        <v>0</v>
      </c>
    </row>
    <row r="296" spans="1:18" x14ac:dyDescent="0.3">
      <c r="A296">
        <v>11054</v>
      </c>
      <c r="B296">
        <v>2017</v>
      </c>
      <c r="C296">
        <v>462</v>
      </c>
      <c r="D296">
        <v>861</v>
      </c>
      <c r="E296">
        <f t="shared" si="4"/>
        <v>620</v>
      </c>
      <c r="J296">
        <v>127</v>
      </c>
      <c r="K296">
        <v>67</v>
      </c>
      <c r="L296">
        <v>0</v>
      </c>
      <c r="M296">
        <v>240</v>
      </c>
      <c r="N296">
        <v>186</v>
      </c>
      <c r="O296">
        <v>0</v>
      </c>
      <c r="P296">
        <v>0</v>
      </c>
      <c r="Q296">
        <v>0</v>
      </c>
      <c r="R296">
        <v>0</v>
      </c>
    </row>
    <row r="297" spans="1:18" x14ac:dyDescent="0.3">
      <c r="A297">
        <v>11054</v>
      </c>
      <c r="B297">
        <v>2018</v>
      </c>
      <c r="C297">
        <v>462</v>
      </c>
      <c r="D297">
        <v>858</v>
      </c>
      <c r="E297">
        <f t="shared" si="4"/>
        <v>658</v>
      </c>
      <c r="J297">
        <v>167</v>
      </c>
      <c r="K297">
        <v>81</v>
      </c>
      <c r="L297">
        <v>0</v>
      </c>
      <c r="M297">
        <v>242</v>
      </c>
      <c r="N297">
        <v>168</v>
      </c>
      <c r="O297">
        <v>0</v>
      </c>
      <c r="P297">
        <v>0</v>
      </c>
      <c r="Q297">
        <v>0</v>
      </c>
      <c r="R297">
        <v>0</v>
      </c>
    </row>
    <row r="298" spans="1:18" x14ac:dyDescent="0.3">
      <c r="A298">
        <v>11054</v>
      </c>
      <c r="B298">
        <v>2019</v>
      </c>
      <c r="C298">
        <v>469</v>
      </c>
      <c r="D298">
        <v>854</v>
      </c>
      <c r="E298">
        <f t="shared" si="4"/>
        <v>642</v>
      </c>
      <c r="J298">
        <v>167</v>
      </c>
      <c r="K298">
        <v>68</v>
      </c>
      <c r="L298">
        <v>0</v>
      </c>
      <c r="M298">
        <v>228</v>
      </c>
      <c r="N298">
        <v>179</v>
      </c>
      <c r="O298">
        <v>0</v>
      </c>
      <c r="P298">
        <v>0</v>
      </c>
      <c r="Q298">
        <v>0</v>
      </c>
      <c r="R298">
        <v>0</v>
      </c>
    </row>
    <row r="299" spans="1:18" x14ac:dyDescent="0.3">
      <c r="A299">
        <v>11055</v>
      </c>
      <c r="B299">
        <v>2009</v>
      </c>
      <c r="C299">
        <v>770</v>
      </c>
      <c r="D299">
        <v>1207</v>
      </c>
      <c r="E299">
        <f t="shared" si="4"/>
        <v>0</v>
      </c>
    </row>
    <row r="300" spans="1:18" x14ac:dyDescent="0.3">
      <c r="A300">
        <v>11055</v>
      </c>
      <c r="B300">
        <v>2010</v>
      </c>
      <c r="C300">
        <v>781</v>
      </c>
      <c r="D300">
        <v>1207</v>
      </c>
      <c r="E300">
        <f t="shared" si="4"/>
        <v>0</v>
      </c>
    </row>
    <row r="301" spans="1:18" x14ac:dyDescent="0.3">
      <c r="A301">
        <v>11055</v>
      </c>
      <c r="B301">
        <v>2011</v>
      </c>
      <c r="C301">
        <v>791</v>
      </c>
      <c r="D301">
        <v>1209</v>
      </c>
      <c r="E301">
        <f t="shared" si="4"/>
        <v>0</v>
      </c>
    </row>
    <row r="302" spans="1:18" x14ac:dyDescent="0.3">
      <c r="A302">
        <v>11055</v>
      </c>
      <c r="B302">
        <v>2012</v>
      </c>
      <c r="C302">
        <v>736</v>
      </c>
      <c r="D302">
        <v>1226</v>
      </c>
      <c r="E302">
        <f t="shared" si="4"/>
        <v>0</v>
      </c>
    </row>
    <row r="303" spans="1:18" x14ac:dyDescent="0.3">
      <c r="A303">
        <v>11055</v>
      </c>
      <c r="B303">
        <v>2013</v>
      </c>
      <c r="C303">
        <v>753</v>
      </c>
      <c r="D303">
        <v>1210</v>
      </c>
      <c r="E303">
        <f t="shared" si="4"/>
        <v>0</v>
      </c>
    </row>
    <row r="304" spans="1:18" x14ac:dyDescent="0.3">
      <c r="A304">
        <v>11055</v>
      </c>
      <c r="B304">
        <v>2014</v>
      </c>
      <c r="C304">
        <v>753</v>
      </c>
      <c r="D304">
        <v>1214</v>
      </c>
      <c r="E304">
        <f t="shared" si="4"/>
        <v>0</v>
      </c>
    </row>
    <row r="305" spans="1:18" x14ac:dyDescent="0.3">
      <c r="A305">
        <v>11055</v>
      </c>
      <c r="B305">
        <v>2015</v>
      </c>
      <c r="C305">
        <v>760</v>
      </c>
      <c r="D305">
        <v>1220</v>
      </c>
      <c r="E305">
        <f t="shared" si="4"/>
        <v>0</v>
      </c>
    </row>
    <row r="306" spans="1:18" x14ac:dyDescent="0.3">
      <c r="A306">
        <v>11055</v>
      </c>
      <c r="B306">
        <v>2016</v>
      </c>
      <c r="C306">
        <v>721</v>
      </c>
      <c r="D306">
        <v>1244</v>
      </c>
      <c r="E306">
        <f t="shared" si="4"/>
        <v>0</v>
      </c>
    </row>
    <row r="307" spans="1:18" x14ac:dyDescent="0.3">
      <c r="A307">
        <v>11055</v>
      </c>
      <c r="B307">
        <v>2017</v>
      </c>
      <c r="C307">
        <v>679</v>
      </c>
      <c r="D307">
        <v>1253</v>
      </c>
      <c r="E307">
        <f t="shared" si="4"/>
        <v>0</v>
      </c>
    </row>
    <row r="308" spans="1:18" x14ac:dyDescent="0.3">
      <c r="A308">
        <v>11055</v>
      </c>
      <c r="B308">
        <v>2018</v>
      </c>
      <c r="C308">
        <v>662</v>
      </c>
      <c r="D308">
        <v>1257</v>
      </c>
      <c r="E308">
        <f t="shared" si="4"/>
        <v>0</v>
      </c>
    </row>
    <row r="309" spans="1:18" x14ac:dyDescent="0.3">
      <c r="A309">
        <v>11055</v>
      </c>
      <c r="B309">
        <v>2019</v>
      </c>
      <c r="C309">
        <v>677</v>
      </c>
      <c r="D309">
        <v>1242</v>
      </c>
      <c r="E309">
        <f t="shared" si="4"/>
        <v>0</v>
      </c>
    </row>
    <row r="310" spans="1:18" x14ac:dyDescent="0.3">
      <c r="A310">
        <v>11056</v>
      </c>
      <c r="B310">
        <v>2009</v>
      </c>
      <c r="C310">
        <v>724</v>
      </c>
      <c r="D310">
        <v>951</v>
      </c>
      <c r="E310">
        <f t="shared" si="4"/>
        <v>143</v>
      </c>
      <c r="J310">
        <v>14</v>
      </c>
      <c r="K310">
        <v>8</v>
      </c>
      <c r="L310">
        <v>0</v>
      </c>
      <c r="M310">
        <v>58</v>
      </c>
      <c r="N310">
        <v>63</v>
      </c>
      <c r="O310">
        <v>0</v>
      </c>
      <c r="P310">
        <v>0</v>
      </c>
      <c r="Q310">
        <v>0</v>
      </c>
      <c r="R310">
        <v>0</v>
      </c>
    </row>
    <row r="311" spans="1:18" x14ac:dyDescent="0.3">
      <c r="A311">
        <v>11056</v>
      </c>
      <c r="B311">
        <v>2010</v>
      </c>
      <c r="C311">
        <v>729</v>
      </c>
      <c r="D311">
        <v>1003</v>
      </c>
      <c r="E311">
        <f t="shared" si="4"/>
        <v>150</v>
      </c>
      <c r="J311">
        <v>17</v>
      </c>
      <c r="K311">
        <v>8</v>
      </c>
      <c r="L311">
        <v>0</v>
      </c>
      <c r="M311">
        <v>63</v>
      </c>
      <c r="N311">
        <v>62</v>
      </c>
      <c r="O311">
        <v>0</v>
      </c>
      <c r="P311">
        <v>0</v>
      </c>
      <c r="Q311">
        <v>0</v>
      </c>
      <c r="R311">
        <v>0</v>
      </c>
    </row>
    <row r="312" spans="1:18" x14ac:dyDescent="0.3">
      <c r="A312">
        <v>11056</v>
      </c>
      <c r="B312">
        <v>2011</v>
      </c>
      <c r="C312">
        <v>781</v>
      </c>
      <c r="D312">
        <v>1018</v>
      </c>
      <c r="E312">
        <f t="shared" si="4"/>
        <v>151</v>
      </c>
      <c r="J312">
        <v>17</v>
      </c>
      <c r="K312">
        <v>11</v>
      </c>
      <c r="L312">
        <v>0</v>
      </c>
      <c r="M312">
        <v>60</v>
      </c>
      <c r="N312">
        <v>63</v>
      </c>
      <c r="O312">
        <v>0</v>
      </c>
      <c r="P312">
        <v>0</v>
      </c>
      <c r="Q312">
        <v>0</v>
      </c>
      <c r="R312">
        <v>0</v>
      </c>
    </row>
    <row r="313" spans="1:18" x14ac:dyDescent="0.3">
      <c r="A313">
        <v>11056</v>
      </c>
      <c r="B313">
        <v>2012</v>
      </c>
      <c r="C313">
        <v>786</v>
      </c>
      <c r="D313">
        <v>1078</v>
      </c>
      <c r="E313">
        <f t="shared" si="4"/>
        <v>136</v>
      </c>
      <c r="J313">
        <v>15</v>
      </c>
      <c r="K313">
        <v>7</v>
      </c>
      <c r="L313">
        <v>0</v>
      </c>
      <c r="M313">
        <v>45</v>
      </c>
      <c r="N313">
        <v>69</v>
      </c>
      <c r="O313">
        <v>0</v>
      </c>
      <c r="P313">
        <v>0</v>
      </c>
      <c r="Q313">
        <v>0</v>
      </c>
      <c r="R313">
        <v>0</v>
      </c>
    </row>
    <row r="314" spans="1:18" x14ac:dyDescent="0.3">
      <c r="A314">
        <v>11056</v>
      </c>
      <c r="B314">
        <v>2013</v>
      </c>
      <c r="C314">
        <v>786</v>
      </c>
      <c r="D314">
        <v>1119</v>
      </c>
      <c r="E314">
        <f t="shared" si="4"/>
        <v>129</v>
      </c>
      <c r="J314">
        <v>16</v>
      </c>
      <c r="K314">
        <v>2</v>
      </c>
      <c r="L314">
        <v>0</v>
      </c>
      <c r="M314">
        <v>44</v>
      </c>
      <c r="N314">
        <v>67</v>
      </c>
      <c r="O314">
        <v>0</v>
      </c>
      <c r="P314">
        <v>0</v>
      </c>
      <c r="Q314">
        <v>0</v>
      </c>
      <c r="R314">
        <v>0</v>
      </c>
    </row>
    <row r="315" spans="1:18" x14ac:dyDescent="0.3">
      <c r="A315">
        <v>11056</v>
      </c>
      <c r="B315">
        <v>2014</v>
      </c>
      <c r="C315">
        <v>788</v>
      </c>
      <c r="D315">
        <v>1149</v>
      </c>
      <c r="E315">
        <f t="shared" si="4"/>
        <v>120</v>
      </c>
      <c r="J315">
        <v>17</v>
      </c>
      <c r="K315">
        <v>4</v>
      </c>
      <c r="L315">
        <v>0</v>
      </c>
      <c r="M315">
        <v>44</v>
      </c>
      <c r="N315">
        <v>55</v>
      </c>
      <c r="O315">
        <v>0</v>
      </c>
      <c r="P315">
        <v>0</v>
      </c>
      <c r="Q315">
        <v>0</v>
      </c>
      <c r="R315">
        <v>0</v>
      </c>
    </row>
    <row r="316" spans="1:18" x14ac:dyDescent="0.3">
      <c r="A316">
        <v>11056</v>
      </c>
      <c r="B316">
        <v>2015</v>
      </c>
      <c r="C316">
        <v>813</v>
      </c>
      <c r="D316">
        <v>1231</v>
      </c>
      <c r="E316">
        <f t="shared" si="4"/>
        <v>0</v>
      </c>
    </row>
    <row r="317" spans="1:18" x14ac:dyDescent="0.3">
      <c r="A317">
        <v>11056</v>
      </c>
      <c r="B317">
        <v>2016</v>
      </c>
      <c r="C317">
        <v>760</v>
      </c>
      <c r="D317">
        <v>1240</v>
      </c>
      <c r="E317">
        <f t="shared" si="4"/>
        <v>0</v>
      </c>
    </row>
    <row r="318" spans="1:18" x14ac:dyDescent="0.3">
      <c r="A318">
        <v>11056</v>
      </c>
      <c r="B318">
        <v>2017</v>
      </c>
      <c r="C318">
        <v>731</v>
      </c>
      <c r="D318">
        <v>1267</v>
      </c>
      <c r="E318">
        <f t="shared" si="4"/>
        <v>0</v>
      </c>
    </row>
    <row r="319" spans="1:18" x14ac:dyDescent="0.3">
      <c r="A319">
        <v>11056</v>
      </c>
      <c r="B319">
        <v>2018</v>
      </c>
      <c r="C319">
        <v>724</v>
      </c>
      <c r="D319">
        <v>1297</v>
      </c>
      <c r="E319">
        <f t="shared" si="4"/>
        <v>0</v>
      </c>
    </row>
    <row r="320" spans="1:18" x14ac:dyDescent="0.3">
      <c r="A320">
        <v>11056</v>
      </c>
      <c r="B320">
        <v>2019</v>
      </c>
      <c r="C320">
        <v>743</v>
      </c>
      <c r="D320">
        <v>1306</v>
      </c>
      <c r="E320">
        <f t="shared" si="4"/>
        <v>0</v>
      </c>
    </row>
    <row r="321" spans="1:25" x14ac:dyDescent="0.3">
      <c r="A321">
        <v>11057</v>
      </c>
      <c r="B321">
        <v>2009</v>
      </c>
      <c r="C321">
        <v>590</v>
      </c>
      <c r="D321">
        <v>1086</v>
      </c>
      <c r="E321">
        <f t="shared" si="4"/>
        <v>3972</v>
      </c>
      <c r="G321">
        <v>6</v>
      </c>
      <c r="H321">
        <v>47</v>
      </c>
      <c r="J321">
        <v>1212</v>
      </c>
      <c r="K321">
        <v>141</v>
      </c>
      <c r="L321">
        <v>1258</v>
      </c>
      <c r="M321">
        <v>772</v>
      </c>
      <c r="N321">
        <v>474</v>
      </c>
      <c r="O321">
        <v>115</v>
      </c>
      <c r="P321">
        <v>0</v>
      </c>
      <c r="Q321">
        <v>0</v>
      </c>
      <c r="R321">
        <v>0</v>
      </c>
      <c r="S321">
        <v>0</v>
      </c>
      <c r="T321">
        <v>53</v>
      </c>
      <c r="U321">
        <v>0</v>
      </c>
      <c r="V321">
        <v>0</v>
      </c>
      <c r="W321">
        <v>0</v>
      </c>
      <c r="X321">
        <v>0</v>
      </c>
      <c r="Y321">
        <v>0</v>
      </c>
    </row>
    <row r="322" spans="1:25" x14ac:dyDescent="0.3">
      <c r="A322">
        <v>11057</v>
      </c>
      <c r="B322">
        <v>2010</v>
      </c>
      <c r="C322">
        <v>588</v>
      </c>
      <c r="D322">
        <v>1074</v>
      </c>
      <c r="E322">
        <f t="shared" si="4"/>
        <v>3925</v>
      </c>
      <c r="G322">
        <v>7</v>
      </c>
      <c r="H322">
        <v>50</v>
      </c>
      <c r="J322">
        <v>1232</v>
      </c>
      <c r="K322">
        <v>111</v>
      </c>
      <c r="L322">
        <v>1247</v>
      </c>
      <c r="M322">
        <v>750</v>
      </c>
      <c r="N322">
        <v>484</v>
      </c>
      <c r="O322">
        <v>101</v>
      </c>
      <c r="P322">
        <v>0</v>
      </c>
      <c r="Q322">
        <v>0</v>
      </c>
      <c r="R322">
        <v>0</v>
      </c>
      <c r="S322">
        <v>0</v>
      </c>
      <c r="T322">
        <v>57</v>
      </c>
      <c r="U322">
        <v>0</v>
      </c>
      <c r="V322">
        <v>0</v>
      </c>
      <c r="W322">
        <v>0</v>
      </c>
      <c r="X322">
        <v>0</v>
      </c>
      <c r="Y322">
        <v>0</v>
      </c>
    </row>
    <row r="323" spans="1:25" x14ac:dyDescent="0.3">
      <c r="A323">
        <v>11057</v>
      </c>
      <c r="B323">
        <v>2011</v>
      </c>
      <c r="C323">
        <v>596</v>
      </c>
      <c r="D323">
        <v>1080</v>
      </c>
      <c r="E323">
        <f t="shared" ref="E323:E386" si="5">+J323+K323+L323+M323+N323+O323+P323+Q323+R323</f>
        <v>3924</v>
      </c>
      <c r="G323">
        <v>4</v>
      </c>
      <c r="H323">
        <v>44</v>
      </c>
      <c r="J323">
        <v>1284</v>
      </c>
      <c r="K323">
        <v>113</v>
      </c>
      <c r="L323">
        <v>1220</v>
      </c>
      <c r="M323">
        <v>744</v>
      </c>
      <c r="N323">
        <v>451</v>
      </c>
      <c r="O323">
        <v>112</v>
      </c>
      <c r="P323">
        <v>0</v>
      </c>
      <c r="Q323">
        <v>0</v>
      </c>
      <c r="R323">
        <v>0</v>
      </c>
      <c r="S323">
        <v>0</v>
      </c>
      <c r="T323">
        <v>48</v>
      </c>
      <c r="U323">
        <v>0</v>
      </c>
      <c r="V323">
        <v>0</v>
      </c>
      <c r="W323">
        <v>0</v>
      </c>
      <c r="X323">
        <v>0</v>
      </c>
      <c r="Y323">
        <v>0</v>
      </c>
    </row>
    <row r="324" spans="1:25" x14ac:dyDescent="0.3">
      <c r="A324">
        <v>11057</v>
      </c>
      <c r="B324">
        <v>2012</v>
      </c>
      <c r="C324">
        <v>577</v>
      </c>
      <c r="D324">
        <v>1099</v>
      </c>
      <c r="E324">
        <f t="shared" si="5"/>
        <v>3992</v>
      </c>
      <c r="G324">
        <v>15</v>
      </c>
      <c r="H324">
        <v>49</v>
      </c>
      <c r="J324">
        <v>1284</v>
      </c>
      <c r="K324">
        <v>122</v>
      </c>
      <c r="L324">
        <v>1256</v>
      </c>
      <c r="M324">
        <v>765</v>
      </c>
      <c r="N324">
        <v>449</v>
      </c>
      <c r="O324">
        <v>116</v>
      </c>
      <c r="P324">
        <v>0</v>
      </c>
      <c r="Q324">
        <v>0</v>
      </c>
      <c r="R324">
        <v>0</v>
      </c>
      <c r="S324">
        <v>0</v>
      </c>
      <c r="T324">
        <v>64</v>
      </c>
      <c r="U324">
        <v>0</v>
      </c>
      <c r="V324">
        <v>0</v>
      </c>
      <c r="W324">
        <v>0</v>
      </c>
      <c r="X324">
        <v>0</v>
      </c>
      <c r="Y324">
        <v>0</v>
      </c>
    </row>
    <row r="325" spans="1:25" x14ac:dyDescent="0.3">
      <c r="A325">
        <v>11057</v>
      </c>
      <c r="B325">
        <v>2013</v>
      </c>
      <c r="C325">
        <v>596</v>
      </c>
      <c r="D325">
        <v>1105</v>
      </c>
      <c r="E325">
        <f t="shared" si="5"/>
        <v>4023</v>
      </c>
      <c r="G325">
        <v>10</v>
      </c>
      <c r="H325">
        <v>54</v>
      </c>
      <c r="J325">
        <v>1328</v>
      </c>
      <c r="K325">
        <v>106</v>
      </c>
      <c r="L325">
        <v>1186</v>
      </c>
      <c r="M325">
        <v>820</v>
      </c>
      <c r="N325">
        <v>455</v>
      </c>
      <c r="O325">
        <v>128</v>
      </c>
      <c r="P325">
        <v>0</v>
      </c>
      <c r="Q325">
        <v>0</v>
      </c>
      <c r="R325">
        <v>0</v>
      </c>
      <c r="S325">
        <v>0</v>
      </c>
      <c r="T325">
        <v>64</v>
      </c>
      <c r="U325">
        <v>0</v>
      </c>
      <c r="V325">
        <v>0</v>
      </c>
      <c r="W325">
        <v>0</v>
      </c>
      <c r="X325">
        <v>0</v>
      </c>
      <c r="Y325">
        <v>0</v>
      </c>
    </row>
    <row r="326" spans="1:25" x14ac:dyDescent="0.3">
      <c r="A326">
        <v>11057</v>
      </c>
      <c r="B326">
        <v>2014</v>
      </c>
      <c r="C326">
        <v>557</v>
      </c>
      <c r="D326">
        <v>1124</v>
      </c>
      <c r="E326">
        <f t="shared" si="5"/>
        <v>3949</v>
      </c>
      <c r="G326">
        <v>7</v>
      </c>
      <c r="H326">
        <v>53</v>
      </c>
      <c r="J326">
        <v>1241</v>
      </c>
      <c r="K326">
        <v>108</v>
      </c>
      <c r="L326">
        <v>1190</v>
      </c>
      <c r="M326">
        <v>853</v>
      </c>
      <c r="N326">
        <v>425</v>
      </c>
      <c r="O326">
        <v>132</v>
      </c>
      <c r="P326">
        <v>0</v>
      </c>
      <c r="Q326">
        <v>0</v>
      </c>
      <c r="R326">
        <v>0</v>
      </c>
      <c r="S326">
        <v>0</v>
      </c>
      <c r="T326">
        <v>60</v>
      </c>
      <c r="U326">
        <v>0</v>
      </c>
      <c r="V326">
        <v>0</v>
      </c>
      <c r="W326">
        <v>0</v>
      </c>
      <c r="X326">
        <v>0</v>
      </c>
      <c r="Y326">
        <v>0</v>
      </c>
    </row>
    <row r="327" spans="1:25" x14ac:dyDescent="0.3">
      <c r="A327">
        <v>11057</v>
      </c>
      <c r="B327">
        <v>2015</v>
      </c>
      <c r="C327">
        <v>578</v>
      </c>
      <c r="D327">
        <v>1127</v>
      </c>
      <c r="E327">
        <f t="shared" si="5"/>
        <v>4012</v>
      </c>
      <c r="G327">
        <v>9</v>
      </c>
      <c r="H327">
        <v>47</v>
      </c>
      <c r="J327">
        <v>1256</v>
      </c>
      <c r="K327">
        <v>98</v>
      </c>
      <c r="L327">
        <v>1214</v>
      </c>
      <c r="M327">
        <v>863</v>
      </c>
      <c r="N327">
        <v>430</v>
      </c>
      <c r="O327">
        <v>151</v>
      </c>
      <c r="P327">
        <v>0</v>
      </c>
      <c r="Q327">
        <v>0</v>
      </c>
      <c r="R327">
        <v>0</v>
      </c>
      <c r="S327">
        <v>0</v>
      </c>
      <c r="T327">
        <v>36</v>
      </c>
      <c r="U327">
        <v>0</v>
      </c>
      <c r="V327">
        <v>0</v>
      </c>
      <c r="W327">
        <v>0</v>
      </c>
      <c r="X327">
        <v>20</v>
      </c>
      <c r="Y327">
        <v>0</v>
      </c>
    </row>
    <row r="328" spans="1:25" x14ac:dyDescent="0.3">
      <c r="A328">
        <v>11057</v>
      </c>
      <c r="B328">
        <v>2016</v>
      </c>
      <c r="C328">
        <v>575</v>
      </c>
      <c r="D328">
        <v>1113</v>
      </c>
      <c r="E328">
        <f t="shared" si="5"/>
        <v>3939</v>
      </c>
      <c r="G328">
        <v>10</v>
      </c>
      <c r="H328">
        <v>60</v>
      </c>
      <c r="J328">
        <v>1227</v>
      </c>
      <c r="K328">
        <v>117</v>
      </c>
      <c r="L328">
        <v>1217</v>
      </c>
      <c r="M328">
        <v>824</v>
      </c>
      <c r="N328">
        <v>404</v>
      </c>
      <c r="O328">
        <v>150</v>
      </c>
      <c r="P328">
        <v>0</v>
      </c>
      <c r="Q328">
        <v>0</v>
      </c>
      <c r="R328">
        <v>0</v>
      </c>
      <c r="S328">
        <v>0</v>
      </c>
      <c r="T328">
        <v>31</v>
      </c>
      <c r="U328">
        <v>0</v>
      </c>
      <c r="V328">
        <v>0</v>
      </c>
      <c r="W328">
        <v>0</v>
      </c>
      <c r="X328">
        <v>39</v>
      </c>
      <c r="Y328">
        <v>0</v>
      </c>
    </row>
    <row r="329" spans="1:25" x14ac:dyDescent="0.3">
      <c r="A329">
        <v>11057</v>
      </c>
      <c r="B329">
        <v>2017</v>
      </c>
      <c r="C329">
        <v>562</v>
      </c>
      <c r="D329">
        <v>1103</v>
      </c>
      <c r="E329">
        <f t="shared" si="5"/>
        <v>4013</v>
      </c>
      <c r="G329">
        <v>10</v>
      </c>
      <c r="H329">
        <v>60</v>
      </c>
      <c r="J329">
        <v>1281</v>
      </c>
      <c r="K329">
        <v>114</v>
      </c>
      <c r="L329">
        <v>1229</v>
      </c>
      <c r="M329">
        <v>868</v>
      </c>
      <c r="N329">
        <v>374</v>
      </c>
      <c r="O329">
        <v>147</v>
      </c>
      <c r="P329">
        <v>0</v>
      </c>
      <c r="Q329">
        <v>0</v>
      </c>
      <c r="R329">
        <v>0</v>
      </c>
      <c r="S329">
        <v>0</v>
      </c>
      <c r="T329">
        <v>26</v>
      </c>
      <c r="U329">
        <v>0</v>
      </c>
      <c r="V329">
        <v>0</v>
      </c>
      <c r="W329">
        <v>0</v>
      </c>
      <c r="X329">
        <v>44</v>
      </c>
      <c r="Y329">
        <v>0</v>
      </c>
    </row>
    <row r="330" spans="1:25" x14ac:dyDescent="0.3">
      <c r="A330">
        <v>11057</v>
      </c>
      <c r="B330">
        <v>2018</v>
      </c>
      <c r="C330">
        <v>565</v>
      </c>
      <c r="D330">
        <v>1096</v>
      </c>
      <c r="E330">
        <f t="shared" si="5"/>
        <v>4023</v>
      </c>
      <c r="G330">
        <v>8</v>
      </c>
      <c r="H330">
        <v>61</v>
      </c>
      <c r="J330">
        <v>1361</v>
      </c>
      <c r="K330">
        <v>129</v>
      </c>
      <c r="L330">
        <v>1209</v>
      </c>
      <c r="M330">
        <v>826</v>
      </c>
      <c r="N330">
        <v>353</v>
      </c>
      <c r="O330">
        <v>145</v>
      </c>
      <c r="P330">
        <v>0</v>
      </c>
      <c r="Q330">
        <v>0</v>
      </c>
      <c r="R330">
        <v>0</v>
      </c>
      <c r="S330">
        <v>0</v>
      </c>
      <c r="T330">
        <v>22</v>
      </c>
      <c r="U330">
        <v>0</v>
      </c>
      <c r="V330">
        <v>0</v>
      </c>
      <c r="W330">
        <v>0</v>
      </c>
      <c r="X330">
        <v>47</v>
      </c>
      <c r="Y330">
        <v>0</v>
      </c>
    </row>
    <row r="331" spans="1:25" x14ac:dyDescent="0.3">
      <c r="A331">
        <v>11057</v>
      </c>
      <c r="B331">
        <v>2019</v>
      </c>
      <c r="C331">
        <v>556</v>
      </c>
      <c r="D331">
        <v>1068</v>
      </c>
      <c r="E331">
        <f t="shared" si="5"/>
        <v>4024</v>
      </c>
      <c r="G331">
        <v>8</v>
      </c>
      <c r="H331">
        <v>62</v>
      </c>
      <c r="J331">
        <v>1330</v>
      </c>
      <c r="K331">
        <v>100</v>
      </c>
      <c r="L331">
        <v>1253</v>
      </c>
      <c r="M331">
        <v>840</v>
      </c>
      <c r="N331">
        <v>362</v>
      </c>
      <c r="O331">
        <v>139</v>
      </c>
      <c r="P331">
        <v>0</v>
      </c>
      <c r="Q331">
        <v>0</v>
      </c>
      <c r="R331">
        <v>0</v>
      </c>
      <c r="S331">
        <v>0</v>
      </c>
      <c r="T331">
        <v>20</v>
      </c>
      <c r="U331">
        <v>0</v>
      </c>
      <c r="V331">
        <v>0</v>
      </c>
      <c r="W331">
        <v>0</v>
      </c>
      <c r="X331">
        <v>50</v>
      </c>
      <c r="Y331">
        <v>0</v>
      </c>
    </row>
    <row r="332" spans="1:25" x14ac:dyDescent="0.3">
      <c r="A332">
        <v>12002</v>
      </c>
      <c r="B332">
        <v>2009</v>
      </c>
      <c r="C332">
        <v>435</v>
      </c>
      <c r="D332">
        <v>698</v>
      </c>
      <c r="E332">
        <f t="shared" si="5"/>
        <v>1123</v>
      </c>
      <c r="H332">
        <v>164</v>
      </c>
      <c r="J332">
        <v>397</v>
      </c>
      <c r="K332">
        <v>28</v>
      </c>
      <c r="L332">
        <v>460</v>
      </c>
      <c r="M332">
        <v>159</v>
      </c>
      <c r="N332">
        <v>79</v>
      </c>
      <c r="O332">
        <v>0</v>
      </c>
      <c r="P332">
        <v>0</v>
      </c>
      <c r="Q332">
        <v>0</v>
      </c>
      <c r="R332">
        <v>0</v>
      </c>
      <c r="S332">
        <v>0</v>
      </c>
      <c r="T332">
        <v>0</v>
      </c>
      <c r="U332">
        <v>0</v>
      </c>
      <c r="V332">
        <v>0</v>
      </c>
      <c r="W332">
        <v>0</v>
      </c>
      <c r="X332">
        <v>0</v>
      </c>
      <c r="Y332">
        <v>164</v>
      </c>
    </row>
    <row r="333" spans="1:25" x14ac:dyDescent="0.3">
      <c r="A333">
        <v>12002</v>
      </c>
      <c r="B333">
        <v>2010</v>
      </c>
      <c r="C333">
        <v>445</v>
      </c>
      <c r="D333">
        <v>695</v>
      </c>
      <c r="E333">
        <f t="shared" si="5"/>
        <v>1159</v>
      </c>
      <c r="H333">
        <v>172</v>
      </c>
      <c r="J333">
        <v>402</v>
      </c>
      <c r="K333">
        <v>30</v>
      </c>
      <c r="L333">
        <v>473</v>
      </c>
      <c r="M333">
        <v>165</v>
      </c>
      <c r="N333">
        <v>89</v>
      </c>
      <c r="O333">
        <v>0</v>
      </c>
      <c r="P333">
        <v>0</v>
      </c>
      <c r="Q333">
        <v>0</v>
      </c>
      <c r="R333">
        <v>0</v>
      </c>
      <c r="S333">
        <v>0</v>
      </c>
      <c r="T333">
        <v>0</v>
      </c>
      <c r="U333">
        <v>0</v>
      </c>
      <c r="V333">
        <v>0</v>
      </c>
      <c r="W333">
        <v>0</v>
      </c>
      <c r="X333">
        <v>0</v>
      </c>
      <c r="Y333">
        <v>172</v>
      </c>
    </row>
    <row r="334" spans="1:25" x14ac:dyDescent="0.3">
      <c r="A334">
        <v>12002</v>
      </c>
      <c r="B334">
        <v>2011</v>
      </c>
      <c r="C334">
        <v>465</v>
      </c>
      <c r="D334">
        <v>714</v>
      </c>
      <c r="E334">
        <f t="shared" si="5"/>
        <v>1123</v>
      </c>
      <c r="H334">
        <v>177</v>
      </c>
      <c r="J334">
        <v>412</v>
      </c>
      <c r="K334">
        <v>27</v>
      </c>
      <c r="L334">
        <v>459</v>
      </c>
      <c r="M334">
        <v>137</v>
      </c>
      <c r="N334">
        <v>88</v>
      </c>
      <c r="O334">
        <v>0</v>
      </c>
      <c r="P334">
        <v>0</v>
      </c>
      <c r="Q334">
        <v>0</v>
      </c>
      <c r="R334">
        <v>0</v>
      </c>
      <c r="S334">
        <v>0</v>
      </c>
      <c r="T334">
        <v>0</v>
      </c>
      <c r="U334">
        <v>0</v>
      </c>
      <c r="V334">
        <v>0</v>
      </c>
      <c r="W334">
        <v>0</v>
      </c>
      <c r="X334">
        <v>0</v>
      </c>
      <c r="Y334">
        <v>177</v>
      </c>
    </row>
    <row r="335" spans="1:25" x14ac:dyDescent="0.3">
      <c r="A335">
        <v>12002</v>
      </c>
      <c r="B335">
        <v>2012</v>
      </c>
      <c r="C335">
        <v>475</v>
      </c>
      <c r="D335">
        <v>717</v>
      </c>
      <c r="E335">
        <f t="shared" si="5"/>
        <v>1097</v>
      </c>
      <c r="H335">
        <v>143</v>
      </c>
      <c r="J335">
        <v>359</v>
      </c>
      <c r="K335">
        <v>30</v>
      </c>
      <c r="L335">
        <v>460</v>
      </c>
      <c r="M335">
        <v>149</v>
      </c>
      <c r="N335">
        <v>99</v>
      </c>
      <c r="O335">
        <v>0</v>
      </c>
      <c r="P335">
        <v>0</v>
      </c>
      <c r="Q335">
        <v>0</v>
      </c>
      <c r="R335">
        <v>0</v>
      </c>
      <c r="S335">
        <v>0</v>
      </c>
      <c r="T335">
        <v>0</v>
      </c>
      <c r="U335">
        <v>0</v>
      </c>
      <c r="V335">
        <v>0</v>
      </c>
      <c r="W335">
        <v>0</v>
      </c>
      <c r="X335">
        <v>0</v>
      </c>
      <c r="Y335">
        <v>143</v>
      </c>
    </row>
    <row r="336" spans="1:25" x14ac:dyDescent="0.3">
      <c r="A336">
        <v>12002</v>
      </c>
      <c r="B336">
        <v>2013</v>
      </c>
      <c r="C336">
        <v>483</v>
      </c>
      <c r="D336">
        <v>715</v>
      </c>
      <c r="E336">
        <f t="shared" si="5"/>
        <v>1024</v>
      </c>
      <c r="H336">
        <v>136</v>
      </c>
      <c r="J336">
        <v>320</v>
      </c>
      <c r="K336">
        <v>23</v>
      </c>
      <c r="L336">
        <v>443</v>
      </c>
      <c r="M336">
        <v>151</v>
      </c>
      <c r="N336">
        <v>87</v>
      </c>
      <c r="O336">
        <v>0</v>
      </c>
      <c r="P336">
        <v>0</v>
      </c>
      <c r="Q336">
        <v>0</v>
      </c>
      <c r="R336">
        <v>0</v>
      </c>
      <c r="S336">
        <v>0</v>
      </c>
      <c r="T336">
        <v>0</v>
      </c>
      <c r="U336">
        <v>0</v>
      </c>
      <c r="V336">
        <v>0</v>
      </c>
      <c r="W336">
        <v>0</v>
      </c>
      <c r="X336">
        <v>0</v>
      </c>
      <c r="Y336">
        <v>136</v>
      </c>
    </row>
    <row r="337" spans="1:25" x14ac:dyDescent="0.3">
      <c r="A337">
        <v>12002</v>
      </c>
      <c r="B337">
        <v>2014</v>
      </c>
      <c r="C337">
        <v>468</v>
      </c>
      <c r="D337">
        <v>746</v>
      </c>
      <c r="E337">
        <f t="shared" si="5"/>
        <v>996</v>
      </c>
      <c r="H337">
        <v>125</v>
      </c>
      <c r="J337">
        <v>322</v>
      </c>
      <c r="K337">
        <v>22</v>
      </c>
      <c r="L337">
        <v>427</v>
      </c>
      <c r="M337">
        <v>143</v>
      </c>
      <c r="N337">
        <v>82</v>
      </c>
      <c r="O337">
        <v>0</v>
      </c>
      <c r="P337">
        <v>0</v>
      </c>
      <c r="Q337">
        <v>0</v>
      </c>
      <c r="R337">
        <v>0</v>
      </c>
      <c r="S337">
        <v>0</v>
      </c>
      <c r="T337">
        <v>0</v>
      </c>
      <c r="U337">
        <v>0</v>
      </c>
      <c r="V337">
        <v>0</v>
      </c>
      <c r="W337">
        <v>0</v>
      </c>
      <c r="X337">
        <v>0</v>
      </c>
      <c r="Y337">
        <v>125</v>
      </c>
    </row>
    <row r="338" spans="1:25" x14ac:dyDescent="0.3">
      <c r="A338">
        <v>12002</v>
      </c>
      <c r="B338">
        <v>2015</v>
      </c>
      <c r="C338">
        <v>453</v>
      </c>
      <c r="D338">
        <v>754</v>
      </c>
      <c r="E338">
        <f t="shared" si="5"/>
        <v>1020</v>
      </c>
      <c r="H338">
        <v>112</v>
      </c>
      <c r="J338">
        <v>367</v>
      </c>
      <c r="K338">
        <v>17</v>
      </c>
      <c r="L338">
        <v>416</v>
      </c>
      <c r="M338">
        <v>149</v>
      </c>
      <c r="N338">
        <v>71</v>
      </c>
      <c r="O338">
        <v>0</v>
      </c>
      <c r="P338">
        <v>0</v>
      </c>
      <c r="Q338">
        <v>0</v>
      </c>
      <c r="R338">
        <v>0</v>
      </c>
      <c r="S338">
        <v>0</v>
      </c>
      <c r="T338">
        <v>0</v>
      </c>
      <c r="U338">
        <v>0</v>
      </c>
      <c r="V338">
        <v>0</v>
      </c>
      <c r="W338">
        <v>0</v>
      </c>
      <c r="X338">
        <v>19</v>
      </c>
      <c r="Y338">
        <v>93</v>
      </c>
    </row>
    <row r="339" spans="1:25" x14ac:dyDescent="0.3">
      <c r="A339">
        <v>12002</v>
      </c>
      <c r="B339">
        <v>2016</v>
      </c>
      <c r="C339">
        <v>437</v>
      </c>
      <c r="D339">
        <v>796</v>
      </c>
      <c r="E339">
        <f t="shared" si="5"/>
        <v>1031</v>
      </c>
      <c r="H339">
        <v>87</v>
      </c>
      <c r="J339">
        <v>399</v>
      </c>
      <c r="K339">
        <v>26</v>
      </c>
      <c r="L339">
        <v>403</v>
      </c>
      <c r="M339">
        <v>128</v>
      </c>
      <c r="N339">
        <v>75</v>
      </c>
      <c r="O339">
        <v>0</v>
      </c>
      <c r="P339">
        <v>0</v>
      </c>
      <c r="Q339">
        <v>0</v>
      </c>
      <c r="R339">
        <v>0</v>
      </c>
      <c r="S339">
        <v>0</v>
      </c>
      <c r="T339">
        <v>0</v>
      </c>
      <c r="U339">
        <v>0</v>
      </c>
      <c r="V339">
        <v>0</v>
      </c>
      <c r="W339">
        <v>0</v>
      </c>
      <c r="X339">
        <v>22</v>
      </c>
      <c r="Y339">
        <v>65</v>
      </c>
    </row>
    <row r="340" spans="1:25" x14ac:dyDescent="0.3">
      <c r="A340">
        <v>12002</v>
      </c>
      <c r="B340">
        <v>2017</v>
      </c>
      <c r="C340">
        <v>421</v>
      </c>
      <c r="D340">
        <v>808</v>
      </c>
      <c r="E340">
        <f t="shared" si="5"/>
        <v>1055</v>
      </c>
      <c r="H340">
        <v>87</v>
      </c>
      <c r="J340">
        <v>422</v>
      </c>
      <c r="K340">
        <v>29</v>
      </c>
      <c r="L340">
        <v>416</v>
      </c>
      <c r="M340">
        <v>122</v>
      </c>
      <c r="N340">
        <v>66</v>
      </c>
      <c r="O340">
        <v>0</v>
      </c>
      <c r="P340">
        <v>0</v>
      </c>
      <c r="Q340">
        <v>0</v>
      </c>
      <c r="R340">
        <v>0</v>
      </c>
      <c r="S340">
        <v>0</v>
      </c>
      <c r="T340">
        <v>0</v>
      </c>
      <c r="U340">
        <v>0</v>
      </c>
      <c r="V340">
        <v>0</v>
      </c>
      <c r="W340">
        <v>0</v>
      </c>
      <c r="X340">
        <v>27</v>
      </c>
      <c r="Y340">
        <v>60</v>
      </c>
    </row>
    <row r="341" spans="1:25" x14ac:dyDescent="0.3">
      <c r="A341">
        <v>12002</v>
      </c>
      <c r="B341">
        <v>2018</v>
      </c>
      <c r="C341">
        <v>424</v>
      </c>
      <c r="D341">
        <v>795</v>
      </c>
      <c r="E341">
        <f t="shared" si="5"/>
        <v>1042</v>
      </c>
      <c r="H341">
        <v>111</v>
      </c>
      <c r="J341">
        <v>405</v>
      </c>
      <c r="K341">
        <v>18</v>
      </c>
      <c r="L341">
        <v>409</v>
      </c>
      <c r="M341">
        <v>137</v>
      </c>
      <c r="N341">
        <v>73</v>
      </c>
      <c r="O341">
        <v>0</v>
      </c>
      <c r="P341">
        <v>0</v>
      </c>
      <c r="Q341">
        <v>0</v>
      </c>
      <c r="R341">
        <v>0</v>
      </c>
      <c r="S341">
        <v>0</v>
      </c>
      <c r="T341">
        <v>0</v>
      </c>
      <c r="U341">
        <v>0</v>
      </c>
      <c r="V341">
        <v>0</v>
      </c>
      <c r="W341">
        <v>0</v>
      </c>
      <c r="X341">
        <v>37</v>
      </c>
      <c r="Y341">
        <v>74</v>
      </c>
    </row>
    <row r="342" spans="1:25" x14ac:dyDescent="0.3">
      <c r="A342">
        <v>12002</v>
      </c>
      <c r="B342">
        <v>2019</v>
      </c>
      <c r="C342">
        <v>454</v>
      </c>
      <c r="D342">
        <v>783</v>
      </c>
      <c r="E342">
        <f t="shared" si="5"/>
        <v>1037</v>
      </c>
      <c r="H342">
        <v>118</v>
      </c>
      <c r="J342">
        <v>376</v>
      </c>
      <c r="K342">
        <v>20</v>
      </c>
      <c r="L342">
        <v>412</v>
      </c>
      <c r="M342">
        <v>157</v>
      </c>
      <c r="N342">
        <v>72</v>
      </c>
      <c r="O342">
        <v>0</v>
      </c>
      <c r="P342">
        <v>0</v>
      </c>
      <c r="Q342">
        <v>0</v>
      </c>
      <c r="R342">
        <v>0</v>
      </c>
      <c r="S342">
        <v>0</v>
      </c>
      <c r="T342">
        <v>0</v>
      </c>
      <c r="U342">
        <v>0</v>
      </c>
      <c r="V342">
        <v>0</v>
      </c>
      <c r="W342">
        <v>0</v>
      </c>
      <c r="X342">
        <v>30</v>
      </c>
      <c r="Y342">
        <v>88</v>
      </c>
    </row>
    <row r="343" spans="1:25" x14ac:dyDescent="0.3">
      <c r="A343">
        <v>12005</v>
      </c>
      <c r="B343">
        <v>2009</v>
      </c>
      <c r="C343">
        <v>512</v>
      </c>
      <c r="D343">
        <v>845</v>
      </c>
      <c r="E343">
        <f t="shared" si="5"/>
        <v>0</v>
      </c>
    </row>
    <row r="344" spans="1:25" x14ac:dyDescent="0.3">
      <c r="A344">
        <v>12005</v>
      </c>
      <c r="B344">
        <v>2010</v>
      </c>
      <c r="C344">
        <v>525</v>
      </c>
      <c r="D344">
        <v>849</v>
      </c>
      <c r="E344">
        <f t="shared" si="5"/>
        <v>0</v>
      </c>
    </row>
    <row r="345" spans="1:25" x14ac:dyDescent="0.3">
      <c r="A345">
        <v>12005</v>
      </c>
      <c r="B345">
        <v>2011</v>
      </c>
      <c r="C345">
        <v>559</v>
      </c>
      <c r="D345">
        <v>838</v>
      </c>
      <c r="E345">
        <f t="shared" si="5"/>
        <v>0</v>
      </c>
    </row>
    <row r="346" spans="1:25" x14ac:dyDescent="0.3">
      <c r="A346">
        <v>12005</v>
      </c>
      <c r="B346">
        <v>2012</v>
      </c>
      <c r="C346">
        <v>580</v>
      </c>
      <c r="D346">
        <v>849</v>
      </c>
      <c r="E346">
        <f t="shared" si="5"/>
        <v>0</v>
      </c>
    </row>
    <row r="347" spans="1:25" x14ac:dyDescent="0.3">
      <c r="A347">
        <v>12005</v>
      </c>
      <c r="B347">
        <v>2013</v>
      </c>
      <c r="C347">
        <v>580</v>
      </c>
      <c r="D347">
        <v>888</v>
      </c>
      <c r="E347">
        <f t="shared" si="5"/>
        <v>0</v>
      </c>
    </row>
    <row r="348" spans="1:25" x14ac:dyDescent="0.3">
      <c r="A348">
        <v>12005</v>
      </c>
      <c r="B348">
        <v>2014</v>
      </c>
      <c r="C348">
        <v>589</v>
      </c>
      <c r="D348">
        <v>906</v>
      </c>
      <c r="E348">
        <f t="shared" si="5"/>
        <v>0</v>
      </c>
    </row>
    <row r="349" spans="1:25" x14ac:dyDescent="0.3">
      <c r="A349">
        <v>12005</v>
      </c>
      <c r="B349">
        <v>2015</v>
      </c>
      <c r="C349">
        <v>584</v>
      </c>
      <c r="D349">
        <v>938</v>
      </c>
      <c r="E349">
        <f t="shared" si="5"/>
        <v>0</v>
      </c>
    </row>
    <row r="350" spans="1:25" x14ac:dyDescent="0.3">
      <c r="A350">
        <v>12005</v>
      </c>
      <c r="B350">
        <v>2016</v>
      </c>
      <c r="C350">
        <v>585</v>
      </c>
      <c r="D350">
        <v>970</v>
      </c>
      <c r="E350">
        <f t="shared" si="5"/>
        <v>0</v>
      </c>
    </row>
    <row r="351" spans="1:25" x14ac:dyDescent="0.3">
      <c r="A351">
        <v>12005</v>
      </c>
      <c r="B351">
        <v>2017</v>
      </c>
      <c r="C351">
        <v>550</v>
      </c>
      <c r="D351">
        <v>986</v>
      </c>
      <c r="E351">
        <f t="shared" si="5"/>
        <v>0</v>
      </c>
    </row>
    <row r="352" spans="1:25" x14ac:dyDescent="0.3">
      <c r="A352">
        <v>12005</v>
      </c>
      <c r="B352">
        <v>2018</v>
      </c>
      <c r="C352">
        <v>554</v>
      </c>
      <c r="D352">
        <v>1016</v>
      </c>
      <c r="E352">
        <f t="shared" si="5"/>
        <v>0</v>
      </c>
    </row>
    <row r="353" spans="1:32" x14ac:dyDescent="0.3">
      <c r="A353">
        <v>12005</v>
      </c>
      <c r="B353">
        <v>2019</v>
      </c>
      <c r="C353">
        <v>529</v>
      </c>
      <c r="D353">
        <v>1020</v>
      </c>
      <c r="E353">
        <f t="shared" si="5"/>
        <v>0</v>
      </c>
    </row>
    <row r="354" spans="1:32" x14ac:dyDescent="0.3">
      <c r="A354">
        <v>12007</v>
      </c>
      <c r="B354">
        <v>2009</v>
      </c>
      <c r="C354">
        <v>786</v>
      </c>
      <c r="D354">
        <v>1208</v>
      </c>
      <c r="E354">
        <f t="shared" si="5"/>
        <v>1122</v>
      </c>
      <c r="I354">
        <v>56</v>
      </c>
      <c r="J354">
        <v>417</v>
      </c>
      <c r="K354">
        <v>49</v>
      </c>
      <c r="L354">
        <v>295</v>
      </c>
      <c r="M354">
        <v>247</v>
      </c>
      <c r="N354">
        <v>114</v>
      </c>
      <c r="O354">
        <v>0</v>
      </c>
      <c r="P354">
        <v>0</v>
      </c>
      <c r="Q354">
        <v>0</v>
      </c>
      <c r="R354">
        <v>0</v>
      </c>
      <c r="Z354">
        <v>35</v>
      </c>
      <c r="AA354">
        <v>0</v>
      </c>
      <c r="AB354">
        <v>21</v>
      </c>
      <c r="AC354">
        <v>0</v>
      </c>
      <c r="AD354">
        <v>0</v>
      </c>
      <c r="AE354">
        <v>0</v>
      </c>
      <c r="AF354">
        <v>0</v>
      </c>
    </row>
    <row r="355" spans="1:32" x14ac:dyDescent="0.3">
      <c r="A355">
        <v>12007</v>
      </c>
      <c r="B355">
        <v>2010</v>
      </c>
      <c r="C355">
        <v>789</v>
      </c>
      <c r="D355">
        <v>1242</v>
      </c>
      <c r="E355">
        <f t="shared" si="5"/>
        <v>1139</v>
      </c>
      <c r="I355">
        <v>58</v>
      </c>
      <c r="J355">
        <v>436</v>
      </c>
      <c r="K355">
        <v>56</v>
      </c>
      <c r="L355">
        <v>288</v>
      </c>
      <c r="M355">
        <v>256</v>
      </c>
      <c r="N355">
        <v>103</v>
      </c>
      <c r="O355">
        <v>0</v>
      </c>
      <c r="P355">
        <v>0</v>
      </c>
      <c r="Q355">
        <v>0</v>
      </c>
      <c r="R355">
        <v>0</v>
      </c>
      <c r="Z355">
        <v>36</v>
      </c>
      <c r="AA355">
        <v>0</v>
      </c>
      <c r="AB355">
        <v>22</v>
      </c>
      <c r="AC355">
        <v>0</v>
      </c>
      <c r="AD355">
        <v>0</v>
      </c>
      <c r="AE355">
        <v>0</v>
      </c>
      <c r="AF355">
        <v>0</v>
      </c>
    </row>
    <row r="356" spans="1:32" x14ac:dyDescent="0.3">
      <c r="A356">
        <v>12007</v>
      </c>
      <c r="B356">
        <v>2011</v>
      </c>
      <c r="C356">
        <v>808</v>
      </c>
      <c r="D356">
        <v>1240</v>
      </c>
      <c r="E356">
        <f t="shared" si="5"/>
        <v>1210</v>
      </c>
      <c r="I356">
        <v>63</v>
      </c>
      <c r="J356">
        <v>454</v>
      </c>
      <c r="K356">
        <v>49</v>
      </c>
      <c r="L356">
        <v>324</v>
      </c>
      <c r="M356">
        <v>248</v>
      </c>
      <c r="N356">
        <v>135</v>
      </c>
      <c r="O356">
        <v>0</v>
      </c>
      <c r="P356">
        <v>0</v>
      </c>
      <c r="Q356">
        <v>0</v>
      </c>
      <c r="R356">
        <v>0</v>
      </c>
      <c r="Z356">
        <v>44</v>
      </c>
      <c r="AA356">
        <v>0</v>
      </c>
      <c r="AB356">
        <v>19</v>
      </c>
      <c r="AC356">
        <v>0</v>
      </c>
      <c r="AD356">
        <v>0</v>
      </c>
      <c r="AE356">
        <v>0</v>
      </c>
      <c r="AF356">
        <v>0</v>
      </c>
    </row>
    <row r="357" spans="1:32" x14ac:dyDescent="0.3">
      <c r="A357">
        <v>12007</v>
      </c>
      <c r="B357">
        <v>2012</v>
      </c>
      <c r="C357">
        <v>782</v>
      </c>
      <c r="D357">
        <v>1250</v>
      </c>
      <c r="E357">
        <f t="shared" si="5"/>
        <v>1233</v>
      </c>
      <c r="I357">
        <v>60</v>
      </c>
      <c r="J357">
        <v>470</v>
      </c>
      <c r="K357">
        <v>40</v>
      </c>
      <c r="L357">
        <v>339</v>
      </c>
      <c r="M357">
        <v>257</v>
      </c>
      <c r="N357">
        <v>127</v>
      </c>
      <c r="O357">
        <v>0</v>
      </c>
      <c r="P357">
        <v>0</v>
      </c>
      <c r="Q357">
        <v>0</v>
      </c>
      <c r="R357">
        <v>0</v>
      </c>
      <c r="Z357">
        <v>45</v>
      </c>
      <c r="AA357">
        <v>0</v>
      </c>
      <c r="AB357">
        <v>15</v>
      </c>
      <c r="AC357">
        <v>0</v>
      </c>
      <c r="AD357">
        <v>0</v>
      </c>
      <c r="AE357">
        <v>0</v>
      </c>
      <c r="AF357">
        <v>0</v>
      </c>
    </row>
    <row r="358" spans="1:32" x14ac:dyDescent="0.3">
      <c r="A358">
        <v>12007</v>
      </c>
      <c r="B358">
        <v>2013</v>
      </c>
      <c r="C358">
        <v>789</v>
      </c>
      <c r="D358">
        <v>1259</v>
      </c>
      <c r="E358">
        <f t="shared" si="5"/>
        <v>1234</v>
      </c>
      <c r="I358">
        <v>55</v>
      </c>
      <c r="J358">
        <v>446</v>
      </c>
      <c r="K358">
        <v>39</v>
      </c>
      <c r="L358">
        <v>345</v>
      </c>
      <c r="M358">
        <v>279</v>
      </c>
      <c r="N358">
        <v>125</v>
      </c>
      <c r="O358">
        <v>0</v>
      </c>
      <c r="P358">
        <v>0</v>
      </c>
      <c r="Q358">
        <v>0</v>
      </c>
      <c r="R358">
        <v>0</v>
      </c>
      <c r="Z358">
        <v>42</v>
      </c>
      <c r="AA358">
        <v>0</v>
      </c>
      <c r="AB358">
        <v>13</v>
      </c>
      <c r="AC358">
        <v>0</v>
      </c>
      <c r="AD358">
        <v>0</v>
      </c>
      <c r="AE358">
        <v>0</v>
      </c>
      <c r="AF358">
        <v>0</v>
      </c>
    </row>
    <row r="359" spans="1:32" x14ac:dyDescent="0.3">
      <c r="A359">
        <v>12007</v>
      </c>
      <c r="B359">
        <v>2014</v>
      </c>
      <c r="C359">
        <v>757</v>
      </c>
      <c r="D359">
        <v>1278</v>
      </c>
      <c r="E359">
        <f t="shared" si="5"/>
        <v>1215</v>
      </c>
      <c r="I359">
        <v>51</v>
      </c>
      <c r="J359">
        <v>413</v>
      </c>
      <c r="K359">
        <v>37</v>
      </c>
      <c r="L359">
        <v>370</v>
      </c>
      <c r="M359">
        <v>277</v>
      </c>
      <c r="N359">
        <v>118</v>
      </c>
      <c r="O359">
        <v>0</v>
      </c>
      <c r="P359">
        <v>0</v>
      </c>
      <c r="Q359">
        <v>0</v>
      </c>
      <c r="R359">
        <v>0</v>
      </c>
      <c r="Z359">
        <v>39</v>
      </c>
      <c r="AA359">
        <v>0</v>
      </c>
      <c r="AB359">
        <v>12</v>
      </c>
      <c r="AC359">
        <v>0</v>
      </c>
      <c r="AD359">
        <v>0</v>
      </c>
      <c r="AE359">
        <v>0</v>
      </c>
      <c r="AF359">
        <v>0</v>
      </c>
    </row>
    <row r="360" spans="1:32" x14ac:dyDescent="0.3">
      <c r="A360">
        <v>12007</v>
      </c>
      <c r="B360">
        <v>2015</v>
      </c>
      <c r="C360">
        <v>727</v>
      </c>
      <c r="D360">
        <v>1304</v>
      </c>
      <c r="E360">
        <f t="shared" si="5"/>
        <v>1221</v>
      </c>
      <c r="I360">
        <v>47</v>
      </c>
      <c r="J360">
        <v>443</v>
      </c>
      <c r="K360">
        <v>49</v>
      </c>
      <c r="L360">
        <v>351</v>
      </c>
      <c r="M360">
        <v>270</v>
      </c>
      <c r="N360">
        <v>108</v>
      </c>
      <c r="O360">
        <v>0</v>
      </c>
      <c r="P360">
        <v>0</v>
      </c>
      <c r="Q360">
        <v>0</v>
      </c>
      <c r="R360">
        <v>0</v>
      </c>
      <c r="Z360">
        <v>36</v>
      </c>
      <c r="AA360">
        <v>0</v>
      </c>
      <c r="AB360">
        <v>11</v>
      </c>
      <c r="AC360">
        <v>0</v>
      </c>
      <c r="AD360">
        <v>0</v>
      </c>
      <c r="AE360">
        <v>0</v>
      </c>
      <c r="AF360">
        <v>0</v>
      </c>
    </row>
    <row r="361" spans="1:32" x14ac:dyDescent="0.3">
      <c r="A361">
        <v>12007</v>
      </c>
      <c r="B361">
        <v>2016</v>
      </c>
      <c r="C361">
        <v>693</v>
      </c>
      <c r="D361">
        <v>1346</v>
      </c>
      <c r="E361">
        <f t="shared" si="5"/>
        <v>1298</v>
      </c>
      <c r="I361">
        <v>50</v>
      </c>
      <c r="J361">
        <v>477</v>
      </c>
      <c r="K361">
        <v>54</v>
      </c>
      <c r="L361">
        <v>361</v>
      </c>
      <c r="M361">
        <v>283</v>
      </c>
      <c r="N361">
        <v>123</v>
      </c>
      <c r="O361">
        <v>0</v>
      </c>
      <c r="P361">
        <v>0</v>
      </c>
      <c r="Q361">
        <v>0</v>
      </c>
      <c r="R361">
        <v>0</v>
      </c>
      <c r="Z361">
        <v>36</v>
      </c>
      <c r="AA361">
        <v>0</v>
      </c>
      <c r="AB361">
        <v>12</v>
      </c>
      <c r="AC361">
        <v>0</v>
      </c>
      <c r="AD361">
        <v>0</v>
      </c>
      <c r="AE361">
        <v>2</v>
      </c>
      <c r="AF361">
        <v>0</v>
      </c>
    </row>
    <row r="362" spans="1:32" x14ac:dyDescent="0.3">
      <c r="A362">
        <v>12007</v>
      </c>
      <c r="B362">
        <v>2017</v>
      </c>
      <c r="C362">
        <v>677</v>
      </c>
      <c r="D362">
        <v>1350</v>
      </c>
      <c r="E362">
        <f t="shared" si="5"/>
        <v>1303</v>
      </c>
      <c r="I362">
        <v>52</v>
      </c>
      <c r="J362">
        <v>474</v>
      </c>
      <c r="K362">
        <v>53</v>
      </c>
      <c r="L362">
        <v>375</v>
      </c>
      <c r="M362">
        <v>277</v>
      </c>
      <c r="N362">
        <v>124</v>
      </c>
      <c r="O362">
        <v>0</v>
      </c>
      <c r="P362">
        <v>0</v>
      </c>
      <c r="Q362">
        <v>0</v>
      </c>
      <c r="R362">
        <v>0</v>
      </c>
      <c r="Z362">
        <v>36</v>
      </c>
      <c r="AA362">
        <v>0</v>
      </c>
      <c r="AB362">
        <v>12</v>
      </c>
      <c r="AC362">
        <v>0</v>
      </c>
      <c r="AD362">
        <v>0</v>
      </c>
      <c r="AE362">
        <v>4</v>
      </c>
      <c r="AF362">
        <v>0</v>
      </c>
    </row>
    <row r="363" spans="1:32" x14ac:dyDescent="0.3">
      <c r="A363">
        <v>12007</v>
      </c>
      <c r="B363">
        <v>2018</v>
      </c>
      <c r="C363">
        <v>670</v>
      </c>
      <c r="D363">
        <v>1333</v>
      </c>
      <c r="E363">
        <f t="shared" si="5"/>
        <v>1273</v>
      </c>
      <c r="I363">
        <v>60</v>
      </c>
      <c r="J363">
        <v>454</v>
      </c>
      <c r="K363">
        <v>49</v>
      </c>
      <c r="L363">
        <v>344</v>
      </c>
      <c r="M363">
        <v>301</v>
      </c>
      <c r="N363">
        <v>125</v>
      </c>
      <c r="O363">
        <v>0</v>
      </c>
      <c r="P363">
        <v>0</v>
      </c>
      <c r="Q363">
        <v>0</v>
      </c>
      <c r="R363">
        <v>0</v>
      </c>
      <c r="Z363">
        <v>35</v>
      </c>
      <c r="AA363">
        <v>0</v>
      </c>
      <c r="AB363">
        <v>14</v>
      </c>
      <c r="AC363">
        <v>0</v>
      </c>
      <c r="AD363">
        <v>0</v>
      </c>
      <c r="AE363">
        <v>11</v>
      </c>
      <c r="AF363">
        <v>0</v>
      </c>
    </row>
    <row r="364" spans="1:32" x14ac:dyDescent="0.3">
      <c r="A364">
        <v>12007</v>
      </c>
      <c r="B364">
        <v>2019</v>
      </c>
      <c r="C364">
        <v>673</v>
      </c>
      <c r="D364">
        <v>1303</v>
      </c>
      <c r="E364">
        <f t="shared" si="5"/>
        <v>1285</v>
      </c>
      <c r="I364">
        <v>78</v>
      </c>
      <c r="J364">
        <v>470</v>
      </c>
      <c r="K364">
        <v>43</v>
      </c>
      <c r="L364">
        <v>363</v>
      </c>
      <c r="M364">
        <v>282</v>
      </c>
      <c r="N364">
        <v>127</v>
      </c>
      <c r="O364">
        <v>0</v>
      </c>
      <c r="P364">
        <v>0</v>
      </c>
      <c r="Q364">
        <v>0</v>
      </c>
      <c r="R364">
        <v>0</v>
      </c>
      <c r="Z364">
        <v>33</v>
      </c>
      <c r="AA364">
        <v>0</v>
      </c>
      <c r="AB364">
        <v>16</v>
      </c>
      <c r="AC364">
        <v>0</v>
      </c>
      <c r="AD364">
        <v>0</v>
      </c>
      <c r="AE364">
        <v>29</v>
      </c>
      <c r="AF364">
        <v>0</v>
      </c>
    </row>
    <row r="365" spans="1:32" x14ac:dyDescent="0.3">
      <c r="A365">
        <v>12009</v>
      </c>
      <c r="B365">
        <v>2009</v>
      </c>
      <c r="C365">
        <v>661</v>
      </c>
      <c r="D365">
        <v>986</v>
      </c>
      <c r="E365">
        <f t="shared" si="5"/>
        <v>1573</v>
      </c>
      <c r="G365">
        <v>8</v>
      </c>
      <c r="H365">
        <v>73</v>
      </c>
      <c r="J365">
        <v>358</v>
      </c>
      <c r="K365">
        <v>100</v>
      </c>
      <c r="L365">
        <v>292</v>
      </c>
      <c r="M365">
        <v>374</v>
      </c>
      <c r="N365">
        <v>267</v>
      </c>
      <c r="O365">
        <v>0</v>
      </c>
      <c r="P365">
        <v>0</v>
      </c>
      <c r="Q365">
        <v>0</v>
      </c>
      <c r="R365">
        <v>182</v>
      </c>
      <c r="S365">
        <v>0</v>
      </c>
      <c r="T365">
        <v>81</v>
      </c>
      <c r="U365">
        <v>0</v>
      </c>
      <c r="V365">
        <v>0</v>
      </c>
      <c r="W365">
        <v>0</v>
      </c>
      <c r="X365">
        <v>0</v>
      </c>
      <c r="Y365">
        <v>0</v>
      </c>
    </row>
    <row r="366" spans="1:32" x14ac:dyDescent="0.3">
      <c r="A366">
        <v>12009</v>
      </c>
      <c r="B366">
        <v>2010</v>
      </c>
      <c r="C366">
        <v>685</v>
      </c>
      <c r="D366">
        <v>982</v>
      </c>
      <c r="E366">
        <f t="shared" si="5"/>
        <v>1665</v>
      </c>
      <c r="G366">
        <v>8</v>
      </c>
      <c r="H366">
        <v>73</v>
      </c>
      <c r="J366">
        <v>389</v>
      </c>
      <c r="K366">
        <v>86</v>
      </c>
      <c r="L366">
        <v>259</v>
      </c>
      <c r="M366">
        <v>405</v>
      </c>
      <c r="N366">
        <v>304</v>
      </c>
      <c r="O366">
        <v>0</v>
      </c>
      <c r="P366">
        <v>0</v>
      </c>
      <c r="Q366">
        <v>0</v>
      </c>
      <c r="R366">
        <v>222</v>
      </c>
      <c r="S366">
        <v>0</v>
      </c>
      <c r="T366">
        <v>81</v>
      </c>
      <c r="U366">
        <v>0</v>
      </c>
      <c r="V366">
        <v>0</v>
      </c>
      <c r="W366">
        <v>0</v>
      </c>
      <c r="X366">
        <v>0</v>
      </c>
      <c r="Y366">
        <v>0</v>
      </c>
    </row>
    <row r="367" spans="1:32" x14ac:dyDescent="0.3">
      <c r="A367">
        <v>12009</v>
      </c>
      <c r="B367">
        <v>2011</v>
      </c>
      <c r="C367">
        <v>707</v>
      </c>
      <c r="D367">
        <v>1007</v>
      </c>
      <c r="E367">
        <f t="shared" si="5"/>
        <v>1646</v>
      </c>
      <c r="G367">
        <v>8</v>
      </c>
      <c r="H367">
        <v>72</v>
      </c>
      <c r="J367">
        <v>362</v>
      </c>
      <c r="K367">
        <v>87</v>
      </c>
      <c r="L367">
        <v>259</v>
      </c>
      <c r="M367">
        <v>401</v>
      </c>
      <c r="N367">
        <v>321</v>
      </c>
      <c r="O367">
        <v>0</v>
      </c>
      <c r="P367">
        <v>0</v>
      </c>
      <c r="Q367">
        <v>0</v>
      </c>
      <c r="R367">
        <v>216</v>
      </c>
      <c r="S367">
        <v>0</v>
      </c>
      <c r="T367">
        <v>80</v>
      </c>
      <c r="U367">
        <v>0</v>
      </c>
      <c r="V367">
        <v>0</v>
      </c>
      <c r="W367">
        <v>0</v>
      </c>
      <c r="X367">
        <v>0</v>
      </c>
      <c r="Y367">
        <v>0</v>
      </c>
    </row>
    <row r="368" spans="1:32" x14ac:dyDescent="0.3">
      <c r="A368">
        <v>12009</v>
      </c>
      <c r="B368">
        <v>2012</v>
      </c>
      <c r="C368">
        <v>724</v>
      </c>
      <c r="D368">
        <v>991</v>
      </c>
      <c r="E368">
        <f t="shared" si="5"/>
        <v>1628</v>
      </c>
      <c r="G368">
        <v>6</v>
      </c>
      <c r="H368">
        <v>75</v>
      </c>
      <c r="J368">
        <v>332</v>
      </c>
      <c r="K368">
        <v>78</v>
      </c>
      <c r="L368">
        <v>286</v>
      </c>
      <c r="M368">
        <v>409</v>
      </c>
      <c r="N368">
        <v>311</v>
      </c>
      <c r="O368">
        <v>0</v>
      </c>
      <c r="P368">
        <v>0</v>
      </c>
      <c r="Q368">
        <v>0</v>
      </c>
      <c r="R368">
        <v>212</v>
      </c>
      <c r="S368">
        <v>0</v>
      </c>
      <c r="T368">
        <v>81</v>
      </c>
      <c r="U368">
        <v>0</v>
      </c>
      <c r="V368">
        <v>0</v>
      </c>
      <c r="W368">
        <v>0</v>
      </c>
      <c r="X368">
        <v>0</v>
      </c>
      <c r="Y368">
        <v>0</v>
      </c>
    </row>
    <row r="369" spans="1:32" x14ac:dyDescent="0.3">
      <c r="A369">
        <v>12009</v>
      </c>
      <c r="B369">
        <v>2013</v>
      </c>
      <c r="C369">
        <v>740</v>
      </c>
      <c r="D369">
        <v>1043</v>
      </c>
      <c r="E369">
        <f t="shared" si="5"/>
        <v>1654</v>
      </c>
      <c r="G369">
        <v>8</v>
      </c>
      <c r="H369">
        <v>73</v>
      </c>
      <c r="J369">
        <v>319</v>
      </c>
      <c r="K369">
        <v>89</v>
      </c>
      <c r="L369">
        <v>264</v>
      </c>
      <c r="M369">
        <v>419</v>
      </c>
      <c r="N369">
        <v>309</v>
      </c>
      <c r="O369">
        <v>0</v>
      </c>
      <c r="P369">
        <v>0</v>
      </c>
      <c r="Q369">
        <v>0</v>
      </c>
      <c r="R369">
        <v>254</v>
      </c>
      <c r="S369">
        <v>0</v>
      </c>
      <c r="T369">
        <v>81</v>
      </c>
      <c r="U369">
        <v>0</v>
      </c>
      <c r="V369">
        <v>0</v>
      </c>
      <c r="W369">
        <v>0</v>
      </c>
      <c r="X369">
        <v>0</v>
      </c>
      <c r="Y369">
        <v>0</v>
      </c>
    </row>
    <row r="370" spans="1:32" x14ac:dyDescent="0.3">
      <c r="A370">
        <v>12009</v>
      </c>
      <c r="B370">
        <v>2014</v>
      </c>
      <c r="C370">
        <v>722</v>
      </c>
      <c r="D370">
        <v>1073</v>
      </c>
      <c r="E370">
        <f t="shared" si="5"/>
        <v>1694</v>
      </c>
      <c r="G370">
        <v>4</v>
      </c>
      <c r="H370">
        <v>65</v>
      </c>
      <c r="J370">
        <v>332</v>
      </c>
      <c r="K370">
        <v>76</v>
      </c>
      <c r="L370">
        <v>263</v>
      </c>
      <c r="M370">
        <v>400</v>
      </c>
      <c r="N370">
        <v>322</v>
      </c>
      <c r="O370">
        <v>0</v>
      </c>
      <c r="P370">
        <v>0</v>
      </c>
      <c r="Q370">
        <v>0</v>
      </c>
      <c r="R370">
        <v>301</v>
      </c>
      <c r="S370">
        <v>0</v>
      </c>
      <c r="T370">
        <v>69</v>
      </c>
      <c r="U370">
        <v>0</v>
      </c>
      <c r="V370">
        <v>0</v>
      </c>
      <c r="W370">
        <v>0</v>
      </c>
      <c r="X370">
        <v>0</v>
      </c>
      <c r="Y370">
        <v>0</v>
      </c>
    </row>
    <row r="371" spans="1:32" x14ac:dyDescent="0.3">
      <c r="A371">
        <v>12009</v>
      </c>
      <c r="B371">
        <v>2015</v>
      </c>
      <c r="C371">
        <v>691</v>
      </c>
      <c r="D371">
        <v>1133</v>
      </c>
      <c r="E371">
        <f t="shared" si="5"/>
        <v>1687</v>
      </c>
      <c r="G371">
        <v>7</v>
      </c>
      <c r="H371">
        <v>68</v>
      </c>
      <c r="J371">
        <v>318</v>
      </c>
      <c r="K371">
        <v>84</v>
      </c>
      <c r="L371">
        <v>250</v>
      </c>
      <c r="M371">
        <v>377</v>
      </c>
      <c r="N371">
        <v>303</v>
      </c>
      <c r="O371">
        <v>0</v>
      </c>
      <c r="P371">
        <v>0</v>
      </c>
      <c r="Q371">
        <v>0</v>
      </c>
      <c r="R371">
        <v>355</v>
      </c>
      <c r="S371">
        <v>0</v>
      </c>
      <c r="T371">
        <v>75</v>
      </c>
      <c r="U371">
        <v>0</v>
      </c>
      <c r="V371">
        <v>0</v>
      </c>
      <c r="W371">
        <v>0</v>
      </c>
      <c r="X371">
        <v>0</v>
      </c>
      <c r="Y371">
        <v>0</v>
      </c>
    </row>
    <row r="372" spans="1:32" x14ac:dyDescent="0.3">
      <c r="A372">
        <v>12009</v>
      </c>
      <c r="B372">
        <v>2016</v>
      </c>
      <c r="C372">
        <v>669</v>
      </c>
      <c r="D372">
        <v>1170</v>
      </c>
      <c r="E372">
        <f t="shared" si="5"/>
        <v>1671</v>
      </c>
      <c r="G372">
        <v>9</v>
      </c>
      <c r="H372">
        <v>64</v>
      </c>
      <c r="J372">
        <v>350</v>
      </c>
      <c r="K372">
        <v>98</v>
      </c>
      <c r="L372">
        <v>227</v>
      </c>
      <c r="M372">
        <v>378</v>
      </c>
      <c r="N372">
        <v>292</v>
      </c>
      <c r="O372">
        <v>0</v>
      </c>
      <c r="P372">
        <v>0</v>
      </c>
      <c r="Q372">
        <v>0</v>
      </c>
      <c r="R372">
        <v>326</v>
      </c>
      <c r="S372">
        <v>0</v>
      </c>
      <c r="T372">
        <v>73</v>
      </c>
      <c r="U372">
        <v>0</v>
      </c>
      <c r="V372">
        <v>0</v>
      </c>
      <c r="W372">
        <v>0</v>
      </c>
      <c r="X372">
        <v>0</v>
      </c>
      <c r="Y372">
        <v>0</v>
      </c>
    </row>
    <row r="373" spans="1:32" x14ac:dyDescent="0.3">
      <c r="A373">
        <v>12009</v>
      </c>
      <c r="B373">
        <v>2017</v>
      </c>
      <c r="C373">
        <v>642</v>
      </c>
      <c r="D373">
        <v>1191</v>
      </c>
      <c r="E373">
        <f t="shared" si="5"/>
        <v>1673</v>
      </c>
      <c r="G373">
        <v>6</v>
      </c>
      <c r="H373">
        <v>58</v>
      </c>
      <c r="J373">
        <v>367</v>
      </c>
      <c r="K373">
        <v>96</v>
      </c>
      <c r="L373">
        <v>237</v>
      </c>
      <c r="M373">
        <v>355</v>
      </c>
      <c r="N373">
        <v>310</v>
      </c>
      <c r="O373">
        <v>0</v>
      </c>
      <c r="P373">
        <v>0</v>
      </c>
      <c r="Q373">
        <v>0</v>
      </c>
      <c r="R373">
        <v>308</v>
      </c>
      <c r="S373">
        <v>0</v>
      </c>
      <c r="T373">
        <v>64</v>
      </c>
      <c r="U373">
        <v>0</v>
      </c>
      <c r="V373">
        <v>0</v>
      </c>
      <c r="W373">
        <v>0</v>
      </c>
      <c r="X373">
        <v>0</v>
      </c>
      <c r="Y373">
        <v>0</v>
      </c>
    </row>
    <row r="374" spans="1:32" x14ac:dyDescent="0.3">
      <c r="A374">
        <v>12009</v>
      </c>
      <c r="B374">
        <v>2018</v>
      </c>
      <c r="C374">
        <v>626</v>
      </c>
      <c r="D374">
        <v>1210</v>
      </c>
      <c r="E374">
        <f t="shared" si="5"/>
        <v>1660</v>
      </c>
      <c r="G374">
        <v>8</v>
      </c>
      <c r="H374">
        <v>71</v>
      </c>
      <c r="J374">
        <v>354</v>
      </c>
      <c r="K374">
        <v>97</v>
      </c>
      <c r="L374">
        <v>243</v>
      </c>
      <c r="M374">
        <v>380</v>
      </c>
      <c r="N374">
        <v>296</v>
      </c>
      <c r="O374">
        <v>0</v>
      </c>
      <c r="P374">
        <v>0</v>
      </c>
      <c r="Q374">
        <v>0</v>
      </c>
      <c r="R374">
        <v>290</v>
      </c>
      <c r="S374">
        <v>0</v>
      </c>
      <c r="T374">
        <v>79</v>
      </c>
      <c r="U374">
        <v>0</v>
      </c>
      <c r="V374">
        <v>0</v>
      </c>
      <c r="W374">
        <v>0</v>
      </c>
      <c r="X374">
        <v>0</v>
      </c>
      <c r="Y374">
        <v>0</v>
      </c>
    </row>
    <row r="375" spans="1:32" x14ac:dyDescent="0.3">
      <c r="A375">
        <v>12009</v>
      </c>
      <c r="B375">
        <v>2019</v>
      </c>
      <c r="C375">
        <v>563</v>
      </c>
      <c r="D375">
        <v>1195</v>
      </c>
      <c r="E375">
        <f t="shared" si="5"/>
        <v>1657</v>
      </c>
      <c r="G375">
        <v>7</v>
      </c>
      <c r="H375">
        <v>75</v>
      </c>
      <c r="J375">
        <v>381</v>
      </c>
      <c r="K375">
        <v>93</v>
      </c>
      <c r="L375">
        <v>236</v>
      </c>
      <c r="M375">
        <v>382</v>
      </c>
      <c r="N375">
        <v>281</v>
      </c>
      <c r="O375">
        <v>0</v>
      </c>
      <c r="P375">
        <v>0</v>
      </c>
      <c r="Q375">
        <v>0</v>
      </c>
      <c r="R375">
        <v>284</v>
      </c>
      <c r="S375">
        <v>0</v>
      </c>
      <c r="T375">
        <v>82</v>
      </c>
      <c r="U375">
        <v>0</v>
      </c>
      <c r="V375">
        <v>0</v>
      </c>
      <c r="W375">
        <v>0</v>
      </c>
      <c r="X375">
        <v>0</v>
      </c>
      <c r="Y375">
        <v>0</v>
      </c>
    </row>
    <row r="376" spans="1:32" x14ac:dyDescent="0.3">
      <c r="A376">
        <v>12014</v>
      </c>
      <c r="B376">
        <v>2009</v>
      </c>
      <c r="C376">
        <v>1338</v>
      </c>
      <c r="D376">
        <v>2032</v>
      </c>
      <c r="E376">
        <f t="shared" si="5"/>
        <v>2251</v>
      </c>
      <c r="F376">
        <v>130</v>
      </c>
      <c r="G376">
        <v>9</v>
      </c>
      <c r="H376">
        <v>277</v>
      </c>
      <c r="I376">
        <v>204</v>
      </c>
      <c r="J376">
        <v>596</v>
      </c>
      <c r="K376">
        <v>121</v>
      </c>
      <c r="L376">
        <v>481</v>
      </c>
      <c r="M376">
        <v>519</v>
      </c>
      <c r="N376">
        <v>534</v>
      </c>
      <c r="O376">
        <v>0</v>
      </c>
      <c r="P376">
        <v>0</v>
      </c>
      <c r="Q376">
        <v>0</v>
      </c>
      <c r="R376">
        <v>0</v>
      </c>
      <c r="S376">
        <v>97</v>
      </c>
      <c r="T376">
        <v>0</v>
      </c>
      <c r="U376">
        <v>0</v>
      </c>
      <c r="V376">
        <v>0</v>
      </c>
      <c r="W376">
        <v>0</v>
      </c>
      <c r="X376">
        <v>0</v>
      </c>
      <c r="Y376">
        <v>189</v>
      </c>
      <c r="Z376">
        <v>29</v>
      </c>
      <c r="AA376">
        <v>38</v>
      </c>
      <c r="AB376">
        <v>1</v>
      </c>
      <c r="AC376">
        <v>0</v>
      </c>
      <c r="AD376">
        <v>0</v>
      </c>
      <c r="AE376">
        <v>0</v>
      </c>
      <c r="AF376">
        <v>136</v>
      </c>
    </row>
    <row r="377" spans="1:32" x14ac:dyDescent="0.3">
      <c r="A377">
        <v>12014</v>
      </c>
      <c r="B377">
        <v>2010</v>
      </c>
      <c r="C377">
        <v>1305</v>
      </c>
      <c r="D377">
        <v>2031</v>
      </c>
      <c r="E377">
        <f t="shared" si="5"/>
        <v>2247</v>
      </c>
      <c r="F377">
        <v>144</v>
      </c>
      <c r="G377">
        <v>6</v>
      </c>
      <c r="H377">
        <v>272</v>
      </c>
      <c r="I377">
        <v>209</v>
      </c>
      <c r="J377">
        <v>562</v>
      </c>
      <c r="K377">
        <v>122</v>
      </c>
      <c r="L377">
        <v>499</v>
      </c>
      <c r="M377">
        <v>558</v>
      </c>
      <c r="N377">
        <v>506</v>
      </c>
      <c r="O377">
        <v>0</v>
      </c>
      <c r="P377">
        <v>0</v>
      </c>
      <c r="Q377">
        <v>0</v>
      </c>
      <c r="R377">
        <v>0</v>
      </c>
      <c r="S377">
        <v>98</v>
      </c>
      <c r="T377">
        <v>0</v>
      </c>
      <c r="U377">
        <v>0</v>
      </c>
      <c r="V377">
        <v>0</v>
      </c>
      <c r="W377">
        <v>0</v>
      </c>
      <c r="X377">
        <v>0</v>
      </c>
      <c r="Y377">
        <v>180</v>
      </c>
      <c r="Z377">
        <v>34</v>
      </c>
      <c r="AA377">
        <v>39</v>
      </c>
      <c r="AB377">
        <v>1</v>
      </c>
      <c r="AC377">
        <v>0</v>
      </c>
      <c r="AD377">
        <v>0</v>
      </c>
      <c r="AE377">
        <v>0</v>
      </c>
      <c r="AF377">
        <v>135</v>
      </c>
    </row>
    <row r="378" spans="1:32" x14ac:dyDescent="0.3">
      <c r="A378">
        <v>12014</v>
      </c>
      <c r="B378">
        <v>2011</v>
      </c>
      <c r="C378">
        <v>1358</v>
      </c>
      <c r="D378">
        <v>2015</v>
      </c>
      <c r="E378">
        <f t="shared" si="5"/>
        <v>2188</v>
      </c>
      <c r="F378">
        <v>160</v>
      </c>
      <c r="G378">
        <v>9</v>
      </c>
      <c r="H378">
        <v>272</v>
      </c>
      <c r="I378">
        <v>221</v>
      </c>
      <c r="J378">
        <v>551</v>
      </c>
      <c r="K378">
        <v>136</v>
      </c>
      <c r="L378">
        <v>516</v>
      </c>
      <c r="M378">
        <v>501</v>
      </c>
      <c r="N378">
        <v>484</v>
      </c>
      <c r="O378">
        <v>0</v>
      </c>
      <c r="P378">
        <v>0</v>
      </c>
      <c r="Q378">
        <v>0</v>
      </c>
      <c r="R378">
        <v>0</v>
      </c>
      <c r="S378">
        <v>103</v>
      </c>
      <c r="T378">
        <v>0</v>
      </c>
      <c r="U378">
        <v>0</v>
      </c>
      <c r="V378">
        <v>0</v>
      </c>
      <c r="W378">
        <v>0</v>
      </c>
      <c r="X378">
        <v>0</v>
      </c>
      <c r="Y378">
        <v>178</v>
      </c>
      <c r="Z378">
        <v>57</v>
      </c>
      <c r="AA378">
        <v>44</v>
      </c>
      <c r="AB378">
        <v>0</v>
      </c>
      <c r="AC378">
        <v>0</v>
      </c>
      <c r="AD378">
        <v>0</v>
      </c>
      <c r="AE378">
        <v>0</v>
      </c>
      <c r="AF378">
        <v>120</v>
      </c>
    </row>
    <row r="379" spans="1:32" x14ac:dyDescent="0.3">
      <c r="A379">
        <v>12014</v>
      </c>
      <c r="B379">
        <v>2012</v>
      </c>
      <c r="C379">
        <v>1368</v>
      </c>
      <c r="D379">
        <v>2047</v>
      </c>
      <c r="E379">
        <f t="shared" si="5"/>
        <v>2104</v>
      </c>
      <c r="F379">
        <v>202</v>
      </c>
      <c r="G379">
        <v>10</v>
      </c>
      <c r="H379">
        <v>271</v>
      </c>
      <c r="I379">
        <v>219</v>
      </c>
      <c r="J379">
        <v>471</v>
      </c>
      <c r="K379">
        <v>126</v>
      </c>
      <c r="L379">
        <v>500</v>
      </c>
      <c r="M379">
        <v>498</v>
      </c>
      <c r="N379">
        <v>509</v>
      </c>
      <c r="O379">
        <v>0</v>
      </c>
      <c r="P379">
        <v>0</v>
      </c>
      <c r="Q379">
        <v>0</v>
      </c>
      <c r="R379">
        <v>0</v>
      </c>
      <c r="S379">
        <v>103</v>
      </c>
      <c r="T379">
        <v>0</v>
      </c>
      <c r="U379">
        <v>0</v>
      </c>
      <c r="V379">
        <v>0</v>
      </c>
      <c r="W379">
        <v>0</v>
      </c>
      <c r="X379">
        <v>0</v>
      </c>
      <c r="Y379">
        <v>178</v>
      </c>
      <c r="Z379">
        <v>67</v>
      </c>
      <c r="AA379">
        <v>36</v>
      </c>
      <c r="AB379">
        <v>0</v>
      </c>
      <c r="AC379">
        <v>0</v>
      </c>
      <c r="AD379">
        <v>0</v>
      </c>
      <c r="AE379">
        <v>0</v>
      </c>
      <c r="AF379">
        <v>116</v>
      </c>
    </row>
    <row r="380" spans="1:32" x14ac:dyDescent="0.3">
      <c r="A380">
        <v>12014</v>
      </c>
      <c r="B380">
        <v>2013</v>
      </c>
      <c r="C380">
        <v>1442</v>
      </c>
      <c r="D380">
        <v>1968</v>
      </c>
      <c r="E380">
        <f t="shared" si="5"/>
        <v>2089</v>
      </c>
      <c r="F380">
        <v>193</v>
      </c>
      <c r="G380">
        <v>9</v>
      </c>
      <c r="H380">
        <v>272</v>
      </c>
      <c r="I380">
        <v>245</v>
      </c>
      <c r="J380">
        <v>513</v>
      </c>
      <c r="K380">
        <v>124</v>
      </c>
      <c r="L380">
        <v>480</v>
      </c>
      <c r="M380">
        <v>480</v>
      </c>
      <c r="N380">
        <v>492</v>
      </c>
      <c r="O380">
        <v>0</v>
      </c>
      <c r="P380">
        <v>0</v>
      </c>
      <c r="Q380">
        <v>0</v>
      </c>
      <c r="R380">
        <v>0</v>
      </c>
      <c r="S380">
        <v>104</v>
      </c>
      <c r="T380">
        <v>0</v>
      </c>
      <c r="U380">
        <v>0</v>
      </c>
      <c r="V380">
        <v>0</v>
      </c>
      <c r="W380">
        <v>0</v>
      </c>
      <c r="X380">
        <v>0</v>
      </c>
      <c r="Y380">
        <v>177</v>
      </c>
      <c r="Z380">
        <v>76</v>
      </c>
      <c r="AA380">
        <v>42</v>
      </c>
      <c r="AB380">
        <v>0</v>
      </c>
      <c r="AC380">
        <v>0</v>
      </c>
      <c r="AD380">
        <v>0</v>
      </c>
      <c r="AE380">
        <v>0</v>
      </c>
      <c r="AF380">
        <v>127</v>
      </c>
    </row>
    <row r="381" spans="1:32" x14ac:dyDescent="0.3">
      <c r="A381">
        <v>12014</v>
      </c>
      <c r="B381">
        <v>2014</v>
      </c>
      <c r="C381">
        <v>1468</v>
      </c>
      <c r="D381">
        <v>2142</v>
      </c>
      <c r="E381">
        <f t="shared" si="5"/>
        <v>2104</v>
      </c>
      <c r="F381">
        <v>210</v>
      </c>
      <c r="G381">
        <v>10</v>
      </c>
      <c r="H381">
        <v>266</v>
      </c>
      <c r="I381">
        <v>246</v>
      </c>
      <c r="J381">
        <v>548</v>
      </c>
      <c r="K381">
        <v>135</v>
      </c>
      <c r="L381">
        <v>470</v>
      </c>
      <c r="M381">
        <v>475</v>
      </c>
      <c r="N381">
        <v>476</v>
      </c>
      <c r="O381">
        <v>0</v>
      </c>
      <c r="P381">
        <v>0</v>
      </c>
      <c r="Q381">
        <v>0</v>
      </c>
      <c r="R381">
        <v>0</v>
      </c>
      <c r="S381">
        <v>85</v>
      </c>
      <c r="T381">
        <v>0</v>
      </c>
      <c r="U381">
        <v>0</v>
      </c>
      <c r="V381">
        <v>0</v>
      </c>
      <c r="W381">
        <v>0</v>
      </c>
      <c r="X381">
        <v>0</v>
      </c>
      <c r="Y381">
        <v>191</v>
      </c>
      <c r="Z381">
        <v>90</v>
      </c>
      <c r="AA381">
        <v>44</v>
      </c>
      <c r="AB381">
        <v>0</v>
      </c>
      <c r="AC381">
        <v>0</v>
      </c>
      <c r="AD381">
        <v>0</v>
      </c>
      <c r="AE381">
        <v>0</v>
      </c>
      <c r="AF381">
        <v>112</v>
      </c>
    </row>
    <row r="382" spans="1:32" x14ac:dyDescent="0.3">
      <c r="A382">
        <v>12014</v>
      </c>
      <c r="B382">
        <v>2015</v>
      </c>
      <c r="C382">
        <v>1468</v>
      </c>
      <c r="D382">
        <v>2134</v>
      </c>
      <c r="E382">
        <f t="shared" si="5"/>
        <v>2039</v>
      </c>
      <c r="F382">
        <v>178</v>
      </c>
      <c r="G382">
        <v>11</v>
      </c>
      <c r="H382">
        <v>248</v>
      </c>
      <c r="I382">
        <v>226</v>
      </c>
      <c r="J382">
        <v>494</v>
      </c>
      <c r="K382">
        <v>130</v>
      </c>
      <c r="L382">
        <v>457</v>
      </c>
      <c r="M382">
        <v>482</v>
      </c>
      <c r="N382">
        <v>476</v>
      </c>
      <c r="O382">
        <v>0</v>
      </c>
      <c r="P382">
        <v>0</v>
      </c>
      <c r="Q382">
        <v>0</v>
      </c>
      <c r="R382">
        <v>0</v>
      </c>
      <c r="S382">
        <v>77</v>
      </c>
      <c r="T382">
        <v>0</v>
      </c>
      <c r="U382">
        <v>0</v>
      </c>
      <c r="V382">
        <v>0</v>
      </c>
      <c r="W382">
        <v>0</v>
      </c>
      <c r="X382">
        <v>15</v>
      </c>
      <c r="Y382">
        <v>167</v>
      </c>
      <c r="Z382">
        <v>90</v>
      </c>
      <c r="AA382">
        <v>27</v>
      </c>
      <c r="AB382">
        <v>0</v>
      </c>
      <c r="AC382">
        <v>0</v>
      </c>
      <c r="AD382">
        <v>0</v>
      </c>
      <c r="AE382">
        <v>0</v>
      </c>
      <c r="AF382">
        <v>109</v>
      </c>
    </row>
    <row r="383" spans="1:32" x14ac:dyDescent="0.3">
      <c r="A383">
        <v>12014</v>
      </c>
      <c r="B383">
        <v>2016</v>
      </c>
      <c r="C383">
        <v>1466</v>
      </c>
      <c r="D383">
        <v>2131</v>
      </c>
      <c r="E383">
        <f t="shared" si="5"/>
        <v>2072</v>
      </c>
      <c r="F383">
        <v>184</v>
      </c>
      <c r="G383">
        <v>14</v>
      </c>
      <c r="H383">
        <v>241</v>
      </c>
      <c r="I383">
        <v>213</v>
      </c>
      <c r="J383">
        <v>494</v>
      </c>
      <c r="K383">
        <v>129</v>
      </c>
      <c r="L383">
        <v>468</v>
      </c>
      <c r="M383">
        <v>488</v>
      </c>
      <c r="N383">
        <v>493</v>
      </c>
      <c r="O383">
        <v>0</v>
      </c>
      <c r="P383">
        <v>0</v>
      </c>
      <c r="Q383">
        <v>0</v>
      </c>
      <c r="R383">
        <v>0</v>
      </c>
      <c r="S383">
        <v>71</v>
      </c>
      <c r="T383">
        <v>0</v>
      </c>
      <c r="U383">
        <v>0</v>
      </c>
      <c r="V383">
        <v>0</v>
      </c>
      <c r="W383">
        <v>0</v>
      </c>
      <c r="X383">
        <v>26</v>
      </c>
      <c r="Y383">
        <v>158</v>
      </c>
      <c r="Z383">
        <v>87</v>
      </c>
      <c r="AA383">
        <v>29</v>
      </c>
      <c r="AB383">
        <v>0</v>
      </c>
      <c r="AC383">
        <v>0</v>
      </c>
      <c r="AD383">
        <v>0</v>
      </c>
      <c r="AE383">
        <v>0</v>
      </c>
      <c r="AF383">
        <v>97</v>
      </c>
    </row>
    <row r="384" spans="1:32" x14ac:dyDescent="0.3">
      <c r="A384">
        <v>12014</v>
      </c>
      <c r="B384">
        <v>2017</v>
      </c>
      <c r="C384">
        <v>1406</v>
      </c>
      <c r="D384">
        <v>2206</v>
      </c>
      <c r="E384">
        <f t="shared" si="5"/>
        <v>2064</v>
      </c>
      <c r="F384">
        <v>206</v>
      </c>
      <c r="G384">
        <v>15</v>
      </c>
      <c r="H384">
        <v>224</v>
      </c>
      <c r="I384">
        <v>201</v>
      </c>
      <c r="J384">
        <v>537</v>
      </c>
      <c r="K384">
        <v>137</v>
      </c>
      <c r="L384">
        <v>412</v>
      </c>
      <c r="M384">
        <v>501</v>
      </c>
      <c r="N384">
        <v>477</v>
      </c>
      <c r="O384">
        <v>0</v>
      </c>
      <c r="P384">
        <v>0</v>
      </c>
      <c r="Q384">
        <v>0</v>
      </c>
      <c r="R384">
        <v>0</v>
      </c>
      <c r="S384">
        <v>62</v>
      </c>
      <c r="T384">
        <v>0</v>
      </c>
      <c r="U384">
        <v>0</v>
      </c>
      <c r="V384">
        <v>0</v>
      </c>
      <c r="W384">
        <v>0</v>
      </c>
      <c r="X384">
        <v>36</v>
      </c>
      <c r="Y384">
        <v>141</v>
      </c>
      <c r="Z384">
        <v>89</v>
      </c>
      <c r="AA384">
        <v>25</v>
      </c>
      <c r="AB384">
        <v>0</v>
      </c>
      <c r="AC384">
        <v>0</v>
      </c>
      <c r="AD384">
        <v>0</v>
      </c>
      <c r="AE384">
        <v>0</v>
      </c>
      <c r="AF384">
        <v>87</v>
      </c>
    </row>
    <row r="385" spans="1:32" x14ac:dyDescent="0.3">
      <c r="A385">
        <v>12014</v>
      </c>
      <c r="B385">
        <v>2018</v>
      </c>
      <c r="C385">
        <v>1346</v>
      </c>
      <c r="D385">
        <v>2196</v>
      </c>
      <c r="E385">
        <f t="shared" si="5"/>
        <v>2201</v>
      </c>
      <c r="F385">
        <v>171</v>
      </c>
      <c r="G385">
        <v>22</v>
      </c>
      <c r="H385">
        <v>227</v>
      </c>
      <c r="I385">
        <v>197</v>
      </c>
      <c r="J385">
        <v>589</v>
      </c>
      <c r="K385">
        <v>154</v>
      </c>
      <c r="L385">
        <v>458</v>
      </c>
      <c r="M385">
        <v>514</v>
      </c>
      <c r="N385">
        <v>486</v>
      </c>
      <c r="O385">
        <v>0</v>
      </c>
      <c r="P385">
        <v>0</v>
      </c>
      <c r="Q385">
        <v>0</v>
      </c>
      <c r="R385">
        <v>0</v>
      </c>
      <c r="S385">
        <v>60</v>
      </c>
      <c r="T385">
        <v>0</v>
      </c>
      <c r="U385">
        <v>0</v>
      </c>
      <c r="V385">
        <v>0</v>
      </c>
      <c r="W385">
        <v>0</v>
      </c>
      <c r="X385">
        <v>49</v>
      </c>
      <c r="Y385">
        <v>140</v>
      </c>
      <c r="Z385">
        <v>82</v>
      </c>
      <c r="AA385">
        <v>27</v>
      </c>
      <c r="AB385">
        <v>0</v>
      </c>
      <c r="AC385">
        <v>0</v>
      </c>
      <c r="AD385">
        <v>0</v>
      </c>
      <c r="AE385">
        <v>0</v>
      </c>
      <c r="AF385">
        <v>88</v>
      </c>
    </row>
    <row r="386" spans="1:32" x14ac:dyDescent="0.3">
      <c r="A386">
        <v>12014</v>
      </c>
      <c r="B386">
        <v>2019</v>
      </c>
      <c r="C386">
        <v>1308</v>
      </c>
      <c r="D386">
        <v>2276</v>
      </c>
      <c r="E386">
        <f t="shared" si="5"/>
        <v>2292</v>
      </c>
      <c r="F386">
        <v>141</v>
      </c>
      <c r="G386">
        <v>21</v>
      </c>
      <c r="H386">
        <v>218</v>
      </c>
      <c r="I386">
        <v>209</v>
      </c>
      <c r="J386">
        <v>644</v>
      </c>
      <c r="K386">
        <v>164</v>
      </c>
      <c r="L386">
        <v>477</v>
      </c>
      <c r="M386">
        <v>533</v>
      </c>
      <c r="N386">
        <v>474</v>
      </c>
      <c r="O386">
        <v>0</v>
      </c>
      <c r="P386">
        <v>0</v>
      </c>
      <c r="Q386">
        <v>0</v>
      </c>
      <c r="R386">
        <v>0</v>
      </c>
      <c r="S386">
        <v>50</v>
      </c>
      <c r="T386">
        <v>0</v>
      </c>
      <c r="U386">
        <v>0</v>
      </c>
      <c r="V386">
        <v>0</v>
      </c>
      <c r="W386">
        <v>0</v>
      </c>
      <c r="X386">
        <v>51</v>
      </c>
      <c r="Y386">
        <v>138</v>
      </c>
      <c r="Z386">
        <v>92</v>
      </c>
      <c r="AA386">
        <v>29</v>
      </c>
      <c r="AB386">
        <v>0</v>
      </c>
      <c r="AC386">
        <v>0</v>
      </c>
      <c r="AD386">
        <v>0</v>
      </c>
      <c r="AE386">
        <v>0</v>
      </c>
      <c r="AF386">
        <v>88</v>
      </c>
    </row>
    <row r="387" spans="1:32" x14ac:dyDescent="0.3">
      <c r="A387">
        <v>12021</v>
      </c>
      <c r="B387">
        <v>2009</v>
      </c>
      <c r="C387">
        <v>1224</v>
      </c>
      <c r="D387">
        <v>1852</v>
      </c>
      <c r="E387">
        <f t="shared" ref="E387:E450" si="6">+J387+K387+L387+M387+N387+O387+P387+Q387+R387</f>
        <v>4979</v>
      </c>
      <c r="H387">
        <v>103</v>
      </c>
      <c r="I387">
        <v>127</v>
      </c>
      <c r="J387">
        <v>1187</v>
      </c>
      <c r="K387">
        <v>199</v>
      </c>
      <c r="L387">
        <v>1392</v>
      </c>
      <c r="M387">
        <v>1007</v>
      </c>
      <c r="N387">
        <v>868</v>
      </c>
      <c r="O387">
        <v>20</v>
      </c>
      <c r="P387">
        <v>0</v>
      </c>
      <c r="Q387">
        <v>0</v>
      </c>
      <c r="R387">
        <v>306</v>
      </c>
      <c r="S387">
        <v>0</v>
      </c>
      <c r="T387">
        <v>0</v>
      </c>
      <c r="U387">
        <v>0</v>
      </c>
      <c r="V387">
        <v>0</v>
      </c>
      <c r="W387">
        <v>0</v>
      </c>
      <c r="X387">
        <v>0</v>
      </c>
      <c r="Y387">
        <v>103</v>
      </c>
      <c r="Z387">
        <v>0</v>
      </c>
      <c r="AA387">
        <v>4</v>
      </c>
      <c r="AB387">
        <v>4</v>
      </c>
      <c r="AC387">
        <v>0</v>
      </c>
      <c r="AD387">
        <v>2</v>
      </c>
      <c r="AE387">
        <v>0</v>
      </c>
      <c r="AF387">
        <v>117</v>
      </c>
    </row>
    <row r="388" spans="1:32" x14ac:dyDescent="0.3">
      <c r="A388">
        <v>12021</v>
      </c>
      <c r="B388">
        <v>2010</v>
      </c>
      <c r="C388">
        <v>1266</v>
      </c>
      <c r="D388">
        <v>1845</v>
      </c>
      <c r="E388">
        <f t="shared" si="6"/>
        <v>4974</v>
      </c>
      <c r="H388">
        <v>103</v>
      </c>
      <c r="I388">
        <v>132</v>
      </c>
      <c r="J388">
        <v>1182</v>
      </c>
      <c r="K388">
        <v>222</v>
      </c>
      <c r="L388">
        <v>1362</v>
      </c>
      <c r="M388">
        <v>993</v>
      </c>
      <c r="N388">
        <v>857</v>
      </c>
      <c r="O388">
        <v>0</v>
      </c>
      <c r="P388">
        <v>54</v>
      </c>
      <c r="Q388">
        <v>0</v>
      </c>
      <c r="R388">
        <v>304</v>
      </c>
      <c r="S388">
        <v>0</v>
      </c>
      <c r="T388">
        <v>0</v>
      </c>
      <c r="U388">
        <v>0</v>
      </c>
      <c r="V388">
        <v>0</v>
      </c>
      <c r="W388">
        <v>0</v>
      </c>
      <c r="X388">
        <v>0</v>
      </c>
      <c r="Y388">
        <v>103</v>
      </c>
      <c r="Z388">
        <v>0</v>
      </c>
      <c r="AA388">
        <v>2</v>
      </c>
      <c r="AB388">
        <v>2</v>
      </c>
      <c r="AC388">
        <v>0</v>
      </c>
      <c r="AD388">
        <v>4</v>
      </c>
      <c r="AE388">
        <v>0</v>
      </c>
      <c r="AF388">
        <v>124</v>
      </c>
    </row>
    <row r="389" spans="1:32" x14ac:dyDescent="0.3">
      <c r="A389">
        <v>12021</v>
      </c>
      <c r="B389">
        <v>2011</v>
      </c>
      <c r="C389">
        <v>1244</v>
      </c>
      <c r="D389">
        <v>1855</v>
      </c>
      <c r="E389">
        <f t="shared" si="6"/>
        <v>5010</v>
      </c>
      <c r="H389">
        <v>104</v>
      </c>
      <c r="I389">
        <v>134</v>
      </c>
      <c r="J389">
        <v>1129</v>
      </c>
      <c r="K389">
        <v>219</v>
      </c>
      <c r="L389">
        <v>1398</v>
      </c>
      <c r="M389">
        <v>1005</v>
      </c>
      <c r="N389">
        <v>871</v>
      </c>
      <c r="O389">
        <v>0</v>
      </c>
      <c r="P389">
        <v>65</v>
      </c>
      <c r="Q389">
        <v>0</v>
      </c>
      <c r="R389">
        <v>323</v>
      </c>
      <c r="S389">
        <v>0</v>
      </c>
      <c r="T389">
        <v>0</v>
      </c>
      <c r="U389">
        <v>0</v>
      </c>
      <c r="V389">
        <v>0</v>
      </c>
      <c r="W389">
        <v>0</v>
      </c>
      <c r="X389">
        <v>0</v>
      </c>
      <c r="Y389">
        <v>104</v>
      </c>
      <c r="Z389">
        <v>0</v>
      </c>
      <c r="AA389">
        <v>2</v>
      </c>
      <c r="AB389">
        <v>2</v>
      </c>
      <c r="AC389">
        <v>0</v>
      </c>
      <c r="AD389">
        <v>5</v>
      </c>
      <c r="AE389">
        <v>0</v>
      </c>
      <c r="AF389">
        <v>125</v>
      </c>
    </row>
    <row r="390" spans="1:32" x14ac:dyDescent="0.3">
      <c r="A390">
        <v>12021</v>
      </c>
      <c r="B390">
        <v>2012</v>
      </c>
      <c r="C390">
        <v>1228</v>
      </c>
      <c r="D390">
        <v>1919</v>
      </c>
      <c r="E390">
        <f t="shared" si="6"/>
        <v>5101</v>
      </c>
      <c r="H390">
        <v>132</v>
      </c>
      <c r="I390">
        <v>126</v>
      </c>
      <c r="J390">
        <v>1104</v>
      </c>
      <c r="K390">
        <v>225</v>
      </c>
      <c r="L390">
        <v>1424</v>
      </c>
      <c r="M390">
        <v>1012</v>
      </c>
      <c r="N390">
        <v>923</v>
      </c>
      <c r="O390">
        <v>0</v>
      </c>
      <c r="P390">
        <v>59</v>
      </c>
      <c r="Q390">
        <v>0</v>
      </c>
      <c r="R390">
        <v>354</v>
      </c>
      <c r="S390">
        <v>0</v>
      </c>
      <c r="T390">
        <v>0</v>
      </c>
      <c r="U390">
        <v>0</v>
      </c>
      <c r="V390">
        <v>0</v>
      </c>
      <c r="W390">
        <v>0</v>
      </c>
      <c r="X390">
        <v>0</v>
      </c>
      <c r="Y390">
        <v>132</v>
      </c>
      <c r="Z390">
        <v>0</v>
      </c>
      <c r="AA390">
        <v>1</v>
      </c>
      <c r="AB390">
        <v>2</v>
      </c>
      <c r="AC390">
        <v>0</v>
      </c>
      <c r="AD390">
        <v>5</v>
      </c>
      <c r="AE390">
        <v>0</v>
      </c>
      <c r="AF390">
        <v>118</v>
      </c>
    </row>
    <row r="391" spans="1:32" x14ac:dyDescent="0.3">
      <c r="A391">
        <v>12021</v>
      </c>
      <c r="B391">
        <v>2013</v>
      </c>
      <c r="C391">
        <v>1231</v>
      </c>
      <c r="D391">
        <v>1947</v>
      </c>
      <c r="E391">
        <f t="shared" si="6"/>
        <v>4980</v>
      </c>
      <c r="H391">
        <v>150</v>
      </c>
      <c r="I391">
        <v>130</v>
      </c>
      <c r="J391">
        <v>1061</v>
      </c>
      <c r="K391">
        <v>237</v>
      </c>
      <c r="L391">
        <v>1362</v>
      </c>
      <c r="M391">
        <v>997</v>
      </c>
      <c r="N391">
        <v>935</v>
      </c>
      <c r="O391">
        <v>0</v>
      </c>
      <c r="P391">
        <v>24</v>
      </c>
      <c r="Q391">
        <v>0</v>
      </c>
      <c r="R391">
        <v>364</v>
      </c>
      <c r="S391">
        <v>0</v>
      </c>
      <c r="T391">
        <v>0</v>
      </c>
      <c r="U391">
        <v>0</v>
      </c>
      <c r="V391">
        <v>0</v>
      </c>
      <c r="W391">
        <v>0</v>
      </c>
      <c r="X391">
        <v>0</v>
      </c>
      <c r="Y391">
        <v>150</v>
      </c>
      <c r="Z391">
        <v>0</v>
      </c>
      <c r="AA391">
        <v>0</v>
      </c>
      <c r="AB391">
        <v>2</v>
      </c>
      <c r="AC391">
        <v>0</v>
      </c>
      <c r="AD391">
        <v>3</v>
      </c>
      <c r="AE391">
        <v>0</v>
      </c>
      <c r="AF391">
        <v>125</v>
      </c>
    </row>
    <row r="392" spans="1:32" x14ac:dyDescent="0.3">
      <c r="A392">
        <v>12021</v>
      </c>
      <c r="B392">
        <v>2014</v>
      </c>
      <c r="C392">
        <v>1218</v>
      </c>
      <c r="D392">
        <v>1983</v>
      </c>
      <c r="E392">
        <f t="shared" si="6"/>
        <v>4998</v>
      </c>
      <c r="H392">
        <v>150</v>
      </c>
      <c r="I392">
        <v>125</v>
      </c>
      <c r="J392">
        <v>1049</v>
      </c>
      <c r="K392">
        <v>215</v>
      </c>
      <c r="L392">
        <v>1353</v>
      </c>
      <c r="M392">
        <v>982</v>
      </c>
      <c r="N392">
        <v>997</v>
      </c>
      <c r="O392">
        <v>0</v>
      </c>
      <c r="P392">
        <v>43</v>
      </c>
      <c r="Q392">
        <v>0</v>
      </c>
      <c r="R392">
        <v>359</v>
      </c>
      <c r="S392">
        <v>0</v>
      </c>
      <c r="T392">
        <v>0</v>
      </c>
      <c r="U392">
        <v>0</v>
      </c>
      <c r="V392">
        <v>0</v>
      </c>
      <c r="W392">
        <v>0</v>
      </c>
      <c r="X392">
        <v>0</v>
      </c>
      <c r="Y392">
        <v>150</v>
      </c>
      <c r="Z392">
        <v>0</v>
      </c>
      <c r="AA392">
        <v>0</v>
      </c>
      <c r="AB392">
        <v>0</v>
      </c>
      <c r="AC392">
        <v>0</v>
      </c>
      <c r="AD392">
        <v>2</v>
      </c>
      <c r="AE392">
        <v>0</v>
      </c>
      <c r="AF392">
        <v>123</v>
      </c>
    </row>
    <row r="393" spans="1:32" x14ac:dyDescent="0.3">
      <c r="A393">
        <v>12021</v>
      </c>
      <c r="B393">
        <v>2015</v>
      </c>
      <c r="C393">
        <v>1210</v>
      </c>
      <c r="D393">
        <v>2024</v>
      </c>
      <c r="E393">
        <f t="shared" si="6"/>
        <v>5026</v>
      </c>
      <c r="H393">
        <v>151</v>
      </c>
      <c r="I393">
        <v>125</v>
      </c>
      <c r="J393">
        <v>1102</v>
      </c>
      <c r="K393">
        <v>236</v>
      </c>
      <c r="L393">
        <v>1295</v>
      </c>
      <c r="M393">
        <v>967</v>
      </c>
      <c r="N393">
        <v>977</v>
      </c>
      <c r="O393">
        <v>0</v>
      </c>
      <c r="P393">
        <v>88</v>
      </c>
      <c r="Q393">
        <v>0</v>
      </c>
      <c r="R393">
        <v>361</v>
      </c>
      <c r="S393">
        <v>0</v>
      </c>
      <c r="T393">
        <v>0</v>
      </c>
      <c r="U393">
        <v>0</v>
      </c>
      <c r="V393">
        <v>0</v>
      </c>
      <c r="W393">
        <v>0</v>
      </c>
      <c r="X393">
        <v>22</v>
      </c>
      <c r="Y393">
        <v>129</v>
      </c>
      <c r="Z393">
        <v>0</v>
      </c>
      <c r="AA393">
        <v>0</v>
      </c>
      <c r="AB393">
        <v>0</v>
      </c>
      <c r="AC393">
        <v>0</v>
      </c>
      <c r="AD393">
        <v>2</v>
      </c>
      <c r="AE393">
        <v>8</v>
      </c>
      <c r="AF393">
        <v>115</v>
      </c>
    </row>
    <row r="394" spans="1:32" x14ac:dyDescent="0.3">
      <c r="A394">
        <v>12021</v>
      </c>
      <c r="B394">
        <v>2016</v>
      </c>
      <c r="C394">
        <v>1282</v>
      </c>
      <c r="D394">
        <v>2029</v>
      </c>
      <c r="E394">
        <f t="shared" si="6"/>
        <v>5015</v>
      </c>
      <c r="H394">
        <v>150</v>
      </c>
      <c r="I394">
        <v>125</v>
      </c>
      <c r="J394">
        <v>1183</v>
      </c>
      <c r="K394">
        <v>240</v>
      </c>
      <c r="L394">
        <v>1262</v>
      </c>
      <c r="M394">
        <v>947</v>
      </c>
      <c r="N394">
        <v>944</v>
      </c>
      <c r="O394">
        <v>0</v>
      </c>
      <c r="P394">
        <v>107</v>
      </c>
      <c r="Q394">
        <v>0</v>
      </c>
      <c r="R394">
        <v>332</v>
      </c>
      <c r="S394">
        <v>0</v>
      </c>
      <c r="T394">
        <v>0</v>
      </c>
      <c r="U394">
        <v>0</v>
      </c>
      <c r="V394">
        <v>0</v>
      </c>
      <c r="W394">
        <v>0</v>
      </c>
      <c r="X394">
        <v>30</v>
      </c>
      <c r="Y394">
        <v>120</v>
      </c>
      <c r="Z394">
        <v>0</v>
      </c>
      <c r="AA394">
        <v>0</v>
      </c>
      <c r="AB394">
        <v>0</v>
      </c>
      <c r="AC394">
        <v>0</v>
      </c>
      <c r="AD394">
        <v>0</v>
      </c>
      <c r="AE394">
        <v>10</v>
      </c>
      <c r="AF394">
        <v>115</v>
      </c>
    </row>
    <row r="395" spans="1:32" x14ac:dyDescent="0.3">
      <c r="A395">
        <v>12021</v>
      </c>
      <c r="B395">
        <v>2017</v>
      </c>
      <c r="C395">
        <v>1262</v>
      </c>
      <c r="D395">
        <v>2070</v>
      </c>
      <c r="E395">
        <f t="shared" si="6"/>
        <v>4925</v>
      </c>
      <c r="H395">
        <v>151</v>
      </c>
      <c r="I395">
        <v>132</v>
      </c>
      <c r="J395">
        <v>1171</v>
      </c>
      <c r="K395">
        <v>244</v>
      </c>
      <c r="L395">
        <v>1285</v>
      </c>
      <c r="M395">
        <v>984</v>
      </c>
      <c r="N395">
        <v>870</v>
      </c>
      <c r="O395">
        <v>0</v>
      </c>
      <c r="P395">
        <v>70</v>
      </c>
      <c r="Q395">
        <v>0</v>
      </c>
      <c r="R395">
        <v>301</v>
      </c>
      <c r="S395">
        <v>0</v>
      </c>
      <c r="T395">
        <v>0</v>
      </c>
      <c r="U395">
        <v>0</v>
      </c>
      <c r="V395">
        <v>0</v>
      </c>
      <c r="W395">
        <v>0</v>
      </c>
      <c r="X395">
        <v>28</v>
      </c>
      <c r="Y395">
        <v>123</v>
      </c>
      <c r="Z395">
        <v>0</v>
      </c>
      <c r="AA395">
        <v>0</v>
      </c>
      <c r="AB395">
        <v>0</v>
      </c>
      <c r="AC395">
        <v>0</v>
      </c>
      <c r="AD395">
        <v>0</v>
      </c>
      <c r="AE395">
        <v>18</v>
      </c>
      <c r="AF395">
        <v>114</v>
      </c>
    </row>
    <row r="396" spans="1:32" x14ac:dyDescent="0.3">
      <c r="A396">
        <v>12021</v>
      </c>
      <c r="B396">
        <v>2018</v>
      </c>
      <c r="C396">
        <v>1242</v>
      </c>
      <c r="D396">
        <v>2065</v>
      </c>
      <c r="E396">
        <f t="shared" si="6"/>
        <v>5033</v>
      </c>
      <c r="H396">
        <v>140</v>
      </c>
      <c r="I396">
        <v>128</v>
      </c>
      <c r="J396">
        <v>1194</v>
      </c>
      <c r="K396">
        <v>252</v>
      </c>
      <c r="L396">
        <v>1347</v>
      </c>
      <c r="M396">
        <v>1007</v>
      </c>
      <c r="N396">
        <v>868</v>
      </c>
      <c r="O396">
        <v>0</v>
      </c>
      <c r="P396">
        <v>87</v>
      </c>
      <c r="Q396">
        <v>0</v>
      </c>
      <c r="R396">
        <v>278</v>
      </c>
      <c r="S396">
        <v>0</v>
      </c>
      <c r="T396">
        <v>0</v>
      </c>
      <c r="U396">
        <v>0</v>
      </c>
      <c r="V396">
        <v>0</v>
      </c>
      <c r="W396">
        <v>0</v>
      </c>
      <c r="X396">
        <v>28</v>
      </c>
      <c r="Y396">
        <v>112</v>
      </c>
      <c r="Z396">
        <v>0</v>
      </c>
      <c r="AA396">
        <v>0</v>
      </c>
      <c r="AB396">
        <v>0</v>
      </c>
      <c r="AC396">
        <v>0</v>
      </c>
      <c r="AD396">
        <v>0</v>
      </c>
      <c r="AE396">
        <v>26</v>
      </c>
      <c r="AF396">
        <v>102</v>
      </c>
    </row>
    <row r="397" spans="1:32" x14ac:dyDescent="0.3">
      <c r="A397">
        <v>12021</v>
      </c>
      <c r="B397">
        <v>2019</v>
      </c>
      <c r="C397">
        <v>1235</v>
      </c>
      <c r="D397">
        <v>2068</v>
      </c>
      <c r="E397">
        <f t="shared" si="6"/>
        <v>5134</v>
      </c>
      <c r="H397">
        <v>140</v>
      </c>
      <c r="I397">
        <v>131</v>
      </c>
      <c r="J397">
        <v>1256</v>
      </c>
      <c r="K397">
        <v>244</v>
      </c>
      <c r="L397">
        <v>1319</v>
      </c>
      <c r="M397">
        <v>1085</v>
      </c>
      <c r="N397">
        <v>864</v>
      </c>
      <c r="O397">
        <v>0</v>
      </c>
      <c r="P397">
        <v>126</v>
      </c>
      <c r="Q397">
        <v>0</v>
      </c>
      <c r="R397">
        <v>240</v>
      </c>
      <c r="S397">
        <v>0</v>
      </c>
      <c r="T397">
        <v>0</v>
      </c>
      <c r="U397">
        <v>0</v>
      </c>
      <c r="V397">
        <v>0</v>
      </c>
      <c r="W397">
        <v>0</v>
      </c>
      <c r="X397">
        <v>34</v>
      </c>
      <c r="Y397">
        <v>106</v>
      </c>
      <c r="Z397">
        <v>0</v>
      </c>
      <c r="AA397">
        <v>0</v>
      </c>
      <c r="AB397">
        <v>0</v>
      </c>
      <c r="AC397">
        <v>0</v>
      </c>
      <c r="AD397">
        <v>0</v>
      </c>
      <c r="AE397">
        <v>33</v>
      </c>
      <c r="AF397">
        <v>98</v>
      </c>
    </row>
    <row r="398" spans="1:32" x14ac:dyDescent="0.3">
      <c r="A398">
        <v>12025</v>
      </c>
      <c r="B398">
        <v>2009</v>
      </c>
      <c r="C398">
        <v>3373</v>
      </c>
      <c r="D398">
        <v>5050</v>
      </c>
      <c r="E398">
        <f t="shared" si="6"/>
        <v>8750</v>
      </c>
      <c r="F398">
        <v>292</v>
      </c>
      <c r="G398">
        <v>30</v>
      </c>
      <c r="H398">
        <v>504</v>
      </c>
      <c r="I398">
        <v>442</v>
      </c>
      <c r="J398">
        <v>2063</v>
      </c>
      <c r="K398">
        <v>412</v>
      </c>
      <c r="L398">
        <v>2202</v>
      </c>
      <c r="M398">
        <v>2049</v>
      </c>
      <c r="N398">
        <v>1754</v>
      </c>
      <c r="O398">
        <v>113</v>
      </c>
      <c r="P398">
        <v>86</v>
      </c>
      <c r="Q398">
        <v>12</v>
      </c>
      <c r="R398">
        <v>59</v>
      </c>
      <c r="S398">
        <v>156</v>
      </c>
      <c r="T398">
        <v>0</v>
      </c>
      <c r="U398">
        <v>0</v>
      </c>
      <c r="V398">
        <v>0</v>
      </c>
      <c r="W398">
        <v>0</v>
      </c>
      <c r="X398">
        <v>0</v>
      </c>
      <c r="Y398">
        <v>378</v>
      </c>
      <c r="Z398">
        <v>175</v>
      </c>
      <c r="AA398">
        <v>33</v>
      </c>
      <c r="AB398">
        <v>6</v>
      </c>
      <c r="AC398">
        <v>0</v>
      </c>
      <c r="AD398">
        <v>12</v>
      </c>
      <c r="AE398">
        <v>0</v>
      </c>
      <c r="AF398">
        <v>216</v>
      </c>
    </row>
    <row r="399" spans="1:32" x14ac:dyDescent="0.3">
      <c r="A399">
        <v>12025</v>
      </c>
      <c r="B399">
        <v>2010</v>
      </c>
      <c r="C399">
        <v>3577</v>
      </c>
      <c r="D399">
        <v>5139</v>
      </c>
      <c r="E399">
        <f t="shared" si="6"/>
        <v>8717</v>
      </c>
      <c r="F399">
        <v>331</v>
      </c>
      <c r="G399">
        <v>23</v>
      </c>
      <c r="H399">
        <v>510</v>
      </c>
      <c r="I399">
        <v>459</v>
      </c>
      <c r="J399">
        <v>2079</v>
      </c>
      <c r="K399">
        <v>415</v>
      </c>
      <c r="L399">
        <v>2231</v>
      </c>
      <c r="M399">
        <v>2005</v>
      </c>
      <c r="N399">
        <v>1729</v>
      </c>
      <c r="O399">
        <v>102</v>
      </c>
      <c r="P399">
        <v>79</v>
      </c>
      <c r="Q399">
        <v>10</v>
      </c>
      <c r="R399">
        <v>67</v>
      </c>
      <c r="S399">
        <v>156</v>
      </c>
      <c r="T399">
        <v>0</v>
      </c>
      <c r="U399">
        <v>0</v>
      </c>
      <c r="V399">
        <v>0</v>
      </c>
      <c r="W399">
        <v>0</v>
      </c>
      <c r="X399">
        <v>0</v>
      </c>
      <c r="Y399">
        <v>377</v>
      </c>
      <c r="Z399">
        <v>174</v>
      </c>
      <c r="AA399">
        <v>26</v>
      </c>
      <c r="AB399">
        <v>5</v>
      </c>
      <c r="AC399">
        <v>0</v>
      </c>
      <c r="AD399">
        <v>11</v>
      </c>
      <c r="AE399">
        <v>0</v>
      </c>
      <c r="AF399">
        <v>243</v>
      </c>
    </row>
    <row r="400" spans="1:32" x14ac:dyDescent="0.3">
      <c r="A400">
        <v>12025</v>
      </c>
      <c r="B400">
        <v>2011</v>
      </c>
      <c r="C400">
        <v>3715</v>
      </c>
      <c r="D400">
        <v>5227</v>
      </c>
      <c r="E400">
        <f t="shared" si="6"/>
        <v>8763</v>
      </c>
      <c r="F400">
        <v>345</v>
      </c>
      <c r="G400">
        <v>28</v>
      </c>
      <c r="H400">
        <v>503</v>
      </c>
      <c r="I400">
        <v>473</v>
      </c>
      <c r="J400">
        <v>2119</v>
      </c>
      <c r="K400">
        <v>442</v>
      </c>
      <c r="L400">
        <v>2252</v>
      </c>
      <c r="M400">
        <v>1965</v>
      </c>
      <c r="N400">
        <v>1722</v>
      </c>
      <c r="O400">
        <v>104</v>
      </c>
      <c r="P400">
        <v>74</v>
      </c>
      <c r="Q400">
        <v>14</v>
      </c>
      <c r="R400">
        <v>71</v>
      </c>
      <c r="S400">
        <v>153</v>
      </c>
      <c r="T400">
        <v>0</v>
      </c>
      <c r="U400">
        <v>0</v>
      </c>
      <c r="V400">
        <v>0</v>
      </c>
      <c r="W400">
        <v>0</v>
      </c>
      <c r="X400">
        <v>0</v>
      </c>
      <c r="Y400">
        <v>378</v>
      </c>
      <c r="Z400">
        <v>186</v>
      </c>
      <c r="AA400">
        <v>30</v>
      </c>
      <c r="AB400">
        <v>5</v>
      </c>
      <c r="AC400">
        <v>0</v>
      </c>
      <c r="AD400">
        <v>13</v>
      </c>
      <c r="AE400">
        <v>0</v>
      </c>
      <c r="AF400">
        <v>239</v>
      </c>
    </row>
    <row r="401" spans="1:32" x14ac:dyDescent="0.3">
      <c r="A401">
        <v>12025</v>
      </c>
      <c r="B401">
        <v>2012</v>
      </c>
      <c r="C401">
        <v>3859</v>
      </c>
      <c r="D401">
        <v>5287</v>
      </c>
      <c r="E401">
        <f t="shared" si="6"/>
        <v>8960</v>
      </c>
      <c r="F401">
        <v>347</v>
      </c>
      <c r="G401">
        <v>26</v>
      </c>
      <c r="H401">
        <v>512</v>
      </c>
      <c r="I401">
        <v>496</v>
      </c>
      <c r="J401">
        <v>2170</v>
      </c>
      <c r="K401">
        <v>428</v>
      </c>
      <c r="L401">
        <v>2289</v>
      </c>
      <c r="M401">
        <v>2020</v>
      </c>
      <c r="N401">
        <v>1736</v>
      </c>
      <c r="O401">
        <v>125</v>
      </c>
      <c r="P401">
        <v>71</v>
      </c>
      <c r="Q401">
        <v>21</v>
      </c>
      <c r="R401">
        <v>100</v>
      </c>
      <c r="S401">
        <v>164</v>
      </c>
      <c r="T401">
        <v>0</v>
      </c>
      <c r="U401">
        <v>0</v>
      </c>
      <c r="V401">
        <v>0</v>
      </c>
      <c r="W401">
        <v>0</v>
      </c>
      <c r="X401">
        <v>0</v>
      </c>
      <c r="Y401">
        <v>374</v>
      </c>
      <c r="Z401">
        <v>195</v>
      </c>
      <c r="AA401">
        <v>30</v>
      </c>
      <c r="AB401">
        <v>4</v>
      </c>
      <c r="AC401">
        <v>0</v>
      </c>
      <c r="AD401">
        <v>12</v>
      </c>
      <c r="AE401">
        <v>0</v>
      </c>
      <c r="AF401">
        <v>255</v>
      </c>
    </row>
    <row r="402" spans="1:32" x14ac:dyDescent="0.3">
      <c r="A402">
        <v>12025</v>
      </c>
      <c r="B402">
        <v>2013</v>
      </c>
      <c r="C402">
        <v>3901</v>
      </c>
      <c r="D402">
        <v>5401</v>
      </c>
      <c r="E402">
        <f t="shared" si="6"/>
        <v>9073</v>
      </c>
      <c r="F402">
        <v>356</v>
      </c>
      <c r="G402">
        <v>24</v>
      </c>
      <c r="H402">
        <v>496</v>
      </c>
      <c r="I402">
        <v>486</v>
      </c>
      <c r="J402">
        <v>2223</v>
      </c>
      <c r="K402">
        <v>432</v>
      </c>
      <c r="L402">
        <v>2316</v>
      </c>
      <c r="M402">
        <v>2061</v>
      </c>
      <c r="N402">
        <v>1750</v>
      </c>
      <c r="O402">
        <v>126</v>
      </c>
      <c r="P402">
        <v>64</v>
      </c>
      <c r="Q402">
        <v>0</v>
      </c>
      <c r="R402">
        <v>101</v>
      </c>
      <c r="S402">
        <v>162</v>
      </c>
      <c r="T402">
        <v>0</v>
      </c>
      <c r="U402">
        <v>0</v>
      </c>
      <c r="V402">
        <v>0</v>
      </c>
      <c r="W402">
        <v>0</v>
      </c>
      <c r="X402">
        <v>0</v>
      </c>
      <c r="Y402">
        <v>358</v>
      </c>
      <c r="Z402">
        <v>190</v>
      </c>
      <c r="AA402">
        <v>28</v>
      </c>
      <c r="AB402">
        <v>5</v>
      </c>
      <c r="AC402">
        <v>0</v>
      </c>
      <c r="AD402">
        <v>11</v>
      </c>
      <c r="AE402">
        <v>0</v>
      </c>
      <c r="AF402">
        <v>252</v>
      </c>
    </row>
    <row r="403" spans="1:32" x14ac:dyDescent="0.3">
      <c r="A403">
        <v>12025</v>
      </c>
      <c r="B403">
        <v>2014</v>
      </c>
      <c r="C403">
        <v>3878</v>
      </c>
      <c r="D403">
        <v>5607</v>
      </c>
      <c r="E403">
        <f t="shared" si="6"/>
        <v>9167</v>
      </c>
      <c r="F403">
        <v>353</v>
      </c>
      <c r="G403">
        <v>32</v>
      </c>
      <c r="H403">
        <v>473</v>
      </c>
      <c r="I403">
        <v>471</v>
      </c>
      <c r="J403">
        <v>2250</v>
      </c>
      <c r="K403">
        <v>408</v>
      </c>
      <c r="L403">
        <v>2344</v>
      </c>
      <c r="M403">
        <v>2075</v>
      </c>
      <c r="N403">
        <v>1766</v>
      </c>
      <c r="O403">
        <v>121</v>
      </c>
      <c r="P403">
        <v>83</v>
      </c>
      <c r="Q403">
        <v>0</v>
      </c>
      <c r="R403">
        <v>120</v>
      </c>
      <c r="S403">
        <v>171</v>
      </c>
      <c r="T403">
        <v>0</v>
      </c>
      <c r="U403">
        <v>0</v>
      </c>
      <c r="V403">
        <v>0</v>
      </c>
      <c r="W403">
        <v>0</v>
      </c>
      <c r="X403">
        <v>0</v>
      </c>
      <c r="Y403">
        <v>334</v>
      </c>
      <c r="Z403">
        <v>184</v>
      </c>
      <c r="AA403">
        <v>29</v>
      </c>
      <c r="AB403">
        <v>6</v>
      </c>
      <c r="AC403">
        <v>0</v>
      </c>
      <c r="AD403">
        <v>10</v>
      </c>
      <c r="AE403">
        <v>0</v>
      </c>
      <c r="AF403">
        <v>242</v>
      </c>
    </row>
    <row r="404" spans="1:32" x14ac:dyDescent="0.3">
      <c r="A404">
        <v>12025</v>
      </c>
      <c r="B404">
        <v>2015</v>
      </c>
      <c r="C404">
        <v>3896</v>
      </c>
      <c r="D404">
        <v>5899</v>
      </c>
      <c r="E404">
        <f t="shared" si="6"/>
        <v>9330</v>
      </c>
      <c r="F404">
        <v>363</v>
      </c>
      <c r="G404">
        <v>29</v>
      </c>
      <c r="H404">
        <v>445</v>
      </c>
      <c r="I404">
        <v>470</v>
      </c>
      <c r="J404">
        <v>2223</v>
      </c>
      <c r="K404">
        <v>421</v>
      </c>
      <c r="L404">
        <v>2475</v>
      </c>
      <c r="M404">
        <v>2053</v>
      </c>
      <c r="N404">
        <v>1776</v>
      </c>
      <c r="O404">
        <v>129</v>
      </c>
      <c r="P404">
        <v>121</v>
      </c>
      <c r="Q404">
        <v>0</v>
      </c>
      <c r="R404">
        <v>132</v>
      </c>
      <c r="S404">
        <v>149</v>
      </c>
      <c r="T404">
        <v>0</v>
      </c>
      <c r="U404">
        <v>0</v>
      </c>
      <c r="V404">
        <v>0</v>
      </c>
      <c r="W404">
        <v>0</v>
      </c>
      <c r="X404">
        <v>45</v>
      </c>
      <c r="Y404">
        <v>280</v>
      </c>
      <c r="Z404">
        <v>185</v>
      </c>
      <c r="AA404">
        <v>24</v>
      </c>
      <c r="AB404">
        <v>8</v>
      </c>
      <c r="AC404">
        <v>0</v>
      </c>
      <c r="AD404">
        <v>8</v>
      </c>
      <c r="AE404">
        <v>9</v>
      </c>
      <c r="AF404">
        <v>236</v>
      </c>
    </row>
    <row r="405" spans="1:32" x14ac:dyDescent="0.3">
      <c r="A405">
        <v>12025</v>
      </c>
      <c r="B405">
        <v>2016</v>
      </c>
      <c r="C405">
        <v>3901</v>
      </c>
      <c r="D405">
        <v>6101</v>
      </c>
      <c r="E405">
        <f t="shared" si="6"/>
        <v>9288</v>
      </c>
      <c r="F405">
        <v>343</v>
      </c>
      <c r="G405">
        <v>29</v>
      </c>
      <c r="H405">
        <v>427</v>
      </c>
      <c r="I405">
        <v>436</v>
      </c>
      <c r="J405">
        <v>2260</v>
      </c>
      <c r="K405">
        <v>393</v>
      </c>
      <c r="L405">
        <v>2552</v>
      </c>
      <c r="M405">
        <v>1992</v>
      </c>
      <c r="N405">
        <v>1705</v>
      </c>
      <c r="O405">
        <v>127</v>
      </c>
      <c r="P405">
        <v>120</v>
      </c>
      <c r="Q405">
        <v>0</v>
      </c>
      <c r="R405">
        <v>139</v>
      </c>
      <c r="S405">
        <v>113</v>
      </c>
      <c r="T405">
        <v>0</v>
      </c>
      <c r="U405">
        <v>0</v>
      </c>
      <c r="V405">
        <v>0</v>
      </c>
      <c r="W405">
        <v>0</v>
      </c>
      <c r="X405">
        <v>90</v>
      </c>
      <c r="Y405">
        <v>253</v>
      </c>
      <c r="Z405">
        <v>172</v>
      </c>
      <c r="AA405">
        <v>20</v>
      </c>
      <c r="AB405">
        <v>8</v>
      </c>
      <c r="AC405">
        <v>0</v>
      </c>
      <c r="AD405">
        <v>4</v>
      </c>
      <c r="AE405">
        <v>20</v>
      </c>
      <c r="AF405">
        <v>212</v>
      </c>
    </row>
    <row r="406" spans="1:32" x14ac:dyDescent="0.3">
      <c r="A406">
        <v>12025</v>
      </c>
      <c r="B406">
        <v>2017</v>
      </c>
      <c r="C406">
        <v>3881</v>
      </c>
      <c r="D406">
        <v>6249</v>
      </c>
      <c r="E406">
        <f t="shared" si="6"/>
        <v>9445</v>
      </c>
      <c r="F406">
        <v>355</v>
      </c>
      <c r="G406">
        <v>28</v>
      </c>
      <c r="H406">
        <v>422</v>
      </c>
      <c r="I406">
        <v>411</v>
      </c>
      <c r="J406">
        <v>2377</v>
      </c>
      <c r="K406">
        <v>429</v>
      </c>
      <c r="L406">
        <v>2598</v>
      </c>
      <c r="M406">
        <v>1981</v>
      </c>
      <c r="N406">
        <v>1704</v>
      </c>
      <c r="O406">
        <v>135</v>
      </c>
      <c r="P406">
        <v>90</v>
      </c>
      <c r="Q406">
        <v>0</v>
      </c>
      <c r="R406">
        <v>131</v>
      </c>
      <c r="S406">
        <v>110</v>
      </c>
      <c r="T406">
        <v>0</v>
      </c>
      <c r="U406">
        <v>0</v>
      </c>
      <c r="V406">
        <v>0</v>
      </c>
      <c r="W406">
        <v>0</v>
      </c>
      <c r="X406">
        <v>102</v>
      </c>
      <c r="Y406">
        <v>238</v>
      </c>
      <c r="Z406">
        <v>167</v>
      </c>
      <c r="AA406">
        <v>15</v>
      </c>
      <c r="AB406">
        <v>10</v>
      </c>
      <c r="AC406">
        <v>0</v>
      </c>
      <c r="AD406">
        <v>3</v>
      </c>
      <c r="AE406">
        <v>25</v>
      </c>
      <c r="AF406">
        <v>191</v>
      </c>
    </row>
    <row r="407" spans="1:32" x14ac:dyDescent="0.3">
      <c r="A407">
        <v>12025</v>
      </c>
      <c r="B407">
        <v>2018</v>
      </c>
      <c r="C407">
        <v>3804</v>
      </c>
      <c r="D407">
        <v>6426</v>
      </c>
      <c r="E407">
        <f t="shared" si="6"/>
        <v>9585</v>
      </c>
      <c r="F407">
        <v>333</v>
      </c>
      <c r="G407">
        <v>31</v>
      </c>
      <c r="H407">
        <v>422</v>
      </c>
      <c r="I407">
        <v>400</v>
      </c>
      <c r="J407">
        <v>2546</v>
      </c>
      <c r="K407">
        <v>441</v>
      </c>
      <c r="L407">
        <v>2548</v>
      </c>
      <c r="M407">
        <v>2070</v>
      </c>
      <c r="N407">
        <v>1593</v>
      </c>
      <c r="O407">
        <v>131</v>
      </c>
      <c r="P407">
        <v>114</v>
      </c>
      <c r="Q407">
        <v>0</v>
      </c>
      <c r="R407">
        <v>142</v>
      </c>
      <c r="S407">
        <v>111</v>
      </c>
      <c r="T407">
        <v>0</v>
      </c>
      <c r="U407">
        <v>0</v>
      </c>
      <c r="V407">
        <v>0</v>
      </c>
      <c r="W407">
        <v>0</v>
      </c>
      <c r="X407">
        <v>104</v>
      </c>
      <c r="Y407">
        <v>238</v>
      </c>
      <c r="Z407">
        <v>163</v>
      </c>
      <c r="AA407">
        <v>9</v>
      </c>
      <c r="AB407">
        <v>9</v>
      </c>
      <c r="AC407">
        <v>0</v>
      </c>
      <c r="AD407">
        <v>2</v>
      </c>
      <c r="AE407">
        <v>53</v>
      </c>
      <c r="AF407">
        <v>164</v>
      </c>
    </row>
    <row r="408" spans="1:32" x14ac:dyDescent="0.3">
      <c r="A408">
        <v>12025</v>
      </c>
      <c r="B408">
        <v>2019</v>
      </c>
      <c r="C408">
        <v>3730</v>
      </c>
      <c r="D408">
        <v>6455</v>
      </c>
      <c r="E408">
        <f t="shared" si="6"/>
        <v>9683</v>
      </c>
      <c r="F408">
        <v>368</v>
      </c>
      <c r="G408">
        <v>31</v>
      </c>
      <c r="H408">
        <v>420</v>
      </c>
      <c r="I408">
        <v>422</v>
      </c>
      <c r="J408">
        <v>2589</v>
      </c>
      <c r="K408">
        <v>451</v>
      </c>
      <c r="L408">
        <v>2587</v>
      </c>
      <c r="M408">
        <v>2055</v>
      </c>
      <c r="N408">
        <v>1592</v>
      </c>
      <c r="O408">
        <v>151</v>
      </c>
      <c r="P408">
        <v>123</v>
      </c>
      <c r="Q408">
        <v>0</v>
      </c>
      <c r="R408">
        <v>135</v>
      </c>
      <c r="S408">
        <v>105</v>
      </c>
      <c r="T408">
        <v>0</v>
      </c>
      <c r="U408">
        <v>0</v>
      </c>
      <c r="V408">
        <v>0</v>
      </c>
      <c r="W408">
        <v>0</v>
      </c>
      <c r="X408">
        <v>110</v>
      </c>
      <c r="Y408">
        <v>236</v>
      </c>
      <c r="Z408">
        <v>160</v>
      </c>
      <c r="AA408">
        <v>9</v>
      </c>
      <c r="AB408">
        <v>9</v>
      </c>
      <c r="AC408">
        <v>0</v>
      </c>
      <c r="AD408">
        <v>1</v>
      </c>
      <c r="AE408">
        <v>89</v>
      </c>
      <c r="AF408">
        <v>154</v>
      </c>
    </row>
    <row r="409" spans="1:32" x14ac:dyDescent="0.3">
      <c r="A409">
        <v>12026</v>
      </c>
      <c r="B409">
        <v>2009</v>
      </c>
      <c r="C409">
        <v>756</v>
      </c>
      <c r="D409">
        <v>1236</v>
      </c>
      <c r="E409">
        <f t="shared" si="6"/>
        <v>938</v>
      </c>
      <c r="G409">
        <v>16</v>
      </c>
      <c r="H409">
        <v>112</v>
      </c>
      <c r="J409">
        <v>261</v>
      </c>
      <c r="K409">
        <v>70</v>
      </c>
      <c r="L409">
        <v>105</v>
      </c>
      <c r="M409">
        <v>265</v>
      </c>
      <c r="N409">
        <v>237</v>
      </c>
      <c r="O409">
        <v>0</v>
      </c>
      <c r="P409">
        <v>0</v>
      </c>
      <c r="Q409">
        <v>0</v>
      </c>
      <c r="R409">
        <v>0</v>
      </c>
      <c r="S409">
        <v>67</v>
      </c>
      <c r="T409">
        <v>0</v>
      </c>
      <c r="U409">
        <v>0</v>
      </c>
      <c r="V409">
        <v>0</v>
      </c>
      <c r="W409">
        <v>0</v>
      </c>
      <c r="X409">
        <v>0</v>
      </c>
      <c r="Y409">
        <v>61</v>
      </c>
    </row>
    <row r="410" spans="1:32" x14ac:dyDescent="0.3">
      <c r="A410">
        <v>12026</v>
      </c>
      <c r="B410">
        <v>2010</v>
      </c>
      <c r="C410">
        <v>796</v>
      </c>
      <c r="D410">
        <v>1235</v>
      </c>
      <c r="E410">
        <f t="shared" si="6"/>
        <v>898</v>
      </c>
      <c r="G410">
        <v>14</v>
      </c>
      <c r="H410">
        <v>109</v>
      </c>
      <c r="J410">
        <v>249</v>
      </c>
      <c r="K410">
        <v>75</v>
      </c>
      <c r="L410">
        <v>95</v>
      </c>
      <c r="M410">
        <v>249</v>
      </c>
      <c r="N410">
        <v>230</v>
      </c>
      <c r="O410">
        <v>0</v>
      </c>
      <c r="P410">
        <v>0</v>
      </c>
      <c r="Q410">
        <v>0</v>
      </c>
      <c r="R410">
        <v>0</v>
      </c>
      <c r="S410">
        <v>73</v>
      </c>
      <c r="T410">
        <v>0</v>
      </c>
      <c r="U410">
        <v>0</v>
      </c>
      <c r="V410">
        <v>0</v>
      </c>
      <c r="W410">
        <v>0</v>
      </c>
      <c r="X410">
        <v>0</v>
      </c>
      <c r="Y410">
        <v>50</v>
      </c>
    </row>
    <row r="411" spans="1:32" x14ac:dyDescent="0.3">
      <c r="A411">
        <v>12026</v>
      </c>
      <c r="B411">
        <v>2011</v>
      </c>
      <c r="C411">
        <v>781</v>
      </c>
      <c r="D411">
        <v>1253</v>
      </c>
      <c r="E411">
        <f t="shared" si="6"/>
        <v>867</v>
      </c>
      <c r="G411">
        <v>16</v>
      </c>
      <c r="H411">
        <v>105</v>
      </c>
      <c r="J411">
        <v>234</v>
      </c>
      <c r="K411">
        <v>65</v>
      </c>
      <c r="L411">
        <v>97</v>
      </c>
      <c r="M411">
        <v>249</v>
      </c>
      <c r="N411">
        <v>222</v>
      </c>
      <c r="O411">
        <v>0</v>
      </c>
      <c r="P411">
        <v>0</v>
      </c>
      <c r="Q411">
        <v>0</v>
      </c>
      <c r="R411">
        <v>0</v>
      </c>
      <c r="S411">
        <v>67</v>
      </c>
      <c r="T411">
        <v>0</v>
      </c>
      <c r="U411">
        <v>0</v>
      </c>
      <c r="V411">
        <v>0</v>
      </c>
      <c r="W411">
        <v>0</v>
      </c>
      <c r="X411">
        <v>0</v>
      </c>
      <c r="Y411">
        <v>54</v>
      </c>
    </row>
    <row r="412" spans="1:32" x14ac:dyDescent="0.3">
      <c r="A412">
        <v>12026</v>
      </c>
      <c r="B412">
        <v>2012</v>
      </c>
      <c r="C412">
        <v>824</v>
      </c>
      <c r="D412">
        <v>1245</v>
      </c>
      <c r="E412">
        <f t="shared" si="6"/>
        <v>855</v>
      </c>
      <c r="G412">
        <v>17</v>
      </c>
      <c r="H412">
        <v>104</v>
      </c>
      <c r="J412">
        <v>230</v>
      </c>
      <c r="K412">
        <v>60</v>
      </c>
      <c r="L412">
        <v>92</v>
      </c>
      <c r="M412">
        <v>276</v>
      </c>
      <c r="N412">
        <v>197</v>
      </c>
      <c r="O412">
        <v>0</v>
      </c>
      <c r="P412">
        <v>0</v>
      </c>
      <c r="Q412">
        <v>0</v>
      </c>
      <c r="R412">
        <v>0</v>
      </c>
      <c r="S412">
        <v>71</v>
      </c>
      <c r="T412">
        <v>0</v>
      </c>
      <c r="U412">
        <v>0</v>
      </c>
      <c r="V412">
        <v>0</v>
      </c>
      <c r="W412">
        <v>0</v>
      </c>
      <c r="X412">
        <v>0</v>
      </c>
      <c r="Y412">
        <v>50</v>
      </c>
    </row>
    <row r="413" spans="1:32" x14ac:dyDescent="0.3">
      <c r="A413">
        <v>12026</v>
      </c>
      <c r="B413">
        <v>2013</v>
      </c>
      <c r="C413">
        <v>857</v>
      </c>
      <c r="D413">
        <v>1275</v>
      </c>
      <c r="E413">
        <f t="shared" si="6"/>
        <v>831</v>
      </c>
      <c r="G413">
        <v>16</v>
      </c>
      <c r="H413">
        <v>102</v>
      </c>
      <c r="J413">
        <v>220</v>
      </c>
      <c r="K413">
        <v>50</v>
      </c>
      <c r="L413">
        <v>106</v>
      </c>
      <c r="M413">
        <v>256</v>
      </c>
      <c r="N413">
        <v>199</v>
      </c>
      <c r="O413">
        <v>0</v>
      </c>
      <c r="P413">
        <v>0</v>
      </c>
      <c r="Q413">
        <v>0</v>
      </c>
      <c r="R413">
        <v>0</v>
      </c>
      <c r="S413">
        <v>74</v>
      </c>
      <c r="T413">
        <v>0</v>
      </c>
      <c r="U413">
        <v>0</v>
      </c>
      <c r="V413">
        <v>0</v>
      </c>
      <c r="W413">
        <v>0</v>
      </c>
      <c r="X413">
        <v>0</v>
      </c>
      <c r="Y413">
        <v>44</v>
      </c>
    </row>
    <row r="414" spans="1:32" x14ac:dyDescent="0.3">
      <c r="A414">
        <v>12026</v>
      </c>
      <c r="B414">
        <v>2014</v>
      </c>
      <c r="C414">
        <v>847</v>
      </c>
      <c r="D414">
        <v>1312</v>
      </c>
      <c r="E414">
        <f t="shared" si="6"/>
        <v>846</v>
      </c>
      <c r="G414">
        <v>19</v>
      </c>
      <c r="H414">
        <v>94</v>
      </c>
      <c r="I414">
        <v>28</v>
      </c>
      <c r="J414">
        <v>223</v>
      </c>
      <c r="K414">
        <v>79</v>
      </c>
      <c r="L414">
        <v>99</v>
      </c>
      <c r="M414">
        <v>244</v>
      </c>
      <c r="N414">
        <v>201</v>
      </c>
      <c r="O414">
        <v>0</v>
      </c>
      <c r="P414">
        <v>0</v>
      </c>
      <c r="Q414">
        <v>0</v>
      </c>
      <c r="R414">
        <v>0</v>
      </c>
      <c r="S414">
        <v>79</v>
      </c>
      <c r="T414">
        <v>0</v>
      </c>
      <c r="U414">
        <v>0</v>
      </c>
      <c r="V414">
        <v>0</v>
      </c>
      <c r="W414">
        <v>0</v>
      </c>
      <c r="X414">
        <v>0</v>
      </c>
      <c r="Y414">
        <v>34</v>
      </c>
      <c r="Z414">
        <v>28</v>
      </c>
      <c r="AA414">
        <v>0</v>
      </c>
      <c r="AB414">
        <v>0</v>
      </c>
      <c r="AC414">
        <v>0</v>
      </c>
      <c r="AD414">
        <v>0</v>
      </c>
      <c r="AE414">
        <v>0</v>
      </c>
      <c r="AF414">
        <v>0</v>
      </c>
    </row>
    <row r="415" spans="1:32" x14ac:dyDescent="0.3">
      <c r="A415">
        <v>12026</v>
      </c>
      <c r="B415">
        <v>2015</v>
      </c>
      <c r="C415">
        <v>863</v>
      </c>
      <c r="D415">
        <v>1293</v>
      </c>
      <c r="E415">
        <f t="shared" si="6"/>
        <v>822</v>
      </c>
      <c r="G415">
        <v>17</v>
      </c>
      <c r="H415">
        <v>106</v>
      </c>
      <c r="I415">
        <v>36</v>
      </c>
      <c r="J415">
        <v>234</v>
      </c>
      <c r="K415">
        <v>66</v>
      </c>
      <c r="L415">
        <v>106</v>
      </c>
      <c r="M415">
        <v>220</v>
      </c>
      <c r="N415">
        <v>196</v>
      </c>
      <c r="O415">
        <v>0</v>
      </c>
      <c r="P415">
        <v>0</v>
      </c>
      <c r="Q415">
        <v>0</v>
      </c>
      <c r="R415">
        <v>0</v>
      </c>
      <c r="S415">
        <v>81</v>
      </c>
      <c r="T415">
        <v>0</v>
      </c>
      <c r="U415">
        <v>0</v>
      </c>
      <c r="V415">
        <v>0</v>
      </c>
      <c r="W415">
        <v>0</v>
      </c>
      <c r="X415">
        <v>14</v>
      </c>
      <c r="Y415">
        <v>28</v>
      </c>
      <c r="Z415">
        <v>35</v>
      </c>
      <c r="AA415">
        <v>0</v>
      </c>
      <c r="AB415">
        <v>0</v>
      </c>
      <c r="AC415">
        <v>0</v>
      </c>
      <c r="AD415">
        <v>0</v>
      </c>
      <c r="AE415">
        <v>1</v>
      </c>
      <c r="AF415">
        <v>0</v>
      </c>
    </row>
    <row r="416" spans="1:32" x14ac:dyDescent="0.3">
      <c r="A416">
        <v>12026</v>
      </c>
      <c r="B416">
        <v>2016</v>
      </c>
      <c r="C416">
        <v>843</v>
      </c>
      <c r="D416">
        <v>1340</v>
      </c>
      <c r="E416">
        <f t="shared" si="6"/>
        <v>850</v>
      </c>
      <c r="G416">
        <v>18</v>
      </c>
      <c r="H416">
        <v>105</v>
      </c>
      <c r="I416">
        <v>46</v>
      </c>
      <c r="J416">
        <v>245</v>
      </c>
      <c r="K416">
        <v>63</v>
      </c>
      <c r="L416">
        <v>113</v>
      </c>
      <c r="M416">
        <v>223</v>
      </c>
      <c r="N416">
        <v>206</v>
      </c>
      <c r="O416">
        <v>0</v>
      </c>
      <c r="P416">
        <v>0</v>
      </c>
      <c r="Q416">
        <v>0</v>
      </c>
      <c r="R416">
        <v>0</v>
      </c>
      <c r="S416">
        <v>72</v>
      </c>
      <c r="T416">
        <v>0</v>
      </c>
      <c r="U416">
        <v>0</v>
      </c>
      <c r="V416">
        <v>0</v>
      </c>
      <c r="W416">
        <v>0</v>
      </c>
      <c r="X416">
        <v>22</v>
      </c>
      <c r="Y416">
        <v>29</v>
      </c>
      <c r="Z416">
        <v>42</v>
      </c>
      <c r="AA416">
        <v>0</v>
      </c>
      <c r="AB416">
        <v>0</v>
      </c>
      <c r="AC416">
        <v>0</v>
      </c>
      <c r="AD416">
        <v>0</v>
      </c>
      <c r="AE416">
        <v>4</v>
      </c>
      <c r="AF416">
        <v>0</v>
      </c>
    </row>
    <row r="417" spans="1:32" x14ac:dyDescent="0.3">
      <c r="A417">
        <v>12026</v>
      </c>
      <c r="B417">
        <v>2017</v>
      </c>
      <c r="C417">
        <v>826</v>
      </c>
      <c r="D417">
        <v>1398</v>
      </c>
      <c r="E417">
        <f t="shared" si="6"/>
        <v>916</v>
      </c>
      <c r="G417">
        <v>20</v>
      </c>
      <c r="H417">
        <v>106</v>
      </c>
      <c r="I417">
        <v>52</v>
      </c>
      <c r="J417">
        <v>290</v>
      </c>
      <c r="K417">
        <v>79</v>
      </c>
      <c r="L417">
        <v>118</v>
      </c>
      <c r="M417">
        <v>235</v>
      </c>
      <c r="N417">
        <v>194</v>
      </c>
      <c r="O417">
        <v>0</v>
      </c>
      <c r="P417">
        <v>0</v>
      </c>
      <c r="Q417">
        <v>0</v>
      </c>
      <c r="R417">
        <v>0</v>
      </c>
      <c r="S417">
        <v>72</v>
      </c>
      <c r="T417">
        <v>0</v>
      </c>
      <c r="U417">
        <v>0</v>
      </c>
      <c r="V417">
        <v>0</v>
      </c>
      <c r="W417">
        <v>0</v>
      </c>
      <c r="X417">
        <v>22</v>
      </c>
      <c r="Y417">
        <v>32</v>
      </c>
      <c r="Z417">
        <v>42</v>
      </c>
      <c r="AA417">
        <v>0</v>
      </c>
      <c r="AB417">
        <v>0</v>
      </c>
      <c r="AC417">
        <v>0</v>
      </c>
      <c r="AD417">
        <v>0</v>
      </c>
      <c r="AE417">
        <v>10</v>
      </c>
      <c r="AF417">
        <v>0</v>
      </c>
    </row>
    <row r="418" spans="1:32" x14ac:dyDescent="0.3">
      <c r="A418">
        <v>12026</v>
      </c>
      <c r="B418">
        <v>2018</v>
      </c>
      <c r="C418">
        <v>831</v>
      </c>
      <c r="D418">
        <v>1424</v>
      </c>
      <c r="E418">
        <f t="shared" si="6"/>
        <v>973</v>
      </c>
      <c r="G418">
        <v>16</v>
      </c>
      <c r="H418">
        <v>109</v>
      </c>
      <c r="I418">
        <v>57</v>
      </c>
      <c r="J418">
        <v>290</v>
      </c>
      <c r="K418">
        <v>84</v>
      </c>
      <c r="L418">
        <v>131</v>
      </c>
      <c r="M418">
        <v>262</v>
      </c>
      <c r="N418">
        <v>206</v>
      </c>
      <c r="O418">
        <v>0</v>
      </c>
      <c r="P418">
        <v>0</v>
      </c>
      <c r="Q418">
        <v>0</v>
      </c>
      <c r="R418">
        <v>0</v>
      </c>
      <c r="S418">
        <v>71</v>
      </c>
      <c r="T418">
        <v>0</v>
      </c>
      <c r="U418">
        <v>0</v>
      </c>
      <c r="V418">
        <v>0</v>
      </c>
      <c r="W418">
        <v>0</v>
      </c>
      <c r="X418">
        <v>26</v>
      </c>
      <c r="Y418">
        <v>28</v>
      </c>
      <c r="Z418">
        <v>44</v>
      </c>
      <c r="AA418">
        <v>0</v>
      </c>
      <c r="AB418">
        <v>0</v>
      </c>
      <c r="AC418">
        <v>0</v>
      </c>
      <c r="AD418">
        <v>0</v>
      </c>
      <c r="AE418">
        <v>13</v>
      </c>
      <c r="AF418">
        <v>0</v>
      </c>
    </row>
    <row r="419" spans="1:32" x14ac:dyDescent="0.3">
      <c r="A419">
        <v>12026</v>
      </c>
      <c r="B419">
        <v>2019</v>
      </c>
      <c r="C419">
        <v>830</v>
      </c>
      <c r="D419">
        <v>1419</v>
      </c>
      <c r="E419">
        <f t="shared" si="6"/>
        <v>1023</v>
      </c>
      <c r="G419">
        <v>20</v>
      </c>
      <c r="H419">
        <v>107</v>
      </c>
      <c r="I419">
        <v>61</v>
      </c>
      <c r="J419">
        <v>302</v>
      </c>
      <c r="K419">
        <v>89</v>
      </c>
      <c r="L419">
        <v>137</v>
      </c>
      <c r="M419">
        <v>299</v>
      </c>
      <c r="N419">
        <v>196</v>
      </c>
      <c r="O419">
        <v>0</v>
      </c>
      <c r="P419">
        <v>0</v>
      </c>
      <c r="Q419">
        <v>0</v>
      </c>
      <c r="R419">
        <v>0</v>
      </c>
      <c r="S419">
        <v>70</v>
      </c>
      <c r="T419">
        <v>0</v>
      </c>
      <c r="U419">
        <v>0</v>
      </c>
      <c r="V419">
        <v>0</v>
      </c>
      <c r="W419">
        <v>0</v>
      </c>
      <c r="X419">
        <v>30</v>
      </c>
      <c r="Y419">
        <v>27</v>
      </c>
      <c r="Z419">
        <v>45</v>
      </c>
      <c r="AA419">
        <v>0</v>
      </c>
      <c r="AB419">
        <v>0</v>
      </c>
      <c r="AC419">
        <v>0</v>
      </c>
      <c r="AD419">
        <v>0</v>
      </c>
      <c r="AE419">
        <v>16</v>
      </c>
      <c r="AF419">
        <v>0</v>
      </c>
    </row>
    <row r="420" spans="1:32" x14ac:dyDescent="0.3">
      <c r="A420">
        <v>12029</v>
      </c>
      <c r="B420">
        <v>2009</v>
      </c>
      <c r="C420">
        <v>644</v>
      </c>
      <c r="D420">
        <v>880</v>
      </c>
      <c r="E420">
        <f t="shared" si="6"/>
        <v>0</v>
      </c>
    </row>
    <row r="421" spans="1:32" x14ac:dyDescent="0.3">
      <c r="A421">
        <v>12029</v>
      </c>
      <c r="B421">
        <v>2010</v>
      </c>
      <c r="C421">
        <v>658</v>
      </c>
      <c r="D421">
        <v>911</v>
      </c>
      <c r="E421">
        <f t="shared" si="6"/>
        <v>0</v>
      </c>
    </row>
    <row r="422" spans="1:32" x14ac:dyDescent="0.3">
      <c r="A422">
        <v>12029</v>
      </c>
      <c r="B422">
        <v>2011</v>
      </c>
      <c r="C422">
        <v>668</v>
      </c>
      <c r="D422">
        <v>944</v>
      </c>
      <c r="E422">
        <f t="shared" si="6"/>
        <v>0</v>
      </c>
    </row>
    <row r="423" spans="1:32" x14ac:dyDescent="0.3">
      <c r="A423">
        <v>12029</v>
      </c>
      <c r="B423">
        <v>2012</v>
      </c>
      <c r="C423">
        <v>652</v>
      </c>
      <c r="D423">
        <v>991</v>
      </c>
      <c r="E423">
        <f t="shared" si="6"/>
        <v>0</v>
      </c>
    </row>
    <row r="424" spans="1:32" x14ac:dyDescent="0.3">
      <c r="A424">
        <v>12029</v>
      </c>
      <c r="B424">
        <v>2013</v>
      </c>
      <c r="C424">
        <v>656</v>
      </c>
      <c r="D424">
        <v>1038</v>
      </c>
      <c r="E424">
        <f t="shared" si="6"/>
        <v>0</v>
      </c>
    </row>
    <row r="425" spans="1:32" x14ac:dyDescent="0.3">
      <c r="A425">
        <v>12029</v>
      </c>
      <c r="B425">
        <v>2014</v>
      </c>
      <c r="C425">
        <v>638</v>
      </c>
      <c r="D425">
        <v>1066</v>
      </c>
      <c r="E425">
        <f t="shared" si="6"/>
        <v>0</v>
      </c>
    </row>
    <row r="426" spans="1:32" x14ac:dyDescent="0.3">
      <c r="A426">
        <v>12029</v>
      </c>
      <c r="B426">
        <v>2015</v>
      </c>
      <c r="C426">
        <v>647</v>
      </c>
      <c r="D426">
        <v>1065</v>
      </c>
      <c r="E426">
        <f t="shared" si="6"/>
        <v>0</v>
      </c>
    </row>
    <row r="427" spans="1:32" x14ac:dyDescent="0.3">
      <c r="A427">
        <v>12029</v>
      </c>
      <c r="B427">
        <v>2016</v>
      </c>
      <c r="C427">
        <v>626</v>
      </c>
      <c r="D427">
        <v>1087</v>
      </c>
      <c r="E427">
        <f t="shared" si="6"/>
        <v>0</v>
      </c>
    </row>
    <row r="428" spans="1:32" x14ac:dyDescent="0.3">
      <c r="A428">
        <v>12029</v>
      </c>
      <c r="B428">
        <v>2017</v>
      </c>
      <c r="C428">
        <v>635</v>
      </c>
      <c r="D428">
        <v>1098</v>
      </c>
      <c r="E428">
        <f t="shared" si="6"/>
        <v>0</v>
      </c>
    </row>
    <row r="429" spans="1:32" x14ac:dyDescent="0.3">
      <c r="A429">
        <v>12029</v>
      </c>
      <c r="B429">
        <v>2018</v>
      </c>
      <c r="C429">
        <v>605</v>
      </c>
      <c r="D429">
        <v>1085</v>
      </c>
      <c r="E429">
        <f t="shared" si="6"/>
        <v>0</v>
      </c>
    </row>
    <row r="430" spans="1:32" x14ac:dyDescent="0.3">
      <c r="A430">
        <v>12029</v>
      </c>
      <c r="B430">
        <v>2019</v>
      </c>
      <c r="C430">
        <v>562</v>
      </c>
      <c r="D430">
        <v>1090</v>
      </c>
      <c r="E430">
        <f t="shared" si="6"/>
        <v>0</v>
      </c>
    </row>
    <row r="431" spans="1:32" x14ac:dyDescent="0.3">
      <c r="A431">
        <v>12035</v>
      </c>
      <c r="B431">
        <v>2009</v>
      </c>
      <c r="C431">
        <v>1007</v>
      </c>
      <c r="D431">
        <v>1562</v>
      </c>
      <c r="E431">
        <f t="shared" si="6"/>
        <v>2386</v>
      </c>
      <c r="J431">
        <v>796</v>
      </c>
      <c r="K431">
        <v>27</v>
      </c>
      <c r="L431">
        <v>1050</v>
      </c>
      <c r="M431">
        <v>432</v>
      </c>
      <c r="N431">
        <v>81</v>
      </c>
      <c r="O431">
        <v>0</v>
      </c>
      <c r="P431">
        <v>0</v>
      </c>
      <c r="Q431">
        <v>0</v>
      </c>
      <c r="R431">
        <v>0</v>
      </c>
    </row>
    <row r="432" spans="1:32" x14ac:dyDescent="0.3">
      <c r="A432">
        <v>12035</v>
      </c>
      <c r="B432">
        <v>2010</v>
      </c>
      <c r="C432">
        <v>1054</v>
      </c>
      <c r="D432">
        <v>1569</v>
      </c>
      <c r="E432">
        <f t="shared" si="6"/>
        <v>2391</v>
      </c>
      <c r="J432">
        <v>801</v>
      </c>
      <c r="K432">
        <v>35</v>
      </c>
      <c r="L432">
        <v>1050</v>
      </c>
      <c r="M432">
        <v>401</v>
      </c>
      <c r="N432">
        <v>104</v>
      </c>
      <c r="O432">
        <v>0</v>
      </c>
      <c r="P432">
        <v>0</v>
      </c>
      <c r="Q432">
        <v>0</v>
      </c>
      <c r="R432">
        <v>0</v>
      </c>
    </row>
    <row r="433" spans="1:18" x14ac:dyDescent="0.3">
      <c r="A433">
        <v>12035</v>
      </c>
      <c r="B433">
        <v>2011</v>
      </c>
      <c r="C433">
        <v>1042</v>
      </c>
      <c r="D433">
        <v>1571</v>
      </c>
      <c r="E433">
        <f t="shared" si="6"/>
        <v>2350</v>
      </c>
      <c r="J433">
        <v>789</v>
      </c>
      <c r="K433">
        <v>27</v>
      </c>
      <c r="L433">
        <v>1019</v>
      </c>
      <c r="M433">
        <v>407</v>
      </c>
      <c r="N433">
        <v>108</v>
      </c>
      <c r="O433">
        <v>0</v>
      </c>
      <c r="P433">
        <v>0</v>
      </c>
      <c r="Q433">
        <v>0</v>
      </c>
      <c r="R433">
        <v>0</v>
      </c>
    </row>
    <row r="434" spans="1:18" x14ac:dyDescent="0.3">
      <c r="A434">
        <v>12035</v>
      </c>
      <c r="B434">
        <v>2012</v>
      </c>
      <c r="C434">
        <v>1029</v>
      </c>
      <c r="D434">
        <v>1598</v>
      </c>
      <c r="E434">
        <f t="shared" si="6"/>
        <v>2383</v>
      </c>
      <c r="J434">
        <v>796</v>
      </c>
      <c r="K434">
        <v>35</v>
      </c>
      <c r="L434">
        <v>979</v>
      </c>
      <c r="M434">
        <v>454</v>
      </c>
      <c r="N434">
        <v>119</v>
      </c>
      <c r="O434">
        <v>0</v>
      </c>
      <c r="P434">
        <v>0</v>
      </c>
      <c r="Q434">
        <v>0</v>
      </c>
      <c r="R434">
        <v>0</v>
      </c>
    </row>
    <row r="435" spans="1:18" x14ac:dyDescent="0.3">
      <c r="A435">
        <v>12035</v>
      </c>
      <c r="B435">
        <v>2013</v>
      </c>
      <c r="C435">
        <v>1058</v>
      </c>
      <c r="D435">
        <v>1586</v>
      </c>
      <c r="E435">
        <f t="shared" si="6"/>
        <v>2345</v>
      </c>
      <c r="J435">
        <v>770</v>
      </c>
      <c r="K435">
        <v>39</v>
      </c>
      <c r="L435">
        <v>966</v>
      </c>
      <c r="M435">
        <v>460</v>
      </c>
      <c r="N435">
        <v>110</v>
      </c>
      <c r="O435">
        <v>0</v>
      </c>
      <c r="P435">
        <v>0</v>
      </c>
      <c r="Q435">
        <v>0</v>
      </c>
      <c r="R435">
        <v>0</v>
      </c>
    </row>
    <row r="436" spans="1:18" x14ac:dyDescent="0.3">
      <c r="A436">
        <v>12035</v>
      </c>
      <c r="B436">
        <v>2014</v>
      </c>
      <c r="C436">
        <v>1069</v>
      </c>
      <c r="D436">
        <v>1657</v>
      </c>
      <c r="E436">
        <f t="shared" si="6"/>
        <v>2265</v>
      </c>
      <c r="J436">
        <v>746</v>
      </c>
      <c r="K436">
        <v>28</v>
      </c>
      <c r="L436">
        <v>904</v>
      </c>
      <c r="M436">
        <v>469</v>
      </c>
      <c r="N436">
        <v>118</v>
      </c>
      <c r="O436">
        <v>0</v>
      </c>
      <c r="P436">
        <v>0</v>
      </c>
      <c r="Q436">
        <v>0</v>
      </c>
      <c r="R436">
        <v>0</v>
      </c>
    </row>
    <row r="437" spans="1:18" x14ac:dyDescent="0.3">
      <c r="A437">
        <v>12035</v>
      </c>
      <c r="B437">
        <v>2015</v>
      </c>
      <c r="C437">
        <v>1003</v>
      </c>
      <c r="D437">
        <v>1721</v>
      </c>
      <c r="E437">
        <f t="shared" si="6"/>
        <v>2250</v>
      </c>
      <c r="J437">
        <v>768</v>
      </c>
      <c r="K437">
        <v>28</v>
      </c>
      <c r="L437">
        <v>931</v>
      </c>
      <c r="M437">
        <v>429</v>
      </c>
      <c r="N437">
        <v>94</v>
      </c>
      <c r="O437">
        <v>0</v>
      </c>
      <c r="P437">
        <v>0</v>
      </c>
      <c r="Q437">
        <v>0</v>
      </c>
      <c r="R437">
        <v>0</v>
      </c>
    </row>
    <row r="438" spans="1:18" x14ac:dyDescent="0.3">
      <c r="A438">
        <v>12035</v>
      </c>
      <c r="B438">
        <v>2016</v>
      </c>
      <c r="C438">
        <v>1024</v>
      </c>
      <c r="D438">
        <v>1762</v>
      </c>
      <c r="E438">
        <f t="shared" si="6"/>
        <v>2294</v>
      </c>
      <c r="J438">
        <v>843</v>
      </c>
      <c r="K438">
        <v>23</v>
      </c>
      <c r="L438">
        <v>910</v>
      </c>
      <c r="M438">
        <v>408</v>
      </c>
      <c r="N438">
        <v>110</v>
      </c>
      <c r="O438">
        <v>0</v>
      </c>
      <c r="P438">
        <v>0</v>
      </c>
      <c r="Q438">
        <v>0</v>
      </c>
      <c r="R438">
        <v>0</v>
      </c>
    </row>
    <row r="439" spans="1:18" x14ac:dyDescent="0.3">
      <c r="A439">
        <v>12035</v>
      </c>
      <c r="B439">
        <v>2017</v>
      </c>
      <c r="C439">
        <v>978</v>
      </c>
      <c r="D439">
        <v>1801</v>
      </c>
      <c r="E439">
        <f t="shared" si="6"/>
        <v>2380</v>
      </c>
      <c r="J439">
        <v>894</v>
      </c>
      <c r="K439">
        <v>27</v>
      </c>
      <c r="L439">
        <v>934</v>
      </c>
      <c r="M439">
        <v>429</v>
      </c>
      <c r="N439">
        <v>96</v>
      </c>
      <c r="O439">
        <v>0</v>
      </c>
      <c r="P439">
        <v>0</v>
      </c>
      <c r="Q439">
        <v>0</v>
      </c>
      <c r="R439">
        <v>0</v>
      </c>
    </row>
    <row r="440" spans="1:18" x14ac:dyDescent="0.3">
      <c r="A440">
        <v>12035</v>
      </c>
      <c r="B440">
        <v>2018</v>
      </c>
      <c r="C440">
        <v>939</v>
      </c>
      <c r="D440">
        <v>1800</v>
      </c>
      <c r="E440">
        <f t="shared" si="6"/>
        <v>2439</v>
      </c>
      <c r="J440">
        <v>924</v>
      </c>
      <c r="K440">
        <v>32</v>
      </c>
      <c r="L440">
        <v>987</v>
      </c>
      <c r="M440">
        <v>408</v>
      </c>
      <c r="N440">
        <v>88</v>
      </c>
      <c r="O440">
        <v>0</v>
      </c>
      <c r="P440">
        <v>0</v>
      </c>
      <c r="Q440">
        <v>0</v>
      </c>
      <c r="R440">
        <v>0</v>
      </c>
    </row>
    <row r="441" spans="1:18" x14ac:dyDescent="0.3">
      <c r="A441">
        <v>12035</v>
      </c>
      <c r="B441">
        <v>2019</v>
      </c>
      <c r="C441">
        <v>967</v>
      </c>
      <c r="D441">
        <v>1777</v>
      </c>
      <c r="E441">
        <f t="shared" si="6"/>
        <v>2518</v>
      </c>
      <c r="J441">
        <v>978</v>
      </c>
      <c r="K441">
        <v>33</v>
      </c>
      <c r="L441">
        <v>978</v>
      </c>
      <c r="M441">
        <v>421</v>
      </c>
      <c r="N441">
        <v>108</v>
      </c>
      <c r="O441">
        <v>0</v>
      </c>
      <c r="P441">
        <v>0</v>
      </c>
      <c r="Q441">
        <v>0</v>
      </c>
      <c r="R441">
        <v>0</v>
      </c>
    </row>
    <row r="442" spans="1:18" x14ac:dyDescent="0.3">
      <c r="A442">
        <v>12040</v>
      </c>
      <c r="B442">
        <v>2009</v>
      </c>
      <c r="C442">
        <v>955</v>
      </c>
      <c r="D442">
        <v>1410</v>
      </c>
      <c r="E442">
        <f t="shared" si="6"/>
        <v>668</v>
      </c>
      <c r="J442">
        <v>150</v>
      </c>
      <c r="K442">
        <v>60</v>
      </c>
      <c r="L442">
        <v>126</v>
      </c>
      <c r="M442">
        <v>117</v>
      </c>
      <c r="N442">
        <v>215</v>
      </c>
      <c r="O442">
        <v>0</v>
      </c>
      <c r="P442">
        <v>0</v>
      </c>
      <c r="Q442">
        <v>0</v>
      </c>
      <c r="R442">
        <v>0</v>
      </c>
    </row>
    <row r="443" spans="1:18" x14ac:dyDescent="0.3">
      <c r="A443">
        <v>12040</v>
      </c>
      <c r="B443">
        <v>2010</v>
      </c>
      <c r="C443">
        <v>992</v>
      </c>
      <c r="D443">
        <v>1427</v>
      </c>
      <c r="E443">
        <f t="shared" si="6"/>
        <v>672</v>
      </c>
      <c r="J443">
        <v>158</v>
      </c>
      <c r="K443">
        <v>59</v>
      </c>
      <c r="L443">
        <v>131</v>
      </c>
      <c r="M443">
        <v>123</v>
      </c>
      <c r="N443">
        <v>201</v>
      </c>
      <c r="O443">
        <v>0</v>
      </c>
      <c r="P443">
        <v>0</v>
      </c>
      <c r="Q443">
        <v>0</v>
      </c>
      <c r="R443">
        <v>0</v>
      </c>
    </row>
    <row r="444" spans="1:18" x14ac:dyDescent="0.3">
      <c r="A444">
        <v>12040</v>
      </c>
      <c r="B444">
        <v>2011</v>
      </c>
      <c r="C444">
        <v>1030</v>
      </c>
      <c r="D444">
        <v>1496</v>
      </c>
      <c r="E444">
        <f t="shared" si="6"/>
        <v>628</v>
      </c>
      <c r="J444">
        <v>138</v>
      </c>
      <c r="K444">
        <v>56</v>
      </c>
      <c r="L444">
        <v>111</v>
      </c>
      <c r="M444">
        <v>136</v>
      </c>
      <c r="N444">
        <v>187</v>
      </c>
      <c r="O444">
        <v>0</v>
      </c>
      <c r="P444">
        <v>0</v>
      </c>
      <c r="Q444">
        <v>0</v>
      </c>
      <c r="R444">
        <v>0</v>
      </c>
    </row>
    <row r="445" spans="1:18" x14ac:dyDescent="0.3">
      <c r="A445">
        <v>12040</v>
      </c>
      <c r="B445">
        <v>2012</v>
      </c>
      <c r="C445">
        <v>1047</v>
      </c>
      <c r="D445">
        <v>1536</v>
      </c>
      <c r="E445">
        <f t="shared" si="6"/>
        <v>632</v>
      </c>
      <c r="J445">
        <v>129</v>
      </c>
      <c r="K445">
        <v>54</v>
      </c>
      <c r="L445">
        <v>118</v>
      </c>
      <c r="M445">
        <v>143</v>
      </c>
      <c r="N445">
        <v>188</v>
      </c>
      <c r="O445">
        <v>0</v>
      </c>
      <c r="P445">
        <v>0</v>
      </c>
      <c r="Q445">
        <v>0</v>
      </c>
      <c r="R445">
        <v>0</v>
      </c>
    </row>
    <row r="446" spans="1:18" x14ac:dyDescent="0.3">
      <c r="A446">
        <v>12040</v>
      </c>
      <c r="B446">
        <v>2013</v>
      </c>
      <c r="C446">
        <v>1070</v>
      </c>
      <c r="D446">
        <v>1605</v>
      </c>
      <c r="E446">
        <f t="shared" si="6"/>
        <v>600</v>
      </c>
      <c r="J446">
        <v>144</v>
      </c>
      <c r="K446">
        <v>62</v>
      </c>
      <c r="L446">
        <v>107</v>
      </c>
      <c r="M446">
        <v>113</v>
      </c>
      <c r="N446">
        <v>174</v>
      </c>
      <c r="O446">
        <v>0</v>
      </c>
      <c r="P446">
        <v>0</v>
      </c>
      <c r="Q446">
        <v>0</v>
      </c>
      <c r="R446">
        <v>0</v>
      </c>
    </row>
    <row r="447" spans="1:18" x14ac:dyDescent="0.3">
      <c r="A447">
        <v>12040</v>
      </c>
      <c r="B447">
        <v>2014</v>
      </c>
      <c r="C447">
        <v>1036</v>
      </c>
      <c r="D447">
        <v>1689</v>
      </c>
      <c r="E447">
        <f t="shared" si="6"/>
        <v>601</v>
      </c>
      <c r="J447">
        <v>144</v>
      </c>
      <c r="K447">
        <v>59</v>
      </c>
      <c r="L447">
        <v>106</v>
      </c>
      <c r="M447">
        <v>102</v>
      </c>
      <c r="N447">
        <v>190</v>
      </c>
      <c r="O447">
        <v>0</v>
      </c>
      <c r="P447">
        <v>0</v>
      </c>
      <c r="Q447">
        <v>0</v>
      </c>
      <c r="R447">
        <v>0</v>
      </c>
    </row>
    <row r="448" spans="1:18" x14ac:dyDescent="0.3">
      <c r="A448">
        <v>12040</v>
      </c>
      <c r="B448">
        <v>2015</v>
      </c>
      <c r="C448">
        <v>1067</v>
      </c>
      <c r="D448">
        <v>1743</v>
      </c>
      <c r="E448">
        <f t="shared" si="6"/>
        <v>591</v>
      </c>
      <c r="J448">
        <v>163</v>
      </c>
      <c r="K448">
        <v>53</v>
      </c>
      <c r="L448">
        <v>100</v>
      </c>
      <c r="M448">
        <v>100</v>
      </c>
      <c r="N448">
        <v>175</v>
      </c>
      <c r="O448">
        <v>0</v>
      </c>
      <c r="P448">
        <v>0</v>
      </c>
      <c r="Q448">
        <v>0</v>
      </c>
      <c r="R448">
        <v>0</v>
      </c>
    </row>
    <row r="449" spans="1:32" x14ac:dyDescent="0.3">
      <c r="A449">
        <v>12040</v>
      </c>
      <c r="B449">
        <v>2016</v>
      </c>
      <c r="C449">
        <v>1101</v>
      </c>
      <c r="D449">
        <v>1803</v>
      </c>
      <c r="E449">
        <f t="shared" si="6"/>
        <v>601</v>
      </c>
      <c r="J449">
        <v>160</v>
      </c>
      <c r="K449">
        <v>69</v>
      </c>
      <c r="L449">
        <v>105</v>
      </c>
      <c r="M449">
        <v>103</v>
      </c>
      <c r="N449">
        <v>164</v>
      </c>
      <c r="O449">
        <v>0</v>
      </c>
      <c r="P449">
        <v>0</v>
      </c>
      <c r="Q449">
        <v>0</v>
      </c>
      <c r="R449">
        <v>0</v>
      </c>
    </row>
    <row r="450" spans="1:32" x14ac:dyDescent="0.3">
      <c r="A450">
        <v>12040</v>
      </c>
      <c r="B450">
        <v>2017</v>
      </c>
      <c r="C450">
        <v>1102</v>
      </c>
      <c r="D450">
        <v>1838</v>
      </c>
      <c r="E450">
        <f t="shared" si="6"/>
        <v>678</v>
      </c>
      <c r="J450">
        <v>174</v>
      </c>
      <c r="K450">
        <v>85</v>
      </c>
      <c r="L450">
        <v>117</v>
      </c>
      <c r="M450">
        <v>112</v>
      </c>
      <c r="N450">
        <v>190</v>
      </c>
      <c r="O450">
        <v>0</v>
      </c>
      <c r="P450">
        <v>0</v>
      </c>
      <c r="Q450">
        <v>0</v>
      </c>
      <c r="R450">
        <v>0</v>
      </c>
    </row>
    <row r="451" spans="1:32" x14ac:dyDescent="0.3">
      <c r="A451">
        <v>12040</v>
      </c>
      <c r="B451">
        <v>2018</v>
      </c>
      <c r="C451">
        <v>1070</v>
      </c>
      <c r="D451">
        <v>1895</v>
      </c>
      <c r="E451">
        <f t="shared" ref="E451:E514" si="7">+J451+K451+L451+M451+N451+O451+P451+Q451+R451</f>
        <v>716</v>
      </c>
      <c r="J451">
        <v>171</v>
      </c>
      <c r="K451">
        <v>88</v>
      </c>
      <c r="L451">
        <v>113</v>
      </c>
      <c r="M451">
        <v>126</v>
      </c>
      <c r="N451">
        <v>218</v>
      </c>
      <c r="O451">
        <v>0</v>
      </c>
      <c r="P451">
        <v>0</v>
      </c>
      <c r="Q451">
        <v>0</v>
      </c>
      <c r="R451">
        <v>0</v>
      </c>
    </row>
    <row r="452" spans="1:32" x14ac:dyDescent="0.3">
      <c r="A452">
        <v>12040</v>
      </c>
      <c r="B452">
        <v>2019</v>
      </c>
      <c r="C452">
        <v>1060</v>
      </c>
      <c r="D452">
        <v>1886</v>
      </c>
      <c r="E452">
        <f t="shared" si="7"/>
        <v>700</v>
      </c>
      <c r="J452">
        <v>162</v>
      </c>
      <c r="K452">
        <v>82</v>
      </c>
      <c r="L452">
        <v>119</v>
      </c>
      <c r="M452">
        <v>107</v>
      </c>
      <c r="N452">
        <v>230</v>
      </c>
      <c r="O452">
        <v>0</v>
      </c>
      <c r="P452">
        <v>0</v>
      </c>
      <c r="Q452">
        <v>0</v>
      </c>
      <c r="R452">
        <v>0</v>
      </c>
    </row>
    <row r="453" spans="1:32" x14ac:dyDescent="0.3">
      <c r="A453">
        <v>12041</v>
      </c>
      <c r="B453">
        <v>2009</v>
      </c>
      <c r="C453">
        <v>1024</v>
      </c>
      <c r="D453">
        <v>1586</v>
      </c>
      <c r="E453">
        <f t="shared" si="7"/>
        <v>1218</v>
      </c>
      <c r="G453">
        <v>10</v>
      </c>
      <c r="H453">
        <v>245</v>
      </c>
      <c r="I453">
        <v>124</v>
      </c>
      <c r="J453">
        <v>384</v>
      </c>
      <c r="K453">
        <v>58</v>
      </c>
      <c r="L453">
        <v>370</v>
      </c>
      <c r="M453">
        <v>225</v>
      </c>
      <c r="N453">
        <v>181</v>
      </c>
      <c r="O453">
        <v>0</v>
      </c>
      <c r="P453">
        <v>0</v>
      </c>
      <c r="Q453">
        <v>0</v>
      </c>
      <c r="R453">
        <v>0</v>
      </c>
      <c r="S453">
        <v>68</v>
      </c>
      <c r="T453">
        <v>0</v>
      </c>
      <c r="U453">
        <v>0</v>
      </c>
      <c r="V453">
        <v>0</v>
      </c>
      <c r="W453">
        <v>0</v>
      </c>
      <c r="X453">
        <v>0</v>
      </c>
      <c r="Y453">
        <v>187</v>
      </c>
      <c r="Z453">
        <v>0</v>
      </c>
      <c r="AA453">
        <v>19</v>
      </c>
      <c r="AB453">
        <v>7</v>
      </c>
      <c r="AC453">
        <v>0</v>
      </c>
      <c r="AD453">
        <v>0</v>
      </c>
      <c r="AE453">
        <v>0</v>
      </c>
      <c r="AF453">
        <v>98</v>
      </c>
    </row>
    <row r="454" spans="1:32" x14ac:dyDescent="0.3">
      <c r="A454">
        <v>12041</v>
      </c>
      <c r="B454">
        <v>2010</v>
      </c>
      <c r="C454">
        <v>978</v>
      </c>
      <c r="D454">
        <v>1612</v>
      </c>
      <c r="E454">
        <f t="shared" si="7"/>
        <v>1184</v>
      </c>
      <c r="G454">
        <v>12</v>
      </c>
      <c r="H454">
        <v>250</v>
      </c>
      <c r="I454">
        <v>138</v>
      </c>
      <c r="J454">
        <v>364</v>
      </c>
      <c r="K454">
        <v>60</v>
      </c>
      <c r="L454">
        <v>376</v>
      </c>
      <c r="M454">
        <v>211</v>
      </c>
      <c r="N454">
        <v>173</v>
      </c>
      <c r="O454">
        <v>0</v>
      </c>
      <c r="P454">
        <v>0</v>
      </c>
      <c r="Q454">
        <v>0</v>
      </c>
      <c r="R454">
        <v>0</v>
      </c>
      <c r="S454">
        <v>74</v>
      </c>
      <c r="T454">
        <v>0</v>
      </c>
      <c r="U454">
        <v>0</v>
      </c>
      <c r="V454">
        <v>0</v>
      </c>
      <c r="W454">
        <v>0</v>
      </c>
      <c r="X454">
        <v>0</v>
      </c>
      <c r="Y454">
        <v>188</v>
      </c>
      <c r="Z454">
        <v>0</v>
      </c>
      <c r="AA454">
        <v>24</v>
      </c>
      <c r="AB454">
        <v>8</v>
      </c>
      <c r="AC454">
        <v>0</v>
      </c>
      <c r="AD454">
        <v>0</v>
      </c>
      <c r="AE454">
        <v>0</v>
      </c>
      <c r="AF454">
        <v>106</v>
      </c>
    </row>
    <row r="455" spans="1:32" x14ac:dyDescent="0.3">
      <c r="A455">
        <v>12041</v>
      </c>
      <c r="B455">
        <v>2011</v>
      </c>
      <c r="C455">
        <v>996</v>
      </c>
      <c r="D455">
        <v>1653</v>
      </c>
      <c r="E455">
        <f t="shared" si="7"/>
        <v>1175</v>
      </c>
      <c r="G455">
        <v>10</v>
      </c>
      <c r="H455">
        <v>255</v>
      </c>
      <c r="I455">
        <v>136</v>
      </c>
      <c r="J455">
        <v>364</v>
      </c>
      <c r="K455">
        <v>49</v>
      </c>
      <c r="L455">
        <v>372</v>
      </c>
      <c r="M455">
        <v>224</v>
      </c>
      <c r="N455">
        <v>166</v>
      </c>
      <c r="O455">
        <v>0</v>
      </c>
      <c r="P455">
        <v>0</v>
      </c>
      <c r="Q455">
        <v>0</v>
      </c>
      <c r="R455">
        <v>0</v>
      </c>
      <c r="S455">
        <v>80</v>
      </c>
      <c r="T455">
        <v>0</v>
      </c>
      <c r="U455">
        <v>0</v>
      </c>
      <c r="V455">
        <v>0</v>
      </c>
      <c r="W455">
        <v>0</v>
      </c>
      <c r="X455">
        <v>0</v>
      </c>
      <c r="Y455">
        <v>185</v>
      </c>
      <c r="Z455">
        <v>0</v>
      </c>
      <c r="AA455">
        <v>21</v>
      </c>
      <c r="AB455">
        <v>8</v>
      </c>
      <c r="AC455">
        <v>0</v>
      </c>
      <c r="AD455">
        <v>0</v>
      </c>
      <c r="AE455">
        <v>0</v>
      </c>
      <c r="AF455">
        <v>107</v>
      </c>
    </row>
    <row r="456" spans="1:32" x14ac:dyDescent="0.3">
      <c r="A456">
        <v>12041</v>
      </c>
      <c r="B456">
        <v>2012</v>
      </c>
      <c r="C456">
        <v>1009</v>
      </c>
      <c r="D456">
        <v>1686</v>
      </c>
      <c r="E456">
        <f t="shared" si="7"/>
        <v>1185</v>
      </c>
      <c r="G456">
        <v>10</v>
      </c>
      <c r="H456">
        <v>272</v>
      </c>
      <c r="I456">
        <v>124</v>
      </c>
      <c r="J456">
        <v>362</v>
      </c>
      <c r="K456">
        <v>46</v>
      </c>
      <c r="L456">
        <v>385</v>
      </c>
      <c r="M456">
        <v>229</v>
      </c>
      <c r="N456">
        <v>163</v>
      </c>
      <c r="O456">
        <v>0</v>
      </c>
      <c r="P456">
        <v>0</v>
      </c>
      <c r="Q456">
        <v>0</v>
      </c>
      <c r="R456">
        <v>0</v>
      </c>
      <c r="S456">
        <v>78</v>
      </c>
      <c r="T456">
        <v>0</v>
      </c>
      <c r="U456">
        <v>0</v>
      </c>
      <c r="V456">
        <v>0</v>
      </c>
      <c r="W456">
        <v>0</v>
      </c>
      <c r="X456">
        <v>0</v>
      </c>
      <c r="Y456">
        <v>204</v>
      </c>
      <c r="Z456">
        <v>0</v>
      </c>
      <c r="AA456">
        <v>21</v>
      </c>
      <c r="AB456">
        <v>11</v>
      </c>
      <c r="AC456">
        <v>0</v>
      </c>
      <c r="AD456">
        <v>0</v>
      </c>
      <c r="AE456">
        <v>0</v>
      </c>
      <c r="AF456">
        <v>92</v>
      </c>
    </row>
    <row r="457" spans="1:32" x14ac:dyDescent="0.3">
      <c r="A457">
        <v>12041</v>
      </c>
      <c r="B457">
        <v>2013</v>
      </c>
      <c r="C457">
        <v>1085</v>
      </c>
      <c r="D457">
        <v>1672</v>
      </c>
      <c r="E457">
        <f t="shared" si="7"/>
        <v>1211</v>
      </c>
      <c r="G457">
        <v>9</v>
      </c>
      <c r="H457">
        <v>268</v>
      </c>
      <c r="I457">
        <v>127</v>
      </c>
      <c r="J457">
        <v>375</v>
      </c>
      <c r="K457">
        <v>46</v>
      </c>
      <c r="L457">
        <v>399</v>
      </c>
      <c r="M457">
        <v>220</v>
      </c>
      <c r="N457">
        <v>171</v>
      </c>
      <c r="O457">
        <v>0</v>
      </c>
      <c r="P457">
        <v>0</v>
      </c>
      <c r="Q457">
        <v>0</v>
      </c>
      <c r="R457">
        <v>0</v>
      </c>
      <c r="S457">
        <v>76</v>
      </c>
      <c r="T457">
        <v>0</v>
      </c>
      <c r="U457">
        <v>0</v>
      </c>
      <c r="V457">
        <v>0</v>
      </c>
      <c r="W457">
        <v>0</v>
      </c>
      <c r="X457">
        <v>0</v>
      </c>
      <c r="Y457">
        <v>201</v>
      </c>
      <c r="Z457">
        <v>0</v>
      </c>
      <c r="AA457">
        <v>18</v>
      </c>
      <c r="AB457">
        <v>14</v>
      </c>
      <c r="AC457">
        <v>0</v>
      </c>
      <c r="AD457">
        <v>0</v>
      </c>
      <c r="AE457">
        <v>0</v>
      </c>
      <c r="AF457">
        <v>95</v>
      </c>
    </row>
    <row r="458" spans="1:32" x14ac:dyDescent="0.3">
      <c r="A458">
        <v>12041</v>
      </c>
      <c r="B458">
        <v>2014</v>
      </c>
      <c r="C458">
        <v>1081</v>
      </c>
      <c r="D458">
        <v>1699</v>
      </c>
      <c r="E458">
        <f t="shared" si="7"/>
        <v>1216</v>
      </c>
      <c r="G458">
        <v>8</v>
      </c>
      <c r="H458">
        <v>260</v>
      </c>
      <c r="I458">
        <v>125</v>
      </c>
      <c r="J458">
        <v>368</v>
      </c>
      <c r="K458">
        <v>59</v>
      </c>
      <c r="L458">
        <v>391</v>
      </c>
      <c r="M458">
        <v>235</v>
      </c>
      <c r="N458">
        <v>163</v>
      </c>
      <c r="O458">
        <v>0</v>
      </c>
      <c r="P458">
        <v>0</v>
      </c>
      <c r="Q458">
        <v>0</v>
      </c>
      <c r="R458">
        <v>0</v>
      </c>
      <c r="S458">
        <v>65</v>
      </c>
      <c r="T458">
        <v>0</v>
      </c>
      <c r="U458">
        <v>0</v>
      </c>
      <c r="V458">
        <v>0</v>
      </c>
      <c r="W458">
        <v>0</v>
      </c>
      <c r="X458">
        <v>0</v>
      </c>
      <c r="Y458">
        <v>203</v>
      </c>
      <c r="Z458">
        <v>0</v>
      </c>
      <c r="AA458">
        <v>13</v>
      </c>
      <c r="AB458">
        <v>12</v>
      </c>
      <c r="AC458">
        <v>0</v>
      </c>
      <c r="AD458">
        <v>0</v>
      </c>
      <c r="AE458">
        <v>0</v>
      </c>
      <c r="AF458">
        <v>100</v>
      </c>
    </row>
    <row r="459" spans="1:32" x14ac:dyDescent="0.3">
      <c r="A459">
        <v>12041</v>
      </c>
      <c r="B459">
        <v>2015</v>
      </c>
      <c r="C459">
        <v>1035</v>
      </c>
      <c r="D459">
        <v>1737</v>
      </c>
      <c r="E459">
        <f t="shared" si="7"/>
        <v>1245</v>
      </c>
      <c r="G459">
        <v>12</v>
      </c>
      <c r="H459">
        <v>218</v>
      </c>
      <c r="I459">
        <v>124</v>
      </c>
      <c r="J459">
        <v>371</v>
      </c>
      <c r="K459">
        <v>51</v>
      </c>
      <c r="L459">
        <v>427</v>
      </c>
      <c r="M459">
        <v>234</v>
      </c>
      <c r="N459">
        <v>162</v>
      </c>
      <c r="O459">
        <v>0</v>
      </c>
      <c r="P459">
        <v>0</v>
      </c>
      <c r="Q459">
        <v>0</v>
      </c>
      <c r="R459">
        <v>0</v>
      </c>
      <c r="S459">
        <v>59</v>
      </c>
      <c r="T459">
        <v>0</v>
      </c>
      <c r="U459">
        <v>0</v>
      </c>
      <c r="V459">
        <v>0</v>
      </c>
      <c r="W459">
        <v>0</v>
      </c>
      <c r="X459">
        <v>17</v>
      </c>
      <c r="Y459">
        <v>154</v>
      </c>
      <c r="Z459">
        <v>0</v>
      </c>
      <c r="AA459">
        <v>12</v>
      </c>
      <c r="AB459">
        <v>10</v>
      </c>
      <c r="AC459">
        <v>0</v>
      </c>
      <c r="AD459">
        <v>0</v>
      </c>
      <c r="AE459">
        <v>4</v>
      </c>
      <c r="AF459">
        <v>98</v>
      </c>
    </row>
    <row r="460" spans="1:32" x14ac:dyDescent="0.3">
      <c r="A460">
        <v>12041</v>
      </c>
      <c r="B460">
        <v>2016</v>
      </c>
      <c r="C460">
        <v>1026</v>
      </c>
      <c r="D460">
        <v>1731</v>
      </c>
      <c r="E460">
        <f t="shared" si="7"/>
        <v>1300</v>
      </c>
      <c r="G460">
        <v>14</v>
      </c>
      <c r="H460">
        <v>193</v>
      </c>
      <c r="I460">
        <v>118</v>
      </c>
      <c r="J460">
        <v>419</v>
      </c>
      <c r="K460">
        <v>57</v>
      </c>
      <c r="L460">
        <v>438</v>
      </c>
      <c r="M460">
        <v>221</v>
      </c>
      <c r="N460">
        <v>165</v>
      </c>
      <c r="O460">
        <v>0</v>
      </c>
      <c r="P460">
        <v>0</v>
      </c>
      <c r="Q460">
        <v>0</v>
      </c>
      <c r="R460">
        <v>0</v>
      </c>
      <c r="S460">
        <v>54</v>
      </c>
      <c r="T460">
        <v>0</v>
      </c>
      <c r="U460">
        <v>0</v>
      </c>
      <c r="V460">
        <v>0</v>
      </c>
      <c r="W460">
        <v>0</v>
      </c>
      <c r="X460">
        <v>25</v>
      </c>
      <c r="Y460">
        <v>128</v>
      </c>
      <c r="Z460">
        <v>0</v>
      </c>
      <c r="AA460">
        <v>7</v>
      </c>
      <c r="AB460">
        <v>7</v>
      </c>
      <c r="AC460">
        <v>0</v>
      </c>
      <c r="AD460">
        <v>0</v>
      </c>
      <c r="AE460">
        <v>12</v>
      </c>
      <c r="AF460">
        <v>92</v>
      </c>
    </row>
    <row r="461" spans="1:32" x14ac:dyDescent="0.3">
      <c r="A461">
        <v>12041</v>
      </c>
      <c r="B461">
        <v>2017</v>
      </c>
      <c r="C461">
        <v>999</v>
      </c>
      <c r="D461">
        <v>1768</v>
      </c>
      <c r="E461">
        <f t="shared" si="7"/>
        <v>1380</v>
      </c>
      <c r="G461">
        <v>10</v>
      </c>
      <c r="H461">
        <v>189</v>
      </c>
      <c r="I461">
        <v>115</v>
      </c>
      <c r="J461">
        <v>503</v>
      </c>
      <c r="K461">
        <v>70</v>
      </c>
      <c r="L461">
        <v>432</v>
      </c>
      <c r="M461">
        <v>218</v>
      </c>
      <c r="N461">
        <v>157</v>
      </c>
      <c r="O461">
        <v>0</v>
      </c>
      <c r="P461">
        <v>0</v>
      </c>
      <c r="Q461">
        <v>0</v>
      </c>
      <c r="R461">
        <v>0</v>
      </c>
      <c r="S461">
        <v>50</v>
      </c>
      <c r="T461">
        <v>0</v>
      </c>
      <c r="U461">
        <v>0</v>
      </c>
      <c r="V461">
        <v>0</v>
      </c>
      <c r="W461">
        <v>0</v>
      </c>
      <c r="X461">
        <v>35</v>
      </c>
      <c r="Y461">
        <v>114</v>
      </c>
      <c r="Z461">
        <v>0</v>
      </c>
      <c r="AA461">
        <v>5</v>
      </c>
      <c r="AB461">
        <v>8</v>
      </c>
      <c r="AC461">
        <v>0</v>
      </c>
      <c r="AD461">
        <v>0</v>
      </c>
      <c r="AE461">
        <v>14</v>
      </c>
      <c r="AF461">
        <v>88</v>
      </c>
    </row>
    <row r="462" spans="1:32" x14ac:dyDescent="0.3">
      <c r="A462">
        <v>12041</v>
      </c>
      <c r="B462">
        <v>2018</v>
      </c>
      <c r="C462">
        <v>1019</v>
      </c>
      <c r="D462">
        <v>1751</v>
      </c>
      <c r="E462">
        <f t="shared" si="7"/>
        <v>1534</v>
      </c>
      <c r="G462">
        <v>16</v>
      </c>
      <c r="H462">
        <v>204</v>
      </c>
      <c r="I462">
        <v>119</v>
      </c>
      <c r="J462">
        <v>566</v>
      </c>
      <c r="K462">
        <v>69</v>
      </c>
      <c r="L462">
        <v>512</v>
      </c>
      <c r="M462">
        <v>232</v>
      </c>
      <c r="N462">
        <v>155</v>
      </c>
      <c r="O462">
        <v>0</v>
      </c>
      <c r="P462">
        <v>0</v>
      </c>
      <c r="Q462">
        <v>0</v>
      </c>
      <c r="R462">
        <v>0</v>
      </c>
      <c r="S462">
        <v>49</v>
      </c>
      <c r="T462">
        <v>0</v>
      </c>
      <c r="U462">
        <v>0</v>
      </c>
      <c r="V462">
        <v>0</v>
      </c>
      <c r="W462">
        <v>0</v>
      </c>
      <c r="X462">
        <v>47</v>
      </c>
      <c r="Y462">
        <v>124</v>
      </c>
      <c r="Z462">
        <v>0</v>
      </c>
      <c r="AA462">
        <v>9</v>
      </c>
      <c r="AB462">
        <v>2</v>
      </c>
      <c r="AC462">
        <v>0</v>
      </c>
      <c r="AD462">
        <v>0</v>
      </c>
      <c r="AE462">
        <v>21</v>
      </c>
      <c r="AF462">
        <v>87</v>
      </c>
    </row>
    <row r="463" spans="1:32" x14ac:dyDescent="0.3">
      <c r="A463">
        <v>12041</v>
      </c>
      <c r="B463">
        <v>2019</v>
      </c>
      <c r="C463">
        <v>1007</v>
      </c>
      <c r="D463">
        <v>1786</v>
      </c>
      <c r="E463">
        <f t="shared" si="7"/>
        <v>1670</v>
      </c>
      <c r="G463">
        <v>15</v>
      </c>
      <c r="H463">
        <v>214</v>
      </c>
      <c r="I463">
        <v>127</v>
      </c>
      <c r="J463">
        <v>616</v>
      </c>
      <c r="K463">
        <v>69</v>
      </c>
      <c r="L463">
        <v>607</v>
      </c>
      <c r="M463">
        <v>229</v>
      </c>
      <c r="N463">
        <v>149</v>
      </c>
      <c r="O463">
        <v>0</v>
      </c>
      <c r="P463">
        <v>0</v>
      </c>
      <c r="Q463">
        <v>0</v>
      </c>
      <c r="R463">
        <v>0</v>
      </c>
      <c r="S463">
        <v>49</v>
      </c>
      <c r="T463">
        <v>0</v>
      </c>
      <c r="U463">
        <v>0</v>
      </c>
      <c r="V463">
        <v>0</v>
      </c>
      <c r="W463">
        <v>0</v>
      </c>
      <c r="X463">
        <v>56</v>
      </c>
      <c r="Y463">
        <v>124</v>
      </c>
      <c r="Z463">
        <v>0</v>
      </c>
      <c r="AA463">
        <v>10</v>
      </c>
      <c r="AB463">
        <v>3</v>
      </c>
      <c r="AC463">
        <v>0</v>
      </c>
      <c r="AD463">
        <v>0</v>
      </c>
      <c r="AE463">
        <v>27</v>
      </c>
      <c r="AF463">
        <v>87</v>
      </c>
    </row>
    <row r="464" spans="1:32" x14ac:dyDescent="0.3">
      <c r="A464">
        <v>13001</v>
      </c>
      <c r="B464">
        <v>2009</v>
      </c>
      <c r="C464">
        <v>529</v>
      </c>
      <c r="D464">
        <v>874</v>
      </c>
      <c r="E464">
        <f t="shared" si="7"/>
        <v>784</v>
      </c>
      <c r="F464">
        <v>31</v>
      </c>
      <c r="J464">
        <v>278</v>
      </c>
      <c r="K464">
        <v>72</v>
      </c>
      <c r="L464">
        <v>115</v>
      </c>
      <c r="M464">
        <v>200</v>
      </c>
      <c r="N464">
        <v>119</v>
      </c>
      <c r="O464">
        <v>0</v>
      </c>
      <c r="P464">
        <v>0</v>
      </c>
      <c r="Q464">
        <v>0</v>
      </c>
      <c r="R464">
        <v>0</v>
      </c>
    </row>
    <row r="465" spans="1:18" x14ac:dyDescent="0.3">
      <c r="A465">
        <v>13001</v>
      </c>
      <c r="B465">
        <v>2010</v>
      </c>
      <c r="C465">
        <v>544</v>
      </c>
      <c r="D465">
        <v>863</v>
      </c>
      <c r="E465">
        <f t="shared" si="7"/>
        <v>782</v>
      </c>
      <c r="F465">
        <v>24</v>
      </c>
      <c r="J465">
        <v>272</v>
      </c>
      <c r="K465">
        <v>75</v>
      </c>
      <c r="L465">
        <v>119</v>
      </c>
      <c r="M465">
        <v>193</v>
      </c>
      <c r="N465">
        <v>123</v>
      </c>
      <c r="O465">
        <v>0</v>
      </c>
      <c r="P465">
        <v>0</v>
      </c>
      <c r="Q465">
        <v>0</v>
      </c>
      <c r="R465">
        <v>0</v>
      </c>
    </row>
    <row r="466" spans="1:18" x14ac:dyDescent="0.3">
      <c r="A466">
        <v>13001</v>
      </c>
      <c r="B466">
        <v>2011</v>
      </c>
      <c r="C466">
        <v>599</v>
      </c>
      <c r="D466">
        <v>849</v>
      </c>
      <c r="E466">
        <f t="shared" si="7"/>
        <v>761</v>
      </c>
      <c r="F466">
        <v>34</v>
      </c>
      <c r="J466">
        <v>260</v>
      </c>
      <c r="K466">
        <v>57</v>
      </c>
      <c r="L466">
        <v>136</v>
      </c>
      <c r="M466">
        <v>201</v>
      </c>
      <c r="N466">
        <v>107</v>
      </c>
      <c r="O466">
        <v>0</v>
      </c>
      <c r="P466">
        <v>0</v>
      </c>
      <c r="Q466">
        <v>0</v>
      </c>
      <c r="R466">
        <v>0</v>
      </c>
    </row>
    <row r="467" spans="1:18" x14ac:dyDescent="0.3">
      <c r="A467">
        <v>13001</v>
      </c>
      <c r="B467">
        <v>2012</v>
      </c>
      <c r="C467">
        <v>569</v>
      </c>
      <c r="D467">
        <v>854</v>
      </c>
      <c r="E467">
        <f t="shared" si="7"/>
        <v>758</v>
      </c>
      <c r="F467">
        <v>38</v>
      </c>
      <c r="J467">
        <v>268</v>
      </c>
      <c r="K467">
        <v>56</v>
      </c>
      <c r="L467">
        <v>137</v>
      </c>
      <c r="M467">
        <v>200</v>
      </c>
      <c r="N467">
        <v>97</v>
      </c>
      <c r="O467">
        <v>0</v>
      </c>
      <c r="P467">
        <v>0</v>
      </c>
      <c r="Q467">
        <v>0</v>
      </c>
      <c r="R467">
        <v>0</v>
      </c>
    </row>
    <row r="468" spans="1:18" x14ac:dyDescent="0.3">
      <c r="A468">
        <v>13001</v>
      </c>
      <c r="B468">
        <v>2013</v>
      </c>
      <c r="C468">
        <v>576</v>
      </c>
      <c r="D468">
        <v>835</v>
      </c>
      <c r="E468">
        <f t="shared" si="7"/>
        <v>750</v>
      </c>
      <c r="F468">
        <v>30</v>
      </c>
      <c r="J468">
        <v>247</v>
      </c>
      <c r="K468">
        <v>38</v>
      </c>
      <c r="L468">
        <v>145</v>
      </c>
      <c r="M468">
        <v>217</v>
      </c>
      <c r="N468">
        <v>103</v>
      </c>
      <c r="O468">
        <v>0</v>
      </c>
      <c r="P468">
        <v>0</v>
      </c>
      <c r="Q468">
        <v>0</v>
      </c>
      <c r="R468">
        <v>0</v>
      </c>
    </row>
    <row r="469" spans="1:18" x14ac:dyDescent="0.3">
      <c r="A469">
        <v>13001</v>
      </c>
      <c r="B469">
        <v>2014</v>
      </c>
      <c r="C469">
        <v>601</v>
      </c>
      <c r="D469">
        <v>840</v>
      </c>
      <c r="E469">
        <f t="shared" si="7"/>
        <v>703</v>
      </c>
      <c r="F469">
        <v>24</v>
      </c>
      <c r="J469">
        <v>197</v>
      </c>
      <c r="K469">
        <v>47</v>
      </c>
      <c r="L469">
        <v>124</v>
      </c>
      <c r="M469">
        <v>236</v>
      </c>
      <c r="N469">
        <v>99</v>
      </c>
      <c r="O469">
        <v>0</v>
      </c>
      <c r="P469">
        <v>0</v>
      </c>
      <c r="Q469">
        <v>0</v>
      </c>
      <c r="R469">
        <v>0</v>
      </c>
    </row>
    <row r="470" spans="1:18" x14ac:dyDescent="0.3">
      <c r="A470">
        <v>13001</v>
      </c>
      <c r="B470">
        <v>2015</v>
      </c>
      <c r="C470">
        <v>594</v>
      </c>
      <c r="D470">
        <v>877</v>
      </c>
      <c r="E470">
        <f t="shared" si="7"/>
        <v>698</v>
      </c>
      <c r="F470">
        <v>22</v>
      </c>
      <c r="J470">
        <v>215</v>
      </c>
      <c r="K470">
        <v>46</v>
      </c>
      <c r="L470">
        <v>117</v>
      </c>
      <c r="M470">
        <v>224</v>
      </c>
      <c r="N470">
        <v>96</v>
      </c>
      <c r="O470">
        <v>0</v>
      </c>
      <c r="P470">
        <v>0</v>
      </c>
      <c r="Q470">
        <v>0</v>
      </c>
      <c r="R470">
        <v>0</v>
      </c>
    </row>
    <row r="471" spans="1:18" x14ac:dyDescent="0.3">
      <c r="A471">
        <v>13001</v>
      </c>
      <c r="B471">
        <v>2016</v>
      </c>
      <c r="C471">
        <v>576</v>
      </c>
      <c r="D471">
        <v>925</v>
      </c>
      <c r="E471">
        <f t="shared" si="7"/>
        <v>726</v>
      </c>
      <c r="F471">
        <v>19</v>
      </c>
      <c r="J471">
        <v>248</v>
      </c>
      <c r="K471">
        <v>46</v>
      </c>
      <c r="L471">
        <v>114</v>
      </c>
      <c r="M471">
        <v>230</v>
      </c>
      <c r="N471">
        <v>88</v>
      </c>
      <c r="O471">
        <v>0</v>
      </c>
      <c r="P471">
        <v>0</v>
      </c>
      <c r="Q471">
        <v>0</v>
      </c>
      <c r="R471">
        <v>0</v>
      </c>
    </row>
    <row r="472" spans="1:18" x14ac:dyDescent="0.3">
      <c r="A472">
        <v>13001</v>
      </c>
      <c r="B472">
        <v>2017</v>
      </c>
      <c r="C472">
        <v>563</v>
      </c>
      <c r="D472">
        <v>982</v>
      </c>
      <c r="E472">
        <f t="shared" si="7"/>
        <v>743</v>
      </c>
      <c r="F472">
        <v>41</v>
      </c>
      <c r="J472">
        <v>254</v>
      </c>
      <c r="K472">
        <v>56</v>
      </c>
      <c r="L472">
        <v>119</v>
      </c>
      <c r="M472">
        <v>229</v>
      </c>
      <c r="N472">
        <v>85</v>
      </c>
      <c r="O472">
        <v>0</v>
      </c>
      <c r="P472">
        <v>0</v>
      </c>
      <c r="Q472">
        <v>0</v>
      </c>
      <c r="R472">
        <v>0</v>
      </c>
    </row>
    <row r="473" spans="1:18" x14ac:dyDescent="0.3">
      <c r="A473">
        <v>13001</v>
      </c>
      <c r="B473">
        <v>2018</v>
      </c>
      <c r="C473">
        <v>543</v>
      </c>
      <c r="D473">
        <v>979</v>
      </c>
      <c r="E473">
        <f t="shared" si="7"/>
        <v>820</v>
      </c>
      <c r="F473">
        <v>46</v>
      </c>
      <c r="J473">
        <v>316</v>
      </c>
      <c r="K473">
        <v>47</v>
      </c>
      <c r="L473">
        <v>134</v>
      </c>
      <c r="M473">
        <v>227</v>
      </c>
      <c r="N473">
        <v>96</v>
      </c>
      <c r="O473">
        <v>0</v>
      </c>
      <c r="P473">
        <v>0</v>
      </c>
      <c r="Q473">
        <v>0</v>
      </c>
      <c r="R473">
        <v>0</v>
      </c>
    </row>
    <row r="474" spans="1:18" x14ac:dyDescent="0.3">
      <c r="A474">
        <v>13001</v>
      </c>
      <c r="B474">
        <v>2019</v>
      </c>
      <c r="C474">
        <v>483</v>
      </c>
      <c r="D474">
        <v>980</v>
      </c>
      <c r="E474">
        <f t="shared" si="7"/>
        <v>899</v>
      </c>
      <c r="F474">
        <v>44</v>
      </c>
      <c r="J474">
        <v>346</v>
      </c>
      <c r="K474">
        <v>52</v>
      </c>
      <c r="L474">
        <v>140</v>
      </c>
      <c r="M474">
        <v>248</v>
      </c>
      <c r="N474">
        <v>113</v>
      </c>
      <c r="O474">
        <v>0</v>
      </c>
      <c r="P474">
        <v>0</v>
      </c>
      <c r="Q474">
        <v>0</v>
      </c>
      <c r="R474">
        <v>0</v>
      </c>
    </row>
    <row r="475" spans="1:18" x14ac:dyDescent="0.3">
      <c r="A475">
        <v>13002</v>
      </c>
      <c r="B475">
        <v>2009</v>
      </c>
      <c r="C475">
        <v>159</v>
      </c>
      <c r="D475">
        <v>241</v>
      </c>
      <c r="E475">
        <f t="shared" si="7"/>
        <v>0</v>
      </c>
    </row>
    <row r="476" spans="1:18" x14ac:dyDescent="0.3">
      <c r="A476">
        <v>13002</v>
      </c>
      <c r="B476">
        <v>2010</v>
      </c>
      <c r="C476">
        <v>157</v>
      </c>
      <c r="D476">
        <v>260</v>
      </c>
      <c r="E476">
        <f t="shared" si="7"/>
        <v>0</v>
      </c>
    </row>
    <row r="477" spans="1:18" x14ac:dyDescent="0.3">
      <c r="A477">
        <v>13002</v>
      </c>
      <c r="B477">
        <v>2011</v>
      </c>
      <c r="C477">
        <v>160</v>
      </c>
      <c r="D477">
        <v>266</v>
      </c>
      <c r="E477">
        <f t="shared" si="7"/>
        <v>0</v>
      </c>
    </row>
    <row r="478" spans="1:18" x14ac:dyDescent="0.3">
      <c r="A478">
        <v>13002</v>
      </c>
      <c r="B478">
        <v>2012</v>
      </c>
      <c r="C478">
        <v>165</v>
      </c>
      <c r="D478">
        <v>286</v>
      </c>
      <c r="E478">
        <f t="shared" si="7"/>
        <v>0</v>
      </c>
    </row>
    <row r="479" spans="1:18" x14ac:dyDescent="0.3">
      <c r="A479">
        <v>13002</v>
      </c>
      <c r="B479">
        <v>2013</v>
      </c>
      <c r="C479">
        <v>161</v>
      </c>
      <c r="D479">
        <v>277</v>
      </c>
      <c r="E479">
        <f t="shared" si="7"/>
        <v>0</v>
      </c>
    </row>
    <row r="480" spans="1:18" x14ac:dyDescent="0.3">
      <c r="A480">
        <v>13002</v>
      </c>
      <c r="B480">
        <v>2014</v>
      </c>
      <c r="C480">
        <v>160</v>
      </c>
      <c r="D480">
        <v>285</v>
      </c>
      <c r="E480">
        <f t="shared" si="7"/>
        <v>0</v>
      </c>
    </row>
    <row r="481" spans="1:6" x14ac:dyDescent="0.3">
      <c r="A481">
        <v>13002</v>
      </c>
      <c r="B481">
        <v>2015</v>
      </c>
      <c r="C481">
        <v>172</v>
      </c>
      <c r="D481">
        <v>272</v>
      </c>
      <c r="E481">
        <f t="shared" si="7"/>
        <v>0</v>
      </c>
    </row>
    <row r="482" spans="1:6" x14ac:dyDescent="0.3">
      <c r="A482">
        <v>13002</v>
      </c>
      <c r="B482">
        <v>2016</v>
      </c>
      <c r="C482">
        <v>162</v>
      </c>
      <c r="D482">
        <v>283</v>
      </c>
      <c r="E482">
        <f t="shared" si="7"/>
        <v>0</v>
      </c>
    </row>
    <row r="483" spans="1:6" x14ac:dyDescent="0.3">
      <c r="A483">
        <v>13002</v>
      </c>
      <c r="B483">
        <v>2017</v>
      </c>
      <c r="C483">
        <v>151</v>
      </c>
      <c r="D483">
        <v>284</v>
      </c>
      <c r="E483">
        <f t="shared" si="7"/>
        <v>0</v>
      </c>
    </row>
    <row r="484" spans="1:6" x14ac:dyDescent="0.3">
      <c r="A484">
        <v>13002</v>
      </c>
      <c r="B484">
        <v>2018</v>
      </c>
      <c r="C484">
        <v>159</v>
      </c>
      <c r="D484">
        <v>273</v>
      </c>
      <c r="E484">
        <f t="shared" si="7"/>
        <v>0</v>
      </c>
    </row>
    <row r="485" spans="1:6" x14ac:dyDescent="0.3">
      <c r="A485">
        <v>13002</v>
      </c>
      <c r="B485">
        <v>2019</v>
      </c>
      <c r="C485">
        <v>147</v>
      </c>
      <c r="D485">
        <v>276</v>
      </c>
      <c r="E485">
        <f t="shared" si="7"/>
        <v>0</v>
      </c>
    </row>
    <row r="486" spans="1:6" x14ac:dyDescent="0.3">
      <c r="A486">
        <v>13003</v>
      </c>
      <c r="B486">
        <v>2009</v>
      </c>
      <c r="C486">
        <v>875</v>
      </c>
      <c r="D486">
        <v>1112</v>
      </c>
      <c r="E486">
        <f t="shared" si="7"/>
        <v>0</v>
      </c>
    </row>
    <row r="487" spans="1:6" x14ac:dyDescent="0.3">
      <c r="A487">
        <v>13003</v>
      </c>
      <c r="B487">
        <v>2010</v>
      </c>
      <c r="C487">
        <v>914</v>
      </c>
      <c r="D487">
        <v>1119</v>
      </c>
      <c r="E487">
        <f t="shared" si="7"/>
        <v>0</v>
      </c>
      <c r="F487">
        <v>23</v>
      </c>
    </row>
    <row r="488" spans="1:6" x14ac:dyDescent="0.3">
      <c r="A488">
        <v>13003</v>
      </c>
      <c r="B488">
        <v>2011</v>
      </c>
      <c r="C488">
        <v>919</v>
      </c>
      <c r="D488">
        <v>1163</v>
      </c>
      <c r="E488">
        <f t="shared" si="7"/>
        <v>0</v>
      </c>
      <c r="F488">
        <v>43</v>
      </c>
    </row>
    <row r="489" spans="1:6" x14ac:dyDescent="0.3">
      <c r="A489">
        <v>13003</v>
      </c>
      <c r="B489">
        <v>2012</v>
      </c>
      <c r="C489">
        <v>941</v>
      </c>
      <c r="D489">
        <v>1197</v>
      </c>
      <c r="E489">
        <f t="shared" si="7"/>
        <v>0</v>
      </c>
      <c r="F489">
        <v>67</v>
      </c>
    </row>
    <row r="490" spans="1:6" x14ac:dyDescent="0.3">
      <c r="A490">
        <v>13003</v>
      </c>
      <c r="B490">
        <v>2013</v>
      </c>
      <c r="C490">
        <v>923</v>
      </c>
      <c r="D490">
        <v>1235</v>
      </c>
      <c r="E490">
        <f t="shared" si="7"/>
        <v>0</v>
      </c>
      <c r="F490">
        <v>80</v>
      </c>
    </row>
    <row r="491" spans="1:6" x14ac:dyDescent="0.3">
      <c r="A491">
        <v>13003</v>
      </c>
      <c r="B491">
        <v>2014</v>
      </c>
      <c r="C491">
        <v>910</v>
      </c>
      <c r="D491">
        <v>1275</v>
      </c>
      <c r="E491">
        <f t="shared" si="7"/>
        <v>0</v>
      </c>
      <c r="F491">
        <v>83</v>
      </c>
    </row>
    <row r="492" spans="1:6" x14ac:dyDescent="0.3">
      <c r="A492">
        <v>13003</v>
      </c>
      <c r="B492">
        <v>2015</v>
      </c>
      <c r="C492">
        <v>959</v>
      </c>
      <c r="D492">
        <v>1313</v>
      </c>
      <c r="E492">
        <f t="shared" si="7"/>
        <v>0</v>
      </c>
      <c r="F492">
        <v>84</v>
      </c>
    </row>
    <row r="493" spans="1:6" x14ac:dyDescent="0.3">
      <c r="A493">
        <v>13003</v>
      </c>
      <c r="B493">
        <v>2016</v>
      </c>
      <c r="C493">
        <v>958</v>
      </c>
      <c r="D493">
        <v>1309</v>
      </c>
      <c r="E493">
        <f t="shared" si="7"/>
        <v>0</v>
      </c>
      <c r="F493">
        <v>82</v>
      </c>
    </row>
    <row r="494" spans="1:6" x14ac:dyDescent="0.3">
      <c r="A494">
        <v>13003</v>
      </c>
      <c r="B494">
        <v>2017</v>
      </c>
      <c r="C494">
        <v>943</v>
      </c>
      <c r="D494">
        <v>1360</v>
      </c>
      <c r="E494">
        <f t="shared" si="7"/>
        <v>0</v>
      </c>
      <c r="F494">
        <v>82</v>
      </c>
    </row>
    <row r="495" spans="1:6" x14ac:dyDescent="0.3">
      <c r="A495">
        <v>13003</v>
      </c>
      <c r="B495">
        <v>2018</v>
      </c>
      <c r="C495">
        <v>927</v>
      </c>
      <c r="D495">
        <v>1426</v>
      </c>
      <c r="E495">
        <f t="shared" si="7"/>
        <v>0</v>
      </c>
      <c r="F495">
        <v>83</v>
      </c>
    </row>
    <row r="496" spans="1:6" x14ac:dyDescent="0.3">
      <c r="A496">
        <v>13003</v>
      </c>
      <c r="B496">
        <v>2019</v>
      </c>
      <c r="C496">
        <v>859</v>
      </c>
      <c r="D496">
        <v>1369</v>
      </c>
      <c r="E496">
        <f t="shared" si="7"/>
        <v>0</v>
      </c>
      <c r="F496">
        <v>95</v>
      </c>
    </row>
    <row r="497" spans="1:25" x14ac:dyDescent="0.3">
      <c r="A497">
        <v>13004</v>
      </c>
      <c r="B497">
        <v>2009</v>
      </c>
      <c r="C497">
        <v>674</v>
      </c>
      <c r="D497">
        <v>1072</v>
      </c>
      <c r="E497">
        <f t="shared" si="7"/>
        <v>0</v>
      </c>
      <c r="F497">
        <v>88</v>
      </c>
      <c r="H497">
        <v>231</v>
      </c>
      <c r="S497">
        <v>0</v>
      </c>
      <c r="T497">
        <v>59</v>
      </c>
      <c r="U497">
        <v>0</v>
      </c>
      <c r="V497">
        <v>0</v>
      </c>
      <c r="W497">
        <v>0</v>
      </c>
      <c r="X497">
        <v>0</v>
      </c>
      <c r="Y497">
        <v>172</v>
      </c>
    </row>
    <row r="498" spans="1:25" x14ac:dyDescent="0.3">
      <c r="A498">
        <v>13004</v>
      </c>
      <c r="B498">
        <v>2010</v>
      </c>
      <c r="C498">
        <v>683</v>
      </c>
      <c r="D498">
        <v>1035</v>
      </c>
      <c r="E498">
        <f t="shared" si="7"/>
        <v>0</v>
      </c>
      <c r="F498">
        <v>94</v>
      </c>
      <c r="H498">
        <v>258</v>
      </c>
      <c r="S498">
        <v>0</v>
      </c>
      <c r="T498">
        <v>81</v>
      </c>
      <c r="U498">
        <v>0</v>
      </c>
      <c r="V498">
        <v>0</v>
      </c>
      <c r="W498">
        <v>0</v>
      </c>
      <c r="X498">
        <v>0</v>
      </c>
      <c r="Y498">
        <v>177</v>
      </c>
    </row>
    <row r="499" spans="1:25" x14ac:dyDescent="0.3">
      <c r="A499">
        <v>13004</v>
      </c>
      <c r="B499">
        <v>2011</v>
      </c>
      <c r="C499">
        <v>664</v>
      </c>
      <c r="D499">
        <v>1081</v>
      </c>
      <c r="E499">
        <f t="shared" si="7"/>
        <v>0</v>
      </c>
      <c r="F499">
        <v>95</v>
      </c>
      <c r="H499">
        <v>273</v>
      </c>
      <c r="S499">
        <v>0</v>
      </c>
      <c r="T499">
        <v>87</v>
      </c>
      <c r="U499">
        <v>0</v>
      </c>
      <c r="V499">
        <v>0</v>
      </c>
      <c r="W499">
        <v>0</v>
      </c>
      <c r="X499">
        <v>0</v>
      </c>
      <c r="Y499">
        <v>186</v>
      </c>
    </row>
    <row r="500" spans="1:25" x14ac:dyDescent="0.3">
      <c r="A500">
        <v>13004</v>
      </c>
      <c r="B500">
        <v>2012</v>
      </c>
      <c r="C500">
        <v>631</v>
      </c>
      <c r="D500">
        <v>1054</v>
      </c>
      <c r="E500">
        <f t="shared" si="7"/>
        <v>0</v>
      </c>
      <c r="F500">
        <v>103</v>
      </c>
      <c r="H500">
        <v>289</v>
      </c>
      <c r="S500">
        <v>0</v>
      </c>
      <c r="T500">
        <v>89</v>
      </c>
      <c r="U500">
        <v>0</v>
      </c>
      <c r="V500">
        <v>0</v>
      </c>
      <c r="W500">
        <v>0</v>
      </c>
      <c r="X500">
        <v>0</v>
      </c>
      <c r="Y500">
        <v>200</v>
      </c>
    </row>
    <row r="501" spans="1:25" x14ac:dyDescent="0.3">
      <c r="A501">
        <v>13004</v>
      </c>
      <c r="B501">
        <v>2013</v>
      </c>
      <c r="C501">
        <v>664</v>
      </c>
      <c r="D501">
        <v>1017</v>
      </c>
      <c r="E501">
        <f t="shared" si="7"/>
        <v>0</v>
      </c>
      <c r="F501">
        <v>85</v>
      </c>
      <c r="H501">
        <v>280</v>
      </c>
      <c r="S501">
        <v>0</v>
      </c>
      <c r="T501">
        <v>82</v>
      </c>
      <c r="U501">
        <v>0</v>
      </c>
      <c r="V501">
        <v>0</v>
      </c>
      <c r="W501">
        <v>0</v>
      </c>
      <c r="X501">
        <v>0</v>
      </c>
      <c r="Y501">
        <v>198</v>
      </c>
    </row>
    <row r="502" spans="1:25" x14ac:dyDescent="0.3">
      <c r="A502">
        <v>13004</v>
      </c>
      <c r="B502">
        <v>2014</v>
      </c>
      <c r="C502">
        <v>641</v>
      </c>
      <c r="D502">
        <v>1041</v>
      </c>
      <c r="E502">
        <f t="shared" si="7"/>
        <v>0</v>
      </c>
      <c r="F502">
        <v>88</v>
      </c>
      <c r="H502">
        <v>261</v>
      </c>
      <c r="S502">
        <v>0</v>
      </c>
      <c r="T502">
        <v>80</v>
      </c>
      <c r="U502">
        <v>0</v>
      </c>
      <c r="V502">
        <v>0</v>
      </c>
      <c r="W502">
        <v>0</v>
      </c>
      <c r="X502">
        <v>0</v>
      </c>
      <c r="Y502">
        <v>181</v>
      </c>
    </row>
    <row r="503" spans="1:25" x14ac:dyDescent="0.3">
      <c r="A503">
        <v>13004</v>
      </c>
      <c r="B503">
        <v>2015</v>
      </c>
      <c r="C503">
        <v>653</v>
      </c>
      <c r="D503">
        <v>1020</v>
      </c>
      <c r="E503">
        <f t="shared" si="7"/>
        <v>0</v>
      </c>
      <c r="F503">
        <v>79</v>
      </c>
      <c r="H503">
        <v>224</v>
      </c>
      <c r="S503">
        <v>0</v>
      </c>
      <c r="T503">
        <v>53</v>
      </c>
      <c r="U503">
        <v>0</v>
      </c>
      <c r="V503">
        <v>0</v>
      </c>
      <c r="W503">
        <v>0</v>
      </c>
      <c r="X503">
        <v>15</v>
      </c>
      <c r="Y503">
        <v>156</v>
      </c>
    </row>
    <row r="504" spans="1:25" x14ac:dyDescent="0.3">
      <c r="A504">
        <v>13004</v>
      </c>
      <c r="B504">
        <v>2016</v>
      </c>
      <c r="C504">
        <v>654</v>
      </c>
      <c r="D504">
        <v>1042</v>
      </c>
      <c r="E504">
        <f t="shared" si="7"/>
        <v>0</v>
      </c>
      <c r="F504">
        <v>96</v>
      </c>
      <c r="H504">
        <v>208</v>
      </c>
      <c r="S504">
        <v>0</v>
      </c>
      <c r="T504">
        <v>41</v>
      </c>
      <c r="U504">
        <v>0</v>
      </c>
      <c r="V504">
        <v>0</v>
      </c>
      <c r="W504">
        <v>0</v>
      </c>
      <c r="X504">
        <v>29</v>
      </c>
      <c r="Y504">
        <v>138</v>
      </c>
    </row>
    <row r="505" spans="1:25" x14ac:dyDescent="0.3">
      <c r="A505">
        <v>13004</v>
      </c>
      <c r="B505">
        <v>2017</v>
      </c>
      <c r="C505">
        <v>620</v>
      </c>
      <c r="D505">
        <v>1034</v>
      </c>
      <c r="E505">
        <f t="shared" si="7"/>
        <v>0</v>
      </c>
      <c r="F505">
        <v>96</v>
      </c>
      <c r="G505">
        <v>4</v>
      </c>
      <c r="H505">
        <v>204</v>
      </c>
      <c r="S505">
        <v>0</v>
      </c>
      <c r="T505">
        <v>33</v>
      </c>
      <c r="U505">
        <v>0</v>
      </c>
      <c r="V505">
        <v>0</v>
      </c>
      <c r="W505">
        <v>0</v>
      </c>
      <c r="X505">
        <v>50</v>
      </c>
      <c r="Y505">
        <v>125</v>
      </c>
    </row>
    <row r="506" spans="1:25" x14ac:dyDescent="0.3">
      <c r="A506">
        <v>13004</v>
      </c>
      <c r="B506">
        <v>2018</v>
      </c>
      <c r="C506">
        <v>662</v>
      </c>
      <c r="D506">
        <v>1028</v>
      </c>
      <c r="E506">
        <f t="shared" si="7"/>
        <v>0</v>
      </c>
      <c r="F506">
        <v>71</v>
      </c>
      <c r="G506">
        <v>12</v>
      </c>
      <c r="H506">
        <v>204</v>
      </c>
      <c r="S506">
        <v>0</v>
      </c>
      <c r="T506">
        <v>30</v>
      </c>
      <c r="U506">
        <v>0</v>
      </c>
      <c r="V506">
        <v>0</v>
      </c>
      <c r="W506">
        <v>0</v>
      </c>
      <c r="X506">
        <v>61</v>
      </c>
      <c r="Y506">
        <v>125</v>
      </c>
    </row>
    <row r="507" spans="1:25" x14ac:dyDescent="0.3">
      <c r="A507">
        <v>13004</v>
      </c>
      <c r="B507">
        <v>2019</v>
      </c>
      <c r="C507">
        <v>667</v>
      </c>
      <c r="D507">
        <v>1019</v>
      </c>
      <c r="E507">
        <f t="shared" si="7"/>
        <v>0</v>
      </c>
      <c r="F507">
        <v>50</v>
      </c>
      <c r="G507">
        <v>13</v>
      </c>
      <c r="H507">
        <v>202</v>
      </c>
      <c r="S507">
        <v>0</v>
      </c>
      <c r="T507">
        <v>31</v>
      </c>
      <c r="U507">
        <v>0</v>
      </c>
      <c r="V507">
        <v>0</v>
      </c>
      <c r="W507">
        <v>0</v>
      </c>
      <c r="X507">
        <v>71</v>
      </c>
      <c r="Y507">
        <v>113</v>
      </c>
    </row>
    <row r="508" spans="1:25" x14ac:dyDescent="0.3">
      <c r="A508">
        <v>13006</v>
      </c>
      <c r="B508">
        <v>2009</v>
      </c>
      <c r="C508">
        <v>357</v>
      </c>
      <c r="D508">
        <v>515</v>
      </c>
      <c r="E508">
        <f t="shared" si="7"/>
        <v>0</v>
      </c>
    </row>
    <row r="509" spans="1:25" x14ac:dyDescent="0.3">
      <c r="A509">
        <v>13006</v>
      </c>
      <c r="B509">
        <v>2010</v>
      </c>
      <c r="C509">
        <v>366</v>
      </c>
      <c r="D509">
        <v>541</v>
      </c>
      <c r="E509">
        <f t="shared" si="7"/>
        <v>0</v>
      </c>
    </row>
    <row r="510" spans="1:25" x14ac:dyDescent="0.3">
      <c r="A510">
        <v>13006</v>
      </c>
      <c r="B510">
        <v>2011</v>
      </c>
      <c r="C510">
        <v>384</v>
      </c>
      <c r="D510">
        <v>547</v>
      </c>
      <c r="E510">
        <f t="shared" si="7"/>
        <v>0</v>
      </c>
    </row>
    <row r="511" spans="1:25" x14ac:dyDescent="0.3">
      <c r="A511">
        <v>13006</v>
      </c>
      <c r="B511">
        <v>2012</v>
      </c>
      <c r="C511">
        <v>414</v>
      </c>
      <c r="D511">
        <v>550</v>
      </c>
      <c r="E511">
        <f t="shared" si="7"/>
        <v>0</v>
      </c>
    </row>
    <row r="512" spans="1:25" x14ac:dyDescent="0.3">
      <c r="A512">
        <v>13006</v>
      </c>
      <c r="B512">
        <v>2013</v>
      </c>
      <c r="C512">
        <v>397</v>
      </c>
      <c r="D512">
        <v>556</v>
      </c>
      <c r="E512">
        <f t="shared" si="7"/>
        <v>0</v>
      </c>
    </row>
    <row r="513" spans="1:32" x14ac:dyDescent="0.3">
      <c r="A513">
        <v>13006</v>
      </c>
      <c r="B513">
        <v>2014</v>
      </c>
      <c r="C513">
        <v>378</v>
      </c>
      <c r="D513">
        <v>585</v>
      </c>
      <c r="E513">
        <f t="shared" si="7"/>
        <v>0</v>
      </c>
    </row>
    <row r="514" spans="1:32" x14ac:dyDescent="0.3">
      <c r="A514">
        <v>13006</v>
      </c>
      <c r="B514">
        <v>2015</v>
      </c>
      <c r="C514">
        <v>354</v>
      </c>
      <c r="D514">
        <v>616</v>
      </c>
      <c r="E514">
        <f t="shared" si="7"/>
        <v>0</v>
      </c>
    </row>
    <row r="515" spans="1:32" x14ac:dyDescent="0.3">
      <c r="A515">
        <v>13006</v>
      </c>
      <c r="B515">
        <v>2016</v>
      </c>
      <c r="C515">
        <v>351</v>
      </c>
      <c r="D515">
        <v>611</v>
      </c>
      <c r="E515">
        <f t="shared" ref="E515:E578" si="8">+J515+K515+L515+M515+N515+O515+P515+Q515+R515</f>
        <v>0</v>
      </c>
    </row>
    <row r="516" spans="1:32" x14ac:dyDescent="0.3">
      <c r="A516">
        <v>13006</v>
      </c>
      <c r="B516">
        <v>2017</v>
      </c>
      <c r="C516">
        <v>345</v>
      </c>
      <c r="D516">
        <v>641</v>
      </c>
      <c r="E516">
        <f t="shared" si="8"/>
        <v>0</v>
      </c>
    </row>
    <row r="517" spans="1:32" x14ac:dyDescent="0.3">
      <c r="A517">
        <v>13006</v>
      </c>
      <c r="B517">
        <v>2018</v>
      </c>
      <c r="C517">
        <v>324</v>
      </c>
      <c r="D517">
        <v>646</v>
      </c>
      <c r="E517">
        <f t="shared" si="8"/>
        <v>0</v>
      </c>
    </row>
    <row r="518" spans="1:32" x14ac:dyDescent="0.3">
      <c r="A518">
        <v>13006</v>
      </c>
      <c r="B518">
        <v>2019</v>
      </c>
      <c r="C518">
        <v>321</v>
      </c>
      <c r="D518">
        <v>634</v>
      </c>
      <c r="E518">
        <f t="shared" si="8"/>
        <v>0</v>
      </c>
    </row>
    <row r="519" spans="1:32" x14ac:dyDescent="0.3">
      <c r="A519">
        <v>13008</v>
      </c>
      <c r="B519">
        <v>2009</v>
      </c>
      <c r="C519">
        <v>1365</v>
      </c>
      <c r="D519">
        <v>1989</v>
      </c>
      <c r="E519">
        <f t="shared" si="8"/>
        <v>4639</v>
      </c>
      <c r="F519">
        <v>139</v>
      </c>
      <c r="G519">
        <v>23</v>
      </c>
      <c r="H519">
        <v>193</v>
      </c>
      <c r="I519">
        <v>136</v>
      </c>
      <c r="J519">
        <v>941</v>
      </c>
      <c r="K519">
        <v>318</v>
      </c>
      <c r="L519">
        <v>844</v>
      </c>
      <c r="M519">
        <v>1179</v>
      </c>
      <c r="N519">
        <v>1357</v>
      </c>
      <c r="O519">
        <v>0</v>
      </c>
      <c r="P519">
        <v>0</v>
      </c>
      <c r="Q519">
        <v>0</v>
      </c>
      <c r="R519">
        <v>0</v>
      </c>
      <c r="S519">
        <v>97</v>
      </c>
      <c r="T519">
        <v>18</v>
      </c>
      <c r="U519">
        <v>0</v>
      </c>
      <c r="V519">
        <v>0</v>
      </c>
      <c r="W519">
        <v>0</v>
      </c>
      <c r="X519">
        <v>0</v>
      </c>
      <c r="Y519">
        <v>101</v>
      </c>
      <c r="Z519">
        <v>136</v>
      </c>
      <c r="AA519">
        <v>0</v>
      </c>
      <c r="AB519">
        <v>0</v>
      </c>
      <c r="AC519">
        <v>0</v>
      </c>
      <c r="AD519">
        <v>0</v>
      </c>
      <c r="AE519">
        <v>0</v>
      </c>
      <c r="AF519">
        <v>0</v>
      </c>
    </row>
    <row r="520" spans="1:32" x14ac:dyDescent="0.3">
      <c r="A520">
        <v>13008</v>
      </c>
      <c r="B520">
        <v>2010</v>
      </c>
      <c r="C520">
        <v>1426</v>
      </c>
      <c r="D520">
        <v>2019</v>
      </c>
      <c r="E520">
        <f t="shared" si="8"/>
        <v>4518</v>
      </c>
      <c r="F520">
        <v>150</v>
      </c>
      <c r="G520">
        <v>22</v>
      </c>
      <c r="H520">
        <v>211</v>
      </c>
      <c r="I520">
        <v>136</v>
      </c>
      <c r="J520">
        <v>913</v>
      </c>
      <c r="K520">
        <v>289</v>
      </c>
      <c r="L520">
        <v>810</v>
      </c>
      <c r="M520">
        <v>1137</v>
      </c>
      <c r="N520">
        <v>1369</v>
      </c>
      <c r="O520">
        <v>0</v>
      </c>
      <c r="P520">
        <v>0</v>
      </c>
      <c r="Q520">
        <v>0</v>
      </c>
      <c r="R520">
        <v>0</v>
      </c>
      <c r="S520">
        <v>101</v>
      </c>
      <c r="T520">
        <v>30</v>
      </c>
      <c r="U520">
        <v>0</v>
      </c>
      <c r="V520">
        <v>0</v>
      </c>
      <c r="W520">
        <v>0</v>
      </c>
      <c r="X520">
        <v>0</v>
      </c>
      <c r="Y520">
        <v>102</v>
      </c>
      <c r="Z520">
        <v>136</v>
      </c>
      <c r="AA520">
        <v>0</v>
      </c>
      <c r="AB520">
        <v>0</v>
      </c>
      <c r="AC520">
        <v>0</v>
      </c>
      <c r="AD520">
        <v>0</v>
      </c>
      <c r="AE520">
        <v>0</v>
      </c>
      <c r="AF520">
        <v>0</v>
      </c>
    </row>
    <row r="521" spans="1:32" x14ac:dyDescent="0.3">
      <c r="A521">
        <v>13008</v>
      </c>
      <c r="B521">
        <v>2011</v>
      </c>
      <c r="C521">
        <v>1420</v>
      </c>
      <c r="D521">
        <v>2062</v>
      </c>
      <c r="E521">
        <f t="shared" si="8"/>
        <v>4476</v>
      </c>
      <c r="F521">
        <v>163</v>
      </c>
      <c r="G521">
        <v>24</v>
      </c>
      <c r="H521">
        <v>222</v>
      </c>
      <c r="I521">
        <v>139</v>
      </c>
      <c r="J521">
        <v>927</v>
      </c>
      <c r="K521">
        <v>258</v>
      </c>
      <c r="L521">
        <v>828</v>
      </c>
      <c r="M521">
        <v>1061</v>
      </c>
      <c r="N521">
        <v>1402</v>
      </c>
      <c r="O521">
        <v>0</v>
      </c>
      <c r="P521">
        <v>0</v>
      </c>
      <c r="Q521">
        <v>0</v>
      </c>
      <c r="R521">
        <v>0</v>
      </c>
      <c r="S521">
        <v>108</v>
      </c>
      <c r="T521">
        <v>31</v>
      </c>
      <c r="U521">
        <v>0</v>
      </c>
      <c r="V521">
        <v>0</v>
      </c>
      <c r="W521">
        <v>0</v>
      </c>
      <c r="X521">
        <v>0</v>
      </c>
      <c r="Y521">
        <v>107</v>
      </c>
      <c r="Z521">
        <v>139</v>
      </c>
      <c r="AA521">
        <v>0</v>
      </c>
      <c r="AB521">
        <v>0</v>
      </c>
      <c r="AC521">
        <v>0</v>
      </c>
      <c r="AD521">
        <v>0</v>
      </c>
      <c r="AE521">
        <v>0</v>
      </c>
      <c r="AF521">
        <v>0</v>
      </c>
    </row>
    <row r="522" spans="1:32" x14ac:dyDescent="0.3">
      <c r="A522">
        <v>13008</v>
      </c>
      <c r="B522">
        <v>2012</v>
      </c>
      <c r="C522">
        <v>1435</v>
      </c>
      <c r="D522">
        <v>2091</v>
      </c>
      <c r="E522">
        <f t="shared" si="8"/>
        <v>4487</v>
      </c>
      <c r="F522">
        <v>165</v>
      </c>
      <c r="G522">
        <v>28</v>
      </c>
      <c r="H522">
        <v>219</v>
      </c>
      <c r="I522">
        <v>143</v>
      </c>
      <c r="J522">
        <v>952</v>
      </c>
      <c r="K522">
        <v>261</v>
      </c>
      <c r="L522">
        <v>802</v>
      </c>
      <c r="M522">
        <v>1076</v>
      </c>
      <c r="N522">
        <v>1396</v>
      </c>
      <c r="O522">
        <v>0</v>
      </c>
      <c r="P522">
        <v>0</v>
      </c>
      <c r="Q522">
        <v>0</v>
      </c>
      <c r="R522">
        <v>0</v>
      </c>
      <c r="S522">
        <v>109</v>
      </c>
      <c r="T522">
        <v>32</v>
      </c>
      <c r="U522">
        <v>0</v>
      </c>
      <c r="V522">
        <v>0</v>
      </c>
      <c r="W522">
        <v>0</v>
      </c>
      <c r="X522">
        <v>0</v>
      </c>
      <c r="Y522">
        <v>106</v>
      </c>
      <c r="Z522">
        <v>143</v>
      </c>
      <c r="AA522">
        <v>0</v>
      </c>
      <c r="AB522">
        <v>0</v>
      </c>
      <c r="AC522">
        <v>0</v>
      </c>
      <c r="AD522">
        <v>0</v>
      </c>
      <c r="AE522">
        <v>0</v>
      </c>
      <c r="AF522">
        <v>0</v>
      </c>
    </row>
    <row r="523" spans="1:32" x14ac:dyDescent="0.3">
      <c r="A523">
        <v>13008</v>
      </c>
      <c r="B523">
        <v>2013</v>
      </c>
      <c r="C523">
        <v>1485</v>
      </c>
      <c r="D523">
        <v>2164</v>
      </c>
      <c r="E523">
        <f t="shared" si="8"/>
        <v>4443</v>
      </c>
      <c r="F523">
        <v>156</v>
      </c>
      <c r="G523">
        <v>29</v>
      </c>
      <c r="H523">
        <v>217</v>
      </c>
      <c r="I523">
        <v>147</v>
      </c>
      <c r="J523">
        <v>883</v>
      </c>
      <c r="K523">
        <v>288</v>
      </c>
      <c r="L523">
        <v>827</v>
      </c>
      <c r="M523">
        <v>1103</v>
      </c>
      <c r="N523">
        <v>1342</v>
      </c>
      <c r="O523">
        <v>0</v>
      </c>
      <c r="P523">
        <v>0</v>
      </c>
      <c r="Q523">
        <v>0</v>
      </c>
      <c r="R523">
        <v>0</v>
      </c>
      <c r="S523">
        <v>112</v>
      </c>
      <c r="T523">
        <v>30</v>
      </c>
      <c r="U523">
        <v>0</v>
      </c>
      <c r="V523">
        <v>0</v>
      </c>
      <c r="W523">
        <v>0</v>
      </c>
      <c r="X523">
        <v>0</v>
      </c>
      <c r="Y523">
        <v>104</v>
      </c>
      <c r="Z523">
        <v>147</v>
      </c>
      <c r="AA523">
        <v>0</v>
      </c>
      <c r="AB523">
        <v>0</v>
      </c>
      <c r="AC523">
        <v>0</v>
      </c>
      <c r="AD523">
        <v>0</v>
      </c>
      <c r="AE523">
        <v>0</v>
      </c>
      <c r="AF523">
        <v>0</v>
      </c>
    </row>
    <row r="524" spans="1:32" x14ac:dyDescent="0.3">
      <c r="A524">
        <v>13008</v>
      </c>
      <c r="B524">
        <v>2014</v>
      </c>
      <c r="C524">
        <v>1504</v>
      </c>
      <c r="D524">
        <v>2235</v>
      </c>
      <c r="E524">
        <f t="shared" si="8"/>
        <v>4475</v>
      </c>
      <c r="F524">
        <v>145</v>
      </c>
      <c r="G524">
        <v>33</v>
      </c>
      <c r="H524">
        <v>223</v>
      </c>
      <c r="I524">
        <v>146</v>
      </c>
      <c r="J524">
        <v>869</v>
      </c>
      <c r="K524">
        <v>253</v>
      </c>
      <c r="L524">
        <v>874</v>
      </c>
      <c r="M524">
        <v>1089</v>
      </c>
      <c r="N524">
        <v>1390</v>
      </c>
      <c r="O524">
        <v>0</v>
      </c>
      <c r="P524">
        <v>0</v>
      </c>
      <c r="Q524">
        <v>0</v>
      </c>
      <c r="R524">
        <v>0</v>
      </c>
      <c r="S524">
        <v>114</v>
      </c>
      <c r="T524">
        <v>33</v>
      </c>
      <c r="U524">
        <v>0</v>
      </c>
      <c r="V524">
        <v>0</v>
      </c>
      <c r="W524">
        <v>0</v>
      </c>
      <c r="X524">
        <v>0</v>
      </c>
      <c r="Y524">
        <v>109</v>
      </c>
      <c r="Z524">
        <v>146</v>
      </c>
      <c r="AA524">
        <v>0</v>
      </c>
      <c r="AB524">
        <v>0</v>
      </c>
      <c r="AC524">
        <v>0</v>
      </c>
      <c r="AD524">
        <v>0</v>
      </c>
      <c r="AE524">
        <v>0</v>
      </c>
      <c r="AF524">
        <v>0</v>
      </c>
    </row>
    <row r="525" spans="1:32" x14ac:dyDescent="0.3">
      <c r="A525">
        <v>13008</v>
      </c>
      <c r="B525">
        <v>2015</v>
      </c>
      <c r="C525">
        <v>1522</v>
      </c>
      <c r="D525">
        <v>2331</v>
      </c>
      <c r="E525">
        <f t="shared" si="8"/>
        <v>4514</v>
      </c>
      <c r="F525">
        <v>144</v>
      </c>
      <c r="G525">
        <v>22</v>
      </c>
      <c r="H525">
        <v>222</v>
      </c>
      <c r="I525">
        <v>155</v>
      </c>
      <c r="J525">
        <v>877</v>
      </c>
      <c r="K525">
        <v>257</v>
      </c>
      <c r="L525">
        <v>847</v>
      </c>
      <c r="M525">
        <v>1082</v>
      </c>
      <c r="N525">
        <v>1451</v>
      </c>
      <c r="O525">
        <v>0</v>
      </c>
      <c r="P525">
        <v>0</v>
      </c>
      <c r="Q525">
        <v>0</v>
      </c>
      <c r="R525">
        <v>0</v>
      </c>
      <c r="S525">
        <v>122</v>
      </c>
      <c r="T525">
        <v>13</v>
      </c>
      <c r="U525">
        <v>0</v>
      </c>
      <c r="V525">
        <v>0</v>
      </c>
      <c r="W525">
        <v>0</v>
      </c>
      <c r="X525">
        <v>22</v>
      </c>
      <c r="Y525">
        <v>87</v>
      </c>
      <c r="Z525">
        <v>147</v>
      </c>
      <c r="AA525">
        <v>0</v>
      </c>
      <c r="AB525">
        <v>0</v>
      </c>
      <c r="AC525">
        <v>0</v>
      </c>
      <c r="AD525">
        <v>0</v>
      </c>
      <c r="AE525">
        <v>8</v>
      </c>
      <c r="AF525">
        <v>0</v>
      </c>
    </row>
    <row r="526" spans="1:32" x14ac:dyDescent="0.3">
      <c r="A526">
        <v>13008</v>
      </c>
      <c r="B526">
        <v>2016</v>
      </c>
      <c r="C526">
        <v>1513</v>
      </c>
      <c r="D526">
        <v>2401</v>
      </c>
      <c r="E526">
        <f t="shared" si="8"/>
        <v>4510</v>
      </c>
      <c r="F526">
        <v>141</v>
      </c>
      <c r="G526">
        <v>19</v>
      </c>
      <c r="H526">
        <v>221</v>
      </c>
      <c r="I526">
        <v>159</v>
      </c>
      <c r="J526">
        <v>912</v>
      </c>
      <c r="K526">
        <v>259</v>
      </c>
      <c r="L526">
        <v>871</v>
      </c>
      <c r="M526">
        <v>1052</v>
      </c>
      <c r="N526">
        <v>1373</v>
      </c>
      <c r="O526">
        <v>0</v>
      </c>
      <c r="P526">
        <v>43</v>
      </c>
      <c r="Q526">
        <v>0</v>
      </c>
      <c r="R526">
        <v>0</v>
      </c>
      <c r="S526">
        <v>122</v>
      </c>
      <c r="T526">
        <v>18</v>
      </c>
      <c r="U526">
        <v>0</v>
      </c>
      <c r="V526">
        <v>0</v>
      </c>
      <c r="W526">
        <v>0</v>
      </c>
      <c r="X526">
        <v>32</v>
      </c>
      <c r="Y526">
        <v>68</v>
      </c>
      <c r="Z526">
        <v>144</v>
      </c>
      <c r="AA526">
        <v>0</v>
      </c>
      <c r="AB526">
        <v>0</v>
      </c>
      <c r="AC526">
        <v>0</v>
      </c>
      <c r="AD526">
        <v>0</v>
      </c>
      <c r="AE526">
        <v>15</v>
      </c>
      <c r="AF526">
        <v>0</v>
      </c>
    </row>
    <row r="527" spans="1:32" x14ac:dyDescent="0.3">
      <c r="A527">
        <v>13008</v>
      </c>
      <c r="B527">
        <v>2017</v>
      </c>
      <c r="C527">
        <v>1454</v>
      </c>
      <c r="D527">
        <v>2441</v>
      </c>
      <c r="E527">
        <f t="shared" si="8"/>
        <v>4525</v>
      </c>
      <c r="F527">
        <v>141</v>
      </c>
      <c r="G527">
        <v>21</v>
      </c>
      <c r="H527">
        <v>221</v>
      </c>
      <c r="I527">
        <v>164</v>
      </c>
      <c r="J527">
        <v>1007</v>
      </c>
      <c r="K527">
        <v>263</v>
      </c>
      <c r="L527">
        <v>871</v>
      </c>
      <c r="M527">
        <v>1026</v>
      </c>
      <c r="N527">
        <v>1320</v>
      </c>
      <c r="O527">
        <v>0</v>
      </c>
      <c r="P527">
        <v>37</v>
      </c>
      <c r="Q527">
        <v>0</v>
      </c>
      <c r="R527">
        <v>1</v>
      </c>
      <c r="S527">
        <v>113</v>
      </c>
      <c r="T527">
        <v>23</v>
      </c>
      <c r="U527">
        <v>0</v>
      </c>
      <c r="V527">
        <v>0</v>
      </c>
      <c r="W527">
        <v>0</v>
      </c>
      <c r="X527">
        <v>38</v>
      </c>
      <c r="Y527">
        <v>68</v>
      </c>
      <c r="Z527">
        <v>141</v>
      </c>
      <c r="AA527">
        <v>6</v>
      </c>
      <c r="AB527">
        <v>0</v>
      </c>
      <c r="AC527">
        <v>0</v>
      </c>
      <c r="AD527">
        <v>0</v>
      </c>
      <c r="AE527">
        <v>17</v>
      </c>
      <c r="AF527">
        <v>0</v>
      </c>
    </row>
    <row r="528" spans="1:32" x14ac:dyDescent="0.3">
      <c r="A528">
        <v>13008</v>
      </c>
      <c r="B528">
        <v>2018</v>
      </c>
      <c r="C528">
        <v>1458</v>
      </c>
      <c r="D528">
        <v>2511</v>
      </c>
      <c r="E528">
        <f t="shared" si="8"/>
        <v>4710</v>
      </c>
      <c r="F528">
        <v>116</v>
      </c>
      <c r="G528">
        <v>18</v>
      </c>
      <c r="H528">
        <v>219</v>
      </c>
      <c r="I528">
        <v>187</v>
      </c>
      <c r="J528">
        <v>1083</v>
      </c>
      <c r="K528">
        <v>303</v>
      </c>
      <c r="L528">
        <v>894</v>
      </c>
      <c r="M528">
        <v>1001</v>
      </c>
      <c r="N528">
        <v>1362</v>
      </c>
      <c r="O528">
        <v>0</v>
      </c>
      <c r="P528">
        <v>63</v>
      </c>
      <c r="Q528">
        <v>0</v>
      </c>
      <c r="R528">
        <v>4</v>
      </c>
      <c r="S528">
        <v>112</v>
      </c>
      <c r="T528">
        <v>21</v>
      </c>
      <c r="U528">
        <v>0</v>
      </c>
      <c r="V528">
        <v>0</v>
      </c>
      <c r="W528">
        <v>0</v>
      </c>
      <c r="X528">
        <v>39</v>
      </c>
      <c r="Y528">
        <v>65</v>
      </c>
      <c r="Z528">
        <v>153</v>
      </c>
      <c r="AA528">
        <v>6</v>
      </c>
      <c r="AB528">
        <v>0</v>
      </c>
      <c r="AC528">
        <v>0</v>
      </c>
      <c r="AD528">
        <v>0</v>
      </c>
      <c r="AE528">
        <v>28</v>
      </c>
      <c r="AF528">
        <v>0</v>
      </c>
    </row>
    <row r="529" spans="1:32" x14ac:dyDescent="0.3">
      <c r="A529">
        <v>13008</v>
      </c>
      <c r="B529">
        <v>2019</v>
      </c>
      <c r="C529">
        <v>1438</v>
      </c>
      <c r="D529">
        <v>2510</v>
      </c>
      <c r="E529">
        <f t="shared" si="8"/>
        <v>4812</v>
      </c>
      <c r="F529">
        <v>147</v>
      </c>
      <c r="G529">
        <v>21</v>
      </c>
      <c r="H529">
        <v>233</v>
      </c>
      <c r="I529">
        <v>173</v>
      </c>
      <c r="J529">
        <v>1120</v>
      </c>
      <c r="K529">
        <v>306</v>
      </c>
      <c r="L529">
        <v>957</v>
      </c>
      <c r="M529">
        <v>1006</v>
      </c>
      <c r="N529">
        <v>1358</v>
      </c>
      <c r="O529">
        <v>0</v>
      </c>
      <c r="P529">
        <v>59</v>
      </c>
      <c r="Q529">
        <v>0</v>
      </c>
      <c r="R529">
        <v>6</v>
      </c>
      <c r="S529">
        <v>115</v>
      </c>
      <c r="T529">
        <v>23</v>
      </c>
      <c r="U529">
        <v>0</v>
      </c>
      <c r="V529">
        <v>0</v>
      </c>
      <c r="W529">
        <v>0</v>
      </c>
      <c r="X529">
        <v>42</v>
      </c>
      <c r="Y529">
        <v>74</v>
      </c>
      <c r="Z529">
        <v>139</v>
      </c>
      <c r="AA529">
        <v>5</v>
      </c>
      <c r="AB529">
        <v>0</v>
      </c>
      <c r="AC529">
        <v>0</v>
      </c>
      <c r="AD529">
        <v>0</v>
      </c>
      <c r="AE529">
        <v>29</v>
      </c>
      <c r="AF529">
        <v>0</v>
      </c>
    </row>
    <row r="530" spans="1:32" x14ac:dyDescent="0.3">
      <c r="A530">
        <v>13010</v>
      </c>
      <c r="B530">
        <v>2009</v>
      </c>
      <c r="C530">
        <v>302</v>
      </c>
      <c r="D530">
        <v>599</v>
      </c>
      <c r="E530">
        <f t="shared" si="8"/>
        <v>0</v>
      </c>
    </row>
    <row r="531" spans="1:32" x14ac:dyDescent="0.3">
      <c r="A531">
        <v>13010</v>
      </c>
      <c r="B531">
        <v>2010</v>
      </c>
      <c r="C531">
        <v>336</v>
      </c>
      <c r="D531">
        <v>544</v>
      </c>
      <c r="E531">
        <f t="shared" si="8"/>
        <v>0</v>
      </c>
    </row>
    <row r="532" spans="1:32" x14ac:dyDescent="0.3">
      <c r="A532">
        <v>13010</v>
      </c>
      <c r="B532">
        <v>2011</v>
      </c>
      <c r="C532">
        <v>323</v>
      </c>
      <c r="D532">
        <v>548</v>
      </c>
      <c r="E532">
        <f t="shared" si="8"/>
        <v>0</v>
      </c>
    </row>
    <row r="533" spans="1:32" x14ac:dyDescent="0.3">
      <c r="A533">
        <v>13010</v>
      </c>
      <c r="B533">
        <v>2012</v>
      </c>
      <c r="C533">
        <v>284</v>
      </c>
      <c r="D533">
        <v>537</v>
      </c>
      <c r="E533">
        <f t="shared" si="8"/>
        <v>0</v>
      </c>
    </row>
    <row r="534" spans="1:32" x14ac:dyDescent="0.3">
      <c r="A534">
        <v>13010</v>
      </c>
      <c r="B534">
        <v>2013</v>
      </c>
      <c r="C534">
        <v>290</v>
      </c>
      <c r="D534">
        <v>511</v>
      </c>
      <c r="E534">
        <f t="shared" si="8"/>
        <v>0</v>
      </c>
    </row>
    <row r="535" spans="1:32" x14ac:dyDescent="0.3">
      <c r="A535">
        <v>13010</v>
      </c>
      <c r="B535">
        <v>2014</v>
      </c>
      <c r="C535">
        <v>267</v>
      </c>
      <c r="D535">
        <v>506</v>
      </c>
      <c r="E535">
        <f t="shared" si="8"/>
        <v>0</v>
      </c>
    </row>
    <row r="536" spans="1:32" x14ac:dyDescent="0.3">
      <c r="A536">
        <v>13010</v>
      </c>
      <c r="B536">
        <v>2015</v>
      </c>
      <c r="C536">
        <v>271</v>
      </c>
      <c r="D536">
        <v>506</v>
      </c>
      <c r="E536">
        <f t="shared" si="8"/>
        <v>0</v>
      </c>
    </row>
    <row r="537" spans="1:32" x14ac:dyDescent="0.3">
      <c r="A537">
        <v>13010</v>
      </c>
      <c r="B537">
        <v>2016</v>
      </c>
      <c r="C537">
        <v>298</v>
      </c>
      <c r="D537">
        <v>506</v>
      </c>
      <c r="E537">
        <f t="shared" si="8"/>
        <v>0</v>
      </c>
    </row>
    <row r="538" spans="1:32" x14ac:dyDescent="0.3">
      <c r="A538">
        <v>13010</v>
      </c>
      <c r="B538">
        <v>2017</v>
      </c>
      <c r="C538">
        <v>312</v>
      </c>
      <c r="D538">
        <v>477</v>
      </c>
      <c r="E538">
        <f t="shared" si="8"/>
        <v>0</v>
      </c>
    </row>
    <row r="539" spans="1:32" x14ac:dyDescent="0.3">
      <c r="A539">
        <v>13010</v>
      </c>
      <c r="B539">
        <v>2018</v>
      </c>
      <c r="C539">
        <v>286</v>
      </c>
      <c r="D539">
        <v>459</v>
      </c>
      <c r="E539">
        <f t="shared" si="8"/>
        <v>0</v>
      </c>
    </row>
    <row r="540" spans="1:32" x14ac:dyDescent="0.3">
      <c r="A540">
        <v>13010</v>
      </c>
      <c r="B540">
        <v>2019</v>
      </c>
      <c r="C540">
        <v>275</v>
      </c>
      <c r="D540">
        <v>480</v>
      </c>
      <c r="E540">
        <f t="shared" si="8"/>
        <v>0</v>
      </c>
    </row>
    <row r="541" spans="1:32" x14ac:dyDescent="0.3">
      <c r="A541">
        <v>13011</v>
      </c>
      <c r="B541">
        <v>2009</v>
      </c>
      <c r="C541">
        <v>898</v>
      </c>
      <c r="D541">
        <v>1505</v>
      </c>
      <c r="E541">
        <f t="shared" si="8"/>
        <v>3589</v>
      </c>
      <c r="F541">
        <v>99</v>
      </c>
      <c r="J541">
        <v>824</v>
      </c>
      <c r="K541">
        <v>219</v>
      </c>
      <c r="L541">
        <v>881</v>
      </c>
      <c r="M541">
        <v>736</v>
      </c>
      <c r="N541">
        <v>807</v>
      </c>
      <c r="O541">
        <v>59</v>
      </c>
      <c r="P541">
        <v>0</v>
      </c>
      <c r="Q541">
        <v>0</v>
      </c>
      <c r="R541">
        <v>63</v>
      </c>
    </row>
    <row r="542" spans="1:32" x14ac:dyDescent="0.3">
      <c r="A542">
        <v>13011</v>
      </c>
      <c r="B542">
        <v>2010</v>
      </c>
      <c r="C542">
        <v>944</v>
      </c>
      <c r="D542">
        <v>1470</v>
      </c>
      <c r="E542">
        <f t="shared" si="8"/>
        <v>3459</v>
      </c>
      <c r="F542">
        <v>95</v>
      </c>
      <c r="H542">
        <v>77</v>
      </c>
      <c r="J542">
        <v>794</v>
      </c>
      <c r="K542">
        <v>215</v>
      </c>
      <c r="L542">
        <v>855</v>
      </c>
      <c r="M542">
        <v>701</v>
      </c>
      <c r="N542">
        <v>811</v>
      </c>
      <c r="O542">
        <v>46</v>
      </c>
      <c r="P542">
        <v>0</v>
      </c>
      <c r="Q542">
        <v>0</v>
      </c>
      <c r="R542">
        <v>37</v>
      </c>
      <c r="S542">
        <v>0</v>
      </c>
      <c r="T542">
        <v>21</v>
      </c>
      <c r="U542">
        <v>7</v>
      </c>
      <c r="V542">
        <v>0</v>
      </c>
      <c r="W542">
        <v>11</v>
      </c>
      <c r="X542">
        <v>0</v>
      </c>
      <c r="Y542">
        <v>38</v>
      </c>
    </row>
    <row r="543" spans="1:32" x14ac:dyDescent="0.3">
      <c r="A543">
        <v>13011</v>
      </c>
      <c r="B543">
        <v>2011</v>
      </c>
      <c r="C543">
        <v>976</v>
      </c>
      <c r="D543">
        <v>1443</v>
      </c>
      <c r="E543">
        <f t="shared" si="8"/>
        <v>3371</v>
      </c>
      <c r="F543">
        <v>83</v>
      </c>
      <c r="H543">
        <v>111</v>
      </c>
      <c r="J543">
        <v>784</v>
      </c>
      <c r="K543">
        <v>219</v>
      </c>
      <c r="L543">
        <v>814</v>
      </c>
      <c r="M543">
        <v>680</v>
      </c>
      <c r="N543">
        <v>813</v>
      </c>
      <c r="O543">
        <v>48</v>
      </c>
      <c r="P543">
        <v>0</v>
      </c>
      <c r="Q543">
        <v>0</v>
      </c>
      <c r="R543">
        <v>13</v>
      </c>
      <c r="S543">
        <v>0</v>
      </c>
      <c r="T543">
        <v>20</v>
      </c>
      <c r="U543">
        <v>10</v>
      </c>
      <c r="V543">
        <v>0</v>
      </c>
      <c r="W543">
        <v>26</v>
      </c>
      <c r="X543">
        <v>0</v>
      </c>
      <c r="Y543">
        <v>55</v>
      </c>
    </row>
    <row r="544" spans="1:32" x14ac:dyDescent="0.3">
      <c r="A544">
        <v>13011</v>
      </c>
      <c r="B544">
        <v>2012</v>
      </c>
      <c r="C544">
        <v>977</v>
      </c>
      <c r="D544">
        <v>1425</v>
      </c>
      <c r="E544">
        <f t="shared" si="8"/>
        <v>3317</v>
      </c>
      <c r="F544">
        <v>106</v>
      </c>
      <c r="H544">
        <v>137</v>
      </c>
      <c r="J544">
        <v>786</v>
      </c>
      <c r="K544">
        <v>202</v>
      </c>
      <c r="L544">
        <v>782</v>
      </c>
      <c r="M544">
        <v>682</v>
      </c>
      <c r="N544">
        <v>815</v>
      </c>
      <c r="O544">
        <v>50</v>
      </c>
      <c r="P544">
        <v>0</v>
      </c>
      <c r="Q544">
        <v>0</v>
      </c>
      <c r="R544">
        <v>0</v>
      </c>
      <c r="S544">
        <v>0</v>
      </c>
      <c r="T544">
        <v>17</v>
      </c>
      <c r="U544">
        <v>14</v>
      </c>
      <c r="V544">
        <v>0</v>
      </c>
      <c r="W544">
        <v>36</v>
      </c>
      <c r="X544">
        <v>0</v>
      </c>
      <c r="Y544">
        <v>70</v>
      </c>
    </row>
    <row r="545" spans="1:25" x14ac:dyDescent="0.3">
      <c r="A545">
        <v>13011</v>
      </c>
      <c r="B545">
        <v>2013</v>
      </c>
      <c r="C545">
        <v>1015</v>
      </c>
      <c r="D545">
        <v>1437</v>
      </c>
      <c r="E545">
        <f t="shared" si="8"/>
        <v>3216</v>
      </c>
      <c r="F545">
        <v>111</v>
      </c>
      <c r="H545">
        <v>132</v>
      </c>
      <c r="J545">
        <v>788</v>
      </c>
      <c r="K545">
        <v>191</v>
      </c>
      <c r="L545">
        <v>775</v>
      </c>
      <c r="M545">
        <v>632</v>
      </c>
      <c r="N545">
        <v>760</v>
      </c>
      <c r="O545">
        <v>52</v>
      </c>
      <c r="P545">
        <v>18</v>
      </c>
      <c r="Q545">
        <v>0</v>
      </c>
      <c r="R545">
        <v>0</v>
      </c>
      <c r="S545">
        <v>0</v>
      </c>
      <c r="T545">
        <v>15</v>
      </c>
      <c r="U545">
        <v>15</v>
      </c>
      <c r="V545">
        <v>0</v>
      </c>
      <c r="W545">
        <v>36</v>
      </c>
      <c r="X545">
        <v>0</v>
      </c>
      <c r="Y545">
        <v>66</v>
      </c>
    </row>
    <row r="546" spans="1:25" x14ac:dyDescent="0.3">
      <c r="A546">
        <v>13011</v>
      </c>
      <c r="B546">
        <v>2014</v>
      </c>
      <c r="C546">
        <v>1002</v>
      </c>
      <c r="D546">
        <v>1480</v>
      </c>
      <c r="E546">
        <f t="shared" si="8"/>
        <v>3193</v>
      </c>
      <c r="F546">
        <v>99</v>
      </c>
      <c r="H546">
        <v>130</v>
      </c>
      <c r="J546">
        <v>784</v>
      </c>
      <c r="K546">
        <v>209</v>
      </c>
      <c r="L546">
        <v>742</v>
      </c>
      <c r="M546">
        <v>635</v>
      </c>
      <c r="N546">
        <v>761</v>
      </c>
      <c r="O546">
        <v>62</v>
      </c>
      <c r="P546">
        <v>0</v>
      </c>
      <c r="Q546">
        <v>0</v>
      </c>
      <c r="R546">
        <v>0</v>
      </c>
      <c r="S546">
        <v>0</v>
      </c>
      <c r="T546">
        <v>15</v>
      </c>
      <c r="U546">
        <v>14</v>
      </c>
      <c r="V546">
        <v>0</v>
      </c>
      <c r="W546">
        <v>39</v>
      </c>
      <c r="X546">
        <v>0</v>
      </c>
      <c r="Y546">
        <v>62</v>
      </c>
    </row>
    <row r="547" spans="1:25" x14ac:dyDescent="0.3">
      <c r="A547">
        <v>13011</v>
      </c>
      <c r="B547">
        <v>2015</v>
      </c>
      <c r="C547">
        <v>978</v>
      </c>
      <c r="D547">
        <v>1538</v>
      </c>
      <c r="E547">
        <f t="shared" si="8"/>
        <v>3137</v>
      </c>
      <c r="F547">
        <v>86</v>
      </c>
      <c r="H547">
        <v>134</v>
      </c>
      <c r="J547">
        <v>756</v>
      </c>
      <c r="K547">
        <v>197</v>
      </c>
      <c r="L547">
        <v>730</v>
      </c>
      <c r="M547">
        <v>683</v>
      </c>
      <c r="N547">
        <v>694</v>
      </c>
      <c r="O547">
        <v>52</v>
      </c>
      <c r="P547">
        <v>25</v>
      </c>
      <c r="Q547">
        <v>0</v>
      </c>
      <c r="R547">
        <v>0</v>
      </c>
      <c r="S547">
        <v>0</v>
      </c>
      <c r="T547">
        <v>15</v>
      </c>
      <c r="U547">
        <v>13</v>
      </c>
      <c r="V547">
        <v>0</v>
      </c>
      <c r="W547">
        <v>33</v>
      </c>
      <c r="X547">
        <v>4</v>
      </c>
      <c r="Y547">
        <v>69</v>
      </c>
    </row>
    <row r="548" spans="1:25" x14ac:dyDescent="0.3">
      <c r="A548">
        <v>13011</v>
      </c>
      <c r="B548">
        <v>2016</v>
      </c>
      <c r="C548">
        <v>972</v>
      </c>
      <c r="D548">
        <v>1571</v>
      </c>
      <c r="E548">
        <f t="shared" si="8"/>
        <v>3121</v>
      </c>
      <c r="F548">
        <v>110</v>
      </c>
      <c r="H548">
        <v>125</v>
      </c>
      <c r="J548">
        <v>764</v>
      </c>
      <c r="K548">
        <v>184</v>
      </c>
      <c r="L548">
        <v>689</v>
      </c>
      <c r="M548">
        <v>704</v>
      </c>
      <c r="N548">
        <v>710</v>
      </c>
      <c r="O548">
        <v>50</v>
      </c>
      <c r="P548">
        <v>20</v>
      </c>
      <c r="Q548">
        <v>0</v>
      </c>
      <c r="R548">
        <v>0</v>
      </c>
      <c r="S548">
        <v>0</v>
      </c>
      <c r="T548">
        <v>15</v>
      </c>
      <c r="U548">
        <v>11</v>
      </c>
      <c r="V548">
        <v>0</v>
      </c>
      <c r="W548">
        <v>27</v>
      </c>
      <c r="X548">
        <v>10</v>
      </c>
      <c r="Y548">
        <v>62</v>
      </c>
    </row>
    <row r="549" spans="1:25" x14ac:dyDescent="0.3">
      <c r="A549">
        <v>13011</v>
      </c>
      <c r="B549">
        <v>2017</v>
      </c>
      <c r="C549">
        <v>972</v>
      </c>
      <c r="D549">
        <v>1636</v>
      </c>
      <c r="E549">
        <f t="shared" si="8"/>
        <v>3228</v>
      </c>
      <c r="F549">
        <v>96</v>
      </c>
      <c r="H549">
        <v>141</v>
      </c>
      <c r="J549">
        <v>855</v>
      </c>
      <c r="K549">
        <v>226</v>
      </c>
      <c r="L549">
        <v>632</v>
      </c>
      <c r="M549">
        <v>719</v>
      </c>
      <c r="N549">
        <v>714</v>
      </c>
      <c r="O549">
        <v>55</v>
      </c>
      <c r="P549">
        <v>27</v>
      </c>
      <c r="Q549">
        <v>0</v>
      </c>
      <c r="R549">
        <v>0</v>
      </c>
      <c r="S549">
        <v>0</v>
      </c>
      <c r="T549">
        <v>13</v>
      </c>
      <c r="U549">
        <v>9</v>
      </c>
      <c r="V549">
        <v>0</v>
      </c>
      <c r="W549">
        <v>37</v>
      </c>
      <c r="X549">
        <v>9</v>
      </c>
      <c r="Y549">
        <v>73</v>
      </c>
    </row>
    <row r="550" spans="1:25" x14ac:dyDescent="0.3">
      <c r="A550">
        <v>13011</v>
      </c>
      <c r="B550">
        <v>2018</v>
      </c>
      <c r="C550">
        <v>928</v>
      </c>
      <c r="D550">
        <v>1684</v>
      </c>
      <c r="E550">
        <f t="shared" si="8"/>
        <v>3249</v>
      </c>
      <c r="F550">
        <v>87</v>
      </c>
      <c r="H550">
        <v>136</v>
      </c>
      <c r="J550">
        <v>879</v>
      </c>
      <c r="K550">
        <v>223</v>
      </c>
      <c r="L550">
        <v>594</v>
      </c>
      <c r="M550">
        <v>769</v>
      </c>
      <c r="N550">
        <v>717</v>
      </c>
      <c r="O550">
        <v>48</v>
      </c>
      <c r="P550">
        <v>19</v>
      </c>
      <c r="Q550">
        <v>0</v>
      </c>
      <c r="R550">
        <v>0</v>
      </c>
      <c r="S550">
        <v>0</v>
      </c>
      <c r="T550">
        <v>13</v>
      </c>
      <c r="U550">
        <v>5</v>
      </c>
      <c r="V550">
        <v>0</v>
      </c>
      <c r="W550">
        <v>48</v>
      </c>
      <c r="X550">
        <v>6</v>
      </c>
      <c r="Y550">
        <v>64</v>
      </c>
    </row>
    <row r="551" spans="1:25" x14ac:dyDescent="0.3">
      <c r="A551">
        <v>13011</v>
      </c>
      <c r="B551">
        <v>2019</v>
      </c>
      <c r="C551">
        <v>976</v>
      </c>
      <c r="D551">
        <v>1702</v>
      </c>
      <c r="E551">
        <f t="shared" si="8"/>
        <v>3267</v>
      </c>
      <c r="F551">
        <v>108</v>
      </c>
      <c r="H551">
        <v>135</v>
      </c>
      <c r="J551">
        <v>836</v>
      </c>
      <c r="K551">
        <v>215</v>
      </c>
      <c r="L551">
        <v>620</v>
      </c>
      <c r="M551">
        <v>796</v>
      </c>
      <c r="N551">
        <v>722</v>
      </c>
      <c r="O551">
        <v>46</v>
      </c>
      <c r="P551">
        <v>32</v>
      </c>
      <c r="Q551">
        <v>0</v>
      </c>
      <c r="R551">
        <v>0</v>
      </c>
      <c r="S551">
        <v>0</v>
      </c>
      <c r="T551">
        <v>15</v>
      </c>
      <c r="U551">
        <v>2</v>
      </c>
      <c r="V551">
        <v>0</v>
      </c>
      <c r="W551">
        <v>46</v>
      </c>
      <c r="X551">
        <v>1</v>
      </c>
      <c r="Y551">
        <v>71</v>
      </c>
    </row>
    <row r="552" spans="1:25" x14ac:dyDescent="0.3">
      <c r="A552">
        <v>13012</v>
      </c>
      <c r="B552">
        <v>2009</v>
      </c>
      <c r="C552">
        <v>325</v>
      </c>
      <c r="D552">
        <v>470</v>
      </c>
      <c r="E552">
        <f t="shared" si="8"/>
        <v>0</v>
      </c>
    </row>
    <row r="553" spans="1:25" x14ac:dyDescent="0.3">
      <c r="A553">
        <v>13012</v>
      </c>
      <c r="B553">
        <v>2010</v>
      </c>
      <c r="C553">
        <v>348</v>
      </c>
      <c r="D553">
        <v>461</v>
      </c>
      <c r="E553">
        <f t="shared" si="8"/>
        <v>0</v>
      </c>
    </row>
    <row r="554" spans="1:25" x14ac:dyDescent="0.3">
      <c r="A554">
        <v>13012</v>
      </c>
      <c r="B554">
        <v>2011</v>
      </c>
      <c r="C554">
        <v>330</v>
      </c>
      <c r="D554">
        <v>483</v>
      </c>
      <c r="E554">
        <f t="shared" si="8"/>
        <v>0</v>
      </c>
    </row>
    <row r="555" spans="1:25" x14ac:dyDescent="0.3">
      <c r="A555">
        <v>13012</v>
      </c>
      <c r="B555">
        <v>2012</v>
      </c>
      <c r="C555">
        <v>339</v>
      </c>
      <c r="D555">
        <v>508</v>
      </c>
      <c r="E555">
        <f t="shared" si="8"/>
        <v>0</v>
      </c>
    </row>
    <row r="556" spans="1:25" x14ac:dyDescent="0.3">
      <c r="A556">
        <v>13012</v>
      </c>
      <c r="B556">
        <v>2013</v>
      </c>
      <c r="C556">
        <v>340</v>
      </c>
      <c r="D556">
        <v>530</v>
      </c>
      <c r="E556">
        <f t="shared" si="8"/>
        <v>0</v>
      </c>
    </row>
    <row r="557" spans="1:25" x14ac:dyDescent="0.3">
      <c r="A557">
        <v>13012</v>
      </c>
      <c r="B557">
        <v>2014</v>
      </c>
      <c r="C557">
        <v>316</v>
      </c>
      <c r="D557">
        <v>551</v>
      </c>
      <c r="E557">
        <f t="shared" si="8"/>
        <v>0</v>
      </c>
    </row>
    <row r="558" spans="1:25" x14ac:dyDescent="0.3">
      <c r="A558">
        <v>13012</v>
      </c>
      <c r="B558">
        <v>2015</v>
      </c>
      <c r="C558">
        <v>308</v>
      </c>
      <c r="D558">
        <v>553</v>
      </c>
      <c r="E558">
        <f t="shared" si="8"/>
        <v>0</v>
      </c>
    </row>
    <row r="559" spans="1:25" x14ac:dyDescent="0.3">
      <c r="A559">
        <v>13012</v>
      </c>
      <c r="B559">
        <v>2016</v>
      </c>
      <c r="C559">
        <v>303</v>
      </c>
      <c r="D559">
        <v>574</v>
      </c>
      <c r="E559">
        <f t="shared" si="8"/>
        <v>0</v>
      </c>
    </row>
    <row r="560" spans="1:25" x14ac:dyDescent="0.3">
      <c r="A560">
        <v>13012</v>
      </c>
      <c r="B560">
        <v>2017</v>
      </c>
      <c r="C560">
        <v>302</v>
      </c>
      <c r="D560">
        <v>566</v>
      </c>
      <c r="E560">
        <f t="shared" si="8"/>
        <v>0</v>
      </c>
    </row>
    <row r="561" spans="1:18" x14ac:dyDescent="0.3">
      <c r="A561">
        <v>13012</v>
      </c>
      <c r="B561">
        <v>2018</v>
      </c>
      <c r="C561">
        <v>306</v>
      </c>
      <c r="D561">
        <v>553</v>
      </c>
      <c r="E561">
        <f t="shared" si="8"/>
        <v>0</v>
      </c>
    </row>
    <row r="562" spans="1:18" x14ac:dyDescent="0.3">
      <c r="A562">
        <v>13012</v>
      </c>
      <c r="B562">
        <v>2019</v>
      </c>
      <c r="C562">
        <v>306</v>
      </c>
      <c r="D562">
        <v>540</v>
      </c>
      <c r="E562">
        <f t="shared" si="8"/>
        <v>0</v>
      </c>
    </row>
    <row r="563" spans="1:18" x14ac:dyDescent="0.3">
      <c r="A563">
        <v>13013</v>
      </c>
      <c r="B563">
        <v>2009</v>
      </c>
      <c r="C563">
        <v>406</v>
      </c>
      <c r="D563">
        <v>611</v>
      </c>
      <c r="E563">
        <f t="shared" si="8"/>
        <v>0</v>
      </c>
    </row>
    <row r="564" spans="1:18" x14ac:dyDescent="0.3">
      <c r="A564">
        <v>13013</v>
      </c>
      <c r="B564">
        <v>2010</v>
      </c>
      <c r="C564">
        <v>451</v>
      </c>
      <c r="D564">
        <v>597</v>
      </c>
      <c r="E564">
        <f t="shared" si="8"/>
        <v>0</v>
      </c>
    </row>
    <row r="565" spans="1:18" x14ac:dyDescent="0.3">
      <c r="A565">
        <v>13013</v>
      </c>
      <c r="B565">
        <v>2011</v>
      </c>
      <c r="C565">
        <v>449</v>
      </c>
      <c r="D565">
        <v>620</v>
      </c>
      <c r="E565">
        <f t="shared" si="8"/>
        <v>0</v>
      </c>
    </row>
    <row r="566" spans="1:18" x14ac:dyDescent="0.3">
      <c r="A566">
        <v>13013</v>
      </c>
      <c r="B566">
        <v>2012</v>
      </c>
      <c r="C566">
        <v>442</v>
      </c>
      <c r="D566">
        <v>605</v>
      </c>
      <c r="E566">
        <f t="shared" si="8"/>
        <v>0</v>
      </c>
    </row>
    <row r="567" spans="1:18" x14ac:dyDescent="0.3">
      <c r="A567">
        <v>13013</v>
      </c>
      <c r="B567">
        <v>2013</v>
      </c>
      <c r="C567">
        <v>434</v>
      </c>
      <c r="D567">
        <v>655</v>
      </c>
      <c r="E567">
        <f t="shared" si="8"/>
        <v>0</v>
      </c>
    </row>
    <row r="568" spans="1:18" x14ac:dyDescent="0.3">
      <c r="A568">
        <v>13013</v>
      </c>
      <c r="B568">
        <v>2014</v>
      </c>
      <c r="C568">
        <v>420</v>
      </c>
      <c r="D568">
        <v>675</v>
      </c>
      <c r="E568">
        <f t="shared" si="8"/>
        <v>0</v>
      </c>
    </row>
    <row r="569" spans="1:18" x14ac:dyDescent="0.3">
      <c r="A569">
        <v>13013</v>
      </c>
      <c r="B569">
        <v>2015</v>
      </c>
      <c r="C569">
        <v>422</v>
      </c>
      <c r="D569">
        <v>679</v>
      </c>
      <c r="E569">
        <f t="shared" si="8"/>
        <v>0</v>
      </c>
    </row>
    <row r="570" spans="1:18" x14ac:dyDescent="0.3">
      <c r="A570">
        <v>13013</v>
      </c>
      <c r="B570">
        <v>2016</v>
      </c>
      <c r="C570">
        <v>433</v>
      </c>
      <c r="D570">
        <v>715</v>
      </c>
      <c r="E570">
        <f t="shared" si="8"/>
        <v>0</v>
      </c>
    </row>
    <row r="571" spans="1:18" x14ac:dyDescent="0.3">
      <c r="A571">
        <v>13013</v>
      </c>
      <c r="B571">
        <v>2017</v>
      </c>
      <c r="C571">
        <v>417</v>
      </c>
      <c r="D571">
        <v>709</v>
      </c>
      <c r="E571">
        <f t="shared" si="8"/>
        <v>0</v>
      </c>
    </row>
    <row r="572" spans="1:18" x14ac:dyDescent="0.3">
      <c r="A572">
        <v>13013</v>
      </c>
      <c r="B572">
        <v>2018</v>
      </c>
      <c r="C572">
        <v>394</v>
      </c>
      <c r="D572">
        <v>714</v>
      </c>
      <c r="E572">
        <f t="shared" si="8"/>
        <v>0</v>
      </c>
    </row>
    <row r="573" spans="1:18" x14ac:dyDescent="0.3">
      <c r="A573">
        <v>13013</v>
      </c>
      <c r="B573">
        <v>2019</v>
      </c>
      <c r="C573">
        <v>342</v>
      </c>
      <c r="D573">
        <v>722</v>
      </c>
      <c r="E573">
        <f t="shared" si="8"/>
        <v>0</v>
      </c>
    </row>
    <row r="574" spans="1:18" x14ac:dyDescent="0.3">
      <c r="A574">
        <v>13014</v>
      </c>
      <c r="B574">
        <v>2009</v>
      </c>
      <c r="C574">
        <v>746</v>
      </c>
      <c r="D574">
        <v>1386</v>
      </c>
      <c r="E574">
        <f t="shared" si="8"/>
        <v>4379</v>
      </c>
      <c r="F574">
        <v>40</v>
      </c>
      <c r="J574">
        <v>1138</v>
      </c>
      <c r="K574">
        <v>303</v>
      </c>
      <c r="L574">
        <v>927</v>
      </c>
      <c r="M574">
        <v>1047</v>
      </c>
      <c r="N574">
        <v>964</v>
      </c>
      <c r="O574">
        <v>0</v>
      </c>
      <c r="P574">
        <v>0</v>
      </c>
      <c r="Q574">
        <v>0</v>
      </c>
      <c r="R574">
        <v>0</v>
      </c>
    </row>
    <row r="575" spans="1:18" x14ac:dyDescent="0.3">
      <c r="A575">
        <v>13014</v>
      </c>
      <c r="B575">
        <v>2010</v>
      </c>
      <c r="C575">
        <v>805</v>
      </c>
      <c r="D575">
        <v>1355</v>
      </c>
      <c r="E575">
        <f t="shared" si="8"/>
        <v>4343</v>
      </c>
      <c r="F575">
        <v>50</v>
      </c>
      <c r="J575">
        <v>1158</v>
      </c>
      <c r="K575">
        <v>301</v>
      </c>
      <c r="L575">
        <v>891</v>
      </c>
      <c r="M575">
        <v>1038</v>
      </c>
      <c r="N575">
        <v>955</v>
      </c>
      <c r="O575">
        <v>0</v>
      </c>
      <c r="P575">
        <v>0</v>
      </c>
      <c r="Q575">
        <v>0</v>
      </c>
      <c r="R575">
        <v>0</v>
      </c>
    </row>
    <row r="576" spans="1:18" x14ac:dyDescent="0.3">
      <c r="A576">
        <v>13014</v>
      </c>
      <c r="B576">
        <v>2011</v>
      </c>
      <c r="C576">
        <v>817</v>
      </c>
      <c r="D576">
        <v>1347</v>
      </c>
      <c r="E576">
        <f t="shared" si="8"/>
        <v>4303</v>
      </c>
      <c r="F576">
        <v>44</v>
      </c>
      <c r="J576">
        <v>1106</v>
      </c>
      <c r="K576">
        <v>289</v>
      </c>
      <c r="L576">
        <v>897</v>
      </c>
      <c r="M576">
        <v>1058</v>
      </c>
      <c r="N576">
        <v>953</v>
      </c>
      <c r="O576">
        <v>0</v>
      </c>
      <c r="P576">
        <v>0</v>
      </c>
      <c r="Q576">
        <v>0</v>
      </c>
      <c r="R576">
        <v>0</v>
      </c>
    </row>
    <row r="577" spans="1:18" x14ac:dyDescent="0.3">
      <c r="A577">
        <v>13014</v>
      </c>
      <c r="B577">
        <v>2012</v>
      </c>
      <c r="C577">
        <v>868</v>
      </c>
      <c r="D577">
        <v>1296</v>
      </c>
      <c r="E577">
        <f t="shared" si="8"/>
        <v>4243</v>
      </c>
      <c r="F577">
        <v>43</v>
      </c>
      <c r="J577">
        <v>1086</v>
      </c>
      <c r="K577">
        <v>279</v>
      </c>
      <c r="L577">
        <v>878</v>
      </c>
      <c r="M577">
        <v>1036</v>
      </c>
      <c r="N577">
        <v>964</v>
      </c>
      <c r="O577">
        <v>0</v>
      </c>
      <c r="P577">
        <v>0</v>
      </c>
      <c r="Q577">
        <v>0</v>
      </c>
      <c r="R577">
        <v>0</v>
      </c>
    </row>
    <row r="578" spans="1:18" x14ac:dyDescent="0.3">
      <c r="A578">
        <v>13014</v>
      </c>
      <c r="B578">
        <v>2013</v>
      </c>
      <c r="C578">
        <v>892</v>
      </c>
      <c r="D578">
        <v>1330</v>
      </c>
      <c r="E578">
        <f t="shared" si="8"/>
        <v>4183</v>
      </c>
      <c r="F578">
        <v>40</v>
      </c>
      <c r="J578">
        <v>1097</v>
      </c>
      <c r="K578">
        <v>304</v>
      </c>
      <c r="L578">
        <v>900</v>
      </c>
      <c r="M578">
        <v>939</v>
      </c>
      <c r="N578">
        <v>943</v>
      </c>
      <c r="O578">
        <v>0</v>
      </c>
      <c r="P578">
        <v>0</v>
      </c>
      <c r="Q578">
        <v>0</v>
      </c>
      <c r="R578">
        <v>0</v>
      </c>
    </row>
    <row r="579" spans="1:18" x14ac:dyDescent="0.3">
      <c r="A579">
        <v>13014</v>
      </c>
      <c r="B579">
        <v>2014</v>
      </c>
      <c r="C579">
        <v>855</v>
      </c>
      <c r="D579">
        <v>1380</v>
      </c>
      <c r="E579">
        <f t="shared" ref="E579:E642" si="9">+J579+K579+L579+M579+N579+O579+P579+Q579+R579</f>
        <v>4171</v>
      </c>
      <c r="F579">
        <v>42</v>
      </c>
      <c r="J579">
        <v>1022</v>
      </c>
      <c r="K579">
        <v>306</v>
      </c>
      <c r="L579">
        <v>909</v>
      </c>
      <c r="M579">
        <v>1003</v>
      </c>
      <c r="N579">
        <v>931</v>
      </c>
      <c r="O579">
        <v>0</v>
      </c>
      <c r="P579">
        <v>0</v>
      </c>
      <c r="Q579">
        <v>0</v>
      </c>
      <c r="R579">
        <v>0</v>
      </c>
    </row>
    <row r="580" spans="1:18" x14ac:dyDescent="0.3">
      <c r="A580">
        <v>13014</v>
      </c>
      <c r="B580">
        <v>2015</v>
      </c>
      <c r="C580">
        <v>875</v>
      </c>
      <c r="D580">
        <v>1405</v>
      </c>
      <c r="E580">
        <f t="shared" si="9"/>
        <v>4045</v>
      </c>
      <c r="F580">
        <v>40</v>
      </c>
      <c r="J580">
        <v>978</v>
      </c>
      <c r="K580">
        <v>272</v>
      </c>
      <c r="L580">
        <v>896</v>
      </c>
      <c r="M580">
        <v>961</v>
      </c>
      <c r="N580">
        <v>938</v>
      </c>
      <c r="O580">
        <v>0</v>
      </c>
      <c r="P580">
        <v>0</v>
      </c>
      <c r="Q580">
        <v>0</v>
      </c>
      <c r="R580">
        <v>0</v>
      </c>
    </row>
    <row r="581" spans="1:18" x14ac:dyDescent="0.3">
      <c r="A581">
        <v>13014</v>
      </c>
      <c r="B581">
        <v>2016</v>
      </c>
      <c r="C581">
        <v>876</v>
      </c>
      <c r="D581">
        <v>1419</v>
      </c>
      <c r="E581">
        <f t="shared" si="9"/>
        <v>3963</v>
      </c>
      <c r="F581">
        <v>43</v>
      </c>
      <c r="J581">
        <v>997</v>
      </c>
      <c r="K581">
        <v>275</v>
      </c>
      <c r="L581">
        <v>891</v>
      </c>
      <c r="M581">
        <v>888</v>
      </c>
      <c r="N581">
        <v>912</v>
      </c>
      <c r="O581">
        <v>0</v>
      </c>
      <c r="P581">
        <v>0</v>
      </c>
      <c r="Q581">
        <v>0</v>
      </c>
      <c r="R581">
        <v>0</v>
      </c>
    </row>
    <row r="582" spans="1:18" x14ac:dyDescent="0.3">
      <c r="A582">
        <v>13014</v>
      </c>
      <c r="B582">
        <v>2017</v>
      </c>
      <c r="C582">
        <v>881</v>
      </c>
      <c r="D582">
        <v>1436</v>
      </c>
      <c r="E582">
        <f t="shared" si="9"/>
        <v>3957</v>
      </c>
      <c r="F582">
        <v>42</v>
      </c>
      <c r="J582">
        <v>1053</v>
      </c>
      <c r="K582">
        <v>264</v>
      </c>
      <c r="L582">
        <v>901</v>
      </c>
      <c r="M582">
        <v>881</v>
      </c>
      <c r="N582">
        <v>858</v>
      </c>
      <c r="O582">
        <v>0</v>
      </c>
      <c r="P582">
        <v>0</v>
      </c>
      <c r="Q582">
        <v>0</v>
      </c>
      <c r="R582">
        <v>0</v>
      </c>
    </row>
    <row r="583" spans="1:18" x14ac:dyDescent="0.3">
      <c r="A583">
        <v>13014</v>
      </c>
      <c r="B583">
        <v>2018</v>
      </c>
      <c r="C583">
        <v>916</v>
      </c>
      <c r="D583">
        <v>1454</v>
      </c>
      <c r="E583">
        <f t="shared" si="9"/>
        <v>3901</v>
      </c>
      <c r="F583">
        <v>46</v>
      </c>
      <c r="J583">
        <v>1068</v>
      </c>
      <c r="K583">
        <v>247</v>
      </c>
      <c r="L583">
        <v>878</v>
      </c>
      <c r="M583">
        <v>857</v>
      </c>
      <c r="N583">
        <v>851</v>
      </c>
      <c r="O583">
        <v>0</v>
      </c>
      <c r="P583">
        <v>0</v>
      </c>
      <c r="Q583">
        <v>0</v>
      </c>
      <c r="R583">
        <v>0</v>
      </c>
    </row>
    <row r="584" spans="1:18" x14ac:dyDescent="0.3">
      <c r="A584">
        <v>13014</v>
      </c>
      <c r="B584">
        <v>2019</v>
      </c>
      <c r="C584">
        <v>928</v>
      </c>
      <c r="D584">
        <v>1470</v>
      </c>
      <c r="E584">
        <f t="shared" si="9"/>
        <v>3877</v>
      </c>
      <c r="F584">
        <v>39</v>
      </c>
      <c r="J584">
        <v>1093</v>
      </c>
      <c r="K584">
        <v>231</v>
      </c>
      <c r="L584">
        <v>914</v>
      </c>
      <c r="M584">
        <v>862</v>
      </c>
      <c r="N584">
        <v>777</v>
      </c>
      <c r="O584">
        <v>0</v>
      </c>
      <c r="P584">
        <v>0</v>
      </c>
      <c r="Q584">
        <v>0</v>
      </c>
      <c r="R584">
        <v>0</v>
      </c>
    </row>
    <row r="585" spans="1:18" x14ac:dyDescent="0.3">
      <c r="A585">
        <v>13016</v>
      </c>
      <c r="B585">
        <v>2009</v>
      </c>
      <c r="C585">
        <v>326</v>
      </c>
      <c r="D585">
        <v>489</v>
      </c>
      <c r="E585">
        <f t="shared" si="9"/>
        <v>0</v>
      </c>
    </row>
    <row r="586" spans="1:18" x14ac:dyDescent="0.3">
      <c r="A586">
        <v>13016</v>
      </c>
      <c r="B586">
        <v>2010</v>
      </c>
      <c r="C586">
        <v>332</v>
      </c>
      <c r="D586">
        <v>488</v>
      </c>
      <c r="E586">
        <f t="shared" si="9"/>
        <v>0</v>
      </c>
    </row>
    <row r="587" spans="1:18" x14ac:dyDescent="0.3">
      <c r="A587">
        <v>13016</v>
      </c>
      <c r="B587">
        <v>2011</v>
      </c>
      <c r="C587">
        <v>332</v>
      </c>
      <c r="D587">
        <v>510</v>
      </c>
      <c r="E587">
        <f t="shared" si="9"/>
        <v>0</v>
      </c>
    </row>
    <row r="588" spans="1:18" x14ac:dyDescent="0.3">
      <c r="A588">
        <v>13016</v>
      </c>
      <c r="B588">
        <v>2012</v>
      </c>
      <c r="C588">
        <v>330</v>
      </c>
      <c r="D588">
        <v>521</v>
      </c>
      <c r="E588">
        <f t="shared" si="9"/>
        <v>0</v>
      </c>
    </row>
    <row r="589" spans="1:18" x14ac:dyDescent="0.3">
      <c r="A589">
        <v>13016</v>
      </c>
      <c r="B589">
        <v>2013</v>
      </c>
      <c r="C589">
        <v>334</v>
      </c>
      <c r="D589">
        <v>510</v>
      </c>
      <c r="E589">
        <f t="shared" si="9"/>
        <v>0</v>
      </c>
    </row>
    <row r="590" spans="1:18" x14ac:dyDescent="0.3">
      <c r="A590">
        <v>13016</v>
      </c>
      <c r="B590">
        <v>2014</v>
      </c>
      <c r="C590">
        <v>320</v>
      </c>
      <c r="D590">
        <v>499</v>
      </c>
      <c r="E590">
        <f t="shared" si="9"/>
        <v>0</v>
      </c>
    </row>
    <row r="591" spans="1:18" x14ac:dyDescent="0.3">
      <c r="A591">
        <v>13016</v>
      </c>
      <c r="B591">
        <v>2015</v>
      </c>
      <c r="C591">
        <v>343</v>
      </c>
      <c r="D591">
        <v>505</v>
      </c>
      <c r="E591">
        <f t="shared" si="9"/>
        <v>0</v>
      </c>
    </row>
    <row r="592" spans="1:18" x14ac:dyDescent="0.3">
      <c r="A592">
        <v>13016</v>
      </c>
      <c r="B592">
        <v>2016</v>
      </c>
      <c r="C592">
        <v>340</v>
      </c>
      <c r="D592">
        <v>527</v>
      </c>
      <c r="E592">
        <f t="shared" si="9"/>
        <v>0</v>
      </c>
    </row>
    <row r="593" spans="1:32" x14ac:dyDescent="0.3">
      <c r="A593">
        <v>13016</v>
      </c>
      <c r="B593">
        <v>2017</v>
      </c>
      <c r="C593">
        <v>364</v>
      </c>
      <c r="D593">
        <v>523</v>
      </c>
      <c r="E593">
        <f t="shared" si="9"/>
        <v>0</v>
      </c>
    </row>
    <row r="594" spans="1:32" x14ac:dyDescent="0.3">
      <c r="A594">
        <v>13016</v>
      </c>
      <c r="B594">
        <v>2018</v>
      </c>
      <c r="C594">
        <v>344</v>
      </c>
      <c r="D594">
        <v>524</v>
      </c>
      <c r="E594">
        <f t="shared" si="9"/>
        <v>0</v>
      </c>
    </row>
    <row r="595" spans="1:32" x14ac:dyDescent="0.3">
      <c r="A595">
        <v>13016</v>
      </c>
      <c r="B595">
        <v>2019</v>
      </c>
      <c r="C595">
        <v>327</v>
      </c>
      <c r="D595">
        <v>537</v>
      </c>
      <c r="E595">
        <f t="shared" si="9"/>
        <v>0</v>
      </c>
    </row>
    <row r="596" spans="1:32" x14ac:dyDescent="0.3">
      <c r="A596">
        <v>13017</v>
      </c>
      <c r="B596">
        <v>2009</v>
      </c>
      <c r="C596">
        <v>637</v>
      </c>
      <c r="D596">
        <v>1000</v>
      </c>
      <c r="E596">
        <f t="shared" si="9"/>
        <v>367</v>
      </c>
      <c r="G596">
        <v>71</v>
      </c>
      <c r="H596">
        <v>216</v>
      </c>
      <c r="I596">
        <v>327</v>
      </c>
      <c r="J596">
        <v>204</v>
      </c>
      <c r="K596">
        <v>2</v>
      </c>
      <c r="L596">
        <v>81</v>
      </c>
      <c r="M596">
        <v>57</v>
      </c>
      <c r="N596">
        <v>23</v>
      </c>
      <c r="O596">
        <v>0</v>
      </c>
      <c r="P596">
        <v>0</v>
      </c>
      <c r="Q596">
        <v>0</v>
      </c>
      <c r="R596">
        <v>0</v>
      </c>
      <c r="S596">
        <v>103</v>
      </c>
      <c r="T596">
        <v>0</v>
      </c>
      <c r="U596">
        <v>100</v>
      </c>
      <c r="V596">
        <v>0</v>
      </c>
      <c r="W596">
        <v>84</v>
      </c>
      <c r="X596">
        <v>0</v>
      </c>
      <c r="Y596">
        <v>0</v>
      </c>
      <c r="Z596">
        <v>106</v>
      </c>
      <c r="AA596">
        <v>33</v>
      </c>
      <c r="AB596">
        <v>70</v>
      </c>
      <c r="AC596">
        <v>0</v>
      </c>
      <c r="AD596">
        <v>4</v>
      </c>
      <c r="AE596">
        <v>0</v>
      </c>
      <c r="AF596">
        <v>114</v>
      </c>
    </row>
    <row r="597" spans="1:32" x14ac:dyDescent="0.3">
      <c r="A597">
        <v>13017</v>
      </c>
      <c r="B597">
        <v>2010</v>
      </c>
      <c r="C597">
        <v>616</v>
      </c>
      <c r="D597">
        <v>1007</v>
      </c>
      <c r="E597">
        <f t="shared" si="9"/>
        <v>434</v>
      </c>
      <c r="G597">
        <v>67</v>
      </c>
      <c r="H597">
        <v>233</v>
      </c>
      <c r="I597">
        <v>365</v>
      </c>
      <c r="J597">
        <v>235</v>
      </c>
      <c r="K597">
        <v>15</v>
      </c>
      <c r="L597">
        <v>101</v>
      </c>
      <c r="M597">
        <v>63</v>
      </c>
      <c r="N597">
        <v>20</v>
      </c>
      <c r="O597">
        <v>0</v>
      </c>
      <c r="P597">
        <v>0</v>
      </c>
      <c r="Q597">
        <v>0</v>
      </c>
      <c r="R597">
        <v>0</v>
      </c>
      <c r="S597">
        <v>103</v>
      </c>
      <c r="T597">
        <v>0</v>
      </c>
      <c r="U597">
        <v>93</v>
      </c>
      <c r="V597">
        <v>0</v>
      </c>
      <c r="W597">
        <v>104</v>
      </c>
      <c r="X597">
        <v>0</v>
      </c>
      <c r="Y597">
        <v>0</v>
      </c>
      <c r="Z597">
        <v>116</v>
      </c>
      <c r="AA597">
        <v>50</v>
      </c>
      <c r="AB597">
        <v>78</v>
      </c>
      <c r="AC597">
        <v>0</v>
      </c>
      <c r="AD597">
        <v>5</v>
      </c>
      <c r="AE597">
        <v>0</v>
      </c>
      <c r="AF597">
        <v>116</v>
      </c>
    </row>
    <row r="598" spans="1:32" x14ac:dyDescent="0.3">
      <c r="A598">
        <v>13017</v>
      </c>
      <c r="B598">
        <v>2011</v>
      </c>
      <c r="C598">
        <v>626</v>
      </c>
      <c r="D598">
        <v>993</v>
      </c>
      <c r="E598">
        <f t="shared" si="9"/>
        <v>415</v>
      </c>
      <c r="G598">
        <v>79</v>
      </c>
      <c r="H598">
        <v>243</v>
      </c>
      <c r="I598">
        <v>354</v>
      </c>
      <c r="J598">
        <v>191</v>
      </c>
      <c r="K598">
        <v>22</v>
      </c>
      <c r="L598">
        <v>111</v>
      </c>
      <c r="M598">
        <v>70</v>
      </c>
      <c r="N598">
        <v>21</v>
      </c>
      <c r="O598">
        <v>0</v>
      </c>
      <c r="P598">
        <v>0</v>
      </c>
      <c r="Q598">
        <v>0</v>
      </c>
      <c r="R598">
        <v>0</v>
      </c>
      <c r="S598">
        <v>116</v>
      </c>
      <c r="T598">
        <v>0</v>
      </c>
      <c r="U598">
        <v>83</v>
      </c>
      <c r="V598">
        <v>0</v>
      </c>
      <c r="W598">
        <v>123</v>
      </c>
      <c r="X598">
        <v>0</v>
      </c>
      <c r="Y598">
        <v>0</v>
      </c>
      <c r="Z598">
        <v>109</v>
      </c>
      <c r="AA598">
        <v>46</v>
      </c>
      <c r="AB598">
        <v>73</v>
      </c>
      <c r="AC598">
        <v>0</v>
      </c>
      <c r="AD598">
        <v>5</v>
      </c>
      <c r="AE598">
        <v>0</v>
      </c>
      <c r="AF598">
        <v>121</v>
      </c>
    </row>
    <row r="599" spans="1:32" x14ac:dyDescent="0.3">
      <c r="A599">
        <v>13017</v>
      </c>
      <c r="B599">
        <v>2012</v>
      </c>
      <c r="C599">
        <v>625</v>
      </c>
      <c r="D599">
        <v>969</v>
      </c>
      <c r="E599">
        <f t="shared" si="9"/>
        <v>390</v>
      </c>
      <c r="G599">
        <v>68</v>
      </c>
      <c r="H599">
        <v>242</v>
      </c>
      <c r="I599">
        <v>364</v>
      </c>
      <c r="J599">
        <v>181</v>
      </c>
      <c r="K599">
        <v>23</v>
      </c>
      <c r="L599">
        <v>113</v>
      </c>
      <c r="M599">
        <v>59</v>
      </c>
      <c r="N599">
        <v>14</v>
      </c>
      <c r="O599">
        <v>0</v>
      </c>
      <c r="P599">
        <v>0</v>
      </c>
      <c r="Q599">
        <v>0</v>
      </c>
      <c r="R599">
        <v>0</v>
      </c>
      <c r="S599">
        <v>103</v>
      </c>
      <c r="T599">
        <v>0</v>
      </c>
      <c r="U599">
        <v>75</v>
      </c>
      <c r="V599">
        <v>0</v>
      </c>
      <c r="W599">
        <v>132</v>
      </c>
      <c r="X599">
        <v>0</v>
      </c>
      <c r="Y599">
        <v>0</v>
      </c>
      <c r="Z599">
        <v>116</v>
      </c>
      <c r="AA599">
        <v>41</v>
      </c>
      <c r="AB599">
        <v>82</v>
      </c>
      <c r="AC599">
        <v>0</v>
      </c>
      <c r="AD599">
        <v>8</v>
      </c>
      <c r="AE599">
        <v>0</v>
      </c>
      <c r="AF599">
        <v>117</v>
      </c>
    </row>
    <row r="600" spans="1:32" x14ac:dyDescent="0.3">
      <c r="A600">
        <v>13017</v>
      </c>
      <c r="B600">
        <v>2013</v>
      </c>
      <c r="C600">
        <v>631</v>
      </c>
      <c r="D600">
        <v>999</v>
      </c>
      <c r="E600">
        <f t="shared" si="9"/>
        <v>367</v>
      </c>
      <c r="G600">
        <v>67</v>
      </c>
      <c r="H600">
        <v>236</v>
      </c>
      <c r="I600">
        <v>381</v>
      </c>
      <c r="J600">
        <v>164</v>
      </c>
      <c r="K600">
        <v>16</v>
      </c>
      <c r="L600">
        <v>110</v>
      </c>
      <c r="M600">
        <v>59</v>
      </c>
      <c r="N600">
        <v>18</v>
      </c>
      <c r="O600">
        <v>0</v>
      </c>
      <c r="P600">
        <v>0</v>
      </c>
      <c r="Q600">
        <v>0</v>
      </c>
      <c r="R600">
        <v>0</v>
      </c>
      <c r="S600">
        <v>110</v>
      </c>
      <c r="T600">
        <v>0</v>
      </c>
      <c r="U600">
        <v>66</v>
      </c>
      <c r="V600">
        <v>0</v>
      </c>
      <c r="W600">
        <v>127</v>
      </c>
      <c r="X600">
        <v>0</v>
      </c>
      <c r="Y600">
        <v>0</v>
      </c>
      <c r="Z600">
        <v>109</v>
      </c>
      <c r="AA600">
        <v>41</v>
      </c>
      <c r="AB600">
        <v>99</v>
      </c>
      <c r="AC600">
        <v>0</v>
      </c>
      <c r="AD600">
        <v>8</v>
      </c>
      <c r="AE600">
        <v>0</v>
      </c>
      <c r="AF600">
        <v>124</v>
      </c>
    </row>
    <row r="601" spans="1:32" x14ac:dyDescent="0.3">
      <c r="A601">
        <v>13017</v>
      </c>
      <c r="B601">
        <v>2014</v>
      </c>
      <c r="C601">
        <v>646</v>
      </c>
      <c r="D601">
        <v>1025</v>
      </c>
      <c r="E601">
        <f t="shared" si="9"/>
        <v>340</v>
      </c>
      <c r="G601">
        <v>59</v>
      </c>
      <c r="H601">
        <v>224</v>
      </c>
      <c r="I601">
        <v>382</v>
      </c>
      <c r="J601">
        <v>146</v>
      </c>
      <c r="K601">
        <v>13</v>
      </c>
      <c r="L601">
        <v>103</v>
      </c>
      <c r="M601">
        <v>61</v>
      </c>
      <c r="N601">
        <v>17</v>
      </c>
      <c r="O601">
        <v>0</v>
      </c>
      <c r="P601">
        <v>0</v>
      </c>
      <c r="Q601">
        <v>0</v>
      </c>
      <c r="R601">
        <v>0</v>
      </c>
      <c r="S601">
        <v>110</v>
      </c>
      <c r="T601">
        <v>0</v>
      </c>
      <c r="U601">
        <v>54</v>
      </c>
      <c r="V601">
        <v>0</v>
      </c>
      <c r="W601">
        <v>119</v>
      </c>
      <c r="X601">
        <v>0</v>
      </c>
      <c r="Y601">
        <v>0</v>
      </c>
      <c r="Z601">
        <v>111</v>
      </c>
      <c r="AA601">
        <v>39</v>
      </c>
      <c r="AB601">
        <v>96</v>
      </c>
      <c r="AC601">
        <v>0</v>
      </c>
      <c r="AD601">
        <v>7</v>
      </c>
      <c r="AE601">
        <v>0</v>
      </c>
      <c r="AF601">
        <v>129</v>
      </c>
    </row>
    <row r="602" spans="1:32" x14ac:dyDescent="0.3">
      <c r="A602">
        <v>13017</v>
      </c>
      <c r="B602">
        <v>2015</v>
      </c>
      <c r="C602">
        <v>647</v>
      </c>
      <c r="D602">
        <v>1036</v>
      </c>
      <c r="E602">
        <f t="shared" si="9"/>
        <v>363</v>
      </c>
      <c r="G602">
        <v>53</v>
      </c>
      <c r="H602">
        <v>212</v>
      </c>
      <c r="I602">
        <v>337</v>
      </c>
      <c r="J602">
        <v>159</v>
      </c>
      <c r="K602">
        <v>11</v>
      </c>
      <c r="L602">
        <v>114</v>
      </c>
      <c r="M602">
        <v>58</v>
      </c>
      <c r="N602">
        <v>21</v>
      </c>
      <c r="O602">
        <v>0</v>
      </c>
      <c r="P602">
        <v>0</v>
      </c>
      <c r="Q602">
        <v>0</v>
      </c>
      <c r="R602">
        <v>0</v>
      </c>
      <c r="S602">
        <v>101</v>
      </c>
      <c r="T602">
        <v>0</v>
      </c>
      <c r="U602">
        <v>51</v>
      </c>
      <c r="V602">
        <v>0</v>
      </c>
      <c r="W602">
        <v>101</v>
      </c>
      <c r="X602">
        <v>12</v>
      </c>
      <c r="Y602">
        <v>0</v>
      </c>
      <c r="Z602">
        <v>119</v>
      </c>
      <c r="AA602">
        <v>25</v>
      </c>
      <c r="AB602">
        <v>76</v>
      </c>
      <c r="AC602">
        <v>0</v>
      </c>
      <c r="AD602">
        <v>5</v>
      </c>
      <c r="AE602">
        <v>9</v>
      </c>
      <c r="AF602">
        <v>103</v>
      </c>
    </row>
    <row r="603" spans="1:32" x14ac:dyDescent="0.3">
      <c r="A603">
        <v>13017</v>
      </c>
      <c r="B603">
        <v>2016</v>
      </c>
      <c r="C603">
        <v>658</v>
      </c>
      <c r="D603">
        <v>1044</v>
      </c>
      <c r="E603">
        <f t="shared" si="9"/>
        <v>372</v>
      </c>
      <c r="G603">
        <v>48</v>
      </c>
      <c r="H603">
        <v>219</v>
      </c>
      <c r="I603">
        <v>334</v>
      </c>
      <c r="J603">
        <v>166</v>
      </c>
      <c r="K603">
        <v>18</v>
      </c>
      <c r="L603">
        <v>118</v>
      </c>
      <c r="M603">
        <v>55</v>
      </c>
      <c r="N603">
        <v>15</v>
      </c>
      <c r="O603">
        <v>0</v>
      </c>
      <c r="P603">
        <v>0</v>
      </c>
      <c r="Q603">
        <v>0</v>
      </c>
      <c r="R603">
        <v>0</v>
      </c>
      <c r="S603">
        <v>92</v>
      </c>
      <c r="T603">
        <v>0</v>
      </c>
      <c r="U603">
        <v>59</v>
      </c>
      <c r="V603">
        <v>0</v>
      </c>
      <c r="W603">
        <v>88</v>
      </c>
      <c r="X603">
        <v>28</v>
      </c>
      <c r="Y603">
        <v>0</v>
      </c>
      <c r="Z603">
        <v>127</v>
      </c>
      <c r="AA603">
        <v>24</v>
      </c>
      <c r="AB603">
        <v>61</v>
      </c>
      <c r="AC603">
        <v>0</v>
      </c>
      <c r="AD603">
        <v>3</v>
      </c>
      <c r="AE603">
        <v>12</v>
      </c>
      <c r="AF603">
        <v>107</v>
      </c>
    </row>
    <row r="604" spans="1:32" x14ac:dyDescent="0.3">
      <c r="A604">
        <v>13017</v>
      </c>
      <c r="B604">
        <v>2017</v>
      </c>
      <c r="C604">
        <v>693</v>
      </c>
      <c r="D604">
        <v>1046</v>
      </c>
      <c r="E604">
        <f t="shared" si="9"/>
        <v>369</v>
      </c>
      <c r="G604">
        <v>44</v>
      </c>
      <c r="H604">
        <v>210</v>
      </c>
      <c r="I604">
        <v>332</v>
      </c>
      <c r="J604">
        <v>158</v>
      </c>
      <c r="K604">
        <v>22</v>
      </c>
      <c r="L604">
        <v>135</v>
      </c>
      <c r="M604">
        <v>46</v>
      </c>
      <c r="N604">
        <v>8</v>
      </c>
      <c r="O604">
        <v>0</v>
      </c>
      <c r="P604">
        <v>0</v>
      </c>
      <c r="Q604">
        <v>0</v>
      </c>
      <c r="R604">
        <v>0</v>
      </c>
      <c r="S604">
        <v>95</v>
      </c>
      <c r="T604">
        <v>0</v>
      </c>
      <c r="U604">
        <v>57</v>
      </c>
      <c r="V604">
        <v>0</v>
      </c>
      <c r="W604">
        <v>57</v>
      </c>
      <c r="X604">
        <v>45</v>
      </c>
      <c r="Y604">
        <v>0</v>
      </c>
      <c r="Z604">
        <v>135</v>
      </c>
      <c r="AA604">
        <v>32</v>
      </c>
      <c r="AB604">
        <v>55</v>
      </c>
      <c r="AC604">
        <v>0</v>
      </c>
      <c r="AD604">
        <v>3</v>
      </c>
      <c r="AE604">
        <v>22</v>
      </c>
      <c r="AF604">
        <v>85</v>
      </c>
    </row>
    <row r="605" spans="1:32" x14ac:dyDescent="0.3">
      <c r="A605">
        <v>13017</v>
      </c>
      <c r="B605">
        <v>2018</v>
      </c>
      <c r="C605">
        <v>666</v>
      </c>
      <c r="D605">
        <v>1066</v>
      </c>
      <c r="E605">
        <f t="shared" si="9"/>
        <v>403</v>
      </c>
      <c r="G605">
        <v>45</v>
      </c>
      <c r="H605">
        <v>240</v>
      </c>
      <c r="I605">
        <v>332</v>
      </c>
      <c r="J605">
        <v>191</v>
      </c>
      <c r="K605">
        <v>10</v>
      </c>
      <c r="L605">
        <v>149</v>
      </c>
      <c r="M605">
        <v>50</v>
      </c>
      <c r="N605">
        <v>3</v>
      </c>
      <c r="O605">
        <v>0</v>
      </c>
      <c r="P605">
        <v>0</v>
      </c>
      <c r="Q605">
        <v>0</v>
      </c>
      <c r="R605">
        <v>0</v>
      </c>
      <c r="S605">
        <v>100</v>
      </c>
      <c r="T605">
        <v>0</v>
      </c>
      <c r="U605">
        <v>54</v>
      </c>
      <c r="V605">
        <v>0</v>
      </c>
      <c r="W605">
        <v>35</v>
      </c>
      <c r="X605">
        <v>96</v>
      </c>
      <c r="Y605">
        <v>0</v>
      </c>
      <c r="Z605">
        <v>144</v>
      </c>
      <c r="AA605">
        <v>30</v>
      </c>
      <c r="AB605">
        <v>46</v>
      </c>
      <c r="AC605">
        <v>0</v>
      </c>
      <c r="AD605">
        <v>3</v>
      </c>
      <c r="AE605">
        <v>30</v>
      </c>
      <c r="AF605">
        <v>79</v>
      </c>
    </row>
    <row r="606" spans="1:32" x14ac:dyDescent="0.3">
      <c r="A606">
        <v>13017</v>
      </c>
      <c r="B606">
        <v>2019</v>
      </c>
      <c r="C606">
        <v>656</v>
      </c>
      <c r="D606">
        <v>1065</v>
      </c>
      <c r="E606">
        <f t="shared" si="9"/>
        <v>433</v>
      </c>
      <c r="G606">
        <v>49</v>
      </c>
      <c r="H606">
        <v>247</v>
      </c>
      <c r="I606">
        <v>347</v>
      </c>
      <c r="J606">
        <v>215</v>
      </c>
      <c r="K606">
        <v>12</v>
      </c>
      <c r="L606">
        <v>147</v>
      </c>
      <c r="M606">
        <v>59</v>
      </c>
      <c r="N606">
        <v>0</v>
      </c>
      <c r="O606">
        <v>0</v>
      </c>
      <c r="P606">
        <v>0</v>
      </c>
      <c r="Q606">
        <v>0</v>
      </c>
      <c r="R606">
        <v>0</v>
      </c>
      <c r="S606">
        <v>115</v>
      </c>
      <c r="T606">
        <v>0</v>
      </c>
      <c r="U606">
        <v>52</v>
      </c>
      <c r="V606">
        <v>0</v>
      </c>
      <c r="W606">
        <v>17</v>
      </c>
      <c r="X606">
        <v>112</v>
      </c>
      <c r="Y606">
        <v>0</v>
      </c>
      <c r="Z606">
        <v>157</v>
      </c>
      <c r="AA606">
        <v>26</v>
      </c>
      <c r="AB606">
        <v>47</v>
      </c>
      <c r="AC606">
        <v>0</v>
      </c>
      <c r="AD606">
        <v>3</v>
      </c>
      <c r="AE606">
        <v>41</v>
      </c>
      <c r="AF606">
        <v>73</v>
      </c>
    </row>
    <row r="607" spans="1:32" x14ac:dyDescent="0.3">
      <c r="A607">
        <v>13019</v>
      </c>
      <c r="B607">
        <v>2009</v>
      </c>
      <c r="C607">
        <v>547</v>
      </c>
      <c r="D607">
        <v>977</v>
      </c>
      <c r="E607">
        <f t="shared" si="9"/>
        <v>79</v>
      </c>
      <c r="J607">
        <v>79</v>
      </c>
      <c r="K607">
        <v>0</v>
      </c>
      <c r="L607">
        <v>0</v>
      </c>
      <c r="M607">
        <v>0</v>
      </c>
      <c r="N607">
        <v>0</v>
      </c>
      <c r="O607">
        <v>0</v>
      </c>
      <c r="P607">
        <v>0</v>
      </c>
      <c r="Q607">
        <v>0</v>
      </c>
      <c r="R607">
        <v>0</v>
      </c>
    </row>
    <row r="608" spans="1:32" x14ac:dyDescent="0.3">
      <c r="A608">
        <v>13019</v>
      </c>
      <c r="B608">
        <v>2010</v>
      </c>
      <c r="C608">
        <v>573</v>
      </c>
      <c r="D608">
        <v>948</v>
      </c>
      <c r="E608">
        <f t="shared" si="9"/>
        <v>88</v>
      </c>
      <c r="J608">
        <v>88</v>
      </c>
      <c r="K608">
        <v>0</v>
      </c>
      <c r="L608">
        <v>0</v>
      </c>
      <c r="M608">
        <v>0</v>
      </c>
      <c r="N608">
        <v>0</v>
      </c>
      <c r="O608">
        <v>0</v>
      </c>
      <c r="P608">
        <v>0</v>
      </c>
      <c r="Q608">
        <v>0</v>
      </c>
      <c r="R608">
        <v>0</v>
      </c>
    </row>
    <row r="609" spans="1:25" x14ac:dyDescent="0.3">
      <c r="A609">
        <v>13019</v>
      </c>
      <c r="B609">
        <v>2011</v>
      </c>
      <c r="C609">
        <v>595</v>
      </c>
      <c r="D609">
        <v>939</v>
      </c>
      <c r="E609">
        <f t="shared" si="9"/>
        <v>92</v>
      </c>
      <c r="J609">
        <v>92</v>
      </c>
      <c r="K609">
        <v>0</v>
      </c>
      <c r="L609">
        <v>0</v>
      </c>
      <c r="M609">
        <v>0</v>
      </c>
      <c r="N609">
        <v>0</v>
      </c>
      <c r="O609">
        <v>0</v>
      </c>
      <c r="P609">
        <v>0</v>
      </c>
      <c r="Q609">
        <v>0</v>
      </c>
      <c r="R609">
        <v>0</v>
      </c>
    </row>
    <row r="610" spans="1:25" x14ac:dyDescent="0.3">
      <c r="A610">
        <v>13019</v>
      </c>
      <c r="B610">
        <v>2012</v>
      </c>
      <c r="C610">
        <v>600</v>
      </c>
      <c r="D610">
        <v>931</v>
      </c>
      <c r="E610">
        <f t="shared" si="9"/>
        <v>99</v>
      </c>
      <c r="J610">
        <v>99</v>
      </c>
      <c r="K610">
        <v>0</v>
      </c>
      <c r="L610">
        <v>0</v>
      </c>
      <c r="M610">
        <v>0</v>
      </c>
      <c r="N610">
        <v>0</v>
      </c>
      <c r="O610">
        <v>0</v>
      </c>
      <c r="P610">
        <v>0</v>
      </c>
      <c r="Q610">
        <v>0</v>
      </c>
      <c r="R610">
        <v>0</v>
      </c>
    </row>
    <row r="611" spans="1:25" x14ac:dyDescent="0.3">
      <c r="A611">
        <v>13019</v>
      </c>
      <c r="B611">
        <v>2013</v>
      </c>
      <c r="C611">
        <v>635</v>
      </c>
      <c r="D611">
        <v>956</v>
      </c>
      <c r="E611">
        <f t="shared" si="9"/>
        <v>86</v>
      </c>
      <c r="J611">
        <v>86</v>
      </c>
      <c r="K611">
        <v>0</v>
      </c>
      <c r="L611">
        <v>0</v>
      </c>
      <c r="M611">
        <v>0</v>
      </c>
      <c r="N611">
        <v>0</v>
      </c>
      <c r="O611">
        <v>0</v>
      </c>
      <c r="P611">
        <v>0</v>
      </c>
      <c r="Q611">
        <v>0</v>
      </c>
      <c r="R611">
        <v>0</v>
      </c>
    </row>
    <row r="612" spans="1:25" x14ac:dyDescent="0.3">
      <c r="A612">
        <v>13019</v>
      </c>
      <c r="B612">
        <v>2014</v>
      </c>
      <c r="C612">
        <v>629</v>
      </c>
      <c r="D612">
        <v>969</v>
      </c>
      <c r="E612">
        <f t="shared" si="9"/>
        <v>63</v>
      </c>
      <c r="J612">
        <v>63</v>
      </c>
      <c r="K612">
        <v>0</v>
      </c>
      <c r="L612">
        <v>0</v>
      </c>
      <c r="M612">
        <v>0</v>
      </c>
      <c r="N612">
        <v>0</v>
      </c>
      <c r="O612">
        <v>0</v>
      </c>
      <c r="P612">
        <v>0</v>
      </c>
      <c r="Q612">
        <v>0</v>
      </c>
      <c r="R612">
        <v>0</v>
      </c>
    </row>
    <row r="613" spans="1:25" x14ac:dyDescent="0.3">
      <c r="A613">
        <v>13019</v>
      </c>
      <c r="B613">
        <v>2015</v>
      </c>
      <c r="C613">
        <v>616</v>
      </c>
      <c r="D613">
        <v>969</v>
      </c>
      <c r="E613">
        <f t="shared" si="9"/>
        <v>67</v>
      </c>
      <c r="J613">
        <v>67</v>
      </c>
      <c r="K613">
        <v>0</v>
      </c>
      <c r="L613">
        <v>0</v>
      </c>
      <c r="M613">
        <v>0</v>
      </c>
      <c r="N613">
        <v>0</v>
      </c>
      <c r="O613">
        <v>0</v>
      </c>
      <c r="P613">
        <v>0</v>
      </c>
      <c r="Q613">
        <v>0</v>
      </c>
      <c r="R613">
        <v>0</v>
      </c>
    </row>
    <row r="614" spans="1:25" x14ac:dyDescent="0.3">
      <c r="A614">
        <v>13019</v>
      </c>
      <c r="B614">
        <v>2016</v>
      </c>
      <c r="C614">
        <v>625</v>
      </c>
      <c r="D614">
        <v>997</v>
      </c>
      <c r="E614">
        <f t="shared" si="9"/>
        <v>63</v>
      </c>
      <c r="J614">
        <v>63</v>
      </c>
      <c r="K614">
        <v>0</v>
      </c>
      <c r="L614">
        <v>0</v>
      </c>
      <c r="M614">
        <v>0</v>
      </c>
      <c r="N614">
        <v>0</v>
      </c>
      <c r="O614">
        <v>0</v>
      </c>
      <c r="P614">
        <v>0</v>
      </c>
      <c r="Q614">
        <v>0</v>
      </c>
      <c r="R614">
        <v>0</v>
      </c>
    </row>
    <row r="615" spans="1:25" x14ac:dyDescent="0.3">
      <c r="A615">
        <v>13019</v>
      </c>
      <c r="B615">
        <v>2017</v>
      </c>
      <c r="C615">
        <v>593</v>
      </c>
      <c r="D615">
        <v>1026</v>
      </c>
      <c r="E615">
        <f t="shared" si="9"/>
        <v>23</v>
      </c>
      <c r="J615">
        <v>23</v>
      </c>
      <c r="K615">
        <v>0</v>
      </c>
      <c r="L615">
        <v>0</v>
      </c>
      <c r="M615">
        <v>0</v>
      </c>
      <c r="N615">
        <v>0</v>
      </c>
      <c r="O615">
        <v>0</v>
      </c>
      <c r="P615">
        <v>0</v>
      </c>
      <c r="Q615">
        <v>0</v>
      </c>
      <c r="R615">
        <v>0</v>
      </c>
    </row>
    <row r="616" spans="1:25" x14ac:dyDescent="0.3">
      <c r="A616">
        <v>13019</v>
      </c>
      <c r="B616">
        <v>2018</v>
      </c>
      <c r="C616">
        <v>602</v>
      </c>
      <c r="D616">
        <v>1026</v>
      </c>
      <c r="E616">
        <f t="shared" si="9"/>
        <v>0</v>
      </c>
    </row>
    <row r="617" spans="1:25" x14ac:dyDescent="0.3">
      <c r="A617">
        <v>13019</v>
      </c>
      <c r="B617">
        <v>2019</v>
      </c>
      <c r="C617">
        <v>553</v>
      </c>
      <c r="D617">
        <v>1037</v>
      </c>
      <c r="E617">
        <f t="shared" si="9"/>
        <v>0</v>
      </c>
    </row>
    <row r="618" spans="1:25" x14ac:dyDescent="0.3">
      <c r="A618">
        <v>13021</v>
      </c>
      <c r="B618">
        <v>2009</v>
      </c>
      <c r="C618">
        <v>353</v>
      </c>
      <c r="D618">
        <v>478</v>
      </c>
      <c r="E618">
        <f t="shared" si="9"/>
        <v>0</v>
      </c>
      <c r="H618">
        <v>15</v>
      </c>
      <c r="S618">
        <v>15</v>
      </c>
      <c r="T618">
        <v>0</v>
      </c>
      <c r="U618">
        <v>0</v>
      </c>
      <c r="V618">
        <v>0</v>
      </c>
      <c r="W618">
        <v>0</v>
      </c>
      <c r="X618">
        <v>0</v>
      </c>
      <c r="Y618">
        <v>0</v>
      </c>
    </row>
    <row r="619" spans="1:25" x14ac:dyDescent="0.3">
      <c r="A619">
        <v>13021</v>
      </c>
      <c r="B619">
        <v>2010</v>
      </c>
      <c r="C619">
        <v>376</v>
      </c>
      <c r="D619">
        <v>488</v>
      </c>
      <c r="E619">
        <f t="shared" si="9"/>
        <v>0</v>
      </c>
      <c r="H619">
        <v>21</v>
      </c>
      <c r="S619">
        <v>21</v>
      </c>
      <c r="T619">
        <v>0</v>
      </c>
      <c r="U619">
        <v>0</v>
      </c>
      <c r="V619">
        <v>0</v>
      </c>
      <c r="W619">
        <v>0</v>
      </c>
      <c r="X619">
        <v>0</v>
      </c>
      <c r="Y619">
        <v>0</v>
      </c>
    </row>
    <row r="620" spans="1:25" x14ac:dyDescent="0.3">
      <c r="A620">
        <v>13021</v>
      </c>
      <c r="B620">
        <v>2011</v>
      </c>
      <c r="C620">
        <v>374</v>
      </c>
      <c r="D620">
        <v>496</v>
      </c>
      <c r="E620">
        <f t="shared" si="9"/>
        <v>0</v>
      </c>
      <c r="H620">
        <v>24</v>
      </c>
      <c r="S620">
        <v>24</v>
      </c>
      <c r="T620">
        <v>0</v>
      </c>
      <c r="U620">
        <v>0</v>
      </c>
      <c r="V620">
        <v>0</v>
      </c>
      <c r="W620">
        <v>0</v>
      </c>
      <c r="X620">
        <v>0</v>
      </c>
      <c r="Y620">
        <v>0</v>
      </c>
    </row>
    <row r="621" spans="1:25" x14ac:dyDescent="0.3">
      <c r="A621">
        <v>13021</v>
      </c>
      <c r="B621">
        <v>2012</v>
      </c>
      <c r="C621">
        <v>383</v>
      </c>
      <c r="D621">
        <v>528</v>
      </c>
      <c r="E621">
        <f t="shared" si="9"/>
        <v>0</v>
      </c>
      <c r="H621">
        <v>31</v>
      </c>
      <c r="S621">
        <v>31</v>
      </c>
      <c r="T621">
        <v>0</v>
      </c>
      <c r="U621">
        <v>0</v>
      </c>
      <c r="V621">
        <v>0</v>
      </c>
      <c r="W621">
        <v>0</v>
      </c>
      <c r="X621">
        <v>0</v>
      </c>
      <c r="Y621">
        <v>0</v>
      </c>
    </row>
    <row r="622" spans="1:25" x14ac:dyDescent="0.3">
      <c r="A622">
        <v>13021</v>
      </c>
      <c r="B622">
        <v>2013</v>
      </c>
      <c r="C622">
        <v>416</v>
      </c>
      <c r="D622">
        <v>523</v>
      </c>
      <c r="E622">
        <f t="shared" si="9"/>
        <v>0</v>
      </c>
      <c r="H622">
        <v>27</v>
      </c>
      <c r="S622">
        <v>27</v>
      </c>
      <c r="T622">
        <v>0</v>
      </c>
      <c r="U622">
        <v>0</v>
      </c>
      <c r="V622">
        <v>0</v>
      </c>
      <c r="W622">
        <v>0</v>
      </c>
      <c r="X622">
        <v>0</v>
      </c>
      <c r="Y622">
        <v>0</v>
      </c>
    </row>
    <row r="623" spans="1:25" x14ac:dyDescent="0.3">
      <c r="A623">
        <v>13021</v>
      </c>
      <c r="B623">
        <v>2014</v>
      </c>
      <c r="C623">
        <v>399</v>
      </c>
      <c r="D623">
        <v>562</v>
      </c>
      <c r="E623">
        <f t="shared" si="9"/>
        <v>0</v>
      </c>
      <c r="H623">
        <v>28</v>
      </c>
      <c r="S623">
        <v>28</v>
      </c>
      <c r="T623">
        <v>0</v>
      </c>
      <c r="U623">
        <v>0</v>
      </c>
      <c r="V623">
        <v>0</v>
      </c>
      <c r="W623">
        <v>0</v>
      </c>
      <c r="X623">
        <v>0</v>
      </c>
      <c r="Y623">
        <v>0</v>
      </c>
    </row>
    <row r="624" spans="1:25" x14ac:dyDescent="0.3">
      <c r="A624">
        <v>13021</v>
      </c>
      <c r="B624">
        <v>2015</v>
      </c>
      <c r="C624">
        <v>398</v>
      </c>
      <c r="D624">
        <v>578</v>
      </c>
      <c r="E624">
        <f t="shared" si="9"/>
        <v>0</v>
      </c>
      <c r="H624">
        <v>19</v>
      </c>
      <c r="S624">
        <v>12</v>
      </c>
      <c r="T624">
        <v>0</v>
      </c>
      <c r="U624">
        <v>0</v>
      </c>
      <c r="V624">
        <v>0</v>
      </c>
      <c r="W624">
        <v>0</v>
      </c>
      <c r="X624">
        <v>7</v>
      </c>
      <c r="Y624">
        <v>0</v>
      </c>
    </row>
    <row r="625" spans="1:32" x14ac:dyDescent="0.3">
      <c r="A625">
        <v>13021</v>
      </c>
      <c r="B625">
        <v>2016</v>
      </c>
      <c r="C625">
        <v>398</v>
      </c>
      <c r="D625">
        <v>621</v>
      </c>
      <c r="E625">
        <f t="shared" si="9"/>
        <v>0</v>
      </c>
      <c r="H625">
        <v>17</v>
      </c>
      <c r="S625">
        <v>8</v>
      </c>
      <c r="T625">
        <v>0</v>
      </c>
      <c r="U625">
        <v>0</v>
      </c>
      <c r="V625">
        <v>0</v>
      </c>
      <c r="W625">
        <v>0</v>
      </c>
      <c r="X625">
        <v>9</v>
      </c>
      <c r="Y625">
        <v>0</v>
      </c>
    </row>
    <row r="626" spans="1:32" x14ac:dyDescent="0.3">
      <c r="A626">
        <v>13021</v>
      </c>
      <c r="B626">
        <v>2017</v>
      </c>
      <c r="C626">
        <v>370</v>
      </c>
      <c r="D626">
        <v>641</v>
      </c>
      <c r="E626">
        <f t="shared" si="9"/>
        <v>0</v>
      </c>
      <c r="H626">
        <v>27</v>
      </c>
      <c r="S626">
        <v>8</v>
      </c>
      <c r="T626">
        <v>0</v>
      </c>
      <c r="U626">
        <v>0</v>
      </c>
      <c r="V626">
        <v>0</v>
      </c>
      <c r="W626">
        <v>0</v>
      </c>
      <c r="X626">
        <v>19</v>
      </c>
      <c r="Y626">
        <v>0</v>
      </c>
    </row>
    <row r="627" spans="1:32" x14ac:dyDescent="0.3">
      <c r="A627">
        <v>13021</v>
      </c>
      <c r="B627">
        <v>2018</v>
      </c>
      <c r="C627">
        <v>377</v>
      </c>
      <c r="D627">
        <v>632</v>
      </c>
      <c r="E627">
        <f t="shared" si="9"/>
        <v>0</v>
      </c>
      <c r="H627">
        <v>54</v>
      </c>
      <c r="S627">
        <v>0</v>
      </c>
      <c r="T627">
        <v>0</v>
      </c>
      <c r="U627">
        <v>0</v>
      </c>
      <c r="V627">
        <v>0</v>
      </c>
      <c r="W627">
        <v>0</v>
      </c>
      <c r="X627">
        <v>54</v>
      </c>
      <c r="Y627">
        <v>0</v>
      </c>
    </row>
    <row r="628" spans="1:32" x14ac:dyDescent="0.3">
      <c r="A628">
        <v>13021</v>
      </c>
      <c r="B628">
        <v>2019</v>
      </c>
      <c r="C628">
        <v>360</v>
      </c>
      <c r="D628">
        <v>636</v>
      </c>
      <c r="E628">
        <f t="shared" si="9"/>
        <v>0</v>
      </c>
      <c r="G628">
        <v>8</v>
      </c>
      <c r="H628">
        <v>59</v>
      </c>
      <c r="S628">
        <v>0</v>
      </c>
      <c r="T628">
        <v>0</v>
      </c>
      <c r="U628">
        <v>0</v>
      </c>
      <c r="V628">
        <v>0</v>
      </c>
      <c r="W628">
        <v>0</v>
      </c>
      <c r="X628">
        <v>67</v>
      </c>
      <c r="Y628">
        <v>0</v>
      </c>
    </row>
    <row r="629" spans="1:32" x14ac:dyDescent="0.3">
      <c r="A629">
        <v>13023</v>
      </c>
      <c r="B629">
        <v>2009</v>
      </c>
      <c r="C629">
        <v>336</v>
      </c>
      <c r="D629">
        <v>531</v>
      </c>
      <c r="E629">
        <f t="shared" si="9"/>
        <v>0</v>
      </c>
      <c r="I629">
        <v>70</v>
      </c>
      <c r="Z629">
        <v>0</v>
      </c>
      <c r="AA629">
        <v>4</v>
      </c>
      <c r="AB629">
        <v>59</v>
      </c>
      <c r="AC629">
        <v>0</v>
      </c>
      <c r="AD629">
        <v>7</v>
      </c>
      <c r="AE629">
        <v>0</v>
      </c>
      <c r="AF629">
        <v>0</v>
      </c>
    </row>
    <row r="630" spans="1:32" x14ac:dyDescent="0.3">
      <c r="A630">
        <v>13023</v>
      </c>
      <c r="B630">
        <v>2010</v>
      </c>
      <c r="C630">
        <v>365</v>
      </c>
      <c r="D630">
        <v>519</v>
      </c>
      <c r="E630">
        <f t="shared" si="9"/>
        <v>0</v>
      </c>
      <c r="I630">
        <v>63</v>
      </c>
      <c r="Z630">
        <v>1</v>
      </c>
      <c r="AA630">
        <v>2</v>
      </c>
      <c r="AB630">
        <v>53</v>
      </c>
      <c r="AC630">
        <v>0</v>
      </c>
      <c r="AD630">
        <v>7</v>
      </c>
      <c r="AE630">
        <v>0</v>
      </c>
      <c r="AF630">
        <v>0</v>
      </c>
    </row>
    <row r="631" spans="1:32" x14ac:dyDescent="0.3">
      <c r="A631">
        <v>13023</v>
      </c>
      <c r="B631">
        <v>2011</v>
      </c>
      <c r="C631">
        <v>337</v>
      </c>
      <c r="D631">
        <v>515</v>
      </c>
      <c r="E631">
        <f t="shared" si="9"/>
        <v>0</v>
      </c>
      <c r="I631">
        <v>93</v>
      </c>
      <c r="Z631">
        <v>0</v>
      </c>
      <c r="AA631">
        <v>3</v>
      </c>
      <c r="AB631">
        <v>90</v>
      </c>
      <c r="AC631">
        <v>0</v>
      </c>
      <c r="AD631">
        <v>0</v>
      </c>
      <c r="AE631">
        <v>0</v>
      </c>
      <c r="AF631">
        <v>0</v>
      </c>
    </row>
    <row r="632" spans="1:32" x14ac:dyDescent="0.3">
      <c r="A632">
        <v>13023</v>
      </c>
      <c r="B632">
        <v>2012</v>
      </c>
      <c r="C632">
        <v>329</v>
      </c>
      <c r="D632">
        <v>539</v>
      </c>
      <c r="E632">
        <f t="shared" si="9"/>
        <v>0</v>
      </c>
      <c r="I632">
        <v>105</v>
      </c>
      <c r="Z632">
        <v>0</v>
      </c>
      <c r="AA632">
        <v>2</v>
      </c>
      <c r="AB632">
        <v>103</v>
      </c>
      <c r="AC632">
        <v>0</v>
      </c>
      <c r="AD632">
        <v>0</v>
      </c>
      <c r="AE632">
        <v>0</v>
      </c>
      <c r="AF632">
        <v>0</v>
      </c>
    </row>
    <row r="633" spans="1:32" x14ac:dyDescent="0.3">
      <c r="A633">
        <v>13023</v>
      </c>
      <c r="B633">
        <v>2013</v>
      </c>
      <c r="C633">
        <v>323</v>
      </c>
      <c r="D633">
        <v>583</v>
      </c>
      <c r="E633">
        <f t="shared" si="9"/>
        <v>0</v>
      </c>
      <c r="I633">
        <v>117</v>
      </c>
      <c r="Z633">
        <v>0</v>
      </c>
      <c r="AA633">
        <v>1</v>
      </c>
      <c r="AB633">
        <v>116</v>
      </c>
      <c r="AC633">
        <v>0</v>
      </c>
      <c r="AD633">
        <v>0</v>
      </c>
      <c r="AE633">
        <v>0</v>
      </c>
      <c r="AF633">
        <v>0</v>
      </c>
    </row>
    <row r="634" spans="1:32" x14ac:dyDescent="0.3">
      <c r="A634">
        <v>13023</v>
      </c>
      <c r="B634">
        <v>2014</v>
      </c>
      <c r="C634">
        <v>334</v>
      </c>
      <c r="D634">
        <v>582</v>
      </c>
      <c r="E634">
        <f t="shared" si="9"/>
        <v>0</v>
      </c>
      <c r="I634">
        <v>122</v>
      </c>
      <c r="Z634">
        <v>0</v>
      </c>
      <c r="AA634">
        <v>1</v>
      </c>
      <c r="AB634">
        <v>121</v>
      </c>
      <c r="AC634">
        <v>0</v>
      </c>
      <c r="AD634">
        <v>0</v>
      </c>
      <c r="AE634">
        <v>0</v>
      </c>
      <c r="AF634">
        <v>0</v>
      </c>
    </row>
    <row r="635" spans="1:32" x14ac:dyDescent="0.3">
      <c r="A635">
        <v>13023</v>
      </c>
      <c r="B635">
        <v>2015</v>
      </c>
      <c r="C635">
        <v>336</v>
      </c>
      <c r="D635">
        <v>584</v>
      </c>
      <c r="E635">
        <f t="shared" si="9"/>
        <v>0</v>
      </c>
      <c r="I635">
        <v>126</v>
      </c>
      <c r="Z635">
        <v>0</v>
      </c>
      <c r="AA635">
        <v>1</v>
      </c>
      <c r="AB635">
        <v>101</v>
      </c>
      <c r="AC635">
        <v>0</v>
      </c>
      <c r="AD635">
        <v>0</v>
      </c>
      <c r="AE635">
        <v>24</v>
      </c>
      <c r="AF635">
        <v>0</v>
      </c>
    </row>
    <row r="636" spans="1:32" x14ac:dyDescent="0.3">
      <c r="A636">
        <v>13023</v>
      </c>
      <c r="B636">
        <v>2016</v>
      </c>
      <c r="C636">
        <v>326</v>
      </c>
      <c r="D636">
        <v>567</v>
      </c>
      <c r="E636">
        <f t="shared" si="9"/>
        <v>0</v>
      </c>
      <c r="I636">
        <v>123</v>
      </c>
      <c r="Z636">
        <v>0</v>
      </c>
      <c r="AA636">
        <v>0</v>
      </c>
      <c r="AB636">
        <v>78</v>
      </c>
      <c r="AC636">
        <v>0</v>
      </c>
      <c r="AD636">
        <v>0</v>
      </c>
      <c r="AE636">
        <v>45</v>
      </c>
      <c r="AF636">
        <v>0</v>
      </c>
    </row>
    <row r="637" spans="1:32" x14ac:dyDescent="0.3">
      <c r="A637">
        <v>13023</v>
      </c>
      <c r="B637">
        <v>2017</v>
      </c>
      <c r="C637">
        <v>319</v>
      </c>
      <c r="D637">
        <v>559</v>
      </c>
      <c r="E637">
        <f t="shared" si="9"/>
        <v>0</v>
      </c>
      <c r="I637">
        <v>124</v>
      </c>
      <c r="Z637">
        <v>0</v>
      </c>
      <c r="AA637">
        <v>0</v>
      </c>
      <c r="AB637">
        <v>47</v>
      </c>
      <c r="AC637">
        <v>0</v>
      </c>
      <c r="AD637">
        <v>0</v>
      </c>
      <c r="AE637">
        <v>77</v>
      </c>
      <c r="AF637">
        <v>0</v>
      </c>
    </row>
    <row r="638" spans="1:32" x14ac:dyDescent="0.3">
      <c r="A638">
        <v>13023</v>
      </c>
      <c r="B638">
        <v>2018</v>
      </c>
      <c r="C638">
        <v>328</v>
      </c>
      <c r="D638">
        <v>537</v>
      </c>
      <c r="E638">
        <f t="shared" si="9"/>
        <v>0</v>
      </c>
      <c r="I638">
        <v>129</v>
      </c>
      <c r="Z638">
        <v>0</v>
      </c>
      <c r="AA638">
        <v>0</v>
      </c>
      <c r="AB638">
        <v>36</v>
      </c>
      <c r="AC638">
        <v>0</v>
      </c>
      <c r="AD638">
        <v>0</v>
      </c>
      <c r="AE638">
        <v>93</v>
      </c>
      <c r="AF638">
        <v>0</v>
      </c>
    </row>
    <row r="639" spans="1:32" x14ac:dyDescent="0.3">
      <c r="A639">
        <v>13023</v>
      </c>
      <c r="B639">
        <v>2019</v>
      </c>
      <c r="C639">
        <v>308</v>
      </c>
      <c r="D639">
        <v>516</v>
      </c>
      <c r="E639">
        <f t="shared" si="9"/>
        <v>0</v>
      </c>
      <c r="I639">
        <v>135</v>
      </c>
      <c r="Z639">
        <v>0</v>
      </c>
      <c r="AA639">
        <v>0</v>
      </c>
      <c r="AB639">
        <v>20</v>
      </c>
      <c r="AC639">
        <v>0</v>
      </c>
      <c r="AD639">
        <v>0</v>
      </c>
      <c r="AE639">
        <v>115</v>
      </c>
      <c r="AF639">
        <v>0</v>
      </c>
    </row>
    <row r="640" spans="1:32" x14ac:dyDescent="0.3">
      <c r="A640">
        <v>13025</v>
      </c>
      <c r="B640">
        <v>2009</v>
      </c>
      <c r="C640">
        <v>1103</v>
      </c>
      <c r="D640">
        <v>1962</v>
      </c>
      <c r="E640">
        <f t="shared" si="9"/>
        <v>4931</v>
      </c>
      <c r="F640">
        <v>27</v>
      </c>
      <c r="H640">
        <v>127</v>
      </c>
      <c r="I640">
        <v>109</v>
      </c>
      <c r="J640">
        <v>1220</v>
      </c>
      <c r="K640">
        <v>250</v>
      </c>
      <c r="L640">
        <v>1051</v>
      </c>
      <c r="M640">
        <v>1472</v>
      </c>
      <c r="N640">
        <v>938</v>
      </c>
      <c r="O640">
        <v>0</v>
      </c>
      <c r="P640">
        <v>0</v>
      </c>
      <c r="Q640">
        <v>0</v>
      </c>
      <c r="R640">
        <v>0</v>
      </c>
      <c r="S640">
        <v>0</v>
      </c>
      <c r="T640">
        <v>0</v>
      </c>
      <c r="U640">
        <v>0</v>
      </c>
      <c r="V640">
        <v>0</v>
      </c>
      <c r="W640">
        <v>0</v>
      </c>
      <c r="X640">
        <v>0</v>
      </c>
      <c r="Y640">
        <v>127</v>
      </c>
      <c r="Z640">
        <v>0</v>
      </c>
      <c r="AA640">
        <v>0</v>
      </c>
      <c r="AB640">
        <v>0</v>
      </c>
      <c r="AC640">
        <v>0</v>
      </c>
      <c r="AD640">
        <v>0</v>
      </c>
      <c r="AE640">
        <v>0</v>
      </c>
      <c r="AF640">
        <v>109</v>
      </c>
    </row>
    <row r="641" spans="1:32" x14ac:dyDescent="0.3">
      <c r="A641">
        <v>13025</v>
      </c>
      <c r="B641">
        <v>2010</v>
      </c>
      <c r="C641">
        <v>1144</v>
      </c>
      <c r="D641">
        <v>1953</v>
      </c>
      <c r="E641">
        <f t="shared" si="9"/>
        <v>4823</v>
      </c>
      <c r="F641">
        <v>8</v>
      </c>
      <c r="H641">
        <v>133</v>
      </c>
      <c r="I641">
        <v>106</v>
      </c>
      <c r="J641">
        <v>1226</v>
      </c>
      <c r="K641">
        <v>238</v>
      </c>
      <c r="L641">
        <v>1068</v>
      </c>
      <c r="M641">
        <v>1364</v>
      </c>
      <c r="N641">
        <v>927</v>
      </c>
      <c r="O641">
        <v>0</v>
      </c>
      <c r="P641">
        <v>0</v>
      </c>
      <c r="Q641">
        <v>0</v>
      </c>
      <c r="R641">
        <v>0</v>
      </c>
      <c r="S641">
        <v>0</v>
      </c>
      <c r="T641">
        <v>0</v>
      </c>
      <c r="U641">
        <v>0</v>
      </c>
      <c r="V641">
        <v>0</v>
      </c>
      <c r="W641">
        <v>0</v>
      </c>
      <c r="X641">
        <v>0</v>
      </c>
      <c r="Y641">
        <v>133</v>
      </c>
      <c r="Z641">
        <v>0</v>
      </c>
      <c r="AA641">
        <v>0</v>
      </c>
      <c r="AB641">
        <v>0</v>
      </c>
      <c r="AC641">
        <v>0</v>
      </c>
      <c r="AD641">
        <v>0</v>
      </c>
      <c r="AE641">
        <v>0</v>
      </c>
      <c r="AF641">
        <v>106</v>
      </c>
    </row>
    <row r="642" spans="1:32" x14ac:dyDescent="0.3">
      <c r="A642">
        <v>13025</v>
      </c>
      <c r="B642">
        <v>2011</v>
      </c>
      <c r="C642">
        <v>1189</v>
      </c>
      <c r="D642">
        <v>1964</v>
      </c>
      <c r="E642">
        <f t="shared" si="9"/>
        <v>4732</v>
      </c>
      <c r="H642">
        <v>132</v>
      </c>
      <c r="I642">
        <v>103</v>
      </c>
      <c r="J642">
        <v>1230</v>
      </c>
      <c r="K642">
        <v>238</v>
      </c>
      <c r="L642">
        <v>1057</v>
      </c>
      <c r="M642">
        <v>1276</v>
      </c>
      <c r="N642">
        <v>931</v>
      </c>
      <c r="O642">
        <v>0</v>
      </c>
      <c r="P642">
        <v>0</v>
      </c>
      <c r="Q642">
        <v>0</v>
      </c>
      <c r="R642">
        <v>0</v>
      </c>
      <c r="S642">
        <v>0</v>
      </c>
      <c r="T642">
        <v>0</v>
      </c>
      <c r="U642">
        <v>0</v>
      </c>
      <c r="V642">
        <v>0</v>
      </c>
      <c r="W642">
        <v>0</v>
      </c>
      <c r="X642">
        <v>0</v>
      </c>
      <c r="Y642">
        <v>132</v>
      </c>
      <c r="Z642">
        <v>0</v>
      </c>
      <c r="AA642">
        <v>0</v>
      </c>
      <c r="AB642">
        <v>0</v>
      </c>
      <c r="AC642">
        <v>0</v>
      </c>
      <c r="AD642">
        <v>0</v>
      </c>
      <c r="AE642">
        <v>0</v>
      </c>
      <c r="AF642">
        <v>103</v>
      </c>
    </row>
    <row r="643" spans="1:32" x14ac:dyDescent="0.3">
      <c r="A643">
        <v>13025</v>
      </c>
      <c r="B643">
        <v>2012</v>
      </c>
      <c r="C643">
        <v>1244</v>
      </c>
      <c r="D643">
        <v>1992</v>
      </c>
      <c r="E643">
        <f t="shared" ref="E643:E706" si="10">+J643+K643+L643+M643+N643+O643+P643+Q643+R643</f>
        <v>4699</v>
      </c>
      <c r="H643">
        <v>133</v>
      </c>
      <c r="I643">
        <v>104</v>
      </c>
      <c r="J643">
        <v>1229</v>
      </c>
      <c r="K643">
        <v>229</v>
      </c>
      <c r="L643">
        <v>1070</v>
      </c>
      <c r="M643">
        <v>1273</v>
      </c>
      <c r="N643">
        <v>898</v>
      </c>
      <c r="O643">
        <v>0</v>
      </c>
      <c r="P643">
        <v>0</v>
      </c>
      <c r="Q643">
        <v>0</v>
      </c>
      <c r="R643">
        <v>0</v>
      </c>
      <c r="S643">
        <v>0</v>
      </c>
      <c r="T643">
        <v>0</v>
      </c>
      <c r="U643">
        <v>0</v>
      </c>
      <c r="V643">
        <v>0</v>
      </c>
      <c r="W643">
        <v>0</v>
      </c>
      <c r="X643">
        <v>0</v>
      </c>
      <c r="Y643">
        <v>133</v>
      </c>
      <c r="Z643">
        <v>0</v>
      </c>
      <c r="AA643">
        <v>0</v>
      </c>
      <c r="AB643">
        <v>0</v>
      </c>
      <c r="AC643">
        <v>0</v>
      </c>
      <c r="AD643">
        <v>0</v>
      </c>
      <c r="AE643">
        <v>0</v>
      </c>
      <c r="AF643">
        <v>104</v>
      </c>
    </row>
    <row r="644" spans="1:32" x14ac:dyDescent="0.3">
      <c r="A644">
        <v>13025</v>
      </c>
      <c r="B644">
        <v>2013</v>
      </c>
      <c r="C644">
        <v>1346</v>
      </c>
      <c r="D644">
        <v>2009</v>
      </c>
      <c r="E644">
        <f t="shared" si="10"/>
        <v>4732</v>
      </c>
      <c r="H644">
        <v>141</v>
      </c>
      <c r="I644">
        <v>100</v>
      </c>
      <c r="J644">
        <v>1252</v>
      </c>
      <c r="K644">
        <v>236</v>
      </c>
      <c r="L644">
        <v>1071</v>
      </c>
      <c r="M644">
        <v>1231</v>
      </c>
      <c r="N644">
        <v>942</v>
      </c>
      <c r="O644">
        <v>0</v>
      </c>
      <c r="P644">
        <v>0</v>
      </c>
      <c r="Q644">
        <v>0</v>
      </c>
      <c r="R644">
        <v>0</v>
      </c>
      <c r="S644">
        <v>0</v>
      </c>
      <c r="T644">
        <v>0</v>
      </c>
      <c r="U644">
        <v>0</v>
      </c>
      <c r="V644">
        <v>0</v>
      </c>
      <c r="W644">
        <v>0</v>
      </c>
      <c r="X644">
        <v>0</v>
      </c>
      <c r="Y644">
        <v>141</v>
      </c>
      <c r="Z644">
        <v>0</v>
      </c>
      <c r="AA644">
        <v>0</v>
      </c>
      <c r="AB644">
        <v>0</v>
      </c>
      <c r="AC644">
        <v>0</v>
      </c>
      <c r="AD644">
        <v>0</v>
      </c>
      <c r="AE644">
        <v>0</v>
      </c>
      <c r="AF644">
        <v>100</v>
      </c>
    </row>
    <row r="645" spans="1:32" x14ac:dyDescent="0.3">
      <c r="A645">
        <v>13025</v>
      </c>
      <c r="B645">
        <v>2014</v>
      </c>
      <c r="C645">
        <v>1347</v>
      </c>
      <c r="D645">
        <v>2091</v>
      </c>
      <c r="E645">
        <f t="shared" si="10"/>
        <v>4723</v>
      </c>
      <c r="H645">
        <v>131</v>
      </c>
      <c r="I645">
        <v>99</v>
      </c>
      <c r="J645">
        <v>1233</v>
      </c>
      <c r="K645">
        <v>235</v>
      </c>
      <c r="L645">
        <v>1027</v>
      </c>
      <c r="M645">
        <v>1285</v>
      </c>
      <c r="N645">
        <v>935</v>
      </c>
      <c r="O645">
        <v>0</v>
      </c>
      <c r="P645">
        <v>8</v>
      </c>
      <c r="Q645">
        <v>0</v>
      </c>
      <c r="R645">
        <v>0</v>
      </c>
      <c r="S645">
        <v>0</v>
      </c>
      <c r="T645">
        <v>0</v>
      </c>
      <c r="U645">
        <v>0</v>
      </c>
      <c r="V645">
        <v>0</v>
      </c>
      <c r="W645">
        <v>0</v>
      </c>
      <c r="X645">
        <v>0</v>
      </c>
      <c r="Y645">
        <v>131</v>
      </c>
      <c r="Z645">
        <v>0</v>
      </c>
      <c r="AA645">
        <v>0</v>
      </c>
      <c r="AB645">
        <v>0</v>
      </c>
      <c r="AC645">
        <v>0</v>
      </c>
      <c r="AD645">
        <v>0</v>
      </c>
      <c r="AE645">
        <v>0</v>
      </c>
      <c r="AF645">
        <v>99</v>
      </c>
    </row>
    <row r="646" spans="1:32" x14ac:dyDescent="0.3">
      <c r="A646">
        <v>13025</v>
      </c>
      <c r="B646">
        <v>2015</v>
      </c>
      <c r="C646">
        <v>1325</v>
      </c>
      <c r="D646">
        <v>2131</v>
      </c>
      <c r="E646">
        <f t="shared" si="10"/>
        <v>4759</v>
      </c>
      <c r="H646">
        <v>122</v>
      </c>
      <c r="I646">
        <v>95</v>
      </c>
      <c r="J646">
        <v>1225</v>
      </c>
      <c r="K646">
        <v>240</v>
      </c>
      <c r="L646">
        <v>1064</v>
      </c>
      <c r="M646">
        <v>1323</v>
      </c>
      <c r="N646">
        <v>895</v>
      </c>
      <c r="O646">
        <v>0</v>
      </c>
      <c r="P646">
        <v>12</v>
      </c>
      <c r="Q646">
        <v>0</v>
      </c>
      <c r="R646">
        <v>0</v>
      </c>
      <c r="S646">
        <v>0</v>
      </c>
      <c r="T646">
        <v>0</v>
      </c>
      <c r="U646">
        <v>0</v>
      </c>
      <c r="V646">
        <v>0</v>
      </c>
      <c r="W646">
        <v>0</v>
      </c>
      <c r="X646">
        <v>0</v>
      </c>
      <c r="Y646">
        <v>122</v>
      </c>
      <c r="Z646">
        <v>0</v>
      </c>
      <c r="AA646">
        <v>0</v>
      </c>
      <c r="AB646">
        <v>0</v>
      </c>
      <c r="AC646">
        <v>0</v>
      </c>
      <c r="AD646">
        <v>0</v>
      </c>
      <c r="AE646">
        <v>2</v>
      </c>
      <c r="AF646">
        <v>93</v>
      </c>
    </row>
    <row r="647" spans="1:32" x14ac:dyDescent="0.3">
      <c r="A647">
        <v>13025</v>
      </c>
      <c r="B647">
        <v>2016</v>
      </c>
      <c r="C647">
        <v>1298</v>
      </c>
      <c r="D647">
        <v>2221</v>
      </c>
      <c r="E647">
        <f t="shared" si="10"/>
        <v>4701</v>
      </c>
      <c r="H647">
        <v>103</v>
      </c>
      <c r="I647">
        <v>95</v>
      </c>
      <c r="J647">
        <v>1250</v>
      </c>
      <c r="K647">
        <v>222</v>
      </c>
      <c r="L647">
        <v>1072</v>
      </c>
      <c r="M647">
        <v>1265</v>
      </c>
      <c r="N647">
        <v>874</v>
      </c>
      <c r="O647">
        <v>0</v>
      </c>
      <c r="P647">
        <v>11</v>
      </c>
      <c r="Q647">
        <v>0</v>
      </c>
      <c r="R647">
        <v>7</v>
      </c>
      <c r="S647">
        <v>0</v>
      </c>
      <c r="T647">
        <v>0</v>
      </c>
      <c r="U647">
        <v>0</v>
      </c>
      <c r="V647">
        <v>0</v>
      </c>
      <c r="W647">
        <v>0</v>
      </c>
      <c r="X647">
        <v>0</v>
      </c>
      <c r="Y647">
        <v>103</v>
      </c>
      <c r="Z647">
        <v>0</v>
      </c>
      <c r="AA647">
        <v>0</v>
      </c>
      <c r="AB647">
        <v>0</v>
      </c>
      <c r="AC647">
        <v>0</v>
      </c>
      <c r="AD647">
        <v>0</v>
      </c>
      <c r="AE647">
        <v>2</v>
      </c>
      <c r="AF647">
        <v>93</v>
      </c>
    </row>
    <row r="648" spans="1:32" x14ac:dyDescent="0.3">
      <c r="A648">
        <v>13025</v>
      </c>
      <c r="B648">
        <v>2017</v>
      </c>
      <c r="C648">
        <v>1261</v>
      </c>
      <c r="D648">
        <v>2293</v>
      </c>
      <c r="E648">
        <f t="shared" si="10"/>
        <v>4722</v>
      </c>
      <c r="H648">
        <v>94</v>
      </c>
      <c r="I648">
        <v>89</v>
      </c>
      <c r="J648">
        <v>1276</v>
      </c>
      <c r="K648">
        <v>225</v>
      </c>
      <c r="L648">
        <v>1113</v>
      </c>
      <c r="M648">
        <v>1269</v>
      </c>
      <c r="N648">
        <v>809</v>
      </c>
      <c r="O648">
        <v>0</v>
      </c>
      <c r="P648">
        <v>15</v>
      </c>
      <c r="Q648">
        <v>0</v>
      </c>
      <c r="R648">
        <v>15</v>
      </c>
      <c r="S648">
        <v>0</v>
      </c>
      <c r="T648">
        <v>0</v>
      </c>
      <c r="U648">
        <v>0</v>
      </c>
      <c r="V648">
        <v>0</v>
      </c>
      <c r="W648">
        <v>0</v>
      </c>
      <c r="X648">
        <v>0</v>
      </c>
      <c r="Y648">
        <v>94</v>
      </c>
      <c r="Z648">
        <v>0</v>
      </c>
      <c r="AA648">
        <v>0</v>
      </c>
      <c r="AB648">
        <v>0</v>
      </c>
      <c r="AC648">
        <v>0</v>
      </c>
      <c r="AD648">
        <v>0</v>
      </c>
      <c r="AE648">
        <v>8</v>
      </c>
      <c r="AF648">
        <v>81</v>
      </c>
    </row>
    <row r="649" spans="1:32" x14ac:dyDescent="0.3">
      <c r="A649">
        <v>13025</v>
      </c>
      <c r="B649">
        <v>2018</v>
      </c>
      <c r="C649">
        <v>1302</v>
      </c>
      <c r="D649">
        <v>2294</v>
      </c>
      <c r="E649">
        <f t="shared" si="10"/>
        <v>4632</v>
      </c>
      <c r="G649">
        <v>4</v>
      </c>
      <c r="H649">
        <v>99</v>
      </c>
      <c r="I649">
        <v>90</v>
      </c>
      <c r="J649">
        <v>1282</v>
      </c>
      <c r="K649">
        <v>231</v>
      </c>
      <c r="L649">
        <v>1143</v>
      </c>
      <c r="M649">
        <v>1201</v>
      </c>
      <c r="N649">
        <v>752</v>
      </c>
      <c r="O649">
        <v>0</v>
      </c>
      <c r="P649">
        <v>12</v>
      </c>
      <c r="Q649">
        <v>0</v>
      </c>
      <c r="R649">
        <v>11</v>
      </c>
      <c r="S649">
        <v>5</v>
      </c>
      <c r="T649">
        <v>0</v>
      </c>
      <c r="U649">
        <v>0</v>
      </c>
      <c r="V649">
        <v>0</v>
      </c>
      <c r="W649">
        <v>0</v>
      </c>
      <c r="X649">
        <v>0</v>
      </c>
      <c r="Y649">
        <v>98</v>
      </c>
      <c r="Z649">
        <v>0</v>
      </c>
      <c r="AA649">
        <v>0</v>
      </c>
      <c r="AB649">
        <v>0</v>
      </c>
      <c r="AC649">
        <v>0</v>
      </c>
      <c r="AD649">
        <v>0</v>
      </c>
      <c r="AE649">
        <v>8</v>
      </c>
      <c r="AF649">
        <v>82</v>
      </c>
    </row>
    <row r="650" spans="1:32" x14ac:dyDescent="0.3">
      <c r="A650">
        <v>13025</v>
      </c>
      <c r="B650">
        <v>2019</v>
      </c>
      <c r="C650">
        <v>1279</v>
      </c>
      <c r="D650">
        <v>2295</v>
      </c>
      <c r="E650">
        <f t="shared" si="10"/>
        <v>4608</v>
      </c>
      <c r="G650">
        <v>7</v>
      </c>
      <c r="H650">
        <v>125</v>
      </c>
      <c r="I650">
        <v>96</v>
      </c>
      <c r="J650">
        <v>1307</v>
      </c>
      <c r="K650">
        <v>212</v>
      </c>
      <c r="L650">
        <v>1140</v>
      </c>
      <c r="M650">
        <v>1194</v>
      </c>
      <c r="N650">
        <v>737</v>
      </c>
      <c r="O650">
        <v>0</v>
      </c>
      <c r="P650">
        <v>0</v>
      </c>
      <c r="Q650">
        <v>0</v>
      </c>
      <c r="R650">
        <v>18</v>
      </c>
      <c r="S650">
        <v>15</v>
      </c>
      <c r="T650">
        <v>0</v>
      </c>
      <c r="U650">
        <v>0</v>
      </c>
      <c r="V650">
        <v>0</v>
      </c>
      <c r="W650">
        <v>0</v>
      </c>
      <c r="X650">
        <v>0</v>
      </c>
      <c r="Y650">
        <v>117</v>
      </c>
      <c r="Z650">
        <v>4</v>
      </c>
      <c r="AA650">
        <v>0</v>
      </c>
      <c r="AB650">
        <v>0</v>
      </c>
      <c r="AC650">
        <v>0</v>
      </c>
      <c r="AD650">
        <v>0</v>
      </c>
      <c r="AE650">
        <v>11</v>
      </c>
      <c r="AF650">
        <v>81</v>
      </c>
    </row>
    <row r="651" spans="1:32" x14ac:dyDescent="0.3">
      <c r="A651">
        <v>13029</v>
      </c>
      <c r="B651">
        <v>2009</v>
      </c>
      <c r="C651">
        <v>525</v>
      </c>
      <c r="D651">
        <v>772</v>
      </c>
      <c r="E651">
        <f t="shared" si="10"/>
        <v>0</v>
      </c>
    </row>
    <row r="652" spans="1:32" x14ac:dyDescent="0.3">
      <c r="A652">
        <v>13029</v>
      </c>
      <c r="B652">
        <v>2010</v>
      </c>
      <c r="C652">
        <v>563</v>
      </c>
      <c r="D652">
        <v>773</v>
      </c>
      <c r="E652">
        <f t="shared" si="10"/>
        <v>0</v>
      </c>
    </row>
    <row r="653" spans="1:32" x14ac:dyDescent="0.3">
      <c r="A653">
        <v>13029</v>
      </c>
      <c r="B653">
        <v>2011</v>
      </c>
      <c r="C653">
        <v>578</v>
      </c>
      <c r="D653">
        <v>776</v>
      </c>
      <c r="E653">
        <f t="shared" si="10"/>
        <v>0</v>
      </c>
    </row>
    <row r="654" spans="1:32" x14ac:dyDescent="0.3">
      <c r="A654">
        <v>13029</v>
      </c>
      <c r="B654">
        <v>2012</v>
      </c>
      <c r="C654">
        <v>591</v>
      </c>
      <c r="D654">
        <v>805</v>
      </c>
      <c r="E654">
        <f t="shared" si="10"/>
        <v>0</v>
      </c>
    </row>
    <row r="655" spans="1:32" x14ac:dyDescent="0.3">
      <c r="A655">
        <v>13029</v>
      </c>
      <c r="B655">
        <v>2013</v>
      </c>
      <c r="C655">
        <v>582</v>
      </c>
      <c r="D655">
        <v>848</v>
      </c>
      <c r="E655">
        <f t="shared" si="10"/>
        <v>0</v>
      </c>
    </row>
    <row r="656" spans="1:32" x14ac:dyDescent="0.3">
      <c r="A656">
        <v>13029</v>
      </c>
      <c r="B656">
        <v>2014</v>
      </c>
      <c r="C656">
        <v>536</v>
      </c>
      <c r="D656">
        <v>888</v>
      </c>
      <c r="E656">
        <f t="shared" si="10"/>
        <v>0</v>
      </c>
    </row>
    <row r="657" spans="1:32" x14ac:dyDescent="0.3">
      <c r="A657">
        <v>13029</v>
      </c>
      <c r="B657">
        <v>2015</v>
      </c>
      <c r="C657">
        <v>542</v>
      </c>
      <c r="D657">
        <v>899</v>
      </c>
      <c r="E657">
        <f t="shared" si="10"/>
        <v>0</v>
      </c>
    </row>
    <row r="658" spans="1:32" x14ac:dyDescent="0.3">
      <c r="A658">
        <v>13029</v>
      </c>
      <c r="B658">
        <v>2016</v>
      </c>
      <c r="C658">
        <v>531</v>
      </c>
      <c r="D658">
        <v>927</v>
      </c>
      <c r="E658">
        <f t="shared" si="10"/>
        <v>0</v>
      </c>
    </row>
    <row r="659" spans="1:32" x14ac:dyDescent="0.3">
      <c r="A659">
        <v>13029</v>
      </c>
      <c r="B659">
        <v>2017</v>
      </c>
      <c r="C659">
        <v>531</v>
      </c>
      <c r="D659">
        <v>956</v>
      </c>
      <c r="E659">
        <f t="shared" si="10"/>
        <v>0</v>
      </c>
    </row>
    <row r="660" spans="1:32" x14ac:dyDescent="0.3">
      <c r="A660">
        <v>13029</v>
      </c>
      <c r="B660">
        <v>2018</v>
      </c>
      <c r="C660">
        <v>547</v>
      </c>
      <c r="D660">
        <v>931</v>
      </c>
      <c r="E660">
        <f t="shared" si="10"/>
        <v>0</v>
      </c>
    </row>
    <row r="661" spans="1:32" x14ac:dyDescent="0.3">
      <c r="A661">
        <v>13029</v>
      </c>
      <c r="B661">
        <v>2019</v>
      </c>
      <c r="C661">
        <v>529</v>
      </c>
      <c r="D661">
        <v>889</v>
      </c>
      <c r="E661">
        <f t="shared" si="10"/>
        <v>0</v>
      </c>
    </row>
    <row r="662" spans="1:32" x14ac:dyDescent="0.3">
      <c r="A662">
        <v>13031</v>
      </c>
      <c r="B662">
        <v>2009</v>
      </c>
      <c r="C662">
        <v>462</v>
      </c>
      <c r="D662">
        <v>749</v>
      </c>
      <c r="E662">
        <f t="shared" si="10"/>
        <v>0</v>
      </c>
      <c r="G662">
        <v>21</v>
      </c>
      <c r="H662">
        <v>94</v>
      </c>
      <c r="I662">
        <v>239</v>
      </c>
      <c r="S662">
        <v>44</v>
      </c>
      <c r="T662">
        <v>0</v>
      </c>
      <c r="U662">
        <v>71</v>
      </c>
      <c r="V662">
        <v>0</v>
      </c>
      <c r="W662">
        <v>0</v>
      </c>
      <c r="X662">
        <v>0</v>
      </c>
      <c r="Y662">
        <v>0</v>
      </c>
      <c r="Z662">
        <v>86</v>
      </c>
      <c r="AA662">
        <v>0</v>
      </c>
      <c r="AB662">
        <v>124</v>
      </c>
      <c r="AC662">
        <v>0</v>
      </c>
      <c r="AD662">
        <v>0</v>
      </c>
      <c r="AE662">
        <v>0</v>
      </c>
      <c r="AF662">
        <v>29</v>
      </c>
    </row>
    <row r="663" spans="1:32" x14ac:dyDescent="0.3">
      <c r="A663">
        <v>13031</v>
      </c>
      <c r="B663">
        <v>2010</v>
      </c>
      <c r="C663">
        <v>477</v>
      </c>
      <c r="D663">
        <v>752</v>
      </c>
      <c r="E663">
        <f t="shared" si="10"/>
        <v>0</v>
      </c>
      <c r="G663">
        <v>23</v>
      </c>
      <c r="H663">
        <v>93</v>
      </c>
      <c r="I663">
        <v>244</v>
      </c>
      <c r="S663">
        <v>40</v>
      </c>
      <c r="T663">
        <v>0</v>
      </c>
      <c r="U663">
        <v>76</v>
      </c>
      <c r="V663">
        <v>0</v>
      </c>
      <c r="W663">
        <v>0</v>
      </c>
      <c r="X663">
        <v>0</v>
      </c>
      <c r="Y663">
        <v>0</v>
      </c>
      <c r="Z663">
        <v>73</v>
      </c>
      <c r="AA663">
        <v>0</v>
      </c>
      <c r="AB663">
        <v>154</v>
      </c>
      <c r="AC663">
        <v>0</v>
      </c>
      <c r="AD663">
        <v>0</v>
      </c>
      <c r="AE663">
        <v>0</v>
      </c>
      <c r="AF663">
        <v>17</v>
      </c>
    </row>
    <row r="664" spans="1:32" x14ac:dyDescent="0.3">
      <c r="A664">
        <v>13031</v>
      </c>
      <c r="B664">
        <v>2011</v>
      </c>
      <c r="C664">
        <v>484</v>
      </c>
      <c r="D664">
        <v>767</v>
      </c>
      <c r="E664">
        <f t="shared" si="10"/>
        <v>0</v>
      </c>
      <c r="G664">
        <v>26</v>
      </c>
      <c r="H664">
        <v>91</v>
      </c>
      <c r="I664">
        <v>285</v>
      </c>
      <c r="S664">
        <v>39</v>
      </c>
      <c r="T664">
        <v>0</v>
      </c>
      <c r="U664">
        <v>78</v>
      </c>
      <c r="V664">
        <v>0</v>
      </c>
      <c r="W664">
        <v>0</v>
      </c>
      <c r="X664">
        <v>0</v>
      </c>
      <c r="Y664">
        <v>0</v>
      </c>
      <c r="Z664">
        <v>82</v>
      </c>
      <c r="AA664">
        <v>0</v>
      </c>
      <c r="AB664">
        <v>186</v>
      </c>
      <c r="AC664">
        <v>0</v>
      </c>
      <c r="AD664">
        <v>0</v>
      </c>
      <c r="AE664">
        <v>0</v>
      </c>
      <c r="AF664">
        <v>17</v>
      </c>
    </row>
    <row r="665" spans="1:32" x14ac:dyDescent="0.3">
      <c r="A665">
        <v>13031</v>
      </c>
      <c r="B665">
        <v>2012</v>
      </c>
      <c r="C665">
        <v>511</v>
      </c>
      <c r="D665">
        <v>766</v>
      </c>
      <c r="E665">
        <f t="shared" si="10"/>
        <v>0</v>
      </c>
      <c r="G665">
        <v>24</v>
      </c>
      <c r="H665">
        <v>96</v>
      </c>
      <c r="I665">
        <v>298</v>
      </c>
      <c r="S665">
        <v>47</v>
      </c>
      <c r="T665">
        <v>0</v>
      </c>
      <c r="U665">
        <v>73</v>
      </c>
      <c r="V665">
        <v>0</v>
      </c>
      <c r="W665">
        <v>0</v>
      </c>
      <c r="X665">
        <v>0</v>
      </c>
      <c r="Y665">
        <v>0</v>
      </c>
      <c r="Z665">
        <v>78</v>
      </c>
      <c r="AA665">
        <v>0</v>
      </c>
      <c r="AB665">
        <v>199</v>
      </c>
      <c r="AC665">
        <v>0</v>
      </c>
      <c r="AD665">
        <v>0</v>
      </c>
      <c r="AE665">
        <v>0</v>
      </c>
      <c r="AF665">
        <v>21</v>
      </c>
    </row>
    <row r="666" spans="1:32" x14ac:dyDescent="0.3">
      <c r="A666">
        <v>13031</v>
      </c>
      <c r="B666">
        <v>2013</v>
      </c>
      <c r="C666">
        <v>518</v>
      </c>
      <c r="D666">
        <v>799</v>
      </c>
      <c r="E666">
        <f t="shared" si="10"/>
        <v>0</v>
      </c>
      <c r="G666">
        <v>29</v>
      </c>
      <c r="H666">
        <v>88</v>
      </c>
      <c r="I666">
        <v>322</v>
      </c>
      <c r="S666">
        <v>56</v>
      </c>
      <c r="T666">
        <v>0</v>
      </c>
      <c r="U666">
        <v>61</v>
      </c>
      <c r="V666">
        <v>0</v>
      </c>
      <c r="W666">
        <v>0</v>
      </c>
      <c r="X666">
        <v>0</v>
      </c>
      <c r="Y666">
        <v>0</v>
      </c>
      <c r="Z666">
        <v>68</v>
      </c>
      <c r="AA666">
        <v>0</v>
      </c>
      <c r="AB666">
        <v>210</v>
      </c>
      <c r="AC666">
        <v>0</v>
      </c>
      <c r="AD666">
        <v>0</v>
      </c>
      <c r="AE666">
        <v>0</v>
      </c>
      <c r="AF666">
        <v>44</v>
      </c>
    </row>
    <row r="667" spans="1:32" x14ac:dyDescent="0.3">
      <c r="A667">
        <v>13031</v>
      </c>
      <c r="B667">
        <v>2014</v>
      </c>
      <c r="C667">
        <v>517</v>
      </c>
      <c r="D667">
        <v>821</v>
      </c>
      <c r="E667">
        <f t="shared" si="10"/>
        <v>0</v>
      </c>
      <c r="G667">
        <v>20</v>
      </c>
      <c r="H667">
        <v>89</v>
      </c>
      <c r="I667">
        <v>326</v>
      </c>
      <c r="S667">
        <v>48</v>
      </c>
      <c r="T667">
        <v>0</v>
      </c>
      <c r="U667">
        <v>61</v>
      </c>
      <c r="V667">
        <v>0</v>
      </c>
      <c r="W667">
        <v>0</v>
      </c>
      <c r="X667">
        <v>0</v>
      </c>
      <c r="Y667">
        <v>0</v>
      </c>
      <c r="Z667">
        <v>74</v>
      </c>
      <c r="AA667">
        <v>0</v>
      </c>
      <c r="AB667">
        <v>209</v>
      </c>
      <c r="AC667">
        <v>0</v>
      </c>
      <c r="AD667">
        <v>0</v>
      </c>
      <c r="AE667">
        <v>0</v>
      </c>
      <c r="AF667">
        <v>43</v>
      </c>
    </row>
    <row r="668" spans="1:32" x14ac:dyDescent="0.3">
      <c r="A668">
        <v>13031</v>
      </c>
      <c r="B668">
        <v>2015</v>
      </c>
      <c r="C668">
        <v>517</v>
      </c>
      <c r="D668">
        <v>846</v>
      </c>
      <c r="E668">
        <f t="shared" si="10"/>
        <v>0</v>
      </c>
      <c r="G668">
        <v>17</v>
      </c>
      <c r="H668">
        <v>82</v>
      </c>
      <c r="I668">
        <v>300</v>
      </c>
      <c r="S668">
        <v>39</v>
      </c>
      <c r="T668">
        <v>0</v>
      </c>
      <c r="U668">
        <v>52</v>
      </c>
      <c r="V668">
        <v>0</v>
      </c>
      <c r="W668">
        <v>0</v>
      </c>
      <c r="X668">
        <v>8</v>
      </c>
      <c r="Y668">
        <v>0</v>
      </c>
      <c r="Z668">
        <v>67</v>
      </c>
      <c r="AA668">
        <v>0</v>
      </c>
      <c r="AB668">
        <v>174</v>
      </c>
      <c r="AC668">
        <v>0</v>
      </c>
      <c r="AD668">
        <v>0</v>
      </c>
      <c r="AE668">
        <v>18</v>
      </c>
      <c r="AF668">
        <v>41</v>
      </c>
    </row>
    <row r="669" spans="1:32" x14ac:dyDescent="0.3">
      <c r="A669">
        <v>13031</v>
      </c>
      <c r="B669">
        <v>2016</v>
      </c>
      <c r="C669">
        <v>522</v>
      </c>
      <c r="D669">
        <v>855</v>
      </c>
      <c r="E669">
        <f t="shared" si="10"/>
        <v>0</v>
      </c>
      <c r="G669">
        <v>15</v>
      </c>
      <c r="H669">
        <v>75</v>
      </c>
      <c r="I669">
        <v>289</v>
      </c>
      <c r="S669">
        <v>30</v>
      </c>
      <c r="T669">
        <v>0</v>
      </c>
      <c r="U669">
        <v>42</v>
      </c>
      <c r="V669">
        <v>0</v>
      </c>
      <c r="W669">
        <v>0</v>
      </c>
      <c r="X669">
        <v>18</v>
      </c>
      <c r="Y669">
        <v>0</v>
      </c>
      <c r="Z669">
        <v>73</v>
      </c>
      <c r="AA669">
        <v>0</v>
      </c>
      <c r="AB669">
        <v>144</v>
      </c>
      <c r="AC669">
        <v>0</v>
      </c>
      <c r="AD669">
        <v>0</v>
      </c>
      <c r="AE669">
        <v>42</v>
      </c>
      <c r="AF669">
        <v>30</v>
      </c>
    </row>
    <row r="670" spans="1:32" x14ac:dyDescent="0.3">
      <c r="A670">
        <v>13031</v>
      </c>
      <c r="B670">
        <v>2017</v>
      </c>
      <c r="C670">
        <v>548</v>
      </c>
      <c r="D670">
        <v>863</v>
      </c>
      <c r="E670">
        <f t="shared" si="10"/>
        <v>0</v>
      </c>
      <c r="G670">
        <v>16</v>
      </c>
      <c r="H670">
        <v>82</v>
      </c>
      <c r="I670">
        <v>298</v>
      </c>
      <c r="S670">
        <v>31</v>
      </c>
      <c r="T670">
        <v>0</v>
      </c>
      <c r="U670">
        <v>37</v>
      </c>
      <c r="V670">
        <v>0</v>
      </c>
      <c r="W670">
        <v>0</v>
      </c>
      <c r="X670">
        <v>30</v>
      </c>
      <c r="Y670">
        <v>0</v>
      </c>
      <c r="Z670">
        <v>71</v>
      </c>
      <c r="AA670">
        <v>0</v>
      </c>
      <c r="AB670">
        <v>121</v>
      </c>
      <c r="AC670">
        <v>0</v>
      </c>
      <c r="AD670">
        <v>0</v>
      </c>
      <c r="AE670">
        <v>70</v>
      </c>
      <c r="AF670">
        <v>36</v>
      </c>
    </row>
    <row r="671" spans="1:32" x14ac:dyDescent="0.3">
      <c r="A671">
        <v>13031</v>
      </c>
      <c r="B671">
        <v>2018</v>
      </c>
      <c r="C671">
        <v>544</v>
      </c>
      <c r="D671">
        <v>859</v>
      </c>
      <c r="E671">
        <f t="shared" si="10"/>
        <v>0</v>
      </c>
      <c r="G671">
        <v>16</v>
      </c>
      <c r="H671">
        <v>100</v>
      </c>
      <c r="I671">
        <v>294</v>
      </c>
      <c r="S671">
        <v>38</v>
      </c>
      <c r="T671">
        <v>0</v>
      </c>
      <c r="U671">
        <v>31</v>
      </c>
      <c r="V671">
        <v>0</v>
      </c>
      <c r="W671">
        <v>0</v>
      </c>
      <c r="X671">
        <v>47</v>
      </c>
      <c r="Y671">
        <v>0</v>
      </c>
      <c r="Z671">
        <v>69</v>
      </c>
      <c r="AA671">
        <v>0</v>
      </c>
      <c r="AB671">
        <v>108</v>
      </c>
      <c r="AC671">
        <v>0</v>
      </c>
      <c r="AD671">
        <v>0</v>
      </c>
      <c r="AE671">
        <v>86</v>
      </c>
      <c r="AF671">
        <v>31</v>
      </c>
    </row>
    <row r="672" spans="1:32" x14ac:dyDescent="0.3">
      <c r="A672">
        <v>13031</v>
      </c>
      <c r="B672">
        <v>2019</v>
      </c>
      <c r="C672">
        <v>514</v>
      </c>
      <c r="D672">
        <v>871</v>
      </c>
      <c r="E672">
        <f t="shared" si="10"/>
        <v>0</v>
      </c>
      <c r="G672">
        <v>24</v>
      </c>
      <c r="H672">
        <v>104</v>
      </c>
      <c r="I672">
        <v>327</v>
      </c>
      <c r="S672">
        <v>44</v>
      </c>
      <c r="T672">
        <v>0</v>
      </c>
      <c r="U672">
        <v>32</v>
      </c>
      <c r="V672">
        <v>0</v>
      </c>
      <c r="W672">
        <v>0</v>
      </c>
      <c r="X672">
        <v>52</v>
      </c>
      <c r="Y672">
        <v>0</v>
      </c>
      <c r="Z672">
        <v>75</v>
      </c>
      <c r="AA672">
        <v>0</v>
      </c>
      <c r="AB672">
        <v>98</v>
      </c>
      <c r="AC672">
        <v>0</v>
      </c>
      <c r="AD672">
        <v>0</v>
      </c>
      <c r="AE672">
        <v>112</v>
      </c>
      <c r="AF672">
        <v>42</v>
      </c>
    </row>
    <row r="673" spans="1:25" x14ac:dyDescent="0.3">
      <c r="A673">
        <v>13035</v>
      </c>
      <c r="B673">
        <v>2009</v>
      </c>
      <c r="C673">
        <v>488</v>
      </c>
      <c r="D673">
        <v>936</v>
      </c>
      <c r="E673">
        <f t="shared" si="10"/>
        <v>0</v>
      </c>
    </row>
    <row r="674" spans="1:25" x14ac:dyDescent="0.3">
      <c r="A674">
        <v>13035</v>
      </c>
      <c r="B674">
        <v>2010</v>
      </c>
      <c r="C674">
        <v>529</v>
      </c>
      <c r="D674">
        <v>900</v>
      </c>
      <c r="E674">
        <f t="shared" si="10"/>
        <v>0</v>
      </c>
    </row>
    <row r="675" spans="1:25" x14ac:dyDescent="0.3">
      <c r="A675">
        <v>13035</v>
      </c>
      <c r="B675">
        <v>2011</v>
      </c>
      <c r="C675">
        <v>560</v>
      </c>
      <c r="D675">
        <v>876</v>
      </c>
      <c r="E675">
        <f t="shared" si="10"/>
        <v>0</v>
      </c>
    </row>
    <row r="676" spans="1:25" x14ac:dyDescent="0.3">
      <c r="A676">
        <v>13035</v>
      </c>
      <c r="B676">
        <v>2012</v>
      </c>
      <c r="C676">
        <v>535</v>
      </c>
      <c r="D676">
        <v>852</v>
      </c>
      <c r="E676">
        <f t="shared" si="10"/>
        <v>0</v>
      </c>
    </row>
    <row r="677" spans="1:25" x14ac:dyDescent="0.3">
      <c r="A677">
        <v>13035</v>
      </c>
      <c r="B677">
        <v>2013</v>
      </c>
      <c r="C677">
        <v>544</v>
      </c>
      <c r="D677">
        <v>828</v>
      </c>
      <c r="E677">
        <f t="shared" si="10"/>
        <v>0</v>
      </c>
    </row>
    <row r="678" spans="1:25" x14ac:dyDescent="0.3">
      <c r="A678">
        <v>13035</v>
      </c>
      <c r="B678">
        <v>2014</v>
      </c>
      <c r="C678">
        <v>573</v>
      </c>
      <c r="D678">
        <v>817</v>
      </c>
      <c r="E678">
        <f t="shared" si="10"/>
        <v>0</v>
      </c>
    </row>
    <row r="679" spans="1:25" x14ac:dyDescent="0.3">
      <c r="A679">
        <v>13035</v>
      </c>
      <c r="B679">
        <v>2015</v>
      </c>
      <c r="C679">
        <v>591</v>
      </c>
      <c r="D679">
        <v>899</v>
      </c>
      <c r="E679">
        <f t="shared" si="10"/>
        <v>0</v>
      </c>
    </row>
    <row r="680" spans="1:25" x14ac:dyDescent="0.3">
      <c r="A680">
        <v>13035</v>
      </c>
      <c r="B680">
        <v>2016</v>
      </c>
      <c r="C680">
        <v>586</v>
      </c>
      <c r="D680">
        <v>874</v>
      </c>
      <c r="E680">
        <f t="shared" si="10"/>
        <v>0</v>
      </c>
    </row>
    <row r="681" spans="1:25" x14ac:dyDescent="0.3">
      <c r="A681">
        <v>13035</v>
      </c>
      <c r="B681">
        <v>2017</v>
      </c>
      <c r="C681">
        <v>577</v>
      </c>
      <c r="D681">
        <v>877</v>
      </c>
      <c r="E681">
        <f t="shared" si="10"/>
        <v>0</v>
      </c>
    </row>
    <row r="682" spans="1:25" x14ac:dyDescent="0.3">
      <c r="A682">
        <v>13035</v>
      </c>
      <c r="B682">
        <v>2018</v>
      </c>
      <c r="C682">
        <v>559</v>
      </c>
      <c r="D682">
        <v>919</v>
      </c>
      <c r="E682">
        <f t="shared" si="10"/>
        <v>0</v>
      </c>
    </row>
    <row r="683" spans="1:25" x14ac:dyDescent="0.3">
      <c r="A683">
        <v>13035</v>
      </c>
      <c r="B683">
        <v>2019</v>
      </c>
      <c r="C683">
        <v>585</v>
      </c>
      <c r="D683">
        <v>920</v>
      </c>
      <c r="E683">
        <f t="shared" si="10"/>
        <v>0</v>
      </c>
    </row>
    <row r="684" spans="1:25" x14ac:dyDescent="0.3">
      <c r="A684">
        <v>13036</v>
      </c>
      <c r="B684">
        <v>2009</v>
      </c>
      <c r="C684">
        <v>388</v>
      </c>
      <c r="D684">
        <v>652</v>
      </c>
      <c r="E684">
        <f t="shared" si="10"/>
        <v>0</v>
      </c>
      <c r="G684">
        <v>1</v>
      </c>
      <c r="H684">
        <v>171</v>
      </c>
      <c r="S684">
        <v>0</v>
      </c>
      <c r="T684">
        <v>0</v>
      </c>
      <c r="U684">
        <v>15</v>
      </c>
      <c r="V684">
        <v>0</v>
      </c>
      <c r="W684">
        <v>38</v>
      </c>
      <c r="X684">
        <v>0</v>
      </c>
      <c r="Y684">
        <v>119</v>
      </c>
    </row>
    <row r="685" spans="1:25" x14ac:dyDescent="0.3">
      <c r="A685">
        <v>13036</v>
      </c>
      <c r="B685">
        <v>2010</v>
      </c>
      <c r="C685">
        <v>414</v>
      </c>
      <c r="D685">
        <v>637</v>
      </c>
      <c r="E685">
        <f t="shared" si="10"/>
        <v>0</v>
      </c>
      <c r="H685">
        <v>185</v>
      </c>
      <c r="S685">
        <v>0</v>
      </c>
      <c r="T685">
        <v>11</v>
      </c>
      <c r="U685">
        <v>19</v>
      </c>
      <c r="V685">
        <v>0</v>
      </c>
      <c r="W685">
        <v>37</v>
      </c>
      <c r="X685">
        <v>0</v>
      </c>
      <c r="Y685">
        <v>118</v>
      </c>
    </row>
    <row r="686" spans="1:25" x14ac:dyDescent="0.3">
      <c r="A686">
        <v>13036</v>
      </c>
      <c r="B686">
        <v>2011</v>
      </c>
      <c r="C686">
        <v>405</v>
      </c>
      <c r="D686">
        <v>642</v>
      </c>
      <c r="E686">
        <f t="shared" si="10"/>
        <v>0</v>
      </c>
      <c r="H686">
        <v>179</v>
      </c>
      <c r="S686">
        <v>0</v>
      </c>
      <c r="T686">
        <v>18</v>
      </c>
      <c r="U686">
        <v>17</v>
      </c>
      <c r="V686">
        <v>0</v>
      </c>
      <c r="W686">
        <v>31</v>
      </c>
      <c r="X686">
        <v>0</v>
      </c>
      <c r="Y686">
        <v>113</v>
      </c>
    </row>
    <row r="687" spans="1:25" x14ac:dyDescent="0.3">
      <c r="A687">
        <v>13036</v>
      </c>
      <c r="B687">
        <v>2012</v>
      </c>
      <c r="C687">
        <v>410</v>
      </c>
      <c r="D687">
        <v>648</v>
      </c>
      <c r="E687">
        <f t="shared" si="10"/>
        <v>0</v>
      </c>
      <c r="H687">
        <v>177</v>
      </c>
      <c r="S687">
        <v>0</v>
      </c>
      <c r="T687">
        <v>17</v>
      </c>
      <c r="U687">
        <v>16</v>
      </c>
      <c r="V687">
        <v>0</v>
      </c>
      <c r="W687">
        <v>25</v>
      </c>
      <c r="X687">
        <v>0</v>
      </c>
      <c r="Y687">
        <v>119</v>
      </c>
    </row>
    <row r="688" spans="1:25" x14ac:dyDescent="0.3">
      <c r="A688">
        <v>13036</v>
      </c>
      <c r="B688">
        <v>2013</v>
      </c>
      <c r="C688">
        <v>409</v>
      </c>
      <c r="D688">
        <v>654</v>
      </c>
      <c r="E688">
        <f t="shared" si="10"/>
        <v>0</v>
      </c>
      <c r="H688">
        <v>175</v>
      </c>
      <c r="S688">
        <v>0</v>
      </c>
      <c r="T688">
        <v>19</v>
      </c>
      <c r="U688">
        <v>23</v>
      </c>
      <c r="V688">
        <v>0</v>
      </c>
      <c r="W688">
        <v>30</v>
      </c>
      <c r="X688">
        <v>0</v>
      </c>
      <c r="Y688">
        <v>103</v>
      </c>
    </row>
    <row r="689" spans="1:25" x14ac:dyDescent="0.3">
      <c r="A689">
        <v>13036</v>
      </c>
      <c r="B689">
        <v>2014</v>
      </c>
      <c r="C689">
        <v>420</v>
      </c>
      <c r="D689">
        <v>666</v>
      </c>
      <c r="E689">
        <f t="shared" si="10"/>
        <v>0</v>
      </c>
      <c r="H689">
        <v>175</v>
      </c>
      <c r="S689">
        <v>0</v>
      </c>
      <c r="T689">
        <v>23</v>
      </c>
      <c r="U689">
        <v>18</v>
      </c>
      <c r="V689">
        <v>0</v>
      </c>
      <c r="W689">
        <v>30</v>
      </c>
      <c r="X689">
        <v>0</v>
      </c>
      <c r="Y689">
        <v>104</v>
      </c>
    </row>
    <row r="690" spans="1:25" x14ac:dyDescent="0.3">
      <c r="A690">
        <v>13036</v>
      </c>
      <c r="B690">
        <v>2015</v>
      </c>
      <c r="C690">
        <v>445</v>
      </c>
      <c r="D690">
        <v>673</v>
      </c>
      <c r="E690">
        <f t="shared" si="10"/>
        <v>0</v>
      </c>
      <c r="H690">
        <v>176</v>
      </c>
      <c r="S690">
        <v>0</v>
      </c>
      <c r="T690">
        <v>21</v>
      </c>
      <c r="U690">
        <v>13</v>
      </c>
      <c r="V690">
        <v>0</v>
      </c>
      <c r="W690">
        <v>30</v>
      </c>
      <c r="X690">
        <v>4</v>
      </c>
      <c r="Y690">
        <v>108</v>
      </c>
    </row>
    <row r="691" spans="1:25" x14ac:dyDescent="0.3">
      <c r="A691">
        <v>13036</v>
      </c>
      <c r="B691">
        <v>2016</v>
      </c>
      <c r="C691">
        <v>406</v>
      </c>
      <c r="D691">
        <v>702</v>
      </c>
      <c r="E691">
        <f t="shared" si="10"/>
        <v>0</v>
      </c>
      <c r="H691">
        <v>166</v>
      </c>
      <c r="S691">
        <v>0</v>
      </c>
      <c r="T691">
        <v>19</v>
      </c>
      <c r="U691">
        <v>9</v>
      </c>
      <c r="V691">
        <v>0</v>
      </c>
      <c r="W691">
        <v>25</v>
      </c>
      <c r="X691">
        <v>10</v>
      </c>
      <c r="Y691">
        <v>103</v>
      </c>
    </row>
    <row r="692" spans="1:25" x14ac:dyDescent="0.3">
      <c r="A692">
        <v>13036</v>
      </c>
      <c r="B692">
        <v>2017</v>
      </c>
      <c r="C692">
        <v>417</v>
      </c>
      <c r="D692">
        <v>687</v>
      </c>
      <c r="E692">
        <f t="shared" si="10"/>
        <v>0</v>
      </c>
      <c r="H692">
        <v>145</v>
      </c>
      <c r="S692">
        <v>0</v>
      </c>
      <c r="T692">
        <v>18</v>
      </c>
      <c r="U692">
        <v>7</v>
      </c>
      <c r="V692">
        <v>0</v>
      </c>
      <c r="W692">
        <v>21</v>
      </c>
      <c r="X692">
        <v>8</v>
      </c>
      <c r="Y692">
        <v>91</v>
      </c>
    </row>
    <row r="693" spans="1:25" x14ac:dyDescent="0.3">
      <c r="A693">
        <v>13036</v>
      </c>
      <c r="B693">
        <v>2018</v>
      </c>
      <c r="C693">
        <v>405</v>
      </c>
      <c r="D693">
        <v>713</v>
      </c>
      <c r="E693">
        <f t="shared" si="10"/>
        <v>0</v>
      </c>
      <c r="H693">
        <v>132</v>
      </c>
      <c r="S693">
        <v>0</v>
      </c>
      <c r="T693">
        <v>20</v>
      </c>
      <c r="U693">
        <v>3</v>
      </c>
      <c r="V693">
        <v>0</v>
      </c>
      <c r="W693">
        <v>26</v>
      </c>
      <c r="X693">
        <v>3</v>
      </c>
      <c r="Y693">
        <v>80</v>
      </c>
    </row>
    <row r="694" spans="1:25" x14ac:dyDescent="0.3">
      <c r="A694">
        <v>13036</v>
      </c>
      <c r="B694">
        <v>2019</v>
      </c>
      <c r="C694">
        <v>407</v>
      </c>
      <c r="D694">
        <v>739</v>
      </c>
      <c r="E694">
        <f t="shared" si="10"/>
        <v>0</v>
      </c>
      <c r="H694">
        <v>144</v>
      </c>
      <c r="S694">
        <v>0</v>
      </c>
      <c r="T694">
        <v>20</v>
      </c>
      <c r="U694">
        <v>0</v>
      </c>
      <c r="V694">
        <v>0</v>
      </c>
      <c r="W694">
        <v>36</v>
      </c>
      <c r="X694">
        <v>2</v>
      </c>
      <c r="Y694">
        <v>86</v>
      </c>
    </row>
    <row r="695" spans="1:25" x14ac:dyDescent="0.3">
      <c r="A695">
        <v>13037</v>
      </c>
      <c r="B695">
        <v>2009</v>
      </c>
      <c r="C695">
        <v>381</v>
      </c>
      <c r="D695">
        <v>658</v>
      </c>
      <c r="E695">
        <f t="shared" si="10"/>
        <v>0</v>
      </c>
    </row>
    <row r="696" spans="1:25" x14ac:dyDescent="0.3">
      <c r="A696">
        <v>13037</v>
      </c>
      <c r="B696">
        <v>2010</v>
      </c>
      <c r="C696">
        <v>419</v>
      </c>
      <c r="D696">
        <v>629</v>
      </c>
      <c r="E696">
        <f t="shared" si="10"/>
        <v>0</v>
      </c>
    </row>
    <row r="697" spans="1:25" x14ac:dyDescent="0.3">
      <c r="A697">
        <v>13037</v>
      </c>
      <c r="B697">
        <v>2011</v>
      </c>
      <c r="C697">
        <v>463</v>
      </c>
      <c r="D697">
        <v>614</v>
      </c>
      <c r="E697">
        <f t="shared" si="10"/>
        <v>0</v>
      </c>
    </row>
    <row r="698" spans="1:25" x14ac:dyDescent="0.3">
      <c r="A698">
        <v>13037</v>
      </c>
      <c r="B698">
        <v>2012</v>
      </c>
      <c r="C698">
        <v>478</v>
      </c>
      <c r="D698">
        <v>626</v>
      </c>
      <c r="E698">
        <f t="shared" si="10"/>
        <v>0</v>
      </c>
    </row>
    <row r="699" spans="1:25" x14ac:dyDescent="0.3">
      <c r="A699">
        <v>13037</v>
      </c>
      <c r="B699">
        <v>2013</v>
      </c>
      <c r="C699">
        <v>498</v>
      </c>
      <c r="D699">
        <v>625</v>
      </c>
      <c r="E699">
        <f t="shared" si="10"/>
        <v>0</v>
      </c>
    </row>
    <row r="700" spans="1:25" x14ac:dyDescent="0.3">
      <c r="A700">
        <v>13037</v>
      </c>
      <c r="B700">
        <v>2014</v>
      </c>
      <c r="C700">
        <v>476</v>
      </c>
      <c r="D700">
        <v>675</v>
      </c>
      <c r="E700">
        <f t="shared" si="10"/>
        <v>0</v>
      </c>
    </row>
    <row r="701" spans="1:25" x14ac:dyDescent="0.3">
      <c r="A701">
        <v>13037</v>
      </c>
      <c r="B701">
        <v>2015</v>
      </c>
      <c r="C701">
        <v>471</v>
      </c>
      <c r="D701">
        <v>719</v>
      </c>
      <c r="E701">
        <f t="shared" si="10"/>
        <v>0</v>
      </c>
    </row>
    <row r="702" spans="1:25" x14ac:dyDescent="0.3">
      <c r="A702">
        <v>13037</v>
      </c>
      <c r="B702">
        <v>2016</v>
      </c>
      <c r="C702">
        <v>458</v>
      </c>
      <c r="D702">
        <v>752</v>
      </c>
      <c r="E702">
        <f t="shared" si="10"/>
        <v>0</v>
      </c>
    </row>
    <row r="703" spans="1:25" x14ac:dyDescent="0.3">
      <c r="A703">
        <v>13037</v>
      </c>
      <c r="B703">
        <v>2017</v>
      </c>
      <c r="C703">
        <v>463</v>
      </c>
      <c r="D703">
        <v>761</v>
      </c>
      <c r="E703">
        <f t="shared" si="10"/>
        <v>0</v>
      </c>
    </row>
    <row r="704" spans="1:25" x14ac:dyDescent="0.3">
      <c r="A704">
        <v>13037</v>
      </c>
      <c r="B704">
        <v>2018</v>
      </c>
      <c r="C704">
        <v>426</v>
      </c>
      <c r="D704">
        <v>786</v>
      </c>
      <c r="E704">
        <f t="shared" si="10"/>
        <v>0</v>
      </c>
    </row>
    <row r="705" spans="1:32" x14ac:dyDescent="0.3">
      <c r="A705">
        <v>13037</v>
      </c>
      <c r="B705">
        <v>2019</v>
      </c>
      <c r="C705">
        <v>453</v>
      </c>
      <c r="D705">
        <v>774</v>
      </c>
      <c r="E705">
        <f t="shared" si="10"/>
        <v>0</v>
      </c>
    </row>
    <row r="706" spans="1:32" x14ac:dyDescent="0.3">
      <c r="A706">
        <v>13040</v>
      </c>
      <c r="B706">
        <v>2009</v>
      </c>
      <c r="C706">
        <v>1553</v>
      </c>
      <c r="D706">
        <v>2501</v>
      </c>
      <c r="E706">
        <f t="shared" si="10"/>
        <v>8325</v>
      </c>
      <c r="F706">
        <v>106</v>
      </c>
      <c r="H706">
        <v>242</v>
      </c>
      <c r="I706">
        <v>89</v>
      </c>
      <c r="J706">
        <v>1861</v>
      </c>
      <c r="K706">
        <v>343</v>
      </c>
      <c r="L706">
        <v>1796</v>
      </c>
      <c r="M706">
        <v>1943</v>
      </c>
      <c r="N706">
        <v>1409</v>
      </c>
      <c r="O706">
        <v>243</v>
      </c>
      <c r="P706">
        <v>144</v>
      </c>
      <c r="Q706">
        <v>0</v>
      </c>
      <c r="R706">
        <v>586</v>
      </c>
      <c r="S706">
        <v>0</v>
      </c>
      <c r="T706">
        <v>33</v>
      </c>
      <c r="U706">
        <v>23</v>
      </c>
      <c r="V706">
        <v>0</v>
      </c>
      <c r="W706">
        <v>0</v>
      </c>
      <c r="X706">
        <v>0</v>
      </c>
      <c r="Y706">
        <v>186</v>
      </c>
      <c r="Z706">
        <v>0</v>
      </c>
      <c r="AA706">
        <v>0</v>
      </c>
      <c r="AB706">
        <v>0</v>
      </c>
      <c r="AC706">
        <v>0</v>
      </c>
      <c r="AD706">
        <v>0</v>
      </c>
      <c r="AE706">
        <v>0</v>
      </c>
      <c r="AF706">
        <v>89</v>
      </c>
    </row>
    <row r="707" spans="1:32" x14ac:dyDescent="0.3">
      <c r="A707">
        <v>13040</v>
      </c>
      <c r="B707">
        <v>2010</v>
      </c>
      <c r="C707">
        <v>1584</v>
      </c>
      <c r="D707">
        <v>2485</v>
      </c>
      <c r="E707">
        <f t="shared" ref="E707:E770" si="11">+J707+K707+L707+M707+N707+O707+P707+Q707+R707</f>
        <v>8222</v>
      </c>
      <c r="F707">
        <v>120</v>
      </c>
      <c r="H707">
        <v>176</v>
      </c>
      <c r="I707">
        <v>94</v>
      </c>
      <c r="J707">
        <v>1808</v>
      </c>
      <c r="K707">
        <v>381</v>
      </c>
      <c r="L707">
        <v>1787</v>
      </c>
      <c r="M707">
        <v>1856</v>
      </c>
      <c r="N707">
        <v>1367</v>
      </c>
      <c r="O707">
        <v>275</v>
      </c>
      <c r="P707">
        <v>149</v>
      </c>
      <c r="Q707">
        <v>0</v>
      </c>
      <c r="R707">
        <v>599</v>
      </c>
      <c r="S707">
        <v>0</v>
      </c>
      <c r="T707">
        <v>0</v>
      </c>
      <c r="U707">
        <v>19</v>
      </c>
      <c r="V707">
        <v>0</v>
      </c>
      <c r="W707">
        <v>0</v>
      </c>
      <c r="X707">
        <v>0</v>
      </c>
      <c r="Y707">
        <v>157</v>
      </c>
      <c r="Z707">
        <v>0</v>
      </c>
      <c r="AA707">
        <v>0</v>
      </c>
      <c r="AB707">
        <v>6</v>
      </c>
      <c r="AC707">
        <v>0</v>
      </c>
      <c r="AD707">
        <v>0</v>
      </c>
      <c r="AE707">
        <v>0</v>
      </c>
      <c r="AF707">
        <v>88</v>
      </c>
    </row>
    <row r="708" spans="1:32" x14ac:dyDescent="0.3">
      <c r="A708">
        <v>13040</v>
      </c>
      <c r="B708">
        <v>2011</v>
      </c>
      <c r="C708">
        <v>1684</v>
      </c>
      <c r="D708">
        <v>2446</v>
      </c>
      <c r="E708">
        <f t="shared" si="11"/>
        <v>8145</v>
      </c>
      <c r="F708">
        <v>133</v>
      </c>
      <c r="H708">
        <v>200</v>
      </c>
      <c r="I708">
        <v>74</v>
      </c>
      <c r="J708">
        <v>1793</v>
      </c>
      <c r="K708">
        <v>359</v>
      </c>
      <c r="L708">
        <v>1764</v>
      </c>
      <c r="M708">
        <v>1733</v>
      </c>
      <c r="N708">
        <v>1357</v>
      </c>
      <c r="O708">
        <v>296</v>
      </c>
      <c r="P708">
        <v>214</v>
      </c>
      <c r="Q708">
        <v>0</v>
      </c>
      <c r="R708">
        <v>629</v>
      </c>
      <c r="S708">
        <v>0</v>
      </c>
      <c r="T708">
        <v>0</v>
      </c>
      <c r="U708">
        <v>21</v>
      </c>
      <c r="V708">
        <v>0</v>
      </c>
      <c r="W708">
        <v>0</v>
      </c>
      <c r="X708">
        <v>0</v>
      </c>
      <c r="Y708">
        <v>179</v>
      </c>
      <c r="Z708">
        <v>0</v>
      </c>
      <c r="AA708">
        <v>0</v>
      </c>
      <c r="AB708">
        <v>6</v>
      </c>
      <c r="AC708">
        <v>0</v>
      </c>
      <c r="AD708">
        <v>0</v>
      </c>
      <c r="AE708">
        <v>0</v>
      </c>
      <c r="AF708">
        <v>68</v>
      </c>
    </row>
    <row r="709" spans="1:32" x14ac:dyDescent="0.3">
      <c r="A709">
        <v>13040</v>
      </c>
      <c r="B709">
        <v>2012</v>
      </c>
      <c r="C709">
        <v>1696</v>
      </c>
      <c r="D709">
        <v>2520</v>
      </c>
      <c r="E709">
        <f t="shared" si="11"/>
        <v>8048</v>
      </c>
      <c r="F709">
        <v>143</v>
      </c>
      <c r="H709">
        <v>210</v>
      </c>
      <c r="I709">
        <v>90</v>
      </c>
      <c r="J709">
        <v>1683</v>
      </c>
      <c r="K709">
        <v>358</v>
      </c>
      <c r="L709">
        <v>1780</v>
      </c>
      <c r="M709">
        <v>1797</v>
      </c>
      <c r="N709">
        <v>1373</v>
      </c>
      <c r="O709">
        <v>285</v>
      </c>
      <c r="P709">
        <v>144</v>
      </c>
      <c r="Q709">
        <v>0</v>
      </c>
      <c r="R709">
        <v>628</v>
      </c>
      <c r="S709">
        <v>0</v>
      </c>
      <c r="T709">
        <v>0</v>
      </c>
      <c r="U709">
        <v>19</v>
      </c>
      <c r="V709">
        <v>0</v>
      </c>
      <c r="W709">
        <v>0</v>
      </c>
      <c r="X709">
        <v>0</v>
      </c>
      <c r="Y709">
        <v>191</v>
      </c>
      <c r="Z709">
        <v>0</v>
      </c>
      <c r="AA709">
        <v>0</v>
      </c>
      <c r="AB709">
        <v>8</v>
      </c>
      <c r="AC709">
        <v>0</v>
      </c>
      <c r="AD709">
        <v>0</v>
      </c>
      <c r="AE709">
        <v>0</v>
      </c>
      <c r="AF709">
        <v>82</v>
      </c>
    </row>
    <row r="710" spans="1:32" x14ac:dyDescent="0.3">
      <c r="A710">
        <v>13040</v>
      </c>
      <c r="B710">
        <v>2013</v>
      </c>
      <c r="C710">
        <v>1756</v>
      </c>
      <c r="D710">
        <v>2556</v>
      </c>
      <c r="E710">
        <f t="shared" si="11"/>
        <v>7987</v>
      </c>
      <c r="F710">
        <v>160</v>
      </c>
      <c r="H710">
        <v>207</v>
      </c>
      <c r="I710">
        <v>76</v>
      </c>
      <c r="J710">
        <v>1669</v>
      </c>
      <c r="K710">
        <v>344</v>
      </c>
      <c r="L710">
        <v>1762</v>
      </c>
      <c r="M710">
        <v>1815</v>
      </c>
      <c r="N710">
        <v>1339</v>
      </c>
      <c r="O710">
        <v>286</v>
      </c>
      <c r="P710">
        <v>122</v>
      </c>
      <c r="Q710">
        <v>0</v>
      </c>
      <c r="R710">
        <v>650</v>
      </c>
      <c r="S710">
        <v>0</v>
      </c>
      <c r="T710">
        <v>0</v>
      </c>
      <c r="U710">
        <v>22</v>
      </c>
      <c r="V710">
        <v>0</v>
      </c>
      <c r="W710">
        <v>0</v>
      </c>
      <c r="X710">
        <v>0</v>
      </c>
      <c r="Y710">
        <v>185</v>
      </c>
      <c r="Z710">
        <v>0</v>
      </c>
      <c r="AA710">
        <v>0</v>
      </c>
      <c r="AB710">
        <v>6</v>
      </c>
      <c r="AC710">
        <v>0</v>
      </c>
      <c r="AD710">
        <v>0</v>
      </c>
      <c r="AE710">
        <v>0</v>
      </c>
      <c r="AF710">
        <v>70</v>
      </c>
    </row>
    <row r="711" spans="1:32" x14ac:dyDescent="0.3">
      <c r="A711">
        <v>13040</v>
      </c>
      <c r="B711">
        <v>2014</v>
      </c>
      <c r="C711">
        <v>1765</v>
      </c>
      <c r="D711">
        <v>2622</v>
      </c>
      <c r="E711">
        <f t="shared" si="11"/>
        <v>7893</v>
      </c>
      <c r="F711">
        <v>162</v>
      </c>
      <c r="H711">
        <v>212</v>
      </c>
      <c r="I711">
        <v>72</v>
      </c>
      <c r="J711">
        <v>1680</v>
      </c>
      <c r="K711">
        <v>358</v>
      </c>
      <c r="L711">
        <v>1722</v>
      </c>
      <c r="M711">
        <v>1783</v>
      </c>
      <c r="N711">
        <v>1321</v>
      </c>
      <c r="O711">
        <v>276</v>
      </c>
      <c r="P711">
        <v>120</v>
      </c>
      <c r="Q711">
        <v>0</v>
      </c>
      <c r="R711">
        <v>633</v>
      </c>
      <c r="S711">
        <v>0</v>
      </c>
      <c r="T711">
        <v>0</v>
      </c>
      <c r="U711">
        <v>23</v>
      </c>
      <c r="V711">
        <v>0</v>
      </c>
      <c r="W711">
        <v>0</v>
      </c>
      <c r="X711">
        <v>0</v>
      </c>
      <c r="Y711">
        <v>189</v>
      </c>
      <c r="Z711">
        <v>0</v>
      </c>
      <c r="AA711">
        <v>0</v>
      </c>
      <c r="AB711">
        <v>9</v>
      </c>
      <c r="AC711">
        <v>0</v>
      </c>
      <c r="AD711">
        <v>0</v>
      </c>
      <c r="AE711">
        <v>0</v>
      </c>
      <c r="AF711">
        <v>63</v>
      </c>
    </row>
    <row r="712" spans="1:32" x14ac:dyDescent="0.3">
      <c r="A712">
        <v>13040</v>
      </c>
      <c r="B712">
        <v>2015</v>
      </c>
      <c r="C712">
        <v>1745</v>
      </c>
      <c r="D712">
        <v>2741</v>
      </c>
      <c r="E712">
        <f t="shared" si="11"/>
        <v>7984</v>
      </c>
      <c r="F712">
        <v>154</v>
      </c>
      <c r="H712">
        <v>185</v>
      </c>
      <c r="I712">
        <v>70</v>
      </c>
      <c r="J712">
        <v>1618</v>
      </c>
      <c r="K712">
        <v>362</v>
      </c>
      <c r="L712">
        <v>1744</v>
      </c>
      <c r="M712">
        <v>1784</v>
      </c>
      <c r="N712">
        <v>1335</v>
      </c>
      <c r="O712">
        <v>266</v>
      </c>
      <c r="P712">
        <v>221</v>
      </c>
      <c r="Q712">
        <v>0</v>
      </c>
      <c r="R712">
        <v>654</v>
      </c>
      <c r="S712">
        <v>0</v>
      </c>
      <c r="T712">
        <v>0</v>
      </c>
      <c r="U712">
        <v>15</v>
      </c>
      <c r="V712">
        <v>0</v>
      </c>
      <c r="W712">
        <v>0</v>
      </c>
      <c r="X712">
        <v>9</v>
      </c>
      <c r="Y712">
        <v>161</v>
      </c>
      <c r="Z712">
        <v>0</v>
      </c>
      <c r="AA712">
        <v>0</v>
      </c>
      <c r="AB712">
        <v>7</v>
      </c>
      <c r="AC712">
        <v>0</v>
      </c>
      <c r="AD712">
        <v>0</v>
      </c>
      <c r="AE712">
        <v>1</v>
      </c>
      <c r="AF712">
        <v>62</v>
      </c>
    </row>
    <row r="713" spans="1:32" x14ac:dyDescent="0.3">
      <c r="A713">
        <v>13040</v>
      </c>
      <c r="B713">
        <v>2016</v>
      </c>
      <c r="C713">
        <v>1782</v>
      </c>
      <c r="D713">
        <v>2852</v>
      </c>
      <c r="E713">
        <f t="shared" si="11"/>
        <v>7725</v>
      </c>
      <c r="F713">
        <v>143</v>
      </c>
      <c r="H713">
        <v>195</v>
      </c>
      <c r="I713">
        <v>73</v>
      </c>
      <c r="J713">
        <v>1623</v>
      </c>
      <c r="K713">
        <v>332</v>
      </c>
      <c r="L713">
        <v>1716</v>
      </c>
      <c r="M713">
        <v>1711</v>
      </c>
      <c r="N713">
        <v>1323</v>
      </c>
      <c r="O713">
        <v>261</v>
      </c>
      <c r="P713">
        <v>135</v>
      </c>
      <c r="Q713">
        <v>0</v>
      </c>
      <c r="R713">
        <v>624</v>
      </c>
      <c r="S713">
        <v>0</v>
      </c>
      <c r="T713">
        <v>0</v>
      </c>
      <c r="U713">
        <v>12</v>
      </c>
      <c r="V713">
        <v>0</v>
      </c>
      <c r="W713">
        <v>0</v>
      </c>
      <c r="X713">
        <v>17</v>
      </c>
      <c r="Y713">
        <v>166</v>
      </c>
      <c r="Z713">
        <v>0</v>
      </c>
      <c r="AA713">
        <v>0</v>
      </c>
      <c r="AB713">
        <v>6</v>
      </c>
      <c r="AC713">
        <v>0</v>
      </c>
      <c r="AD713">
        <v>0</v>
      </c>
      <c r="AE713">
        <v>4</v>
      </c>
      <c r="AF713">
        <v>63</v>
      </c>
    </row>
    <row r="714" spans="1:32" x14ac:dyDescent="0.3">
      <c r="A714">
        <v>13040</v>
      </c>
      <c r="B714">
        <v>2017</v>
      </c>
      <c r="C714">
        <v>1838</v>
      </c>
      <c r="D714">
        <v>3010</v>
      </c>
      <c r="E714">
        <f t="shared" si="11"/>
        <v>7626</v>
      </c>
      <c r="F714">
        <v>152</v>
      </c>
      <c r="H714">
        <v>178</v>
      </c>
      <c r="I714">
        <v>57</v>
      </c>
      <c r="J714">
        <v>1673</v>
      </c>
      <c r="K714">
        <v>358</v>
      </c>
      <c r="L714">
        <v>1734</v>
      </c>
      <c r="M714">
        <v>1612</v>
      </c>
      <c r="N714">
        <v>1246</v>
      </c>
      <c r="O714">
        <v>250</v>
      </c>
      <c r="P714">
        <v>128</v>
      </c>
      <c r="Q714">
        <v>0</v>
      </c>
      <c r="R714">
        <v>625</v>
      </c>
      <c r="S714">
        <v>0</v>
      </c>
      <c r="T714">
        <v>0</v>
      </c>
      <c r="U714">
        <v>9</v>
      </c>
      <c r="V714">
        <v>0</v>
      </c>
      <c r="W714">
        <v>0</v>
      </c>
      <c r="X714">
        <v>14</v>
      </c>
      <c r="Y714">
        <v>155</v>
      </c>
      <c r="Z714">
        <v>0</v>
      </c>
      <c r="AA714">
        <v>0</v>
      </c>
      <c r="AB714">
        <v>3</v>
      </c>
      <c r="AC714">
        <v>0</v>
      </c>
      <c r="AD714">
        <v>0</v>
      </c>
      <c r="AE714">
        <v>4</v>
      </c>
      <c r="AF714">
        <v>50</v>
      </c>
    </row>
    <row r="715" spans="1:32" x14ac:dyDescent="0.3">
      <c r="A715">
        <v>13040</v>
      </c>
      <c r="B715">
        <v>2018</v>
      </c>
      <c r="C715">
        <v>1869</v>
      </c>
      <c r="D715">
        <v>3078</v>
      </c>
      <c r="E715">
        <f t="shared" si="11"/>
        <v>7713</v>
      </c>
      <c r="F715">
        <v>158</v>
      </c>
      <c r="H715">
        <v>181</v>
      </c>
      <c r="I715">
        <v>55</v>
      </c>
      <c r="J715">
        <v>1734</v>
      </c>
      <c r="K715">
        <v>376</v>
      </c>
      <c r="L715">
        <v>1729</v>
      </c>
      <c r="M715">
        <v>1608</v>
      </c>
      <c r="N715">
        <v>1199</v>
      </c>
      <c r="O715">
        <v>269</v>
      </c>
      <c r="P715">
        <v>147</v>
      </c>
      <c r="Q715">
        <v>0</v>
      </c>
      <c r="R715">
        <v>651</v>
      </c>
      <c r="S715">
        <v>0</v>
      </c>
      <c r="T715">
        <v>0</v>
      </c>
      <c r="U715">
        <v>2</v>
      </c>
      <c r="V715">
        <v>0</v>
      </c>
      <c r="W715">
        <v>0</v>
      </c>
      <c r="X715">
        <v>15</v>
      </c>
      <c r="Y715">
        <v>164</v>
      </c>
      <c r="Z715">
        <v>0</v>
      </c>
      <c r="AA715">
        <v>0</v>
      </c>
      <c r="AB715">
        <v>2</v>
      </c>
      <c r="AC715">
        <v>0</v>
      </c>
      <c r="AD715">
        <v>0</v>
      </c>
      <c r="AE715">
        <v>5</v>
      </c>
      <c r="AF715">
        <v>48</v>
      </c>
    </row>
    <row r="716" spans="1:32" x14ac:dyDescent="0.3">
      <c r="A716">
        <v>13040</v>
      </c>
      <c r="B716">
        <v>2019</v>
      </c>
      <c r="C716">
        <v>1894</v>
      </c>
      <c r="D716">
        <v>3127</v>
      </c>
      <c r="E716">
        <f t="shared" si="11"/>
        <v>7796</v>
      </c>
      <c r="F716">
        <v>194</v>
      </c>
      <c r="H716">
        <v>183</v>
      </c>
      <c r="I716">
        <v>52</v>
      </c>
      <c r="J716">
        <v>1828</v>
      </c>
      <c r="K716">
        <v>363</v>
      </c>
      <c r="L716">
        <v>1750</v>
      </c>
      <c r="M716">
        <v>1534</v>
      </c>
      <c r="N716">
        <v>1181</v>
      </c>
      <c r="O716">
        <v>288</v>
      </c>
      <c r="P716">
        <v>185</v>
      </c>
      <c r="Q716">
        <v>0</v>
      </c>
      <c r="R716">
        <v>667</v>
      </c>
      <c r="S716">
        <v>0</v>
      </c>
      <c r="T716">
        <v>0</v>
      </c>
      <c r="U716">
        <v>2</v>
      </c>
      <c r="V716">
        <v>0</v>
      </c>
      <c r="W716">
        <v>0</v>
      </c>
      <c r="X716">
        <v>24</v>
      </c>
      <c r="Y716">
        <v>157</v>
      </c>
      <c r="Z716">
        <v>0</v>
      </c>
      <c r="AA716">
        <v>0</v>
      </c>
      <c r="AB716">
        <v>0</v>
      </c>
      <c r="AC716">
        <v>0</v>
      </c>
      <c r="AD716">
        <v>0</v>
      </c>
      <c r="AE716">
        <v>8</v>
      </c>
      <c r="AF716">
        <v>44</v>
      </c>
    </row>
    <row r="717" spans="1:32" x14ac:dyDescent="0.3">
      <c r="A717">
        <v>13044</v>
      </c>
      <c r="B717">
        <v>2009</v>
      </c>
      <c r="C717">
        <v>299</v>
      </c>
      <c r="D717">
        <v>440</v>
      </c>
      <c r="E717">
        <f t="shared" si="11"/>
        <v>1696</v>
      </c>
      <c r="J717">
        <v>473</v>
      </c>
      <c r="K717">
        <v>45</v>
      </c>
      <c r="L717">
        <v>583</v>
      </c>
      <c r="M717">
        <v>406</v>
      </c>
      <c r="N717">
        <v>189</v>
      </c>
      <c r="O717">
        <v>0</v>
      </c>
      <c r="P717">
        <v>0</v>
      </c>
      <c r="Q717">
        <v>0</v>
      </c>
      <c r="R717">
        <v>0</v>
      </c>
    </row>
    <row r="718" spans="1:32" x14ac:dyDescent="0.3">
      <c r="A718">
        <v>13044</v>
      </c>
      <c r="B718">
        <v>2010</v>
      </c>
      <c r="C718">
        <v>311</v>
      </c>
      <c r="D718">
        <v>446</v>
      </c>
      <c r="E718">
        <f t="shared" si="11"/>
        <v>1614</v>
      </c>
      <c r="J718">
        <v>439</v>
      </c>
      <c r="K718">
        <v>39</v>
      </c>
      <c r="L718">
        <v>540</v>
      </c>
      <c r="M718">
        <v>400</v>
      </c>
      <c r="N718">
        <v>196</v>
      </c>
      <c r="O718">
        <v>0</v>
      </c>
      <c r="P718">
        <v>0</v>
      </c>
      <c r="Q718">
        <v>0</v>
      </c>
      <c r="R718">
        <v>0</v>
      </c>
    </row>
    <row r="719" spans="1:32" x14ac:dyDescent="0.3">
      <c r="A719">
        <v>13044</v>
      </c>
      <c r="B719">
        <v>2011</v>
      </c>
      <c r="C719">
        <v>311</v>
      </c>
      <c r="D719">
        <v>439</v>
      </c>
      <c r="E719">
        <f t="shared" si="11"/>
        <v>1562</v>
      </c>
      <c r="J719">
        <v>456</v>
      </c>
      <c r="K719">
        <v>38</v>
      </c>
      <c r="L719">
        <v>497</v>
      </c>
      <c r="M719">
        <v>405</v>
      </c>
      <c r="N719">
        <v>166</v>
      </c>
      <c r="O719">
        <v>0</v>
      </c>
      <c r="P719">
        <v>0</v>
      </c>
      <c r="Q719">
        <v>0</v>
      </c>
      <c r="R719">
        <v>0</v>
      </c>
    </row>
    <row r="720" spans="1:32" x14ac:dyDescent="0.3">
      <c r="A720">
        <v>13044</v>
      </c>
      <c r="B720">
        <v>2012</v>
      </c>
      <c r="C720">
        <v>320</v>
      </c>
      <c r="D720">
        <v>473</v>
      </c>
      <c r="E720">
        <f t="shared" si="11"/>
        <v>1511</v>
      </c>
      <c r="J720">
        <v>438</v>
      </c>
      <c r="K720">
        <v>33</v>
      </c>
      <c r="L720">
        <v>493</v>
      </c>
      <c r="M720">
        <v>396</v>
      </c>
      <c r="N720">
        <v>151</v>
      </c>
      <c r="O720">
        <v>0</v>
      </c>
      <c r="P720">
        <v>0</v>
      </c>
      <c r="Q720">
        <v>0</v>
      </c>
      <c r="R720">
        <v>0</v>
      </c>
    </row>
    <row r="721" spans="1:18" x14ac:dyDescent="0.3">
      <c r="A721">
        <v>13044</v>
      </c>
      <c r="B721">
        <v>2013</v>
      </c>
      <c r="C721">
        <v>310</v>
      </c>
      <c r="D721">
        <v>483</v>
      </c>
      <c r="E721">
        <f t="shared" si="11"/>
        <v>1504</v>
      </c>
      <c r="J721">
        <v>396</v>
      </c>
      <c r="K721">
        <v>33</v>
      </c>
      <c r="L721">
        <v>510</v>
      </c>
      <c r="M721">
        <v>411</v>
      </c>
      <c r="N721">
        <v>154</v>
      </c>
      <c r="O721">
        <v>0</v>
      </c>
      <c r="P721">
        <v>0</v>
      </c>
      <c r="Q721">
        <v>0</v>
      </c>
      <c r="R721">
        <v>0</v>
      </c>
    </row>
    <row r="722" spans="1:18" x14ac:dyDescent="0.3">
      <c r="A722">
        <v>13044</v>
      </c>
      <c r="B722">
        <v>2014</v>
      </c>
      <c r="C722">
        <v>298</v>
      </c>
      <c r="D722">
        <v>501</v>
      </c>
      <c r="E722">
        <f t="shared" si="11"/>
        <v>1475</v>
      </c>
      <c r="J722">
        <v>407</v>
      </c>
      <c r="K722">
        <v>31</v>
      </c>
      <c r="L722">
        <v>500</v>
      </c>
      <c r="M722">
        <v>397</v>
      </c>
      <c r="N722">
        <v>140</v>
      </c>
      <c r="O722">
        <v>0</v>
      </c>
      <c r="P722">
        <v>0</v>
      </c>
      <c r="Q722">
        <v>0</v>
      </c>
      <c r="R722">
        <v>0</v>
      </c>
    </row>
    <row r="723" spans="1:18" x14ac:dyDescent="0.3">
      <c r="A723">
        <v>13044</v>
      </c>
      <c r="B723">
        <v>2015</v>
      </c>
      <c r="C723">
        <v>288</v>
      </c>
      <c r="D723">
        <v>519</v>
      </c>
      <c r="E723">
        <f t="shared" si="11"/>
        <v>1428</v>
      </c>
      <c r="J723">
        <v>391</v>
      </c>
      <c r="K723">
        <v>25</v>
      </c>
      <c r="L723">
        <v>491</v>
      </c>
      <c r="M723">
        <v>369</v>
      </c>
      <c r="N723">
        <v>152</v>
      </c>
      <c r="O723">
        <v>0</v>
      </c>
      <c r="P723">
        <v>0</v>
      </c>
      <c r="Q723">
        <v>0</v>
      </c>
      <c r="R723">
        <v>0</v>
      </c>
    </row>
    <row r="724" spans="1:18" x14ac:dyDescent="0.3">
      <c r="A724">
        <v>13044</v>
      </c>
      <c r="B724">
        <v>2016</v>
      </c>
      <c r="C724">
        <v>284</v>
      </c>
      <c r="D724">
        <v>518</v>
      </c>
      <c r="E724">
        <f t="shared" si="11"/>
        <v>1424</v>
      </c>
      <c r="J724">
        <v>384</v>
      </c>
      <c r="K724">
        <v>24</v>
      </c>
      <c r="L724">
        <v>521</v>
      </c>
      <c r="M724">
        <v>356</v>
      </c>
      <c r="N724">
        <v>139</v>
      </c>
      <c r="O724">
        <v>0</v>
      </c>
      <c r="P724">
        <v>0</v>
      </c>
      <c r="Q724">
        <v>0</v>
      </c>
      <c r="R724">
        <v>0</v>
      </c>
    </row>
    <row r="725" spans="1:18" x14ac:dyDescent="0.3">
      <c r="A725">
        <v>13044</v>
      </c>
      <c r="B725">
        <v>2017</v>
      </c>
      <c r="C725">
        <v>283</v>
      </c>
      <c r="D725">
        <v>501</v>
      </c>
      <c r="E725">
        <f t="shared" si="11"/>
        <v>1394</v>
      </c>
      <c r="J725">
        <v>435</v>
      </c>
      <c r="K725">
        <v>21</v>
      </c>
      <c r="L725">
        <v>504</v>
      </c>
      <c r="M725">
        <v>314</v>
      </c>
      <c r="N725">
        <v>120</v>
      </c>
      <c r="O725">
        <v>0</v>
      </c>
      <c r="P725">
        <v>0</v>
      </c>
      <c r="Q725">
        <v>0</v>
      </c>
      <c r="R725">
        <v>0</v>
      </c>
    </row>
    <row r="726" spans="1:18" x14ac:dyDescent="0.3">
      <c r="A726">
        <v>13044</v>
      </c>
      <c r="B726">
        <v>2018</v>
      </c>
      <c r="C726">
        <v>282</v>
      </c>
      <c r="D726">
        <v>497</v>
      </c>
      <c r="E726">
        <f t="shared" si="11"/>
        <v>1388</v>
      </c>
      <c r="J726">
        <v>461</v>
      </c>
      <c r="K726">
        <v>15</v>
      </c>
      <c r="L726">
        <v>500</v>
      </c>
      <c r="M726">
        <v>303</v>
      </c>
      <c r="N726">
        <v>109</v>
      </c>
      <c r="O726">
        <v>0</v>
      </c>
      <c r="P726">
        <v>0</v>
      </c>
      <c r="Q726">
        <v>0</v>
      </c>
      <c r="R726">
        <v>0</v>
      </c>
    </row>
    <row r="727" spans="1:18" x14ac:dyDescent="0.3">
      <c r="A727">
        <v>13044</v>
      </c>
      <c r="B727">
        <v>2019</v>
      </c>
      <c r="C727">
        <v>289</v>
      </c>
      <c r="D727">
        <v>509</v>
      </c>
      <c r="E727">
        <f t="shared" si="11"/>
        <v>1405</v>
      </c>
      <c r="J727">
        <v>475</v>
      </c>
      <c r="K727">
        <v>25</v>
      </c>
      <c r="L727">
        <v>483</v>
      </c>
      <c r="M727">
        <v>316</v>
      </c>
      <c r="N727">
        <v>106</v>
      </c>
      <c r="O727">
        <v>0</v>
      </c>
      <c r="P727">
        <v>0</v>
      </c>
      <c r="Q727">
        <v>0</v>
      </c>
      <c r="R727">
        <v>0</v>
      </c>
    </row>
    <row r="728" spans="1:18" x14ac:dyDescent="0.3">
      <c r="A728">
        <v>13046</v>
      </c>
      <c r="B728">
        <v>2009</v>
      </c>
      <c r="C728">
        <v>402</v>
      </c>
      <c r="D728">
        <v>601</v>
      </c>
      <c r="E728">
        <f t="shared" si="11"/>
        <v>0</v>
      </c>
    </row>
    <row r="729" spans="1:18" x14ac:dyDescent="0.3">
      <c r="A729">
        <v>13046</v>
      </c>
      <c r="B729">
        <v>2010</v>
      </c>
      <c r="C729">
        <v>411</v>
      </c>
      <c r="D729">
        <v>590</v>
      </c>
      <c r="E729">
        <f t="shared" si="11"/>
        <v>0</v>
      </c>
    </row>
    <row r="730" spans="1:18" x14ac:dyDescent="0.3">
      <c r="A730">
        <v>13046</v>
      </c>
      <c r="B730">
        <v>2011</v>
      </c>
      <c r="C730">
        <v>409</v>
      </c>
      <c r="D730">
        <v>628</v>
      </c>
      <c r="E730">
        <f t="shared" si="11"/>
        <v>0</v>
      </c>
    </row>
    <row r="731" spans="1:18" x14ac:dyDescent="0.3">
      <c r="A731">
        <v>13046</v>
      </c>
      <c r="B731">
        <v>2012</v>
      </c>
      <c r="C731">
        <v>421</v>
      </c>
      <c r="D731">
        <v>635</v>
      </c>
      <c r="E731">
        <f t="shared" si="11"/>
        <v>0</v>
      </c>
    </row>
    <row r="732" spans="1:18" x14ac:dyDescent="0.3">
      <c r="A732">
        <v>13046</v>
      </c>
      <c r="B732">
        <v>2013</v>
      </c>
      <c r="C732">
        <v>422</v>
      </c>
      <c r="D732">
        <v>632</v>
      </c>
      <c r="E732">
        <f t="shared" si="11"/>
        <v>0</v>
      </c>
    </row>
    <row r="733" spans="1:18" x14ac:dyDescent="0.3">
      <c r="A733">
        <v>13046</v>
      </c>
      <c r="B733">
        <v>2014</v>
      </c>
      <c r="C733">
        <v>456</v>
      </c>
      <c r="D733">
        <v>651</v>
      </c>
      <c r="E733">
        <f t="shared" si="11"/>
        <v>0</v>
      </c>
    </row>
    <row r="734" spans="1:18" x14ac:dyDescent="0.3">
      <c r="A734">
        <v>13046</v>
      </c>
      <c r="B734">
        <v>2015</v>
      </c>
      <c r="C734">
        <v>438</v>
      </c>
      <c r="D734">
        <v>719</v>
      </c>
      <c r="E734">
        <f t="shared" si="11"/>
        <v>0</v>
      </c>
    </row>
    <row r="735" spans="1:18" x14ac:dyDescent="0.3">
      <c r="A735">
        <v>13046</v>
      </c>
      <c r="B735">
        <v>2016</v>
      </c>
      <c r="C735">
        <v>458</v>
      </c>
      <c r="D735">
        <v>718</v>
      </c>
      <c r="E735">
        <f t="shared" si="11"/>
        <v>0</v>
      </c>
    </row>
    <row r="736" spans="1:18" x14ac:dyDescent="0.3">
      <c r="A736">
        <v>13046</v>
      </c>
      <c r="B736">
        <v>2017</v>
      </c>
      <c r="C736">
        <v>470</v>
      </c>
      <c r="D736">
        <v>720</v>
      </c>
      <c r="E736">
        <f t="shared" si="11"/>
        <v>0</v>
      </c>
    </row>
    <row r="737" spans="1:32" x14ac:dyDescent="0.3">
      <c r="A737">
        <v>13046</v>
      </c>
      <c r="B737">
        <v>2018</v>
      </c>
      <c r="C737">
        <v>495</v>
      </c>
      <c r="D737">
        <v>742</v>
      </c>
      <c r="E737">
        <f t="shared" si="11"/>
        <v>0</v>
      </c>
    </row>
    <row r="738" spans="1:32" x14ac:dyDescent="0.3">
      <c r="A738">
        <v>13046</v>
      </c>
      <c r="B738">
        <v>2019</v>
      </c>
      <c r="C738">
        <v>490</v>
      </c>
      <c r="D738">
        <v>761</v>
      </c>
      <c r="E738">
        <f t="shared" si="11"/>
        <v>0</v>
      </c>
    </row>
    <row r="739" spans="1:32" x14ac:dyDescent="0.3">
      <c r="A739">
        <v>13049</v>
      </c>
      <c r="B739">
        <v>2009</v>
      </c>
      <c r="C739">
        <v>837</v>
      </c>
      <c r="D739">
        <v>1290</v>
      </c>
      <c r="E739">
        <f t="shared" si="11"/>
        <v>2008</v>
      </c>
      <c r="H739">
        <v>238</v>
      </c>
      <c r="I739">
        <v>137</v>
      </c>
      <c r="J739">
        <v>573</v>
      </c>
      <c r="K739">
        <v>82</v>
      </c>
      <c r="L739">
        <v>378</v>
      </c>
      <c r="M739">
        <v>639</v>
      </c>
      <c r="N739">
        <v>336</v>
      </c>
      <c r="O739">
        <v>0</v>
      </c>
      <c r="P739">
        <v>0</v>
      </c>
      <c r="Q739">
        <v>0</v>
      </c>
      <c r="R739">
        <v>0</v>
      </c>
      <c r="S739">
        <v>0</v>
      </c>
      <c r="T739">
        <v>0</v>
      </c>
      <c r="U739">
        <v>0</v>
      </c>
      <c r="V739">
        <v>0</v>
      </c>
      <c r="W739">
        <v>0</v>
      </c>
      <c r="X739">
        <v>0</v>
      </c>
      <c r="Y739">
        <v>238</v>
      </c>
      <c r="Z739">
        <v>0</v>
      </c>
      <c r="AA739">
        <v>12</v>
      </c>
      <c r="AB739">
        <v>0</v>
      </c>
      <c r="AC739">
        <v>0</v>
      </c>
      <c r="AD739">
        <v>0</v>
      </c>
      <c r="AE739">
        <v>0</v>
      </c>
      <c r="AF739">
        <v>125</v>
      </c>
    </row>
    <row r="740" spans="1:32" x14ac:dyDescent="0.3">
      <c r="A740">
        <v>13049</v>
      </c>
      <c r="B740">
        <v>2010</v>
      </c>
      <c r="C740">
        <v>897</v>
      </c>
      <c r="D740">
        <v>1290</v>
      </c>
      <c r="E740">
        <f t="shared" si="11"/>
        <v>2136</v>
      </c>
      <c r="H740">
        <v>247</v>
      </c>
      <c r="I740">
        <v>137</v>
      </c>
      <c r="J740">
        <v>631</v>
      </c>
      <c r="K740">
        <v>88</v>
      </c>
      <c r="L740">
        <v>408</v>
      </c>
      <c r="M740">
        <v>689</v>
      </c>
      <c r="N740">
        <v>320</v>
      </c>
      <c r="O740">
        <v>0</v>
      </c>
      <c r="P740">
        <v>0</v>
      </c>
      <c r="Q740">
        <v>0</v>
      </c>
      <c r="R740">
        <v>0</v>
      </c>
      <c r="S740">
        <v>0</v>
      </c>
      <c r="T740">
        <v>0</v>
      </c>
      <c r="U740">
        <v>0</v>
      </c>
      <c r="V740">
        <v>0</v>
      </c>
      <c r="W740">
        <v>0</v>
      </c>
      <c r="X740">
        <v>0</v>
      </c>
      <c r="Y740">
        <v>247</v>
      </c>
      <c r="Z740">
        <v>0</v>
      </c>
      <c r="AA740">
        <v>14</v>
      </c>
      <c r="AB740">
        <v>0</v>
      </c>
      <c r="AC740">
        <v>0</v>
      </c>
      <c r="AD740">
        <v>0</v>
      </c>
      <c r="AE740">
        <v>0</v>
      </c>
      <c r="AF740">
        <v>123</v>
      </c>
    </row>
    <row r="741" spans="1:32" x14ac:dyDescent="0.3">
      <c r="A741">
        <v>13049</v>
      </c>
      <c r="B741">
        <v>2011</v>
      </c>
      <c r="C741">
        <v>888</v>
      </c>
      <c r="D741">
        <v>1334</v>
      </c>
      <c r="E741">
        <f t="shared" si="11"/>
        <v>2170</v>
      </c>
      <c r="H741">
        <v>245</v>
      </c>
      <c r="I741">
        <v>142</v>
      </c>
      <c r="J741">
        <v>667</v>
      </c>
      <c r="K741">
        <v>86</v>
      </c>
      <c r="L741">
        <v>412</v>
      </c>
      <c r="M741">
        <v>690</v>
      </c>
      <c r="N741">
        <v>315</v>
      </c>
      <c r="O741">
        <v>0</v>
      </c>
      <c r="P741">
        <v>0</v>
      </c>
      <c r="Q741">
        <v>0</v>
      </c>
      <c r="R741">
        <v>0</v>
      </c>
      <c r="S741">
        <v>0</v>
      </c>
      <c r="T741">
        <v>0</v>
      </c>
      <c r="U741">
        <v>0</v>
      </c>
      <c r="V741">
        <v>0</v>
      </c>
      <c r="W741">
        <v>0</v>
      </c>
      <c r="X741">
        <v>0</v>
      </c>
      <c r="Y741">
        <v>245</v>
      </c>
      <c r="Z741">
        <v>0</v>
      </c>
      <c r="AA741">
        <v>21</v>
      </c>
      <c r="AB741">
        <v>0</v>
      </c>
      <c r="AC741">
        <v>0</v>
      </c>
      <c r="AD741">
        <v>0</v>
      </c>
      <c r="AE741">
        <v>0</v>
      </c>
      <c r="AF741">
        <v>121</v>
      </c>
    </row>
    <row r="742" spans="1:32" x14ac:dyDescent="0.3">
      <c r="A742">
        <v>13049</v>
      </c>
      <c r="B742">
        <v>2012</v>
      </c>
      <c r="C742">
        <v>930</v>
      </c>
      <c r="D742">
        <v>1361</v>
      </c>
      <c r="E742">
        <f t="shared" si="11"/>
        <v>2265</v>
      </c>
      <c r="H742">
        <v>243</v>
      </c>
      <c r="I742">
        <v>151</v>
      </c>
      <c r="J742">
        <v>687</v>
      </c>
      <c r="K742">
        <v>83</v>
      </c>
      <c r="L742">
        <v>469</v>
      </c>
      <c r="M742">
        <v>718</v>
      </c>
      <c r="N742">
        <v>308</v>
      </c>
      <c r="O742">
        <v>0</v>
      </c>
      <c r="P742">
        <v>0</v>
      </c>
      <c r="Q742">
        <v>0</v>
      </c>
      <c r="R742">
        <v>0</v>
      </c>
      <c r="S742">
        <v>0</v>
      </c>
      <c r="T742">
        <v>0</v>
      </c>
      <c r="U742">
        <v>0</v>
      </c>
      <c r="V742">
        <v>0</v>
      </c>
      <c r="W742">
        <v>0</v>
      </c>
      <c r="X742">
        <v>0</v>
      </c>
      <c r="Y742">
        <v>243</v>
      </c>
      <c r="Z742">
        <v>0</v>
      </c>
      <c r="AA742">
        <v>33</v>
      </c>
      <c r="AB742">
        <v>0</v>
      </c>
      <c r="AC742">
        <v>0</v>
      </c>
      <c r="AD742">
        <v>0</v>
      </c>
      <c r="AE742">
        <v>0</v>
      </c>
      <c r="AF742">
        <v>118</v>
      </c>
    </row>
    <row r="743" spans="1:32" x14ac:dyDescent="0.3">
      <c r="A743">
        <v>13049</v>
      </c>
      <c r="B743">
        <v>2013</v>
      </c>
      <c r="C743">
        <v>941</v>
      </c>
      <c r="D743">
        <v>1393</v>
      </c>
      <c r="E743">
        <f t="shared" si="11"/>
        <v>2231</v>
      </c>
      <c r="H743">
        <v>236</v>
      </c>
      <c r="I743">
        <v>157</v>
      </c>
      <c r="J743">
        <v>654</v>
      </c>
      <c r="K743">
        <v>90</v>
      </c>
      <c r="L743">
        <v>478</v>
      </c>
      <c r="M743">
        <v>704</v>
      </c>
      <c r="N743">
        <v>305</v>
      </c>
      <c r="O743">
        <v>0</v>
      </c>
      <c r="P743">
        <v>0</v>
      </c>
      <c r="Q743">
        <v>0</v>
      </c>
      <c r="R743">
        <v>0</v>
      </c>
      <c r="S743">
        <v>0</v>
      </c>
      <c r="T743">
        <v>0</v>
      </c>
      <c r="U743">
        <v>0</v>
      </c>
      <c r="V743">
        <v>0</v>
      </c>
      <c r="W743">
        <v>0</v>
      </c>
      <c r="X743">
        <v>0</v>
      </c>
      <c r="Y743">
        <v>236</v>
      </c>
      <c r="Z743">
        <v>0</v>
      </c>
      <c r="AA743">
        <v>52</v>
      </c>
      <c r="AB743">
        <v>0</v>
      </c>
      <c r="AC743">
        <v>0</v>
      </c>
      <c r="AD743">
        <v>0</v>
      </c>
      <c r="AE743">
        <v>0</v>
      </c>
      <c r="AF743">
        <v>105</v>
      </c>
    </row>
    <row r="744" spans="1:32" x14ac:dyDescent="0.3">
      <c r="A744">
        <v>13049</v>
      </c>
      <c r="B744">
        <v>2014</v>
      </c>
      <c r="C744">
        <v>926</v>
      </c>
      <c r="D744">
        <v>1464</v>
      </c>
      <c r="E744">
        <f t="shared" si="11"/>
        <v>2236</v>
      </c>
      <c r="H744">
        <v>213</v>
      </c>
      <c r="I744">
        <v>189</v>
      </c>
      <c r="J744">
        <v>595</v>
      </c>
      <c r="K744">
        <v>101</v>
      </c>
      <c r="L744">
        <v>512</v>
      </c>
      <c r="M744">
        <v>708</v>
      </c>
      <c r="N744">
        <v>320</v>
      </c>
      <c r="O744">
        <v>0</v>
      </c>
      <c r="P744">
        <v>0</v>
      </c>
      <c r="Q744">
        <v>0</v>
      </c>
      <c r="R744">
        <v>0</v>
      </c>
      <c r="S744">
        <v>0</v>
      </c>
      <c r="T744">
        <v>35</v>
      </c>
      <c r="U744">
        <v>0</v>
      </c>
      <c r="V744">
        <v>0</v>
      </c>
      <c r="W744">
        <v>0</v>
      </c>
      <c r="X744">
        <v>0</v>
      </c>
      <c r="Y744">
        <v>178</v>
      </c>
      <c r="Z744">
        <v>0</v>
      </c>
      <c r="AA744">
        <v>77</v>
      </c>
      <c r="AB744">
        <v>0</v>
      </c>
      <c r="AC744">
        <v>0</v>
      </c>
      <c r="AD744">
        <v>0</v>
      </c>
      <c r="AE744">
        <v>0</v>
      </c>
      <c r="AF744">
        <v>112</v>
      </c>
    </row>
    <row r="745" spans="1:32" x14ac:dyDescent="0.3">
      <c r="A745">
        <v>13049</v>
      </c>
      <c r="B745">
        <v>2015</v>
      </c>
      <c r="C745">
        <v>931</v>
      </c>
      <c r="D745">
        <v>1496</v>
      </c>
      <c r="E745">
        <f t="shared" si="11"/>
        <v>2255</v>
      </c>
      <c r="G745">
        <v>6</v>
      </c>
      <c r="H745">
        <v>208</v>
      </c>
      <c r="I745">
        <v>209</v>
      </c>
      <c r="J745">
        <v>627</v>
      </c>
      <c r="K745">
        <v>95</v>
      </c>
      <c r="L745">
        <v>499</v>
      </c>
      <c r="M745">
        <v>703</v>
      </c>
      <c r="N745">
        <v>331</v>
      </c>
      <c r="O745">
        <v>0</v>
      </c>
      <c r="P745">
        <v>0</v>
      </c>
      <c r="Q745">
        <v>0</v>
      </c>
      <c r="R745">
        <v>0</v>
      </c>
      <c r="S745">
        <v>7</v>
      </c>
      <c r="T745">
        <v>26</v>
      </c>
      <c r="U745">
        <v>0</v>
      </c>
      <c r="V745">
        <v>0</v>
      </c>
      <c r="W745">
        <v>0</v>
      </c>
      <c r="X745">
        <v>26</v>
      </c>
      <c r="Y745">
        <v>155</v>
      </c>
      <c r="Z745">
        <v>0</v>
      </c>
      <c r="AA745">
        <v>75</v>
      </c>
      <c r="AB745">
        <v>0</v>
      </c>
      <c r="AC745">
        <v>0</v>
      </c>
      <c r="AD745">
        <v>0</v>
      </c>
      <c r="AE745">
        <v>16</v>
      </c>
      <c r="AF745">
        <v>118</v>
      </c>
    </row>
    <row r="746" spans="1:32" x14ac:dyDescent="0.3">
      <c r="A746">
        <v>13049</v>
      </c>
      <c r="B746">
        <v>2016</v>
      </c>
      <c r="C746">
        <v>891</v>
      </c>
      <c r="D746">
        <v>1575</v>
      </c>
      <c r="E746">
        <f t="shared" si="11"/>
        <v>2275</v>
      </c>
      <c r="G746">
        <v>5</v>
      </c>
      <c r="H746">
        <v>194</v>
      </c>
      <c r="I746">
        <v>199</v>
      </c>
      <c r="J746">
        <v>703</v>
      </c>
      <c r="K746">
        <v>86</v>
      </c>
      <c r="L746">
        <v>483</v>
      </c>
      <c r="M746">
        <v>659</v>
      </c>
      <c r="N746">
        <v>344</v>
      </c>
      <c r="O746">
        <v>0</v>
      </c>
      <c r="P746">
        <v>0</v>
      </c>
      <c r="Q746">
        <v>0</v>
      </c>
      <c r="R746">
        <v>0</v>
      </c>
      <c r="S746">
        <v>7</v>
      </c>
      <c r="T746">
        <v>14</v>
      </c>
      <c r="U746">
        <v>0</v>
      </c>
      <c r="V746">
        <v>0</v>
      </c>
      <c r="W746">
        <v>0</v>
      </c>
      <c r="X746">
        <v>35</v>
      </c>
      <c r="Y746">
        <v>143</v>
      </c>
      <c r="Z746">
        <v>0</v>
      </c>
      <c r="AA746">
        <v>69</v>
      </c>
      <c r="AB746">
        <v>0</v>
      </c>
      <c r="AC746">
        <v>0</v>
      </c>
      <c r="AD746">
        <v>0</v>
      </c>
      <c r="AE746">
        <v>35</v>
      </c>
      <c r="AF746">
        <v>95</v>
      </c>
    </row>
    <row r="747" spans="1:32" x14ac:dyDescent="0.3">
      <c r="A747">
        <v>13049</v>
      </c>
      <c r="B747">
        <v>2017</v>
      </c>
      <c r="C747">
        <v>830</v>
      </c>
      <c r="D747">
        <v>1592</v>
      </c>
      <c r="E747">
        <f t="shared" si="11"/>
        <v>2284</v>
      </c>
      <c r="G747">
        <v>5</v>
      </c>
      <c r="H747">
        <v>191</v>
      </c>
      <c r="I747">
        <v>209</v>
      </c>
      <c r="J747">
        <v>722</v>
      </c>
      <c r="K747">
        <v>93</v>
      </c>
      <c r="L747">
        <v>467</v>
      </c>
      <c r="M747">
        <v>647</v>
      </c>
      <c r="N747">
        <v>355</v>
      </c>
      <c r="O747">
        <v>0</v>
      </c>
      <c r="P747">
        <v>0</v>
      </c>
      <c r="Q747">
        <v>0</v>
      </c>
      <c r="R747">
        <v>0</v>
      </c>
      <c r="S747">
        <v>0</v>
      </c>
      <c r="T747">
        <v>20</v>
      </c>
      <c r="U747">
        <v>0</v>
      </c>
      <c r="V747">
        <v>0</v>
      </c>
      <c r="W747">
        <v>0</v>
      </c>
      <c r="X747">
        <v>44</v>
      </c>
      <c r="Y747">
        <v>132</v>
      </c>
      <c r="Z747">
        <v>0</v>
      </c>
      <c r="AA747">
        <v>63</v>
      </c>
      <c r="AB747">
        <v>0</v>
      </c>
      <c r="AC747">
        <v>0</v>
      </c>
      <c r="AD747">
        <v>0</v>
      </c>
      <c r="AE747">
        <v>59</v>
      </c>
      <c r="AF747">
        <v>87</v>
      </c>
    </row>
    <row r="748" spans="1:32" x14ac:dyDescent="0.3">
      <c r="A748">
        <v>13049</v>
      </c>
      <c r="B748">
        <v>2018</v>
      </c>
      <c r="C748">
        <v>827</v>
      </c>
      <c r="D748">
        <v>1592</v>
      </c>
      <c r="E748">
        <f t="shared" si="11"/>
        <v>2216</v>
      </c>
      <c r="G748">
        <v>5</v>
      </c>
      <c r="H748">
        <v>183</v>
      </c>
      <c r="I748">
        <v>209</v>
      </c>
      <c r="J748">
        <v>722</v>
      </c>
      <c r="K748">
        <v>88</v>
      </c>
      <c r="L748">
        <v>461</v>
      </c>
      <c r="M748">
        <v>645</v>
      </c>
      <c r="N748">
        <v>297</v>
      </c>
      <c r="O748">
        <v>0</v>
      </c>
      <c r="P748">
        <v>0</v>
      </c>
      <c r="Q748">
        <v>0</v>
      </c>
      <c r="R748">
        <v>3</v>
      </c>
      <c r="S748">
        <v>0</v>
      </c>
      <c r="T748">
        <v>26</v>
      </c>
      <c r="U748">
        <v>0</v>
      </c>
      <c r="V748">
        <v>0</v>
      </c>
      <c r="W748">
        <v>0</v>
      </c>
      <c r="X748">
        <v>36</v>
      </c>
      <c r="Y748">
        <v>126</v>
      </c>
      <c r="Z748">
        <v>0</v>
      </c>
      <c r="AA748">
        <v>50</v>
      </c>
      <c r="AB748">
        <v>0</v>
      </c>
      <c r="AC748">
        <v>0</v>
      </c>
      <c r="AD748">
        <v>0</v>
      </c>
      <c r="AE748">
        <v>78</v>
      </c>
      <c r="AF748">
        <v>81</v>
      </c>
    </row>
    <row r="749" spans="1:32" x14ac:dyDescent="0.3">
      <c r="A749">
        <v>13049</v>
      </c>
      <c r="B749">
        <v>2019</v>
      </c>
      <c r="C749">
        <v>779</v>
      </c>
      <c r="D749">
        <v>1595</v>
      </c>
      <c r="E749">
        <f t="shared" si="11"/>
        <v>2275</v>
      </c>
      <c r="H749">
        <v>189</v>
      </c>
      <c r="I749">
        <v>205</v>
      </c>
      <c r="J749">
        <v>754</v>
      </c>
      <c r="K749">
        <v>103</v>
      </c>
      <c r="L749">
        <v>479</v>
      </c>
      <c r="M749">
        <v>646</v>
      </c>
      <c r="N749">
        <v>288</v>
      </c>
      <c r="O749">
        <v>0</v>
      </c>
      <c r="P749">
        <v>0</v>
      </c>
      <c r="Q749">
        <v>0</v>
      </c>
      <c r="R749">
        <v>5</v>
      </c>
      <c r="S749">
        <v>0</v>
      </c>
      <c r="T749">
        <v>27</v>
      </c>
      <c r="U749">
        <v>0</v>
      </c>
      <c r="V749">
        <v>0</v>
      </c>
      <c r="W749">
        <v>0</v>
      </c>
      <c r="X749">
        <v>37</v>
      </c>
      <c r="Y749">
        <v>125</v>
      </c>
      <c r="Z749">
        <v>0</v>
      </c>
      <c r="AA749">
        <v>44</v>
      </c>
      <c r="AB749">
        <v>0</v>
      </c>
      <c r="AC749">
        <v>0</v>
      </c>
      <c r="AD749">
        <v>0</v>
      </c>
      <c r="AE749">
        <v>97</v>
      </c>
      <c r="AF749">
        <v>64</v>
      </c>
    </row>
    <row r="750" spans="1:32" x14ac:dyDescent="0.3">
      <c r="A750">
        <v>13053</v>
      </c>
      <c r="B750">
        <v>2009</v>
      </c>
      <c r="C750">
        <v>602</v>
      </c>
      <c r="D750">
        <v>868</v>
      </c>
      <c r="E750">
        <f t="shared" si="11"/>
        <v>66</v>
      </c>
      <c r="J750">
        <v>66</v>
      </c>
      <c r="K750">
        <v>0</v>
      </c>
      <c r="L750">
        <v>0</v>
      </c>
      <c r="M750">
        <v>0</v>
      </c>
      <c r="N750">
        <v>0</v>
      </c>
      <c r="O750">
        <v>0</v>
      </c>
      <c r="P750">
        <v>0</v>
      </c>
      <c r="Q750">
        <v>0</v>
      </c>
      <c r="R750">
        <v>0</v>
      </c>
    </row>
    <row r="751" spans="1:32" x14ac:dyDescent="0.3">
      <c r="A751">
        <v>13053</v>
      </c>
      <c r="B751">
        <v>2010</v>
      </c>
      <c r="C751">
        <v>634</v>
      </c>
      <c r="D751">
        <v>897</v>
      </c>
      <c r="E751">
        <f t="shared" si="11"/>
        <v>60</v>
      </c>
      <c r="J751">
        <v>60</v>
      </c>
      <c r="K751">
        <v>0</v>
      </c>
      <c r="L751">
        <v>0</v>
      </c>
      <c r="M751">
        <v>0</v>
      </c>
      <c r="N751">
        <v>0</v>
      </c>
      <c r="O751">
        <v>0</v>
      </c>
      <c r="P751">
        <v>0</v>
      </c>
      <c r="Q751">
        <v>0</v>
      </c>
      <c r="R751">
        <v>0</v>
      </c>
    </row>
    <row r="752" spans="1:32" x14ac:dyDescent="0.3">
      <c r="A752">
        <v>13053</v>
      </c>
      <c r="B752">
        <v>2011</v>
      </c>
      <c r="C752">
        <v>654</v>
      </c>
      <c r="D752">
        <v>884</v>
      </c>
      <c r="E752">
        <f t="shared" si="11"/>
        <v>65</v>
      </c>
      <c r="J752">
        <v>65</v>
      </c>
      <c r="K752">
        <v>0</v>
      </c>
      <c r="L752">
        <v>0</v>
      </c>
      <c r="M752">
        <v>0</v>
      </c>
      <c r="N752">
        <v>0</v>
      </c>
      <c r="O752">
        <v>0</v>
      </c>
      <c r="P752">
        <v>0</v>
      </c>
      <c r="Q752">
        <v>0</v>
      </c>
      <c r="R752">
        <v>0</v>
      </c>
    </row>
    <row r="753" spans="1:32" x14ac:dyDescent="0.3">
      <c r="A753">
        <v>13053</v>
      </c>
      <c r="B753">
        <v>2012</v>
      </c>
      <c r="C753">
        <v>673</v>
      </c>
      <c r="D753">
        <v>911</v>
      </c>
      <c r="E753">
        <f t="shared" si="11"/>
        <v>68</v>
      </c>
      <c r="J753">
        <v>68</v>
      </c>
      <c r="K753">
        <v>0</v>
      </c>
      <c r="L753">
        <v>0</v>
      </c>
      <c r="M753">
        <v>0</v>
      </c>
      <c r="N753">
        <v>0</v>
      </c>
      <c r="O753">
        <v>0</v>
      </c>
      <c r="P753">
        <v>0</v>
      </c>
      <c r="Q753">
        <v>0</v>
      </c>
      <c r="R753">
        <v>0</v>
      </c>
    </row>
    <row r="754" spans="1:32" x14ac:dyDescent="0.3">
      <c r="A754">
        <v>13053</v>
      </c>
      <c r="B754">
        <v>2013</v>
      </c>
      <c r="C754">
        <v>655</v>
      </c>
      <c r="D754">
        <v>959</v>
      </c>
      <c r="E754">
        <f t="shared" si="11"/>
        <v>59</v>
      </c>
      <c r="J754">
        <v>59</v>
      </c>
      <c r="K754">
        <v>0</v>
      </c>
      <c r="L754">
        <v>0</v>
      </c>
      <c r="M754">
        <v>0</v>
      </c>
      <c r="N754">
        <v>0</v>
      </c>
      <c r="O754">
        <v>0</v>
      </c>
      <c r="P754">
        <v>0</v>
      </c>
      <c r="Q754">
        <v>0</v>
      </c>
      <c r="R754">
        <v>0</v>
      </c>
    </row>
    <row r="755" spans="1:32" x14ac:dyDescent="0.3">
      <c r="A755">
        <v>13053</v>
      </c>
      <c r="B755">
        <v>2014</v>
      </c>
      <c r="C755">
        <v>678</v>
      </c>
      <c r="D755">
        <v>993</v>
      </c>
      <c r="E755">
        <f t="shared" si="11"/>
        <v>56</v>
      </c>
      <c r="J755">
        <v>56</v>
      </c>
      <c r="K755">
        <v>0</v>
      </c>
      <c r="L755">
        <v>0</v>
      </c>
      <c r="M755">
        <v>0</v>
      </c>
      <c r="N755">
        <v>0</v>
      </c>
      <c r="O755">
        <v>0</v>
      </c>
      <c r="P755">
        <v>0</v>
      </c>
      <c r="Q755">
        <v>0</v>
      </c>
      <c r="R755">
        <v>0</v>
      </c>
    </row>
    <row r="756" spans="1:32" x14ac:dyDescent="0.3">
      <c r="A756">
        <v>13053</v>
      </c>
      <c r="B756">
        <v>2015</v>
      </c>
      <c r="C756">
        <v>658</v>
      </c>
      <c r="D756">
        <v>1042</v>
      </c>
      <c r="E756">
        <f t="shared" si="11"/>
        <v>51</v>
      </c>
      <c r="J756">
        <v>51</v>
      </c>
      <c r="K756">
        <v>0</v>
      </c>
      <c r="L756">
        <v>0</v>
      </c>
      <c r="M756">
        <v>0</v>
      </c>
      <c r="N756">
        <v>0</v>
      </c>
      <c r="O756">
        <v>0</v>
      </c>
      <c r="P756">
        <v>0</v>
      </c>
      <c r="Q756">
        <v>0</v>
      </c>
      <c r="R756">
        <v>0</v>
      </c>
    </row>
    <row r="757" spans="1:32" x14ac:dyDescent="0.3">
      <c r="A757">
        <v>13053</v>
      </c>
      <c r="B757">
        <v>2016</v>
      </c>
      <c r="C757">
        <v>597</v>
      </c>
      <c r="D757">
        <v>1075</v>
      </c>
      <c r="E757">
        <f t="shared" si="11"/>
        <v>0</v>
      </c>
    </row>
    <row r="758" spans="1:32" x14ac:dyDescent="0.3">
      <c r="A758">
        <v>13053</v>
      </c>
      <c r="B758">
        <v>2017</v>
      </c>
      <c r="C758">
        <v>576</v>
      </c>
      <c r="D758">
        <v>1097</v>
      </c>
      <c r="E758">
        <f t="shared" si="11"/>
        <v>0</v>
      </c>
    </row>
    <row r="759" spans="1:32" x14ac:dyDescent="0.3">
      <c r="A759">
        <v>13053</v>
      </c>
      <c r="B759">
        <v>2018</v>
      </c>
      <c r="C759">
        <v>566</v>
      </c>
      <c r="D759">
        <v>1049</v>
      </c>
      <c r="E759">
        <f t="shared" si="11"/>
        <v>0</v>
      </c>
    </row>
    <row r="760" spans="1:32" x14ac:dyDescent="0.3">
      <c r="A760">
        <v>13053</v>
      </c>
      <c r="B760">
        <v>2019</v>
      </c>
      <c r="C760">
        <v>528</v>
      </c>
      <c r="D760">
        <v>1032</v>
      </c>
      <c r="E760">
        <f t="shared" si="11"/>
        <v>0</v>
      </c>
    </row>
    <row r="761" spans="1:32" x14ac:dyDescent="0.3">
      <c r="A761">
        <v>21001</v>
      </c>
      <c r="B761">
        <v>2009</v>
      </c>
      <c r="C761">
        <v>1605</v>
      </c>
      <c r="D761">
        <v>2009</v>
      </c>
      <c r="E761">
        <f t="shared" si="11"/>
        <v>2422</v>
      </c>
      <c r="F761">
        <v>4</v>
      </c>
      <c r="H761">
        <v>70</v>
      </c>
      <c r="I761">
        <v>117</v>
      </c>
      <c r="J761">
        <v>677</v>
      </c>
      <c r="K761">
        <v>185</v>
      </c>
      <c r="L761">
        <v>624</v>
      </c>
      <c r="M761">
        <v>302</v>
      </c>
      <c r="N761">
        <v>448</v>
      </c>
      <c r="O761">
        <v>16</v>
      </c>
      <c r="P761">
        <v>81</v>
      </c>
      <c r="Q761">
        <v>0</v>
      </c>
      <c r="R761">
        <v>89</v>
      </c>
      <c r="S761">
        <v>0</v>
      </c>
      <c r="T761">
        <v>12</v>
      </c>
      <c r="U761">
        <v>0</v>
      </c>
      <c r="V761">
        <v>0</v>
      </c>
      <c r="W761">
        <v>0</v>
      </c>
      <c r="X761">
        <v>0</v>
      </c>
      <c r="Y761">
        <v>58</v>
      </c>
      <c r="Z761">
        <v>69</v>
      </c>
      <c r="AA761">
        <v>0</v>
      </c>
      <c r="AB761">
        <v>0</v>
      </c>
      <c r="AC761">
        <v>3</v>
      </c>
      <c r="AD761">
        <v>45</v>
      </c>
      <c r="AE761">
        <v>0</v>
      </c>
      <c r="AF761">
        <v>0</v>
      </c>
    </row>
    <row r="762" spans="1:32" x14ac:dyDescent="0.3">
      <c r="A762">
        <v>21001</v>
      </c>
      <c r="B762">
        <v>2010</v>
      </c>
      <c r="C762">
        <v>1623</v>
      </c>
      <c r="D762">
        <v>2057</v>
      </c>
      <c r="E762">
        <f t="shared" si="11"/>
        <v>2403</v>
      </c>
      <c r="F762">
        <v>8</v>
      </c>
      <c r="H762">
        <v>75</v>
      </c>
      <c r="I762">
        <v>125</v>
      </c>
      <c r="J762">
        <v>621</v>
      </c>
      <c r="K762">
        <v>171</v>
      </c>
      <c r="L762">
        <v>632</v>
      </c>
      <c r="M762">
        <v>311</v>
      </c>
      <c r="N762">
        <v>457</v>
      </c>
      <c r="O762">
        <v>21</v>
      </c>
      <c r="P762">
        <v>87</v>
      </c>
      <c r="Q762">
        <v>0</v>
      </c>
      <c r="R762">
        <v>103</v>
      </c>
      <c r="S762">
        <v>0</v>
      </c>
      <c r="T762">
        <v>13</v>
      </c>
      <c r="U762">
        <v>0</v>
      </c>
      <c r="V762">
        <v>0</v>
      </c>
      <c r="W762">
        <v>0</v>
      </c>
      <c r="X762">
        <v>0</v>
      </c>
      <c r="Y762">
        <v>62</v>
      </c>
      <c r="Z762">
        <v>71</v>
      </c>
      <c r="AA762">
        <v>0</v>
      </c>
      <c r="AB762">
        <v>0</v>
      </c>
      <c r="AC762">
        <v>3</v>
      </c>
      <c r="AD762">
        <v>51</v>
      </c>
      <c r="AE762">
        <v>0</v>
      </c>
      <c r="AF762">
        <v>0</v>
      </c>
    </row>
    <row r="763" spans="1:32" x14ac:dyDescent="0.3">
      <c r="A763">
        <v>21001</v>
      </c>
      <c r="B763">
        <v>2011</v>
      </c>
      <c r="C763">
        <v>1622</v>
      </c>
      <c r="D763">
        <v>2187</v>
      </c>
      <c r="E763">
        <f t="shared" si="11"/>
        <v>2464</v>
      </c>
      <c r="F763">
        <v>8</v>
      </c>
      <c r="H763">
        <v>81</v>
      </c>
      <c r="I763">
        <v>129</v>
      </c>
      <c r="J763">
        <v>642</v>
      </c>
      <c r="K763">
        <v>183</v>
      </c>
      <c r="L763">
        <v>648</v>
      </c>
      <c r="M763">
        <v>310</v>
      </c>
      <c r="N763">
        <v>466</v>
      </c>
      <c r="O763">
        <v>27</v>
      </c>
      <c r="P763">
        <v>101</v>
      </c>
      <c r="Q763">
        <v>0</v>
      </c>
      <c r="R763">
        <v>87</v>
      </c>
      <c r="S763">
        <v>0</v>
      </c>
      <c r="T763">
        <v>12</v>
      </c>
      <c r="U763">
        <v>0</v>
      </c>
      <c r="V763">
        <v>0</v>
      </c>
      <c r="W763">
        <v>0</v>
      </c>
      <c r="X763">
        <v>0</v>
      </c>
      <c r="Y763">
        <v>69</v>
      </c>
      <c r="Z763">
        <v>72</v>
      </c>
      <c r="AA763">
        <v>0</v>
      </c>
      <c r="AB763">
        <v>0</v>
      </c>
      <c r="AC763">
        <v>0</v>
      </c>
      <c r="AD763">
        <v>57</v>
      </c>
      <c r="AE763">
        <v>0</v>
      </c>
      <c r="AF763">
        <v>0</v>
      </c>
    </row>
    <row r="764" spans="1:32" x14ac:dyDescent="0.3">
      <c r="A764">
        <v>21001</v>
      </c>
      <c r="B764">
        <v>2012</v>
      </c>
      <c r="C764">
        <v>1740</v>
      </c>
      <c r="D764">
        <v>2300</v>
      </c>
      <c r="E764">
        <f t="shared" si="11"/>
        <v>2530</v>
      </c>
      <c r="F764">
        <v>6</v>
      </c>
      <c r="H764">
        <v>72</v>
      </c>
      <c r="I764">
        <v>140</v>
      </c>
      <c r="J764">
        <v>675</v>
      </c>
      <c r="K764">
        <v>217</v>
      </c>
      <c r="L764">
        <v>658</v>
      </c>
      <c r="M764">
        <v>321</v>
      </c>
      <c r="N764">
        <v>461</v>
      </c>
      <c r="O764">
        <v>30</v>
      </c>
      <c r="P764">
        <v>77</v>
      </c>
      <c r="Q764">
        <v>0</v>
      </c>
      <c r="R764">
        <v>91</v>
      </c>
      <c r="S764">
        <v>0</v>
      </c>
      <c r="T764">
        <v>12</v>
      </c>
      <c r="U764">
        <v>0</v>
      </c>
      <c r="V764">
        <v>0</v>
      </c>
      <c r="W764">
        <v>0</v>
      </c>
      <c r="X764">
        <v>0</v>
      </c>
      <c r="Y764">
        <v>60</v>
      </c>
      <c r="Z764">
        <v>77</v>
      </c>
      <c r="AA764">
        <v>0</v>
      </c>
      <c r="AB764">
        <v>0</v>
      </c>
      <c r="AC764">
        <v>0</v>
      </c>
      <c r="AD764">
        <v>63</v>
      </c>
      <c r="AE764">
        <v>0</v>
      </c>
      <c r="AF764">
        <v>0</v>
      </c>
    </row>
    <row r="765" spans="1:32" x14ac:dyDescent="0.3">
      <c r="A765">
        <v>21001</v>
      </c>
      <c r="B765">
        <v>2013</v>
      </c>
      <c r="C765">
        <v>1735</v>
      </c>
      <c r="D765">
        <v>2378</v>
      </c>
      <c r="E765">
        <f t="shared" si="11"/>
        <v>2503</v>
      </c>
      <c r="F765">
        <v>5</v>
      </c>
      <c r="G765">
        <v>26</v>
      </c>
      <c r="H765">
        <v>178</v>
      </c>
      <c r="I765">
        <v>165</v>
      </c>
      <c r="J765">
        <v>716</v>
      </c>
      <c r="K765">
        <v>195</v>
      </c>
      <c r="L765">
        <v>588</v>
      </c>
      <c r="M765">
        <v>307</v>
      </c>
      <c r="N765">
        <v>505</v>
      </c>
      <c r="O765">
        <v>24</v>
      </c>
      <c r="P765">
        <v>64</v>
      </c>
      <c r="Q765">
        <v>0</v>
      </c>
      <c r="R765">
        <v>104</v>
      </c>
      <c r="S765">
        <v>95</v>
      </c>
      <c r="T765">
        <v>16</v>
      </c>
      <c r="U765">
        <v>0</v>
      </c>
      <c r="V765">
        <v>0</v>
      </c>
      <c r="W765">
        <v>0</v>
      </c>
      <c r="X765">
        <v>0</v>
      </c>
      <c r="Y765">
        <v>93</v>
      </c>
      <c r="Z765">
        <v>87</v>
      </c>
      <c r="AA765">
        <v>0</v>
      </c>
      <c r="AB765">
        <v>0</v>
      </c>
      <c r="AC765">
        <v>0</v>
      </c>
      <c r="AD765">
        <v>78</v>
      </c>
      <c r="AE765">
        <v>0</v>
      </c>
      <c r="AF765">
        <v>0</v>
      </c>
    </row>
    <row r="766" spans="1:32" x14ac:dyDescent="0.3">
      <c r="A766">
        <v>21001</v>
      </c>
      <c r="B766">
        <v>2014</v>
      </c>
      <c r="C766">
        <v>1775</v>
      </c>
      <c r="D766">
        <v>2489</v>
      </c>
      <c r="E766">
        <f t="shared" si="11"/>
        <v>2468</v>
      </c>
      <c r="F766">
        <v>3</v>
      </c>
      <c r="G766">
        <v>27</v>
      </c>
      <c r="H766">
        <v>173</v>
      </c>
      <c r="I766">
        <v>274</v>
      </c>
      <c r="J766">
        <v>669</v>
      </c>
      <c r="K766">
        <v>197</v>
      </c>
      <c r="L766">
        <v>591</v>
      </c>
      <c r="M766">
        <v>277</v>
      </c>
      <c r="N766">
        <v>531</v>
      </c>
      <c r="O766">
        <v>30</v>
      </c>
      <c r="P766">
        <v>70</v>
      </c>
      <c r="Q766">
        <v>0</v>
      </c>
      <c r="R766">
        <v>103</v>
      </c>
      <c r="S766">
        <v>97</v>
      </c>
      <c r="T766">
        <v>8</v>
      </c>
      <c r="U766">
        <v>0</v>
      </c>
      <c r="V766">
        <v>0</v>
      </c>
      <c r="W766">
        <v>0</v>
      </c>
      <c r="X766">
        <v>0</v>
      </c>
      <c r="Y766">
        <v>95</v>
      </c>
      <c r="Z766">
        <v>79</v>
      </c>
      <c r="AA766">
        <v>0</v>
      </c>
      <c r="AB766">
        <v>0</v>
      </c>
      <c r="AC766">
        <v>0</v>
      </c>
      <c r="AD766">
        <v>81</v>
      </c>
      <c r="AE766">
        <v>0</v>
      </c>
      <c r="AF766">
        <v>114</v>
      </c>
    </row>
    <row r="767" spans="1:32" x14ac:dyDescent="0.3">
      <c r="A767">
        <v>21001</v>
      </c>
      <c r="B767">
        <v>2015</v>
      </c>
      <c r="C767">
        <v>1776</v>
      </c>
      <c r="D767">
        <v>2548</v>
      </c>
      <c r="E767">
        <f t="shared" si="11"/>
        <v>2596</v>
      </c>
      <c r="F767">
        <v>17</v>
      </c>
      <c r="G767">
        <v>36</v>
      </c>
      <c r="H767">
        <v>159</v>
      </c>
      <c r="I767">
        <v>195</v>
      </c>
      <c r="J767">
        <v>699</v>
      </c>
      <c r="K767">
        <v>203</v>
      </c>
      <c r="L767">
        <v>593</v>
      </c>
      <c r="M767">
        <v>284</v>
      </c>
      <c r="N767">
        <v>566</v>
      </c>
      <c r="O767">
        <v>42</v>
      </c>
      <c r="P767">
        <v>104</v>
      </c>
      <c r="Q767">
        <v>0</v>
      </c>
      <c r="R767">
        <v>105</v>
      </c>
      <c r="S767">
        <v>102</v>
      </c>
      <c r="T767">
        <v>0</v>
      </c>
      <c r="U767">
        <v>0</v>
      </c>
      <c r="V767">
        <v>0</v>
      </c>
      <c r="W767">
        <v>0</v>
      </c>
      <c r="X767">
        <v>0</v>
      </c>
      <c r="Y767">
        <v>93</v>
      </c>
      <c r="Z767">
        <v>84</v>
      </c>
      <c r="AA767">
        <v>0</v>
      </c>
      <c r="AB767">
        <v>0</v>
      </c>
      <c r="AC767">
        <v>0</v>
      </c>
      <c r="AD767">
        <v>0</v>
      </c>
      <c r="AE767">
        <v>0</v>
      </c>
      <c r="AF767">
        <v>111</v>
      </c>
    </row>
    <row r="768" spans="1:32" x14ac:dyDescent="0.3">
      <c r="A768">
        <v>21001</v>
      </c>
      <c r="B768">
        <v>2016</v>
      </c>
      <c r="C768">
        <v>1832</v>
      </c>
      <c r="D768">
        <v>2645</v>
      </c>
      <c r="E768">
        <f t="shared" si="11"/>
        <v>2674</v>
      </c>
      <c r="F768">
        <v>113</v>
      </c>
      <c r="G768">
        <v>36</v>
      </c>
      <c r="H768">
        <v>154</v>
      </c>
      <c r="I768">
        <v>191</v>
      </c>
      <c r="J768">
        <v>758</v>
      </c>
      <c r="K768">
        <v>214</v>
      </c>
      <c r="L768">
        <v>580</v>
      </c>
      <c r="M768">
        <v>247</v>
      </c>
      <c r="N768">
        <v>570</v>
      </c>
      <c r="O768">
        <v>50</v>
      </c>
      <c r="P768">
        <v>150</v>
      </c>
      <c r="Q768">
        <v>0</v>
      </c>
      <c r="R768">
        <v>105</v>
      </c>
      <c r="S768">
        <v>97</v>
      </c>
      <c r="T768">
        <v>0</v>
      </c>
      <c r="U768">
        <v>0</v>
      </c>
      <c r="V768">
        <v>0</v>
      </c>
      <c r="W768">
        <v>0</v>
      </c>
      <c r="X768">
        <v>0</v>
      </c>
      <c r="Y768">
        <v>93</v>
      </c>
      <c r="Z768">
        <v>87</v>
      </c>
      <c r="AA768">
        <v>0</v>
      </c>
      <c r="AB768">
        <v>0</v>
      </c>
      <c r="AC768">
        <v>0</v>
      </c>
      <c r="AD768">
        <v>0</v>
      </c>
      <c r="AE768">
        <v>0</v>
      </c>
      <c r="AF768">
        <v>104</v>
      </c>
    </row>
    <row r="769" spans="1:32" x14ac:dyDescent="0.3">
      <c r="A769">
        <v>21001</v>
      </c>
      <c r="B769">
        <v>2017</v>
      </c>
      <c r="C769">
        <v>1862</v>
      </c>
      <c r="D769">
        <v>2681</v>
      </c>
      <c r="E769">
        <f t="shared" si="11"/>
        <v>2663</v>
      </c>
      <c r="F769">
        <v>119</v>
      </c>
      <c r="G769">
        <v>38</v>
      </c>
      <c r="H769">
        <v>147</v>
      </c>
      <c r="I769">
        <v>188</v>
      </c>
      <c r="J769">
        <v>798</v>
      </c>
      <c r="K769">
        <v>212</v>
      </c>
      <c r="L769">
        <v>670</v>
      </c>
      <c r="M769">
        <v>236</v>
      </c>
      <c r="N769">
        <v>517</v>
      </c>
      <c r="O769">
        <v>62</v>
      </c>
      <c r="P769">
        <v>84</v>
      </c>
      <c r="Q769">
        <v>0</v>
      </c>
      <c r="R769">
        <v>84</v>
      </c>
      <c r="S769">
        <v>112</v>
      </c>
      <c r="T769">
        <v>0</v>
      </c>
      <c r="U769">
        <v>0</v>
      </c>
      <c r="V769">
        <v>0</v>
      </c>
      <c r="W769">
        <v>0</v>
      </c>
      <c r="X769">
        <v>0</v>
      </c>
      <c r="Y769">
        <v>73</v>
      </c>
      <c r="Z769">
        <v>83</v>
      </c>
      <c r="AA769">
        <v>0</v>
      </c>
      <c r="AB769">
        <v>0</v>
      </c>
      <c r="AC769">
        <v>0</v>
      </c>
      <c r="AD769">
        <v>0</v>
      </c>
      <c r="AE769">
        <v>0</v>
      </c>
      <c r="AF769">
        <v>105</v>
      </c>
    </row>
    <row r="770" spans="1:32" x14ac:dyDescent="0.3">
      <c r="A770">
        <v>21001</v>
      </c>
      <c r="B770">
        <v>2018</v>
      </c>
      <c r="C770">
        <v>2007</v>
      </c>
      <c r="D770">
        <v>2810</v>
      </c>
      <c r="E770">
        <f t="shared" si="11"/>
        <v>2714</v>
      </c>
      <c r="F770">
        <v>79</v>
      </c>
      <c r="G770">
        <v>36</v>
      </c>
      <c r="H770">
        <v>122</v>
      </c>
      <c r="I770">
        <v>196</v>
      </c>
      <c r="J770">
        <v>865</v>
      </c>
      <c r="K770">
        <v>189</v>
      </c>
      <c r="L770">
        <v>678</v>
      </c>
      <c r="M770">
        <v>257</v>
      </c>
      <c r="N770">
        <v>496</v>
      </c>
      <c r="O770">
        <v>60</v>
      </c>
      <c r="P770">
        <v>87</v>
      </c>
      <c r="Q770">
        <v>0</v>
      </c>
      <c r="R770">
        <v>82</v>
      </c>
      <c r="S770">
        <v>110</v>
      </c>
      <c r="T770">
        <v>0</v>
      </c>
      <c r="U770">
        <v>0</v>
      </c>
      <c r="V770">
        <v>0</v>
      </c>
      <c r="W770">
        <v>0</v>
      </c>
      <c r="X770">
        <v>0</v>
      </c>
      <c r="Y770">
        <v>48</v>
      </c>
      <c r="Z770">
        <v>85</v>
      </c>
      <c r="AA770">
        <v>0</v>
      </c>
      <c r="AB770">
        <v>0</v>
      </c>
      <c r="AC770">
        <v>0</v>
      </c>
      <c r="AD770">
        <v>0</v>
      </c>
      <c r="AE770">
        <v>0</v>
      </c>
      <c r="AF770">
        <v>111</v>
      </c>
    </row>
    <row r="771" spans="1:32" x14ac:dyDescent="0.3">
      <c r="A771">
        <v>21001</v>
      </c>
      <c r="B771">
        <v>2019</v>
      </c>
      <c r="C771">
        <v>2057</v>
      </c>
      <c r="D771">
        <v>2880</v>
      </c>
      <c r="E771">
        <f t="shared" ref="E771:E834" si="12">+J771+K771+L771+M771+N771+O771+P771+Q771+R771</f>
        <v>2801</v>
      </c>
      <c r="F771">
        <v>81</v>
      </c>
      <c r="G771">
        <v>36</v>
      </c>
      <c r="H771">
        <v>127</v>
      </c>
      <c r="I771">
        <v>186</v>
      </c>
      <c r="J771">
        <v>878</v>
      </c>
      <c r="K771">
        <v>166</v>
      </c>
      <c r="L771">
        <v>704</v>
      </c>
      <c r="M771">
        <v>281</v>
      </c>
      <c r="N771">
        <v>518</v>
      </c>
      <c r="O771">
        <v>57</v>
      </c>
      <c r="P771">
        <v>103</v>
      </c>
      <c r="Q771">
        <v>0</v>
      </c>
      <c r="R771">
        <v>94</v>
      </c>
      <c r="S771">
        <v>115</v>
      </c>
      <c r="T771">
        <v>0</v>
      </c>
      <c r="U771">
        <v>0</v>
      </c>
      <c r="V771">
        <v>0</v>
      </c>
      <c r="W771">
        <v>0</v>
      </c>
      <c r="X771">
        <v>0</v>
      </c>
      <c r="Y771">
        <v>48</v>
      </c>
      <c r="Z771">
        <v>86</v>
      </c>
      <c r="AA771">
        <v>0</v>
      </c>
      <c r="AB771">
        <v>0</v>
      </c>
      <c r="AC771">
        <v>0</v>
      </c>
      <c r="AD771">
        <v>0</v>
      </c>
      <c r="AE771">
        <v>0</v>
      </c>
      <c r="AF771">
        <v>100</v>
      </c>
    </row>
    <row r="772" spans="1:32" x14ac:dyDescent="0.3">
      <c r="A772">
        <v>21002</v>
      </c>
      <c r="B772">
        <v>2009</v>
      </c>
      <c r="C772">
        <v>297</v>
      </c>
      <c r="D772">
        <v>301</v>
      </c>
      <c r="E772">
        <f t="shared" si="12"/>
        <v>295</v>
      </c>
      <c r="J772">
        <v>108</v>
      </c>
      <c r="K772">
        <v>0</v>
      </c>
      <c r="L772">
        <v>187</v>
      </c>
      <c r="M772">
        <v>0</v>
      </c>
      <c r="N772">
        <v>0</v>
      </c>
      <c r="O772">
        <v>0</v>
      </c>
      <c r="P772">
        <v>0</v>
      </c>
      <c r="Q772">
        <v>0</v>
      </c>
      <c r="R772">
        <v>0</v>
      </c>
    </row>
    <row r="773" spans="1:32" x14ac:dyDescent="0.3">
      <c r="A773">
        <v>21002</v>
      </c>
      <c r="B773">
        <v>2010</v>
      </c>
      <c r="C773">
        <v>313</v>
      </c>
      <c r="D773">
        <v>300</v>
      </c>
      <c r="E773">
        <f t="shared" si="12"/>
        <v>287</v>
      </c>
      <c r="J773">
        <v>110</v>
      </c>
      <c r="K773">
        <v>0</v>
      </c>
      <c r="L773">
        <v>177</v>
      </c>
      <c r="M773">
        <v>0</v>
      </c>
      <c r="N773">
        <v>0</v>
      </c>
      <c r="O773">
        <v>0</v>
      </c>
      <c r="P773">
        <v>0</v>
      </c>
      <c r="Q773">
        <v>0</v>
      </c>
      <c r="R773">
        <v>0</v>
      </c>
    </row>
    <row r="774" spans="1:32" x14ac:dyDescent="0.3">
      <c r="A774">
        <v>21002</v>
      </c>
      <c r="B774">
        <v>2011</v>
      </c>
      <c r="C774">
        <v>337</v>
      </c>
      <c r="D774">
        <v>295</v>
      </c>
      <c r="E774">
        <f t="shared" si="12"/>
        <v>286</v>
      </c>
      <c r="J774">
        <v>113</v>
      </c>
      <c r="K774">
        <v>0</v>
      </c>
      <c r="L774">
        <v>173</v>
      </c>
      <c r="M774">
        <v>0</v>
      </c>
      <c r="N774">
        <v>0</v>
      </c>
      <c r="O774">
        <v>0</v>
      </c>
      <c r="P774">
        <v>0</v>
      </c>
      <c r="Q774">
        <v>0</v>
      </c>
      <c r="R774">
        <v>0</v>
      </c>
    </row>
    <row r="775" spans="1:32" x14ac:dyDescent="0.3">
      <c r="A775">
        <v>21002</v>
      </c>
      <c r="B775">
        <v>2012</v>
      </c>
      <c r="C775">
        <v>326</v>
      </c>
      <c r="D775">
        <v>304</v>
      </c>
      <c r="E775">
        <f t="shared" si="12"/>
        <v>255</v>
      </c>
      <c r="J775">
        <v>116</v>
      </c>
      <c r="K775">
        <v>0</v>
      </c>
      <c r="L775">
        <v>139</v>
      </c>
      <c r="M775">
        <v>0</v>
      </c>
      <c r="N775">
        <v>0</v>
      </c>
      <c r="O775">
        <v>0</v>
      </c>
      <c r="P775">
        <v>0</v>
      </c>
      <c r="Q775">
        <v>0</v>
      </c>
      <c r="R775">
        <v>0</v>
      </c>
    </row>
    <row r="776" spans="1:32" x14ac:dyDescent="0.3">
      <c r="A776">
        <v>21002</v>
      </c>
      <c r="B776">
        <v>2013</v>
      </c>
      <c r="C776">
        <v>327</v>
      </c>
      <c r="D776">
        <v>303</v>
      </c>
      <c r="E776">
        <f t="shared" si="12"/>
        <v>210</v>
      </c>
      <c r="J776">
        <v>99</v>
      </c>
      <c r="K776">
        <v>0</v>
      </c>
      <c r="L776">
        <v>111</v>
      </c>
      <c r="M776">
        <v>0</v>
      </c>
      <c r="N776">
        <v>0</v>
      </c>
      <c r="O776">
        <v>0</v>
      </c>
      <c r="P776">
        <v>0</v>
      </c>
      <c r="Q776">
        <v>0</v>
      </c>
      <c r="R776">
        <v>0</v>
      </c>
    </row>
    <row r="777" spans="1:32" x14ac:dyDescent="0.3">
      <c r="A777">
        <v>21002</v>
      </c>
      <c r="B777">
        <v>2014</v>
      </c>
      <c r="C777">
        <v>335</v>
      </c>
      <c r="D777">
        <v>301</v>
      </c>
      <c r="E777">
        <f t="shared" si="12"/>
        <v>220</v>
      </c>
      <c r="J777">
        <v>106</v>
      </c>
      <c r="K777">
        <v>0</v>
      </c>
      <c r="L777">
        <v>114</v>
      </c>
      <c r="M777">
        <v>0</v>
      </c>
      <c r="N777">
        <v>0</v>
      </c>
      <c r="O777">
        <v>0</v>
      </c>
      <c r="P777">
        <v>0</v>
      </c>
      <c r="Q777">
        <v>0</v>
      </c>
      <c r="R777">
        <v>0</v>
      </c>
    </row>
    <row r="778" spans="1:32" x14ac:dyDescent="0.3">
      <c r="A778">
        <v>21002</v>
      </c>
      <c r="B778">
        <v>2015</v>
      </c>
      <c r="C778">
        <v>337</v>
      </c>
      <c r="D778">
        <v>304</v>
      </c>
      <c r="E778">
        <f t="shared" si="12"/>
        <v>235</v>
      </c>
      <c r="J778">
        <v>118</v>
      </c>
      <c r="K778">
        <v>0</v>
      </c>
      <c r="L778">
        <v>117</v>
      </c>
      <c r="M778">
        <v>0</v>
      </c>
      <c r="N778">
        <v>0</v>
      </c>
      <c r="O778">
        <v>0</v>
      </c>
      <c r="P778">
        <v>0</v>
      </c>
      <c r="Q778">
        <v>0</v>
      </c>
      <c r="R778">
        <v>0</v>
      </c>
    </row>
    <row r="779" spans="1:32" x14ac:dyDescent="0.3">
      <c r="A779">
        <v>21002</v>
      </c>
      <c r="B779">
        <v>2016</v>
      </c>
      <c r="C779">
        <v>350</v>
      </c>
      <c r="D779">
        <v>332</v>
      </c>
      <c r="E779">
        <f t="shared" si="12"/>
        <v>246</v>
      </c>
      <c r="J779">
        <v>119</v>
      </c>
      <c r="K779">
        <v>0</v>
      </c>
      <c r="L779">
        <v>127</v>
      </c>
      <c r="M779">
        <v>0</v>
      </c>
      <c r="N779">
        <v>0</v>
      </c>
      <c r="O779">
        <v>0</v>
      </c>
      <c r="P779">
        <v>0</v>
      </c>
      <c r="Q779">
        <v>0</v>
      </c>
      <c r="R779">
        <v>0</v>
      </c>
    </row>
    <row r="780" spans="1:32" x14ac:dyDescent="0.3">
      <c r="A780">
        <v>21002</v>
      </c>
      <c r="B780">
        <v>2017</v>
      </c>
      <c r="C780">
        <v>338</v>
      </c>
      <c r="D780">
        <v>351</v>
      </c>
      <c r="E780">
        <f t="shared" si="12"/>
        <v>278</v>
      </c>
      <c r="J780">
        <v>133</v>
      </c>
      <c r="K780">
        <v>0</v>
      </c>
      <c r="L780">
        <v>145</v>
      </c>
      <c r="M780">
        <v>0</v>
      </c>
      <c r="N780">
        <v>0</v>
      </c>
      <c r="O780">
        <v>0</v>
      </c>
      <c r="P780">
        <v>0</v>
      </c>
      <c r="Q780">
        <v>0</v>
      </c>
      <c r="R780">
        <v>0</v>
      </c>
    </row>
    <row r="781" spans="1:32" x14ac:dyDescent="0.3">
      <c r="A781">
        <v>21002</v>
      </c>
      <c r="B781">
        <v>2018</v>
      </c>
      <c r="C781">
        <v>346</v>
      </c>
      <c r="D781">
        <v>356</v>
      </c>
      <c r="E781">
        <f t="shared" si="12"/>
        <v>295</v>
      </c>
      <c r="J781">
        <v>138</v>
      </c>
      <c r="K781">
        <v>0</v>
      </c>
      <c r="L781">
        <v>157</v>
      </c>
      <c r="M781">
        <v>0</v>
      </c>
      <c r="N781">
        <v>0</v>
      </c>
      <c r="O781">
        <v>0</v>
      </c>
      <c r="P781">
        <v>0</v>
      </c>
      <c r="Q781">
        <v>0</v>
      </c>
      <c r="R781">
        <v>0</v>
      </c>
    </row>
    <row r="782" spans="1:32" x14ac:dyDescent="0.3">
      <c r="A782">
        <v>21002</v>
      </c>
      <c r="B782">
        <v>2019</v>
      </c>
      <c r="C782">
        <v>368</v>
      </c>
      <c r="D782">
        <v>367</v>
      </c>
      <c r="E782">
        <f t="shared" si="12"/>
        <v>300</v>
      </c>
      <c r="J782">
        <v>143</v>
      </c>
      <c r="K782">
        <v>0</v>
      </c>
      <c r="L782">
        <v>157</v>
      </c>
      <c r="M782">
        <v>0</v>
      </c>
      <c r="N782">
        <v>0</v>
      </c>
      <c r="O782">
        <v>0</v>
      </c>
      <c r="P782">
        <v>0</v>
      </c>
      <c r="Q782">
        <v>0</v>
      </c>
      <c r="R782">
        <v>0</v>
      </c>
    </row>
    <row r="783" spans="1:32" x14ac:dyDescent="0.3">
      <c r="A783">
        <v>21003</v>
      </c>
      <c r="B783">
        <v>2009</v>
      </c>
      <c r="C783">
        <v>494</v>
      </c>
      <c r="D783">
        <v>524</v>
      </c>
      <c r="E783">
        <f t="shared" si="12"/>
        <v>263</v>
      </c>
      <c r="G783">
        <v>53</v>
      </c>
      <c r="H783">
        <v>99</v>
      </c>
      <c r="I783">
        <v>37</v>
      </c>
      <c r="J783">
        <v>32</v>
      </c>
      <c r="K783">
        <v>59</v>
      </c>
      <c r="L783">
        <v>0</v>
      </c>
      <c r="M783">
        <v>64</v>
      </c>
      <c r="N783">
        <v>108</v>
      </c>
      <c r="O783">
        <v>0</v>
      </c>
      <c r="P783">
        <v>0</v>
      </c>
      <c r="Q783">
        <v>0</v>
      </c>
      <c r="R783">
        <v>0</v>
      </c>
      <c r="S783">
        <v>0</v>
      </c>
      <c r="T783">
        <v>0</v>
      </c>
      <c r="U783">
        <v>0</v>
      </c>
      <c r="V783">
        <v>17</v>
      </c>
      <c r="W783">
        <v>135</v>
      </c>
      <c r="X783">
        <v>0</v>
      </c>
      <c r="Y783">
        <v>0</v>
      </c>
      <c r="Z783">
        <v>0</v>
      </c>
      <c r="AA783">
        <v>0</v>
      </c>
      <c r="AB783">
        <v>0</v>
      </c>
      <c r="AC783">
        <v>4</v>
      </c>
      <c r="AD783">
        <v>33</v>
      </c>
      <c r="AE783">
        <v>0</v>
      </c>
      <c r="AF783">
        <v>0</v>
      </c>
    </row>
    <row r="784" spans="1:32" x14ac:dyDescent="0.3">
      <c r="A784">
        <v>21003</v>
      </c>
      <c r="B784">
        <v>2010</v>
      </c>
      <c r="C784">
        <v>503</v>
      </c>
      <c r="D784">
        <v>527</v>
      </c>
      <c r="E784">
        <f t="shared" si="12"/>
        <v>271</v>
      </c>
      <c r="G784">
        <v>50</v>
      </c>
      <c r="H784">
        <v>101</v>
      </c>
      <c r="I784">
        <v>39</v>
      </c>
      <c r="J784">
        <v>26</v>
      </c>
      <c r="K784">
        <v>63</v>
      </c>
      <c r="L784">
        <v>0</v>
      </c>
      <c r="M784">
        <v>56</v>
      </c>
      <c r="N784">
        <v>126</v>
      </c>
      <c r="O784">
        <v>0</v>
      </c>
      <c r="P784">
        <v>0</v>
      </c>
      <c r="Q784">
        <v>0</v>
      </c>
      <c r="R784">
        <v>0</v>
      </c>
      <c r="S784">
        <v>0</v>
      </c>
      <c r="T784">
        <v>0</v>
      </c>
      <c r="U784">
        <v>0</v>
      </c>
      <c r="V784">
        <v>14</v>
      </c>
      <c r="W784">
        <v>137</v>
      </c>
      <c r="X784">
        <v>0</v>
      </c>
      <c r="Y784">
        <v>0</v>
      </c>
      <c r="Z784">
        <v>0</v>
      </c>
      <c r="AA784">
        <v>0</v>
      </c>
      <c r="AB784">
        <v>0</v>
      </c>
      <c r="AC784">
        <v>2</v>
      </c>
      <c r="AD784">
        <v>37</v>
      </c>
      <c r="AE784">
        <v>0</v>
      </c>
      <c r="AF784">
        <v>0</v>
      </c>
    </row>
    <row r="785" spans="1:32" x14ac:dyDescent="0.3">
      <c r="A785">
        <v>21003</v>
      </c>
      <c r="B785">
        <v>2011</v>
      </c>
      <c r="C785">
        <v>478</v>
      </c>
      <c r="D785">
        <v>559</v>
      </c>
      <c r="E785">
        <f t="shared" si="12"/>
        <v>266</v>
      </c>
      <c r="G785">
        <v>38</v>
      </c>
      <c r="H785">
        <v>119</v>
      </c>
      <c r="I785">
        <v>45</v>
      </c>
      <c r="J785">
        <v>17</v>
      </c>
      <c r="K785">
        <v>54</v>
      </c>
      <c r="L785">
        <v>0</v>
      </c>
      <c r="M785">
        <v>49</v>
      </c>
      <c r="N785">
        <v>146</v>
      </c>
      <c r="O785">
        <v>0</v>
      </c>
      <c r="P785">
        <v>0</v>
      </c>
      <c r="Q785">
        <v>0</v>
      </c>
      <c r="R785">
        <v>0</v>
      </c>
      <c r="S785">
        <v>0</v>
      </c>
      <c r="T785">
        <v>0</v>
      </c>
      <c r="U785">
        <v>0</v>
      </c>
      <c r="V785">
        <v>16</v>
      </c>
      <c r="W785">
        <v>141</v>
      </c>
      <c r="X785">
        <v>0</v>
      </c>
      <c r="Y785">
        <v>0</v>
      </c>
      <c r="Z785">
        <v>0</v>
      </c>
      <c r="AA785">
        <v>0</v>
      </c>
      <c r="AB785">
        <v>0</v>
      </c>
      <c r="AC785">
        <v>3</v>
      </c>
      <c r="AD785">
        <v>42</v>
      </c>
      <c r="AE785">
        <v>0</v>
      </c>
      <c r="AF785">
        <v>0</v>
      </c>
    </row>
    <row r="786" spans="1:32" x14ac:dyDescent="0.3">
      <c r="A786">
        <v>21003</v>
      </c>
      <c r="B786">
        <v>2012</v>
      </c>
      <c r="C786">
        <v>478</v>
      </c>
      <c r="D786">
        <v>562</v>
      </c>
      <c r="E786">
        <f t="shared" si="12"/>
        <v>264</v>
      </c>
      <c r="G786">
        <v>37</v>
      </c>
      <c r="H786">
        <v>126</v>
      </c>
      <c r="I786">
        <v>48</v>
      </c>
      <c r="J786">
        <v>19</v>
      </c>
      <c r="K786">
        <v>45</v>
      </c>
      <c r="L786">
        <v>0</v>
      </c>
      <c r="M786">
        <v>54</v>
      </c>
      <c r="N786">
        <v>146</v>
      </c>
      <c r="O786">
        <v>0</v>
      </c>
      <c r="P786">
        <v>0</v>
      </c>
      <c r="Q786">
        <v>0</v>
      </c>
      <c r="R786">
        <v>0</v>
      </c>
      <c r="S786">
        <v>0</v>
      </c>
      <c r="T786">
        <v>0</v>
      </c>
      <c r="U786">
        <v>0</v>
      </c>
      <c r="V786">
        <v>13</v>
      </c>
      <c r="W786">
        <v>150</v>
      </c>
      <c r="X786">
        <v>0</v>
      </c>
      <c r="Y786">
        <v>0</v>
      </c>
      <c r="Z786">
        <v>0</v>
      </c>
      <c r="AA786">
        <v>0</v>
      </c>
      <c r="AB786">
        <v>0</v>
      </c>
      <c r="AC786">
        <v>9</v>
      </c>
      <c r="AD786">
        <v>39</v>
      </c>
      <c r="AE786">
        <v>0</v>
      </c>
      <c r="AF786">
        <v>0</v>
      </c>
    </row>
    <row r="787" spans="1:32" x14ac:dyDescent="0.3">
      <c r="A787">
        <v>21003</v>
      </c>
      <c r="B787">
        <v>2013</v>
      </c>
      <c r="C787">
        <v>504</v>
      </c>
      <c r="D787">
        <v>559</v>
      </c>
      <c r="E787">
        <f t="shared" si="12"/>
        <v>303</v>
      </c>
      <c r="G787">
        <v>38</v>
      </c>
      <c r="H787">
        <v>128</v>
      </c>
      <c r="I787">
        <v>35</v>
      </c>
      <c r="J787">
        <v>32</v>
      </c>
      <c r="K787">
        <v>60</v>
      </c>
      <c r="L787">
        <v>0</v>
      </c>
      <c r="M787">
        <v>64</v>
      </c>
      <c r="N787">
        <v>147</v>
      </c>
      <c r="O787">
        <v>0</v>
      </c>
      <c r="P787">
        <v>0</v>
      </c>
      <c r="Q787">
        <v>0</v>
      </c>
      <c r="R787">
        <v>0</v>
      </c>
      <c r="S787">
        <v>0</v>
      </c>
      <c r="T787">
        <v>0</v>
      </c>
      <c r="U787">
        <v>0</v>
      </c>
      <c r="V787">
        <v>12</v>
      </c>
      <c r="W787">
        <v>154</v>
      </c>
      <c r="X787">
        <v>0</v>
      </c>
      <c r="Y787">
        <v>0</v>
      </c>
      <c r="Z787">
        <v>0</v>
      </c>
      <c r="AA787">
        <v>0</v>
      </c>
      <c r="AB787">
        <v>0</v>
      </c>
      <c r="AC787">
        <v>6</v>
      </c>
      <c r="AD787">
        <v>29</v>
      </c>
      <c r="AE787">
        <v>0</v>
      </c>
      <c r="AF787">
        <v>0</v>
      </c>
    </row>
    <row r="788" spans="1:32" x14ac:dyDescent="0.3">
      <c r="A788">
        <v>21003</v>
      </c>
      <c r="B788">
        <v>2014</v>
      </c>
      <c r="C788">
        <v>482</v>
      </c>
      <c r="D788">
        <v>562</v>
      </c>
      <c r="E788">
        <f t="shared" si="12"/>
        <v>300</v>
      </c>
      <c r="G788">
        <v>47</v>
      </c>
      <c r="H788">
        <v>134</v>
      </c>
      <c r="I788">
        <v>55</v>
      </c>
      <c r="J788">
        <v>34</v>
      </c>
      <c r="K788">
        <v>59</v>
      </c>
      <c r="L788">
        <v>0</v>
      </c>
      <c r="M788">
        <v>70</v>
      </c>
      <c r="N788">
        <v>137</v>
      </c>
      <c r="O788">
        <v>0</v>
      </c>
      <c r="P788">
        <v>0</v>
      </c>
      <c r="Q788">
        <v>0</v>
      </c>
      <c r="R788">
        <v>0</v>
      </c>
      <c r="S788">
        <v>0</v>
      </c>
      <c r="T788">
        <v>0</v>
      </c>
      <c r="U788">
        <v>0</v>
      </c>
      <c r="V788">
        <v>13</v>
      </c>
      <c r="W788">
        <v>168</v>
      </c>
      <c r="X788">
        <v>0</v>
      </c>
      <c r="Y788">
        <v>0</v>
      </c>
      <c r="Z788">
        <v>0</v>
      </c>
      <c r="AA788">
        <v>0</v>
      </c>
      <c r="AB788">
        <v>0</v>
      </c>
      <c r="AC788">
        <v>8</v>
      </c>
      <c r="AD788">
        <v>47</v>
      </c>
      <c r="AE788">
        <v>0</v>
      </c>
      <c r="AF788">
        <v>0</v>
      </c>
    </row>
    <row r="789" spans="1:32" x14ac:dyDescent="0.3">
      <c r="A789">
        <v>21003</v>
      </c>
      <c r="B789">
        <v>2015</v>
      </c>
      <c r="C789">
        <v>763</v>
      </c>
      <c r="D789">
        <v>875</v>
      </c>
      <c r="E789">
        <f t="shared" si="12"/>
        <v>308</v>
      </c>
      <c r="G789">
        <v>45</v>
      </c>
      <c r="H789">
        <v>148</v>
      </c>
      <c r="I789">
        <v>138</v>
      </c>
      <c r="J789">
        <v>33</v>
      </c>
      <c r="K789">
        <v>55</v>
      </c>
      <c r="L789">
        <v>0</v>
      </c>
      <c r="M789">
        <v>73</v>
      </c>
      <c r="N789">
        <v>147</v>
      </c>
      <c r="O789">
        <v>0</v>
      </c>
      <c r="P789">
        <v>0</v>
      </c>
      <c r="Q789">
        <v>0</v>
      </c>
      <c r="R789">
        <v>0</v>
      </c>
      <c r="S789">
        <v>0</v>
      </c>
      <c r="T789">
        <v>0</v>
      </c>
      <c r="U789">
        <v>0</v>
      </c>
      <c r="V789">
        <v>15</v>
      </c>
      <c r="W789">
        <v>160</v>
      </c>
      <c r="X789">
        <v>18</v>
      </c>
      <c r="Y789">
        <v>0</v>
      </c>
      <c r="Z789">
        <v>0</v>
      </c>
      <c r="AA789">
        <v>0</v>
      </c>
      <c r="AB789">
        <v>0</v>
      </c>
      <c r="AC789">
        <v>7</v>
      </c>
      <c r="AD789">
        <v>120</v>
      </c>
      <c r="AE789">
        <v>11</v>
      </c>
      <c r="AF789">
        <v>0</v>
      </c>
    </row>
    <row r="790" spans="1:32" x14ac:dyDescent="0.3">
      <c r="A790">
        <v>21003</v>
      </c>
      <c r="B790">
        <v>2016</v>
      </c>
      <c r="C790">
        <v>731</v>
      </c>
      <c r="D790">
        <v>898</v>
      </c>
      <c r="E790">
        <f t="shared" si="12"/>
        <v>311</v>
      </c>
      <c r="G790">
        <v>40</v>
      </c>
      <c r="H790">
        <v>150</v>
      </c>
      <c r="I790">
        <v>146</v>
      </c>
      <c r="J790">
        <v>31</v>
      </c>
      <c r="K790">
        <v>59</v>
      </c>
      <c r="L790">
        <v>0</v>
      </c>
      <c r="M790">
        <v>79</v>
      </c>
      <c r="N790">
        <v>142</v>
      </c>
      <c r="O790">
        <v>0</v>
      </c>
      <c r="P790">
        <v>0</v>
      </c>
      <c r="Q790">
        <v>0</v>
      </c>
      <c r="R790">
        <v>0</v>
      </c>
      <c r="S790">
        <v>0</v>
      </c>
      <c r="T790">
        <v>0</v>
      </c>
      <c r="U790">
        <v>0</v>
      </c>
      <c r="V790">
        <v>16</v>
      </c>
      <c r="W790">
        <v>148</v>
      </c>
      <c r="X790">
        <v>26</v>
      </c>
      <c r="Y790">
        <v>0</v>
      </c>
      <c r="Z790">
        <v>0</v>
      </c>
      <c r="AA790">
        <v>0</v>
      </c>
      <c r="AB790">
        <v>0</v>
      </c>
      <c r="AC790">
        <v>7</v>
      </c>
      <c r="AD790">
        <v>116</v>
      </c>
      <c r="AE790">
        <v>23</v>
      </c>
      <c r="AF790">
        <v>0</v>
      </c>
    </row>
    <row r="791" spans="1:32" x14ac:dyDescent="0.3">
      <c r="A791">
        <v>21003</v>
      </c>
      <c r="B791">
        <v>2017</v>
      </c>
      <c r="C791">
        <v>512</v>
      </c>
      <c r="D791">
        <v>557</v>
      </c>
      <c r="E791">
        <f t="shared" si="12"/>
        <v>327</v>
      </c>
      <c r="G791">
        <v>40</v>
      </c>
      <c r="H791">
        <v>158</v>
      </c>
      <c r="I791">
        <v>147</v>
      </c>
      <c r="J791">
        <v>37</v>
      </c>
      <c r="K791">
        <v>51</v>
      </c>
      <c r="L791">
        <v>0</v>
      </c>
      <c r="M791">
        <v>75</v>
      </c>
      <c r="N791">
        <v>163</v>
      </c>
      <c r="O791">
        <v>0</v>
      </c>
      <c r="P791">
        <v>0</v>
      </c>
      <c r="Q791">
        <v>0</v>
      </c>
      <c r="R791">
        <v>1</v>
      </c>
      <c r="S791">
        <v>0</v>
      </c>
      <c r="T791">
        <v>0</v>
      </c>
      <c r="U791">
        <v>0</v>
      </c>
      <c r="V791">
        <v>18</v>
      </c>
      <c r="W791">
        <v>143</v>
      </c>
      <c r="X791">
        <v>37</v>
      </c>
      <c r="Y791">
        <v>0</v>
      </c>
      <c r="Z791">
        <v>0</v>
      </c>
      <c r="AA791">
        <v>0</v>
      </c>
      <c r="AB791">
        <v>0</v>
      </c>
      <c r="AC791">
        <v>8</v>
      </c>
      <c r="AD791">
        <v>97</v>
      </c>
      <c r="AE791">
        <v>42</v>
      </c>
      <c r="AF791">
        <v>0</v>
      </c>
    </row>
    <row r="792" spans="1:32" x14ac:dyDescent="0.3">
      <c r="A792">
        <v>21003</v>
      </c>
      <c r="B792">
        <v>2018</v>
      </c>
      <c r="C792">
        <v>532</v>
      </c>
      <c r="D792">
        <v>591</v>
      </c>
      <c r="E792">
        <f t="shared" si="12"/>
        <v>332</v>
      </c>
      <c r="G792">
        <v>42</v>
      </c>
      <c r="H792">
        <v>170</v>
      </c>
      <c r="I792">
        <v>153</v>
      </c>
      <c r="J792">
        <v>35</v>
      </c>
      <c r="K792">
        <v>57</v>
      </c>
      <c r="L792">
        <v>0</v>
      </c>
      <c r="M792">
        <v>80</v>
      </c>
      <c r="N792">
        <v>158</v>
      </c>
      <c r="O792">
        <v>0</v>
      </c>
      <c r="P792">
        <v>0</v>
      </c>
      <c r="Q792">
        <v>0</v>
      </c>
      <c r="R792">
        <v>2</v>
      </c>
      <c r="S792">
        <v>0</v>
      </c>
      <c r="T792">
        <v>12</v>
      </c>
      <c r="U792">
        <v>0</v>
      </c>
      <c r="V792">
        <v>19</v>
      </c>
      <c r="W792">
        <v>142</v>
      </c>
      <c r="X792">
        <v>39</v>
      </c>
      <c r="Y792">
        <v>0</v>
      </c>
      <c r="Z792">
        <v>0</v>
      </c>
      <c r="AA792">
        <v>0</v>
      </c>
      <c r="AB792">
        <v>0</v>
      </c>
      <c r="AC792">
        <v>7</v>
      </c>
      <c r="AD792">
        <v>94</v>
      </c>
      <c r="AE792">
        <v>52</v>
      </c>
      <c r="AF792">
        <v>0</v>
      </c>
    </row>
    <row r="793" spans="1:32" x14ac:dyDescent="0.3">
      <c r="A793">
        <v>21003</v>
      </c>
      <c r="B793">
        <v>2019</v>
      </c>
      <c r="C793">
        <v>527</v>
      </c>
      <c r="D793">
        <v>613</v>
      </c>
      <c r="E793">
        <f t="shared" si="12"/>
        <v>336</v>
      </c>
      <c r="G793">
        <v>34</v>
      </c>
      <c r="H793">
        <v>167</v>
      </c>
      <c r="I793">
        <v>140</v>
      </c>
      <c r="J793">
        <v>35</v>
      </c>
      <c r="K793">
        <v>62</v>
      </c>
      <c r="L793">
        <v>0</v>
      </c>
      <c r="M793">
        <v>93</v>
      </c>
      <c r="N793">
        <v>144</v>
      </c>
      <c r="O793">
        <v>0</v>
      </c>
      <c r="P793">
        <v>0</v>
      </c>
      <c r="Q793">
        <v>0</v>
      </c>
      <c r="R793">
        <v>2</v>
      </c>
      <c r="S793">
        <v>0</v>
      </c>
      <c r="T793">
        <v>12</v>
      </c>
      <c r="U793">
        <v>0</v>
      </c>
      <c r="V793">
        <v>22</v>
      </c>
      <c r="W793">
        <v>122</v>
      </c>
      <c r="X793">
        <v>45</v>
      </c>
      <c r="Y793">
        <v>0</v>
      </c>
      <c r="Z793">
        <v>0</v>
      </c>
      <c r="AA793">
        <v>0</v>
      </c>
      <c r="AB793">
        <v>0</v>
      </c>
      <c r="AC793">
        <v>7</v>
      </c>
      <c r="AD793">
        <v>81</v>
      </c>
      <c r="AE793">
        <v>52</v>
      </c>
      <c r="AF793">
        <v>0</v>
      </c>
    </row>
    <row r="794" spans="1:32" x14ac:dyDescent="0.3">
      <c r="A794">
        <v>21004</v>
      </c>
      <c r="B794">
        <v>2009</v>
      </c>
      <c r="C794">
        <v>1987</v>
      </c>
      <c r="D794">
        <v>2682</v>
      </c>
      <c r="E794">
        <f t="shared" si="12"/>
        <v>4312</v>
      </c>
      <c r="F794">
        <v>188</v>
      </c>
      <c r="G794">
        <v>48</v>
      </c>
      <c r="H794">
        <v>209</v>
      </c>
      <c r="I794">
        <v>329</v>
      </c>
      <c r="J794">
        <v>1345</v>
      </c>
      <c r="K794">
        <v>118</v>
      </c>
      <c r="L794">
        <v>1674</v>
      </c>
      <c r="M794">
        <v>448</v>
      </c>
      <c r="N794">
        <v>367</v>
      </c>
      <c r="O794">
        <v>258</v>
      </c>
      <c r="P794">
        <v>102</v>
      </c>
      <c r="Q794">
        <v>0</v>
      </c>
      <c r="R794">
        <v>0</v>
      </c>
      <c r="S794">
        <v>167</v>
      </c>
      <c r="T794">
        <v>0</v>
      </c>
      <c r="U794">
        <v>45</v>
      </c>
      <c r="V794">
        <v>0</v>
      </c>
      <c r="W794">
        <v>0</v>
      </c>
      <c r="X794">
        <v>0</v>
      </c>
      <c r="Y794">
        <v>45</v>
      </c>
      <c r="Z794">
        <v>61</v>
      </c>
      <c r="AA794">
        <v>22</v>
      </c>
      <c r="AB794">
        <v>32</v>
      </c>
      <c r="AC794">
        <v>0</v>
      </c>
      <c r="AD794">
        <v>0</v>
      </c>
      <c r="AE794">
        <v>0</v>
      </c>
      <c r="AF794">
        <v>214</v>
      </c>
    </row>
    <row r="795" spans="1:32" x14ac:dyDescent="0.3">
      <c r="A795">
        <v>21004</v>
      </c>
      <c r="B795">
        <v>2010</v>
      </c>
      <c r="C795">
        <v>1989</v>
      </c>
      <c r="D795">
        <v>2712</v>
      </c>
      <c r="E795">
        <f t="shared" si="12"/>
        <v>4369</v>
      </c>
      <c r="F795">
        <v>189</v>
      </c>
      <c r="G795">
        <v>52</v>
      </c>
      <c r="H795">
        <v>206</v>
      </c>
      <c r="I795">
        <v>318</v>
      </c>
      <c r="J795">
        <v>1352</v>
      </c>
      <c r="K795">
        <v>129</v>
      </c>
      <c r="L795">
        <v>1708</v>
      </c>
      <c r="M795">
        <v>423</v>
      </c>
      <c r="N795">
        <v>366</v>
      </c>
      <c r="O795">
        <v>260</v>
      </c>
      <c r="P795">
        <v>131</v>
      </c>
      <c r="Q795">
        <v>0</v>
      </c>
      <c r="R795">
        <v>0</v>
      </c>
      <c r="S795">
        <v>170</v>
      </c>
      <c r="T795">
        <v>0</v>
      </c>
      <c r="U795">
        <v>44</v>
      </c>
      <c r="V795">
        <v>0</v>
      </c>
      <c r="W795">
        <v>0</v>
      </c>
      <c r="X795">
        <v>0</v>
      </c>
      <c r="Y795">
        <v>44</v>
      </c>
      <c r="Z795">
        <v>52</v>
      </c>
      <c r="AA795">
        <v>22</v>
      </c>
      <c r="AB795">
        <v>34</v>
      </c>
      <c r="AC795">
        <v>0</v>
      </c>
      <c r="AD795">
        <v>0</v>
      </c>
      <c r="AE795">
        <v>0</v>
      </c>
      <c r="AF795">
        <v>210</v>
      </c>
    </row>
    <row r="796" spans="1:32" x14ac:dyDescent="0.3">
      <c r="A796">
        <v>21004</v>
      </c>
      <c r="B796">
        <v>2011</v>
      </c>
      <c r="C796">
        <v>2036</v>
      </c>
      <c r="D796">
        <v>2759</v>
      </c>
      <c r="E796">
        <f t="shared" si="12"/>
        <v>4264</v>
      </c>
      <c r="F796">
        <v>189</v>
      </c>
      <c r="G796">
        <v>53</v>
      </c>
      <c r="H796">
        <v>205</v>
      </c>
      <c r="I796">
        <v>331</v>
      </c>
      <c r="J796">
        <v>1334</v>
      </c>
      <c r="K796">
        <v>116</v>
      </c>
      <c r="L796">
        <v>1676</v>
      </c>
      <c r="M796">
        <v>390</v>
      </c>
      <c r="N796">
        <v>392</v>
      </c>
      <c r="O796">
        <v>260</v>
      </c>
      <c r="P796">
        <v>96</v>
      </c>
      <c r="Q796">
        <v>0</v>
      </c>
      <c r="R796">
        <v>0</v>
      </c>
      <c r="S796">
        <v>167</v>
      </c>
      <c r="T796">
        <v>0</v>
      </c>
      <c r="U796">
        <v>47</v>
      </c>
      <c r="V796">
        <v>0</v>
      </c>
      <c r="W796">
        <v>0</v>
      </c>
      <c r="X796">
        <v>0</v>
      </c>
      <c r="Y796">
        <v>44</v>
      </c>
      <c r="Z796">
        <v>56</v>
      </c>
      <c r="AA796">
        <v>31</v>
      </c>
      <c r="AB796">
        <v>36</v>
      </c>
      <c r="AC796">
        <v>0</v>
      </c>
      <c r="AD796">
        <v>0</v>
      </c>
      <c r="AE796">
        <v>0</v>
      </c>
      <c r="AF796">
        <v>208</v>
      </c>
    </row>
    <row r="797" spans="1:32" x14ac:dyDescent="0.3">
      <c r="A797">
        <v>21004</v>
      </c>
      <c r="B797">
        <v>2012</v>
      </c>
      <c r="C797">
        <v>2133</v>
      </c>
      <c r="D797">
        <v>2860</v>
      </c>
      <c r="E797">
        <f t="shared" si="12"/>
        <v>4310</v>
      </c>
      <c r="F797">
        <v>189</v>
      </c>
      <c r="G797">
        <v>65</v>
      </c>
      <c r="H797">
        <v>202</v>
      </c>
      <c r="I797">
        <v>294</v>
      </c>
      <c r="J797">
        <v>1418</v>
      </c>
      <c r="K797">
        <v>120</v>
      </c>
      <c r="L797">
        <v>1648</v>
      </c>
      <c r="M797">
        <v>400</v>
      </c>
      <c r="N797">
        <v>409</v>
      </c>
      <c r="O797">
        <v>224</v>
      </c>
      <c r="P797">
        <v>91</v>
      </c>
      <c r="Q797">
        <v>0</v>
      </c>
      <c r="R797">
        <v>0</v>
      </c>
      <c r="S797">
        <v>170</v>
      </c>
      <c r="T797">
        <v>0</v>
      </c>
      <c r="U797">
        <v>48</v>
      </c>
      <c r="V797">
        <v>0</v>
      </c>
      <c r="W797">
        <v>0</v>
      </c>
      <c r="X797">
        <v>0</v>
      </c>
      <c r="Y797">
        <v>49</v>
      </c>
      <c r="Z797">
        <v>58</v>
      </c>
      <c r="AA797">
        <v>19</v>
      </c>
      <c r="AB797">
        <v>36</v>
      </c>
      <c r="AC797">
        <v>0</v>
      </c>
      <c r="AD797">
        <v>0</v>
      </c>
      <c r="AE797">
        <v>0</v>
      </c>
      <c r="AF797">
        <v>181</v>
      </c>
    </row>
    <row r="798" spans="1:32" x14ac:dyDescent="0.3">
      <c r="A798">
        <v>21004</v>
      </c>
      <c r="B798">
        <v>2013</v>
      </c>
      <c r="C798">
        <v>2294</v>
      </c>
      <c r="D798">
        <v>2936</v>
      </c>
      <c r="E798">
        <f t="shared" si="12"/>
        <v>4447</v>
      </c>
      <c r="F798">
        <v>181</v>
      </c>
      <c r="G798">
        <v>41</v>
      </c>
      <c r="H798">
        <v>78</v>
      </c>
      <c r="I798">
        <v>282</v>
      </c>
      <c r="J798">
        <v>1456</v>
      </c>
      <c r="K798">
        <v>127</v>
      </c>
      <c r="L798">
        <v>1690</v>
      </c>
      <c r="M798">
        <v>429</v>
      </c>
      <c r="N798">
        <v>389</v>
      </c>
      <c r="O798">
        <v>259</v>
      </c>
      <c r="P798">
        <v>97</v>
      </c>
      <c r="Q798">
        <v>0</v>
      </c>
      <c r="R798">
        <v>0</v>
      </c>
      <c r="S798">
        <v>66</v>
      </c>
      <c r="T798">
        <v>0</v>
      </c>
      <c r="U798">
        <v>53</v>
      </c>
      <c r="V798">
        <v>0</v>
      </c>
      <c r="W798">
        <v>0</v>
      </c>
      <c r="X798">
        <v>0</v>
      </c>
      <c r="Y798">
        <v>0</v>
      </c>
      <c r="Z798">
        <v>65</v>
      </c>
      <c r="AA798">
        <v>14</v>
      </c>
      <c r="AB798">
        <v>40</v>
      </c>
      <c r="AC798">
        <v>0</v>
      </c>
      <c r="AD798">
        <v>0</v>
      </c>
      <c r="AE798">
        <v>0</v>
      </c>
      <c r="AF798">
        <v>163</v>
      </c>
    </row>
    <row r="799" spans="1:32" x14ac:dyDescent="0.3">
      <c r="A799">
        <v>21004</v>
      </c>
      <c r="B799">
        <v>2014</v>
      </c>
      <c r="C799">
        <v>2367</v>
      </c>
      <c r="D799">
        <v>3109</v>
      </c>
      <c r="E799">
        <f t="shared" si="12"/>
        <v>4537</v>
      </c>
      <c r="F799">
        <v>175</v>
      </c>
      <c r="G799">
        <v>41</v>
      </c>
      <c r="H799">
        <v>84</v>
      </c>
      <c r="I799">
        <v>156</v>
      </c>
      <c r="J799">
        <v>1450</v>
      </c>
      <c r="K799">
        <v>137</v>
      </c>
      <c r="L799">
        <v>1720</v>
      </c>
      <c r="M799">
        <v>466</v>
      </c>
      <c r="N799">
        <v>391</v>
      </c>
      <c r="O799">
        <v>261</v>
      </c>
      <c r="P799">
        <v>112</v>
      </c>
      <c r="Q799">
        <v>0</v>
      </c>
      <c r="R799">
        <v>0</v>
      </c>
      <c r="S799">
        <v>65</v>
      </c>
      <c r="T799">
        <v>0</v>
      </c>
      <c r="U799">
        <v>60</v>
      </c>
      <c r="V799">
        <v>0</v>
      </c>
      <c r="W799">
        <v>0</v>
      </c>
      <c r="X799">
        <v>0</v>
      </c>
      <c r="Y799">
        <v>0</v>
      </c>
      <c r="Z799">
        <v>67</v>
      </c>
      <c r="AA799">
        <v>15</v>
      </c>
      <c r="AB799">
        <v>38</v>
      </c>
      <c r="AC799">
        <v>0</v>
      </c>
      <c r="AD799">
        <v>0</v>
      </c>
      <c r="AE799">
        <v>0</v>
      </c>
      <c r="AF799">
        <v>36</v>
      </c>
    </row>
    <row r="800" spans="1:32" x14ac:dyDescent="0.3">
      <c r="A800">
        <v>21004</v>
      </c>
      <c r="B800">
        <v>2015</v>
      </c>
      <c r="C800">
        <v>2405</v>
      </c>
      <c r="D800">
        <v>3299</v>
      </c>
      <c r="E800">
        <f t="shared" si="12"/>
        <v>4617</v>
      </c>
      <c r="F800">
        <v>188</v>
      </c>
      <c r="G800">
        <v>38</v>
      </c>
      <c r="H800">
        <v>86</v>
      </c>
      <c r="I800">
        <v>143</v>
      </c>
      <c r="J800">
        <v>1522</v>
      </c>
      <c r="K800">
        <v>137</v>
      </c>
      <c r="L800">
        <v>1748</v>
      </c>
      <c r="M800">
        <v>467</v>
      </c>
      <c r="N800">
        <v>366</v>
      </c>
      <c r="O800">
        <v>248</v>
      </c>
      <c r="P800">
        <v>129</v>
      </c>
      <c r="Q800">
        <v>0</v>
      </c>
      <c r="R800">
        <v>0</v>
      </c>
      <c r="S800">
        <v>67</v>
      </c>
      <c r="T800">
        <v>0</v>
      </c>
      <c r="U800">
        <v>57</v>
      </c>
      <c r="V800">
        <v>0</v>
      </c>
      <c r="W800">
        <v>0</v>
      </c>
      <c r="X800">
        <v>0</v>
      </c>
      <c r="Y800">
        <v>0</v>
      </c>
      <c r="Z800">
        <v>63</v>
      </c>
      <c r="AA800">
        <v>11</v>
      </c>
      <c r="AB800">
        <v>35</v>
      </c>
      <c r="AC800">
        <v>0</v>
      </c>
      <c r="AD800">
        <v>0</v>
      </c>
      <c r="AE800">
        <v>0</v>
      </c>
      <c r="AF800">
        <v>34</v>
      </c>
    </row>
    <row r="801" spans="1:32" x14ac:dyDescent="0.3">
      <c r="A801">
        <v>21004</v>
      </c>
      <c r="B801">
        <v>2016</v>
      </c>
      <c r="C801">
        <v>2323</v>
      </c>
      <c r="D801">
        <v>3359</v>
      </c>
      <c r="E801">
        <f t="shared" si="12"/>
        <v>4689</v>
      </c>
      <c r="F801">
        <v>169</v>
      </c>
      <c r="G801">
        <v>43</v>
      </c>
      <c r="H801">
        <v>87</v>
      </c>
      <c r="I801">
        <v>139</v>
      </c>
      <c r="J801">
        <v>1598</v>
      </c>
      <c r="K801">
        <v>136</v>
      </c>
      <c r="L801">
        <v>1758</v>
      </c>
      <c r="M801">
        <v>474</v>
      </c>
      <c r="N801">
        <v>357</v>
      </c>
      <c r="O801">
        <v>261</v>
      </c>
      <c r="P801">
        <v>105</v>
      </c>
      <c r="Q801">
        <v>0</v>
      </c>
      <c r="R801">
        <v>0</v>
      </c>
      <c r="S801">
        <v>68</v>
      </c>
      <c r="T801">
        <v>0</v>
      </c>
      <c r="U801">
        <v>62</v>
      </c>
      <c r="V801">
        <v>0</v>
      </c>
      <c r="W801">
        <v>0</v>
      </c>
      <c r="X801">
        <v>0</v>
      </c>
      <c r="Y801">
        <v>0</v>
      </c>
      <c r="Z801">
        <v>64</v>
      </c>
      <c r="AA801">
        <v>9</v>
      </c>
      <c r="AB801">
        <v>37</v>
      </c>
      <c r="AC801">
        <v>0</v>
      </c>
      <c r="AD801">
        <v>0</v>
      </c>
      <c r="AE801">
        <v>0</v>
      </c>
      <c r="AF801">
        <v>29</v>
      </c>
    </row>
    <row r="802" spans="1:32" x14ac:dyDescent="0.3">
      <c r="A802">
        <v>21004</v>
      </c>
      <c r="B802">
        <v>2017</v>
      </c>
      <c r="C802">
        <v>2365</v>
      </c>
      <c r="D802">
        <v>3483</v>
      </c>
      <c r="E802">
        <f t="shared" si="12"/>
        <v>4811</v>
      </c>
      <c r="F802">
        <v>174</v>
      </c>
      <c r="G802">
        <v>42</v>
      </c>
      <c r="H802">
        <v>88</v>
      </c>
      <c r="I802">
        <v>159</v>
      </c>
      <c r="J802">
        <v>1629</v>
      </c>
      <c r="K802">
        <v>164</v>
      </c>
      <c r="L802">
        <v>1821</v>
      </c>
      <c r="M802">
        <v>534</v>
      </c>
      <c r="N802">
        <v>340</v>
      </c>
      <c r="O802">
        <v>234</v>
      </c>
      <c r="P802">
        <v>89</v>
      </c>
      <c r="Q802">
        <v>0</v>
      </c>
      <c r="R802">
        <v>0</v>
      </c>
      <c r="S802">
        <v>74</v>
      </c>
      <c r="T802">
        <v>0</v>
      </c>
      <c r="U802">
        <v>56</v>
      </c>
      <c r="V802">
        <v>0</v>
      </c>
      <c r="W802">
        <v>0</v>
      </c>
      <c r="X802">
        <v>0</v>
      </c>
      <c r="Y802">
        <v>0</v>
      </c>
      <c r="Z802">
        <v>67</v>
      </c>
      <c r="AA802">
        <v>19</v>
      </c>
      <c r="AB802">
        <v>37</v>
      </c>
      <c r="AC802">
        <v>0</v>
      </c>
      <c r="AD802">
        <v>0</v>
      </c>
      <c r="AE802">
        <v>0</v>
      </c>
      <c r="AF802">
        <v>36</v>
      </c>
    </row>
    <row r="803" spans="1:32" x14ac:dyDescent="0.3">
      <c r="A803">
        <v>21004</v>
      </c>
      <c r="B803">
        <v>2018</v>
      </c>
      <c r="C803">
        <v>2362</v>
      </c>
      <c r="D803">
        <v>3576</v>
      </c>
      <c r="E803">
        <f t="shared" si="12"/>
        <v>4921</v>
      </c>
      <c r="F803">
        <v>171</v>
      </c>
      <c r="G803">
        <v>44</v>
      </c>
      <c r="H803">
        <v>83</v>
      </c>
      <c r="I803">
        <v>163</v>
      </c>
      <c r="J803">
        <v>1641</v>
      </c>
      <c r="K803">
        <v>146</v>
      </c>
      <c r="L803">
        <v>1814</v>
      </c>
      <c r="M803">
        <v>604</v>
      </c>
      <c r="N803">
        <v>331</v>
      </c>
      <c r="O803">
        <v>275</v>
      </c>
      <c r="P803">
        <v>110</v>
      </c>
      <c r="Q803">
        <v>0</v>
      </c>
      <c r="R803">
        <v>0</v>
      </c>
      <c r="S803">
        <v>74</v>
      </c>
      <c r="T803">
        <v>0</v>
      </c>
      <c r="U803">
        <v>53</v>
      </c>
      <c r="V803">
        <v>0</v>
      </c>
      <c r="W803">
        <v>0</v>
      </c>
      <c r="X803">
        <v>0</v>
      </c>
      <c r="Y803">
        <v>0</v>
      </c>
      <c r="Z803">
        <v>73</v>
      </c>
      <c r="AA803">
        <v>23</v>
      </c>
      <c r="AB803">
        <v>35</v>
      </c>
      <c r="AC803">
        <v>0</v>
      </c>
      <c r="AD803">
        <v>0</v>
      </c>
      <c r="AE803">
        <v>0</v>
      </c>
      <c r="AF803">
        <v>32</v>
      </c>
    </row>
    <row r="804" spans="1:32" x14ac:dyDescent="0.3">
      <c r="A804">
        <v>21004</v>
      </c>
      <c r="B804">
        <v>2019</v>
      </c>
      <c r="C804">
        <v>2457</v>
      </c>
      <c r="D804">
        <v>3769</v>
      </c>
      <c r="E804">
        <f t="shared" si="12"/>
        <v>5113</v>
      </c>
      <c r="F804">
        <v>155</v>
      </c>
      <c r="G804">
        <v>40</v>
      </c>
      <c r="H804">
        <v>89</v>
      </c>
      <c r="I804">
        <v>168</v>
      </c>
      <c r="J804">
        <v>1719</v>
      </c>
      <c r="K804">
        <v>139</v>
      </c>
      <c r="L804">
        <v>1860</v>
      </c>
      <c r="M804">
        <v>659</v>
      </c>
      <c r="N804">
        <v>328</v>
      </c>
      <c r="O804">
        <v>271</v>
      </c>
      <c r="P804">
        <v>137</v>
      </c>
      <c r="Q804">
        <v>0</v>
      </c>
      <c r="R804">
        <v>0</v>
      </c>
      <c r="S804">
        <v>80</v>
      </c>
      <c r="T804">
        <v>0</v>
      </c>
      <c r="U804">
        <v>49</v>
      </c>
      <c r="V804">
        <v>0</v>
      </c>
      <c r="W804">
        <v>0</v>
      </c>
      <c r="X804">
        <v>0</v>
      </c>
      <c r="Y804">
        <v>0</v>
      </c>
      <c r="Z804">
        <v>73</v>
      </c>
      <c r="AA804">
        <v>32</v>
      </c>
      <c r="AB804">
        <v>34</v>
      </c>
      <c r="AC804">
        <v>0</v>
      </c>
      <c r="AD804">
        <v>0</v>
      </c>
      <c r="AE804">
        <v>0</v>
      </c>
      <c r="AF804">
        <v>29</v>
      </c>
    </row>
    <row r="805" spans="1:32" x14ac:dyDescent="0.3">
      <c r="A805">
        <v>21005</v>
      </c>
      <c r="B805">
        <v>2009</v>
      </c>
      <c r="C805">
        <v>452</v>
      </c>
      <c r="D805">
        <v>696</v>
      </c>
      <c r="E805">
        <f t="shared" si="12"/>
        <v>697</v>
      </c>
      <c r="J805">
        <v>281</v>
      </c>
      <c r="K805">
        <v>0</v>
      </c>
      <c r="L805">
        <v>378</v>
      </c>
      <c r="M805">
        <v>38</v>
      </c>
      <c r="N805">
        <v>0</v>
      </c>
      <c r="O805">
        <v>0</v>
      </c>
      <c r="P805">
        <v>0</v>
      </c>
      <c r="Q805">
        <v>0</v>
      </c>
      <c r="R805">
        <v>0</v>
      </c>
    </row>
    <row r="806" spans="1:32" x14ac:dyDescent="0.3">
      <c r="A806">
        <v>21005</v>
      </c>
      <c r="B806">
        <v>2010</v>
      </c>
      <c r="C806">
        <v>447</v>
      </c>
      <c r="D806">
        <v>729</v>
      </c>
      <c r="E806">
        <f t="shared" si="12"/>
        <v>742</v>
      </c>
      <c r="J806">
        <v>290</v>
      </c>
      <c r="K806">
        <v>0</v>
      </c>
      <c r="L806">
        <v>410</v>
      </c>
      <c r="M806">
        <v>42</v>
      </c>
      <c r="N806">
        <v>0</v>
      </c>
      <c r="O806">
        <v>0</v>
      </c>
      <c r="P806">
        <v>0</v>
      </c>
      <c r="Q806">
        <v>0</v>
      </c>
      <c r="R806">
        <v>0</v>
      </c>
    </row>
    <row r="807" spans="1:32" x14ac:dyDescent="0.3">
      <c r="A807">
        <v>21005</v>
      </c>
      <c r="B807">
        <v>2011</v>
      </c>
      <c r="C807">
        <v>435</v>
      </c>
      <c r="D807">
        <v>716</v>
      </c>
      <c r="E807">
        <f t="shared" si="12"/>
        <v>787</v>
      </c>
      <c r="J807">
        <v>302</v>
      </c>
      <c r="K807">
        <v>0</v>
      </c>
      <c r="L807">
        <v>442</v>
      </c>
      <c r="M807">
        <v>43</v>
      </c>
      <c r="N807">
        <v>0</v>
      </c>
      <c r="O807">
        <v>0</v>
      </c>
      <c r="P807">
        <v>0</v>
      </c>
      <c r="Q807">
        <v>0</v>
      </c>
      <c r="R807">
        <v>0</v>
      </c>
    </row>
    <row r="808" spans="1:32" x14ac:dyDescent="0.3">
      <c r="A808">
        <v>21005</v>
      </c>
      <c r="B808">
        <v>2012</v>
      </c>
      <c r="C808">
        <v>477</v>
      </c>
      <c r="D808">
        <v>723</v>
      </c>
      <c r="E808">
        <f t="shared" si="12"/>
        <v>823</v>
      </c>
      <c r="J808">
        <v>305</v>
      </c>
      <c r="K808">
        <v>0</v>
      </c>
      <c r="L808">
        <v>471</v>
      </c>
      <c r="M808">
        <v>47</v>
      </c>
      <c r="N808">
        <v>0</v>
      </c>
      <c r="O808">
        <v>0</v>
      </c>
      <c r="P808">
        <v>0</v>
      </c>
      <c r="Q808">
        <v>0</v>
      </c>
      <c r="R808">
        <v>0</v>
      </c>
    </row>
    <row r="809" spans="1:32" x14ac:dyDescent="0.3">
      <c r="A809">
        <v>21005</v>
      </c>
      <c r="B809">
        <v>2013</v>
      </c>
      <c r="C809">
        <v>508</v>
      </c>
      <c r="D809">
        <v>727</v>
      </c>
      <c r="E809">
        <f t="shared" si="12"/>
        <v>865</v>
      </c>
      <c r="J809">
        <v>317</v>
      </c>
      <c r="K809">
        <v>0</v>
      </c>
      <c r="L809">
        <v>491</v>
      </c>
      <c r="M809">
        <v>57</v>
      </c>
      <c r="N809">
        <v>0</v>
      </c>
      <c r="O809">
        <v>0</v>
      </c>
      <c r="P809">
        <v>0</v>
      </c>
      <c r="Q809">
        <v>0</v>
      </c>
      <c r="R809">
        <v>0</v>
      </c>
    </row>
    <row r="810" spans="1:32" x14ac:dyDescent="0.3">
      <c r="A810">
        <v>21005</v>
      </c>
      <c r="B810">
        <v>2014</v>
      </c>
      <c r="C810">
        <v>520</v>
      </c>
      <c r="D810">
        <v>741</v>
      </c>
      <c r="E810">
        <f t="shared" si="12"/>
        <v>901</v>
      </c>
      <c r="J810">
        <v>318</v>
      </c>
      <c r="K810">
        <v>0</v>
      </c>
      <c r="L810">
        <v>529</v>
      </c>
      <c r="M810">
        <v>54</v>
      </c>
      <c r="N810">
        <v>0</v>
      </c>
      <c r="O810">
        <v>0</v>
      </c>
      <c r="P810">
        <v>0</v>
      </c>
      <c r="Q810">
        <v>0</v>
      </c>
      <c r="R810">
        <v>0</v>
      </c>
    </row>
    <row r="811" spans="1:32" x14ac:dyDescent="0.3">
      <c r="A811">
        <v>21005</v>
      </c>
      <c r="B811">
        <v>2015</v>
      </c>
      <c r="C811">
        <v>534</v>
      </c>
      <c r="D811">
        <v>760</v>
      </c>
      <c r="E811">
        <f t="shared" si="12"/>
        <v>944</v>
      </c>
      <c r="J811">
        <v>319</v>
      </c>
      <c r="K811">
        <v>0</v>
      </c>
      <c r="L811">
        <v>581</v>
      </c>
      <c r="M811">
        <v>44</v>
      </c>
      <c r="N811">
        <v>0</v>
      </c>
      <c r="O811">
        <v>0</v>
      </c>
      <c r="P811">
        <v>0</v>
      </c>
      <c r="Q811">
        <v>0</v>
      </c>
      <c r="R811">
        <v>0</v>
      </c>
    </row>
    <row r="812" spans="1:32" x14ac:dyDescent="0.3">
      <c r="A812">
        <v>21005</v>
      </c>
      <c r="B812">
        <v>2016</v>
      </c>
      <c r="C812">
        <v>530</v>
      </c>
      <c r="D812">
        <v>786</v>
      </c>
      <c r="E812">
        <f t="shared" si="12"/>
        <v>954</v>
      </c>
      <c r="J812">
        <v>326</v>
      </c>
      <c r="K812">
        <v>0</v>
      </c>
      <c r="L812">
        <v>596</v>
      </c>
      <c r="M812">
        <v>32</v>
      </c>
      <c r="N812">
        <v>0</v>
      </c>
      <c r="O812">
        <v>0</v>
      </c>
      <c r="P812">
        <v>0</v>
      </c>
      <c r="Q812">
        <v>0</v>
      </c>
      <c r="R812">
        <v>0</v>
      </c>
    </row>
    <row r="813" spans="1:32" x14ac:dyDescent="0.3">
      <c r="A813">
        <v>21005</v>
      </c>
      <c r="B813">
        <v>2017</v>
      </c>
      <c r="C813">
        <v>528</v>
      </c>
      <c r="D813">
        <v>793</v>
      </c>
      <c r="E813">
        <f t="shared" si="12"/>
        <v>962</v>
      </c>
      <c r="J813">
        <v>328</v>
      </c>
      <c r="K813">
        <v>0</v>
      </c>
      <c r="L813">
        <v>620</v>
      </c>
      <c r="M813">
        <v>14</v>
      </c>
      <c r="N813">
        <v>0</v>
      </c>
      <c r="O813">
        <v>0</v>
      </c>
      <c r="P813">
        <v>0</v>
      </c>
      <c r="Q813">
        <v>0</v>
      </c>
      <c r="R813">
        <v>0</v>
      </c>
    </row>
    <row r="814" spans="1:32" x14ac:dyDescent="0.3">
      <c r="A814">
        <v>21005</v>
      </c>
      <c r="B814">
        <v>2018</v>
      </c>
      <c r="C814">
        <v>505</v>
      </c>
      <c r="D814">
        <v>822</v>
      </c>
      <c r="E814">
        <f t="shared" si="12"/>
        <v>939</v>
      </c>
      <c r="J814">
        <v>324</v>
      </c>
      <c r="K814">
        <v>0</v>
      </c>
      <c r="L814">
        <v>615</v>
      </c>
      <c r="M814">
        <v>0</v>
      </c>
      <c r="N814">
        <v>0</v>
      </c>
      <c r="O814">
        <v>0</v>
      </c>
      <c r="P814">
        <v>0</v>
      </c>
      <c r="Q814">
        <v>0</v>
      </c>
      <c r="R814">
        <v>0</v>
      </c>
    </row>
    <row r="815" spans="1:32" x14ac:dyDescent="0.3">
      <c r="A815">
        <v>21005</v>
      </c>
      <c r="B815">
        <v>2019</v>
      </c>
      <c r="C815">
        <v>522</v>
      </c>
      <c r="D815">
        <v>820</v>
      </c>
      <c r="E815">
        <f t="shared" si="12"/>
        <v>959</v>
      </c>
      <c r="J815">
        <v>326</v>
      </c>
      <c r="K815">
        <v>0</v>
      </c>
      <c r="L815">
        <v>633</v>
      </c>
      <c r="M815">
        <v>0</v>
      </c>
      <c r="N815">
        <v>0</v>
      </c>
      <c r="O815">
        <v>0</v>
      </c>
      <c r="P815">
        <v>0</v>
      </c>
      <c r="Q815">
        <v>0</v>
      </c>
      <c r="R815">
        <v>0</v>
      </c>
    </row>
    <row r="816" spans="1:32" x14ac:dyDescent="0.3">
      <c r="A816">
        <v>21006</v>
      </c>
      <c r="B816">
        <v>2009</v>
      </c>
      <c r="C816">
        <v>484</v>
      </c>
      <c r="D816">
        <v>624</v>
      </c>
      <c r="E816">
        <f t="shared" si="12"/>
        <v>367</v>
      </c>
      <c r="J816">
        <v>0</v>
      </c>
      <c r="K816">
        <v>122</v>
      </c>
      <c r="L816">
        <v>0</v>
      </c>
      <c r="M816">
        <v>0</v>
      </c>
      <c r="N816">
        <v>245</v>
      </c>
      <c r="O816">
        <v>0</v>
      </c>
      <c r="P816">
        <v>0</v>
      </c>
      <c r="Q816">
        <v>0</v>
      </c>
      <c r="R816">
        <v>0</v>
      </c>
    </row>
    <row r="817" spans="1:18" x14ac:dyDescent="0.3">
      <c r="A817">
        <v>21006</v>
      </c>
      <c r="B817">
        <v>2010</v>
      </c>
      <c r="C817">
        <v>472</v>
      </c>
      <c r="D817">
        <v>638</v>
      </c>
      <c r="E817">
        <f t="shared" si="12"/>
        <v>370</v>
      </c>
      <c r="J817">
        <v>0</v>
      </c>
      <c r="K817">
        <v>114</v>
      </c>
      <c r="L817">
        <v>0</v>
      </c>
      <c r="M817">
        <v>0</v>
      </c>
      <c r="N817">
        <v>256</v>
      </c>
      <c r="O817">
        <v>0</v>
      </c>
      <c r="P817">
        <v>0</v>
      </c>
      <c r="Q817">
        <v>0</v>
      </c>
      <c r="R817">
        <v>0</v>
      </c>
    </row>
    <row r="818" spans="1:18" x14ac:dyDescent="0.3">
      <c r="A818">
        <v>21006</v>
      </c>
      <c r="B818">
        <v>2011</v>
      </c>
      <c r="C818">
        <v>506</v>
      </c>
      <c r="D818">
        <v>638</v>
      </c>
      <c r="E818">
        <f t="shared" si="12"/>
        <v>348</v>
      </c>
      <c r="J818">
        <v>0</v>
      </c>
      <c r="K818">
        <v>91</v>
      </c>
      <c r="L818">
        <v>0</v>
      </c>
      <c r="M818">
        <v>0</v>
      </c>
      <c r="N818">
        <v>257</v>
      </c>
      <c r="O818">
        <v>0</v>
      </c>
      <c r="P818">
        <v>0</v>
      </c>
      <c r="Q818">
        <v>0</v>
      </c>
      <c r="R818">
        <v>0</v>
      </c>
    </row>
    <row r="819" spans="1:18" x14ac:dyDescent="0.3">
      <c r="A819">
        <v>21006</v>
      </c>
      <c r="B819">
        <v>2012</v>
      </c>
      <c r="C819">
        <v>496</v>
      </c>
      <c r="D819">
        <v>662</v>
      </c>
      <c r="E819">
        <f t="shared" si="12"/>
        <v>322</v>
      </c>
      <c r="J819">
        <v>0</v>
      </c>
      <c r="K819">
        <v>79</v>
      </c>
      <c r="L819">
        <v>0</v>
      </c>
      <c r="M819">
        <v>0</v>
      </c>
      <c r="N819">
        <v>243</v>
      </c>
      <c r="O819">
        <v>0</v>
      </c>
      <c r="P819">
        <v>0</v>
      </c>
      <c r="Q819">
        <v>0</v>
      </c>
      <c r="R819">
        <v>0</v>
      </c>
    </row>
    <row r="820" spans="1:18" x14ac:dyDescent="0.3">
      <c r="A820">
        <v>21006</v>
      </c>
      <c r="B820">
        <v>2013</v>
      </c>
      <c r="C820">
        <v>526</v>
      </c>
      <c r="D820">
        <v>663</v>
      </c>
      <c r="E820">
        <f t="shared" si="12"/>
        <v>330</v>
      </c>
      <c r="J820">
        <v>0</v>
      </c>
      <c r="K820">
        <v>74</v>
      </c>
      <c r="L820">
        <v>0</v>
      </c>
      <c r="M820">
        <v>0</v>
      </c>
      <c r="N820">
        <v>256</v>
      </c>
      <c r="O820">
        <v>0</v>
      </c>
      <c r="P820">
        <v>0</v>
      </c>
      <c r="Q820">
        <v>0</v>
      </c>
      <c r="R820">
        <v>0</v>
      </c>
    </row>
    <row r="821" spans="1:18" x14ac:dyDescent="0.3">
      <c r="A821">
        <v>21006</v>
      </c>
      <c r="B821">
        <v>2014</v>
      </c>
      <c r="C821">
        <v>518</v>
      </c>
      <c r="D821">
        <v>694</v>
      </c>
      <c r="E821">
        <f t="shared" si="12"/>
        <v>334</v>
      </c>
      <c r="J821">
        <v>0</v>
      </c>
      <c r="K821">
        <v>87</v>
      </c>
      <c r="L821">
        <v>0</v>
      </c>
      <c r="M821">
        <v>0</v>
      </c>
      <c r="N821">
        <v>247</v>
      </c>
      <c r="O821">
        <v>0</v>
      </c>
      <c r="P821">
        <v>0</v>
      </c>
      <c r="Q821">
        <v>0</v>
      </c>
      <c r="R821">
        <v>0</v>
      </c>
    </row>
    <row r="822" spans="1:18" x14ac:dyDescent="0.3">
      <c r="A822">
        <v>21006</v>
      </c>
      <c r="B822">
        <v>2015</v>
      </c>
      <c r="C822">
        <v>526</v>
      </c>
      <c r="D822">
        <v>715</v>
      </c>
      <c r="E822">
        <f t="shared" si="12"/>
        <v>352</v>
      </c>
      <c r="J822">
        <v>0</v>
      </c>
      <c r="K822">
        <v>78</v>
      </c>
      <c r="L822">
        <v>0</v>
      </c>
      <c r="M822">
        <v>0</v>
      </c>
      <c r="N822">
        <v>274</v>
      </c>
      <c r="O822">
        <v>0</v>
      </c>
      <c r="P822">
        <v>0</v>
      </c>
      <c r="Q822">
        <v>0</v>
      </c>
      <c r="R822">
        <v>0</v>
      </c>
    </row>
    <row r="823" spans="1:18" x14ac:dyDescent="0.3">
      <c r="A823">
        <v>21006</v>
      </c>
      <c r="B823">
        <v>2016</v>
      </c>
      <c r="C823">
        <v>543</v>
      </c>
      <c r="D823">
        <v>743</v>
      </c>
      <c r="E823">
        <f t="shared" si="12"/>
        <v>305</v>
      </c>
      <c r="J823">
        <v>0</v>
      </c>
      <c r="K823">
        <v>80</v>
      </c>
      <c r="L823">
        <v>0</v>
      </c>
      <c r="M823">
        <v>0</v>
      </c>
      <c r="N823">
        <v>225</v>
      </c>
      <c r="O823">
        <v>0</v>
      </c>
      <c r="P823">
        <v>0</v>
      </c>
      <c r="Q823">
        <v>0</v>
      </c>
      <c r="R823">
        <v>0</v>
      </c>
    </row>
    <row r="824" spans="1:18" x14ac:dyDescent="0.3">
      <c r="A824">
        <v>21006</v>
      </c>
      <c r="B824">
        <v>2017</v>
      </c>
      <c r="C824">
        <v>539</v>
      </c>
      <c r="D824">
        <v>747</v>
      </c>
      <c r="E824">
        <f t="shared" si="12"/>
        <v>285</v>
      </c>
      <c r="J824">
        <v>0</v>
      </c>
      <c r="K824">
        <v>74</v>
      </c>
      <c r="L824">
        <v>0</v>
      </c>
      <c r="M824">
        <v>0</v>
      </c>
      <c r="N824">
        <v>211</v>
      </c>
      <c r="O824">
        <v>0</v>
      </c>
      <c r="P824">
        <v>0</v>
      </c>
      <c r="Q824">
        <v>0</v>
      </c>
      <c r="R824">
        <v>0</v>
      </c>
    </row>
    <row r="825" spans="1:18" x14ac:dyDescent="0.3">
      <c r="A825">
        <v>21006</v>
      </c>
      <c r="B825">
        <v>2018</v>
      </c>
      <c r="C825">
        <v>538</v>
      </c>
      <c r="D825">
        <v>764</v>
      </c>
      <c r="E825">
        <f t="shared" si="12"/>
        <v>291</v>
      </c>
      <c r="J825">
        <v>0</v>
      </c>
      <c r="K825">
        <v>77</v>
      </c>
      <c r="L825">
        <v>0</v>
      </c>
      <c r="M825">
        <v>0</v>
      </c>
      <c r="N825">
        <v>214</v>
      </c>
      <c r="O825">
        <v>0</v>
      </c>
      <c r="P825">
        <v>0</v>
      </c>
      <c r="Q825">
        <v>0</v>
      </c>
      <c r="R825">
        <v>0</v>
      </c>
    </row>
    <row r="826" spans="1:18" x14ac:dyDescent="0.3">
      <c r="A826">
        <v>21006</v>
      </c>
      <c r="B826">
        <v>2019</v>
      </c>
      <c r="C826">
        <v>547</v>
      </c>
      <c r="D826">
        <v>782</v>
      </c>
      <c r="E826">
        <f t="shared" si="12"/>
        <v>297</v>
      </c>
      <c r="J826">
        <v>0</v>
      </c>
      <c r="K826">
        <v>76</v>
      </c>
      <c r="L826">
        <v>0</v>
      </c>
      <c r="M826">
        <v>0</v>
      </c>
      <c r="N826">
        <v>221</v>
      </c>
      <c r="O826">
        <v>0</v>
      </c>
      <c r="P826">
        <v>0</v>
      </c>
      <c r="Q826">
        <v>0</v>
      </c>
      <c r="R826">
        <v>0</v>
      </c>
    </row>
    <row r="827" spans="1:18" x14ac:dyDescent="0.3">
      <c r="A827">
        <v>21007</v>
      </c>
      <c r="B827">
        <v>2009</v>
      </c>
      <c r="C827">
        <v>392</v>
      </c>
      <c r="D827">
        <v>285</v>
      </c>
      <c r="E827">
        <f t="shared" si="12"/>
        <v>0</v>
      </c>
    </row>
    <row r="828" spans="1:18" x14ac:dyDescent="0.3">
      <c r="A828">
        <v>21007</v>
      </c>
      <c r="B828">
        <v>2010</v>
      </c>
      <c r="C828">
        <v>375</v>
      </c>
      <c r="D828">
        <v>316</v>
      </c>
      <c r="E828">
        <f t="shared" si="12"/>
        <v>0</v>
      </c>
    </row>
    <row r="829" spans="1:18" x14ac:dyDescent="0.3">
      <c r="A829">
        <v>21007</v>
      </c>
      <c r="B829">
        <v>2011</v>
      </c>
      <c r="C829">
        <v>365</v>
      </c>
      <c r="D829">
        <v>338</v>
      </c>
      <c r="E829">
        <f t="shared" si="12"/>
        <v>0</v>
      </c>
    </row>
    <row r="830" spans="1:18" x14ac:dyDescent="0.3">
      <c r="A830">
        <v>21007</v>
      </c>
      <c r="B830">
        <v>2012</v>
      </c>
      <c r="C830">
        <v>362</v>
      </c>
      <c r="D830">
        <v>351</v>
      </c>
      <c r="E830">
        <f t="shared" si="12"/>
        <v>0</v>
      </c>
    </row>
    <row r="831" spans="1:18" x14ac:dyDescent="0.3">
      <c r="A831">
        <v>21007</v>
      </c>
      <c r="B831">
        <v>2013</v>
      </c>
      <c r="C831">
        <v>368</v>
      </c>
      <c r="D831">
        <v>378</v>
      </c>
      <c r="E831">
        <f t="shared" si="12"/>
        <v>0</v>
      </c>
    </row>
    <row r="832" spans="1:18" x14ac:dyDescent="0.3">
      <c r="A832">
        <v>21007</v>
      </c>
      <c r="B832">
        <v>2014</v>
      </c>
      <c r="C832">
        <v>361</v>
      </c>
      <c r="D832">
        <v>413</v>
      </c>
      <c r="E832">
        <f t="shared" si="12"/>
        <v>0</v>
      </c>
    </row>
    <row r="833" spans="1:18" x14ac:dyDescent="0.3">
      <c r="A833">
        <v>21007</v>
      </c>
      <c r="B833">
        <v>2015</v>
      </c>
      <c r="C833">
        <v>362</v>
      </c>
      <c r="D833">
        <v>406</v>
      </c>
      <c r="E833">
        <f t="shared" si="12"/>
        <v>0</v>
      </c>
    </row>
    <row r="834" spans="1:18" x14ac:dyDescent="0.3">
      <c r="A834">
        <v>21007</v>
      </c>
      <c r="B834">
        <v>2016</v>
      </c>
      <c r="C834">
        <v>364</v>
      </c>
      <c r="D834">
        <v>416</v>
      </c>
      <c r="E834">
        <f t="shared" si="12"/>
        <v>0</v>
      </c>
    </row>
    <row r="835" spans="1:18" x14ac:dyDescent="0.3">
      <c r="A835">
        <v>21007</v>
      </c>
      <c r="B835">
        <v>2017</v>
      </c>
      <c r="C835">
        <v>351</v>
      </c>
      <c r="D835">
        <v>440</v>
      </c>
      <c r="E835">
        <f t="shared" ref="E835:E898" si="13">+J835+K835+L835+M835+N835+O835+P835+Q835+R835</f>
        <v>0</v>
      </c>
    </row>
    <row r="836" spans="1:18" x14ac:dyDescent="0.3">
      <c r="A836">
        <v>21007</v>
      </c>
      <c r="B836">
        <v>2018</v>
      </c>
      <c r="C836">
        <v>371</v>
      </c>
      <c r="D836">
        <v>451</v>
      </c>
      <c r="E836">
        <f t="shared" si="13"/>
        <v>0</v>
      </c>
    </row>
    <row r="837" spans="1:18" x14ac:dyDescent="0.3">
      <c r="A837">
        <v>21007</v>
      </c>
      <c r="B837">
        <v>2019</v>
      </c>
      <c r="C837">
        <v>386</v>
      </c>
      <c r="D837">
        <v>470</v>
      </c>
      <c r="E837">
        <f t="shared" si="13"/>
        <v>11</v>
      </c>
      <c r="J837">
        <v>11</v>
      </c>
      <c r="K837">
        <v>0</v>
      </c>
      <c r="L837">
        <v>0</v>
      </c>
      <c r="M837">
        <v>0</v>
      </c>
      <c r="N837">
        <v>0</v>
      </c>
      <c r="O837">
        <v>0</v>
      </c>
      <c r="P837">
        <v>0</v>
      </c>
      <c r="Q837">
        <v>0</v>
      </c>
      <c r="R837">
        <v>0</v>
      </c>
    </row>
    <row r="838" spans="1:18" x14ac:dyDescent="0.3">
      <c r="A838">
        <v>21008</v>
      </c>
      <c r="B838">
        <v>2009</v>
      </c>
      <c r="C838">
        <v>419</v>
      </c>
      <c r="D838">
        <v>555</v>
      </c>
      <c r="E838">
        <f t="shared" si="13"/>
        <v>0</v>
      </c>
    </row>
    <row r="839" spans="1:18" x14ac:dyDescent="0.3">
      <c r="A839">
        <v>21008</v>
      </c>
      <c r="B839">
        <v>2010</v>
      </c>
      <c r="C839">
        <v>418</v>
      </c>
      <c r="D839">
        <v>575</v>
      </c>
      <c r="E839">
        <f t="shared" si="13"/>
        <v>0</v>
      </c>
    </row>
    <row r="840" spans="1:18" x14ac:dyDescent="0.3">
      <c r="A840">
        <v>21008</v>
      </c>
      <c r="B840">
        <v>2011</v>
      </c>
      <c r="C840">
        <v>420</v>
      </c>
      <c r="D840">
        <v>599</v>
      </c>
      <c r="E840">
        <f t="shared" si="13"/>
        <v>0</v>
      </c>
    </row>
    <row r="841" spans="1:18" x14ac:dyDescent="0.3">
      <c r="A841">
        <v>21008</v>
      </c>
      <c r="B841">
        <v>2012</v>
      </c>
      <c r="C841">
        <v>408</v>
      </c>
      <c r="D841">
        <v>589</v>
      </c>
      <c r="E841">
        <f t="shared" si="13"/>
        <v>0</v>
      </c>
    </row>
    <row r="842" spans="1:18" x14ac:dyDescent="0.3">
      <c r="A842">
        <v>21008</v>
      </c>
      <c r="B842">
        <v>2013</v>
      </c>
      <c r="C842">
        <v>398</v>
      </c>
      <c r="D842">
        <v>616</v>
      </c>
      <c r="E842">
        <f t="shared" si="13"/>
        <v>0</v>
      </c>
    </row>
    <row r="843" spans="1:18" x14ac:dyDescent="0.3">
      <c r="A843">
        <v>21008</v>
      </c>
      <c r="B843">
        <v>2014</v>
      </c>
      <c r="C843">
        <v>383</v>
      </c>
      <c r="D843">
        <v>626</v>
      </c>
      <c r="E843">
        <f t="shared" si="13"/>
        <v>0</v>
      </c>
    </row>
    <row r="844" spans="1:18" x14ac:dyDescent="0.3">
      <c r="A844">
        <v>21008</v>
      </c>
      <c r="B844">
        <v>2015</v>
      </c>
      <c r="C844">
        <v>401</v>
      </c>
      <c r="D844">
        <v>634</v>
      </c>
      <c r="E844">
        <f t="shared" si="13"/>
        <v>0</v>
      </c>
    </row>
    <row r="845" spans="1:18" x14ac:dyDescent="0.3">
      <c r="A845">
        <v>21008</v>
      </c>
      <c r="B845">
        <v>2016</v>
      </c>
      <c r="C845">
        <v>399</v>
      </c>
      <c r="D845">
        <v>611</v>
      </c>
      <c r="E845">
        <f t="shared" si="13"/>
        <v>0</v>
      </c>
    </row>
    <row r="846" spans="1:18" x14ac:dyDescent="0.3">
      <c r="A846">
        <v>21008</v>
      </c>
      <c r="B846">
        <v>2017</v>
      </c>
      <c r="C846">
        <v>404</v>
      </c>
      <c r="D846">
        <v>603</v>
      </c>
      <c r="E846">
        <f t="shared" si="13"/>
        <v>76</v>
      </c>
      <c r="J846">
        <v>35</v>
      </c>
      <c r="K846">
        <v>41</v>
      </c>
      <c r="L846">
        <v>0</v>
      </c>
      <c r="M846">
        <v>0</v>
      </c>
      <c r="N846">
        <v>0</v>
      </c>
      <c r="O846">
        <v>0</v>
      </c>
      <c r="P846">
        <v>0</v>
      </c>
      <c r="Q846">
        <v>0</v>
      </c>
      <c r="R846">
        <v>0</v>
      </c>
    </row>
    <row r="847" spans="1:18" x14ac:dyDescent="0.3">
      <c r="A847">
        <v>21008</v>
      </c>
      <c r="B847">
        <v>2018</v>
      </c>
      <c r="C847">
        <v>391</v>
      </c>
      <c r="D847">
        <v>612</v>
      </c>
      <c r="E847">
        <f t="shared" si="13"/>
        <v>63</v>
      </c>
      <c r="J847">
        <v>16</v>
      </c>
      <c r="K847">
        <v>47</v>
      </c>
      <c r="L847">
        <v>0</v>
      </c>
      <c r="M847">
        <v>0</v>
      </c>
      <c r="N847">
        <v>0</v>
      </c>
      <c r="O847">
        <v>0</v>
      </c>
      <c r="P847">
        <v>0</v>
      </c>
      <c r="Q847">
        <v>0</v>
      </c>
      <c r="R847">
        <v>0</v>
      </c>
    </row>
    <row r="848" spans="1:18" x14ac:dyDescent="0.3">
      <c r="A848">
        <v>21008</v>
      </c>
      <c r="B848">
        <v>2019</v>
      </c>
      <c r="C848">
        <v>397</v>
      </c>
      <c r="D848">
        <v>613</v>
      </c>
      <c r="E848">
        <f t="shared" si="13"/>
        <v>70</v>
      </c>
      <c r="J848">
        <v>35</v>
      </c>
      <c r="K848">
        <v>35</v>
      </c>
      <c r="L848">
        <v>0</v>
      </c>
      <c r="M848">
        <v>0</v>
      </c>
      <c r="N848">
        <v>0</v>
      </c>
      <c r="O848">
        <v>0</v>
      </c>
      <c r="P848">
        <v>0</v>
      </c>
      <c r="Q848">
        <v>0</v>
      </c>
      <c r="R848">
        <v>0</v>
      </c>
    </row>
    <row r="849" spans="1:18" x14ac:dyDescent="0.3">
      <c r="A849">
        <v>21009</v>
      </c>
      <c r="B849">
        <v>2009</v>
      </c>
      <c r="C849">
        <v>269</v>
      </c>
      <c r="D849">
        <v>234</v>
      </c>
      <c r="E849">
        <f t="shared" si="13"/>
        <v>0</v>
      </c>
    </row>
    <row r="850" spans="1:18" x14ac:dyDescent="0.3">
      <c r="A850">
        <v>21009</v>
      </c>
      <c r="B850">
        <v>2010</v>
      </c>
      <c r="C850">
        <v>276</v>
      </c>
      <c r="D850">
        <v>236</v>
      </c>
      <c r="E850">
        <f t="shared" si="13"/>
        <v>0</v>
      </c>
    </row>
    <row r="851" spans="1:18" x14ac:dyDescent="0.3">
      <c r="A851">
        <v>21009</v>
      </c>
      <c r="B851">
        <v>2011</v>
      </c>
      <c r="C851">
        <v>267</v>
      </c>
      <c r="D851">
        <v>250</v>
      </c>
      <c r="E851">
        <f t="shared" si="13"/>
        <v>0</v>
      </c>
    </row>
    <row r="852" spans="1:18" x14ac:dyDescent="0.3">
      <c r="A852">
        <v>21009</v>
      </c>
      <c r="B852">
        <v>2012</v>
      </c>
      <c r="C852">
        <v>269</v>
      </c>
      <c r="D852">
        <v>255</v>
      </c>
      <c r="E852">
        <f t="shared" si="13"/>
        <v>0</v>
      </c>
    </row>
    <row r="853" spans="1:18" x14ac:dyDescent="0.3">
      <c r="A853">
        <v>21009</v>
      </c>
      <c r="B853">
        <v>2013</v>
      </c>
      <c r="C853">
        <v>260</v>
      </c>
      <c r="D853">
        <v>254</v>
      </c>
      <c r="E853">
        <f t="shared" si="13"/>
        <v>0</v>
      </c>
    </row>
    <row r="854" spans="1:18" x14ac:dyDescent="0.3">
      <c r="A854">
        <v>21009</v>
      </c>
      <c r="B854">
        <v>2014</v>
      </c>
      <c r="C854">
        <v>252</v>
      </c>
      <c r="D854">
        <v>264</v>
      </c>
      <c r="E854">
        <f t="shared" si="13"/>
        <v>0</v>
      </c>
    </row>
    <row r="855" spans="1:18" x14ac:dyDescent="0.3">
      <c r="A855">
        <v>21009</v>
      </c>
      <c r="B855">
        <v>2015</v>
      </c>
      <c r="C855">
        <v>272</v>
      </c>
      <c r="D855">
        <v>258</v>
      </c>
      <c r="E855">
        <f t="shared" si="13"/>
        <v>0</v>
      </c>
    </row>
    <row r="856" spans="1:18" x14ac:dyDescent="0.3">
      <c r="A856">
        <v>21009</v>
      </c>
      <c r="B856">
        <v>2016</v>
      </c>
      <c r="C856">
        <v>261</v>
      </c>
      <c r="D856">
        <v>249</v>
      </c>
      <c r="E856">
        <f t="shared" si="13"/>
        <v>0</v>
      </c>
    </row>
    <row r="857" spans="1:18" x14ac:dyDescent="0.3">
      <c r="A857">
        <v>21009</v>
      </c>
      <c r="B857">
        <v>2017</v>
      </c>
      <c r="C857">
        <v>257</v>
      </c>
      <c r="D857">
        <v>246</v>
      </c>
      <c r="E857">
        <f t="shared" si="13"/>
        <v>0</v>
      </c>
    </row>
    <row r="858" spans="1:18" x14ac:dyDescent="0.3">
      <c r="A858">
        <v>21009</v>
      </c>
      <c r="B858">
        <v>2018</v>
      </c>
      <c r="C858">
        <v>255</v>
      </c>
      <c r="D858">
        <v>238</v>
      </c>
      <c r="E858">
        <f t="shared" si="13"/>
        <v>19</v>
      </c>
      <c r="J858">
        <v>0</v>
      </c>
      <c r="K858">
        <v>0</v>
      </c>
      <c r="L858">
        <v>19</v>
      </c>
      <c r="M858">
        <v>0</v>
      </c>
      <c r="N858">
        <v>0</v>
      </c>
      <c r="O858">
        <v>0</v>
      </c>
      <c r="P858">
        <v>0</v>
      </c>
      <c r="Q858">
        <v>0</v>
      </c>
      <c r="R858">
        <v>0</v>
      </c>
    </row>
    <row r="859" spans="1:18" x14ac:dyDescent="0.3">
      <c r="A859">
        <v>21009</v>
      </c>
      <c r="B859">
        <v>2019</v>
      </c>
      <c r="C859">
        <v>283</v>
      </c>
      <c r="D859">
        <v>245</v>
      </c>
      <c r="E859">
        <f t="shared" si="13"/>
        <v>21</v>
      </c>
      <c r="J859">
        <v>0</v>
      </c>
      <c r="K859">
        <v>0</v>
      </c>
      <c r="L859">
        <v>21</v>
      </c>
      <c r="M859">
        <v>0</v>
      </c>
      <c r="N859">
        <v>0</v>
      </c>
      <c r="O859">
        <v>0</v>
      </c>
      <c r="P859">
        <v>0</v>
      </c>
      <c r="Q859">
        <v>0</v>
      </c>
      <c r="R859">
        <v>0</v>
      </c>
    </row>
    <row r="860" spans="1:18" x14ac:dyDescent="0.3">
      <c r="A860">
        <v>21010</v>
      </c>
      <c r="B860">
        <v>2009</v>
      </c>
      <c r="C860">
        <v>723</v>
      </c>
      <c r="D860">
        <v>925</v>
      </c>
      <c r="E860">
        <f t="shared" si="13"/>
        <v>1090</v>
      </c>
      <c r="J860">
        <v>324</v>
      </c>
      <c r="K860">
        <v>84</v>
      </c>
      <c r="L860">
        <v>337</v>
      </c>
      <c r="M860">
        <v>71</v>
      </c>
      <c r="N860">
        <v>223</v>
      </c>
      <c r="O860">
        <v>7</v>
      </c>
      <c r="P860">
        <v>0</v>
      </c>
      <c r="Q860">
        <v>0</v>
      </c>
      <c r="R860">
        <v>44</v>
      </c>
    </row>
    <row r="861" spans="1:18" x14ac:dyDescent="0.3">
      <c r="A861">
        <v>21010</v>
      </c>
      <c r="B861">
        <v>2010</v>
      </c>
      <c r="C861">
        <v>714</v>
      </c>
      <c r="D861">
        <v>922</v>
      </c>
      <c r="E861">
        <f t="shared" si="13"/>
        <v>1102</v>
      </c>
      <c r="J861">
        <v>336</v>
      </c>
      <c r="K861">
        <v>72</v>
      </c>
      <c r="L861">
        <v>335</v>
      </c>
      <c r="M861">
        <v>85</v>
      </c>
      <c r="N861">
        <v>214</v>
      </c>
      <c r="O861">
        <v>14</v>
      </c>
      <c r="P861">
        <v>0</v>
      </c>
      <c r="Q861">
        <v>0</v>
      </c>
      <c r="R861">
        <v>46</v>
      </c>
    </row>
    <row r="862" spans="1:18" x14ac:dyDescent="0.3">
      <c r="A862">
        <v>21010</v>
      </c>
      <c r="B862">
        <v>2011</v>
      </c>
      <c r="C862">
        <v>737</v>
      </c>
      <c r="D862">
        <v>965</v>
      </c>
      <c r="E862">
        <f t="shared" si="13"/>
        <v>1151</v>
      </c>
      <c r="J862">
        <v>333</v>
      </c>
      <c r="K862">
        <v>88</v>
      </c>
      <c r="L862">
        <v>347</v>
      </c>
      <c r="M862">
        <v>105</v>
      </c>
      <c r="N862">
        <v>236</v>
      </c>
      <c r="O862">
        <v>0</v>
      </c>
      <c r="P862">
        <v>0</v>
      </c>
      <c r="Q862">
        <v>0</v>
      </c>
      <c r="R862">
        <v>42</v>
      </c>
    </row>
    <row r="863" spans="1:18" x14ac:dyDescent="0.3">
      <c r="A863">
        <v>21010</v>
      </c>
      <c r="B863">
        <v>2012</v>
      </c>
      <c r="C863">
        <v>780</v>
      </c>
      <c r="D863">
        <v>1006</v>
      </c>
      <c r="E863">
        <f t="shared" si="13"/>
        <v>1144</v>
      </c>
      <c r="J863">
        <v>316</v>
      </c>
      <c r="K863">
        <v>80</v>
      </c>
      <c r="L863">
        <v>353</v>
      </c>
      <c r="M863">
        <v>112</v>
      </c>
      <c r="N863">
        <v>243</v>
      </c>
      <c r="O863">
        <v>0</v>
      </c>
      <c r="P863">
        <v>0</v>
      </c>
      <c r="Q863">
        <v>0</v>
      </c>
      <c r="R863">
        <v>40</v>
      </c>
    </row>
    <row r="864" spans="1:18" x14ac:dyDescent="0.3">
      <c r="A864">
        <v>21010</v>
      </c>
      <c r="B864">
        <v>2013</v>
      </c>
      <c r="C864">
        <v>839</v>
      </c>
      <c r="D864">
        <v>1058</v>
      </c>
      <c r="E864">
        <f t="shared" si="13"/>
        <v>1192</v>
      </c>
      <c r="J864">
        <v>342</v>
      </c>
      <c r="K864">
        <v>79</v>
      </c>
      <c r="L864">
        <v>379</v>
      </c>
      <c r="M864">
        <v>122</v>
      </c>
      <c r="N864">
        <v>234</v>
      </c>
      <c r="O864">
        <v>0</v>
      </c>
      <c r="P864">
        <v>0</v>
      </c>
      <c r="Q864">
        <v>0</v>
      </c>
      <c r="R864">
        <v>36</v>
      </c>
    </row>
    <row r="865" spans="1:18" x14ac:dyDescent="0.3">
      <c r="A865">
        <v>21010</v>
      </c>
      <c r="B865">
        <v>2014</v>
      </c>
      <c r="C865">
        <v>896</v>
      </c>
      <c r="D865">
        <v>1134</v>
      </c>
      <c r="E865">
        <f t="shared" si="13"/>
        <v>1207</v>
      </c>
      <c r="J865">
        <v>362</v>
      </c>
      <c r="K865">
        <v>85</v>
      </c>
      <c r="L865">
        <v>391</v>
      </c>
      <c r="M865">
        <v>100</v>
      </c>
      <c r="N865">
        <v>231</v>
      </c>
      <c r="O865">
        <v>0</v>
      </c>
      <c r="P865">
        <v>0</v>
      </c>
      <c r="Q865">
        <v>0</v>
      </c>
      <c r="R865">
        <v>38</v>
      </c>
    </row>
    <row r="866" spans="1:18" x14ac:dyDescent="0.3">
      <c r="A866">
        <v>21010</v>
      </c>
      <c r="B866">
        <v>2015</v>
      </c>
      <c r="C866">
        <v>909</v>
      </c>
      <c r="D866">
        <v>1185</v>
      </c>
      <c r="E866">
        <f t="shared" si="13"/>
        <v>1269</v>
      </c>
      <c r="J866">
        <v>373</v>
      </c>
      <c r="K866">
        <v>102</v>
      </c>
      <c r="L866">
        <v>405</v>
      </c>
      <c r="M866">
        <v>103</v>
      </c>
      <c r="N866">
        <v>239</v>
      </c>
      <c r="O866">
        <v>0</v>
      </c>
      <c r="P866">
        <v>0</v>
      </c>
      <c r="Q866">
        <v>0</v>
      </c>
      <c r="R866">
        <v>47</v>
      </c>
    </row>
    <row r="867" spans="1:18" x14ac:dyDescent="0.3">
      <c r="A867">
        <v>21010</v>
      </c>
      <c r="B867">
        <v>2016</v>
      </c>
      <c r="C867">
        <v>940</v>
      </c>
      <c r="D867">
        <v>1276</v>
      </c>
      <c r="E867">
        <f t="shared" si="13"/>
        <v>1259</v>
      </c>
      <c r="J867">
        <v>353</v>
      </c>
      <c r="K867">
        <v>89</v>
      </c>
      <c r="L867">
        <v>395</v>
      </c>
      <c r="M867">
        <v>102</v>
      </c>
      <c r="N867">
        <v>274</v>
      </c>
      <c r="O867">
        <v>0</v>
      </c>
      <c r="P867">
        <v>0</v>
      </c>
      <c r="Q867">
        <v>0</v>
      </c>
      <c r="R867">
        <v>46</v>
      </c>
    </row>
    <row r="868" spans="1:18" x14ac:dyDescent="0.3">
      <c r="A868">
        <v>21010</v>
      </c>
      <c r="B868">
        <v>2017</v>
      </c>
      <c r="C868">
        <v>1000</v>
      </c>
      <c r="D868">
        <v>1321</v>
      </c>
      <c r="E868">
        <f t="shared" si="13"/>
        <v>1198</v>
      </c>
      <c r="J868">
        <v>326</v>
      </c>
      <c r="K868">
        <v>49</v>
      </c>
      <c r="L868">
        <v>384</v>
      </c>
      <c r="M868">
        <v>77</v>
      </c>
      <c r="N868">
        <v>316</v>
      </c>
      <c r="O868">
        <v>0</v>
      </c>
      <c r="P868">
        <v>0</v>
      </c>
      <c r="Q868">
        <v>0</v>
      </c>
      <c r="R868">
        <v>46</v>
      </c>
    </row>
    <row r="869" spans="1:18" x14ac:dyDescent="0.3">
      <c r="A869">
        <v>21010</v>
      </c>
      <c r="B869">
        <v>2018</v>
      </c>
      <c r="C869">
        <v>1071</v>
      </c>
      <c r="D869">
        <v>1364</v>
      </c>
      <c r="E869">
        <f t="shared" si="13"/>
        <v>1255</v>
      </c>
      <c r="J869">
        <v>341</v>
      </c>
      <c r="K869">
        <v>46</v>
      </c>
      <c r="L869">
        <v>387</v>
      </c>
      <c r="M869">
        <v>102</v>
      </c>
      <c r="N869">
        <v>316</v>
      </c>
      <c r="O869">
        <v>0</v>
      </c>
      <c r="P869">
        <v>0</v>
      </c>
      <c r="Q869">
        <v>0</v>
      </c>
      <c r="R869">
        <v>63</v>
      </c>
    </row>
    <row r="870" spans="1:18" x14ac:dyDescent="0.3">
      <c r="A870">
        <v>21010</v>
      </c>
      <c r="B870">
        <v>2019</v>
      </c>
      <c r="C870">
        <v>1119</v>
      </c>
      <c r="D870">
        <v>1437</v>
      </c>
      <c r="E870">
        <f t="shared" si="13"/>
        <v>1279</v>
      </c>
      <c r="J870">
        <v>315</v>
      </c>
      <c r="K870">
        <v>48</v>
      </c>
      <c r="L870">
        <v>395</v>
      </c>
      <c r="M870">
        <v>112</v>
      </c>
      <c r="N870">
        <v>313</v>
      </c>
      <c r="O870">
        <v>0</v>
      </c>
      <c r="P870">
        <v>0</v>
      </c>
      <c r="Q870">
        <v>0</v>
      </c>
      <c r="R870">
        <v>96</v>
      </c>
    </row>
    <row r="871" spans="1:18" x14ac:dyDescent="0.3">
      <c r="A871">
        <v>21011</v>
      </c>
      <c r="B871">
        <v>2009</v>
      </c>
      <c r="C871">
        <v>327</v>
      </c>
      <c r="D871">
        <v>434</v>
      </c>
      <c r="E871">
        <f t="shared" si="13"/>
        <v>509</v>
      </c>
      <c r="J871">
        <v>197</v>
      </c>
      <c r="K871">
        <v>0</v>
      </c>
      <c r="L871">
        <v>312</v>
      </c>
      <c r="M871">
        <v>0</v>
      </c>
      <c r="N871">
        <v>0</v>
      </c>
      <c r="O871">
        <v>0</v>
      </c>
      <c r="P871">
        <v>0</v>
      </c>
      <c r="Q871">
        <v>0</v>
      </c>
      <c r="R871">
        <v>0</v>
      </c>
    </row>
    <row r="872" spans="1:18" x14ac:dyDescent="0.3">
      <c r="A872">
        <v>21011</v>
      </c>
      <c r="B872">
        <v>2010</v>
      </c>
      <c r="C872">
        <v>337</v>
      </c>
      <c r="D872">
        <v>439</v>
      </c>
      <c r="E872">
        <f t="shared" si="13"/>
        <v>468</v>
      </c>
      <c r="J872">
        <v>195</v>
      </c>
      <c r="K872">
        <v>0</v>
      </c>
      <c r="L872">
        <v>273</v>
      </c>
      <c r="M872">
        <v>0</v>
      </c>
      <c r="N872">
        <v>0</v>
      </c>
      <c r="O872">
        <v>0</v>
      </c>
      <c r="P872">
        <v>0</v>
      </c>
      <c r="Q872">
        <v>0</v>
      </c>
      <c r="R872">
        <v>0</v>
      </c>
    </row>
    <row r="873" spans="1:18" x14ac:dyDescent="0.3">
      <c r="A873">
        <v>21011</v>
      </c>
      <c r="B873">
        <v>2011</v>
      </c>
      <c r="C873">
        <v>359</v>
      </c>
      <c r="D873">
        <v>443</v>
      </c>
      <c r="E873">
        <f t="shared" si="13"/>
        <v>449</v>
      </c>
      <c r="J873">
        <v>174</v>
      </c>
      <c r="K873">
        <v>0</v>
      </c>
      <c r="L873">
        <v>275</v>
      </c>
      <c r="M873">
        <v>0</v>
      </c>
      <c r="N873">
        <v>0</v>
      </c>
      <c r="O873">
        <v>0</v>
      </c>
      <c r="P873">
        <v>0</v>
      </c>
      <c r="Q873">
        <v>0</v>
      </c>
      <c r="R873">
        <v>0</v>
      </c>
    </row>
    <row r="874" spans="1:18" x14ac:dyDescent="0.3">
      <c r="A874">
        <v>21011</v>
      </c>
      <c r="B874">
        <v>2012</v>
      </c>
      <c r="C874">
        <v>358</v>
      </c>
      <c r="D874">
        <v>454</v>
      </c>
      <c r="E874">
        <f t="shared" si="13"/>
        <v>481</v>
      </c>
      <c r="J874">
        <v>178</v>
      </c>
      <c r="K874">
        <v>0</v>
      </c>
      <c r="L874">
        <v>303</v>
      </c>
      <c r="M874">
        <v>0</v>
      </c>
      <c r="N874">
        <v>0</v>
      </c>
      <c r="O874">
        <v>0</v>
      </c>
      <c r="P874">
        <v>0</v>
      </c>
      <c r="Q874">
        <v>0</v>
      </c>
      <c r="R874">
        <v>0</v>
      </c>
    </row>
    <row r="875" spans="1:18" x14ac:dyDescent="0.3">
      <c r="A875">
        <v>21011</v>
      </c>
      <c r="B875">
        <v>2013</v>
      </c>
      <c r="C875">
        <v>372</v>
      </c>
      <c r="D875">
        <v>473</v>
      </c>
      <c r="E875">
        <f t="shared" si="13"/>
        <v>510</v>
      </c>
      <c r="J875">
        <v>205</v>
      </c>
      <c r="K875">
        <v>0</v>
      </c>
      <c r="L875">
        <v>305</v>
      </c>
      <c r="M875">
        <v>0</v>
      </c>
      <c r="N875">
        <v>0</v>
      </c>
      <c r="O875">
        <v>0</v>
      </c>
      <c r="P875">
        <v>0</v>
      </c>
      <c r="Q875">
        <v>0</v>
      </c>
      <c r="R875">
        <v>0</v>
      </c>
    </row>
    <row r="876" spans="1:18" x14ac:dyDescent="0.3">
      <c r="A876">
        <v>21011</v>
      </c>
      <c r="B876">
        <v>2014</v>
      </c>
      <c r="C876">
        <v>386</v>
      </c>
      <c r="D876">
        <v>505</v>
      </c>
      <c r="E876">
        <f t="shared" si="13"/>
        <v>508</v>
      </c>
      <c r="J876">
        <v>202</v>
      </c>
      <c r="K876">
        <v>0</v>
      </c>
      <c r="L876">
        <v>306</v>
      </c>
      <c r="M876">
        <v>0</v>
      </c>
      <c r="N876">
        <v>0</v>
      </c>
      <c r="O876">
        <v>0</v>
      </c>
      <c r="P876">
        <v>0</v>
      </c>
      <c r="Q876">
        <v>0</v>
      </c>
      <c r="R876">
        <v>0</v>
      </c>
    </row>
    <row r="877" spans="1:18" x14ac:dyDescent="0.3">
      <c r="A877">
        <v>21011</v>
      </c>
      <c r="B877">
        <v>2015</v>
      </c>
      <c r="C877">
        <v>145</v>
      </c>
      <c r="D877">
        <v>219</v>
      </c>
      <c r="E877">
        <f t="shared" si="13"/>
        <v>507</v>
      </c>
      <c r="J877">
        <v>202</v>
      </c>
      <c r="K877">
        <v>0</v>
      </c>
      <c r="L877">
        <v>305</v>
      </c>
      <c r="M877">
        <v>0</v>
      </c>
      <c r="N877">
        <v>0</v>
      </c>
      <c r="O877">
        <v>0</v>
      </c>
      <c r="P877">
        <v>0</v>
      </c>
      <c r="Q877">
        <v>0</v>
      </c>
      <c r="R877">
        <v>0</v>
      </c>
    </row>
    <row r="878" spans="1:18" x14ac:dyDescent="0.3">
      <c r="A878">
        <v>21011</v>
      </c>
      <c r="B878">
        <v>2016</v>
      </c>
      <c r="C878">
        <v>148</v>
      </c>
      <c r="D878">
        <v>216</v>
      </c>
      <c r="E878">
        <f t="shared" si="13"/>
        <v>509</v>
      </c>
      <c r="J878">
        <v>203</v>
      </c>
      <c r="K878">
        <v>0</v>
      </c>
      <c r="L878">
        <v>306</v>
      </c>
      <c r="M878">
        <v>0</v>
      </c>
      <c r="N878">
        <v>0</v>
      </c>
      <c r="O878">
        <v>0</v>
      </c>
      <c r="P878">
        <v>0</v>
      </c>
      <c r="Q878">
        <v>0</v>
      </c>
      <c r="R878">
        <v>0</v>
      </c>
    </row>
    <row r="879" spans="1:18" x14ac:dyDescent="0.3">
      <c r="A879">
        <v>21011</v>
      </c>
      <c r="B879">
        <v>2017</v>
      </c>
      <c r="C879">
        <v>394</v>
      </c>
      <c r="D879">
        <v>571</v>
      </c>
      <c r="E879">
        <f t="shared" si="13"/>
        <v>553</v>
      </c>
      <c r="J879">
        <v>231</v>
      </c>
      <c r="K879">
        <v>0</v>
      </c>
      <c r="L879">
        <v>322</v>
      </c>
      <c r="M879">
        <v>0</v>
      </c>
      <c r="N879">
        <v>0</v>
      </c>
      <c r="O879">
        <v>0</v>
      </c>
      <c r="P879">
        <v>0</v>
      </c>
      <c r="Q879">
        <v>0</v>
      </c>
      <c r="R879">
        <v>0</v>
      </c>
    </row>
    <row r="880" spans="1:18" x14ac:dyDescent="0.3">
      <c r="A880">
        <v>21011</v>
      </c>
      <c r="B880">
        <v>2018</v>
      </c>
      <c r="C880">
        <v>447</v>
      </c>
      <c r="D880">
        <v>631</v>
      </c>
      <c r="E880">
        <f t="shared" si="13"/>
        <v>639</v>
      </c>
      <c r="J880">
        <v>306</v>
      </c>
      <c r="K880">
        <v>0</v>
      </c>
      <c r="L880">
        <v>333</v>
      </c>
      <c r="M880">
        <v>0</v>
      </c>
      <c r="N880">
        <v>0</v>
      </c>
      <c r="O880">
        <v>0</v>
      </c>
      <c r="P880">
        <v>0</v>
      </c>
      <c r="Q880">
        <v>0</v>
      </c>
      <c r="R880">
        <v>0</v>
      </c>
    </row>
    <row r="881" spans="1:25" x14ac:dyDescent="0.3">
      <c r="A881">
        <v>21011</v>
      </c>
      <c r="B881">
        <v>2019</v>
      </c>
      <c r="C881">
        <v>483</v>
      </c>
      <c r="D881">
        <v>666</v>
      </c>
      <c r="E881">
        <f t="shared" si="13"/>
        <v>739</v>
      </c>
      <c r="J881">
        <v>368</v>
      </c>
      <c r="K881">
        <v>0</v>
      </c>
      <c r="L881">
        <v>371</v>
      </c>
      <c r="M881">
        <v>0</v>
      </c>
      <c r="N881">
        <v>0</v>
      </c>
      <c r="O881">
        <v>0</v>
      </c>
      <c r="P881">
        <v>0</v>
      </c>
      <c r="Q881">
        <v>0</v>
      </c>
      <c r="R881">
        <v>0</v>
      </c>
    </row>
    <row r="882" spans="1:25" x14ac:dyDescent="0.3">
      <c r="A882">
        <v>21012</v>
      </c>
      <c r="B882">
        <v>2009</v>
      </c>
      <c r="C882">
        <v>1097</v>
      </c>
      <c r="D882">
        <v>1227</v>
      </c>
      <c r="E882">
        <f t="shared" si="13"/>
        <v>176</v>
      </c>
      <c r="H882">
        <v>71</v>
      </c>
      <c r="J882">
        <v>37</v>
      </c>
      <c r="K882">
        <v>24</v>
      </c>
      <c r="L882">
        <v>39</v>
      </c>
      <c r="M882">
        <v>0</v>
      </c>
      <c r="N882">
        <v>76</v>
      </c>
      <c r="O882">
        <v>0</v>
      </c>
      <c r="P882">
        <v>0</v>
      </c>
      <c r="Q882">
        <v>0</v>
      </c>
      <c r="R882">
        <v>0</v>
      </c>
      <c r="S882">
        <v>0</v>
      </c>
      <c r="T882">
        <v>0</v>
      </c>
      <c r="U882">
        <v>0</v>
      </c>
      <c r="V882">
        <v>0</v>
      </c>
      <c r="W882">
        <v>0</v>
      </c>
      <c r="X882">
        <v>0</v>
      </c>
      <c r="Y882">
        <v>71</v>
      </c>
    </row>
    <row r="883" spans="1:25" x14ac:dyDescent="0.3">
      <c r="A883">
        <v>21012</v>
      </c>
      <c r="B883">
        <v>2010</v>
      </c>
      <c r="C883">
        <v>1117</v>
      </c>
      <c r="D883">
        <v>1322</v>
      </c>
      <c r="E883">
        <f t="shared" si="13"/>
        <v>180</v>
      </c>
      <c r="H883">
        <v>73</v>
      </c>
      <c r="J883">
        <v>49</v>
      </c>
      <c r="K883">
        <v>26</v>
      </c>
      <c r="L883">
        <v>37</v>
      </c>
      <c r="M883">
        <v>0</v>
      </c>
      <c r="N883">
        <v>68</v>
      </c>
      <c r="O883">
        <v>0</v>
      </c>
      <c r="P883">
        <v>0</v>
      </c>
      <c r="Q883">
        <v>0</v>
      </c>
      <c r="R883">
        <v>0</v>
      </c>
      <c r="S883">
        <v>0</v>
      </c>
      <c r="T883">
        <v>0</v>
      </c>
      <c r="U883">
        <v>0</v>
      </c>
      <c r="V883">
        <v>0</v>
      </c>
      <c r="W883">
        <v>0</v>
      </c>
      <c r="X883">
        <v>0</v>
      </c>
      <c r="Y883">
        <v>73</v>
      </c>
    </row>
    <row r="884" spans="1:25" x14ac:dyDescent="0.3">
      <c r="A884">
        <v>21012</v>
      </c>
      <c r="B884">
        <v>2011</v>
      </c>
      <c r="C884">
        <v>1094</v>
      </c>
      <c r="D884">
        <v>1351</v>
      </c>
      <c r="E884">
        <f t="shared" si="13"/>
        <v>199</v>
      </c>
      <c r="H884">
        <v>68</v>
      </c>
      <c r="J884">
        <v>60</v>
      </c>
      <c r="K884">
        <v>23</v>
      </c>
      <c r="L884">
        <v>37</v>
      </c>
      <c r="M884">
        <v>8</v>
      </c>
      <c r="N884">
        <v>71</v>
      </c>
      <c r="O884">
        <v>0</v>
      </c>
      <c r="P884">
        <v>0</v>
      </c>
      <c r="Q884">
        <v>0</v>
      </c>
      <c r="R884">
        <v>0</v>
      </c>
      <c r="S884">
        <v>0</v>
      </c>
      <c r="T884">
        <v>0</v>
      </c>
      <c r="U884">
        <v>0</v>
      </c>
      <c r="V884">
        <v>0</v>
      </c>
      <c r="W884">
        <v>0</v>
      </c>
      <c r="X884">
        <v>0</v>
      </c>
      <c r="Y884">
        <v>68</v>
      </c>
    </row>
    <row r="885" spans="1:25" x14ac:dyDescent="0.3">
      <c r="A885">
        <v>21012</v>
      </c>
      <c r="B885">
        <v>2012</v>
      </c>
      <c r="C885">
        <v>1070</v>
      </c>
      <c r="D885">
        <v>1391</v>
      </c>
      <c r="E885">
        <f t="shared" si="13"/>
        <v>217</v>
      </c>
      <c r="H885">
        <v>62</v>
      </c>
      <c r="J885">
        <v>64</v>
      </c>
      <c r="K885">
        <v>25</v>
      </c>
      <c r="L885">
        <v>29</v>
      </c>
      <c r="M885">
        <v>19</v>
      </c>
      <c r="N885">
        <v>80</v>
      </c>
      <c r="O885">
        <v>0</v>
      </c>
      <c r="P885">
        <v>0</v>
      </c>
      <c r="Q885">
        <v>0</v>
      </c>
      <c r="R885">
        <v>0</v>
      </c>
      <c r="S885">
        <v>0</v>
      </c>
      <c r="T885">
        <v>0</v>
      </c>
      <c r="U885">
        <v>0</v>
      </c>
      <c r="V885">
        <v>0</v>
      </c>
      <c r="W885">
        <v>0</v>
      </c>
      <c r="X885">
        <v>0</v>
      </c>
      <c r="Y885">
        <v>62</v>
      </c>
    </row>
    <row r="886" spans="1:25" x14ac:dyDescent="0.3">
      <c r="A886">
        <v>21012</v>
      </c>
      <c r="B886">
        <v>2013</v>
      </c>
      <c r="C886">
        <v>1049</v>
      </c>
      <c r="D886">
        <v>1403</v>
      </c>
      <c r="E886">
        <f t="shared" si="13"/>
        <v>226</v>
      </c>
      <c r="H886">
        <v>67</v>
      </c>
      <c r="J886">
        <v>57</v>
      </c>
      <c r="K886">
        <v>23</v>
      </c>
      <c r="L886">
        <v>26</v>
      </c>
      <c r="M886">
        <v>38</v>
      </c>
      <c r="N886">
        <v>82</v>
      </c>
      <c r="O886">
        <v>0</v>
      </c>
      <c r="P886">
        <v>0</v>
      </c>
      <c r="Q886">
        <v>0</v>
      </c>
      <c r="R886">
        <v>0</v>
      </c>
      <c r="S886">
        <v>0</v>
      </c>
      <c r="T886">
        <v>0</v>
      </c>
      <c r="U886">
        <v>0</v>
      </c>
      <c r="V886">
        <v>0</v>
      </c>
      <c r="W886">
        <v>0</v>
      </c>
      <c r="X886">
        <v>0</v>
      </c>
      <c r="Y886">
        <v>67</v>
      </c>
    </row>
    <row r="887" spans="1:25" x14ac:dyDescent="0.3">
      <c r="A887">
        <v>21012</v>
      </c>
      <c r="B887">
        <v>2014</v>
      </c>
      <c r="C887">
        <v>1038</v>
      </c>
      <c r="D887">
        <v>1423</v>
      </c>
      <c r="E887">
        <f t="shared" si="13"/>
        <v>297</v>
      </c>
      <c r="H887">
        <v>65</v>
      </c>
      <c r="J887">
        <v>83</v>
      </c>
      <c r="K887">
        <v>25</v>
      </c>
      <c r="L887">
        <v>38</v>
      </c>
      <c r="M887">
        <v>59</v>
      </c>
      <c r="N887">
        <v>92</v>
      </c>
      <c r="O887">
        <v>0</v>
      </c>
      <c r="P887">
        <v>0</v>
      </c>
      <c r="Q887">
        <v>0</v>
      </c>
      <c r="R887">
        <v>0</v>
      </c>
      <c r="S887">
        <v>0</v>
      </c>
      <c r="T887">
        <v>0</v>
      </c>
      <c r="U887">
        <v>0</v>
      </c>
      <c r="V887">
        <v>0</v>
      </c>
      <c r="W887">
        <v>0</v>
      </c>
      <c r="X887">
        <v>0</v>
      </c>
      <c r="Y887">
        <v>65</v>
      </c>
    </row>
    <row r="888" spans="1:25" x14ac:dyDescent="0.3">
      <c r="A888">
        <v>21012</v>
      </c>
      <c r="B888">
        <v>2015</v>
      </c>
      <c r="C888">
        <v>1038</v>
      </c>
      <c r="D888">
        <v>1490</v>
      </c>
      <c r="E888">
        <f t="shared" si="13"/>
        <v>315</v>
      </c>
      <c r="H888">
        <v>67</v>
      </c>
      <c r="J888">
        <v>100</v>
      </c>
      <c r="K888">
        <v>24</v>
      </c>
      <c r="L888">
        <v>41</v>
      </c>
      <c r="M888">
        <v>53</v>
      </c>
      <c r="N888">
        <v>97</v>
      </c>
      <c r="O888">
        <v>0</v>
      </c>
      <c r="P888">
        <v>0</v>
      </c>
      <c r="Q888">
        <v>0</v>
      </c>
      <c r="R888">
        <v>0</v>
      </c>
      <c r="S888">
        <v>0</v>
      </c>
      <c r="T888">
        <v>0</v>
      </c>
      <c r="U888">
        <v>0</v>
      </c>
      <c r="V888">
        <v>0</v>
      </c>
      <c r="W888">
        <v>0</v>
      </c>
      <c r="X888">
        <v>0</v>
      </c>
      <c r="Y888">
        <v>67</v>
      </c>
    </row>
    <row r="889" spans="1:25" x14ac:dyDescent="0.3">
      <c r="A889">
        <v>21012</v>
      </c>
      <c r="B889">
        <v>2016</v>
      </c>
      <c r="C889">
        <v>1230</v>
      </c>
      <c r="D889">
        <v>1573</v>
      </c>
      <c r="E889">
        <f t="shared" si="13"/>
        <v>324</v>
      </c>
      <c r="H889">
        <v>74</v>
      </c>
      <c r="J889">
        <v>92</v>
      </c>
      <c r="K889">
        <v>27</v>
      </c>
      <c r="L889">
        <v>57</v>
      </c>
      <c r="M889">
        <v>58</v>
      </c>
      <c r="N889">
        <v>90</v>
      </c>
      <c r="O889">
        <v>0</v>
      </c>
      <c r="P889">
        <v>0</v>
      </c>
      <c r="Q889">
        <v>0</v>
      </c>
      <c r="R889">
        <v>0</v>
      </c>
      <c r="S889">
        <v>0</v>
      </c>
      <c r="T889">
        <v>0</v>
      </c>
      <c r="U889">
        <v>0</v>
      </c>
      <c r="V889">
        <v>0</v>
      </c>
      <c r="W889">
        <v>0</v>
      </c>
      <c r="X889">
        <v>0</v>
      </c>
      <c r="Y889">
        <v>74</v>
      </c>
    </row>
    <row r="890" spans="1:25" x14ac:dyDescent="0.3">
      <c r="A890">
        <v>21012</v>
      </c>
      <c r="B890">
        <v>2017</v>
      </c>
      <c r="C890">
        <v>1247</v>
      </c>
      <c r="D890">
        <v>1641</v>
      </c>
      <c r="E890">
        <f t="shared" si="13"/>
        <v>351</v>
      </c>
      <c r="H890">
        <v>77</v>
      </c>
      <c r="J890">
        <v>94</v>
      </c>
      <c r="K890">
        <v>35</v>
      </c>
      <c r="L890">
        <v>61</v>
      </c>
      <c r="M890">
        <v>62</v>
      </c>
      <c r="N890">
        <v>99</v>
      </c>
      <c r="O890">
        <v>0</v>
      </c>
      <c r="P890">
        <v>0</v>
      </c>
      <c r="Q890">
        <v>0</v>
      </c>
      <c r="R890">
        <v>0</v>
      </c>
      <c r="S890">
        <v>0</v>
      </c>
      <c r="T890">
        <v>0</v>
      </c>
      <c r="U890">
        <v>0</v>
      </c>
      <c r="V890">
        <v>0</v>
      </c>
      <c r="W890">
        <v>0</v>
      </c>
      <c r="X890">
        <v>0</v>
      </c>
      <c r="Y890">
        <v>77</v>
      </c>
    </row>
    <row r="891" spans="1:25" x14ac:dyDescent="0.3">
      <c r="A891">
        <v>21012</v>
      </c>
      <c r="B891">
        <v>2018</v>
      </c>
      <c r="C891">
        <v>1260</v>
      </c>
      <c r="D891">
        <v>1634</v>
      </c>
      <c r="E891">
        <f t="shared" si="13"/>
        <v>357</v>
      </c>
      <c r="H891">
        <v>78</v>
      </c>
      <c r="J891">
        <v>89</v>
      </c>
      <c r="K891">
        <v>36</v>
      </c>
      <c r="L891">
        <v>61</v>
      </c>
      <c r="M891">
        <v>62</v>
      </c>
      <c r="N891">
        <v>109</v>
      </c>
      <c r="O891">
        <v>0</v>
      </c>
      <c r="P891">
        <v>0</v>
      </c>
      <c r="Q891">
        <v>0</v>
      </c>
      <c r="R891">
        <v>0</v>
      </c>
      <c r="S891">
        <v>0</v>
      </c>
      <c r="T891">
        <v>0</v>
      </c>
      <c r="U891">
        <v>0</v>
      </c>
      <c r="V891">
        <v>0</v>
      </c>
      <c r="W891">
        <v>0</v>
      </c>
      <c r="X891">
        <v>0</v>
      </c>
      <c r="Y891">
        <v>78</v>
      </c>
    </row>
    <row r="892" spans="1:25" x14ac:dyDescent="0.3">
      <c r="A892">
        <v>21012</v>
      </c>
      <c r="B892">
        <v>2019</v>
      </c>
      <c r="C892">
        <v>1260</v>
      </c>
      <c r="D892">
        <v>1626</v>
      </c>
      <c r="E892">
        <f t="shared" si="13"/>
        <v>344</v>
      </c>
      <c r="H892">
        <v>78</v>
      </c>
      <c r="J892">
        <v>104</v>
      </c>
      <c r="K892">
        <v>32</v>
      </c>
      <c r="L892">
        <v>48</v>
      </c>
      <c r="M892">
        <v>63</v>
      </c>
      <c r="N892">
        <v>97</v>
      </c>
      <c r="O892">
        <v>0</v>
      </c>
      <c r="P892">
        <v>0</v>
      </c>
      <c r="Q892">
        <v>0</v>
      </c>
      <c r="R892">
        <v>0</v>
      </c>
      <c r="S892">
        <v>0</v>
      </c>
      <c r="T892">
        <v>0</v>
      </c>
      <c r="U892">
        <v>0</v>
      </c>
      <c r="V892">
        <v>0</v>
      </c>
      <c r="W892">
        <v>0</v>
      </c>
      <c r="X892">
        <v>0</v>
      </c>
      <c r="Y892">
        <v>78</v>
      </c>
    </row>
    <row r="893" spans="1:25" x14ac:dyDescent="0.3">
      <c r="A893">
        <v>21013</v>
      </c>
      <c r="B893">
        <v>2009</v>
      </c>
      <c r="C893">
        <v>258</v>
      </c>
      <c r="D893">
        <v>230</v>
      </c>
      <c r="E893">
        <f t="shared" si="13"/>
        <v>0</v>
      </c>
    </row>
    <row r="894" spans="1:25" x14ac:dyDescent="0.3">
      <c r="A894">
        <v>21013</v>
      </c>
      <c r="B894">
        <v>2010</v>
      </c>
      <c r="C894">
        <v>278</v>
      </c>
      <c r="D894">
        <v>262</v>
      </c>
      <c r="E894">
        <f t="shared" si="13"/>
        <v>0</v>
      </c>
    </row>
    <row r="895" spans="1:25" x14ac:dyDescent="0.3">
      <c r="A895">
        <v>21013</v>
      </c>
      <c r="B895">
        <v>2011</v>
      </c>
      <c r="C895">
        <v>295</v>
      </c>
      <c r="D895">
        <v>279</v>
      </c>
      <c r="E895">
        <f t="shared" si="13"/>
        <v>0</v>
      </c>
    </row>
    <row r="896" spans="1:25" x14ac:dyDescent="0.3">
      <c r="A896">
        <v>21013</v>
      </c>
      <c r="B896">
        <v>2012</v>
      </c>
      <c r="C896">
        <v>283</v>
      </c>
      <c r="D896">
        <v>306</v>
      </c>
      <c r="E896">
        <f t="shared" si="13"/>
        <v>0</v>
      </c>
    </row>
    <row r="897" spans="1:5" x14ac:dyDescent="0.3">
      <c r="A897">
        <v>21013</v>
      </c>
      <c r="B897">
        <v>2013</v>
      </c>
      <c r="C897">
        <v>274</v>
      </c>
      <c r="D897">
        <v>337</v>
      </c>
      <c r="E897">
        <f t="shared" si="13"/>
        <v>0</v>
      </c>
    </row>
    <row r="898" spans="1:5" x14ac:dyDescent="0.3">
      <c r="A898">
        <v>21013</v>
      </c>
      <c r="B898">
        <v>2014</v>
      </c>
      <c r="C898">
        <v>263</v>
      </c>
      <c r="D898">
        <v>359</v>
      </c>
      <c r="E898">
        <f t="shared" si="13"/>
        <v>0</v>
      </c>
    </row>
    <row r="899" spans="1:5" x14ac:dyDescent="0.3">
      <c r="A899">
        <v>21013</v>
      </c>
      <c r="B899">
        <v>2015</v>
      </c>
      <c r="C899">
        <v>263</v>
      </c>
      <c r="D899">
        <v>391</v>
      </c>
      <c r="E899">
        <f t="shared" ref="E899:E962" si="14">+J899+K899+L899+M899+N899+O899+P899+Q899+R899</f>
        <v>0</v>
      </c>
    </row>
    <row r="900" spans="1:5" x14ac:dyDescent="0.3">
      <c r="A900">
        <v>21013</v>
      </c>
      <c r="B900">
        <v>2016</v>
      </c>
      <c r="C900">
        <v>275</v>
      </c>
      <c r="D900">
        <v>388</v>
      </c>
      <c r="E900">
        <f t="shared" si="14"/>
        <v>0</v>
      </c>
    </row>
    <row r="901" spans="1:5" x14ac:dyDescent="0.3">
      <c r="A901">
        <v>21013</v>
      </c>
      <c r="B901">
        <v>2017</v>
      </c>
      <c r="C901">
        <v>276</v>
      </c>
      <c r="D901">
        <v>408</v>
      </c>
      <c r="E901">
        <f t="shared" si="14"/>
        <v>0</v>
      </c>
    </row>
    <row r="902" spans="1:5" x14ac:dyDescent="0.3">
      <c r="A902">
        <v>21013</v>
      </c>
      <c r="B902">
        <v>2018</v>
      </c>
      <c r="C902">
        <v>282</v>
      </c>
      <c r="D902">
        <v>438</v>
      </c>
      <c r="E902">
        <f t="shared" si="14"/>
        <v>0</v>
      </c>
    </row>
    <row r="903" spans="1:5" x14ac:dyDescent="0.3">
      <c r="A903">
        <v>21013</v>
      </c>
      <c r="B903">
        <v>2019</v>
      </c>
      <c r="C903">
        <v>340</v>
      </c>
      <c r="D903">
        <v>447</v>
      </c>
      <c r="E903">
        <f t="shared" si="14"/>
        <v>0</v>
      </c>
    </row>
    <row r="904" spans="1:5" x14ac:dyDescent="0.3">
      <c r="A904">
        <v>21014</v>
      </c>
      <c r="B904">
        <v>2009</v>
      </c>
      <c r="C904">
        <v>136</v>
      </c>
      <c r="D904">
        <v>171</v>
      </c>
      <c r="E904">
        <f t="shared" si="14"/>
        <v>0</v>
      </c>
    </row>
    <row r="905" spans="1:5" x14ac:dyDescent="0.3">
      <c r="A905">
        <v>21014</v>
      </c>
      <c r="B905">
        <v>2010</v>
      </c>
      <c r="C905">
        <v>137</v>
      </c>
      <c r="D905">
        <v>180</v>
      </c>
      <c r="E905">
        <f t="shared" si="14"/>
        <v>0</v>
      </c>
    </row>
    <row r="906" spans="1:5" x14ac:dyDescent="0.3">
      <c r="A906">
        <v>21014</v>
      </c>
      <c r="B906">
        <v>2011</v>
      </c>
      <c r="C906">
        <v>139</v>
      </c>
      <c r="D906">
        <v>200</v>
      </c>
      <c r="E906">
        <f t="shared" si="14"/>
        <v>0</v>
      </c>
    </row>
    <row r="907" spans="1:5" x14ac:dyDescent="0.3">
      <c r="A907">
        <v>21014</v>
      </c>
      <c r="B907">
        <v>2012</v>
      </c>
      <c r="C907">
        <v>136</v>
      </c>
      <c r="D907">
        <v>210</v>
      </c>
      <c r="E907">
        <f t="shared" si="14"/>
        <v>0</v>
      </c>
    </row>
    <row r="908" spans="1:5" x14ac:dyDescent="0.3">
      <c r="A908">
        <v>21014</v>
      </c>
      <c r="B908">
        <v>2013</v>
      </c>
      <c r="C908">
        <v>137</v>
      </c>
      <c r="D908">
        <v>206</v>
      </c>
      <c r="E908">
        <f t="shared" si="14"/>
        <v>0</v>
      </c>
    </row>
    <row r="909" spans="1:5" x14ac:dyDescent="0.3">
      <c r="A909">
        <v>21014</v>
      </c>
      <c r="B909">
        <v>2014</v>
      </c>
      <c r="C909">
        <v>142</v>
      </c>
      <c r="D909">
        <v>212</v>
      </c>
      <c r="E909">
        <f t="shared" si="14"/>
        <v>0</v>
      </c>
    </row>
    <row r="910" spans="1:5" x14ac:dyDescent="0.3">
      <c r="A910">
        <v>21014</v>
      </c>
      <c r="B910">
        <v>2015</v>
      </c>
      <c r="C910">
        <v>131</v>
      </c>
      <c r="D910">
        <v>219</v>
      </c>
      <c r="E910">
        <f t="shared" si="14"/>
        <v>0</v>
      </c>
    </row>
    <row r="911" spans="1:5" x14ac:dyDescent="0.3">
      <c r="A911">
        <v>21014</v>
      </c>
      <c r="B911">
        <v>2016</v>
      </c>
      <c r="C911">
        <v>139</v>
      </c>
      <c r="D911">
        <v>220</v>
      </c>
      <c r="E911">
        <f t="shared" si="14"/>
        <v>0</v>
      </c>
    </row>
    <row r="912" spans="1:5" x14ac:dyDescent="0.3">
      <c r="A912">
        <v>21014</v>
      </c>
      <c r="B912">
        <v>2017</v>
      </c>
      <c r="C912">
        <v>138</v>
      </c>
      <c r="D912">
        <v>220</v>
      </c>
      <c r="E912">
        <f t="shared" si="14"/>
        <v>0</v>
      </c>
    </row>
    <row r="913" spans="1:18" x14ac:dyDescent="0.3">
      <c r="A913">
        <v>21014</v>
      </c>
      <c r="B913">
        <v>2018</v>
      </c>
      <c r="C913">
        <v>137</v>
      </c>
      <c r="D913">
        <v>214</v>
      </c>
      <c r="E913">
        <f t="shared" si="14"/>
        <v>0</v>
      </c>
    </row>
    <row r="914" spans="1:18" x14ac:dyDescent="0.3">
      <c r="A914">
        <v>21014</v>
      </c>
      <c r="B914">
        <v>2019</v>
      </c>
      <c r="C914">
        <v>131</v>
      </c>
      <c r="D914">
        <v>221</v>
      </c>
      <c r="E914">
        <f t="shared" si="14"/>
        <v>0</v>
      </c>
    </row>
    <row r="915" spans="1:18" x14ac:dyDescent="0.3">
      <c r="A915">
        <v>21015</v>
      </c>
      <c r="B915">
        <v>2009</v>
      </c>
      <c r="C915">
        <v>815</v>
      </c>
      <c r="D915">
        <v>902</v>
      </c>
      <c r="E915">
        <f t="shared" si="14"/>
        <v>758</v>
      </c>
      <c r="J915">
        <v>161</v>
      </c>
      <c r="K915">
        <v>0</v>
      </c>
      <c r="L915">
        <v>140</v>
      </c>
      <c r="M915">
        <v>146</v>
      </c>
      <c r="N915">
        <v>0</v>
      </c>
      <c r="O915">
        <v>311</v>
      </c>
      <c r="P915">
        <v>0</v>
      </c>
      <c r="Q915">
        <v>0</v>
      </c>
      <c r="R915">
        <v>0</v>
      </c>
    </row>
    <row r="916" spans="1:18" x14ac:dyDescent="0.3">
      <c r="A916">
        <v>21015</v>
      </c>
      <c r="B916">
        <v>2010</v>
      </c>
      <c r="C916">
        <v>820</v>
      </c>
      <c r="D916">
        <v>925</v>
      </c>
      <c r="E916">
        <f t="shared" si="14"/>
        <v>742</v>
      </c>
      <c r="J916">
        <v>164</v>
      </c>
      <c r="K916">
        <v>0</v>
      </c>
      <c r="L916">
        <v>137</v>
      </c>
      <c r="M916">
        <v>158</v>
      </c>
      <c r="N916">
        <v>0</v>
      </c>
      <c r="O916">
        <v>283</v>
      </c>
      <c r="P916">
        <v>0</v>
      </c>
      <c r="Q916">
        <v>0</v>
      </c>
      <c r="R916">
        <v>0</v>
      </c>
    </row>
    <row r="917" spans="1:18" x14ac:dyDescent="0.3">
      <c r="A917">
        <v>21015</v>
      </c>
      <c r="B917">
        <v>2011</v>
      </c>
      <c r="C917">
        <v>896</v>
      </c>
      <c r="D917">
        <v>937</v>
      </c>
      <c r="E917">
        <f t="shared" si="14"/>
        <v>773</v>
      </c>
      <c r="J917">
        <v>186</v>
      </c>
      <c r="K917">
        <v>0</v>
      </c>
      <c r="L917">
        <v>130</v>
      </c>
      <c r="M917">
        <v>168</v>
      </c>
      <c r="N917">
        <v>0</v>
      </c>
      <c r="O917">
        <v>289</v>
      </c>
      <c r="P917">
        <v>0</v>
      </c>
      <c r="Q917">
        <v>0</v>
      </c>
      <c r="R917">
        <v>0</v>
      </c>
    </row>
    <row r="918" spans="1:18" x14ac:dyDescent="0.3">
      <c r="A918">
        <v>21015</v>
      </c>
      <c r="B918">
        <v>2012</v>
      </c>
      <c r="C918">
        <v>966</v>
      </c>
      <c r="D918">
        <v>1018</v>
      </c>
      <c r="E918">
        <f t="shared" si="14"/>
        <v>757</v>
      </c>
      <c r="J918">
        <v>193</v>
      </c>
      <c r="K918">
        <v>0</v>
      </c>
      <c r="L918">
        <v>136</v>
      </c>
      <c r="M918">
        <v>163</v>
      </c>
      <c r="N918">
        <v>0</v>
      </c>
      <c r="O918">
        <v>265</v>
      </c>
      <c r="P918">
        <v>0</v>
      </c>
      <c r="Q918">
        <v>0</v>
      </c>
      <c r="R918">
        <v>0</v>
      </c>
    </row>
    <row r="919" spans="1:18" x14ac:dyDescent="0.3">
      <c r="A919">
        <v>21015</v>
      </c>
      <c r="B919">
        <v>2013</v>
      </c>
      <c r="C919">
        <v>986</v>
      </c>
      <c r="D919">
        <v>1107</v>
      </c>
      <c r="E919">
        <f t="shared" si="14"/>
        <v>768</v>
      </c>
      <c r="J919">
        <v>186</v>
      </c>
      <c r="K919">
        <v>0</v>
      </c>
      <c r="L919">
        <v>134</v>
      </c>
      <c r="M919">
        <v>190</v>
      </c>
      <c r="N919">
        <v>0</v>
      </c>
      <c r="O919">
        <v>258</v>
      </c>
      <c r="P919">
        <v>0</v>
      </c>
      <c r="Q919">
        <v>0</v>
      </c>
      <c r="R919">
        <v>0</v>
      </c>
    </row>
    <row r="920" spans="1:18" x14ac:dyDescent="0.3">
      <c r="A920">
        <v>21015</v>
      </c>
      <c r="B920">
        <v>2014</v>
      </c>
      <c r="C920">
        <v>1022</v>
      </c>
      <c r="D920">
        <v>1181</v>
      </c>
      <c r="E920">
        <f t="shared" si="14"/>
        <v>767</v>
      </c>
      <c r="J920">
        <v>182</v>
      </c>
      <c r="K920">
        <v>0</v>
      </c>
      <c r="L920">
        <v>137</v>
      </c>
      <c r="M920">
        <v>180</v>
      </c>
      <c r="N920">
        <v>0</v>
      </c>
      <c r="O920">
        <v>268</v>
      </c>
      <c r="P920">
        <v>0</v>
      </c>
      <c r="Q920">
        <v>0</v>
      </c>
      <c r="R920">
        <v>0</v>
      </c>
    </row>
    <row r="921" spans="1:18" x14ac:dyDescent="0.3">
      <c r="A921">
        <v>21015</v>
      </c>
      <c r="B921">
        <v>2015</v>
      </c>
      <c r="C921">
        <v>1089</v>
      </c>
      <c r="D921">
        <v>1263</v>
      </c>
      <c r="E921">
        <f t="shared" si="14"/>
        <v>759</v>
      </c>
      <c r="J921">
        <v>163</v>
      </c>
      <c r="K921">
        <v>0</v>
      </c>
      <c r="L921">
        <v>161</v>
      </c>
      <c r="M921">
        <v>172</v>
      </c>
      <c r="N921">
        <v>0</v>
      </c>
      <c r="O921">
        <v>263</v>
      </c>
      <c r="P921">
        <v>0</v>
      </c>
      <c r="Q921">
        <v>0</v>
      </c>
      <c r="R921">
        <v>0</v>
      </c>
    </row>
    <row r="922" spans="1:18" x14ac:dyDescent="0.3">
      <c r="A922">
        <v>21015</v>
      </c>
      <c r="B922">
        <v>2016</v>
      </c>
      <c r="C922">
        <v>1131</v>
      </c>
      <c r="D922">
        <v>1342</v>
      </c>
      <c r="E922">
        <f t="shared" si="14"/>
        <v>771</v>
      </c>
      <c r="J922">
        <v>197</v>
      </c>
      <c r="K922">
        <v>0</v>
      </c>
      <c r="L922">
        <v>147</v>
      </c>
      <c r="M922">
        <v>177</v>
      </c>
      <c r="N922">
        <v>0</v>
      </c>
      <c r="O922">
        <v>250</v>
      </c>
      <c r="P922">
        <v>0</v>
      </c>
      <c r="Q922">
        <v>0</v>
      </c>
      <c r="R922">
        <v>0</v>
      </c>
    </row>
    <row r="923" spans="1:18" x14ac:dyDescent="0.3">
      <c r="A923">
        <v>21015</v>
      </c>
      <c r="B923">
        <v>2017</v>
      </c>
      <c r="C923">
        <v>1137</v>
      </c>
      <c r="D923">
        <v>1452</v>
      </c>
      <c r="E923">
        <f t="shared" si="14"/>
        <v>738</v>
      </c>
      <c r="J923">
        <v>201</v>
      </c>
      <c r="K923">
        <v>0</v>
      </c>
      <c r="L923">
        <v>126</v>
      </c>
      <c r="M923">
        <v>160</v>
      </c>
      <c r="N923">
        <v>0</v>
      </c>
      <c r="O923">
        <v>251</v>
      </c>
      <c r="P923">
        <v>0</v>
      </c>
      <c r="Q923">
        <v>0</v>
      </c>
      <c r="R923">
        <v>0</v>
      </c>
    </row>
    <row r="924" spans="1:18" x14ac:dyDescent="0.3">
      <c r="A924">
        <v>21015</v>
      </c>
      <c r="B924">
        <v>2018</v>
      </c>
      <c r="C924">
        <v>1276</v>
      </c>
      <c r="D924">
        <v>1534</v>
      </c>
      <c r="E924">
        <f t="shared" si="14"/>
        <v>808</v>
      </c>
      <c r="J924">
        <v>208</v>
      </c>
      <c r="K924">
        <v>0</v>
      </c>
      <c r="L924">
        <v>171</v>
      </c>
      <c r="M924">
        <v>162</v>
      </c>
      <c r="N924">
        <v>0</v>
      </c>
      <c r="O924">
        <v>267</v>
      </c>
      <c r="P924">
        <v>0</v>
      </c>
      <c r="Q924">
        <v>0</v>
      </c>
      <c r="R924">
        <v>0</v>
      </c>
    </row>
    <row r="925" spans="1:18" x14ac:dyDescent="0.3">
      <c r="A925">
        <v>21015</v>
      </c>
      <c r="B925">
        <v>2019</v>
      </c>
      <c r="C925">
        <v>1345</v>
      </c>
      <c r="D925">
        <v>1614</v>
      </c>
      <c r="E925">
        <f t="shared" si="14"/>
        <v>812</v>
      </c>
      <c r="J925">
        <v>205</v>
      </c>
      <c r="K925">
        <v>0</v>
      </c>
      <c r="L925">
        <v>150</v>
      </c>
      <c r="M925">
        <v>187</v>
      </c>
      <c r="N925">
        <v>0</v>
      </c>
      <c r="O925">
        <v>270</v>
      </c>
      <c r="P925">
        <v>0</v>
      </c>
      <c r="Q925">
        <v>0</v>
      </c>
      <c r="R925">
        <v>0</v>
      </c>
    </row>
    <row r="926" spans="1:18" x14ac:dyDescent="0.3">
      <c r="A926">
        <v>21016</v>
      </c>
      <c r="B926">
        <v>2009</v>
      </c>
      <c r="C926">
        <v>484</v>
      </c>
      <c r="D926">
        <v>560</v>
      </c>
      <c r="E926">
        <f t="shared" si="14"/>
        <v>313</v>
      </c>
      <c r="J926">
        <v>99</v>
      </c>
      <c r="K926">
        <v>26</v>
      </c>
      <c r="L926">
        <v>86</v>
      </c>
      <c r="M926">
        <v>42</v>
      </c>
      <c r="N926">
        <v>60</v>
      </c>
      <c r="O926">
        <v>0</v>
      </c>
      <c r="P926">
        <v>0</v>
      </c>
      <c r="Q926">
        <v>0</v>
      </c>
      <c r="R926">
        <v>0</v>
      </c>
    </row>
    <row r="927" spans="1:18" x14ac:dyDescent="0.3">
      <c r="A927">
        <v>21016</v>
      </c>
      <c r="B927">
        <v>2010</v>
      </c>
      <c r="C927">
        <v>492</v>
      </c>
      <c r="D927">
        <v>566</v>
      </c>
      <c r="E927">
        <f t="shared" si="14"/>
        <v>260</v>
      </c>
      <c r="J927">
        <v>76</v>
      </c>
      <c r="K927">
        <v>23</v>
      </c>
      <c r="L927">
        <v>71</v>
      </c>
      <c r="M927">
        <v>34</v>
      </c>
      <c r="N927">
        <v>56</v>
      </c>
      <c r="O927">
        <v>0</v>
      </c>
      <c r="P927">
        <v>0</v>
      </c>
      <c r="Q927">
        <v>0</v>
      </c>
      <c r="R927">
        <v>0</v>
      </c>
    </row>
    <row r="928" spans="1:18" x14ac:dyDescent="0.3">
      <c r="A928">
        <v>21016</v>
      </c>
      <c r="B928">
        <v>2011</v>
      </c>
      <c r="C928">
        <v>519</v>
      </c>
      <c r="D928">
        <v>578</v>
      </c>
      <c r="E928">
        <f t="shared" si="14"/>
        <v>268</v>
      </c>
      <c r="J928">
        <v>71</v>
      </c>
      <c r="K928">
        <v>25</v>
      </c>
      <c r="L928">
        <v>89</v>
      </c>
      <c r="M928">
        <v>32</v>
      </c>
      <c r="N928">
        <v>51</v>
      </c>
      <c r="O928">
        <v>0</v>
      </c>
      <c r="P928">
        <v>0</v>
      </c>
      <c r="Q928">
        <v>0</v>
      </c>
      <c r="R928">
        <v>0</v>
      </c>
    </row>
    <row r="929" spans="1:18" x14ac:dyDescent="0.3">
      <c r="A929">
        <v>21016</v>
      </c>
      <c r="B929">
        <v>2012</v>
      </c>
      <c r="C929">
        <v>514</v>
      </c>
      <c r="D929">
        <v>594</v>
      </c>
      <c r="E929">
        <f t="shared" si="14"/>
        <v>278</v>
      </c>
      <c r="J929">
        <v>85</v>
      </c>
      <c r="K929">
        <v>24</v>
      </c>
      <c r="L929">
        <v>83</v>
      </c>
      <c r="M929">
        <v>30</v>
      </c>
      <c r="N929">
        <v>56</v>
      </c>
      <c r="O929">
        <v>0</v>
      </c>
      <c r="P929">
        <v>0</v>
      </c>
      <c r="Q929">
        <v>0</v>
      </c>
      <c r="R929">
        <v>0</v>
      </c>
    </row>
    <row r="930" spans="1:18" x14ac:dyDescent="0.3">
      <c r="A930">
        <v>21016</v>
      </c>
      <c r="B930">
        <v>2013</v>
      </c>
      <c r="C930">
        <v>518</v>
      </c>
      <c r="D930">
        <v>615</v>
      </c>
      <c r="E930">
        <f t="shared" si="14"/>
        <v>298</v>
      </c>
      <c r="J930">
        <v>91</v>
      </c>
      <c r="K930">
        <v>20</v>
      </c>
      <c r="L930">
        <v>82</v>
      </c>
      <c r="M930">
        <v>45</v>
      </c>
      <c r="N930">
        <v>60</v>
      </c>
      <c r="O930">
        <v>0</v>
      </c>
      <c r="P930">
        <v>0</v>
      </c>
      <c r="Q930">
        <v>0</v>
      </c>
      <c r="R930">
        <v>0</v>
      </c>
    </row>
    <row r="931" spans="1:18" x14ac:dyDescent="0.3">
      <c r="A931">
        <v>21016</v>
      </c>
      <c r="B931">
        <v>2014</v>
      </c>
      <c r="C931">
        <v>506</v>
      </c>
      <c r="D931">
        <v>629</v>
      </c>
      <c r="E931">
        <f t="shared" si="14"/>
        <v>281</v>
      </c>
      <c r="J931">
        <v>83</v>
      </c>
      <c r="K931">
        <v>22</v>
      </c>
      <c r="L931">
        <v>90</v>
      </c>
      <c r="M931">
        <v>33</v>
      </c>
      <c r="N931">
        <v>53</v>
      </c>
      <c r="O931">
        <v>0</v>
      </c>
      <c r="P931">
        <v>0</v>
      </c>
      <c r="Q931">
        <v>0</v>
      </c>
      <c r="R931">
        <v>0</v>
      </c>
    </row>
    <row r="932" spans="1:18" x14ac:dyDescent="0.3">
      <c r="A932">
        <v>21016</v>
      </c>
      <c r="B932">
        <v>2015</v>
      </c>
      <c r="C932">
        <v>528</v>
      </c>
      <c r="D932">
        <v>659</v>
      </c>
      <c r="E932">
        <f t="shared" si="14"/>
        <v>306</v>
      </c>
      <c r="J932">
        <v>79</v>
      </c>
      <c r="K932">
        <v>24</v>
      </c>
      <c r="L932">
        <v>98</v>
      </c>
      <c r="M932">
        <v>45</v>
      </c>
      <c r="N932">
        <v>60</v>
      </c>
      <c r="O932">
        <v>0</v>
      </c>
      <c r="P932">
        <v>0</v>
      </c>
      <c r="Q932">
        <v>0</v>
      </c>
      <c r="R932">
        <v>0</v>
      </c>
    </row>
    <row r="933" spans="1:18" x14ac:dyDescent="0.3">
      <c r="A933">
        <v>21016</v>
      </c>
      <c r="B933">
        <v>2016</v>
      </c>
      <c r="C933">
        <v>570</v>
      </c>
      <c r="D933">
        <v>673</v>
      </c>
      <c r="E933">
        <f t="shared" si="14"/>
        <v>315</v>
      </c>
      <c r="J933">
        <v>70</v>
      </c>
      <c r="K933">
        <v>33</v>
      </c>
      <c r="L933">
        <v>103</v>
      </c>
      <c r="M933">
        <v>48</v>
      </c>
      <c r="N933">
        <v>61</v>
      </c>
      <c r="O933">
        <v>0</v>
      </c>
      <c r="P933">
        <v>0</v>
      </c>
      <c r="Q933">
        <v>0</v>
      </c>
      <c r="R933">
        <v>0</v>
      </c>
    </row>
    <row r="934" spans="1:18" x14ac:dyDescent="0.3">
      <c r="A934">
        <v>21016</v>
      </c>
      <c r="B934">
        <v>2017</v>
      </c>
      <c r="C934">
        <v>608</v>
      </c>
      <c r="D934">
        <v>709</v>
      </c>
      <c r="E934">
        <f t="shared" si="14"/>
        <v>343</v>
      </c>
      <c r="J934">
        <v>89</v>
      </c>
      <c r="K934">
        <v>24</v>
      </c>
      <c r="L934">
        <v>98</v>
      </c>
      <c r="M934">
        <v>59</v>
      </c>
      <c r="N934">
        <v>73</v>
      </c>
      <c r="O934">
        <v>0</v>
      </c>
      <c r="P934">
        <v>0</v>
      </c>
      <c r="Q934">
        <v>0</v>
      </c>
      <c r="R934">
        <v>0</v>
      </c>
    </row>
    <row r="935" spans="1:18" x14ac:dyDescent="0.3">
      <c r="A935">
        <v>21016</v>
      </c>
      <c r="B935">
        <v>2018</v>
      </c>
      <c r="C935">
        <v>626</v>
      </c>
      <c r="D935">
        <v>745</v>
      </c>
      <c r="E935">
        <f t="shared" si="14"/>
        <v>328</v>
      </c>
      <c r="J935">
        <v>70</v>
      </c>
      <c r="K935">
        <v>23</v>
      </c>
      <c r="L935">
        <v>106</v>
      </c>
      <c r="M935">
        <v>60</v>
      </c>
      <c r="N935">
        <v>69</v>
      </c>
      <c r="O935">
        <v>0</v>
      </c>
      <c r="P935">
        <v>0</v>
      </c>
      <c r="Q935">
        <v>0</v>
      </c>
      <c r="R935">
        <v>0</v>
      </c>
    </row>
    <row r="936" spans="1:18" x14ac:dyDescent="0.3">
      <c r="A936">
        <v>21016</v>
      </c>
      <c r="B936">
        <v>2019</v>
      </c>
      <c r="C936">
        <v>632</v>
      </c>
      <c r="D936">
        <v>793</v>
      </c>
      <c r="E936">
        <f t="shared" si="14"/>
        <v>339</v>
      </c>
      <c r="J936">
        <v>76</v>
      </c>
      <c r="K936">
        <v>26</v>
      </c>
      <c r="L936">
        <v>101</v>
      </c>
      <c r="M936">
        <v>61</v>
      </c>
      <c r="N936">
        <v>75</v>
      </c>
      <c r="O936">
        <v>0</v>
      </c>
      <c r="P936">
        <v>0</v>
      </c>
      <c r="Q936">
        <v>0</v>
      </c>
      <c r="R936">
        <v>0</v>
      </c>
    </row>
    <row r="937" spans="1:18" x14ac:dyDescent="0.3">
      <c r="A937">
        <v>21017</v>
      </c>
      <c r="B937">
        <v>2009</v>
      </c>
      <c r="C937">
        <v>253</v>
      </c>
      <c r="D937">
        <v>301</v>
      </c>
      <c r="E937">
        <f t="shared" si="14"/>
        <v>0</v>
      </c>
    </row>
    <row r="938" spans="1:18" x14ac:dyDescent="0.3">
      <c r="A938">
        <v>21017</v>
      </c>
      <c r="B938">
        <v>2010</v>
      </c>
      <c r="C938">
        <v>245</v>
      </c>
      <c r="D938">
        <v>317</v>
      </c>
      <c r="E938">
        <f t="shared" si="14"/>
        <v>0</v>
      </c>
    </row>
    <row r="939" spans="1:18" x14ac:dyDescent="0.3">
      <c r="A939">
        <v>21017</v>
      </c>
      <c r="B939">
        <v>2011</v>
      </c>
      <c r="C939">
        <v>256</v>
      </c>
      <c r="D939">
        <v>325</v>
      </c>
      <c r="E939">
        <f t="shared" si="14"/>
        <v>0</v>
      </c>
    </row>
    <row r="940" spans="1:18" x14ac:dyDescent="0.3">
      <c r="A940">
        <v>21017</v>
      </c>
      <c r="B940">
        <v>2012</v>
      </c>
      <c r="C940">
        <v>250</v>
      </c>
      <c r="D940">
        <v>339</v>
      </c>
      <c r="E940">
        <f t="shared" si="14"/>
        <v>0</v>
      </c>
    </row>
    <row r="941" spans="1:18" x14ac:dyDescent="0.3">
      <c r="A941">
        <v>21017</v>
      </c>
      <c r="B941">
        <v>2013</v>
      </c>
      <c r="C941">
        <v>242</v>
      </c>
      <c r="D941">
        <v>344</v>
      </c>
      <c r="E941">
        <f t="shared" si="14"/>
        <v>0</v>
      </c>
    </row>
    <row r="942" spans="1:18" x14ac:dyDescent="0.3">
      <c r="A942">
        <v>21017</v>
      </c>
      <c r="B942">
        <v>2014</v>
      </c>
      <c r="C942">
        <v>250</v>
      </c>
      <c r="D942">
        <v>350</v>
      </c>
      <c r="E942">
        <f t="shared" si="14"/>
        <v>0</v>
      </c>
    </row>
    <row r="943" spans="1:18" x14ac:dyDescent="0.3">
      <c r="A943">
        <v>21017</v>
      </c>
      <c r="B943">
        <v>2015</v>
      </c>
      <c r="C943">
        <v>238</v>
      </c>
      <c r="D943">
        <v>346</v>
      </c>
      <c r="E943">
        <f t="shared" si="14"/>
        <v>0</v>
      </c>
    </row>
    <row r="944" spans="1:18" x14ac:dyDescent="0.3">
      <c r="A944">
        <v>21017</v>
      </c>
      <c r="B944">
        <v>2016</v>
      </c>
      <c r="C944">
        <v>236</v>
      </c>
      <c r="D944">
        <v>353</v>
      </c>
      <c r="E944">
        <f t="shared" si="14"/>
        <v>0</v>
      </c>
    </row>
    <row r="945" spans="1:32" x14ac:dyDescent="0.3">
      <c r="A945">
        <v>21017</v>
      </c>
      <c r="B945">
        <v>2017</v>
      </c>
      <c r="C945">
        <v>244</v>
      </c>
      <c r="D945">
        <v>360</v>
      </c>
      <c r="E945">
        <f t="shared" si="14"/>
        <v>0</v>
      </c>
    </row>
    <row r="946" spans="1:32" x14ac:dyDescent="0.3">
      <c r="A946">
        <v>21017</v>
      </c>
      <c r="B946">
        <v>2018</v>
      </c>
      <c r="C946">
        <v>250</v>
      </c>
      <c r="D946">
        <v>349</v>
      </c>
      <c r="E946">
        <f t="shared" si="14"/>
        <v>0</v>
      </c>
    </row>
    <row r="947" spans="1:32" x14ac:dyDescent="0.3">
      <c r="A947">
        <v>21017</v>
      </c>
      <c r="B947">
        <v>2019</v>
      </c>
      <c r="C947">
        <v>260</v>
      </c>
      <c r="D947">
        <v>350</v>
      </c>
      <c r="E947">
        <f t="shared" si="14"/>
        <v>0</v>
      </c>
    </row>
    <row r="948" spans="1:32" x14ac:dyDescent="0.3">
      <c r="A948">
        <v>21018</v>
      </c>
      <c r="B948">
        <v>2009</v>
      </c>
      <c r="C948">
        <v>539</v>
      </c>
      <c r="D948">
        <v>630</v>
      </c>
      <c r="E948">
        <f t="shared" si="14"/>
        <v>0</v>
      </c>
      <c r="G948">
        <v>27</v>
      </c>
      <c r="H948">
        <v>146</v>
      </c>
      <c r="I948">
        <v>115</v>
      </c>
      <c r="S948">
        <v>0</v>
      </c>
      <c r="T948">
        <v>0</v>
      </c>
      <c r="U948">
        <v>0</v>
      </c>
      <c r="V948">
        <v>0</v>
      </c>
      <c r="W948">
        <v>93</v>
      </c>
      <c r="X948">
        <v>0</v>
      </c>
      <c r="Y948">
        <v>80</v>
      </c>
      <c r="Z948">
        <v>0</v>
      </c>
      <c r="AA948">
        <v>0</v>
      </c>
      <c r="AB948">
        <v>0</v>
      </c>
      <c r="AC948">
        <v>35</v>
      </c>
      <c r="AD948">
        <v>80</v>
      </c>
      <c r="AE948">
        <v>0</v>
      </c>
      <c r="AF948">
        <v>0</v>
      </c>
    </row>
    <row r="949" spans="1:32" x14ac:dyDescent="0.3">
      <c r="A949">
        <v>21018</v>
      </c>
      <c r="B949">
        <v>2010</v>
      </c>
      <c r="C949">
        <v>549</v>
      </c>
      <c r="D949">
        <v>645</v>
      </c>
      <c r="E949">
        <f t="shared" si="14"/>
        <v>0</v>
      </c>
      <c r="G949">
        <v>23</v>
      </c>
      <c r="H949">
        <v>160</v>
      </c>
      <c r="I949">
        <v>109</v>
      </c>
      <c r="S949">
        <v>0</v>
      </c>
      <c r="T949">
        <v>0</v>
      </c>
      <c r="U949">
        <v>0</v>
      </c>
      <c r="V949">
        <v>0</v>
      </c>
      <c r="W949">
        <v>93</v>
      </c>
      <c r="X949">
        <v>0</v>
      </c>
      <c r="Y949">
        <v>90</v>
      </c>
      <c r="Z949">
        <v>0</v>
      </c>
      <c r="AA949">
        <v>0</v>
      </c>
      <c r="AB949">
        <v>0</v>
      </c>
      <c r="AC949">
        <v>24</v>
      </c>
      <c r="AD949">
        <v>85</v>
      </c>
      <c r="AE949">
        <v>0</v>
      </c>
      <c r="AF949">
        <v>0</v>
      </c>
    </row>
    <row r="950" spans="1:32" x14ac:dyDescent="0.3">
      <c r="A950">
        <v>21018</v>
      </c>
      <c r="B950">
        <v>2011</v>
      </c>
      <c r="C950">
        <v>553</v>
      </c>
      <c r="D950">
        <v>638</v>
      </c>
      <c r="E950">
        <f t="shared" si="14"/>
        <v>0</v>
      </c>
      <c r="G950">
        <v>30</v>
      </c>
      <c r="H950">
        <v>160</v>
      </c>
      <c r="I950">
        <v>116</v>
      </c>
      <c r="S950">
        <v>0</v>
      </c>
      <c r="T950">
        <v>0</v>
      </c>
      <c r="U950">
        <v>0</v>
      </c>
      <c r="V950">
        <v>0</v>
      </c>
      <c r="W950">
        <v>100</v>
      </c>
      <c r="X950">
        <v>0</v>
      </c>
      <c r="Y950">
        <v>90</v>
      </c>
      <c r="Z950">
        <v>0</v>
      </c>
      <c r="AA950">
        <v>0</v>
      </c>
      <c r="AB950">
        <v>0</v>
      </c>
      <c r="AC950">
        <v>22</v>
      </c>
      <c r="AD950">
        <v>94</v>
      </c>
      <c r="AE950">
        <v>0</v>
      </c>
      <c r="AF950">
        <v>0</v>
      </c>
    </row>
    <row r="951" spans="1:32" x14ac:dyDescent="0.3">
      <c r="A951">
        <v>21018</v>
      </c>
      <c r="B951">
        <v>2012</v>
      </c>
      <c r="C951">
        <v>541</v>
      </c>
      <c r="D951">
        <v>641</v>
      </c>
      <c r="E951">
        <f t="shared" si="14"/>
        <v>0</v>
      </c>
      <c r="G951">
        <v>22</v>
      </c>
      <c r="H951">
        <v>169</v>
      </c>
      <c r="I951">
        <v>124</v>
      </c>
      <c r="S951">
        <v>0</v>
      </c>
      <c r="T951">
        <v>0</v>
      </c>
      <c r="U951">
        <v>0</v>
      </c>
      <c r="V951">
        <v>0</v>
      </c>
      <c r="W951">
        <v>100</v>
      </c>
      <c r="X951">
        <v>0</v>
      </c>
      <c r="Y951">
        <v>91</v>
      </c>
      <c r="Z951">
        <v>0</v>
      </c>
      <c r="AA951">
        <v>0</v>
      </c>
      <c r="AB951">
        <v>0</v>
      </c>
      <c r="AC951">
        <v>20</v>
      </c>
      <c r="AD951">
        <v>104</v>
      </c>
      <c r="AE951">
        <v>0</v>
      </c>
      <c r="AF951">
        <v>0</v>
      </c>
    </row>
    <row r="952" spans="1:32" x14ac:dyDescent="0.3">
      <c r="A952">
        <v>21018</v>
      </c>
      <c r="B952">
        <v>2013</v>
      </c>
      <c r="C952">
        <v>559</v>
      </c>
      <c r="D952">
        <v>645</v>
      </c>
      <c r="E952">
        <f t="shared" si="14"/>
        <v>0</v>
      </c>
      <c r="G952">
        <v>23</v>
      </c>
      <c r="H952">
        <v>171</v>
      </c>
      <c r="I952">
        <v>129</v>
      </c>
      <c r="S952">
        <v>0</v>
      </c>
      <c r="T952">
        <v>0</v>
      </c>
      <c r="U952">
        <v>0</v>
      </c>
      <c r="V952">
        <v>0</v>
      </c>
      <c r="W952">
        <v>102</v>
      </c>
      <c r="X952">
        <v>0</v>
      </c>
      <c r="Y952">
        <v>92</v>
      </c>
      <c r="Z952">
        <v>0</v>
      </c>
      <c r="AA952">
        <v>0</v>
      </c>
      <c r="AB952">
        <v>0</v>
      </c>
      <c r="AC952">
        <v>24</v>
      </c>
      <c r="AD952">
        <v>105</v>
      </c>
      <c r="AE952">
        <v>0</v>
      </c>
      <c r="AF952">
        <v>0</v>
      </c>
    </row>
    <row r="953" spans="1:32" x14ac:dyDescent="0.3">
      <c r="A953">
        <v>21018</v>
      </c>
      <c r="B953">
        <v>2014</v>
      </c>
      <c r="C953">
        <v>553</v>
      </c>
      <c r="D953">
        <v>667</v>
      </c>
      <c r="E953">
        <f t="shared" si="14"/>
        <v>0</v>
      </c>
      <c r="G953">
        <v>23</v>
      </c>
      <c r="H953">
        <v>169</v>
      </c>
      <c r="I953">
        <v>131</v>
      </c>
      <c r="S953">
        <v>0</v>
      </c>
      <c r="T953">
        <v>0</v>
      </c>
      <c r="U953">
        <v>0</v>
      </c>
      <c r="V953">
        <v>0</v>
      </c>
      <c r="W953">
        <v>102</v>
      </c>
      <c r="X953">
        <v>0</v>
      </c>
      <c r="Y953">
        <v>90</v>
      </c>
      <c r="Z953">
        <v>0</v>
      </c>
      <c r="AA953">
        <v>0</v>
      </c>
      <c r="AB953">
        <v>0</v>
      </c>
      <c r="AC953">
        <v>26</v>
      </c>
      <c r="AD953">
        <v>105</v>
      </c>
      <c r="AE953">
        <v>0</v>
      </c>
      <c r="AF953">
        <v>0</v>
      </c>
    </row>
    <row r="954" spans="1:32" x14ac:dyDescent="0.3">
      <c r="A954">
        <v>21018</v>
      </c>
      <c r="B954">
        <v>2015</v>
      </c>
      <c r="C954">
        <v>530</v>
      </c>
      <c r="D954">
        <v>685</v>
      </c>
      <c r="E954">
        <f t="shared" si="14"/>
        <v>0</v>
      </c>
      <c r="G954">
        <v>23</v>
      </c>
      <c r="H954">
        <v>153</v>
      </c>
      <c r="I954">
        <v>133</v>
      </c>
      <c r="S954">
        <v>0</v>
      </c>
      <c r="T954">
        <v>0</v>
      </c>
      <c r="U954">
        <v>0</v>
      </c>
      <c r="V954">
        <v>0</v>
      </c>
      <c r="W954">
        <v>83</v>
      </c>
      <c r="X954">
        <v>14</v>
      </c>
      <c r="Y954">
        <v>79</v>
      </c>
      <c r="Z954">
        <v>0</v>
      </c>
      <c r="AA954">
        <v>0</v>
      </c>
      <c r="AB954">
        <v>0</v>
      </c>
      <c r="AC954">
        <v>29</v>
      </c>
      <c r="AD954">
        <v>78</v>
      </c>
      <c r="AE954">
        <v>26</v>
      </c>
      <c r="AF954">
        <v>0</v>
      </c>
    </row>
    <row r="955" spans="1:32" x14ac:dyDescent="0.3">
      <c r="A955">
        <v>21018</v>
      </c>
      <c r="B955">
        <v>2016</v>
      </c>
      <c r="C955">
        <v>518</v>
      </c>
      <c r="D955">
        <v>682</v>
      </c>
      <c r="E955">
        <f t="shared" si="14"/>
        <v>0</v>
      </c>
      <c r="G955">
        <v>25</v>
      </c>
      <c r="H955">
        <v>158</v>
      </c>
      <c r="I955">
        <v>129</v>
      </c>
      <c r="S955">
        <v>0</v>
      </c>
      <c r="T955">
        <v>0</v>
      </c>
      <c r="U955">
        <v>0</v>
      </c>
      <c r="V955">
        <v>0</v>
      </c>
      <c r="W955">
        <v>75</v>
      </c>
      <c r="X955">
        <v>28</v>
      </c>
      <c r="Y955">
        <v>80</v>
      </c>
      <c r="Z955">
        <v>0</v>
      </c>
      <c r="AA955">
        <v>0</v>
      </c>
      <c r="AB955">
        <v>0</v>
      </c>
      <c r="AC955">
        <v>26</v>
      </c>
      <c r="AD955">
        <v>58</v>
      </c>
      <c r="AE955">
        <v>45</v>
      </c>
      <c r="AF955">
        <v>0</v>
      </c>
    </row>
    <row r="956" spans="1:32" x14ac:dyDescent="0.3">
      <c r="A956">
        <v>21018</v>
      </c>
      <c r="B956">
        <v>2017</v>
      </c>
      <c r="C956">
        <v>530</v>
      </c>
      <c r="D956">
        <v>689</v>
      </c>
      <c r="E956">
        <f t="shared" si="14"/>
        <v>0</v>
      </c>
      <c r="G956">
        <v>24</v>
      </c>
      <c r="H956">
        <v>158</v>
      </c>
      <c r="I956">
        <v>128</v>
      </c>
      <c r="S956">
        <v>0</v>
      </c>
      <c r="T956">
        <v>0</v>
      </c>
      <c r="U956">
        <v>0</v>
      </c>
      <c r="V956">
        <v>0</v>
      </c>
      <c r="W956">
        <v>71</v>
      </c>
      <c r="X956">
        <v>31</v>
      </c>
      <c r="Y956">
        <v>80</v>
      </c>
      <c r="Z956">
        <v>0</v>
      </c>
      <c r="AA956">
        <v>0</v>
      </c>
      <c r="AB956">
        <v>0</v>
      </c>
      <c r="AC956">
        <v>25</v>
      </c>
      <c r="AD956">
        <v>38</v>
      </c>
      <c r="AE956">
        <v>65</v>
      </c>
      <c r="AF956">
        <v>0</v>
      </c>
    </row>
    <row r="957" spans="1:32" x14ac:dyDescent="0.3">
      <c r="A957">
        <v>21018</v>
      </c>
      <c r="B957">
        <v>2018</v>
      </c>
      <c r="C957">
        <v>561</v>
      </c>
      <c r="D957">
        <v>707</v>
      </c>
      <c r="E957">
        <f t="shared" si="14"/>
        <v>0</v>
      </c>
      <c r="G957">
        <v>20</v>
      </c>
      <c r="H957">
        <v>163</v>
      </c>
      <c r="I957">
        <v>117</v>
      </c>
      <c r="S957">
        <v>0</v>
      </c>
      <c r="T957">
        <v>0</v>
      </c>
      <c r="U957">
        <v>0</v>
      </c>
      <c r="V957">
        <v>0</v>
      </c>
      <c r="W957">
        <v>68</v>
      </c>
      <c r="X957">
        <v>35</v>
      </c>
      <c r="Y957">
        <v>80</v>
      </c>
      <c r="Z957">
        <v>0</v>
      </c>
      <c r="AA957">
        <v>0</v>
      </c>
      <c r="AB957">
        <v>0</v>
      </c>
      <c r="AC957">
        <v>19</v>
      </c>
      <c r="AD957">
        <v>22</v>
      </c>
      <c r="AE957">
        <v>76</v>
      </c>
      <c r="AF957">
        <v>0</v>
      </c>
    </row>
    <row r="958" spans="1:32" x14ac:dyDescent="0.3">
      <c r="A958">
        <v>21018</v>
      </c>
      <c r="B958">
        <v>2019</v>
      </c>
      <c r="C958">
        <v>532</v>
      </c>
      <c r="D958">
        <v>721</v>
      </c>
      <c r="E958">
        <f t="shared" si="14"/>
        <v>0</v>
      </c>
      <c r="G958">
        <v>22</v>
      </c>
      <c r="H958">
        <v>160</v>
      </c>
      <c r="I958">
        <v>111</v>
      </c>
      <c r="S958">
        <v>0</v>
      </c>
      <c r="T958">
        <v>0</v>
      </c>
      <c r="U958">
        <v>0</v>
      </c>
      <c r="V958">
        <v>0</v>
      </c>
      <c r="W958">
        <v>66</v>
      </c>
      <c r="X958">
        <v>36</v>
      </c>
      <c r="Y958">
        <v>80</v>
      </c>
      <c r="Z958">
        <v>0</v>
      </c>
      <c r="AA958">
        <v>0</v>
      </c>
      <c r="AB958">
        <v>0</v>
      </c>
      <c r="AC958">
        <v>17</v>
      </c>
      <c r="AD958">
        <v>8</v>
      </c>
      <c r="AE958">
        <v>86</v>
      </c>
      <c r="AF958">
        <v>0</v>
      </c>
    </row>
    <row r="959" spans="1:32" x14ac:dyDescent="0.3">
      <c r="A959">
        <v>21019</v>
      </c>
      <c r="B959">
        <v>2009</v>
      </c>
      <c r="C959">
        <v>461</v>
      </c>
      <c r="D959">
        <v>774</v>
      </c>
      <c r="E959">
        <f t="shared" si="14"/>
        <v>1400</v>
      </c>
      <c r="F959">
        <v>103</v>
      </c>
      <c r="J959">
        <v>503</v>
      </c>
      <c r="K959">
        <v>30</v>
      </c>
      <c r="L959">
        <v>622</v>
      </c>
      <c r="M959">
        <v>187</v>
      </c>
      <c r="N959">
        <v>58</v>
      </c>
      <c r="O959">
        <v>0</v>
      </c>
      <c r="P959">
        <v>0</v>
      </c>
      <c r="Q959">
        <v>0</v>
      </c>
      <c r="R959">
        <v>0</v>
      </c>
    </row>
    <row r="960" spans="1:32" x14ac:dyDescent="0.3">
      <c r="A960">
        <v>21019</v>
      </c>
      <c r="B960">
        <v>2010</v>
      </c>
      <c r="C960">
        <v>463</v>
      </c>
      <c r="D960">
        <v>789</v>
      </c>
      <c r="E960">
        <f t="shared" si="14"/>
        <v>1349</v>
      </c>
      <c r="F960">
        <v>118</v>
      </c>
      <c r="J960">
        <v>494</v>
      </c>
      <c r="K960">
        <v>26</v>
      </c>
      <c r="L960">
        <v>602</v>
      </c>
      <c r="M960">
        <v>165</v>
      </c>
      <c r="N960">
        <v>62</v>
      </c>
      <c r="O960">
        <v>0</v>
      </c>
      <c r="P960">
        <v>0</v>
      </c>
      <c r="Q960">
        <v>0</v>
      </c>
      <c r="R960">
        <v>0</v>
      </c>
    </row>
    <row r="961" spans="1:18" x14ac:dyDescent="0.3">
      <c r="A961">
        <v>21019</v>
      </c>
      <c r="B961">
        <v>2011</v>
      </c>
      <c r="C961">
        <v>454</v>
      </c>
      <c r="D961">
        <v>791</v>
      </c>
      <c r="E961">
        <f t="shared" si="14"/>
        <v>1378</v>
      </c>
      <c r="F961">
        <v>126</v>
      </c>
      <c r="J961">
        <v>513</v>
      </c>
      <c r="K961">
        <v>19</v>
      </c>
      <c r="L961">
        <v>616</v>
      </c>
      <c r="M961">
        <v>170</v>
      </c>
      <c r="N961">
        <v>60</v>
      </c>
      <c r="O961">
        <v>0</v>
      </c>
      <c r="P961">
        <v>0</v>
      </c>
      <c r="Q961">
        <v>0</v>
      </c>
      <c r="R961">
        <v>0</v>
      </c>
    </row>
    <row r="962" spans="1:18" x14ac:dyDescent="0.3">
      <c r="A962">
        <v>21019</v>
      </c>
      <c r="B962">
        <v>2012</v>
      </c>
      <c r="C962">
        <v>469</v>
      </c>
      <c r="D962">
        <v>804</v>
      </c>
      <c r="E962">
        <f t="shared" si="14"/>
        <v>1380</v>
      </c>
      <c r="F962">
        <v>143</v>
      </c>
      <c r="J962">
        <v>541</v>
      </c>
      <c r="K962">
        <v>33</v>
      </c>
      <c r="L962">
        <v>577</v>
      </c>
      <c r="M962">
        <v>171</v>
      </c>
      <c r="N962">
        <v>58</v>
      </c>
      <c r="O962">
        <v>0</v>
      </c>
      <c r="P962">
        <v>0</v>
      </c>
      <c r="Q962">
        <v>0</v>
      </c>
      <c r="R962">
        <v>0</v>
      </c>
    </row>
    <row r="963" spans="1:18" x14ac:dyDescent="0.3">
      <c r="A963">
        <v>21019</v>
      </c>
      <c r="B963">
        <v>2013</v>
      </c>
      <c r="C963">
        <v>446</v>
      </c>
      <c r="D963">
        <v>799</v>
      </c>
      <c r="E963">
        <f t="shared" ref="E963:E1026" si="15">+J963+K963+L963+M963+N963+O963+P963+Q963+R963</f>
        <v>1451</v>
      </c>
      <c r="F963">
        <v>157</v>
      </c>
      <c r="J963">
        <v>548</v>
      </c>
      <c r="K963">
        <v>30</v>
      </c>
      <c r="L963">
        <v>602</v>
      </c>
      <c r="M963">
        <v>190</v>
      </c>
      <c r="N963">
        <v>81</v>
      </c>
      <c r="O963">
        <v>0</v>
      </c>
      <c r="P963">
        <v>0</v>
      </c>
      <c r="Q963">
        <v>0</v>
      </c>
      <c r="R963">
        <v>0</v>
      </c>
    </row>
    <row r="964" spans="1:18" x14ac:dyDescent="0.3">
      <c r="A964">
        <v>21019</v>
      </c>
      <c r="B964">
        <v>2014</v>
      </c>
      <c r="C964">
        <v>449</v>
      </c>
      <c r="D964">
        <v>788</v>
      </c>
      <c r="E964">
        <f t="shared" si="15"/>
        <v>1401</v>
      </c>
      <c r="F964">
        <v>181</v>
      </c>
      <c r="J964">
        <v>539</v>
      </c>
      <c r="K964">
        <v>34</v>
      </c>
      <c r="L964">
        <v>572</v>
      </c>
      <c r="M964">
        <v>176</v>
      </c>
      <c r="N964">
        <v>80</v>
      </c>
      <c r="O964">
        <v>0</v>
      </c>
      <c r="P964">
        <v>0</v>
      </c>
      <c r="Q964">
        <v>0</v>
      </c>
      <c r="R964">
        <v>0</v>
      </c>
    </row>
    <row r="965" spans="1:18" x14ac:dyDescent="0.3">
      <c r="A965">
        <v>21019</v>
      </c>
      <c r="B965">
        <v>2015</v>
      </c>
      <c r="C965">
        <v>449</v>
      </c>
      <c r="D965">
        <v>780</v>
      </c>
      <c r="E965">
        <f t="shared" si="15"/>
        <v>1412</v>
      </c>
      <c r="F965">
        <v>191</v>
      </c>
      <c r="J965">
        <v>518</v>
      </c>
      <c r="K965">
        <v>40</v>
      </c>
      <c r="L965">
        <v>573</v>
      </c>
      <c r="M965">
        <v>172</v>
      </c>
      <c r="N965">
        <v>88</v>
      </c>
      <c r="O965">
        <v>0</v>
      </c>
      <c r="P965">
        <v>21</v>
      </c>
      <c r="Q965">
        <v>0</v>
      </c>
      <c r="R965">
        <v>0</v>
      </c>
    </row>
    <row r="966" spans="1:18" x14ac:dyDescent="0.3">
      <c r="A966">
        <v>21019</v>
      </c>
      <c r="B966">
        <v>2016</v>
      </c>
      <c r="C966">
        <v>428</v>
      </c>
      <c r="D966">
        <v>795</v>
      </c>
      <c r="E966">
        <f t="shared" si="15"/>
        <v>1426</v>
      </c>
      <c r="F966">
        <v>211</v>
      </c>
      <c r="J966">
        <v>521</v>
      </c>
      <c r="K966">
        <v>46</v>
      </c>
      <c r="L966">
        <v>615</v>
      </c>
      <c r="M966">
        <v>153</v>
      </c>
      <c r="N966">
        <v>81</v>
      </c>
      <c r="O966">
        <v>0</v>
      </c>
      <c r="P966">
        <v>10</v>
      </c>
      <c r="Q966">
        <v>0</v>
      </c>
      <c r="R966">
        <v>0</v>
      </c>
    </row>
    <row r="967" spans="1:18" x14ac:dyDescent="0.3">
      <c r="A967">
        <v>21019</v>
      </c>
      <c r="B967">
        <v>2017</v>
      </c>
      <c r="C967">
        <v>444</v>
      </c>
      <c r="D967">
        <v>775</v>
      </c>
      <c r="E967">
        <f t="shared" si="15"/>
        <v>1432</v>
      </c>
      <c r="F967">
        <v>222</v>
      </c>
      <c r="J967">
        <v>522</v>
      </c>
      <c r="K967">
        <v>30</v>
      </c>
      <c r="L967">
        <v>643</v>
      </c>
      <c r="M967">
        <v>155</v>
      </c>
      <c r="N967">
        <v>64</v>
      </c>
      <c r="O967">
        <v>0</v>
      </c>
      <c r="P967">
        <v>18</v>
      </c>
      <c r="Q967">
        <v>0</v>
      </c>
      <c r="R967">
        <v>0</v>
      </c>
    </row>
    <row r="968" spans="1:18" x14ac:dyDescent="0.3">
      <c r="A968">
        <v>21019</v>
      </c>
      <c r="B968">
        <v>2018</v>
      </c>
      <c r="C968">
        <v>484</v>
      </c>
      <c r="D968">
        <v>818</v>
      </c>
      <c r="E968">
        <f t="shared" si="15"/>
        <v>1480</v>
      </c>
      <c r="F968">
        <v>206</v>
      </c>
      <c r="J968">
        <v>589</v>
      </c>
      <c r="K968">
        <v>24</v>
      </c>
      <c r="L968">
        <v>628</v>
      </c>
      <c r="M968">
        <v>151</v>
      </c>
      <c r="N968">
        <v>73</v>
      </c>
      <c r="O968">
        <v>0</v>
      </c>
      <c r="P968">
        <v>15</v>
      </c>
      <c r="Q968">
        <v>0</v>
      </c>
      <c r="R968">
        <v>0</v>
      </c>
    </row>
    <row r="969" spans="1:18" x14ac:dyDescent="0.3">
      <c r="A969">
        <v>21019</v>
      </c>
      <c r="B969">
        <v>2019</v>
      </c>
      <c r="C969">
        <v>512</v>
      </c>
      <c r="D969">
        <v>811</v>
      </c>
      <c r="E969">
        <f t="shared" si="15"/>
        <v>1505</v>
      </c>
      <c r="F969">
        <v>199</v>
      </c>
      <c r="J969">
        <v>585</v>
      </c>
      <c r="K969">
        <v>36</v>
      </c>
      <c r="L969">
        <v>640</v>
      </c>
      <c r="M969">
        <v>150</v>
      </c>
      <c r="N969">
        <v>63</v>
      </c>
      <c r="O969">
        <v>0</v>
      </c>
      <c r="P969">
        <v>31</v>
      </c>
      <c r="Q969">
        <v>0</v>
      </c>
      <c r="R969">
        <v>0</v>
      </c>
    </row>
    <row r="970" spans="1:18" x14ac:dyDescent="0.3">
      <c r="A970">
        <v>23002</v>
      </c>
      <c r="B970">
        <v>2009</v>
      </c>
      <c r="C970">
        <v>1055</v>
      </c>
      <c r="D970">
        <v>1418</v>
      </c>
      <c r="E970">
        <f t="shared" si="15"/>
        <v>1323</v>
      </c>
      <c r="J970">
        <v>332</v>
      </c>
      <c r="K970">
        <v>75</v>
      </c>
      <c r="L970">
        <v>361</v>
      </c>
      <c r="M970">
        <v>331</v>
      </c>
      <c r="N970">
        <v>224</v>
      </c>
      <c r="O970">
        <v>0</v>
      </c>
      <c r="P970">
        <v>0</v>
      </c>
      <c r="Q970">
        <v>0</v>
      </c>
      <c r="R970">
        <v>0</v>
      </c>
    </row>
    <row r="971" spans="1:18" x14ac:dyDescent="0.3">
      <c r="A971">
        <v>23002</v>
      </c>
      <c r="B971">
        <v>2010</v>
      </c>
      <c r="C971">
        <v>1084</v>
      </c>
      <c r="D971">
        <v>1504</v>
      </c>
      <c r="E971">
        <f t="shared" si="15"/>
        <v>1317</v>
      </c>
      <c r="J971">
        <v>350</v>
      </c>
      <c r="K971">
        <v>71</v>
      </c>
      <c r="L971">
        <v>340</v>
      </c>
      <c r="M971">
        <v>321</v>
      </c>
      <c r="N971">
        <v>235</v>
      </c>
      <c r="O971">
        <v>0</v>
      </c>
      <c r="P971">
        <v>0</v>
      </c>
      <c r="Q971">
        <v>0</v>
      </c>
      <c r="R971">
        <v>0</v>
      </c>
    </row>
    <row r="972" spans="1:18" x14ac:dyDescent="0.3">
      <c r="A972">
        <v>23002</v>
      </c>
      <c r="B972">
        <v>2011</v>
      </c>
      <c r="C972">
        <v>1141</v>
      </c>
      <c r="D972">
        <v>1587</v>
      </c>
      <c r="E972">
        <f t="shared" si="15"/>
        <v>1305</v>
      </c>
      <c r="J972">
        <v>349</v>
      </c>
      <c r="K972">
        <v>84</v>
      </c>
      <c r="L972">
        <v>321</v>
      </c>
      <c r="M972">
        <v>331</v>
      </c>
      <c r="N972">
        <v>220</v>
      </c>
      <c r="O972">
        <v>0</v>
      </c>
      <c r="P972">
        <v>0</v>
      </c>
      <c r="Q972">
        <v>0</v>
      </c>
      <c r="R972">
        <v>0</v>
      </c>
    </row>
    <row r="973" spans="1:18" x14ac:dyDescent="0.3">
      <c r="A973">
        <v>23002</v>
      </c>
      <c r="B973">
        <v>2012</v>
      </c>
      <c r="C973">
        <v>1157</v>
      </c>
      <c r="D973">
        <v>1633</v>
      </c>
      <c r="E973">
        <f t="shared" si="15"/>
        <v>1292</v>
      </c>
      <c r="J973">
        <v>364</v>
      </c>
      <c r="K973">
        <v>73</v>
      </c>
      <c r="L973">
        <v>306</v>
      </c>
      <c r="M973">
        <v>320</v>
      </c>
      <c r="N973">
        <v>229</v>
      </c>
      <c r="O973">
        <v>0</v>
      </c>
      <c r="P973">
        <v>0</v>
      </c>
      <c r="Q973">
        <v>0</v>
      </c>
      <c r="R973">
        <v>0</v>
      </c>
    </row>
    <row r="974" spans="1:18" x14ac:dyDescent="0.3">
      <c r="A974">
        <v>23002</v>
      </c>
      <c r="B974">
        <v>2013</v>
      </c>
      <c r="C974">
        <v>1163</v>
      </c>
      <c r="D974">
        <v>1724</v>
      </c>
      <c r="E974">
        <f t="shared" si="15"/>
        <v>1308</v>
      </c>
      <c r="J974">
        <v>384</v>
      </c>
      <c r="K974">
        <v>77</v>
      </c>
      <c r="L974">
        <v>308</v>
      </c>
      <c r="M974">
        <v>309</v>
      </c>
      <c r="N974">
        <v>230</v>
      </c>
      <c r="O974">
        <v>0</v>
      </c>
      <c r="P974">
        <v>0</v>
      </c>
      <c r="Q974">
        <v>0</v>
      </c>
      <c r="R974">
        <v>0</v>
      </c>
    </row>
    <row r="975" spans="1:18" x14ac:dyDescent="0.3">
      <c r="A975">
        <v>23002</v>
      </c>
      <c r="B975">
        <v>2014</v>
      </c>
      <c r="C975">
        <v>1140</v>
      </c>
      <c r="D975">
        <v>1797</v>
      </c>
      <c r="E975">
        <f t="shared" si="15"/>
        <v>1432</v>
      </c>
      <c r="J975">
        <v>399</v>
      </c>
      <c r="K975">
        <v>99</v>
      </c>
      <c r="L975">
        <v>342</v>
      </c>
      <c r="M975">
        <v>326</v>
      </c>
      <c r="N975">
        <v>266</v>
      </c>
      <c r="O975">
        <v>0</v>
      </c>
      <c r="P975">
        <v>0</v>
      </c>
      <c r="Q975">
        <v>0</v>
      </c>
      <c r="R975">
        <v>0</v>
      </c>
    </row>
    <row r="976" spans="1:18" x14ac:dyDescent="0.3">
      <c r="A976">
        <v>23002</v>
      </c>
      <c r="B976">
        <v>2015</v>
      </c>
      <c r="C976">
        <v>1184</v>
      </c>
      <c r="D976">
        <v>1839</v>
      </c>
      <c r="E976">
        <f t="shared" si="15"/>
        <v>1447</v>
      </c>
      <c r="J976">
        <v>447</v>
      </c>
      <c r="K976">
        <v>87</v>
      </c>
      <c r="L976">
        <v>352</v>
      </c>
      <c r="M976">
        <v>297</v>
      </c>
      <c r="N976">
        <v>264</v>
      </c>
      <c r="O976">
        <v>0</v>
      </c>
      <c r="P976">
        <v>0</v>
      </c>
      <c r="Q976">
        <v>0</v>
      </c>
      <c r="R976">
        <v>0</v>
      </c>
    </row>
    <row r="977" spans="1:25" x14ac:dyDescent="0.3">
      <c r="A977">
        <v>23002</v>
      </c>
      <c r="B977">
        <v>2016</v>
      </c>
      <c r="C977">
        <v>1240</v>
      </c>
      <c r="D977">
        <v>1849</v>
      </c>
      <c r="E977">
        <f t="shared" si="15"/>
        <v>1568</v>
      </c>
      <c r="J977">
        <v>491</v>
      </c>
      <c r="K977">
        <v>88</v>
      </c>
      <c r="L977">
        <v>398</v>
      </c>
      <c r="M977">
        <v>323</v>
      </c>
      <c r="N977">
        <v>268</v>
      </c>
      <c r="O977">
        <v>0</v>
      </c>
      <c r="P977">
        <v>0</v>
      </c>
      <c r="Q977">
        <v>0</v>
      </c>
      <c r="R977">
        <v>0</v>
      </c>
    </row>
    <row r="978" spans="1:25" x14ac:dyDescent="0.3">
      <c r="A978">
        <v>23002</v>
      </c>
      <c r="B978">
        <v>2017</v>
      </c>
      <c r="C978">
        <v>1258</v>
      </c>
      <c r="D978">
        <v>1895</v>
      </c>
      <c r="E978">
        <f t="shared" si="15"/>
        <v>1641</v>
      </c>
      <c r="J978">
        <v>518</v>
      </c>
      <c r="K978">
        <v>77</v>
      </c>
      <c r="L978">
        <v>445</v>
      </c>
      <c r="M978">
        <v>344</v>
      </c>
      <c r="N978">
        <v>257</v>
      </c>
      <c r="O978">
        <v>0</v>
      </c>
      <c r="P978">
        <v>0</v>
      </c>
      <c r="Q978">
        <v>0</v>
      </c>
      <c r="R978">
        <v>0</v>
      </c>
    </row>
    <row r="979" spans="1:25" x14ac:dyDescent="0.3">
      <c r="A979">
        <v>23002</v>
      </c>
      <c r="B979">
        <v>2018</v>
      </c>
      <c r="C979">
        <v>1272</v>
      </c>
      <c r="D979">
        <v>1960</v>
      </c>
      <c r="E979">
        <f t="shared" si="15"/>
        <v>1691</v>
      </c>
      <c r="J979">
        <v>511</v>
      </c>
      <c r="K979">
        <v>79</v>
      </c>
      <c r="L979">
        <v>501</v>
      </c>
      <c r="M979">
        <v>333</v>
      </c>
      <c r="N979">
        <v>267</v>
      </c>
      <c r="O979">
        <v>0</v>
      </c>
      <c r="P979">
        <v>0</v>
      </c>
      <c r="Q979">
        <v>0</v>
      </c>
      <c r="R979">
        <v>0</v>
      </c>
    </row>
    <row r="980" spans="1:25" x14ac:dyDescent="0.3">
      <c r="A980">
        <v>23002</v>
      </c>
      <c r="B980">
        <v>2019</v>
      </c>
      <c r="C980">
        <v>1308</v>
      </c>
      <c r="D980">
        <v>1982</v>
      </c>
      <c r="E980">
        <f t="shared" si="15"/>
        <v>1792</v>
      </c>
      <c r="J980">
        <v>525</v>
      </c>
      <c r="K980">
        <v>91</v>
      </c>
      <c r="L980">
        <v>537</v>
      </c>
      <c r="M980">
        <v>374</v>
      </c>
      <c r="N980">
        <v>265</v>
      </c>
      <c r="O980">
        <v>0</v>
      </c>
      <c r="P980">
        <v>0</v>
      </c>
      <c r="Q980">
        <v>0</v>
      </c>
      <c r="R980">
        <v>0</v>
      </c>
    </row>
    <row r="981" spans="1:25" x14ac:dyDescent="0.3">
      <c r="A981">
        <v>23003</v>
      </c>
      <c r="B981">
        <v>2009</v>
      </c>
      <c r="C981">
        <v>831</v>
      </c>
      <c r="D981">
        <v>1392</v>
      </c>
      <c r="E981">
        <f t="shared" si="15"/>
        <v>554</v>
      </c>
      <c r="H981">
        <v>92</v>
      </c>
      <c r="J981">
        <v>231</v>
      </c>
      <c r="K981">
        <v>0</v>
      </c>
      <c r="L981">
        <v>323</v>
      </c>
      <c r="M981">
        <v>0</v>
      </c>
      <c r="N981">
        <v>0</v>
      </c>
      <c r="O981">
        <v>0</v>
      </c>
      <c r="P981">
        <v>0</v>
      </c>
      <c r="Q981">
        <v>0</v>
      </c>
      <c r="R981">
        <v>0</v>
      </c>
      <c r="S981">
        <v>0</v>
      </c>
      <c r="T981">
        <v>0</v>
      </c>
      <c r="U981">
        <v>0</v>
      </c>
      <c r="V981">
        <v>0</v>
      </c>
      <c r="W981">
        <v>0</v>
      </c>
      <c r="X981">
        <v>0</v>
      </c>
      <c r="Y981">
        <v>92</v>
      </c>
    </row>
    <row r="982" spans="1:25" x14ac:dyDescent="0.3">
      <c r="A982">
        <v>23003</v>
      </c>
      <c r="B982">
        <v>2010</v>
      </c>
      <c r="C982">
        <v>866</v>
      </c>
      <c r="D982">
        <v>1441</v>
      </c>
      <c r="E982">
        <f t="shared" si="15"/>
        <v>613</v>
      </c>
      <c r="H982">
        <v>89</v>
      </c>
      <c r="J982">
        <v>272</v>
      </c>
      <c r="K982">
        <v>0</v>
      </c>
      <c r="L982">
        <v>341</v>
      </c>
      <c r="M982">
        <v>0</v>
      </c>
      <c r="N982">
        <v>0</v>
      </c>
      <c r="O982">
        <v>0</v>
      </c>
      <c r="P982">
        <v>0</v>
      </c>
      <c r="Q982">
        <v>0</v>
      </c>
      <c r="R982">
        <v>0</v>
      </c>
      <c r="S982">
        <v>0</v>
      </c>
      <c r="T982">
        <v>0</v>
      </c>
      <c r="U982">
        <v>0</v>
      </c>
      <c r="V982">
        <v>0</v>
      </c>
      <c r="W982">
        <v>0</v>
      </c>
      <c r="X982">
        <v>0</v>
      </c>
      <c r="Y982">
        <v>89</v>
      </c>
    </row>
    <row r="983" spans="1:25" x14ac:dyDescent="0.3">
      <c r="A983">
        <v>23003</v>
      </c>
      <c r="B983">
        <v>2011</v>
      </c>
      <c r="C983">
        <v>886</v>
      </c>
      <c r="D983">
        <v>1471</v>
      </c>
      <c r="E983">
        <f t="shared" si="15"/>
        <v>653</v>
      </c>
      <c r="H983">
        <v>97</v>
      </c>
      <c r="J983">
        <v>294</v>
      </c>
      <c r="K983">
        <v>0</v>
      </c>
      <c r="L983">
        <v>359</v>
      </c>
      <c r="M983">
        <v>0</v>
      </c>
      <c r="N983">
        <v>0</v>
      </c>
      <c r="O983">
        <v>0</v>
      </c>
      <c r="P983">
        <v>0</v>
      </c>
      <c r="Q983">
        <v>0</v>
      </c>
      <c r="R983">
        <v>0</v>
      </c>
      <c r="S983">
        <v>0</v>
      </c>
      <c r="T983">
        <v>0</v>
      </c>
      <c r="U983">
        <v>0</v>
      </c>
      <c r="V983">
        <v>0</v>
      </c>
      <c r="W983">
        <v>0</v>
      </c>
      <c r="X983">
        <v>0</v>
      </c>
      <c r="Y983">
        <v>97</v>
      </c>
    </row>
    <row r="984" spans="1:25" x14ac:dyDescent="0.3">
      <c r="A984">
        <v>23003</v>
      </c>
      <c r="B984">
        <v>2012</v>
      </c>
      <c r="C984">
        <v>913</v>
      </c>
      <c r="D984">
        <v>1461</v>
      </c>
      <c r="E984">
        <f t="shared" si="15"/>
        <v>717</v>
      </c>
      <c r="H984">
        <v>97</v>
      </c>
      <c r="J984">
        <v>297</v>
      </c>
      <c r="K984">
        <v>0</v>
      </c>
      <c r="L984">
        <v>420</v>
      </c>
      <c r="M984">
        <v>0</v>
      </c>
      <c r="N984">
        <v>0</v>
      </c>
      <c r="O984">
        <v>0</v>
      </c>
      <c r="P984">
        <v>0</v>
      </c>
      <c r="Q984">
        <v>0</v>
      </c>
      <c r="R984">
        <v>0</v>
      </c>
      <c r="S984">
        <v>0</v>
      </c>
      <c r="T984">
        <v>0</v>
      </c>
      <c r="U984">
        <v>0</v>
      </c>
      <c r="V984">
        <v>0</v>
      </c>
      <c r="W984">
        <v>0</v>
      </c>
      <c r="X984">
        <v>0</v>
      </c>
      <c r="Y984">
        <v>97</v>
      </c>
    </row>
    <row r="985" spans="1:25" x14ac:dyDescent="0.3">
      <c r="A985">
        <v>23003</v>
      </c>
      <c r="B985">
        <v>2013</v>
      </c>
      <c r="C985">
        <v>927</v>
      </c>
      <c r="D985">
        <v>1495</v>
      </c>
      <c r="E985">
        <f t="shared" si="15"/>
        <v>713</v>
      </c>
      <c r="H985">
        <v>94</v>
      </c>
      <c r="J985">
        <v>327</v>
      </c>
      <c r="K985">
        <v>0</v>
      </c>
      <c r="L985">
        <v>386</v>
      </c>
      <c r="M985">
        <v>0</v>
      </c>
      <c r="N985">
        <v>0</v>
      </c>
      <c r="O985">
        <v>0</v>
      </c>
      <c r="P985">
        <v>0</v>
      </c>
      <c r="Q985">
        <v>0</v>
      </c>
      <c r="R985">
        <v>0</v>
      </c>
      <c r="S985">
        <v>0</v>
      </c>
      <c r="T985">
        <v>0</v>
      </c>
      <c r="U985">
        <v>0</v>
      </c>
      <c r="V985">
        <v>0</v>
      </c>
      <c r="W985">
        <v>0</v>
      </c>
      <c r="X985">
        <v>0</v>
      </c>
      <c r="Y985">
        <v>94</v>
      </c>
    </row>
    <row r="986" spans="1:25" x14ac:dyDescent="0.3">
      <c r="A986">
        <v>23003</v>
      </c>
      <c r="B986">
        <v>2014</v>
      </c>
      <c r="C986">
        <v>936</v>
      </c>
      <c r="D986">
        <v>1525</v>
      </c>
      <c r="E986">
        <f t="shared" si="15"/>
        <v>719</v>
      </c>
      <c r="H986">
        <v>83</v>
      </c>
      <c r="J986">
        <v>316</v>
      </c>
      <c r="K986">
        <v>0</v>
      </c>
      <c r="L986">
        <v>403</v>
      </c>
      <c r="M986">
        <v>0</v>
      </c>
      <c r="N986">
        <v>0</v>
      </c>
      <c r="O986">
        <v>0</v>
      </c>
      <c r="P986">
        <v>0</v>
      </c>
      <c r="Q986">
        <v>0</v>
      </c>
      <c r="R986">
        <v>0</v>
      </c>
      <c r="S986">
        <v>0</v>
      </c>
      <c r="T986">
        <v>0</v>
      </c>
      <c r="U986">
        <v>0</v>
      </c>
      <c r="V986">
        <v>0</v>
      </c>
      <c r="W986">
        <v>0</v>
      </c>
      <c r="X986">
        <v>0</v>
      </c>
      <c r="Y986">
        <v>83</v>
      </c>
    </row>
    <row r="987" spans="1:25" x14ac:dyDescent="0.3">
      <c r="A987">
        <v>23003</v>
      </c>
      <c r="B987">
        <v>2015</v>
      </c>
      <c r="C987">
        <v>991</v>
      </c>
      <c r="D987">
        <v>1560</v>
      </c>
      <c r="E987">
        <f t="shared" si="15"/>
        <v>757</v>
      </c>
      <c r="H987">
        <v>69</v>
      </c>
      <c r="J987">
        <v>307</v>
      </c>
      <c r="K987">
        <v>0</v>
      </c>
      <c r="L987">
        <v>450</v>
      </c>
      <c r="M987">
        <v>0</v>
      </c>
      <c r="N987">
        <v>0</v>
      </c>
      <c r="O987">
        <v>0</v>
      </c>
      <c r="P987">
        <v>0</v>
      </c>
      <c r="Q987">
        <v>0</v>
      </c>
      <c r="R987">
        <v>0</v>
      </c>
      <c r="S987">
        <v>0</v>
      </c>
      <c r="T987">
        <v>0</v>
      </c>
      <c r="U987">
        <v>0</v>
      </c>
      <c r="V987">
        <v>0</v>
      </c>
      <c r="W987">
        <v>0</v>
      </c>
      <c r="X987">
        <v>0</v>
      </c>
      <c r="Y987">
        <v>69</v>
      </c>
    </row>
    <row r="988" spans="1:25" x14ac:dyDescent="0.3">
      <c r="A988">
        <v>23003</v>
      </c>
      <c r="B988">
        <v>2016</v>
      </c>
      <c r="C988">
        <v>930</v>
      </c>
      <c r="D988">
        <v>1573</v>
      </c>
      <c r="E988">
        <f t="shared" si="15"/>
        <v>767</v>
      </c>
      <c r="H988">
        <v>68</v>
      </c>
      <c r="J988">
        <v>314</v>
      </c>
      <c r="K988">
        <v>0</v>
      </c>
      <c r="L988">
        <v>453</v>
      </c>
      <c r="M988">
        <v>0</v>
      </c>
      <c r="N988">
        <v>0</v>
      </c>
      <c r="O988">
        <v>0</v>
      </c>
      <c r="P988">
        <v>0</v>
      </c>
      <c r="Q988">
        <v>0</v>
      </c>
      <c r="R988">
        <v>0</v>
      </c>
      <c r="S988">
        <v>0</v>
      </c>
      <c r="T988">
        <v>0</v>
      </c>
      <c r="U988">
        <v>0</v>
      </c>
      <c r="V988">
        <v>0</v>
      </c>
      <c r="W988">
        <v>0</v>
      </c>
      <c r="X988">
        <v>0</v>
      </c>
      <c r="Y988">
        <v>68</v>
      </c>
    </row>
    <row r="989" spans="1:25" x14ac:dyDescent="0.3">
      <c r="A989">
        <v>23003</v>
      </c>
      <c r="B989">
        <v>2017</v>
      </c>
      <c r="C989">
        <v>978</v>
      </c>
      <c r="D989">
        <v>1574</v>
      </c>
      <c r="E989">
        <f t="shared" si="15"/>
        <v>800</v>
      </c>
      <c r="H989">
        <v>58</v>
      </c>
      <c r="J989">
        <v>312</v>
      </c>
      <c r="K989">
        <v>0</v>
      </c>
      <c r="L989">
        <v>488</v>
      </c>
      <c r="M989">
        <v>0</v>
      </c>
      <c r="N989">
        <v>0</v>
      </c>
      <c r="O989">
        <v>0</v>
      </c>
      <c r="P989">
        <v>0</v>
      </c>
      <c r="Q989">
        <v>0</v>
      </c>
      <c r="R989">
        <v>0</v>
      </c>
      <c r="S989">
        <v>0</v>
      </c>
      <c r="T989">
        <v>0</v>
      </c>
      <c r="U989">
        <v>0</v>
      </c>
      <c r="V989">
        <v>0</v>
      </c>
      <c r="W989">
        <v>0</v>
      </c>
      <c r="X989">
        <v>0</v>
      </c>
      <c r="Y989">
        <v>58</v>
      </c>
    </row>
    <row r="990" spans="1:25" x14ac:dyDescent="0.3">
      <c r="A990">
        <v>23003</v>
      </c>
      <c r="B990">
        <v>2018</v>
      </c>
      <c r="C990">
        <v>957</v>
      </c>
      <c r="D990">
        <v>1572</v>
      </c>
      <c r="E990">
        <f t="shared" si="15"/>
        <v>779</v>
      </c>
      <c r="H990">
        <v>63</v>
      </c>
      <c r="J990">
        <v>300</v>
      </c>
      <c r="K990">
        <v>0</v>
      </c>
      <c r="L990">
        <v>479</v>
      </c>
      <c r="M990">
        <v>0</v>
      </c>
      <c r="N990">
        <v>0</v>
      </c>
      <c r="O990">
        <v>0</v>
      </c>
      <c r="P990">
        <v>0</v>
      </c>
      <c r="Q990">
        <v>0</v>
      </c>
      <c r="R990">
        <v>0</v>
      </c>
      <c r="S990">
        <v>0</v>
      </c>
      <c r="T990">
        <v>0</v>
      </c>
      <c r="U990">
        <v>0</v>
      </c>
      <c r="V990">
        <v>0</v>
      </c>
      <c r="W990">
        <v>0</v>
      </c>
      <c r="X990">
        <v>0</v>
      </c>
      <c r="Y990">
        <v>63</v>
      </c>
    </row>
    <row r="991" spans="1:25" x14ac:dyDescent="0.3">
      <c r="A991">
        <v>23003</v>
      </c>
      <c r="B991">
        <v>2019</v>
      </c>
      <c r="C991">
        <v>955</v>
      </c>
      <c r="D991">
        <v>1599</v>
      </c>
      <c r="E991">
        <f t="shared" si="15"/>
        <v>739</v>
      </c>
      <c r="H991">
        <v>66</v>
      </c>
      <c r="J991">
        <v>277</v>
      </c>
      <c r="K991">
        <v>0</v>
      </c>
      <c r="L991">
        <v>462</v>
      </c>
      <c r="M991">
        <v>0</v>
      </c>
      <c r="N991">
        <v>0</v>
      </c>
      <c r="O991">
        <v>0</v>
      </c>
      <c r="P991">
        <v>0</v>
      </c>
      <c r="Q991">
        <v>0</v>
      </c>
      <c r="R991">
        <v>0</v>
      </c>
      <c r="S991">
        <v>0</v>
      </c>
      <c r="T991">
        <v>0</v>
      </c>
      <c r="U991">
        <v>0</v>
      </c>
      <c r="V991">
        <v>0</v>
      </c>
      <c r="W991">
        <v>0</v>
      </c>
      <c r="X991">
        <v>0</v>
      </c>
      <c r="Y991">
        <v>66</v>
      </c>
    </row>
    <row r="992" spans="1:25" x14ac:dyDescent="0.3">
      <c r="A992">
        <v>23009</v>
      </c>
      <c r="B992">
        <v>2009</v>
      </c>
      <c r="C992">
        <v>158</v>
      </c>
      <c r="D992">
        <v>245</v>
      </c>
      <c r="E992">
        <f t="shared" si="15"/>
        <v>0</v>
      </c>
    </row>
    <row r="993" spans="1:18" x14ac:dyDescent="0.3">
      <c r="A993">
        <v>23009</v>
      </c>
      <c r="B993">
        <v>2010</v>
      </c>
      <c r="C993">
        <v>177</v>
      </c>
      <c r="D993">
        <v>258</v>
      </c>
      <c r="E993">
        <f t="shared" si="15"/>
        <v>0</v>
      </c>
    </row>
    <row r="994" spans="1:18" x14ac:dyDescent="0.3">
      <c r="A994">
        <v>23009</v>
      </c>
      <c r="B994">
        <v>2011</v>
      </c>
      <c r="C994">
        <v>176</v>
      </c>
      <c r="D994">
        <v>253</v>
      </c>
      <c r="E994">
        <f t="shared" si="15"/>
        <v>0</v>
      </c>
    </row>
    <row r="995" spans="1:18" x14ac:dyDescent="0.3">
      <c r="A995">
        <v>23009</v>
      </c>
      <c r="B995">
        <v>2012</v>
      </c>
      <c r="C995">
        <v>173</v>
      </c>
      <c r="D995">
        <v>270</v>
      </c>
      <c r="E995">
        <f t="shared" si="15"/>
        <v>0</v>
      </c>
    </row>
    <row r="996" spans="1:18" x14ac:dyDescent="0.3">
      <c r="A996">
        <v>23009</v>
      </c>
      <c r="B996">
        <v>2013</v>
      </c>
      <c r="C996">
        <v>168</v>
      </c>
      <c r="D996">
        <v>263</v>
      </c>
      <c r="E996">
        <f t="shared" si="15"/>
        <v>0</v>
      </c>
    </row>
    <row r="997" spans="1:18" x14ac:dyDescent="0.3">
      <c r="A997">
        <v>23009</v>
      </c>
      <c r="B997">
        <v>2014</v>
      </c>
      <c r="C997">
        <v>165</v>
      </c>
      <c r="D997">
        <v>274</v>
      </c>
      <c r="E997">
        <f t="shared" si="15"/>
        <v>0</v>
      </c>
    </row>
    <row r="998" spans="1:18" x14ac:dyDescent="0.3">
      <c r="A998">
        <v>23009</v>
      </c>
      <c r="B998">
        <v>2015</v>
      </c>
      <c r="C998">
        <v>152</v>
      </c>
      <c r="D998">
        <v>272</v>
      </c>
      <c r="E998">
        <f t="shared" si="15"/>
        <v>0</v>
      </c>
    </row>
    <row r="999" spans="1:18" x14ac:dyDescent="0.3">
      <c r="A999">
        <v>23009</v>
      </c>
      <c r="B999">
        <v>2016</v>
      </c>
      <c r="C999">
        <v>157</v>
      </c>
      <c r="D999">
        <v>269</v>
      </c>
      <c r="E999">
        <f t="shared" si="15"/>
        <v>0</v>
      </c>
    </row>
    <row r="1000" spans="1:18" x14ac:dyDescent="0.3">
      <c r="A1000">
        <v>23009</v>
      </c>
      <c r="B1000">
        <v>2017</v>
      </c>
      <c r="C1000">
        <v>139</v>
      </c>
      <c r="D1000">
        <v>277</v>
      </c>
      <c r="E1000">
        <f t="shared" si="15"/>
        <v>0</v>
      </c>
    </row>
    <row r="1001" spans="1:18" x14ac:dyDescent="0.3">
      <c r="A1001">
        <v>23009</v>
      </c>
      <c r="B1001">
        <v>2018</v>
      </c>
      <c r="C1001">
        <v>142</v>
      </c>
      <c r="D1001">
        <v>252</v>
      </c>
      <c r="E1001">
        <f t="shared" si="15"/>
        <v>0</v>
      </c>
    </row>
    <row r="1002" spans="1:18" x14ac:dyDescent="0.3">
      <c r="A1002">
        <v>23009</v>
      </c>
      <c r="B1002">
        <v>2019</v>
      </c>
      <c r="C1002">
        <v>141</v>
      </c>
      <c r="D1002">
        <v>244</v>
      </c>
      <c r="E1002">
        <f t="shared" si="15"/>
        <v>0</v>
      </c>
    </row>
    <row r="1003" spans="1:18" x14ac:dyDescent="0.3">
      <c r="A1003">
        <v>23016</v>
      </c>
      <c r="B1003">
        <v>2009</v>
      </c>
      <c r="C1003">
        <v>1422</v>
      </c>
      <c r="D1003">
        <v>2451</v>
      </c>
      <c r="E1003">
        <f t="shared" si="15"/>
        <v>2206</v>
      </c>
      <c r="J1003">
        <v>662</v>
      </c>
      <c r="K1003">
        <v>81</v>
      </c>
      <c r="L1003">
        <v>737</v>
      </c>
      <c r="M1003">
        <v>518</v>
      </c>
      <c r="N1003">
        <v>208</v>
      </c>
      <c r="O1003">
        <v>0</v>
      </c>
      <c r="P1003">
        <v>0</v>
      </c>
      <c r="Q1003">
        <v>0</v>
      </c>
      <c r="R1003">
        <v>0</v>
      </c>
    </row>
    <row r="1004" spans="1:18" x14ac:dyDescent="0.3">
      <c r="A1004">
        <v>23016</v>
      </c>
      <c r="B1004">
        <v>2010</v>
      </c>
      <c r="C1004">
        <v>1443</v>
      </c>
      <c r="D1004">
        <v>2483</v>
      </c>
      <c r="E1004">
        <f t="shared" si="15"/>
        <v>2209</v>
      </c>
      <c r="J1004">
        <v>663</v>
      </c>
      <c r="K1004">
        <v>65</v>
      </c>
      <c r="L1004">
        <v>731</v>
      </c>
      <c r="M1004">
        <v>546</v>
      </c>
      <c r="N1004">
        <v>204</v>
      </c>
      <c r="O1004">
        <v>0</v>
      </c>
      <c r="P1004">
        <v>0</v>
      </c>
      <c r="Q1004">
        <v>0</v>
      </c>
      <c r="R1004">
        <v>0</v>
      </c>
    </row>
    <row r="1005" spans="1:18" x14ac:dyDescent="0.3">
      <c r="A1005">
        <v>23016</v>
      </c>
      <c r="B1005">
        <v>2011</v>
      </c>
      <c r="C1005">
        <v>1464</v>
      </c>
      <c r="D1005">
        <v>2493</v>
      </c>
      <c r="E1005">
        <f t="shared" si="15"/>
        <v>2258</v>
      </c>
      <c r="J1005">
        <v>651</v>
      </c>
      <c r="K1005">
        <v>87</v>
      </c>
      <c r="L1005">
        <v>729</v>
      </c>
      <c r="M1005">
        <v>581</v>
      </c>
      <c r="N1005">
        <v>210</v>
      </c>
      <c r="O1005">
        <v>0</v>
      </c>
      <c r="P1005">
        <v>0</v>
      </c>
      <c r="Q1005">
        <v>0</v>
      </c>
      <c r="R1005">
        <v>0</v>
      </c>
    </row>
    <row r="1006" spans="1:18" x14ac:dyDescent="0.3">
      <c r="A1006">
        <v>23016</v>
      </c>
      <c r="B1006">
        <v>2012</v>
      </c>
      <c r="C1006">
        <v>1444</v>
      </c>
      <c r="D1006">
        <v>2507</v>
      </c>
      <c r="E1006">
        <f t="shared" si="15"/>
        <v>2232</v>
      </c>
      <c r="J1006">
        <v>648</v>
      </c>
      <c r="K1006">
        <v>72</v>
      </c>
      <c r="L1006">
        <v>730</v>
      </c>
      <c r="M1006">
        <v>560</v>
      </c>
      <c r="N1006">
        <v>222</v>
      </c>
      <c r="O1006">
        <v>0</v>
      </c>
      <c r="P1006">
        <v>0</v>
      </c>
      <c r="Q1006">
        <v>0</v>
      </c>
      <c r="R1006">
        <v>0</v>
      </c>
    </row>
    <row r="1007" spans="1:18" x14ac:dyDescent="0.3">
      <c r="A1007">
        <v>23016</v>
      </c>
      <c r="B1007">
        <v>2013</v>
      </c>
      <c r="C1007">
        <v>1524</v>
      </c>
      <c r="D1007">
        <v>2553</v>
      </c>
      <c r="E1007">
        <f t="shared" si="15"/>
        <v>2270</v>
      </c>
      <c r="J1007">
        <v>661</v>
      </c>
      <c r="K1007">
        <v>78</v>
      </c>
      <c r="L1007">
        <v>733</v>
      </c>
      <c r="M1007">
        <v>549</v>
      </c>
      <c r="N1007">
        <v>249</v>
      </c>
      <c r="O1007">
        <v>0</v>
      </c>
      <c r="P1007">
        <v>0</v>
      </c>
      <c r="Q1007">
        <v>0</v>
      </c>
      <c r="R1007">
        <v>0</v>
      </c>
    </row>
    <row r="1008" spans="1:18" x14ac:dyDescent="0.3">
      <c r="A1008">
        <v>23016</v>
      </c>
      <c r="B1008">
        <v>2014</v>
      </c>
      <c r="C1008">
        <v>1505</v>
      </c>
      <c r="D1008">
        <v>2607</v>
      </c>
      <c r="E1008">
        <f t="shared" si="15"/>
        <v>2249</v>
      </c>
      <c r="J1008">
        <v>627</v>
      </c>
      <c r="K1008">
        <v>91</v>
      </c>
      <c r="L1008">
        <v>739</v>
      </c>
      <c r="M1008">
        <v>541</v>
      </c>
      <c r="N1008">
        <v>251</v>
      </c>
      <c r="O1008">
        <v>0</v>
      </c>
      <c r="P1008">
        <v>0</v>
      </c>
      <c r="Q1008">
        <v>0</v>
      </c>
      <c r="R1008">
        <v>0</v>
      </c>
    </row>
    <row r="1009" spans="1:18" x14ac:dyDescent="0.3">
      <c r="A1009">
        <v>23016</v>
      </c>
      <c r="B1009">
        <v>2015</v>
      </c>
      <c r="C1009">
        <v>1484</v>
      </c>
      <c r="D1009">
        <v>2639</v>
      </c>
      <c r="E1009">
        <f t="shared" si="15"/>
        <v>2273</v>
      </c>
      <c r="J1009">
        <v>646</v>
      </c>
      <c r="K1009">
        <v>81</v>
      </c>
      <c r="L1009">
        <v>744</v>
      </c>
      <c r="M1009">
        <v>543</v>
      </c>
      <c r="N1009">
        <v>259</v>
      </c>
      <c r="O1009">
        <v>0</v>
      </c>
      <c r="P1009">
        <v>0</v>
      </c>
      <c r="Q1009">
        <v>0</v>
      </c>
      <c r="R1009">
        <v>0</v>
      </c>
    </row>
    <row r="1010" spans="1:18" x14ac:dyDescent="0.3">
      <c r="A1010">
        <v>23016</v>
      </c>
      <c r="B1010">
        <v>2016</v>
      </c>
      <c r="C1010">
        <v>1491</v>
      </c>
      <c r="D1010">
        <v>2675</v>
      </c>
      <c r="E1010">
        <f t="shared" si="15"/>
        <v>2273</v>
      </c>
      <c r="J1010">
        <v>648</v>
      </c>
      <c r="K1010">
        <v>94</v>
      </c>
      <c r="L1010">
        <v>725</v>
      </c>
      <c r="M1010">
        <v>524</v>
      </c>
      <c r="N1010">
        <v>282</v>
      </c>
      <c r="O1010">
        <v>0</v>
      </c>
      <c r="P1010">
        <v>0</v>
      </c>
      <c r="Q1010">
        <v>0</v>
      </c>
      <c r="R1010">
        <v>0</v>
      </c>
    </row>
    <row r="1011" spans="1:18" x14ac:dyDescent="0.3">
      <c r="A1011">
        <v>23016</v>
      </c>
      <c r="B1011">
        <v>2017</v>
      </c>
      <c r="C1011">
        <v>1536</v>
      </c>
      <c r="D1011">
        <v>2679</v>
      </c>
      <c r="E1011">
        <f t="shared" si="15"/>
        <v>2310</v>
      </c>
      <c r="J1011">
        <v>694</v>
      </c>
      <c r="K1011">
        <v>77</v>
      </c>
      <c r="L1011">
        <v>726</v>
      </c>
      <c r="M1011">
        <v>511</v>
      </c>
      <c r="N1011">
        <v>302</v>
      </c>
      <c r="O1011">
        <v>0</v>
      </c>
      <c r="P1011">
        <v>0</v>
      </c>
      <c r="Q1011">
        <v>0</v>
      </c>
      <c r="R1011">
        <v>0</v>
      </c>
    </row>
    <row r="1012" spans="1:18" x14ac:dyDescent="0.3">
      <c r="A1012">
        <v>23016</v>
      </c>
      <c r="B1012">
        <v>2018</v>
      </c>
      <c r="C1012">
        <v>1574</v>
      </c>
      <c r="D1012">
        <v>2674</v>
      </c>
      <c r="E1012">
        <f t="shared" si="15"/>
        <v>2310</v>
      </c>
      <c r="J1012">
        <v>735</v>
      </c>
      <c r="K1012">
        <v>75</v>
      </c>
      <c r="L1012">
        <v>706</v>
      </c>
      <c r="M1012">
        <v>515</v>
      </c>
      <c r="N1012">
        <v>279</v>
      </c>
      <c r="O1012">
        <v>0</v>
      </c>
      <c r="P1012">
        <v>0</v>
      </c>
      <c r="Q1012">
        <v>0</v>
      </c>
      <c r="R1012">
        <v>0</v>
      </c>
    </row>
    <row r="1013" spans="1:18" x14ac:dyDescent="0.3">
      <c r="A1013">
        <v>23016</v>
      </c>
      <c r="B1013">
        <v>2019</v>
      </c>
      <c r="C1013">
        <v>1571</v>
      </c>
      <c r="D1013">
        <v>2698</v>
      </c>
      <c r="E1013">
        <f t="shared" si="15"/>
        <v>2321</v>
      </c>
      <c r="J1013">
        <v>723</v>
      </c>
      <c r="K1013">
        <v>96</v>
      </c>
      <c r="L1013">
        <v>714</v>
      </c>
      <c r="M1013">
        <v>512</v>
      </c>
      <c r="N1013">
        <v>276</v>
      </c>
      <c r="O1013">
        <v>0</v>
      </c>
      <c r="P1013">
        <v>0</v>
      </c>
      <c r="Q1013">
        <v>0</v>
      </c>
      <c r="R1013">
        <v>0</v>
      </c>
    </row>
    <row r="1014" spans="1:18" x14ac:dyDescent="0.3">
      <c r="A1014">
        <v>23023</v>
      </c>
      <c r="B1014">
        <v>2009</v>
      </c>
      <c r="C1014">
        <v>360</v>
      </c>
      <c r="D1014">
        <v>552</v>
      </c>
      <c r="E1014">
        <f t="shared" si="15"/>
        <v>0</v>
      </c>
    </row>
    <row r="1015" spans="1:18" x14ac:dyDescent="0.3">
      <c r="A1015">
        <v>23023</v>
      </c>
      <c r="B1015">
        <v>2010</v>
      </c>
      <c r="C1015">
        <v>378</v>
      </c>
      <c r="D1015">
        <v>577</v>
      </c>
      <c r="E1015">
        <f t="shared" si="15"/>
        <v>0</v>
      </c>
    </row>
    <row r="1016" spans="1:18" x14ac:dyDescent="0.3">
      <c r="A1016">
        <v>23023</v>
      </c>
      <c r="B1016">
        <v>2011</v>
      </c>
      <c r="C1016">
        <v>394</v>
      </c>
      <c r="D1016">
        <v>585</v>
      </c>
      <c r="E1016">
        <f t="shared" si="15"/>
        <v>0</v>
      </c>
    </row>
    <row r="1017" spans="1:18" x14ac:dyDescent="0.3">
      <c r="A1017">
        <v>23023</v>
      </c>
      <c r="B1017">
        <v>2012</v>
      </c>
      <c r="C1017">
        <v>423</v>
      </c>
      <c r="D1017">
        <v>585</v>
      </c>
      <c r="E1017">
        <f t="shared" si="15"/>
        <v>0</v>
      </c>
    </row>
    <row r="1018" spans="1:18" x14ac:dyDescent="0.3">
      <c r="A1018">
        <v>23023</v>
      </c>
      <c r="B1018">
        <v>2013</v>
      </c>
      <c r="C1018">
        <v>387</v>
      </c>
      <c r="D1018">
        <v>603</v>
      </c>
      <c r="E1018">
        <f t="shared" si="15"/>
        <v>0</v>
      </c>
    </row>
    <row r="1019" spans="1:18" x14ac:dyDescent="0.3">
      <c r="A1019">
        <v>23023</v>
      </c>
      <c r="B1019">
        <v>2014</v>
      </c>
      <c r="C1019">
        <v>403</v>
      </c>
      <c r="D1019">
        <v>621</v>
      </c>
      <c r="E1019">
        <f t="shared" si="15"/>
        <v>0</v>
      </c>
    </row>
    <row r="1020" spans="1:18" x14ac:dyDescent="0.3">
      <c r="A1020">
        <v>23023</v>
      </c>
      <c r="B1020">
        <v>2015</v>
      </c>
      <c r="C1020">
        <v>383</v>
      </c>
      <c r="D1020">
        <v>640</v>
      </c>
      <c r="E1020">
        <f t="shared" si="15"/>
        <v>0</v>
      </c>
    </row>
    <row r="1021" spans="1:18" x14ac:dyDescent="0.3">
      <c r="A1021">
        <v>23023</v>
      </c>
      <c r="B1021">
        <v>2016</v>
      </c>
      <c r="C1021">
        <v>374</v>
      </c>
      <c r="D1021">
        <v>648</v>
      </c>
      <c r="E1021">
        <f t="shared" si="15"/>
        <v>0</v>
      </c>
    </row>
    <row r="1022" spans="1:18" x14ac:dyDescent="0.3">
      <c r="A1022">
        <v>23023</v>
      </c>
      <c r="B1022">
        <v>2017</v>
      </c>
      <c r="C1022">
        <v>367</v>
      </c>
      <c r="D1022">
        <v>648</v>
      </c>
      <c r="E1022">
        <f t="shared" si="15"/>
        <v>0</v>
      </c>
    </row>
    <row r="1023" spans="1:18" x14ac:dyDescent="0.3">
      <c r="A1023">
        <v>23023</v>
      </c>
      <c r="B1023">
        <v>2018</v>
      </c>
      <c r="C1023">
        <v>362</v>
      </c>
      <c r="D1023">
        <v>652</v>
      </c>
      <c r="E1023">
        <f t="shared" si="15"/>
        <v>0</v>
      </c>
    </row>
    <row r="1024" spans="1:18" x14ac:dyDescent="0.3">
      <c r="A1024">
        <v>23023</v>
      </c>
      <c r="B1024">
        <v>2019</v>
      </c>
      <c r="C1024">
        <v>347</v>
      </c>
      <c r="D1024">
        <v>655</v>
      </c>
      <c r="E1024">
        <f t="shared" si="15"/>
        <v>0</v>
      </c>
    </row>
    <row r="1025" spans="1:18" x14ac:dyDescent="0.3">
      <c r="A1025">
        <v>23024</v>
      </c>
      <c r="B1025">
        <v>2009</v>
      </c>
      <c r="C1025">
        <v>305</v>
      </c>
      <c r="D1025">
        <v>452</v>
      </c>
      <c r="E1025">
        <f t="shared" si="15"/>
        <v>0</v>
      </c>
    </row>
    <row r="1026" spans="1:18" x14ac:dyDescent="0.3">
      <c r="A1026">
        <v>23024</v>
      </c>
      <c r="B1026">
        <v>2010</v>
      </c>
      <c r="C1026">
        <v>318</v>
      </c>
      <c r="D1026">
        <v>462</v>
      </c>
      <c r="E1026">
        <f t="shared" si="15"/>
        <v>0</v>
      </c>
    </row>
    <row r="1027" spans="1:18" x14ac:dyDescent="0.3">
      <c r="A1027">
        <v>23024</v>
      </c>
      <c r="B1027">
        <v>2011</v>
      </c>
      <c r="C1027">
        <v>312</v>
      </c>
      <c r="D1027">
        <v>469</v>
      </c>
      <c r="E1027">
        <f t="shared" ref="E1027:E1090" si="16">+J1027+K1027+L1027+M1027+N1027+O1027+P1027+Q1027+R1027</f>
        <v>0</v>
      </c>
    </row>
    <row r="1028" spans="1:18" x14ac:dyDescent="0.3">
      <c r="A1028">
        <v>23024</v>
      </c>
      <c r="B1028">
        <v>2012</v>
      </c>
      <c r="C1028">
        <v>323</v>
      </c>
      <c r="D1028">
        <v>457</v>
      </c>
      <c r="E1028">
        <f t="shared" si="16"/>
        <v>0</v>
      </c>
    </row>
    <row r="1029" spans="1:18" x14ac:dyDescent="0.3">
      <c r="A1029">
        <v>23024</v>
      </c>
      <c r="B1029">
        <v>2013</v>
      </c>
      <c r="C1029">
        <v>296</v>
      </c>
      <c r="D1029">
        <v>482</v>
      </c>
      <c r="E1029">
        <f t="shared" si="16"/>
        <v>0</v>
      </c>
    </row>
    <row r="1030" spans="1:18" x14ac:dyDescent="0.3">
      <c r="A1030">
        <v>23024</v>
      </c>
      <c r="B1030">
        <v>2014</v>
      </c>
      <c r="C1030">
        <v>308</v>
      </c>
      <c r="D1030">
        <v>482</v>
      </c>
      <c r="E1030">
        <f t="shared" si="16"/>
        <v>0</v>
      </c>
    </row>
    <row r="1031" spans="1:18" x14ac:dyDescent="0.3">
      <c r="A1031">
        <v>23024</v>
      </c>
      <c r="B1031">
        <v>2015</v>
      </c>
      <c r="C1031">
        <v>322</v>
      </c>
      <c r="D1031">
        <v>506</v>
      </c>
      <c r="E1031">
        <f t="shared" si="16"/>
        <v>0</v>
      </c>
    </row>
    <row r="1032" spans="1:18" x14ac:dyDescent="0.3">
      <c r="A1032">
        <v>23024</v>
      </c>
      <c r="B1032">
        <v>2016</v>
      </c>
      <c r="C1032">
        <v>303</v>
      </c>
      <c r="D1032">
        <v>509</v>
      </c>
      <c r="E1032">
        <f t="shared" si="16"/>
        <v>0</v>
      </c>
    </row>
    <row r="1033" spans="1:18" x14ac:dyDescent="0.3">
      <c r="A1033">
        <v>23024</v>
      </c>
      <c r="B1033">
        <v>2017</v>
      </c>
      <c r="C1033">
        <v>305</v>
      </c>
      <c r="D1033">
        <v>496</v>
      </c>
      <c r="E1033">
        <f t="shared" si="16"/>
        <v>0</v>
      </c>
    </row>
    <row r="1034" spans="1:18" x14ac:dyDescent="0.3">
      <c r="A1034">
        <v>23024</v>
      </c>
      <c r="B1034">
        <v>2018</v>
      </c>
      <c r="C1034">
        <v>306</v>
      </c>
      <c r="D1034">
        <v>511</v>
      </c>
      <c r="E1034">
        <f t="shared" si="16"/>
        <v>0</v>
      </c>
    </row>
    <row r="1035" spans="1:18" x14ac:dyDescent="0.3">
      <c r="A1035">
        <v>23024</v>
      </c>
      <c r="B1035">
        <v>2019</v>
      </c>
      <c r="C1035">
        <v>294</v>
      </c>
      <c r="D1035">
        <v>499</v>
      </c>
      <c r="E1035">
        <f t="shared" si="16"/>
        <v>0</v>
      </c>
    </row>
    <row r="1036" spans="1:18" x14ac:dyDescent="0.3">
      <c r="A1036">
        <v>23025</v>
      </c>
      <c r="B1036">
        <v>2009</v>
      </c>
      <c r="C1036">
        <v>1177</v>
      </c>
      <c r="D1036">
        <v>1693</v>
      </c>
      <c r="E1036">
        <f t="shared" si="16"/>
        <v>631</v>
      </c>
      <c r="J1036">
        <v>275</v>
      </c>
      <c r="K1036">
        <v>0</v>
      </c>
      <c r="L1036">
        <v>356</v>
      </c>
      <c r="M1036">
        <v>0</v>
      </c>
      <c r="N1036">
        <v>0</v>
      </c>
      <c r="O1036">
        <v>0</v>
      </c>
      <c r="P1036">
        <v>0</v>
      </c>
      <c r="Q1036">
        <v>0</v>
      </c>
      <c r="R1036">
        <v>0</v>
      </c>
    </row>
    <row r="1037" spans="1:18" x14ac:dyDescent="0.3">
      <c r="A1037">
        <v>23025</v>
      </c>
      <c r="B1037">
        <v>2010</v>
      </c>
      <c r="C1037">
        <v>1220</v>
      </c>
      <c r="D1037">
        <v>1747</v>
      </c>
      <c r="E1037">
        <f t="shared" si="16"/>
        <v>647</v>
      </c>
      <c r="J1037">
        <v>301</v>
      </c>
      <c r="K1037">
        <v>0</v>
      </c>
      <c r="L1037">
        <v>346</v>
      </c>
      <c r="M1037">
        <v>0</v>
      </c>
      <c r="N1037">
        <v>0</v>
      </c>
      <c r="O1037">
        <v>0</v>
      </c>
      <c r="P1037">
        <v>0</v>
      </c>
      <c r="Q1037">
        <v>0</v>
      </c>
      <c r="R1037">
        <v>0</v>
      </c>
    </row>
    <row r="1038" spans="1:18" x14ac:dyDescent="0.3">
      <c r="A1038">
        <v>23025</v>
      </c>
      <c r="B1038">
        <v>2011</v>
      </c>
      <c r="C1038">
        <v>1228</v>
      </c>
      <c r="D1038">
        <v>1786</v>
      </c>
      <c r="E1038">
        <f t="shared" si="16"/>
        <v>679</v>
      </c>
      <c r="J1038">
        <v>300</v>
      </c>
      <c r="K1038">
        <v>0</v>
      </c>
      <c r="L1038">
        <v>379</v>
      </c>
      <c r="M1038">
        <v>0</v>
      </c>
      <c r="N1038">
        <v>0</v>
      </c>
      <c r="O1038">
        <v>0</v>
      </c>
      <c r="P1038">
        <v>0</v>
      </c>
      <c r="Q1038">
        <v>0</v>
      </c>
      <c r="R1038">
        <v>0</v>
      </c>
    </row>
    <row r="1039" spans="1:18" x14ac:dyDescent="0.3">
      <c r="A1039">
        <v>23025</v>
      </c>
      <c r="B1039">
        <v>2012</v>
      </c>
      <c r="C1039">
        <v>1285</v>
      </c>
      <c r="D1039">
        <v>1867</v>
      </c>
      <c r="E1039">
        <f t="shared" si="16"/>
        <v>681</v>
      </c>
      <c r="J1039">
        <v>301</v>
      </c>
      <c r="K1039">
        <v>0</v>
      </c>
      <c r="L1039">
        <v>380</v>
      </c>
      <c r="M1039">
        <v>0</v>
      </c>
      <c r="N1039">
        <v>0</v>
      </c>
      <c r="O1039">
        <v>0</v>
      </c>
      <c r="P1039">
        <v>0</v>
      </c>
      <c r="Q1039">
        <v>0</v>
      </c>
      <c r="R1039">
        <v>0</v>
      </c>
    </row>
    <row r="1040" spans="1:18" x14ac:dyDescent="0.3">
      <c r="A1040">
        <v>23025</v>
      </c>
      <c r="B1040">
        <v>2013</v>
      </c>
      <c r="C1040">
        <v>1311</v>
      </c>
      <c r="D1040">
        <v>1957</v>
      </c>
      <c r="E1040">
        <f t="shared" si="16"/>
        <v>657</v>
      </c>
      <c r="J1040">
        <v>288</v>
      </c>
      <c r="K1040">
        <v>0</v>
      </c>
      <c r="L1040">
        <v>369</v>
      </c>
      <c r="M1040">
        <v>0</v>
      </c>
      <c r="N1040">
        <v>0</v>
      </c>
      <c r="O1040">
        <v>0</v>
      </c>
      <c r="P1040">
        <v>0</v>
      </c>
      <c r="Q1040">
        <v>0</v>
      </c>
      <c r="R1040">
        <v>0</v>
      </c>
    </row>
    <row r="1041" spans="1:32" x14ac:dyDescent="0.3">
      <c r="A1041">
        <v>23025</v>
      </c>
      <c r="B1041">
        <v>2014</v>
      </c>
      <c r="C1041">
        <v>1304</v>
      </c>
      <c r="D1041">
        <v>1996</v>
      </c>
      <c r="E1041">
        <f t="shared" si="16"/>
        <v>659</v>
      </c>
      <c r="J1041">
        <v>295</v>
      </c>
      <c r="K1041">
        <v>0</v>
      </c>
      <c r="L1041">
        <v>364</v>
      </c>
      <c r="M1041">
        <v>0</v>
      </c>
      <c r="N1041">
        <v>0</v>
      </c>
      <c r="O1041">
        <v>0</v>
      </c>
      <c r="P1041">
        <v>0</v>
      </c>
      <c r="Q1041">
        <v>0</v>
      </c>
      <c r="R1041">
        <v>0</v>
      </c>
    </row>
    <row r="1042" spans="1:32" x14ac:dyDescent="0.3">
      <c r="A1042">
        <v>23025</v>
      </c>
      <c r="B1042">
        <v>2015</v>
      </c>
      <c r="C1042">
        <v>1291</v>
      </c>
      <c r="D1042">
        <v>2089</v>
      </c>
      <c r="E1042">
        <f t="shared" si="16"/>
        <v>652</v>
      </c>
      <c r="J1042">
        <v>287</v>
      </c>
      <c r="K1042">
        <v>0</v>
      </c>
      <c r="L1042">
        <v>365</v>
      </c>
      <c r="M1042">
        <v>0</v>
      </c>
      <c r="N1042">
        <v>0</v>
      </c>
      <c r="O1042">
        <v>0</v>
      </c>
      <c r="P1042">
        <v>0</v>
      </c>
      <c r="Q1042">
        <v>0</v>
      </c>
      <c r="R1042">
        <v>0</v>
      </c>
    </row>
    <row r="1043" spans="1:32" x14ac:dyDescent="0.3">
      <c r="A1043">
        <v>23025</v>
      </c>
      <c r="B1043">
        <v>2016</v>
      </c>
      <c r="C1043">
        <v>1359</v>
      </c>
      <c r="D1043">
        <v>2149</v>
      </c>
      <c r="E1043">
        <f t="shared" si="16"/>
        <v>694</v>
      </c>
      <c r="J1043">
        <v>326</v>
      </c>
      <c r="K1043">
        <v>0</v>
      </c>
      <c r="L1043">
        <v>368</v>
      </c>
      <c r="M1043">
        <v>0</v>
      </c>
      <c r="N1043">
        <v>0</v>
      </c>
      <c r="O1043">
        <v>0</v>
      </c>
      <c r="P1043">
        <v>0</v>
      </c>
      <c r="Q1043">
        <v>0</v>
      </c>
      <c r="R1043">
        <v>0</v>
      </c>
    </row>
    <row r="1044" spans="1:32" x14ac:dyDescent="0.3">
      <c r="A1044">
        <v>23025</v>
      </c>
      <c r="B1044">
        <v>2017</v>
      </c>
      <c r="C1044">
        <v>1375</v>
      </c>
      <c r="D1044">
        <v>2161</v>
      </c>
      <c r="E1044">
        <f t="shared" si="16"/>
        <v>665</v>
      </c>
      <c r="J1044">
        <v>302</v>
      </c>
      <c r="K1044">
        <v>0</v>
      </c>
      <c r="L1044">
        <v>363</v>
      </c>
      <c r="M1044">
        <v>0</v>
      </c>
      <c r="N1044">
        <v>0</v>
      </c>
      <c r="O1044">
        <v>0</v>
      </c>
      <c r="P1044">
        <v>0</v>
      </c>
      <c r="Q1044">
        <v>0</v>
      </c>
      <c r="R1044">
        <v>0</v>
      </c>
    </row>
    <row r="1045" spans="1:32" x14ac:dyDescent="0.3">
      <c r="A1045">
        <v>23025</v>
      </c>
      <c r="B1045">
        <v>2018</v>
      </c>
      <c r="C1045">
        <v>1359</v>
      </c>
      <c r="D1045">
        <v>2221</v>
      </c>
      <c r="E1045">
        <f t="shared" si="16"/>
        <v>661</v>
      </c>
      <c r="J1045">
        <v>306</v>
      </c>
      <c r="K1045">
        <v>0</v>
      </c>
      <c r="L1045">
        <v>355</v>
      </c>
      <c r="M1045">
        <v>0</v>
      </c>
      <c r="N1045">
        <v>0</v>
      </c>
      <c r="O1045">
        <v>0</v>
      </c>
      <c r="P1045">
        <v>0</v>
      </c>
      <c r="Q1045">
        <v>0</v>
      </c>
      <c r="R1045">
        <v>0</v>
      </c>
    </row>
    <row r="1046" spans="1:32" x14ac:dyDescent="0.3">
      <c r="A1046">
        <v>23025</v>
      </c>
      <c r="B1046">
        <v>2019</v>
      </c>
      <c r="C1046">
        <v>1367</v>
      </c>
      <c r="D1046">
        <v>2236</v>
      </c>
      <c r="E1046">
        <f t="shared" si="16"/>
        <v>640</v>
      </c>
      <c r="J1046">
        <v>299</v>
      </c>
      <c r="K1046">
        <v>0</v>
      </c>
      <c r="L1046">
        <v>341</v>
      </c>
      <c r="M1046">
        <v>0</v>
      </c>
      <c r="N1046">
        <v>0</v>
      </c>
      <c r="O1046">
        <v>0</v>
      </c>
      <c r="P1046">
        <v>0</v>
      </c>
      <c r="Q1046">
        <v>0</v>
      </c>
      <c r="R1046">
        <v>0</v>
      </c>
    </row>
    <row r="1047" spans="1:32" x14ac:dyDescent="0.3">
      <c r="A1047">
        <v>23027</v>
      </c>
      <c r="B1047">
        <v>2009</v>
      </c>
      <c r="C1047">
        <v>1593</v>
      </c>
      <c r="D1047">
        <v>2327</v>
      </c>
      <c r="E1047">
        <f t="shared" si="16"/>
        <v>5435</v>
      </c>
      <c r="F1047">
        <v>123</v>
      </c>
      <c r="H1047">
        <v>199</v>
      </c>
      <c r="I1047">
        <v>204</v>
      </c>
      <c r="J1047">
        <v>1308</v>
      </c>
      <c r="K1047">
        <v>284</v>
      </c>
      <c r="L1047">
        <v>1181</v>
      </c>
      <c r="M1047">
        <v>1690</v>
      </c>
      <c r="N1047">
        <v>972</v>
      </c>
      <c r="O1047">
        <v>0</v>
      </c>
      <c r="P1047">
        <v>0</v>
      </c>
      <c r="Q1047">
        <v>0</v>
      </c>
      <c r="R1047">
        <v>0</v>
      </c>
      <c r="S1047">
        <v>0</v>
      </c>
      <c r="T1047">
        <v>0</v>
      </c>
      <c r="U1047">
        <v>0</v>
      </c>
      <c r="V1047">
        <v>0</v>
      </c>
      <c r="W1047">
        <v>0</v>
      </c>
      <c r="X1047">
        <v>0</v>
      </c>
      <c r="Y1047">
        <v>199</v>
      </c>
      <c r="Z1047">
        <v>0</v>
      </c>
      <c r="AA1047">
        <v>6</v>
      </c>
      <c r="AB1047">
        <v>0</v>
      </c>
      <c r="AC1047">
        <v>0</v>
      </c>
      <c r="AD1047">
        <v>0</v>
      </c>
      <c r="AE1047">
        <v>0</v>
      </c>
      <c r="AF1047">
        <v>198</v>
      </c>
    </row>
    <row r="1048" spans="1:32" x14ac:dyDescent="0.3">
      <c r="A1048">
        <v>23027</v>
      </c>
      <c r="B1048">
        <v>2010</v>
      </c>
      <c r="C1048">
        <v>1595</v>
      </c>
      <c r="D1048">
        <v>2389</v>
      </c>
      <c r="E1048">
        <f t="shared" si="16"/>
        <v>5384</v>
      </c>
      <c r="F1048">
        <v>116</v>
      </c>
      <c r="H1048">
        <v>201</v>
      </c>
      <c r="I1048">
        <v>208</v>
      </c>
      <c r="J1048">
        <v>1237</v>
      </c>
      <c r="K1048">
        <v>296</v>
      </c>
      <c r="L1048">
        <v>1180</v>
      </c>
      <c r="M1048">
        <v>1705</v>
      </c>
      <c r="N1048">
        <v>966</v>
      </c>
      <c r="O1048">
        <v>0</v>
      </c>
      <c r="P1048">
        <v>0</v>
      </c>
      <c r="Q1048">
        <v>0</v>
      </c>
      <c r="R1048">
        <v>0</v>
      </c>
      <c r="S1048">
        <v>0</v>
      </c>
      <c r="T1048">
        <v>0</v>
      </c>
      <c r="U1048">
        <v>0</v>
      </c>
      <c r="V1048">
        <v>0</v>
      </c>
      <c r="W1048">
        <v>0</v>
      </c>
      <c r="X1048">
        <v>0</v>
      </c>
      <c r="Y1048">
        <v>201</v>
      </c>
      <c r="Z1048">
        <v>0</v>
      </c>
      <c r="AA1048">
        <v>18</v>
      </c>
      <c r="AB1048">
        <v>0</v>
      </c>
      <c r="AC1048">
        <v>0</v>
      </c>
      <c r="AD1048">
        <v>0</v>
      </c>
      <c r="AE1048">
        <v>0</v>
      </c>
      <c r="AF1048">
        <v>190</v>
      </c>
    </row>
    <row r="1049" spans="1:32" x14ac:dyDescent="0.3">
      <c r="A1049">
        <v>23027</v>
      </c>
      <c r="B1049">
        <v>2011</v>
      </c>
      <c r="C1049">
        <v>1562</v>
      </c>
      <c r="D1049">
        <v>2465</v>
      </c>
      <c r="E1049">
        <f t="shared" si="16"/>
        <v>5284</v>
      </c>
      <c r="F1049">
        <v>123</v>
      </c>
      <c r="H1049">
        <v>204</v>
      </c>
      <c r="I1049">
        <v>202</v>
      </c>
      <c r="J1049">
        <v>1262</v>
      </c>
      <c r="K1049">
        <v>270</v>
      </c>
      <c r="L1049">
        <v>1154</v>
      </c>
      <c r="M1049">
        <v>1600</v>
      </c>
      <c r="N1049">
        <v>998</v>
      </c>
      <c r="O1049">
        <v>0</v>
      </c>
      <c r="P1049">
        <v>0</v>
      </c>
      <c r="Q1049">
        <v>0</v>
      </c>
      <c r="R1049">
        <v>0</v>
      </c>
      <c r="S1049">
        <v>0</v>
      </c>
      <c r="T1049">
        <v>0</v>
      </c>
      <c r="U1049">
        <v>0</v>
      </c>
      <c r="V1049">
        <v>0</v>
      </c>
      <c r="W1049">
        <v>0</v>
      </c>
      <c r="X1049">
        <v>0</v>
      </c>
      <c r="Y1049">
        <v>204</v>
      </c>
      <c r="Z1049">
        <v>0</v>
      </c>
      <c r="AA1049">
        <v>19</v>
      </c>
      <c r="AB1049">
        <v>0</v>
      </c>
      <c r="AC1049">
        <v>0</v>
      </c>
      <c r="AD1049">
        <v>0</v>
      </c>
      <c r="AE1049">
        <v>0</v>
      </c>
      <c r="AF1049">
        <v>183</v>
      </c>
    </row>
    <row r="1050" spans="1:32" x14ac:dyDescent="0.3">
      <c r="A1050">
        <v>23027</v>
      </c>
      <c r="B1050">
        <v>2012</v>
      </c>
      <c r="C1050">
        <v>1572</v>
      </c>
      <c r="D1050">
        <v>2506</v>
      </c>
      <c r="E1050">
        <f t="shared" si="16"/>
        <v>5248</v>
      </c>
      <c r="F1050">
        <v>127</v>
      </c>
      <c r="H1050">
        <v>205</v>
      </c>
      <c r="I1050">
        <v>207</v>
      </c>
      <c r="J1050">
        <v>1306</v>
      </c>
      <c r="K1050">
        <v>287</v>
      </c>
      <c r="L1050">
        <v>1107</v>
      </c>
      <c r="M1050">
        <v>1578</v>
      </c>
      <c r="N1050">
        <v>970</v>
      </c>
      <c r="O1050">
        <v>0</v>
      </c>
      <c r="P1050">
        <v>0</v>
      </c>
      <c r="Q1050">
        <v>0</v>
      </c>
      <c r="R1050">
        <v>0</v>
      </c>
      <c r="S1050">
        <v>0</v>
      </c>
      <c r="T1050">
        <v>0</v>
      </c>
      <c r="U1050">
        <v>0</v>
      </c>
      <c r="V1050">
        <v>0</v>
      </c>
      <c r="W1050">
        <v>0</v>
      </c>
      <c r="X1050">
        <v>0</v>
      </c>
      <c r="Y1050">
        <v>205</v>
      </c>
      <c r="Z1050">
        <v>0</v>
      </c>
      <c r="AA1050">
        <v>23</v>
      </c>
      <c r="AB1050">
        <v>0</v>
      </c>
      <c r="AC1050">
        <v>0</v>
      </c>
      <c r="AD1050">
        <v>0</v>
      </c>
      <c r="AE1050">
        <v>0</v>
      </c>
      <c r="AF1050">
        <v>184</v>
      </c>
    </row>
    <row r="1051" spans="1:32" x14ac:dyDescent="0.3">
      <c r="A1051">
        <v>23027</v>
      </c>
      <c r="B1051">
        <v>2013</v>
      </c>
      <c r="C1051">
        <v>1649</v>
      </c>
      <c r="D1051">
        <v>2506</v>
      </c>
      <c r="E1051">
        <f t="shared" si="16"/>
        <v>5341</v>
      </c>
      <c r="F1051">
        <v>124</v>
      </c>
      <c r="H1051">
        <v>207</v>
      </c>
      <c r="I1051">
        <v>201</v>
      </c>
      <c r="J1051">
        <v>1344</v>
      </c>
      <c r="K1051">
        <v>309</v>
      </c>
      <c r="L1051">
        <v>1118</v>
      </c>
      <c r="M1051">
        <v>1577</v>
      </c>
      <c r="N1051">
        <v>993</v>
      </c>
      <c r="O1051">
        <v>0</v>
      </c>
      <c r="P1051">
        <v>0</v>
      </c>
      <c r="Q1051">
        <v>0</v>
      </c>
      <c r="R1051">
        <v>0</v>
      </c>
      <c r="S1051">
        <v>0</v>
      </c>
      <c r="T1051">
        <v>0</v>
      </c>
      <c r="U1051">
        <v>0</v>
      </c>
      <c r="V1051">
        <v>0</v>
      </c>
      <c r="W1051">
        <v>0</v>
      </c>
      <c r="X1051">
        <v>0</v>
      </c>
      <c r="Y1051">
        <v>207</v>
      </c>
      <c r="Z1051">
        <v>0</v>
      </c>
      <c r="AA1051">
        <v>26</v>
      </c>
      <c r="AB1051">
        <v>0</v>
      </c>
      <c r="AC1051">
        <v>0</v>
      </c>
      <c r="AD1051">
        <v>0</v>
      </c>
      <c r="AE1051">
        <v>0</v>
      </c>
      <c r="AF1051">
        <v>175</v>
      </c>
    </row>
    <row r="1052" spans="1:32" x14ac:dyDescent="0.3">
      <c r="A1052">
        <v>23027</v>
      </c>
      <c r="B1052">
        <v>2014</v>
      </c>
      <c r="C1052">
        <v>1633</v>
      </c>
      <c r="D1052">
        <v>2585</v>
      </c>
      <c r="E1052">
        <f t="shared" si="16"/>
        <v>5455</v>
      </c>
      <c r="F1052">
        <v>130</v>
      </c>
      <c r="H1052">
        <v>188</v>
      </c>
      <c r="I1052">
        <v>202</v>
      </c>
      <c r="J1052">
        <v>1379</v>
      </c>
      <c r="K1052">
        <v>317</v>
      </c>
      <c r="L1052">
        <v>1100</v>
      </c>
      <c r="M1052">
        <v>1615</v>
      </c>
      <c r="N1052">
        <v>1044</v>
      </c>
      <c r="O1052">
        <v>0</v>
      </c>
      <c r="P1052">
        <v>0</v>
      </c>
      <c r="Q1052">
        <v>0</v>
      </c>
      <c r="R1052">
        <v>0</v>
      </c>
      <c r="S1052">
        <v>0</v>
      </c>
      <c r="T1052">
        <v>0</v>
      </c>
      <c r="U1052">
        <v>0</v>
      </c>
      <c r="V1052">
        <v>0</v>
      </c>
      <c r="W1052">
        <v>0</v>
      </c>
      <c r="X1052">
        <v>0</v>
      </c>
      <c r="Y1052">
        <v>188</v>
      </c>
      <c r="Z1052">
        <v>0</v>
      </c>
      <c r="AA1052">
        <v>21</v>
      </c>
      <c r="AB1052">
        <v>1</v>
      </c>
      <c r="AC1052">
        <v>0</v>
      </c>
      <c r="AD1052">
        <v>0</v>
      </c>
      <c r="AE1052">
        <v>0</v>
      </c>
      <c r="AF1052">
        <v>180</v>
      </c>
    </row>
    <row r="1053" spans="1:32" x14ac:dyDescent="0.3">
      <c r="A1053">
        <v>23027</v>
      </c>
      <c r="B1053">
        <v>2015</v>
      </c>
      <c r="C1053">
        <v>1639</v>
      </c>
      <c r="D1053">
        <v>2596</v>
      </c>
      <c r="E1053">
        <f t="shared" si="16"/>
        <v>5556</v>
      </c>
      <c r="F1053">
        <v>131</v>
      </c>
      <c r="H1053">
        <v>157</v>
      </c>
      <c r="I1053">
        <v>209</v>
      </c>
      <c r="J1053">
        <v>1465</v>
      </c>
      <c r="K1053">
        <v>285</v>
      </c>
      <c r="L1053">
        <v>1078</v>
      </c>
      <c r="M1053">
        <v>1622</v>
      </c>
      <c r="N1053">
        <v>1106</v>
      </c>
      <c r="O1053">
        <v>0</v>
      </c>
      <c r="P1053">
        <v>0</v>
      </c>
      <c r="Q1053">
        <v>0</v>
      </c>
      <c r="R1053">
        <v>0</v>
      </c>
      <c r="S1053">
        <v>0</v>
      </c>
      <c r="T1053">
        <v>0</v>
      </c>
      <c r="U1053">
        <v>0</v>
      </c>
      <c r="V1053">
        <v>0</v>
      </c>
      <c r="W1053">
        <v>0</v>
      </c>
      <c r="X1053">
        <v>0</v>
      </c>
      <c r="Y1053">
        <v>157</v>
      </c>
      <c r="Z1053">
        <v>0</v>
      </c>
      <c r="AA1053">
        <v>21</v>
      </c>
      <c r="AB1053">
        <v>0</v>
      </c>
      <c r="AC1053">
        <v>0</v>
      </c>
      <c r="AD1053">
        <v>0</v>
      </c>
      <c r="AE1053">
        <v>0</v>
      </c>
      <c r="AF1053">
        <v>188</v>
      </c>
    </row>
    <row r="1054" spans="1:32" x14ac:dyDescent="0.3">
      <c r="A1054">
        <v>23027</v>
      </c>
      <c r="B1054">
        <v>2016</v>
      </c>
      <c r="C1054">
        <v>1617</v>
      </c>
      <c r="D1054">
        <v>2648</v>
      </c>
      <c r="E1054">
        <f t="shared" si="16"/>
        <v>5696</v>
      </c>
      <c r="F1054">
        <v>137</v>
      </c>
      <c r="H1054">
        <v>155</v>
      </c>
      <c r="I1054">
        <v>192</v>
      </c>
      <c r="J1054">
        <v>1513</v>
      </c>
      <c r="K1054">
        <v>274</v>
      </c>
      <c r="L1054">
        <v>1119</v>
      </c>
      <c r="M1054">
        <v>1655</v>
      </c>
      <c r="N1054">
        <v>1103</v>
      </c>
      <c r="O1054">
        <v>0</v>
      </c>
      <c r="P1054">
        <v>32</v>
      </c>
      <c r="Q1054">
        <v>0</v>
      </c>
      <c r="R1054">
        <v>0</v>
      </c>
      <c r="S1054">
        <v>0</v>
      </c>
      <c r="T1054">
        <v>0</v>
      </c>
      <c r="U1054">
        <v>0</v>
      </c>
      <c r="V1054">
        <v>0</v>
      </c>
      <c r="W1054">
        <v>0</v>
      </c>
      <c r="X1054">
        <v>0</v>
      </c>
      <c r="Y1054">
        <v>155</v>
      </c>
      <c r="Z1054">
        <v>0</v>
      </c>
      <c r="AA1054">
        <v>17</v>
      </c>
      <c r="AB1054">
        <v>0</v>
      </c>
      <c r="AC1054">
        <v>0</v>
      </c>
      <c r="AD1054">
        <v>0</v>
      </c>
      <c r="AE1054">
        <v>0</v>
      </c>
      <c r="AF1054">
        <v>175</v>
      </c>
    </row>
    <row r="1055" spans="1:32" x14ac:dyDescent="0.3">
      <c r="A1055">
        <v>23027</v>
      </c>
      <c r="B1055">
        <v>2017</v>
      </c>
      <c r="C1055">
        <v>1664</v>
      </c>
      <c r="D1055">
        <v>2654</v>
      </c>
      <c r="E1055">
        <f t="shared" si="16"/>
        <v>5780</v>
      </c>
      <c r="F1055">
        <v>131</v>
      </c>
      <c r="H1055">
        <v>146</v>
      </c>
      <c r="I1055">
        <v>177</v>
      </c>
      <c r="J1055">
        <v>1575</v>
      </c>
      <c r="K1055">
        <v>273</v>
      </c>
      <c r="L1055">
        <v>1140</v>
      </c>
      <c r="M1055">
        <v>1649</v>
      </c>
      <c r="N1055">
        <v>1083</v>
      </c>
      <c r="O1055">
        <v>0</v>
      </c>
      <c r="P1055">
        <v>55</v>
      </c>
      <c r="Q1055">
        <v>0</v>
      </c>
      <c r="R1055">
        <v>5</v>
      </c>
      <c r="S1055">
        <v>0</v>
      </c>
      <c r="T1055">
        <v>0</v>
      </c>
      <c r="U1055">
        <v>0</v>
      </c>
      <c r="V1055">
        <v>0</v>
      </c>
      <c r="W1055">
        <v>0</v>
      </c>
      <c r="X1055">
        <v>0</v>
      </c>
      <c r="Y1055">
        <v>146</v>
      </c>
      <c r="Z1055">
        <v>0</v>
      </c>
      <c r="AA1055">
        <v>17</v>
      </c>
      <c r="AB1055">
        <v>0</v>
      </c>
      <c r="AC1055">
        <v>0</v>
      </c>
      <c r="AD1055">
        <v>0</v>
      </c>
      <c r="AE1055">
        <v>0</v>
      </c>
      <c r="AF1055">
        <v>160</v>
      </c>
    </row>
    <row r="1056" spans="1:32" x14ac:dyDescent="0.3">
      <c r="A1056">
        <v>23027</v>
      </c>
      <c r="B1056">
        <v>2018</v>
      </c>
      <c r="C1056">
        <v>1674</v>
      </c>
      <c r="D1056">
        <v>2664</v>
      </c>
      <c r="E1056">
        <f t="shared" si="16"/>
        <v>5734</v>
      </c>
      <c r="F1056">
        <v>142</v>
      </c>
      <c r="H1056">
        <v>134</v>
      </c>
      <c r="I1056">
        <v>164</v>
      </c>
      <c r="J1056">
        <v>1545</v>
      </c>
      <c r="K1056">
        <v>266</v>
      </c>
      <c r="L1056">
        <v>1179</v>
      </c>
      <c r="M1056">
        <v>1607</v>
      </c>
      <c r="N1056">
        <v>1092</v>
      </c>
      <c r="O1056">
        <v>0</v>
      </c>
      <c r="P1056">
        <v>37</v>
      </c>
      <c r="Q1056">
        <v>0</v>
      </c>
      <c r="R1056">
        <v>8</v>
      </c>
      <c r="S1056">
        <v>0</v>
      </c>
      <c r="T1056">
        <v>0</v>
      </c>
      <c r="U1056">
        <v>0</v>
      </c>
      <c r="V1056">
        <v>0</v>
      </c>
      <c r="W1056">
        <v>0</v>
      </c>
      <c r="X1056">
        <v>0</v>
      </c>
      <c r="Y1056">
        <v>134</v>
      </c>
      <c r="Z1056">
        <v>0</v>
      </c>
      <c r="AA1056">
        <v>13</v>
      </c>
      <c r="AB1056">
        <v>0</v>
      </c>
      <c r="AC1056">
        <v>0</v>
      </c>
      <c r="AD1056">
        <v>0</v>
      </c>
      <c r="AE1056">
        <v>0</v>
      </c>
      <c r="AF1056">
        <v>151</v>
      </c>
    </row>
    <row r="1057" spans="1:32" x14ac:dyDescent="0.3">
      <c r="A1057">
        <v>23027</v>
      </c>
      <c r="B1057">
        <v>2019</v>
      </c>
      <c r="C1057">
        <v>1690</v>
      </c>
      <c r="D1057">
        <v>2709</v>
      </c>
      <c r="E1057">
        <f t="shared" si="16"/>
        <v>5815</v>
      </c>
      <c r="F1057">
        <v>123</v>
      </c>
      <c r="H1057">
        <v>143</v>
      </c>
      <c r="I1057">
        <v>159</v>
      </c>
      <c r="J1057">
        <v>1526</v>
      </c>
      <c r="K1057">
        <v>288</v>
      </c>
      <c r="L1057">
        <v>1226</v>
      </c>
      <c r="M1057">
        <v>1636</v>
      </c>
      <c r="N1057">
        <v>1073</v>
      </c>
      <c r="O1057">
        <v>0</v>
      </c>
      <c r="P1057">
        <v>59</v>
      </c>
      <c r="Q1057">
        <v>0</v>
      </c>
      <c r="R1057">
        <v>7</v>
      </c>
      <c r="S1057">
        <v>0</v>
      </c>
      <c r="T1057">
        <v>0</v>
      </c>
      <c r="U1057">
        <v>0</v>
      </c>
      <c r="V1057">
        <v>0</v>
      </c>
      <c r="W1057">
        <v>0</v>
      </c>
      <c r="X1057">
        <v>0</v>
      </c>
      <c r="Y1057">
        <v>143</v>
      </c>
      <c r="Z1057">
        <v>0</v>
      </c>
      <c r="AA1057">
        <v>15</v>
      </c>
      <c r="AB1057">
        <v>0</v>
      </c>
      <c r="AC1057">
        <v>0</v>
      </c>
      <c r="AD1057">
        <v>0</v>
      </c>
      <c r="AE1057">
        <v>0</v>
      </c>
      <c r="AF1057">
        <v>144</v>
      </c>
    </row>
    <row r="1058" spans="1:32" x14ac:dyDescent="0.3">
      <c r="A1058">
        <v>23032</v>
      </c>
      <c r="B1058">
        <v>2009</v>
      </c>
      <c r="C1058">
        <v>271</v>
      </c>
      <c r="D1058">
        <v>460</v>
      </c>
      <c r="E1058">
        <f t="shared" si="16"/>
        <v>0</v>
      </c>
    </row>
    <row r="1059" spans="1:32" x14ac:dyDescent="0.3">
      <c r="A1059">
        <v>23032</v>
      </c>
      <c r="B1059">
        <v>2010</v>
      </c>
      <c r="C1059">
        <v>264</v>
      </c>
      <c r="D1059">
        <v>450</v>
      </c>
      <c r="E1059">
        <f t="shared" si="16"/>
        <v>0</v>
      </c>
    </row>
    <row r="1060" spans="1:32" x14ac:dyDescent="0.3">
      <c r="A1060">
        <v>23032</v>
      </c>
      <c r="B1060">
        <v>2011</v>
      </c>
      <c r="C1060">
        <v>239</v>
      </c>
      <c r="D1060">
        <v>439</v>
      </c>
      <c r="E1060">
        <f t="shared" si="16"/>
        <v>0</v>
      </c>
    </row>
    <row r="1061" spans="1:32" x14ac:dyDescent="0.3">
      <c r="A1061">
        <v>23032</v>
      </c>
      <c r="B1061">
        <v>2012</v>
      </c>
      <c r="C1061">
        <v>246</v>
      </c>
      <c r="D1061">
        <v>443</v>
      </c>
      <c r="E1061">
        <f t="shared" si="16"/>
        <v>0</v>
      </c>
    </row>
    <row r="1062" spans="1:32" x14ac:dyDescent="0.3">
      <c r="A1062">
        <v>23032</v>
      </c>
      <c r="B1062">
        <v>2013</v>
      </c>
      <c r="C1062">
        <v>245</v>
      </c>
      <c r="D1062">
        <v>418</v>
      </c>
      <c r="E1062">
        <f t="shared" si="16"/>
        <v>0</v>
      </c>
    </row>
    <row r="1063" spans="1:32" x14ac:dyDescent="0.3">
      <c r="A1063">
        <v>23032</v>
      </c>
      <c r="B1063">
        <v>2014</v>
      </c>
      <c r="C1063">
        <v>235</v>
      </c>
      <c r="D1063">
        <v>413</v>
      </c>
      <c r="E1063">
        <f t="shared" si="16"/>
        <v>0</v>
      </c>
    </row>
    <row r="1064" spans="1:32" x14ac:dyDescent="0.3">
      <c r="A1064">
        <v>23032</v>
      </c>
      <c r="B1064">
        <v>2015</v>
      </c>
      <c r="C1064">
        <v>237</v>
      </c>
      <c r="D1064">
        <v>394</v>
      </c>
      <c r="E1064">
        <f t="shared" si="16"/>
        <v>0</v>
      </c>
    </row>
    <row r="1065" spans="1:32" x14ac:dyDescent="0.3">
      <c r="A1065">
        <v>23032</v>
      </c>
      <c r="B1065">
        <v>2016</v>
      </c>
      <c r="C1065">
        <v>246</v>
      </c>
      <c r="D1065">
        <v>410</v>
      </c>
      <c r="E1065">
        <f t="shared" si="16"/>
        <v>0</v>
      </c>
    </row>
    <row r="1066" spans="1:32" x14ac:dyDescent="0.3">
      <c r="A1066">
        <v>23032</v>
      </c>
      <c r="B1066">
        <v>2017</v>
      </c>
      <c r="C1066">
        <v>259</v>
      </c>
      <c r="D1066">
        <v>415</v>
      </c>
      <c r="E1066">
        <f t="shared" si="16"/>
        <v>0</v>
      </c>
    </row>
    <row r="1067" spans="1:32" x14ac:dyDescent="0.3">
      <c r="A1067">
        <v>23032</v>
      </c>
      <c r="B1067">
        <v>2018</v>
      </c>
      <c r="C1067">
        <v>257</v>
      </c>
      <c r="D1067">
        <v>409</v>
      </c>
      <c r="E1067">
        <f t="shared" si="16"/>
        <v>0</v>
      </c>
    </row>
    <row r="1068" spans="1:32" x14ac:dyDescent="0.3">
      <c r="A1068">
        <v>23032</v>
      </c>
      <c r="B1068">
        <v>2019</v>
      </c>
      <c r="C1068">
        <v>258</v>
      </c>
      <c r="D1068">
        <v>410</v>
      </c>
      <c r="E1068">
        <f t="shared" si="16"/>
        <v>0</v>
      </c>
    </row>
    <row r="1069" spans="1:32" x14ac:dyDescent="0.3">
      <c r="A1069">
        <v>23033</v>
      </c>
      <c r="B1069">
        <v>2009</v>
      </c>
      <c r="C1069">
        <v>472</v>
      </c>
      <c r="D1069">
        <v>773</v>
      </c>
      <c r="E1069">
        <f t="shared" si="16"/>
        <v>0</v>
      </c>
    </row>
    <row r="1070" spans="1:32" x14ac:dyDescent="0.3">
      <c r="A1070">
        <v>23033</v>
      </c>
      <c r="B1070">
        <v>2010</v>
      </c>
      <c r="C1070">
        <v>484</v>
      </c>
      <c r="D1070">
        <v>760</v>
      </c>
      <c r="E1070">
        <f t="shared" si="16"/>
        <v>0</v>
      </c>
    </row>
    <row r="1071" spans="1:32" x14ac:dyDescent="0.3">
      <c r="A1071">
        <v>23033</v>
      </c>
      <c r="B1071">
        <v>2011</v>
      </c>
      <c r="C1071">
        <v>463</v>
      </c>
      <c r="D1071">
        <v>780</v>
      </c>
      <c r="E1071">
        <f t="shared" si="16"/>
        <v>0</v>
      </c>
    </row>
    <row r="1072" spans="1:32" x14ac:dyDescent="0.3">
      <c r="A1072">
        <v>23033</v>
      </c>
      <c r="B1072">
        <v>2012</v>
      </c>
      <c r="C1072">
        <v>423</v>
      </c>
      <c r="D1072">
        <v>813</v>
      </c>
      <c r="E1072">
        <f t="shared" si="16"/>
        <v>0</v>
      </c>
    </row>
    <row r="1073" spans="1:18" x14ac:dyDescent="0.3">
      <c r="A1073">
        <v>23033</v>
      </c>
      <c r="B1073">
        <v>2013</v>
      </c>
      <c r="C1073">
        <v>450</v>
      </c>
      <c r="D1073">
        <v>773</v>
      </c>
      <c r="E1073">
        <f t="shared" si="16"/>
        <v>0</v>
      </c>
    </row>
    <row r="1074" spans="1:18" x14ac:dyDescent="0.3">
      <c r="A1074">
        <v>23033</v>
      </c>
      <c r="B1074">
        <v>2014</v>
      </c>
      <c r="C1074">
        <v>439</v>
      </c>
      <c r="D1074">
        <v>783</v>
      </c>
      <c r="E1074">
        <f t="shared" si="16"/>
        <v>0</v>
      </c>
    </row>
    <row r="1075" spans="1:18" x14ac:dyDescent="0.3">
      <c r="A1075">
        <v>23033</v>
      </c>
      <c r="B1075">
        <v>2015</v>
      </c>
      <c r="C1075">
        <v>450</v>
      </c>
      <c r="D1075">
        <v>785</v>
      </c>
      <c r="E1075">
        <f t="shared" si="16"/>
        <v>0</v>
      </c>
    </row>
    <row r="1076" spans="1:18" x14ac:dyDescent="0.3">
      <c r="A1076">
        <v>23033</v>
      </c>
      <c r="B1076">
        <v>2016</v>
      </c>
      <c r="C1076">
        <v>450</v>
      </c>
      <c r="D1076">
        <v>786</v>
      </c>
      <c r="E1076">
        <f t="shared" si="16"/>
        <v>0</v>
      </c>
    </row>
    <row r="1077" spans="1:18" x14ac:dyDescent="0.3">
      <c r="A1077">
        <v>23033</v>
      </c>
      <c r="B1077">
        <v>2017</v>
      </c>
      <c r="C1077">
        <v>443</v>
      </c>
      <c r="D1077">
        <v>788</v>
      </c>
      <c r="E1077">
        <f t="shared" si="16"/>
        <v>0</v>
      </c>
    </row>
    <row r="1078" spans="1:18" x14ac:dyDescent="0.3">
      <c r="A1078">
        <v>23033</v>
      </c>
      <c r="B1078">
        <v>2018</v>
      </c>
      <c r="C1078">
        <v>440</v>
      </c>
      <c r="D1078">
        <v>789</v>
      </c>
      <c r="E1078">
        <f t="shared" si="16"/>
        <v>0</v>
      </c>
    </row>
    <row r="1079" spans="1:18" x14ac:dyDescent="0.3">
      <c r="A1079">
        <v>23033</v>
      </c>
      <c r="B1079">
        <v>2019</v>
      </c>
      <c r="C1079">
        <v>453</v>
      </c>
      <c r="D1079">
        <v>798</v>
      </c>
      <c r="E1079">
        <f t="shared" si="16"/>
        <v>0</v>
      </c>
    </row>
    <row r="1080" spans="1:18" x14ac:dyDescent="0.3">
      <c r="A1080">
        <v>23038</v>
      </c>
      <c r="B1080">
        <v>2009</v>
      </c>
      <c r="C1080">
        <v>446</v>
      </c>
      <c r="D1080">
        <v>713</v>
      </c>
      <c r="E1080">
        <f t="shared" si="16"/>
        <v>92</v>
      </c>
      <c r="J1080">
        <v>43</v>
      </c>
      <c r="K1080">
        <v>21</v>
      </c>
      <c r="L1080">
        <v>14</v>
      </c>
      <c r="M1080">
        <v>0</v>
      </c>
      <c r="N1080">
        <v>14</v>
      </c>
      <c r="O1080">
        <v>0</v>
      </c>
      <c r="P1080">
        <v>0</v>
      </c>
      <c r="Q1080">
        <v>0</v>
      </c>
      <c r="R1080">
        <v>0</v>
      </c>
    </row>
    <row r="1081" spans="1:18" x14ac:dyDescent="0.3">
      <c r="A1081">
        <v>23038</v>
      </c>
      <c r="B1081">
        <v>2010</v>
      </c>
      <c r="C1081">
        <v>459</v>
      </c>
      <c r="D1081">
        <v>700</v>
      </c>
      <c r="E1081">
        <f t="shared" si="16"/>
        <v>71</v>
      </c>
      <c r="J1081">
        <v>37</v>
      </c>
      <c r="K1081">
        <v>14</v>
      </c>
      <c r="L1081">
        <v>9</v>
      </c>
      <c r="M1081">
        <v>0</v>
      </c>
      <c r="N1081">
        <v>11</v>
      </c>
      <c r="O1081">
        <v>0</v>
      </c>
      <c r="P1081">
        <v>0</v>
      </c>
      <c r="Q1081">
        <v>0</v>
      </c>
      <c r="R1081">
        <v>0</v>
      </c>
    </row>
    <row r="1082" spans="1:18" x14ac:dyDescent="0.3">
      <c r="A1082">
        <v>23038</v>
      </c>
      <c r="B1082">
        <v>2011</v>
      </c>
      <c r="C1082">
        <v>493</v>
      </c>
      <c r="D1082">
        <v>696</v>
      </c>
      <c r="E1082">
        <f t="shared" si="16"/>
        <v>0</v>
      </c>
    </row>
    <row r="1083" spans="1:18" x14ac:dyDescent="0.3">
      <c r="A1083">
        <v>23038</v>
      </c>
      <c r="B1083">
        <v>2012</v>
      </c>
      <c r="C1083">
        <v>461</v>
      </c>
      <c r="D1083">
        <v>701</v>
      </c>
      <c r="E1083">
        <f t="shared" si="16"/>
        <v>0</v>
      </c>
    </row>
    <row r="1084" spans="1:18" x14ac:dyDescent="0.3">
      <c r="A1084">
        <v>23038</v>
      </c>
      <c r="B1084">
        <v>2013</v>
      </c>
      <c r="C1084">
        <v>452</v>
      </c>
      <c r="D1084">
        <v>740</v>
      </c>
      <c r="E1084">
        <f t="shared" si="16"/>
        <v>0</v>
      </c>
    </row>
    <row r="1085" spans="1:18" x14ac:dyDescent="0.3">
      <c r="A1085">
        <v>23038</v>
      </c>
      <c r="B1085">
        <v>2014</v>
      </c>
      <c r="C1085">
        <v>461</v>
      </c>
      <c r="D1085">
        <v>743</v>
      </c>
      <c r="E1085">
        <f t="shared" si="16"/>
        <v>0</v>
      </c>
    </row>
    <row r="1086" spans="1:18" x14ac:dyDescent="0.3">
      <c r="A1086">
        <v>23038</v>
      </c>
      <c r="B1086">
        <v>2015</v>
      </c>
      <c r="C1086">
        <v>448</v>
      </c>
      <c r="D1086">
        <v>750</v>
      </c>
      <c r="E1086">
        <f t="shared" si="16"/>
        <v>0</v>
      </c>
    </row>
    <row r="1087" spans="1:18" x14ac:dyDescent="0.3">
      <c r="A1087">
        <v>23038</v>
      </c>
      <c r="B1087">
        <v>2016</v>
      </c>
      <c r="C1087">
        <v>440</v>
      </c>
      <c r="D1087">
        <v>780</v>
      </c>
      <c r="E1087">
        <f t="shared" si="16"/>
        <v>0</v>
      </c>
    </row>
    <row r="1088" spans="1:18" x14ac:dyDescent="0.3">
      <c r="A1088">
        <v>23038</v>
      </c>
      <c r="B1088">
        <v>2017</v>
      </c>
      <c r="C1088">
        <v>432</v>
      </c>
      <c r="D1088">
        <v>774</v>
      </c>
      <c r="E1088">
        <f t="shared" si="16"/>
        <v>0</v>
      </c>
    </row>
    <row r="1089" spans="1:18" x14ac:dyDescent="0.3">
      <c r="A1089">
        <v>23038</v>
      </c>
      <c r="B1089">
        <v>2018</v>
      </c>
      <c r="C1089">
        <v>430</v>
      </c>
      <c r="D1089">
        <v>745</v>
      </c>
      <c r="E1089">
        <f t="shared" si="16"/>
        <v>0</v>
      </c>
    </row>
    <row r="1090" spans="1:18" x14ac:dyDescent="0.3">
      <c r="A1090">
        <v>23038</v>
      </c>
      <c r="B1090">
        <v>2019</v>
      </c>
      <c r="C1090">
        <v>435</v>
      </c>
      <c r="D1090">
        <v>751</v>
      </c>
      <c r="E1090">
        <f t="shared" si="16"/>
        <v>0</v>
      </c>
    </row>
    <row r="1091" spans="1:18" x14ac:dyDescent="0.3">
      <c r="A1091">
        <v>23039</v>
      </c>
      <c r="B1091">
        <v>2009</v>
      </c>
      <c r="C1091">
        <v>365</v>
      </c>
      <c r="D1091">
        <v>530</v>
      </c>
      <c r="E1091">
        <f t="shared" ref="E1091:E1154" si="17">+J1091+K1091+L1091+M1091+N1091+O1091+P1091+Q1091+R1091</f>
        <v>1689</v>
      </c>
      <c r="J1091">
        <v>516</v>
      </c>
      <c r="K1091">
        <v>27</v>
      </c>
      <c r="L1091">
        <v>869</v>
      </c>
      <c r="M1091">
        <v>139</v>
      </c>
      <c r="N1091">
        <v>138</v>
      </c>
      <c r="O1091">
        <v>0</v>
      </c>
      <c r="P1091">
        <v>0</v>
      </c>
      <c r="Q1091">
        <v>0</v>
      </c>
      <c r="R1091">
        <v>0</v>
      </c>
    </row>
    <row r="1092" spans="1:18" x14ac:dyDescent="0.3">
      <c r="A1092">
        <v>23039</v>
      </c>
      <c r="B1092">
        <v>2010</v>
      </c>
      <c r="C1092">
        <v>359</v>
      </c>
      <c r="D1092">
        <v>528</v>
      </c>
      <c r="E1092">
        <f t="shared" si="17"/>
        <v>1662</v>
      </c>
      <c r="J1092">
        <v>528</v>
      </c>
      <c r="K1092">
        <v>38</v>
      </c>
      <c r="L1092">
        <v>836</v>
      </c>
      <c r="M1092">
        <v>130</v>
      </c>
      <c r="N1092">
        <v>130</v>
      </c>
      <c r="O1092">
        <v>0</v>
      </c>
      <c r="P1092">
        <v>0</v>
      </c>
      <c r="Q1092">
        <v>0</v>
      </c>
      <c r="R1092">
        <v>0</v>
      </c>
    </row>
    <row r="1093" spans="1:18" x14ac:dyDescent="0.3">
      <c r="A1093">
        <v>23039</v>
      </c>
      <c r="B1093">
        <v>2011</v>
      </c>
      <c r="C1093">
        <v>373</v>
      </c>
      <c r="D1093">
        <v>545</v>
      </c>
      <c r="E1093">
        <f t="shared" si="17"/>
        <v>1601</v>
      </c>
      <c r="J1093">
        <v>480</v>
      </c>
      <c r="K1093">
        <v>31</v>
      </c>
      <c r="L1093">
        <v>862</v>
      </c>
      <c r="M1093">
        <v>100</v>
      </c>
      <c r="N1093">
        <v>128</v>
      </c>
      <c r="O1093">
        <v>0</v>
      </c>
      <c r="P1093">
        <v>0</v>
      </c>
      <c r="Q1093">
        <v>0</v>
      </c>
      <c r="R1093">
        <v>0</v>
      </c>
    </row>
    <row r="1094" spans="1:18" x14ac:dyDescent="0.3">
      <c r="A1094">
        <v>23039</v>
      </c>
      <c r="B1094">
        <v>2012</v>
      </c>
      <c r="C1094">
        <v>383</v>
      </c>
      <c r="D1094">
        <v>544</v>
      </c>
      <c r="E1094">
        <f t="shared" si="17"/>
        <v>1551</v>
      </c>
      <c r="J1094">
        <v>484</v>
      </c>
      <c r="K1094">
        <v>24</v>
      </c>
      <c r="L1094">
        <v>806</v>
      </c>
      <c r="M1094">
        <v>119</v>
      </c>
      <c r="N1094">
        <v>118</v>
      </c>
      <c r="O1094">
        <v>0</v>
      </c>
      <c r="P1094">
        <v>0</v>
      </c>
      <c r="Q1094">
        <v>0</v>
      </c>
      <c r="R1094">
        <v>0</v>
      </c>
    </row>
    <row r="1095" spans="1:18" x14ac:dyDescent="0.3">
      <c r="A1095">
        <v>23039</v>
      </c>
      <c r="B1095">
        <v>2013</v>
      </c>
      <c r="C1095">
        <v>385</v>
      </c>
      <c r="D1095">
        <v>564</v>
      </c>
      <c r="E1095">
        <f t="shared" si="17"/>
        <v>1471</v>
      </c>
      <c r="J1095">
        <v>458</v>
      </c>
      <c r="K1095">
        <v>27</v>
      </c>
      <c r="L1095">
        <v>760</v>
      </c>
      <c r="M1095">
        <v>122</v>
      </c>
      <c r="N1095">
        <v>104</v>
      </c>
      <c r="O1095">
        <v>0</v>
      </c>
      <c r="P1095">
        <v>0</v>
      </c>
      <c r="Q1095">
        <v>0</v>
      </c>
      <c r="R1095">
        <v>0</v>
      </c>
    </row>
    <row r="1096" spans="1:18" x14ac:dyDescent="0.3">
      <c r="A1096">
        <v>23039</v>
      </c>
      <c r="B1096">
        <v>2014</v>
      </c>
      <c r="C1096">
        <v>394</v>
      </c>
      <c r="D1096">
        <v>587</v>
      </c>
      <c r="E1096">
        <f t="shared" si="17"/>
        <v>1449</v>
      </c>
      <c r="J1096">
        <v>438</v>
      </c>
      <c r="K1096">
        <v>33</v>
      </c>
      <c r="L1096">
        <v>745</v>
      </c>
      <c r="M1096">
        <v>125</v>
      </c>
      <c r="N1096">
        <v>108</v>
      </c>
      <c r="O1096">
        <v>0</v>
      </c>
      <c r="P1096">
        <v>0</v>
      </c>
      <c r="Q1096">
        <v>0</v>
      </c>
      <c r="R1096">
        <v>0</v>
      </c>
    </row>
    <row r="1097" spans="1:18" x14ac:dyDescent="0.3">
      <c r="A1097">
        <v>23039</v>
      </c>
      <c r="B1097">
        <v>2015</v>
      </c>
      <c r="C1097">
        <v>375</v>
      </c>
      <c r="D1097">
        <v>627</v>
      </c>
      <c r="E1097">
        <f t="shared" si="17"/>
        <v>1435</v>
      </c>
      <c r="J1097">
        <v>470</v>
      </c>
      <c r="K1097">
        <v>27</v>
      </c>
      <c r="L1097">
        <v>703</v>
      </c>
      <c r="M1097">
        <v>111</v>
      </c>
      <c r="N1097">
        <v>124</v>
      </c>
      <c r="O1097">
        <v>0</v>
      </c>
      <c r="P1097">
        <v>0</v>
      </c>
      <c r="Q1097">
        <v>0</v>
      </c>
      <c r="R1097">
        <v>0</v>
      </c>
    </row>
    <row r="1098" spans="1:18" x14ac:dyDescent="0.3">
      <c r="A1098">
        <v>23039</v>
      </c>
      <c r="B1098">
        <v>2016</v>
      </c>
      <c r="C1098">
        <v>372</v>
      </c>
      <c r="D1098">
        <v>665</v>
      </c>
      <c r="E1098">
        <f t="shared" si="17"/>
        <v>1414</v>
      </c>
      <c r="J1098">
        <v>495</v>
      </c>
      <c r="K1098">
        <v>25</v>
      </c>
      <c r="L1098">
        <v>692</v>
      </c>
      <c r="M1098">
        <v>93</v>
      </c>
      <c r="N1098">
        <v>109</v>
      </c>
      <c r="O1098">
        <v>0</v>
      </c>
      <c r="P1098">
        <v>0</v>
      </c>
      <c r="Q1098">
        <v>0</v>
      </c>
      <c r="R1098">
        <v>0</v>
      </c>
    </row>
    <row r="1099" spans="1:18" x14ac:dyDescent="0.3">
      <c r="A1099">
        <v>23039</v>
      </c>
      <c r="B1099">
        <v>2017</v>
      </c>
      <c r="C1099">
        <v>365</v>
      </c>
      <c r="D1099">
        <v>686</v>
      </c>
      <c r="E1099">
        <f t="shared" si="17"/>
        <v>1461</v>
      </c>
      <c r="J1099">
        <v>521</v>
      </c>
      <c r="K1099">
        <v>36</v>
      </c>
      <c r="L1099">
        <v>702</v>
      </c>
      <c r="M1099">
        <v>98</v>
      </c>
      <c r="N1099">
        <v>104</v>
      </c>
      <c r="O1099">
        <v>0</v>
      </c>
      <c r="P1099">
        <v>0</v>
      </c>
      <c r="Q1099">
        <v>0</v>
      </c>
      <c r="R1099">
        <v>0</v>
      </c>
    </row>
    <row r="1100" spans="1:18" x14ac:dyDescent="0.3">
      <c r="A1100">
        <v>23039</v>
      </c>
      <c r="B1100">
        <v>2018</v>
      </c>
      <c r="C1100">
        <v>355</v>
      </c>
      <c r="D1100">
        <v>694</v>
      </c>
      <c r="E1100">
        <f t="shared" si="17"/>
        <v>1486</v>
      </c>
      <c r="J1100">
        <v>529</v>
      </c>
      <c r="K1100">
        <v>25</v>
      </c>
      <c r="L1100">
        <v>724</v>
      </c>
      <c r="M1100">
        <v>91</v>
      </c>
      <c r="N1100">
        <v>117</v>
      </c>
      <c r="O1100">
        <v>0</v>
      </c>
      <c r="P1100">
        <v>0</v>
      </c>
      <c r="Q1100">
        <v>0</v>
      </c>
      <c r="R1100">
        <v>0</v>
      </c>
    </row>
    <row r="1101" spans="1:18" x14ac:dyDescent="0.3">
      <c r="A1101">
        <v>23039</v>
      </c>
      <c r="B1101">
        <v>2019</v>
      </c>
      <c r="C1101">
        <v>353</v>
      </c>
      <c r="D1101">
        <v>673</v>
      </c>
      <c r="E1101">
        <f t="shared" si="17"/>
        <v>1535</v>
      </c>
      <c r="J1101">
        <v>544</v>
      </c>
      <c r="K1101">
        <v>25</v>
      </c>
      <c r="L1101">
        <v>771</v>
      </c>
      <c r="M1101">
        <v>97</v>
      </c>
      <c r="N1101">
        <v>98</v>
      </c>
      <c r="O1101">
        <v>0</v>
      </c>
      <c r="P1101">
        <v>0</v>
      </c>
      <c r="Q1101">
        <v>0</v>
      </c>
      <c r="R1101">
        <v>0</v>
      </c>
    </row>
    <row r="1102" spans="1:18" x14ac:dyDescent="0.3">
      <c r="A1102">
        <v>23044</v>
      </c>
      <c r="B1102">
        <v>2009</v>
      </c>
      <c r="C1102">
        <v>440</v>
      </c>
      <c r="D1102">
        <v>645</v>
      </c>
      <c r="E1102">
        <f t="shared" si="17"/>
        <v>550</v>
      </c>
      <c r="J1102">
        <v>110</v>
      </c>
      <c r="K1102">
        <v>55</v>
      </c>
      <c r="L1102">
        <v>0</v>
      </c>
      <c r="M1102">
        <v>129</v>
      </c>
      <c r="N1102">
        <v>256</v>
      </c>
      <c r="O1102">
        <v>0</v>
      </c>
      <c r="P1102">
        <v>0</v>
      </c>
      <c r="Q1102">
        <v>0</v>
      </c>
      <c r="R1102">
        <v>0</v>
      </c>
    </row>
    <row r="1103" spans="1:18" x14ac:dyDescent="0.3">
      <c r="A1103">
        <v>23044</v>
      </c>
      <c r="B1103">
        <v>2010</v>
      </c>
      <c r="C1103">
        <v>441</v>
      </c>
      <c r="D1103">
        <v>646</v>
      </c>
      <c r="E1103">
        <f t="shared" si="17"/>
        <v>547</v>
      </c>
      <c r="J1103">
        <v>119</v>
      </c>
      <c r="K1103">
        <v>54</v>
      </c>
      <c r="L1103">
        <v>0</v>
      </c>
      <c r="M1103">
        <v>122</v>
      </c>
      <c r="N1103">
        <v>252</v>
      </c>
      <c r="O1103">
        <v>0</v>
      </c>
      <c r="P1103">
        <v>0</v>
      </c>
      <c r="Q1103">
        <v>0</v>
      </c>
      <c r="R1103">
        <v>0</v>
      </c>
    </row>
    <row r="1104" spans="1:18" x14ac:dyDescent="0.3">
      <c r="A1104">
        <v>23044</v>
      </c>
      <c r="B1104">
        <v>2011</v>
      </c>
      <c r="C1104">
        <v>489</v>
      </c>
      <c r="D1104">
        <v>643</v>
      </c>
      <c r="E1104">
        <f t="shared" si="17"/>
        <v>519</v>
      </c>
      <c r="J1104">
        <v>123</v>
      </c>
      <c r="K1104">
        <v>41</v>
      </c>
      <c r="L1104">
        <v>0</v>
      </c>
      <c r="M1104">
        <v>124</v>
      </c>
      <c r="N1104">
        <v>231</v>
      </c>
      <c r="O1104">
        <v>0</v>
      </c>
      <c r="P1104">
        <v>0</v>
      </c>
      <c r="Q1104">
        <v>0</v>
      </c>
      <c r="R1104">
        <v>0</v>
      </c>
    </row>
    <row r="1105" spans="1:18" x14ac:dyDescent="0.3">
      <c r="A1105">
        <v>23044</v>
      </c>
      <c r="B1105">
        <v>2012</v>
      </c>
      <c r="C1105">
        <v>480</v>
      </c>
      <c r="D1105">
        <v>646</v>
      </c>
      <c r="E1105">
        <f t="shared" si="17"/>
        <v>502</v>
      </c>
      <c r="J1105">
        <v>129</v>
      </c>
      <c r="K1105">
        <v>37</v>
      </c>
      <c r="L1105">
        <v>0</v>
      </c>
      <c r="M1105">
        <v>111</v>
      </c>
      <c r="N1105">
        <v>225</v>
      </c>
      <c r="O1105">
        <v>0</v>
      </c>
      <c r="P1105">
        <v>0</v>
      </c>
      <c r="Q1105">
        <v>0</v>
      </c>
      <c r="R1105">
        <v>0</v>
      </c>
    </row>
    <row r="1106" spans="1:18" x14ac:dyDescent="0.3">
      <c r="A1106">
        <v>23044</v>
      </c>
      <c r="B1106">
        <v>2013</v>
      </c>
      <c r="C1106">
        <v>497</v>
      </c>
      <c r="D1106">
        <v>667</v>
      </c>
      <c r="E1106">
        <f t="shared" si="17"/>
        <v>384</v>
      </c>
      <c r="J1106">
        <v>45</v>
      </c>
      <c r="K1106">
        <v>36</v>
      </c>
      <c r="L1106">
        <v>0</v>
      </c>
      <c r="M1106">
        <v>87</v>
      </c>
      <c r="N1106">
        <v>216</v>
      </c>
      <c r="O1106">
        <v>0</v>
      </c>
      <c r="P1106">
        <v>0</v>
      </c>
      <c r="Q1106">
        <v>0</v>
      </c>
      <c r="R1106">
        <v>0</v>
      </c>
    </row>
    <row r="1107" spans="1:18" x14ac:dyDescent="0.3">
      <c r="A1107">
        <v>23044</v>
      </c>
      <c r="B1107">
        <v>2014</v>
      </c>
      <c r="C1107">
        <v>495</v>
      </c>
      <c r="D1107">
        <v>691</v>
      </c>
      <c r="E1107">
        <f t="shared" si="17"/>
        <v>346</v>
      </c>
      <c r="J1107">
        <v>45</v>
      </c>
      <c r="K1107">
        <v>38</v>
      </c>
      <c r="L1107">
        <v>0</v>
      </c>
      <c r="M1107">
        <v>51</v>
      </c>
      <c r="N1107">
        <v>212</v>
      </c>
      <c r="O1107">
        <v>0</v>
      </c>
      <c r="P1107">
        <v>0</v>
      </c>
      <c r="Q1107">
        <v>0</v>
      </c>
      <c r="R1107">
        <v>0</v>
      </c>
    </row>
    <row r="1108" spans="1:18" x14ac:dyDescent="0.3">
      <c r="A1108">
        <v>23044</v>
      </c>
      <c r="B1108">
        <v>2015</v>
      </c>
      <c r="C1108">
        <v>502</v>
      </c>
      <c r="D1108">
        <v>696</v>
      </c>
      <c r="E1108">
        <f t="shared" si="17"/>
        <v>274</v>
      </c>
      <c r="J1108">
        <v>47</v>
      </c>
      <c r="K1108">
        <v>27</v>
      </c>
      <c r="L1108">
        <v>0</v>
      </c>
      <c r="M1108">
        <v>22</v>
      </c>
      <c r="N1108">
        <v>178</v>
      </c>
      <c r="O1108">
        <v>0</v>
      </c>
      <c r="P1108">
        <v>0</v>
      </c>
      <c r="Q1108">
        <v>0</v>
      </c>
      <c r="R1108">
        <v>0</v>
      </c>
    </row>
    <row r="1109" spans="1:18" x14ac:dyDescent="0.3">
      <c r="A1109">
        <v>23044</v>
      </c>
      <c r="B1109">
        <v>2016</v>
      </c>
      <c r="C1109">
        <v>484</v>
      </c>
      <c r="D1109">
        <v>734</v>
      </c>
      <c r="E1109">
        <f t="shared" si="17"/>
        <v>262</v>
      </c>
      <c r="J1109">
        <v>60</v>
      </c>
      <c r="K1109">
        <v>29</v>
      </c>
      <c r="L1109">
        <v>0</v>
      </c>
      <c r="M1109">
        <v>21</v>
      </c>
      <c r="N1109">
        <v>152</v>
      </c>
      <c r="O1109">
        <v>0</v>
      </c>
      <c r="P1109">
        <v>0</v>
      </c>
      <c r="Q1109">
        <v>0</v>
      </c>
      <c r="R1109">
        <v>0</v>
      </c>
    </row>
    <row r="1110" spans="1:18" x14ac:dyDescent="0.3">
      <c r="A1110">
        <v>23044</v>
      </c>
      <c r="B1110">
        <v>2017</v>
      </c>
      <c r="C1110">
        <v>461</v>
      </c>
      <c r="D1110">
        <v>747</v>
      </c>
      <c r="E1110">
        <f t="shared" si="17"/>
        <v>247</v>
      </c>
      <c r="J1110">
        <v>52</v>
      </c>
      <c r="K1110">
        <v>27</v>
      </c>
      <c r="L1110">
        <v>0</v>
      </c>
      <c r="M1110">
        <v>19</v>
      </c>
      <c r="N1110">
        <v>143</v>
      </c>
      <c r="O1110">
        <v>0</v>
      </c>
      <c r="P1110">
        <v>0</v>
      </c>
      <c r="Q1110">
        <v>0</v>
      </c>
      <c r="R1110">
        <v>6</v>
      </c>
    </row>
    <row r="1111" spans="1:18" x14ac:dyDescent="0.3">
      <c r="A1111">
        <v>23044</v>
      </c>
      <c r="B1111">
        <v>2018</v>
      </c>
      <c r="C1111">
        <v>460</v>
      </c>
      <c r="D1111">
        <v>772</v>
      </c>
      <c r="E1111">
        <f t="shared" si="17"/>
        <v>236</v>
      </c>
      <c r="J1111">
        <v>48</v>
      </c>
      <c r="K1111">
        <v>24</v>
      </c>
      <c r="L1111">
        <v>0</v>
      </c>
      <c r="M1111">
        <v>22</v>
      </c>
      <c r="N1111">
        <v>132</v>
      </c>
      <c r="O1111">
        <v>0</v>
      </c>
      <c r="P1111">
        <v>0</v>
      </c>
      <c r="Q1111">
        <v>0</v>
      </c>
      <c r="R1111">
        <v>10</v>
      </c>
    </row>
    <row r="1112" spans="1:18" x14ac:dyDescent="0.3">
      <c r="A1112">
        <v>23044</v>
      </c>
      <c r="B1112">
        <v>2019</v>
      </c>
      <c r="C1112">
        <v>477</v>
      </c>
      <c r="D1112">
        <v>797</v>
      </c>
      <c r="E1112">
        <f t="shared" si="17"/>
        <v>224</v>
      </c>
      <c r="J1112">
        <v>33</v>
      </c>
      <c r="K1112">
        <v>34</v>
      </c>
      <c r="L1112">
        <v>0</v>
      </c>
      <c r="M1112">
        <v>18</v>
      </c>
      <c r="N1112">
        <v>124</v>
      </c>
      <c r="O1112">
        <v>0</v>
      </c>
      <c r="P1112">
        <v>0</v>
      </c>
      <c r="Q1112">
        <v>0</v>
      </c>
      <c r="R1112">
        <v>15</v>
      </c>
    </row>
    <row r="1113" spans="1:18" x14ac:dyDescent="0.3">
      <c r="A1113">
        <v>23045</v>
      </c>
      <c r="B1113">
        <v>2009</v>
      </c>
      <c r="C1113">
        <v>664</v>
      </c>
      <c r="D1113">
        <v>1078</v>
      </c>
      <c r="E1113">
        <f t="shared" si="17"/>
        <v>1008</v>
      </c>
      <c r="J1113">
        <v>332</v>
      </c>
      <c r="K1113">
        <v>55</v>
      </c>
      <c r="L1113">
        <v>236</v>
      </c>
      <c r="M1113">
        <v>210</v>
      </c>
      <c r="N1113">
        <v>175</v>
      </c>
      <c r="O1113">
        <v>0</v>
      </c>
      <c r="P1113">
        <v>0</v>
      </c>
      <c r="Q1113">
        <v>0</v>
      </c>
      <c r="R1113">
        <v>0</v>
      </c>
    </row>
    <row r="1114" spans="1:18" x14ac:dyDescent="0.3">
      <c r="A1114">
        <v>23045</v>
      </c>
      <c r="B1114">
        <v>2010</v>
      </c>
      <c r="C1114">
        <v>702</v>
      </c>
      <c r="D1114">
        <v>1081</v>
      </c>
      <c r="E1114">
        <f t="shared" si="17"/>
        <v>1084</v>
      </c>
      <c r="J1114">
        <v>338</v>
      </c>
      <c r="K1114">
        <v>59</v>
      </c>
      <c r="L1114">
        <v>268</v>
      </c>
      <c r="M1114">
        <v>251</v>
      </c>
      <c r="N1114">
        <v>168</v>
      </c>
      <c r="O1114">
        <v>0</v>
      </c>
      <c r="P1114">
        <v>0</v>
      </c>
      <c r="Q1114">
        <v>0</v>
      </c>
      <c r="R1114">
        <v>0</v>
      </c>
    </row>
    <row r="1115" spans="1:18" x14ac:dyDescent="0.3">
      <c r="A1115">
        <v>23045</v>
      </c>
      <c r="B1115">
        <v>2011</v>
      </c>
      <c r="C1115">
        <v>721</v>
      </c>
      <c r="D1115">
        <v>1075</v>
      </c>
      <c r="E1115">
        <f t="shared" si="17"/>
        <v>1156</v>
      </c>
      <c r="J1115">
        <v>392</v>
      </c>
      <c r="K1115">
        <v>54</v>
      </c>
      <c r="L1115">
        <v>297</v>
      </c>
      <c r="M1115">
        <v>236</v>
      </c>
      <c r="N1115">
        <v>177</v>
      </c>
      <c r="O1115">
        <v>0</v>
      </c>
      <c r="P1115">
        <v>0</v>
      </c>
      <c r="Q1115">
        <v>0</v>
      </c>
      <c r="R1115">
        <v>0</v>
      </c>
    </row>
    <row r="1116" spans="1:18" x14ac:dyDescent="0.3">
      <c r="A1116">
        <v>23045</v>
      </c>
      <c r="B1116">
        <v>2012</v>
      </c>
      <c r="C1116">
        <v>734</v>
      </c>
      <c r="D1116">
        <v>1098</v>
      </c>
      <c r="E1116">
        <f t="shared" si="17"/>
        <v>1222</v>
      </c>
      <c r="J1116">
        <v>409</v>
      </c>
      <c r="K1116">
        <v>64</v>
      </c>
      <c r="L1116">
        <v>313</v>
      </c>
      <c r="M1116">
        <v>260</v>
      </c>
      <c r="N1116">
        <v>176</v>
      </c>
      <c r="O1116">
        <v>0</v>
      </c>
      <c r="P1116">
        <v>0</v>
      </c>
      <c r="Q1116">
        <v>0</v>
      </c>
      <c r="R1116">
        <v>0</v>
      </c>
    </row>
    <row r="1117" spans="1:18" x14ac:dyDescent="0.3">
      <c r="A1117">
        <v>23045</v>
      </c>
      <c r="B1117">
        <v>2013</v>
      </c>
      <c r="C1117">
        <v>711</v>
      </c>
      <c r="D1117">
        <v>1120</v>
      </c>
      <c r="E1117">
        <f t="shared" si="17"/>
        <v>1305</v>
      </c>
      <c r="J1117">
        <v>425</v>
      </c>
      <c r="K1117">
        <v>71</v>
      </c>
      <c r="L1117">
        <v>307</v>
      </c>
      <c r="M1117">
        <v>318</v>
      </c>
      <c r="N1117">
        <v>184</v>
      </c>
      <c r="O1117">
        <v>0</v>
      </c>
      <c r="P1117">
        <v>0</v>
      </c>
      <c r="Q1117">
        <v>0</v>
      </c>
      <c r="R1117">
        <v>0</v>
      </c>
    </row>
    <row r="1118" spans="1:18" x14ac:dyDescent="0.3">
      <c r="A1118">
        <v>23045</v>
      </c>
      <c r="B1118">
        <v>2014</v>
      </c>
      <c r="C1118">
        <v>694</v>
      </c>
      <c r="D1118">
        <v>1177</v>
      </c>
      <c r="E1118">
        <f t="shared" si="17"/>
        <v>1349</v>
      </c>
      <c r="J1118">
        <v>427</v>
      </c>
      <c r="K1118">
        <v>57</v>
      </c>
      <c r="L1118">
        <v>344</v>
      </c>
      <c r="M1118">
        <v>326</v>
      </c>
      <c r="N1118">
        <v>195</v>
      </c>
      <c r="O1118">
        <v>0</v>
      </c>
      <c r="P1118">
        <v>0</v>
      </c>
      <c r="Q1118">
        <v>0</v>
      </c>
      <c r="R1118">
        <v>0</v>
      </c>
    </row>
    <row r="1119" spans="1:18" x14ac:dyDescent="0.3">
      <c r="A1119">
        <v>23045</v>
      </c>
      <c r="B1119">
        <v>2015</v>
      </c>
      <c r="C1119">
        <v>677</v>
      </c>
      <c r="D1119">
        <v>1185</v>
      </c>
      <c r="E1119">
        <f t="shared" si="17"/>
        <v>1442</v>
      </c>
      <c r="J1119">
        <v>427</v>
      </c>
      <c r="K1119">
        <v>68</v>
      </c>
      <c r="L1119">
        <v>396</v>
      </c>
      <c r="M1119">
        <v>352</v>
      </c>
      <c r="N1119">
        <v>199</v>
      </c>
      <c r="O1119">
        <v>0</v>
      </c>
      <c r="P1119">
        <v>0</v>
      </c>
      <c r="Q1119">
        <v>0</v>
      </c>
      <c r="R1119">
        <v>0</v>
      </c>
    </row>
    <row r="1120" spans="1:18" x14ac:dyDescent="0.3">
      <c r="A1120">
        <v>23045</v>
      </c>
      <c r="B1120">
        <v>2016</v>
      </c>
      <c r="C1120">
        <v>700</v>
      </c>
      <c r="D1120">
        <v>1189</v>
      </c>
      <c r="E1120">
        <f t="shared" si="17"/>
        <v>1481</v>
      </c>
      <c r="J1120">
        <v>457</v>
      </c>
      <c r="K1120">
        <v>70</v>
      </c>
      <c r="L1120">
        <v>405</v>
      </c>
      <c r="M1120">
        <v>358</v>
      </c>
      <c r="N1120">
        <v>191</v>
      </c>
      <c r="O1120">
        <v>0</v>
      </c>
      <c r="P1120">
        <v>0</v>
      </c>
      <c r="Q1120">
        <v>0</v>
      </c>
      <c r="R1120">
        <v>0</v>
      </c>
    </row>
    <row r="1121" spans="1:18" x14ac:dyDescent="0.3">
      <c r="A1121">
        <v>23045</v>
      </c>
      <c r="B1121">
        <v>2017</v>
      </c>
      <c r="C1121">
        <v>720</v>
      </c>
      <c r="D1121">
        <v>1207</v>
      </c>
      <c r="E1121">
        <f t="shared" si="17"/>
        <v>1510</v>
      </c>
      <c r="J1121">
        <v>476</v>
      </c>
      <c r="K1121">
        <v>71</v>
      </c>
      <c r="L1121">
        <v>405</v>
      </c>
      <c r="M1121">
        <v>381</v>
      </c>
      <c r="N1121">
        <v>177</v>
      </c>
      <c r="O1121">
        <v>0</v>
      </c>
      <c r="P1121">
        <v>0</v>
      </c>
      <c r="Q1121">
        <v>0</v>
      </c>
      <c r="R1121">
        <v>0</v>
      </c>
    </row>
    <row r="1122" spans="1:18" x14ac:dyDescent="0.3">
      <c r="A1122">
        <v>23045</v>
      </c>
      <c r="B1122">
        <v>2018</v>
      </c>
      <c r="C1122">
        <v>730</v>
      </c>
      <c r="D1122">
        <v>1248</v>
      </c>
      <c r="E1122">
        <f t="shared" si="17"/>
        <v>1557</v>
      </c>
      <c r="J1122">
        <v>492</v>
      </c>
      <c r="K1122">
        <v>78</v>
      </c>
      <c r="L1122">
        <v>412</v>
      </c>
      <c r="M1122">
        <v>397</v>
      </c>
      <c r="N1122">
        <v>178</v>
      </c>
      <c r="O1122">
        <v>0</v>
      </c>
      <c r="P1122">
        <v>0</v>
      </c>
      <c r="Q1122">
        <v>0</v>
      </c>
      <c r="R1122">
        <v>0</v>
      </c>
    </row>
    <row r="1123" spans="1:18" x14ac:dyDescent="0.3">
      <c r="A1123">
        <v>23045</v>
      </c>
      <c r="B1123">
        <v>2019</v>
      </c>
      <c r="C1123">
        <v>782</v>
      </c>
      <c r="D1123">
        <v>1246</v>
      </c>
      <c r="E1123">
        <f t="shared" si="17"/>
        <v>1601</v>
      </c>
      <c r="J1123">
        <v>509</v>
      </c>
      <c r="K1123">
        <v>80</v>
      </c>
      <c r="L1123">
        <v>395</v>
      </c>
      <c r="M1123">
        <v>422</v>
      </c>
      <c r="N1123">
        <v>195</v>
      </c>
      <c r="O1123">
        <v>0</v>
      </c>
      <c r="P1123">
        <v>0</v>
      </c>
      <c r="Q1123">
        <v>0</v>
      </c>
      <c r="R1123">
        <v>0</v>
      </c>
    </row>
    <row r="1124" spans="1:18" x14ac:dyDescent="0.3">
      <c r="A1124">
        <v>23047</v>
      </c>
      <c r="B1124">
        <v>2009</v>
      </c>
      <c r="C1124">
        <v>608</v>
      </c>
      <c r="D1124">
        <v>809</v>
      </c>
      <c r="E1124">
        <f t="shared" si="17"/>
        <v>141</v>
      </c>
      <c r="J1124">
        <v>11</v>
      </c>
      <c r="K1124">
        <v>25</v>
      </c>
      <c r="L1124">
        <v>0</v>
      </c>
      <c r="M1124">
        <v>0</v>
      </c>
      <c r="N1124">
        <v>0</v>
      </c>
      <c r="O1124">
        <v>0</v>
      </c>
      <c r="P1124">
        <v>0</v>
      </c>
      <c r="Q1124">
        <v>0</v>
      </c>
      <c r="R1124">
        <v>105</v>
      </c>
    </row>
    <row r="1125" spans="1:18" x14ac:dyDescent="0.3">
      <c r="A1125">
        <v>23047</v>
      </c>
      <c r="B1125">
        <v>2010</v>
      </c>
      <c r="C1125">
        <v>617</v>
      </c>
      <c r="D1125">
        <v>822</v>
      </c>
      <c r="E1125">
        <f t="shared" si="17"/>
        <v>122</v>
      </c>
      <c r="J1125">
        <v>5</v>
      </c>
      <c r="K1125">
        <v>13</v>
      </c>
      <c r="L1125">
        <v>0</v>
      </c>
      <c r="M1125">
        <v>0</v>
      </c>
      <c r="N1125">
        <v>0</v>
      </c>
      <c r="O1125">
        <v>0</v>
      </c>
      <c r="P1125">
        <v>0</v>
      </c>
      <c r="Q1125">
        <v>0</v>
      </c>
      <c r="R1125">
        <v>104</v>
      </c>
    </row>
    <row r="1126" spans="1:18" x14ac:dyDescent="0.3">
      <c r="A1126">
        <v>23047</v>
      </c>
      <c r="B1126">
        <v>2011</v>
      </c>
      <c r="C1126">
        <v>604</v>
      </c>
      <c r="D1126">
        <v>846</v>
      </c>
      <c r="E1126">
        <f t="shared" si="17"/>
        <v>134</v>
      </c>
      <c r="J1126">
        <v>11</v>
      </c>
      <c r="K1126">
        <v>15</v>
      </c>
      <c r="L1126">
        <v>0</v>
      </c>
      <c r="M1126">
        <v>0</v>
      </c>
      <c r="N1126">
        <v>0</v>
      </c>
      <c r="O1126">
        <v>0</v>
      </c>
      <c r="P1126">
        <v>0</v>
      </c>
      <c r="Q1126">
        <v>0</v>
      </c>
      <c r="R1126">
        <v>108</v>
      </c>
    </row>
    <row r="1127" spans="1:18" x14ac:dyDescent="0.3">
      <c r="A1127">
        <v>23047</v>
      </c>
      <c r="B1127">
        <v>2012</v>
      </c>
      <c r="C1127">
        <v>591</v>
      </c>
      <c r="D1127">
        <v>860</v>
      </c>
      <c r="E1127">
        <f t="shared" si="17"/>
        <v>144</v>
      </c>
      <c r="J1127">
        <v>8</v>
      </c>
      <c r="K1127">
        <v>33</v>
      </c>
      <c r="L1127">
        <v>0</v>
      </c>
      <c r="M1127">
        <v>0</v>
      </c>
      <c r="N1127">
        <v>0</v>
      </c>
      <c r="O1127">
        <v>0</v>
      </c>
      <c r="P1127">
        <v>0</v>
      </c>
      <c r="Q1127">
        <v>0</v>
      </c>
      <c r="R1127">
        <v>103</v>
      </c>
    </row>
    <row r="1128" spans="1:18" x14ac:dyDescent="0.3">
      <c r="A1128">
        <v>23047</v>
      </c>
      <c r="B1128">
        <v>2013</v>
      </c>
      <c r="C1128">
        <v>614</v>
      </c>
      <c r="D1128">
        <v>880</v>
      </c>
      <c r="E1128">
        <f t="shared" si="17"/>
        <v>142</v>
      </c>
      <c r="J1128">
        <v>11</v>
      </c>
      <c r="K1128">
        <v>36</v>
      </c>
      <c r="L1128">
        <v>0</v>
      </c>
      <c r="M1128">
        <v>0</v>
      </c>
      <c r="N1128">
        <v>0</v>
      </c>
      <c r="O1128">
        <v>0</v>
      </c>
      <c r="P1128">
        <v>0</v>
      </c>
      <c r="Q1128">
        <v>0</v>
      </c>
      <c r="R1128">
        <v>95</v>
      </c>
    </row>
    <row r="1129" spans="1:18" x14ac:dyDescent="0.3">
      <c r="A1129">
        <v>23047</v>
      </c>
      <c r="B1129">
        <v>2014</v>
      </c>
      <c r="C1129">
        <v>600</v>
      </c>
      <c r="D1129">
        <v>927</v>
      </c>
      <c r="E1129">
        <f t="shared" si="17"/>
        <v>146</v>
      </c>
      <c r="J1129">
        <v>11</v>
      </c>
      <c r="K1129">
        <v>30</v>
      </c>
      <c r="L1129">
        <v>0</v>
      </c>
      <c r="M1129">
        <v>0</v>
      </c>
      <c r="N1129">
        <v>0</v>
      </c>
      <c r="O1129">
        <v>0</v>
      </c>
      <c r="P1129">
        <v>0</v>
      </c>
      <c r="Q1129">
        <v>0</v>
      </c>
      <c r="R1129">
        <v>105</v>
      </c>
    </row>
    <row r="1130" spans="1:18" x14ac:dyDescent="0.3">
      <c r="A1130">
        <v>23047</v>
      </c>
      <c r="B1130">
        <v>2015</v>
      </c>
      <c r="C1130">
        <v>603</v>
      </c>
      <c r="D1130">
        <v>942</v>
      </c>
      <c r="E1130">
        <f t="shared" si="17"/>
        <v>146</v>
      </c>
      <c r="J1130">
        <v>14</v>
      </c>
      <c r="K1130">
        <v>29</v>
      </c>
      <c r="L1130">
        <v>0</v>
      </c>
      <c r="M1130">
        <v>0</v>
      </c>
      <c r="N1130">
        <v>0</v>
      </c>
      <c r="O1130">
        <v>0</v>
      </c>
      <c r="P1130">
        <v>0</v>
      </c>
      <c r="Q1130">
        <v>0</v>
      </c>
      <c r="R1130">
        <v>103</v>
      </c>
    </row>
    <row r="1131" spans="1:18" x14ac:dyDescent="0.3">
      <c r="A1131">
        <v>23047</v>
      </c>
      <c r="B1131">
        <v>2016</v>
      </c>
      <c r="C1131">
        <v>594</v>
      </c>
      <c r="D1131">
        <v>969</v>
      </c>
      <c r="E1131">
        <f t="shared" si="17"/>
        <v>156</v>
      </c>
      <c r="J1131">
        <v>15</v>
      </c>
      <c r="K1131">
        <v>40</v>
      </c>
      <c r="L1131">
        <v>0</v>
      </c>
      <c r="M1131">
        <v>0</v>
      </c>
      <c r="N1131">
        <v>0</v>
      </c>
      <c r="O1131">
        <v>0</v>
      </c>
      <c r="P1131">
        <v>0</v>
      </c>
      <c r="Q1131">
        <v>0</v>
      </c>
      <c r="R1131">
        <v>101</v>
      </c>
    </row>
    <row r="1132" spans="1:18" x14ac:dyDescent="0.3">
      <c r="A1132">
        <v>23047</v>
      </c>
      <c r="B1132">
        <v>2017</v>
      </c>
      <c r="C1132">
        <v>605</v>
      </c>
      <c r="D1132">
        <v>937</v>
      </c>
      <c r="E1132">
        <f t="shared" si="17"/>
        <v>162</v>
      </c>
      <c r="J1132">
        <v>17</v>
      </c>
      <c r="K1132">
        <v>41</v>
      </c>
      <c r="L1132">
        <v>0</v>
      </c>
      <c r="M1132">
        <v>0</v>
      </c>
      <c r="N1132">
        <v>0</v>
      </c>
      <c r="O1132">
        <v>0</v>
      </c>
      <c r="P1132">
        <v>0</v>
      </c>
      <c r="Q1132">
        <v>0</v>
      </c>
      <c r="R1132">
        <v>104</v>
      </c>
    </row>
    <row r="1133" spans="1:18" x14ac:dyDescent="0.3">
      <c r="A1133">
        <v>23047</v>
      </c>
      <c r="B1133">
        <v>2018</v>
      </c>
      <c r="C1133">
        <v>588</v>
      </c>
      <c r="D1133">
        <v>946</v>
      </c>
      <c r="E1133">
        <f t="shared" si="17"/>
        <v>157</v>
      </c>
      <c r="J1133">
        <v>13</v>
      </c>
      <c r="K1133">
        <v>35</v>
      </c>
      <c r="L1133">
        <v>0</v>
      </c>
      <c r="M1133">
        <v>0</v>
      </c>
      <c r="N1133">
        <v>0</v>
      </c>
      <c r="O1133">
        <v>0</v>
      </c>
      <c r="P1133">
        <v>0</v>
      </c>
      <c r="Q1133">
        <v>0</v>
      </c>
      <c r="R1133">
        <v>109</v>
      </c>
    </row>
    <row r="1134" spans="1:18" x14ac:dyDescent="0.3">
      <c r="A1134">
        <v>23047</v>
      </c>
      <c r="B1134">
        <v>2019</v>
      </c>
      <c r="C1134">
        <v>589</v>
      </c>
      <c r="D1134">
        <v>935</v>
      </c>
      <c r="E1134">
        <f t="shared" si="17"/>
        <v>173</v>
      </c>
      <c r="J1134">
        <v>18</v>
      </c>
      <c r="K1134">
        <v>49</v>
      </c>
      <c r="L1134">
        <v>0</v>
      </c>
      <c r="M1134">
        <v>0</v>
      </c>
      <c r="N1134">
        <v>0</v>
      </c>
      <c r="O1134">
        <v>0</v>
      </c>
      <c r="P1134">
        <v>0</v>
      </c>
      <c r="Q1134">
        <v>0</v>
      </c>
      <c r="R1134">
        <v>106</v>
      </c>
    </row>
    <row r="1135" spans="1:18" x14ac:dyDescent="0.3">
      <c r="A1135">
        <v>23050</v>
      </c>
      <c r="B1135">
        <v>2009</v>
      </c>
      <c r="C1135">
        <v>701</v>
      </c>
      <c r="D1135">
        <v>1257</v>
      </c>
      <c r="E1135">
        <f t="shared" si="17"/>
        <v>0</v>
      </c>
    </row>
    <row r="1136" spans="1:18" x14ac:dyDescent="0.3">
      <c r="A1136">
        <v>23050</v>
      </c>
      <c r="B1136">
        <v>2010</v>
      </c>
      <c r="C1136">
        <v>728</v>
      </c>
      <c r="D1136">
        <v>1245</v>
      </c>
      <c r="E1136">
        <f t="shared" si="17"/>
        <v>0</v>
      </c>
    </row>
    <row r="1137" spans="1:18" x14ac:dyDescent="0.3">
      <c r="A1137">
        <v>23050</v>
      </c>
      <c r="B1137">
        <v>2011</v>
      </c>
      <c r="C1137">
        <v>763</v>
      </c>
      <c r="D1137">
        <v>1295</v>
      </c>
      <c r="E1137">
        <f t="shared" si="17"/>
        <v>0</v>
      </c>
    </row>
    <row r="1138" spans="1:18" x14ac:dyDescent="0.3">
      <c r="A1138">
        <v>23050</v>
      </c>
      <c r="B1138">
        <v>2012</v>
      </c>
      <c r="C1138">
        <v>809</v>
      </c>
      <c r="D1138">
        <v>1293</v>
      </c>
      <c r="E1138">
        <f t="shared" si="17"/>
        <v>0</v>
      </c>
    </row>
    <row r="1139" spans="1:18" x14ac:dyDescent="0.3">
      <c r="A1139">
        <v>23050</v>
      </c>
      <c r="B1139">
        <v>2013</v>
      </c>
      <c r="C1139">
        <v>835</v>
      </c>
      <c r="D1139">
        <v>1313</v>
      </c>
      <c r="E1139">
        <f t="shared" si="17"/>
        <v>0</v>
      </c>
    </row>
    <row r="1140" spans="1:18" x14ac:dyDescent="0.3">
      <c r="A1140">
        <v>23050</v>
      </c>
      <c r="B1140">
        <v>2014</v>
      </c>
      <c r="C1140">
        <v>847</v>
      </c>
      <c r="D1140">
        <v>1348</v>
      </c>
      <c r="E1140">
        <f t="shared" si="17"/>
        <v>0</v>
      </c>
    </row>
    <row r="1141" spans="1:18" x14ac:dyDescent="0.3">
      <c r="A1141">
        <v>23050</v>
      </c>
      <c r="B1141">
        <v>2015</v>
      </c>
      <c r="C1141">
        <v>872</v>
      </c>
      <c r="D1141">
        <v>1365</v>
      </c>
      <c r="E1141">
        <f t="shared" si="17"/>
        <v>0</v>
      </c>
    </row>
    <row r="1142" spans="1:18" x14ac:dyDescent="0.3">
      <c r="A1142">
        <v>23050</v>
      </c>
      <c r="B1142">
        <v>2016</v>
      </c>
      <c r="C1142">
        <v>876</v>
      </c>
      <c r="D1142">
        <v>1436</v>
      </c>
      <c r="E1142">
        <f t="shared" si="17"/>
        <v>0</v>
      </c>
    </row>
    <row r="1143" spans="1:18" x14ac:dyDescent="0.3">
      <c r="A1143">
        <v>23050</v>
      </c>
      <c r="B1143">
        <v>2017</v>
      </c>
      <c r="C1143">
        <v>905</v>
      </c>
      <c r="D1143">
        <v>1473</v>
      </c>
      <c r="E1143">
        <f t="shared" si="17"/>
        <v>0</v>
      </c>
    </row>
    <row r="1144" spans="1:18" x14ac:dyDescent="0.3">
      <c r="A1144">
        <v>23050</v>
      </c>
      <c r="B1144">
        <v>2018</v>
      </c>
      <c r="C1144">
        <v>904</v>
      </c>
      <c r="D1144">
        <v>1521</v>
      </c>
      <c r="E1144">
        <f t="shared" si="17"/>
        <v>0</v>
      </c>
    </row>
    <row r="1145" spans="1:18" x14ac:dyDescent="0.3">
      <c r="A1145">
        <v>23050</v>
      </c>
      <c r="B1145">
        <v>2019</v>
      </c>
      <c r="C1145">
        <v>904</v>
      </c>
      <c r="D1145">
        <v>1521</v>
      </c>
      <c r="E1145">
        <f t="shared" si="17"/>
        <v>0</v>
      </c>
    </row>
    <row r="1146" spans="1:18" x14ac:dyDescent="0.3">
      <c r="A1146">
        <v>23052</v>
      </c>
      <c r="B1146">
        <v>2009</v>
      </c>
      <c r="C1146">
        <v>535</v>
      </c>
      <c r="D1146">
        <v>914</v>
      </c>
      <c r="E1146">
        <f t="shared" si="17"/>
        <v>1730</v>
      </c>
      <c r="J1146">
        <v>477</v>
      </c>
      <c r="K1146">
        <v>87</v>
      </c>
      <c r="L1146">
        <v>382</v>
      </c>
      <c r="M1146">
        <v>624</v>
      </c>
      <c r="N1146">
        <v>160</v>
      </c>
      <c r="O1146">
        <v>0</v>
      </c>
      <c r="P1146">
        <v>0</v>
      </c>
      <c r="Q1146">
        <v>0</v>
      </c>
      <c r="R1146">
        <v>0</v>
      </c>
    </row>
    <row r="1147" spans="1:18" x14ac:dyDescent="0.3">
      <c r="A1147">
        <v>23052</v>
      </c>
      <c r="B1147">
        <v>2010</v>
      </c>
      <c r="C1147">
        <v>563</v>
      </c>
      <c r="D1147">
        <v>850</v>
      </c>
      <c r="E1147">
        <f t="shared" si="17"/>
        <v>1720</v>
      </c>
      <c r="J1147">
        <v>479</v>
      </c>
      <c r="K1147">
        <v>97</v>
      </c>
      <c r="L1147">
        <v>342</v>
      </c>
      <c r="M1147">
        <v>627</v>
      </c>
      <c r="N1147">
        <v>175</v>
      </c>
      <c r="O1147">
        <v>0</v>
      </c>
      <c r="P1147">
        <v>0</v>
      </c>
      <c r="Q1147">
        <v>0</v>
      </c>
      <c r="R1147">
        <v>0</v>
      </c>
    </row>
    <row r="1148" spans="1:18" x14ac:dyDescent="0.3">
      <c r="A1148">
        <v>23052</v>
      </c>
      <c r="B1148">
        <v>2011</v>
      </c>
      <c r="C1148">
        <v>609</v>
      </c>
      <c r="D1148">
        <v>828</v>
      </c>
      <c r="E1148">
        <f t="shared" si="17"/>
        <v>1726</v>
      </c>
      <c r="J1148">
        <v>483</v>
      </c>
      <c r="K1148">
        <v>100</v>
      </c>
      <c r="L1148">
        <v>346</v>
      </c>
      <c r="M1148">
        <v>630</v>
      </c>
      <c r="N1148">
        <v>167</v>
      </c>
      <c r="O1148">
        <v>0</v>
      </c>
      <c r="P1148">
        <v>0</v>
      </c>
      <c r="Q1148">
        <v>0</v>
      </c>
      <c r="R1148">
        <v>0</v>
      </c>
    </row>
    <row r="1149" spans="1:18" x14ac:dyDescent="0.3">
      <c r="A1149">
        <v>23052</v>
      </c>
      <c r="B1149">
        <v>2012</v>
      </c>
      <c r="C1149">
        <v>629</v>
      </c>
      <c r="D1149">
        <v>845</v>
      </c>
      <c r="E1149">
        <f t="shared" si="17"/>
        <v>1718</v>
      </c>
      <c r="J1149">
        <v>461</v>
      </c>
      <c r="K1149">
        <v>96</v>
      </c>
      <c r="L1149">
        <v>372</v>
      </c>
      <c r="M1149">
        <v>603</v>
      </c>
      <c r="N1149">
        <v>186</v>
      </c>
      <c r="O1149">
        <v>0</v>
      </c>
      <c r="P1149">
        <v>0</v>
      </c>
      <c r="Q1149">
        <v>0</v>
      </c>
      <c r="R1149">
        <v>0</v>
      </c>
    </row>
    <row r="1150" spans="1:18" x14ac:dyDescent="0.3">
      <c r="A1150">
        <v>23052</v>
      </c>
      <c r="B1150">
        <v>2013</v>
      </c>
      <c r="C1150">
        <v>635</v>
      </c>
      <c r="D1150">
        <v>873</v>
      </c>
      <c r="E1150">
        <f t="shared" si="17"/>
        <v>1653</v>
      </c>
      <c r="J1150">
        <v>405</v>
      </c>
      <c r="K1150">
        <v>101</v>
      </c>
      <c r="L1150">
        <v>382</v>
      </c>
      <c r="M1150">
        <v>579</v>
      </c>
      <c r="N1150">
        <v>186</v>
      </c>
      <c r="O1150">
        <v>0</v>
      </c>
      <c r="P1150">
        <v>0</v>
      </c>
      <c r="Q1150">
        <v>0</v>
      </c>
      <c r="R1150">
        <v>0</v>
      </c>
    </row>
    <row r="1151" spans="1:18" x14ac:dyDescent="0.3">
      <c r="A1151">
        <v>23052</v>
      </c>
      <c r="B1151">
        <v>2014</v>
      </c>
      <c r="C1151">
        <v>631</v>
      </c>
      <c r="D1151">
        <v>894</v>
      </c>
      <c r="E1151">
        <f t="shared" si="17"/>
        <v>1656</v>
      </c>
      <c r="J1151">
        <v>434</v>
      </c>
      <c r="K1151">
        <v>89</v>
      </c>
      <c r="L1151">
        <v>368</v>
      </c>
      <c r="M1151">
        <v>577</v>
      </c>
      <c r="N1151">
        <v>188</v>
      </c>
      <c r="O1151">
        <v>0</v>
      </c>
      <c r="P1151">
        <v>0</v>
      </c>
      <c r="Q1151">
        <v>0</v>
      </c>
      <c r="R1151">
        <v>0</v>
      </c>
    </row>
    <row r="1152" spans="1:18" x14ac:dyDescent="0.3">
      <c r="A1152">
        <v>23052</v>
      </c>
      <c r="B1152">
        <v>2015</v>
      </c>
      <c r="C1152">
        <v>592</v>
      </c>
      <c r="D1152">
        <v>933</v>
      </c>
      <c r="E1152">
        <f t="shared" si="17"/>
        <v>1635</v>
      </c>
      <c r="J1152">
        <v>446</v>
      </c>
      <c r="K1152">
        <v>96</v>
      </c>
      <c r="L1152">
        <v>371</v>
      </c>
      <c r="M1152">
        <v>547</v>
      </c>
      <c r="N1152">
        <v>175</v>
      </c>
      <c r="O1152">
        <v>0</v>
      </c>
      <c r="P1152">
        <v>0</v>
      </c>
      <c r="Q1152">
        <v>0</v>
      </c>
      <c r="R1152">
        <v>0</v>
      </c>
    </row>
    <row r="1153" spans="1:32" x14ac:dyDescent="0.3">
      <c r="A1153">
        <v>23052</v>
      </c>
      <c r="B1153">
        <v>2016</v>
      </c>
      <c r="C1153">
        <v>622</v>
      </c>
      <c r="D1153">
        <v>974</v>
      </c>
      <c r="E1153">
        <f t="shared" si="17"/>
        <v>1586</v>
      </c>
      <c r="J1153">
        <v>420</v>
      </c>
      <c r="K1153">
        <v>82</v>
      </c>
      <c r="L1153">
        <v>367</v>
      </c>
      <c r="M1153">
        <v>550</v>
      </c>
      <c r="N1153">
        <v>167</v>
      </c>
      <c r="O1153">
        <v>0</v>
      </c>
      <c r="P1153">
        <v>0</v>
      </c>
      <c r="Q1153">
        <v>0</v>
      </c>
      <c r="R1153">
        <v>0</v>
      </c>
    </row>
    <row r="1154" spans="1:32" x14ac:dyDescent="0.3">
      <c r="A1154">
        <v>23052</v>
      </c>
      <c r="B1154">
        <v>2017</v>
      </c>
      <c r="C1154">
        <v>620</v>
      </c>
      <c r="D1154">
        <v>1000</v>
      </c>
      <c r="E1154">
        <f t="shared" si="17"/>
        <v>1571</v>
      </c>
      <c r="J1154">
        <v>413</v>
      </c>
      <c r="K1154">
        <v>86</v>
      </c>
      <c r="L1154">
        <v>358</v>
      </c>
      <c r="M1154">
        <v>545</v>
      </c>
      <c r="N1154">
        <v>169</v>
      </c>
      <c r="O1154">
        <v>0</v>
      </c>
      <c r="P1154">
        <v>0</v>
      </c>
      <c r="Q1154">
        <v>0</v>
      </c>
      <c r="R1154">
        <v>0</v>
      </c>
    </row>
    <row r="1155" spans="1:32" x14ac:dyDescent="0.3">
      <c r="A1155">
        <v>23052</v>
      </c>
      <c r="B1155">
        <v>2018</v>
      </c>
      <c r="C1155">
        <v>612</v>
      </c>
      <c r="D1155">
        <v>1011</v>
      </c>
      <c r="E1155">
        <f t="shared" ref="E1155:E1218" si="18">+J1155+K1155+L1155+M1155+N1155+O1155+P1155+Q1155+R1155</f>
        <v>1562</v>
      </c>
      <c r="J1155">
        <v>437</v>
      </c>
      <c r="K1155">
        <v>92</v>
      </c>
      <c r="L1155">
        <v>349</v>
      </c>
      <c r="M1155">
        <v>521</v>
      </c>
      <c r="N1155">
        <v>163</v>
      </c>
      <c r="O1155">
        <v>0</v>
      </c>
      <c r="P1155">
        <v>0</v>
      </c>
      <c r="Q1155">
        <v>0</v>
      </c>
      <c r="R1155">
        <v>0</v>
      </c>
    </row>
    <row r="1156" spans="1:32" x14ac:dyDescent="0.3">
      <c r="A1156">
        <v>23052</v>
      </c>
      <c r="B1156">
        <v>2019</v>
      </c>
      <c r="C1156">
        <v>626</v>
      </c>
      <c r="D1156">
        <v>1023</v>
      </c>
      <c r="E1156">
        <f t="shared" si="18"/>
        <v>1604</v>
      </c>
      <c r="J1156">
        <v>474</v>
      </c>
      <c r="K1156">
        <v>88</v>
      </c>
      <c r="L1156">
        <v>338</v>
      </c>
      <c r="M1156">
        <v>547</v>
      </c>
      <c r="N1156">
        <v>157</v>
      </c>
      <c r="O1156">
        <v>0</v>
      </c>
      <c r="P1156">
        <v>0</v>
      </c>
      <c r="Q1156">
        <v>0</v>
      </c>
      <c r="R1156">
        <v>0</v>
      </c>
    </row>
    <row r="1157" spans="1:32" x14ac:dyDescent="0.3">
      <c r="A1157">
        <v>23060</v>
      </c>
      <c r="B1157">
        <v>2009</v>
      </c>
      <c r="C1157">
        <v>556</v>
      </c>
      <c r="D1157">
        <v>792</v>
      </c>
      <c r="E1157">
        <f t="shared" si="18"/>
        <v>944</v>
      </c>
      <c r="H1157">
        <v>191</v>
      </c>
      <c r="I1157">
        <v>178</v>
      </c>
      <c r="J1157">
        <v>282</v>
      </c>
      <c r="K1157">
        <v>44</v>
      </c>
      <c r="L1157">
        <v>348</v>
      </c>
      <c r="M1157">
        <v>138</v>
      </c>
      <c r="N1157">
        <v>132</v>
      </c>
      <c r="O1157">
        <v>0</v>
      </c>
      <c r="P1157">
        <v>0</v>
      </c>
      <c r="Q1157">
        <v>0</v>
      </c>
      <c r="R1157">
        <v>0</v>
      </c>
      <c r="S1157">
        <v>0</v>
      </c>
      <c r="T1157">
        <v>0</v>
      </c>
      <c r="U1157">
        <v>0</v>
      </c>
      <c r="V1157">
        <v>0</v>
      </c>
      <c r="W1157">
        <v>0</v>
      </c>
      <c r="X1157">
        <v>0</v>
      </c>
      <c r="Y1157">
        <v>191</v>
      </c>
      <c r="Z1157">
        <v>0</v>
      </c>
      <c r="AA1157">
        <v>9</v>
      </c>
      <c r="AB1157">
        <v>0</v>
      </c>
      <c r="AC1157">
        <v>0</v>
      </c>
      <c r="AD1157">
        <v>0</v>
      </c>
      <c r="AE1157">
        <v>0</v>
      </c>
      <c r="AF1157">
        <v>169</v>
      </c>
    </row>
    <row r="1158" spans="1:32" x14ac:dyDescent="0.3">
      <c r="A1158">
        <v>23060</v>
      </c>
      <c r="B1158">
        <v>2010</v>
      </c>
      <c r="C1158">
        <v>602</v>
      </c>
      <c r="D1158">
        <v>797</v>
      </c>
      <c r="E1158">
        <f t="shared" si="18"/>
        <v>951</v>
      </c>
      <c r="H1158">
        <v>193</v>
      </c>
      <c r="I1158">
        <v>188</v>
      </c>
      <c r="J1158">
        <v>281</v>
      </c>
      <c r="K1158">
        <v>50</v>
      </c>
      <c r="L1158">
        <v>362</v>
      </c>
      <c r="M1158">
        <v>141</v>
      </c>
      <c r="N1158">
        <v>117</v>
      </c>
      <c r="O1158">
        <v>0</v>
      </c>
      <c r="P1158">
        <v>0</v>
      </c>
      <c r="Q1158">
        <v>0</v>
      </c>
      <c r="R1158">
        <v>0</v>
      </c>
      <c r="S1158">
        <v>0</v>
      </c>
      <c r="T1158">
        <v>0</v>
      </c>
      <c r="U1158">
        <v>0</v>
      </c>
      <c r="V1158">
        <v>0</v>
      </c>
      <c r="W1158">
        <v>0</v>
      </c>
      <c r="X1158">
        <v>0</v>
      </c>
      <c r="Y1158">
        <v>193</v>
      </c>
      <c r="Z1158">
        <v>0</v>
      </c>
      <c r="AA1158">
        <v>15</v>
      </c>
      <c r="AB1158">
        <v>1</v>
      </c>
      <c r="AC1158">
        <v>0</v>
      </c>
      <c r="AD1158">
        <v>0</v>
      </c>
      <c r="AE1158">
        <v>0</v>
      </c>
      <c r="AF1158">
        <v>172</v>
      </c>
    </row>
    <row r="1159" spans="1:32" x14ac:dyDescent="0.3">
      <c r="A1159">
        <v>23060</v>
      </c>
      <c r="B1159">
        <v>2011</v>
      </c>
      <c r="C1159">
        <v>620</v>
      </c>
      <c r="D1159">
        <v>848</v>
      </c>
      <c r="E1159">
        <f t="shared" si="18"/>
        <v>939</v>
      </c>
      <c r="H1159">
        <v>197</v>
      </c>
      <c r="I1159">
        <v>170</v>
      </c>
      <c r="J1159">
        <v>276</v>
      </c>
      <c r="K1159">
        <v>39</v>
      </c>
      <c r="L1159">
        <v>351</v>
      </c>
      <c r="M1159">
        <v>145</v>
      </c>
      <c r="N1159">
        <v>128</v>
      </c>
      <c r="O1159">
        <v>0</v>
      </c>
      <c r="P1159">
        <v>0</v>
      </c>
      <c r="Q1159">
        <v>0</v>
      </c>
      <c r="R1159">
        <v>0</v>
      </c>
      <c r="S1159">
        <v>0</v>
      </c>
      <c r="T1159">
        <v>0</v>
      </c>
      <c r="U1159">
        <v>0</v>
      </c>
      <c r="V1159">
        <v>0</v>
      </c>
      <c r="W1159">
        <v>0</v>
      </c>
      <c r="X1159">
        <v>0</v>
      </c>
      <c r="Y1159">
        <v>197</v>
      </c>
      <c r="Z1159">
        <v>0</v>
      </c>
      <c r="AA1159">
        <v>12</v>
      </c>
      <c r="AB1159">
        <v>1</v>
      </c>
      <c r="AC1159">
        <v>0</v>
      </c>
      <c r="AD1159">
        <v>0</v>
      </c>
      <c r="AE1159">
        <v>0</v>
      </c>
      <c r="AF1159">
        <v>157</v>
      </c>
    </row>
    <row r="1160" spans="1:32" x14ac:dyDescent="0.3">
      <c r="A1160">
        <v>23060</v>
      </c>
      <c r="B1160">
        <v>2012</v>
      </c>
      <c r="C1160">
        <v>644</v>
      </c>
      <c r="D1160">
        <v>874</v>
      </c>
      <c r="E1160">
        <f t="shared" si="18"/>
        <v>980</v>
      </c>
      <c r="H1160">
        <v>197</v>
      </c>
      <c r="I1160">
        <v>189</v>
      </c>
      <c r="J1160">
        <v>291</v>
      </c>
      <c r="K1160">
        <v>32</v>
      </c>
      <c r="L1160">
        <v>331</v>
      </c>
      <c r="M1160">
        <v>169</v>
      </c>
      <c r="N1160">
        <v>157</v>
      </c>
      <c r="O1160">
        <v>0</v>
      </c>
      <c r="P1160">
        <v>0</v>
      </c>
      <c r="Q1160">
        <v>0</v>
      </c>
      <c r="R1160">
        <v>0</v>
      </c>
      <c r="S1160">
        <v>0</v>
      </c>
      <c r="T1160">
        <v>0</v>
      </c>
      <c r="U1160">
        <v>0</v>
      </c>
      <c r="V1160">
        <v>0</v>
      </c>
      <c r="W1160">
        <v>0</v>
      </c>
      <c r="X1160">
        <v>0</v>
      </c>
      <c r="Y1160">
        <v>197</v>
      </c>
      <c r="Z1160">
        <v>0</v>
      </c>
      <c r="AA1160">
        <v>19</v>
      </c>
      <c r="AB1160">
        <v>1</v>
      </c>
      <c r="AC1160">
        <v>0</v>
      </c>
      <c r="AD1160">
        <v>0</v>
      </c>
      <c r="AE1160">
        <v>0</v>
      </c>
      <c r="AF1160">
        <v>169</v>
      </c>
    </row>
    <row r="1161" spans="1:32" x14ac:dyDescent="0.3">
      <c r="A1161">
        <v>23060</v>
      </c>
      <c r="B1161">
        <v>2013</v>
      </c>
      <c r="C1161">
        <v>637</v>
      </c>
      <c r="D1161">
        <v>942</v>
      </c>
      <c r="E1161">
        <f t="shared" si="18"/>
        <v>984</v>
      </c>
      <c r="H1161">
        <v>197</v>
      </c>
      <c r="I1161">
        <v>197</v>
      </c>
      <c r="J1161">
        <v>283</v>
      </c>
      <c r="K1161">
        <v>56</v>
      </c>
      <c r="L1161">
        <v>336</v>
      </c>
      <c r="M1161">
        <v>158</v>
      </c>
      <c r="N1161">
        <v>151</v>
      </c>
      <c r="O1161">
        <v>0</v>
      </c>
      <c r="P1161">
        <v>0</v>
      </c>
      <c r="Q1161">
        <v>0</v>
      </c>
      <c r="R1161">
        <v>0</v>
      </c>
      <c r="S1161">
        <v>0</v>
      </c>
      <c r="T1161">
        <v>0</v>
      </c>
      <c r="U1161">
        <v>0</v>
      </c>
      <c r="V1161">
        <v>0</v>
      </c>
      <c r="W1161">
        <v>0</v>
      </c>
      <c r="X1161">
        <v>0</v>
      </c>
      <c r="Y1161">
        <v>197</v>
      </c>
      <c r="Z1161">
        <v>0</v>
      </c>
      <c r="AA1161">
        <v>24</v>
      </c>
      <c r="AB1161">
        <v>2</v>
      </c>
      <c r="AC1161">
        <v>0</v>
      </c>
      <c r="AD1161">
        <v>0</v>
      </c>
      <c r="AE1161">
        <v>0</v>
      </c>
      <c r="AF1161">
        <v>171</v>
      </c>
    </row>
    <row r="1162" spans="1:32" x14ac:dyDescent="0.3">
      <c r="A1162">
        <v>23060</v>
      </c>
      <c r="B1162">
        <v>2014</v>
      </c>
      <c r="C1162">
        <v>653</v>
      </c>
      <c r="D1162">
        <v>1004</v>
      </c>
      <c r="E1162">
        <f t="shared" si="18"/>
        <v>964</v>
      </c>
      <c r="H1162">
        <v>190</v>
      </c>
      <c r="I1162">
        <v>209</v>
      </c>
      <c r="J1162">
        <v>278</v>
      </c>
      <c r="K1162">
        <v>56</v>
      </c>
      <c r="L1162">
        <v>330</v>
      </c>
      <c r="M1162">
        <v>155</v>
      </c>
      <c r="N1162">
        <v>145</v>
      </c>
      <c r="O1162">
        <v>0</v>
      </c>
      <c r="P1162">
        <v>0</v>
      </c>
      <c r="Q1162">
        <v>0</v>
      </c>
      <c r="R1162">
        <v>0</v>
      </c>
      <c r="S1162">
        <v>0</v>
      </c>
      <c r="T1162">
        <v>0</v>
      </c>
      <c r="U1162">
        <v>0</v>
      </c>
      <c r="V1162">
        <v>0</v>
      </c>
      <c r="W1162">
        <v>0</v>
      </c>
      <c r="X1162">
        <v>0</v>
      </c>
      <c r="Y1162">
        <v>190</v>
      </c>
      <c r="Z1162">
        <v>0</v>
      </c>
      <c r="AA1162">
        <v>29</v>
      </c>
      <c r="AB1162">
        <v>2</v>
      </c>
      <c r="AC1162">
        <v>0</v>
      </c>
      <c r="AD1162">
        <v>0</v>
      </c>
      <c r="AE1162">
        <v>0</v>
      </c>
      <c r="AF1162">
        <v>178</v>
      </c>
    </row>
    <row r="1163" spans="1:32" x14ac:dyDescent="0.3">
      <c r="A1163">
        <v>23060</v>
      </c>
      <c r="B1163">
        <v>2015</v>
      </c>
      <c r="C1163">
        <v>655</v>
      </c>
      <c r="D1163">
        <v>1033</v>
      </c>
      <c r="E1163">
        <f t="shared" si="18"/>
        <v>1008</v>
      </c>
      <c r="G1163">
        <v>2</v>
      </c>
      <c r="H1163">
        <v>176</v>
      </c>
      <c r="I1163">
        <v>214</v>
      </c>
      <c r="J1163">
        <v>344</v>
      </c>
      <c r="K1163">
        <v>34</v>
      </c>
      <c r="L1163">
        <v>301</v>
      </c>
      <c r="M1163">
        <v>164</v>
      </c>
      <c r="N1163">
        <v>165</v>
      </c>
      <c r="O1163">
        <v>0</v>
      </c>
      <c r="P1163">
        <v>0</v>
      </c>
      <c r="Q1163">
        <v>0</v>
      </c>
      <c r="R1163">
        <v>0</v>
      </c>
      <c r="S1163">
        <v>0</v>
      </c>
      <c r="T1163">
        <v>0</v>
      </c>
      <c r="U1163">
        <v>0</v>
      </c>
      <c r="V1163">
        <v>0</v>
      </c>
      <c r="W1163">
        <v>0</v>
      </c>
      <c r="X1163">
        <v>24</v>
      </c>
      <c r="Y1163">
        <v>154</v>
      </c>
      <c r="Z1163">
        <v>0</v>
      </c>
      <c r="AA1163">
        <v>29</v>
      </c>
      <c r="AB1163">
        <v>2</v>
      </c>
      <c r="AC1163">
        <v>0</v>
      </c>
      <c r="AD1163">
        <v>0</v>
      </c>
      <c r="AE1163">
        <v>7</v>
      </c>
      <c r="AF1163">
        <v>176</v>
      </c>
    </row>
    <row r="1164" spans="1:32" x14ac:dyDescent="0.3">
      <c r="A1164">
        <v>23060</v>
      </c>
      <c r="B1164">
        <v>2016</v>
      </c>
      <c r="C1164">
        <v>628</v>
      </c>
      <c r="D1164">
        <v>1077</v>
      </c>
      <c r="E1164">
        <f t="shared" si="18"/>
        <v>1014</v>
      </c>
      <c r="G1164">
        <v>7</v>
      </c>
      <c r="H1164">
        <v>161</v>
      </c>
      <c r="I1164">
        <v>214</v>
      </c>
      <c r="J1164">
        <v>375</v>
      </c>
      <c r="K1164">
        <v>40</v>
      </c>
      <c r="L1164">
        <v>293</v>
      </c>
      <c r="M1164">
        <v>167</v>
      </c>
      <c r="N1164">
        <v>139</v>
      </c>
      <c r="O1164">
        <v>0</v>
      </c>
      <c r="P1164">
        <v>0</v>
      </c>
      <c r="Q1164">
        <v>0</v>
      </c>
      <c r="R1164">
        <v>0</v>
      </c>
      <c r="S1164">
        <v>0</v>
      </c>
      <c r="T1164">
        <v>0</v>
      </c>
      <c r="U1164">
        <v>0</v>
      </c>
      <c r="V1164">
        <v>0</v>
      </c>
      <c r="W1164">
        <v>0</v>
      </c>
      <c r="X1164">
        <v>52</v>
      </c>
      <c r="Y1164">
        <v>116</v>
      </c>
      <c r="Z1164">
        <v>0</v>
      </c>
      <c r="AA1164">
        <v>27</v>
      </c>
      <c r="AB1164">
        <v>2</v>
      </c>
      <c r="AC1164">
        <v>0</v>
      </c>
      <c r="AD1164">
        <v>0</v>
      </c>
      <c r="AE1164">
        <v>8</v>
      </c>
      <c r="AF1164">
        <v>177</v>
      </c>
    </row>
    <row r="1165" spans="1:32" x14ac:dyDescent="0.3">
      <c r="A1165">
        <v>23060</v>
      </c>
      <c r="B1165">
        <v>2017</v>
      </c>
      <c r="C1165">
        <v>592</v>
      </c>
      <c r="D1165">
        <v>1105</v>
      </c>
      <c r="E1165">
        <f t="shared" si="18"/>
        <v>1031</v>
      </c>
      <c r="G1165">
        <v>6</v>
      </c>
      <c r="H1165">
        <v>150</v>
      </c>
      <c r="I1165">
        <v>221</v>
      </c>
      <c r="J1165">
        <v>340</v>
      </c>
      <c r="K1165">
        <v>44</v>
      </c>
      <c r="L1165">
        <v>346</v>
      </c>
      <c r="M1165">
        <v>167</v>
      </c>
      <c r="N1165">
        <v>134</v>
      </c>
      <c r="O1165">
        <v>0</v>
      </c>
      <c r="P1165">
        <v>0</v>
      </c>
      <c r="Q1165">
        <v>0</v>
      </c>
      <c r="R1165">
        <v>0</v>
      </c>
      <c r="S1165">
        <v>0</v>
      </c>
      <c r="T1165">
        <v>0</v>
      </c>
      <c r="U1165">
        <v>0</v>
      </c>
      <c r="V1165">
        <v>0</v>
      </c>
      <c r="W1165">
        <v>0</v>
      </c>
      <c r="X1165">
        <v>51</v>
      </c>
      <c r="Y1165">
        <v>105</v>
      </c>
      <c r="Z1165">
        <v>0</v>
      </c>
      <c r="AA1165">
        <v>27</v>
      </c>
      <c r="AB1165">
        <v>2</v>
      </c>
      <c r="AC1165">
        <v>0</v>
      </c>
      <c r="AD1165">
        <v>0</v>
      </c>
      <c r="AE1165">
        <v>18</v>
      </c>
      <c r="AF1165">
        <v>174</v>
      </c>
    </row>
    <row r="1166" spans="1:32" x14ac:dyDescent="0.3">
      <c r="A1166">
        <v>23060</v>
      </c>
      <c r="B1166">
        <v>2018</v>
      </c>
      <c r="C1166">
        <v>587</v>
      </c>
      <c r="D1166">
        <v>1112</v>
      </c>
      <c r="E1166">
        <f t="shared" si="18"/>
        <v>1046</v>
      </c>
      <c r="G1166">
        <v>7</v>
      </c>
      <c r="H1166">
        <v>153</v>
      </c>
      <c r="I1166">
        <v>208</v>
      </c>
      <c r="J1166">
        <v>346</v>
      </c>
      <c r="K1166">
        <v>40</v>
      </c>
      <c r="L1166">
        <v>364</v>
      </c>
      <c r="M1166">
        <v>166</v>
      </c>
      <c r="N1166">
        <v>130</v>
      </c>
      <c r="O1166">
        <v>0</v>
      </c>
      <c r="P1166">
        <v>0</v>
      </c>
      <c r="Q1166">
        <v>0</v>
      </c>
      <c r="R1166">
        <v>0</v>
      </c>
      <c r="S1166">
        <v>0</v>
      </c>
      <c r="T1166">
        <v>0</v>
      </c>
      <c r="U1166">
        <v>0</v>
      </c>
      <c r="V1166">
        <v>0</v>
      </c>
      <c r="W1166">
        <v>0</v>
      </c>
      <c r="X1166">
        <v>48</v>
      </c>
      <c r="Y1166">
        <v>112</v>
      </c>
      <c r="Z1166">
        <v>0</v>
      </c>
      <c r="AA1166">
        <v>18</v>
      </c>
      <c r="AB1166">
        <v>0</v>
      </c>
      <c r="AC1166">
        <v>0</v>
      </c>
      <c r="AD1166">
        <v>0</v>
      </c>
      <c r="AE1166">
        <v>28</v>
      </c>
      <c r="AF1166">
        <v>162</v>
      </c>
    </row>
    <row r="1167" spans="1:32" x14ac:dyDescent="0.3">
      <c r="A1167">
        <v>23060</v>
      </c>
      <c r="B1167">
        <v>2019</v>
      </c>
      <c r="C1167">
        <v>576</v>
      </c>
      <c r="D1167">
        <v>1109</v>
      </c>
      <c r="E1167">
        <f t="shared" si="18"/>
        <v>1085</v>
      </c>
      <c r="G1167">
        <v>7</v>
      </c>
      <c r="H1167">
        <v>148</v>
      </c>
      <c r="I1167">
        <v>225</v>
      </c>
      <c r="J1167">
        <v>350</v>
      </c>
      <c r="K1167">
        <v>41</v>
      </c>
      <c r="L1167">
        <v>402</v>
      </c>
      <c r="M1167">
        <v>156</v>
      </c>
      <c r="N1167">
        <v>136</v>
      </c>
      <c r="O1167">
        <v>0</v>
      </c>
      <c r="P1167">
        <v>0</v>
      </c>
      <c r="Q1167">
        <v>0</v>
      </c>
      <c r="R1167">
        <v>0</v>
      </c>
      <c r="S1167">
        <v>0</v>
      </c>
      <c r="T1167">
        <v>0</v>
      </c>
      <c r="U1167">
        <v>0</v>
      </c>
      <c r="V1167">
        <v>0</v>
      </c>
      <c r="W1167">
        <v>0</v>
      </c>
      <c r="X1167">
        <v>55</v>
      </c>
      <c r="Y1167">
        <v>100</v>
      </c>
      <c r="Z1167">
        <v>0</v>
      </c>
      <c r="AA1167">
        <v>19</v>
      </c>
      <c r="AB1167">
        <v>0</v>
      </c>
      <c r="AC1167">
        <v>0</v>
      </c>
      <c r="AD1167">
        <v>0</v>
      </c>
      <c r="AE1167">
        <v>36</v>
      </c>
      <c r="AF1167">
        <v>170</v>
      </c>
    </row>
    <row r="1168" spans="1:32" x14ac:dyDescent="0.3">
      <c r="A1168">
        <v>23062</v>
      </c>
      <c r="B1168">
        <v>2009</v>
      </c>
      <c r="C1168">
        <v>866</v>
      </c>
      <c r="D1168">
        <v>1199</v>
      </c>
      <c r="E1168">
        <f t="shared" si="18"/>
        <v>1227</v>
      </c>
      <c r="J1168">
        <v>418</v>
      </c>
      <c r="K1168">
        <v>65</v>
      </c>
      <c r="L1168">
        <v>412</v>
      </c>
      <c r="M1168">
        <v>152</v>
      </c>
      <c r="N1168">
        <v>180</v>
      </c>
      <c r="O1168">
        <v>0</v>
      </c>
      <c r="P1168">
        <v>0</v>
      </c>
      <c r="Q1168">
        <v>0</v>
      </c>
      <c r="R1168">
        <v>0</v>
      </c>
    </row>
    <row r="1169" spans="1:18" x14ac:dyDescent="0.3">
      <c r="A1169">
        <v>23062</v>
      </c>
      <c r="B1169">
        <v>2010</v>
      </c>
      <c r="C1169">
        <v>865</v>
      </c>
      <c r="D1169">
        <v>1163</v>
      </c>
      <c r="E1169">
        <f t="shared" si="18"/>
        <v>1243</v>
      </c>
      <c r="J1169">
        <v>414</v>
      </c>
      <c r="K1169">
        <v>55</v>
      </c>
      <c r="L1169">
        <v>447</v>
      </c>
      <c r="M1169">
        <v>129</v>
      </c>
      <c r="N1169">
        <v>198</v>
      </c>
      <c r="O1169">
        <v>0</v>
      </c>
      <c r="P1169">
        <v>0</v>
      </c>
      <c r="Q1169">
        <v>0</v>
      </c>
      <c r="R1169">
        <v>0</v>
      </c>
    </row>
    <row r="1170" spans="1:18" x14ac:dyDescent="0.3">
      <c r="A1170">
        <v>23062</v>
      </c>
      <c r="B1170">
        <v>2011</v>
      </c>
      <c r="C1170">
        <v>870</v>
      </c>
      <c r="D1170">
        <v>1148</v>
      </c>
      <c r="E1170">
        <f t="shared" si="18"/>
        <v>1276</v>
      </c>
      <c r="J1170">
        <v>403</v>
      </c>
      <c r="K1170">
        <v>66</v>
      </c>
      <c r="L1170">
        <v>480</v>
      </c>
      <c r="M1170">
        <v>135</v>
      </c>
      <c r="N1170">
        <v>192</v>
      </c>
      <c r="O1170">
        <v>0</v>
      </c>
      <c r="P1170">
        <v>0</v>
      </c>
      <c r="Q1170">
        <v>0</v>
      </c>
      <c r="R1170">
        <v>0</v>
      </c>
    </row>
    <row r="1171" spans="1:18" x14ac:dyDescent="0.3">
      <c r="A1171">
        <v>23062</v>
      </c>
      <c r="B1171">
        <v>2012</v>
      </c>
      <c r="C1171">
        <v>834</v>
      </c>
      <c r="D1171">
        <v>1235</v>
      </c>
      <c r="E1171">
        <f t="shared" si="18"/>
        <v>1255</v>
      </c>
      <c r="J1171">
        <v>395</v>
      </c>
      <c r="K1171">
        <v>33</v>
      </c>
      <c r="L1171">
        <v>499</v>
      </c>
      <c r="M1171">
        <v>121</v>
      </c>
      <c r="N1171">
        <v>207</v>
      </c>
      <c r="O1171">
        <v>0</v>
      </c>
      <c r="P1171">
        <v>0</v>
      </c>
      <c r="Q1171">
        <v>0</v>
      </c>
      <c r="R1171">
        <v>0</v>
      </c>
    </row>
    <row r="1172" spans="1:18" x14ac:dyDescent="0.3">
      <c r="A1172">
        <v>23062</v>
      </c>
      <c r="B1172">
        <v>2013</v>
      </c>
      <c r="C1172">
        <v>813</v>
      </c>
      <c r="D1172">
        <v>1261</v>
      </c>
      <c r="E1172">
        <f t="shared" si="18"/>
        <v>1251</v>
      </c>
      <c r="J1172">
        <v>377</v>
      </c>
      <c r="K1172">
        <v>58</v>
      </c>
      <c r="L1172">
        <v>507</v>
      </c>
      <c r="M1172">
        <v>121</v>
      </c>
      <c r="N1172">
        <v>188</v>
      </c>
      <c r="O1172">
        <v>0</v>
      </c>
      <c r="P1172">
        <v>0</v>
      </c>
      <c r="Q1172">
        <v>0</v>
      </c>
      <c r="R1172">
        <v>0</v>
      </c>
    </row>
    <row r="1173" spans="1:18" x14ac:dyDescent="0.3">
      <c r="A1173">
        <v>23062</v>
      </c>
      <c r="B1173">
        <v>2014</v>
      </c>
      <c r="C1173">
        <v>848</v>
      </c>
      <c r="D1173">
        <v>1289</v>
      </c>
      <c r="E1173">
        <f t="shared" si="18"/>
        <v>1212</v>
      </c>
      <c r="J1173">
        <v>372</v>
      </c>
      <c r="K1173">
        <v>65</v>
      </c>
      <c r="L1173">
        <v>486</v>
      </c>
      <c r="M1173">
        <v>127</v>
      </c>
      <c r="N1173">
        <v>162</v>
      </c>
      <c r="O1173">
        <v>0</v>
      </c>
      <c r="P1173">
        <v>0</v>
      </c>
      <c r="Q1173">
        <v>0</v>
      </c>
      <c r="R1173">
        <v>0</v>
      </c>
    </row>
    <row r="1174" spans="1:18" x14ac:dyDescent="0.3">
      <c r="A1174">
        <v>23062</v>
      </c>
      <c r="B1174">
        <v>2015</v>
      </c>
      <c r="C1174">
        <v>792</v>
      </c>
      <c r="D1174">
        <v>1298</v>
      </c>
      <c r="E1174">
        <f t="shared" si="18"/>
        <v>1222</v>
      </c>
      <c r="J1174">
        <v>366</v>
      </c>
      <c r="K1174">
        <v>58</v>
      </c>
      <c r="L1174">
        <v>477</v>
      </c>
      <c r="M1174">
        <v>151</v>
      </c>
      <c r="N1174">
        <v>170</v>
      </c>
      <c r="O1174">
        <v>0</v>
      </c>
      <c r="P1174">
        <v>0</v>
      </c>
      <c r="Q1174">
        <v>0</v>
      </c>
      <c r="R1174">
        <v>0</v>
      </c>
    </row>
    <row r="1175" spans="1:18" x14ac:dyDescent="0.3">
      <c r="A1175">
        <v>23062</v>
      </c>
      <c r="B1175">
        <v>2016</v>
      </c>
      <c r="C1175">
        <v>807</v>
      </c>
      <c r="D1175">
        <v>1330</v>
      </c>
      <c r="E1175">
        <f t="shared" si="18"/>
        <v>1170</v>
      </c>
      <c r="J1175">
        <v>385</v>
      </c>
      <c r="K1175">
        <v>39</v>
      </c>
      <c r="L1175">
        <v>452</v>
      </c>
      <c r="M1175">
        <v>125</v>
      </c>
      <c r="N1175">
        <v>157</v>
      </c>
      <c r="O1175">
        <v>0</v>
      </c>
      <c r="P1175">
        <v>12</v>
      </c>
      <c r="Q1175">
        <v>0</v>
      </c>
      <c r="R1175">
        <v>0</v>
      </c>
    </row>
    <row r="1176" spans="1:18" x14ac:dyDescent="0.3">
      <c r="A1176">
        <v>23062</v>
      </c>
      <c r="B1176">
        <v>2017</v>
      </c>
      <c r="C1176">
        <v>809</v>
      </c>
      <c r="D1176">
        <v>1333</v>
      </c>
      <c r="E1176">
        <f t="shared" si="18"/>
        <v>1214</v>
      </c>
      <c r="J1176">
        <v>415</v>
      </c>
      <c r="K1176">
        <v>39</v>
      </c>
      <c r="L1176">
        <v>490</v>
      </c>
      <c r="M1176">
        <v>115</v>
      </c>
      <c r="N1176">
        <v>139</v>
      </c>
      <c r="O1176">
        <v>0</v>
      </c>
      <c r="P1176">
        <v>14</v>
      </c>
      <c r="Q1176">
        <v>0</v>
      </c>
      <c r="R1176">
        <v>2</v>
      </c>
    </row>
    <row r="1177" spans="1:18" x14ac:dyDescent="0.3">
      <c r="A1177">
        <v>23062</v>
      </c>
      <c r="B1177">
        <v>2018</v>
      </c>
      <c r="C1177">
        <v>827</v>
      </c>
      <c r="D1177">
        <v>1310</v>
      </c>
      <c r="E1177">
        <f t="shared" si="18"/>
        <v>1318</v>
      </c>
      <c r="J1177">
        <v>488</v>
      </c>
      <c r="K1177">
        <v>31</v>
      </c>
      <c r="L1177">
        <v>506</v>
      </c>
      <c r="M1177">
        <v>128</v>
      </c>
      <c r="N1177">
        <v>134</v>
      </c>
      <c r="O1177">
        <v>0</v>
      </c>
      <c r="P1177">
        <v>24</v>
      </c>
      <c r="Q1177">
        <v>0</v>
      </c>
      <c r="R1177">
        <v>7</v>
      </c>
    </row>
    <row r="1178" spans="1:18" x14ac:dyDescent="0.3">
      <c r="A1178">
        <v>23062</v>
      </c>
      <c r="B1178">
        <v>2019</v>
      </c>
      <c r="C1178">
        <v>788</v>
      </c>
      <c r="D1178">
        <v>1291</v>
      </c>
      <c r="E1178">
        <f t="shared" si="18"/>
        <v>1367</v>
      </c>
      <c r="J1178">
        <v>518</v>
      </c>
      <c r="K1178">
        <v>40</v>
      </c>
      <c r="L1178">
        <v>512</v>
      </c>
      <c r="M1178">
        <v>139</v>
      </c>
      <c r="N1178">
        <v>128</v>
      </c>
      <c r="O1178">
        <v>0</v>
      </c>
      <c r="P1178">
        <v>26</v>
      </c>
      <c r="Q1178">
        <v>0</v>
      </c>
      <c r="R1178">
        <v>4</v>
      </c>
    </row>
    <row r="1179" spans="1:18" x14ac:dyDescent="0.3">
      <c r="A1179">
        <v>23064</v>
      </c>
      <c r="B1179">
        <v>2009</v>
      </c>
      <c r="C1179">
        <v>157</v>
      </c>
      <c r="D1179">
        <v>301</v>
      </c>
      <c r="E1179">
        <f t="shared" si="18"/>
        <v>0</v>
      </c>
    </row>
    <row r="1180" spans="1:18" x14ac:dyDescent="0.3">
      <c r="A1180">
        <v>23064</v>
      </c>
      <c r="B1180">
        <v>2010</v>
      </c>
      <c r="C1180">
        <v>160</v>
      </c>
      <c r="D1180">
        <v>290</v>
      </c>
      <c r="E1180">
        <f t="shared" si="18"/>
        <v>0</v>
      </c>
    </row>
    <row r="1181" spans="1:18" x14ac:dyDescent="0.3">
      <c r="A1181">
        <v>23064</v>
      </c>
      <c r="B1181">
        <v>2011</v>
      </c>
      <c r="C1181">
        <v>165</v>
      </c>
      <c r="D1181">
        <v>298</v>
      </c>
      <c r="E1181">
        <f t="shared" si="18"/>
        <v>0</v>
      </c>
    </row>
    <row r="1182" spans="1:18" x14ac:dyDescent="0.3">
      <c r="A1182">
        <v>23064</v>
      </c>
      <c r="B1182">
        <v>2012</v>
      </c>
      <c r="C1182">
        <v>166</v>
      </c>
      <c r="D1182">
        <v>294</v>
      </c>
      <c r="E1182">
        <f t="shared" si="18"/>
        <v>0</v>
      </c>
    </row>
    <row r="1183" spans="1:18" x14ac:dyDescent="0.3">
      <c r="A1183">
        <v>23064</v>
      </c>
      <c r="B1183">
        <v>2013</v>
      </c>
      <c r="C1183">
        <v>175</v>
      </c>
      <c r="D1183">
        <v>303</v>
      </c>
      <c r="E1183">
        <f t="shared" si="18"/>
        <v>0</v>
      </c>
    </row>
    <row r="1184" spans="1:18" x14ac:dyDescent="0.3">
      <c r="A1184">
        <v>23064</v>
      </c>
      <c r="B1184">
        <v>2014</v>
      </c>
      <c r="C1184">
        <v>187</v>
      </c>
      <c r="D1184">
        <v>319</v>
      </c>
      <c r="E1184">
        <f t="shared" si="18"/>
        <v>0</v>
      </c>
    </row>
    <row r="1185" spans="1:32" x14ac:dyDescent="0.3">
      <c r="A1185">
        <v>23064</v>
      </c>
      <c r="B1185">
        <v>2015</v>
      </c>
      <c r="C1185">
        <v>207</v>
      </c>
      <c r="D1185">
        <v>347</v>
      </c>
      <c r="E1185">
        <f t="shared" si="18"/>
        <v>0</v>
      </c>
    </row>
    <row r="1186" spans="1:32" x14ac:dyDescent="0.3">
      <c r="A1186">
        <v>23064</v>
      </c>
      <c r="B1186">
        <v>2016</v>
      </c>
      <c r="C1186">
        <v>195</v>
      </c>
      <c r="D1186">
        <v>363</v>
      </c>
      <c r="E1186">
        <f t="shared" si="18"/>
        <v>0</v>
      </c>
    </row>
    <row r="1187" spans="1:32" x14ac:dyDescent="0.3">
      <c r="A1187">
        <v>23064</v>
      </c>
      <c r="B1187">
        <v>2017</v>
      </c>
      <c r="C1187">
        <v>169</v>
      </c>
      <c r="D1187">
        <v>372</v>
      </c>
      <c r="E1187">
        <f t="shared" si="18"/>
        <v>0</v>
      </c>
    </row>
    <row r="1188" spans="1:32" x14ac:dyDescent="0.3">
      <c r="A1188">
        <v>23064</v>
      </c>
      <c r="B1188">
        <v>2018</v>
      </c>
      <c r="C1188">
        <v>183</v>
      </c>
      <c r="D1188">
        <v>371</v>
      </c>
      <c r="E1188">
        <f t="shared" si="18"/>
        <v>0</v>
      </c>
    </row>
    <row r="1189" spans="1:32" x14ac:dyDescent="0.3">
      <c r="A1189">
        <v>23064</v>
      </c>
      <c r="B1189">
        <v>2019</v>
      </c>
      <c r="C1189">
        <v>180</v>
      </c>
      <c r="D1189">
        <v>394</v>
      </c>
      <c r="E1189">
        <f t="shared" si="18"/>
        <v>0</v>
      </c>
    </row>
    <row r="1190" spans="1:32" x14ac:dyDescent="0.3">
      <c r="A1190">
        <v>23077</v>
      </c>
      <c r="B1190">
        <v>2009</v>
      </c>
      <c r="C1190">
        <v>1048</v>
      </c>
      <c r="D1190">
        <v>1425</v>
      </c>
      <c r="E1190">
        <f t="shared" si="18"/>
        <v>0</v>
      </c>
    </row>
    <row r="1191" spans="1:32" x14ac:dyDescent="0.3">
      <c r="A1191">
        <v>23077</v>
      </c>
      <c r="B1191">
        <v>2010</v>
      </c>
      <c r="C1191">
        <v>1081</v>
      </c>
      <c r="D1191">
        <v>1423</v>
      </c>
      <c r="E1191">
        <f t="shared" si="18"/>
        <v>0</v>
      </c>
    </row>
    <row r="1192" spans="1:32" x14ac:dyDescent="0.3">
      <c r="A1192">
        <v>23077</v>
      </c>
      <c r="B1192">
        <v>2011</v>
      </c>
      <c r="C1192">
        <v>1068</v>
      </c>
      <c r="D1192">
        <v>1467</v>
      </c>
      <c r="E1192">
        <f t="shared" si="18"/>
        <v>0</v>
      </c>
    </row>
    <row r="1193" spans="1:32" x14ac:dyDescent="0.3">
      <c r="A1193">
        <v>23077</v>
      </c>
      <c r="B1193">
        <v>2012</v>
      </c>
      <c r="C1193">
        <v>1109</v>
      </c>
      <c r="D1193">
        <v>1486</v>
      </c>
      <c r="E1193">
        <f t="shared" si="18"/>
        <v>0</v>
      </c>
    </row>
    <row r="1194" spans="1:32" x14ac:dyDescent="0.3">
      <c r="A1194">
        <v>23077</v>
      </c>
      <c r="B1194">
        <v>2013</v>
      </c>
      <c r="C1194">
        <v>1105</v>
      </c>
      <c r="D1194">
        <v>1538</v>
      </c>
      <c r="E1194">
        <f t="shared" si="18"/>
        <v>0</v>
      </c>
    </row>
    <row r="1195" spans="1:32" x14ac:dyDescent="0.3">
      <c r="A1195">
        <v>23077</v>
      </c>
      <c r="B1195">
        <v>2014</v>
      </c>
      <c r="C1195">
        <v>1124</v>
      </c>
      <c r="D1195">
        <v>1587</v>
      </c>
      <c r="E1195">
        <f t="shared" si="18"/>
        <v>0</v>
      </c>
      <c r="G1195">
        <v>2</v>
      </c>
      <c r="H1195">
        <v>12</v>
      </c>
      <c r="I1195">
        <v>5</v>
      </c>
      <c r="S1195">
        <v>14</v>
      </c>
      <c r="T1195">
        <v>0</v>
      </c>
      <c r="U1195">
        <v>0</v>
      </c>
      <c r="V1195">
        <v>0</v>
      </c>
      <c r="W1195">
        <v>0</v>
      </c>
      <c r="X1195">
        <v>0</v>
      </c>
      <c r="Y1195">
        <v>0</v>
      </c>
      <c r="Z1195">
        <v>5</v>
      </c>
      <c r="AA1195">
        <v>0</v>
      </c>
      <c r="AB1195">
        <v>0</v>
      </c>
      <c r="AC1195">
        <v>0</v>
      </c>
      <c r="AD1195">
        <v>0</v>
      </c>
      <c r="AE1195">
        <v>0</v>
      </c>
      <c r="AF1195">
        <v>0</v>
      </c>
    </row>
    <row r="1196" spans="1:32" x14ac:dyDescent="0.3">
      <c r="A1196">
        <v>23077</v>
      </c>
      <c r="B1196">
        <v>2015</v>
      </c>
      <c r="C1196">
        <v>1151</v>
      </c>
      <c r="D1196">
        <v>1652</v>
      </c>
      <c r="E1196">
        <f t="shared" si="18"/>
        <v>0</v>
      </c>
      <c r="G1196">
        <v>1</v>
      </c>
      <c r="H1196">
        <v>9</v>
      </c>
      <c r="I1196">
        <v>8</v>
      </c>
      <c r="S1196">
        <v>10</v>
      </c>
      <c r="T1196">
        <v>0</v>
      </c>
      <c r="U1196">
        <v>0</v>
      </c>
      <c r="V1196">
        <v>0</v>
      </c>
      <c r="W1196">
        <v>0</v>
      </c>
      <c r="X1196">
        <v>0</v>
      </c>
      <c r="Y1196">
        <v>0</v>
      </c>
      <c r="Z1196">
        <v>8</v>
      </c>
      <c r="AA1196">
        <v>0</v>
      </c>
      <c r="AB1196">
        <v>0</v>
      </c>
      <c r="AC1196">
        <v>0</v>
      </c>
      <c r="AD1196">
        <v>0</v>
      </c>
      <c r="AE1196">
        <v>0</v>
      </c>
      <c r="AF1196">
        <v>0</v>
      </c>
    </row>
    <row r="1197" spans="1:32" x14ac:dyDescent="0.3">
      <c r="A1197">
        <v>23077</v>
      </c>
      <c r="B1197">
        <v>2016</v>
      </c>
      <c r="C1197">
        <v>1139</v>
      </c>
      <c r="D1197">
        <v>1741</v>
      </c>
      <c r="E1197">
        <f t="shared" si="18"/>
        <v>0</v>
      </c>
      <c r="G1197">
        <v>2</v>
      </c>
      <c r="H1197">
        <v>8</v>
      </c>
      <c r="I1197">
        <v>8</v>
      </c>
      <c r="S1197">
        <v>10</v>
      </c>
      <c r="T1197">
        <v>0</v>
      </c>
      <c r="U1197">
        <v>0</v>
      </c>
      <c r="V1197">
        <v>0</v>
      </c>
      <c r="W1197">
        <v>0</v>
      </c>
      <c r="X1197">
        <v>0</v>
      </c>
      <c r="Y1197">
        <v>0</v>
      </c>
      <c r="Z1197">
        <v>8</v>
      </c>
      <c r="AA1197">
        <v>0</v>
      </c>
      <c r="AB1197">
        <v>0</v>
      </c>
      <c r="AC1197">
        <v>0</v>
      </c>
      <c r="AD1197">
        <v>0</v>
      </c>
      <c r="AE1197">
        <v>0</v>
      </c>
      <c r="AF1197">
        <v>0</v>
      </c>
    </row>
    <row r="1198" spans="1:32" x14ac:dyDescent="0.3">
      <c r="A1198">
        <v>23077</v>
      </c>
      <c r="B1198">
        <v>2017</v>
      </c>
      <c r="C1198">
        <v>1132</v>
      </c>
      <c r="D1198">
        <v>1793</v>
      </c>
      <c r="E1198">
        <f t="shared" si="18"/>
        <v>0</v>
      </c>
      <c r="G1198">
        <v>2</v>
      </c>
      <c r="H1198">
        <v>9</v>
      </c>
      <c r="I1198">
        <v>8</v>
      </c>
      <c r="S1198">
        <v>11</v>
      </c>
      <c r="T1198">
        <v>0</v>
      </c>
      <c r="U1198">
        <v>0</v>
      </c>
      <c r="V1198">
        <v>0</v>
      </c>
      <c r="W1198">
        <v>0</v>
      </c>
      <c r="X1198">
        <v>0</v>
      </c>
      <c r="Y1198">
        <v>0</v>
      </c>
      <c r="Z1198">
        <v>8</v>
      </c>
      <c r="AA1198">
        <v>0</v>
      </c>
      <c r="AB1198">
        <v>0</v>
      </c>
      <c r="AC1198">
        <v>0</v>
      </c>
      <c r="AD1198">
        <v>0</v>
      </c>
      <c r="AE1198">
        <v>0</v>
      </c>
      <c r="AF1198">
        <v>0</v>
      </c>
    </row>
    <row r="1199" spans="1:32" x14ac:dyDescent="0.3">
      <c r="A1199">
        <v>23077</v>
      </c>
      <c r="B1199">
        <v>2018</v>
      </c>
      <c r="C1199">
        <v>1139</v>
      </c>
      <c r="D1199">
        <v>1813</v>
      </c>
      <c r="E1199">
        <f t="shared" si="18"/>
        <v>0</v>
      </c>
      <c r="G1199">
        <v>1</v>
      </c>
      <c r="H1199">
        <v>9</v>
      </c>
      <c r="I1199">
        <v>8</v>
      </c>
      <c r="S1199">
        <v>10</v>
      </c>
      <c r="T1199">
        <v>0</v>
      </c>
      <c r="U1199">
        <v>0</v>
      </c>
      <c r="V1199">
        <v>0</v>
      </c>
      <c r="W1199">
        <v>0</v>
      </c>
      <c r="X1199">
        <v>0</v>
      </c>
      <c r="Y1199">
        <v>0</v>
      </c>
      <c r="Z1199">
        <v>8</v>
      </c>
      <c r="AA1199">
        <v>0</v>
      </c>
      <c r="AB1199">
        <v>0</v>
      </c>
      <c r="AC1199">
        <v>0</v>
      </c>
      <c r="AD1199">
        <v>0</v>
      </c>
      <c r="AE1199">
        <v>0</v>
      </c>
      <c r="AF1199">
        <v>0</v>
      </c>
    </row>
    <row r="1200" spans="1:32" x14ac:dyDescent="0.3">
      <c r="A1200">
        <v>23077</v>
      </c>
      <c r="B1200">
        <v>2019</v>
      </c>
      <c r="C1200">
        <v>1126</v>
      </c>
      <c r="D1200">
        <v>1858</v>
      </c>
      <c r="E1200">
        <f t="shared" si="18"/>
        <v>0</v>
      </c>
      <c r="G1200">
        <v>4</v>
      </c>
      <c r="H1200">
        <v>7</v>
      </c>
      <c r="I1200">
        <v>7</v>
      </c>
      <c r="S1200">
        <v>11</v>
      </c>
      <c r="T1200">
        <v>0</v>
      </c>
      <c r="U1200">
        <v>0</v>
      </c>
      <c r="V1200">
        <v>0</v>
      </c>
      <c r="W1200">
        <v>0</v>
      </c>
      <c r="X1200">
        <v>0</v>
      </c>
      <c r="Y1200">
        <v>0</v>
      </c>
      <c r="Z1200">
        <v>7</v>
      </c>
      <c r="AA1200">
        <v>0</v>
      </c>
      <c r="AB1200">
        <v>0</v>
      </c>
      <c r="AC1200">
        <v>0</v>
      </c>
      <c r="AD1200">
        <v>0</v>
      </c>
      <c r="AE1200">
        <v>0</v>
      </c>
      <c r="AF1200">
        <v>0</v>
      </c>
    </row>
    <row r="1201" spans="1:18" x14ac:dyDescent="0.3">
      <c r="A1201">
        <v>23081</v>
      </c>
      <c r="B1201">
        <v>2009</v>
      </c>
      <c r="C1201">
        <v>416</v>
      </c>
      <c r="D1201">
        <v>647</v>
      </c>
      <c r="E1201">
        <f t="shared" si="18"/>
        <v>0</v>
      </c>
    </row>
    <row r="1202" spans="1:18" x14ac:dyDescent="0.3">
      <c r="A1202">
        <v>23081</v>
      </c>
      <c r="B1202">
        <v>2010</v>
      </c>
      <c r="C1202">
        <v>432</v>
      </c>
      <c r="D1202">
        <v>673</v>
      </c>
      <c r="E1202">
        <f t="shared" si="18"/>
        <v>0</v>
      </c>
    </row>
    <row r="1203" spans="1:18" x14ac:dyDescent="0.3">
      <c r="A1203">
        <v>23081</v>
      </c>
      <c r="B1203">
        <v>2011</v>
      </c>
      <c r="C1203">
        <v>481</v>
      </c>
      <c r="D1203">
        <v>680</v>
      </c>
      <c r="E1203">
        <f t="shared" si="18"/>
        <v>0</v>
      </c>
    </row>
    <row r="1204" spans="1:18" x14ac:dyDescent="0.3">
      <c r="A1204">
        <v>23081</v>
      </c>
      <c r="B1204">
        <v>2012</v>
      </c>
      <c r="C1204">
        <v>488</v>
      </c>
      <c r="D1204">
        <v>723</v>
      </c>
      <c r="E1204">
        <f t="shared" si="18"/>
        <v>0</v>
      </c>
    </row>
    <row r="1205" spans="1:18" x14ac:dyDescent="0.3">
      <c r="A1205">
        <v>23081</v>
      </c>
      <c r="B1205">
        <v>2013</v>
      </c>
      <c r="C1205">
        <v>476</v>
      </c>
      <c r="D1205">
        <v>723</v>
      </c>
      <c r="E1205">
        <f t="shared" si="18"/>
        <v>0</v>
      </c>
    </row>
    <row r="1206" spans="1:18" x14ac:dyDescent="0.3">
      <c r="A1206">
        <v>23081</v>
      </c>
      <c r="B1206">
        <v>2014</v>
      </c>
      <c r="C1206">
        <v>458</v>
      </c>
      <c r="D1206">
        <v>748</v>
      </c>
      <c r="E1206">
        <f t="shared" si="18"/>
        <v>0</v>
      </c>
    </row>
    <row r="1207" spans="1:18" x14ac:dyDescent="0.3">
      <c r="A1207">
        <v>23081</v>
      </c>
      <c r="B1207">
        <v>2015</v>
      </c>
      <c r="C1207">
        <v>469</v>
      </c>
      <c r="D1207">
        <v>789</v>
      </c>
      <c r="E1207">
        <f t="shared" si="18"/>
        <v>0</v>
      </c>
    </row>
    <row r="1208" spans="1:18" x14ac:dyDescent="0.3">
      <c r="A1208">
        <v>23081</v>
      </c>
      <c r="B1208">
        <v>2016</v>
      </c>
      <c r="C1208">
        <v>467</v>
      </c>
      <c r="D1208">
        <v>784</v>
      </c>
      <c r="E1208">
        <f t="shared" si="18"/>
        <v>0</v>
      </c>
    </row>
    <row r="1209" spans="1:18" x14ac:dyDescent="0.3">
      <c r="A1209">
        <v>23081</v>
      </c>
      <c r="B1209">
        <v>2017</v>
      </c>
      <c r="C1209">
        <v>473</v>
      </c>
      <c r="D1209">
        <v>807</v>
      </c>
      <c r="E1209">
        <f t="shared" si="18"/>
        <v>0</v>
      </c>
    </row>
    <row r="1210" spans="1:18" x14ac:dyDescent="0.3">
      <c r="A1210">
        <v>23081</v>
      </c>
      <c r="B1210">
        <v>2018</v>
      </c>
      <c r="C1210">
        <v>467</v>
      </c>
      <c r="D1210">
        <v>817</v>
      </c>
      <c r="E1210">
        <f t="shared" si="18"/>
        <v>0</v>
      </c>
    </row>
    <row r="1211" spans="1:18" x14ac:dyDescent="0.3">
      <c r="A1211">
        <v>23081</v>
      </c>
      <c r="B1211">
        <v>2019</v>
      </c>
      <c r="C1211">
        <v>469</v>
      </c>
      <c r="D1211">
        <v>821</v>
      </c>
      <c r="E1211">
        <f t="shared" si="18"/>
        <v>0</v>
      </c>
    </row>
    <row r="1212" spans="1:18" x14ac:dyDescent="0.3">
      <c r="A1212">
        <v>23086</v>
      </c>
      <c r="B1212">
        <v>2009</v>
      </c>
      <c r="C1212">
        <v>606</v>
      </c>
      <c r="D1212">
        <v>949</v>
      </c>
      <c r="E1212">
        <f t="shared" si="18"/>
        <v>1182</v>
      </c>
      <c r="J1212">
        <v>500</v>
      </c>
      <c r="K1212">
        <v>19</v>
      </c>
      <c r="L1212">
        <v>663</v>
      </c>
      <c r="M1212">
        <v>0</v>
      </c>
      <c r="N1212">
        <v>0</v>
      </c>
      <c r="O1212">
        <v>0</v>
      </c>
      <c r="P1212">
        <v>0</v>
      </c>
      <c r="Q1212">
        <v>0</v>
      </c>
      <c r="R1212">
        <v>0</v>
      </c>
    </row>
    <row r="1213" spans="1:18" x14ac:dyDescent="0.3">
      <c r="A1213">
        <v>23086</v>
      </c>
      <c r="B1213">
        <v>2010</v>
      </c>
      <c r="C1213">
        <v>638</v>
      </c>
      <c r="D1213">
        <v>1005</v>
      </c>
      <c r="E1213">
        <f t="shared" si="18"/>
        <v>1141</v>
      </c>
      <c r="J1213">
        <v>485</v>
      </c>
      <c r="K1213">
        <v>28</v>
      </c>
      <c r="L1213">
        <v>628</v>
      </c>
      <c r="M1213">
        <v>0</v>
      </c>
      <c r="N1213">
        <v>0</v>
      </c>
      <c r="O1213">
        <v>0</v>
      </c>
      <c r="P1213">
        <v>0</v>
      </c>
      <c r="Q1213">
        <v>0</v>
      </c>
      <c r="R1213">
        <v>0</v>
      </c>
    </row>
    <row r="1214" spans="1:18" x14ac:dyDescent="0.3">
      <c r="A1214">
        <v>23086</v>
      </c>
      <c r="B1214">
        <v>2011</v>
      </c>
      <c r="C1214">
        <v>656</v>
      </c>
      <c r="D1214">
        <v>1016</v>
      </c>
      <c r="E1214">
        <f t="shared" si="18"/>
        <v>1125</v>
      </c>
      <c r="J1214">
        <v>479</v>
      </c>
      <c r="K1214">
        <v>20</v>
      </c>
      <c r="L1214">
        <v>626</v>
      </c>
      <c r="M1214">
        <v>0</v>
      </c>
      <c r="N1214">
        <v>0</v>
      </c>
      <c r="O1214">
        <v>0</v>
      </c>
      <c r="P1214">
        <v>0</v>
      </c>
      <c r="Q1214">
        <v>0</v>
      </c>
      <c r="R1214">
        <v>0</v>
      </c>
    </row>
    <row r="1215" spans="1:18" x14ac:dyDescent="0.3">
      <c r="A1215">
        <v>23086</v>
      </c>
      <c r="B1215">
        <v>2012</v>
      </c>
      <c r="C1215">
        <v>623</v>
      </c>
      <c r="D1215">
        <v>1033</v>
      </c>
      <c r="E1215">
        <f t="shared" si="18"/>
        <v>1119</v>
      </c>
      <c r="J1215">
        <v>524</v>
      </c>
      <c r="K1215">
        <v>16</v>
      </c>
      <c r="L1215">
        <v>579</v>
      </c>
      <c r="M1215">
        <v>0</v>
      </c>
      <c r="N1215">
        <v>0</v>
      </c>
      <c r="O1215">
        <v>0</v>
      </c>
      <c r="P1215">
        <v>0</v>
      </c>
      <c r="Q1215">
        <v>0</v>
      </c>
      <c r="R1215">
        <v>0</v>
      </c>
    </row>
    <row r="1216" spans="1:18" x14ac:dyDescent="0.3">
      <c r="A1216">
        <v>23086</v>
      </c>
      <c r="B1216">
        <v>2013</v>
      </c>
      <c r="C1216">
        <v>638</v>
      </c>
      <c r="D1216">
        <v>1081</v>
      </c>
      <c r="E1216">
        <f t="shared" si="18"/>
        <v>1125</v>
      </c>
      <c r="J1216">
        <v>512</v>
      </c>
      <c r="K1216">
        <v>22</v>
      </c>
      <c r="L1216">
        <v>591</v>
      </c>
      <c r="M1216">
        <v>0</v>
      </c>
      <c r="N1216">
        <v>0</v>
      </c>
      <c r="O1216">
        <v>0</v>
      </c>
      <c r="P1216">
        <v>0</v>
      </c>
      <c r="Q1216">
        <v>0</v>
      </c>
      <c r="R1216">
        <v>0</v>
      </c>
    </row>
    <row r="1217" spans="1:32" x14ac:dyDescent="0.3">
      <c r="A1217">
        <v>23086</v>
      </c>
      <c r="B1217">
        <v>2014</v>
      </c>
      <c r="C1217">
        <v>674</v>
      </c>
      <c r="D1217">
        <v>1110</v>
      </c>
      <c r="E1217">
        <f t="shared" si="18"/>
        <v>1142</v>
      </c>
      <c r="J1217">
        <v>505</v>
      </c>
      <c r="K1217">
        <v>16</v>
      </c>
      <c r="L1217">
        <v>621</v>
      </c>
      <c r="M1217">
        <v>0</v>
      </c>
      <c r="N1217">
        <v>0</v>
      </c>
      <c r="O1217">
        <v>0</v>
      </c>
      <c r="P1217">
        <v>0</v>
      </c>
      <c r="Q1217">
        <v>0</v>
      </c>
      <c r="R1217">
        <v>0</v>
      </c>
    </row>
    <row r="1218" spans="1:32" x14ac:dyDescent="0.3">
      <c r="A1218">
        <v>23086</v>
      </c>
      <c r="B1218">
        <v>2015</v>
      </c>
      <c r="C1218">
        <v>687</v>
      </c>
      <c r="D1218">
        <v>1119</v>
      </c>
      <c r="E1218">
        <f t="shared" si="18"/>
        <v>1205</v>
      </c>
      <c r="J1218">
        <v>537</v>
      </c>
      <c r="K1218">
        <v>17</v>
      </c>
      <c r="L1218">
        <v>651</v>
      </c>
      <c r="M1218">
        <v>0</v>
      </c>
      <c r="N1218">
        <v>0</v>
      </c>
      <c r="O1218">
        <v>0</v>
      </c>
      <c r="P1218">
        <v>0</v>
      </c>
      <c r="Q1218">
        <v>0</v>
      </c>
      <c r="R1218">
        <v>0</v>
      </c>
    </row>
    <row r="1219" spans="1:32" x14ac:dyDescent="0.3">
      <c r="A1219">
        <v>23086</v>
      </c>
      <c r="B1219">
        <v>2016</v>
      </c>
      <c r="C1219">
        <v>715</v>
      </c>
      <c r="D1219">
        <v>1099</v>
      </c>
      <c r="E1219">
        <f t="shared" ref="E1219:E1282" si="19">+J1219+K1219+L1219+M1219+N1219+O1219+P1219+Q1219+R1219</f>
        <v>1224</v>
      </c>
      <c r="J1219">
        <v>544</v>
      </c>
      <c r="K1219">
        <v>19</v>
      </c>
      <c r="L1219">
        <v>661</v>
      </c>
      <c r="M1219">
        <v>0</v>
      </c>
      <c r="N1219">
        <v>0</v>
      </c>
      <c r="O1219">
        <v>0</v>
      </c>
      <c r="P1219">
        <v>0</v>
      </c>
      <c r="Q1219">
        <v>0</v>
      </c>
      <c r="R1219">
        <v>0</v>
      </c>
    </row>
    <row r="1220" spans="1:32" x14ac:dyDescent="0.3">
      <c r="A1220">
        <v>23086</v>
      </c>
      <c r="B1220">
        <v>2017</v>
      </c>
      <c r="C1220">
        <v>708</v>
      </c>
      <c r="D1220">
        <v>1189</v>
      </c>
      <c r="E1220">
        <f t="shared" si="19"/>
        <v>1195</v>
      </c>
      <c r="J1220">
        <v>510</v>
      </c>
      <c r="K1220">
        <v>16</v>
      </c>
      <c r="L1220">
        <v>669</v>
      </c>
      <c r="M1220">
        <v>0</v>
      </c>
      <c r="N1220">
        <v>0</v>
      </c>
      <c r="O1220">
        <v>0</v>
      </c>
      <c r="P1220">
        <v>0</v>
      </c>
      <c r="Q1220">
        <v>0</v>
      </c>
      <c r="R1220">
        <v>0</v>
      </c>
    </row>
    <row r="1221" spans="1:32" x14ac:dyDescent="0.3">
      <c r="A1221">
        <v>23086</v>
      </c>
      <c r="B1221">
        <v>2018</v>
      </c>
      <c r="C1221">
        <v>720</v>
      </c>
      <c r="D1221">
        <v>1216</v>
      </c>
      <c r="E1221">
        <f t="shared" si="19"/>
        <v>1237</v>
      </c>
      <c r="J1221">
        <v>537</v>
      </c>
      <c r="K1221">
        <v>15</v>
      </c>
      <c r="L1221">
        <v>685</v>
      </c>
      <c r="M1221">
        <v>0</v>
      </c>
      <c r="N1221">
        <v>0</v>
      </c>
      <c r="O1221">
        <v>0</v>
      </c>
      <c r="P1221">
        <v>0</v>
      </c>
      <c r="Q1221">
        <v>0</v>
      </c>
      <c r="R1221">
        <v>0</v>
      </c>
    </row>
    <row r="1222" spans="1:32" x14ac:dyDescent="0.3">
      <c r="A1222">
        <v>23086</v>
      </c>
      <c r="B1222">
        <v>2019</v>
      </c>
      <c r="C1222">
        <v>749</v>
      </c>
      <c r="D1222">
        <v>1228</v>
      </c>
      <c r="E1222">
        <f t="shared" si="19"/>
        <v>1271</v>
      </c>
      <c r="J1222">
        <v>557</v>
      </c>
      <c r="K1222">
        <v>22</v>
      </c>
      <c r="L1222">
        <v>692</v>
      </c>
      <c r="M1222">
        <v>0</v>
      </c>
      <c r="N1222">
        <v>0</v>
      </c>
      <c r="O1222">
        <v>0</v>
      </c>
      <c r="P1222">
        <v>0</v>
      </c>
      <c r="Q1222">
        <v>0</v>
      </c>
      <c r="R1222">
        <v>0</v>
      </c>
    </row>
    <row r="1223" spans="1:32" x14ac:dyDescent="0.3">
      <c r="A1223">
        <v>23088</v>
      </c>
      <c r="B1223">
        <v>2009</v>
      </c>
      <c r="C1223">
        <v>1632</v>
      </c>
      <c r="D1223">
        <v>2270</v>
      </c>
      <c r="E1223">
        <f t="shared" si="19"/>
        <v>3357</v>
      </c>
      <c r="F1223">
        <v>84</v>
      </c>
      <c r="H1223">
        <v>282</v>
      </c>
      <c r="I1223">
        <v>146</v>
      </c>
      <c r="J1223">
        <v>811</v>
      </c>
      <c r="K1223">
        <v>207</v>
      </c>
      <c r="L1223">
        <v>626</v>
      </c>
      <c r="M1223">
        <v>811</v>
      </c>
      <c r="N1223">
        <v>859</v>
      </c>
      <c r="O1223">
        <v>0</v>
      </c>
      <c r="P1223">
        <v>43</v>
      </c>
      <c r="Q1223">
        <v>0</v>
      </c>
      <c r="R1223">
        <v>0</v>
      </c>
      <c r="S1223">
        <v>0</v>
      </c>
      <c r="T1223">
        <v>0</v>
      </c>
      <c r="U1223">
        <v>0</v>
      </c>
      <c r="V1223">
        <v>0</v>
      </c>
      <c r="W1223">
        <v>0</v>
      </c>
      <c r="X1223">
        <v>0</v>
      </c>
      <c r="Y1223">
        <v>282</v>
      </c>
      <c r="Z1223">
        <v>0</v>
      </c>
      <c r="AA1223">
        <v>1</v>
      </c>
      <c r="AB1223">
        <v>0</v>
      </c>
      <c r="AC1223">
        <v>0</v>
      </c>
      <c r="AD1223">
        <v>0</v>
      </c>
      <c r="AE1223">
        <v>0</v>
      </c>
      <c r="AF1223">
        <v>145</v>
      </c>
    </row>
    <row r="1224" spans="1:32" x14ac:dyDescent="0.3">
      <c r="A1224">
        <v>23088</v>
      </c>
      <c r="B1224">
        <v>2010</v>
      </c>
      <c r="C1224">
        <v>1720</v>
      </c>
      <c r="D1224">
        <v>2305</v>
      </c>
      <c r="E1224">
        <f t="shared" si="19"/>
        <v>3405</v>
      </c>
      <c r="F1224">
        <v>81</v>
      </c>
      <c r="H1224">
        <v>287</v>
      </c>
      <c r="I1224">
        <v>151</v>
      </c>
      <c r="J1224">
        <v>750</v>
      </c>
      <c r="K1224">
        <v>216</v>
      </c>
      <c r="L1224">
        <v>684</v>
      </c>
      <c r="M1224">
        <v>796</v>
      </c>
      <c r="N1224">
        <v>919</v>
      </c>
      <c r="O1224">
        <v>0</v>
      </c>
      <c r="P1224">
        <v>40</v>
      </c>
      <c r="Q1224">
        <v>0</v>
      </c>
      <c r="R1224">
        <v>0</v>
      </c>
      <c r="S1224">
        <v>0</v>
      </c>
      <c r="T1224">
        <v>0</v>
      </c>
      <c r="U1224">
        <v>0</v>
      </c>
      <c r="V1224">
        <v>0</v>
      </c>
      <c r="W1224">
        <v>0</v>
      </c>
      <c r="X1224">
        <v>0</v>
      </c>
      <c r="Y1224">
        <v>287</v>
      </c>
      <c r="Z1224">
        <v>0</v>
      </c>
      <c r="AA1224">
        <v>0</v>
      </c>
      <c r="AB1224">
        <v>0</v>
      </c>
      <c r="AC1224">
        <v>0</v>
      </c>
      <c r="AD1224">
        <v>0</v>
      </c>
      <c r="AE1224">
        <v>0</v>
      </c>
      <c r="AF1224">
        <v>151</v>
      </c>
    </row>
    <row r="1225" spans="1:32" x14ac:dyDescent="0.3">
      <c r="A1225">
        <v>23088</v>
      </c>
      <c r="B1225">
        <v>2011</v>
      </c>
      <c r="C1225">
        <v>1742</v>
      </c>
      <c r="D1225">
        <v>2392</v>
      </c>
      <c r="E1225">
        <f t="shared" si="19"/>
        <v>3433</v>
      </c>
      <c r="F1225">
        <v>108</v>
      </c>
      <c r="H1225">
        <v>285</v>
      </c>
      <c r="I1225">
        <v>142</v>
      </c>
      <c r="J1225">
        <v>798</v>
      </c>
      <c r="K1225">
        <v>210</v>
      </c>
      <c r="L1225">
        <v>683</v>
      </c>
      <c r="M1225">
        <v>771</v>
      </c>
      <c r="N1225">
        <v>931</v>
      </c>
      <c r="O1225">
        <v>0</v>
      </c>
      <c r="P1225">
        <v>40</v>
      </c>
      <c r="Q1225">
        <v>0</v>
      </c>
      <c r="R1225">
        <v>0</v>
      </c>
      <c r="S1225">
        <v>0</v>
      </c>
      <c r="T1225">
        <v>0</v>
      </c>
      <c r="U1225">
        <v>0</v>
      </c>
      <c r="V1225">
        <v>0</v>
      </c>
      <c r="W1225">
        <v>0</v>
      </c>
      <c r="X1225">
        <v>0</v>
      </c>
      <c r="Y1225">
        <v>285</v>
      </c>
      <c r="Z1225">
        <v>0</v>
      </c>
      <c r="AA1225">
        <v>0</v>
      </c>
      <c r="AB1225">
        <v>0</v>
      </c>
      <c r="AC1225">
        <v>0</v>
      </c>
      <c r="AD1225">
        <v>0</v>
      </c>
      <c r="AE1225">
        <v>0</v>
      </c>
      <c r="AF1225">
        <v>142</v>
      </c>
    </row>
    <row r="1226" spans="1:32" x14ac:dyDescent="0.3">
      <c r="A1226">
        <v>23088</v>
      </c>
      <c r="B1226">
        <v>2012</v>
      </c>
      <c r="C1226">
        <v>1770</v>
      </c>
      <c r="D1226">
        <v>2459</v>
      </c>
      <c r="E1226">
        <f t="shared" si="19"/>
        <v>3495</v>
      </c>
      <c r="F1226">
        <v>117</v>
      </c>
      <c r="H1226">
        <v>286</v>
      </c>
      <c r="I1226">
        <v>141</v>
      </c>
      <c r="J1226">
        <v>823</v>
      </c>
      <c r="K1226">
        <v>206</v>
      </c>
      <c r="L1226">
        <v>663</v>
      </c>
      <c r="M1226">
        <v>799</v>
      </c>
      <c r="N1226">
        <v>965</v>
      </c>
      <c r="O1226">
        <v>0</v>
      </c>
      <c r="P1226">
        <v>39</v>
      </c>
      <c r="Q1226">
        <v>0</v>
      </c>
      <c r="R1226">
        <v>0</v>
      </c>
      <c r="S1226">
        <v>0</v>
      </c>
      <c r="T1226">
        <v>0</v>
      </c>
      <c r="U1226">
        <v>0</v>
      </c>
      <c r="V1226">
        <v>0</v>
      </c>
      <c r="W1226">
        <v>0</v>
      </c>
      <c r="X1226">
        <v>0</v>
      </c>
      <c r="Y1226">
        <v>286</v>
      </c>
      <c r="Z1226">
        <v>0</v>
      </c>
      <c r="AA1226">
        <v>0</v>
      </c>
      <c r="AB1226">
        <v>0</v>
      </c>
      <c r="AC1226">
        <v>0</v>
      </c>
      <c r="AD1226">
        <v>0</v>
      </c>
      <c r="AE1226">
        <v>0</v>
      </c>
      <c r="AF1226">
        <v>141</v>
      </c>
    </row>
    <row r="1227" spans="1:32" x14ac:dyDescent="0.3">
      <c r="A1227">
        <v>23088</v>
      </c>
      <c r="B1227">
        <v>2013</v>
      </c>
      <c r="C1227">
        <v>1774</v>
      </c>
      <c r="D1227">
        <v>2576</v>
      </c>
      <c r="E1227">
        <f t="shared" si="19"/>
        <v>3496</v>
      </c>
      <c r="F1227">
        <v>114</v>
      </c>
      <c r="H1227">
        <v>284</v>
      </c>
      <c r="I1227">
        <v>138</v>
      </c>
      <c r="J1227">
        <v>776</v>
      </c>
      <c r="K1227">
        <v>229</v>
      </c>
      <c r="L1227">
        <v>687</v>
      </c>
      <c r="M1227">
        <v>822</v>
      </c>
      <c r="N1227">
        <v>952</v>
      </c>
      <c r="O1227">
        <v>0</v>
      </c>
      <c r="P1227">
        <v>30</v>
      </c>
      <c r="Q1227">
        <v>0</v>
      </c>
      <c r="R1227">
        <v>0</v>
      </c>
      <c r="S1227">
        <v>0</v>
      </c>
      <c r="T1227">
        <v>0</v>
      </c>
      <c r="U1227">
        <v>0</v>
      </c>
      <c r="V1227">
        <v>0</v>
      </c>
      <c r="W1227">
        <v>0</v>
      </c>
      <c r="X1227">
        <v>0</v>
      </c>
      <c r="Y1227">
        <v>284</v>
      </c>
      <c r="Z1227">
        <v>0</v>
      </c>
      <c r="AA1227">
        <v>0</v>
      </c>
      <c r="AB1227">
        <v>0</v>
      </c>
      <c r="AC1227">
        <v>0</v>
      </c>
      <c r="AD1227">
        <v>0</v>
      </c>
      <c r="AE1227">
        <v>0</v>
      </c>
      <c r="AF1227">
        <v>138</v>
      </c>
    </row>
    <row r="1228" spans="1:32" x14ac:dyDescent="0.3">
      <c r="A1228">
        <v>23088</v>
      </c>
      <c r="B1228">
        <v>2014</v>
      </c>
      <c r="C1228">
        <v>1826</v>
      </c>
      <c r="D1228">
        <v>2648</v>
      </c>
      <c r="E1228">
        <f t="shared" si="19"/>
        <v>3543</v>
      </c>
      <c r="F1228">
        <v>114</v>
      </c>
      <c r="H1228">
        <v>279</v>
      </c>
      <c r="I1228">
        <v>132</v>
      </c>
      <c r="J1228">
        <v>795</v>
      </c>
      <c r="K1228">
        <v>246</v>
      </c>
      <c r="L1228">
        <v>678</v>
      </c>
      <c r="M1228">
        <v>834</v>
      </c>
      <c r="N1228">
        <v>960</v>
      </c>
      <c r="O1228">
        <v>0</v>
      </c>
      <c r="P1228">
        <v>30</v>
      </c>
      <c r="Q1228">
        <v>0</v>
      </c>
      <c r="R1228">
        <v>0</v>
      </c>
      <c r="S1228">
        <v>0</v>
      </c>
      <c r="T1228">
        <v>0</v>
      </c>
      <c r="U1228">
        <v>0</v>
      </c>
      <c r="V1228">
        <v>0</v>
      </c>
      <c r="W1228">
        <v>0</v>
      </c>
      <c r="X1228">
        <v>0</v>
      </c>
      <c r="Y1228">
        <v>279</v>
      </c>
      <c r="Z1228">
        <v>0</v>
      </c>
      <c r="AA1228">
        <v>0</v>
      </c>
      <c r="AB1228">
        <v>0</v>
      </c>
      <c r="AC1228">
        <v>0</v>
      </c>
      <c r="AD1228">
        <v>0</v>
      </c>
      <c r="AE1228">
        <v>0</v>
      </c>
      <c r="AF1228">
        <v>132</v>
      </c>
    </row>
    <row r="1229" spans="1:32" x14ac:dyDescent="0.3">
      <c r="A1229">
        <v>23088</v>
      </c>
      <c r="B1229">
        <v>2015</v>
      </c>
      <c r="C1229">
        <v>1857</v>
      </c>
      <c r="D1229">
        <v>2724</v>
      </c>
      <c r="E1229">
        <f t="shared" si="19"/>
        <v>3590</v>
      </c>
      <c r="F1229">
        <v>116</v>
      </c>
      <c r="H1229">
        <v>260</v>
      </c>
      <c r="I1229">
        <v>120</v>
      </c>
      <c r="J1229">
        <v>827</v>
      </c>
      <c r="K1229">
        <v>245</v>
      </c>
      <c r="L1229">
        <v>668</v>
      </c>
      <c r="M1229">
        <v>841</v>
      </c>
      <c r="N1229">
        <v>963</v>
      </c>
      <c r="O1229">
        <v>0</v>
      </c>
      <c r="P1229">
        <v>46</v>
      </c>
      <c r="Q1229">
        <v>0</v>
      </c>
      <c r="R1229">
        <v>0</v>
      </c>
      <c r="S1229">
        <v>0</v>
      </c>
      <c r="T1229">
        <v>0</v>
      </c>
      <c r="U1229">
        <v>0</v>
      </c>
      <c r="V1229">
        <v>0</v>
      </c>
      <c r="W1229">
        <v>0</v>
      </c>
      <c r="X1229">
        <v>0</v>
      </c>
      <c r="Y1229">
        <v>260</v>
      </c>
      <c r="Z1229">
        <v>0</v>
      </c>
      <c r="AA1229">
        <v>0</v>
      </c>
      <c r="AB1229">
        <v>0</v>
      </c>
      <c r="AC1229">
        <v>0</v>
      </c>
      <c r="AD1229">
        <v>0</v>
      </c>
      <c r="AE1229">
        <v>0</v>
      </c>
      <c r="AF1229">
        <v>120</v>
      </c>
    </row>
    <row r="1230" spans="1:32" x14ac:dyDescent="0.3">
      <c r="A1230">
        <v>23088</v>
      </c>
      <c r="B1230">
        <v>2016</v>
      </c>
      <c r="C1230">
        <v>1885</v>
      </c>
      <c r="D1230">
        <v>2840</v>
      </c>
      <c r="E1230">
        <f t="shared" si="19"/>
        <v>3740</v>
      </c>
      <c r="F1230">
        <v>56</v>
      </c>
      <c r="H1230">
        <v>253</v>
      </c>
      <c r="I1230">
        <v>104</v>
      </c>
      <c r="J1230">
        <v>867</v>
      </c>
      <c r="K1230">
        <v>232</v>
      </c>
      <c r="L1230">
        <v>751</v>
      </c>
      <c r="M1230">
        <v>788</v>
      </c>
      <c r="N1230">
        <v>1059</v>
      </c>
      <c r="O1230">
        <v>0</v>
      </c>
      <c r="P1230">
        <v>43</v>
      </c>
      <c r="Q1230">
        <v>0</v>
      </c>
      <c r="R1230">
        <v>0</v>
      </c>
      <c r="S1230">
        <v>0</v>
      </c>
      <c r="T1230">
        <v>0</v>
      </c>
      <c r="U1230">
        <v>0</v>
      </c>
      <c r="V1230">
        <v>0</v>
      </c>
      <c r="W1230">
        <v>0</v>
      </c>
      <c r="X1230">
        <v>12</v>
      </c>
      <c r="Y1230">
        <v>241</v>
      </c>
      <c r="Z1230">
        <v>0</v>
      </c>
      <c r="AA1230">
        <v>0</v>
      </c>
      <c r="AB1230">
        <v>0</v>
      </c>
      <c r="AC1230">
        <v>0</v>
      </c>
      <c r="AD1230">
        <v>0</v>
      </c>
      <c r="AE1230">
        <v>1</v>
      </c>
      <c r="AF1230">
        <v>103</v>
      </c>
    </row>
    <row r="1231" spans="1:32" x14ac:dyDescent="0.3">
      <c r="A1231">
        <v>23088</v>
      </c>
      <c r="B1231">
        <v>2017</v>
      </c>
      <c r="C1231">
        <v>1932</v>
      </c>
      <c r="D1231">
        <v>2924</v>
      </c>
      <c r="E1231">
        <f t="shared" si="19"/>
        <v>3844</v>
      </c>
      <c r="F1231">
        <v>73</v>
      </c>
      <c r="H1231">
        <v>259</v>
      </c>
      <c r="I1231">
        <v>108</v>
      </c>
      <c r="J1231">
        <v>957</v>
      </c>
      <c r="K1231">
        <v>245</v>
      </c>
      <c r="L1231">
        <v>725</v>
      </c>
      <c r="M1231">
        <v>780</v>
      </c>
      <c r="N1231">
        <v>1094</v>
      </c>
      <c r="O1231">
        <v>13</v>
      </c>
      <c r="P1231">
        <v>30</v>
      </c>
      <c r="Q1231">
        <v>0</v>
      </c>
      <c r="R1231">
        <v>0</v>
      </c>
      <c r="S1231">
        <v>0</v>
      </c>
      <c r="T1231">
        <v>0</v>
      </c>
      <c r="U1231">
        <v>0</v>
      </c>
      <c r="V1231">
        <v>0</v>
      </c>
      <c r="W1231">
        <v>0</v>
      </c>
      <c r="X1231">
        <v>21</v>
      </c>
      <c r="Y1231">
        <v>238</v>
      </c>
      <c r="Z1231">
        <v>0</v>
      </c>
      <c r="AA1231">
        <v>0</v>
      </c>
      <c r="AB1231">
        <v>0</v>
      </c>
      <c r="AC1231">
        <v>0</v>
      </c>
      <c r="AD1231">
        <v>0</v>
      </c>
      <c r="AE1231">
        <v>7</v>
      </c>
      <c r="AF1231">
        <v>101</v>
      </c>
    </row>
    <row r="1232" spans="1:32" x14ac:dyDescent="0.3">
      <c r="A1232">
        <v>23088</v>
      </c>
      <c r="B1232">
        <v>2018</v>
      </c>
      <c r="C1232">
        <v>1986</v>
      </c>
      <c r="D1232">
        <v>3005</v>
      </c>
      <c r="E1232">
        <f t="shared" si="19"/>
        <v>3936</v>
      </c>
      <c r="F1232">
        <v>127</v>
      </c>
      <c r="H1232">
        <v>259</v>
      </c>
      <c r="I1232">
        <v>106</v>
      </c>
      <c r="J1232">
        <v>981</v>
      </c>
      <c r="K1232">
        <v>275</v>
      </c>
      <c r="L1232">
        <v>702</v>
      </c>
      <c r="M1232">
        <v>818</v>
      </c>
      <c r="N1232">
        <v>1106</v>
      </c>
      <c r="O1232">
        <v>18</v>
      </c>
      <c r="P1232">
        <v>36</v>
      </c>
      <c r="Q1232">
        <v>0</v>
      </c>
      <c r="R1232">
        <v>0</v>
      </c>
      <c r="S1232">
        <v>0</v>
      </c>
      <c r="T1232">
        <v>0</v>
      </c>
      <c r="U1232">
        <v>0</v>
      </c>
      <c r="V1232">
        <v>0</v>
      </c>
      <c r="W1232">
        <v>0</v>
      </c>
      <c r="X1232">
        <v>30</v>
      </c>
      <c r="Y1232">
        <v>229</v>
      </c>
      <c r="Z1232">
        <v>0</v>
      </c>
      <c r="AA1232">
        <v>0</v>
      </c>
      <c r="AB1232">
        <v>0</v>
      </c>
      <c r="AC1232">
        <v>0</v>
      </c>
      <c r="AD1232">
        <v>0</v>
      </c>
      <c r="AE1232">
        <v>10</v>
      </c>
      <c r="AF1232">
        <v>96</v>
      </c>
    </row>
    <row r="1233" spans="1:32" x14ac:dyDescent="0.3">
      <c r="A1233">
        <v>23088</v>
      </c>
      <c r="B1233">
        <v>2019</v>
      </c>
      <c r="C1233">
        <v>2033</v>
      </c>
      <c r="D1233">
        <v>3124</v>
      </c>
      <c r="E1233">
        <f t="shared" si="19"/>
        <v>4051</v>
      </c>
      <c r="F1233">
        <v>126</v>
      </c>
      <c r="H1233">
        <v>246</v>
      </c>
      <c r="I1233">
        <v>116</v>
      </c>
      <c r="J1233">
        <v>1000</v>
      </c>
      <c r="K1233">
        <v>311</v>
      </c>
      <c r="L1233">
        <v>717</v>
      </c>
      <c r="M1233">
        <v>829</v>
      </c>
      <c r="N1233">
        <v>1137</v>
      </c>
      <c r="O1233">
        <v>8</v>
      </c>
      <c r="P1233">
        <v>42</v>
      </c>
      <c r="Q1233">
        <v>0</v>
      </c>
      <c r="R1233">
        <v>7</v>
      </c>
      <c r="S1233">
        <v>0</v>
      </c>
      <c r="T1233">
        <v>0</v>
      </c>
      <c r="U1233">
        <v>0</v>
      </c>
      <c r="V1233">
        <v>0</v>
      </c>
      <c r="W1233">
        <v>0</v>
      </c>
      <c r="X1233">
        <v>31</v>
      </c>
      <c r="Y1233">
        <v>215</v>
      </c>
      <c r="Z1233">
        <v>0</v>
      </c>
      <c r="AA1233">
        <v>0</v>
      </c>
      <c r="AB1233">
        <v>0</v>
      </c>
      <c r="AC1233">
        <v>0</v>
      </c>
      <c r="AD1233">
        <v>0</v>
      </c>
      <c r="AE1233">
        <v>14</v>
      </c>
      <c r="AF1233">
        <v>102</v>
      </c>
    </row>
    <row r="1234" spans="1:32" x14ac:dyDescent="0.3">
      <c r="A1234">
        <v>23094</v>
      </c>
      <c r="B1234">
        <v>2009</v>
      </c>
      <c r="C1234">
        <v>965</v>
      </c>
      <c r="D1234">
        <v>1296</v>
      </c>
      <c r="E1234">
        <f t="shared" si="19"/>
        <v>1698</v>
      </c>
      <c r="J1234">
        <v>468</v>
      </c>
      <c r="K1234">
        <v>114</v>
      </c>
      <c r="L1234">
        <v>333</v>
      </c>
      <c r="M1234">
        <v>467</v>
      </c>
      <c r="N1234">
        <v>316</v>
      </c>
      <c r="O1234">
        <v>0</v>
      </c>
      <c r="P1234">
        <v>0</v>
      </c>
      <c r="Q1234">
        <v>0</v>
      </c>
      <c r="R1234">
        <v>0</v>
      </c>
    </row>
    <row r="1235" spans="1:32" x14ac:dyDescent="0.3">
      <c r="A1235">
        <v>23094</v>
      </c>
      <c r="B1235">
        <v>2010</v>
      </c>
      <c r="C1235">
        <v>961</v>
      </c>
      <c r="D1235">
        <v>1326</v>
      </c>
      <c r="E1235">
        <f t="shared" si="19"/>
        <v>1751</v>
      </c>
      <c r="J1235">
        <v>496</v>
      </c>
      <c r="K1235">
        <v>109</v>
      </c>
      <c r="L1235">
        <v>332</v>
      </c>
      <c r="M1235">
        <v>485</v>
      </c>
      <c r="N1235">
        <v>329</v>
      </c>
      <c r="O1235">
        <v>0</v>
      </c>
      <c r="P1235">
        <v>0</v>
      </c>
      <c r="Q1235">
        <v>0</v>
      </c>
      <c r="R1235">
        <v>0</v>
      </c>
    </row>
    <row r="1236" spans="1:32" x14ac:dyDescent="0.3">
      <c r="A1236">
        <v>23094</v>
      </c>
      <c r="B1236">
        <v>2011</v>
      </c>
      <c r="C1236">
        <v>1006</v>
      </c>
      <c r="D1236">
        <v>1374</v>
      </c>
      <c r="E1236">
        <f t="shared" si="19"/>
        <v>1827</v>
      </c>
      <c r="J1236">
        <v>507</v>
      </c>
      <c r="K1236">
        <v>117</v>
      </c>
      <c r="L1236">
        <v>326</v>
      </c>
      <c r="M1236">
        <v>550</v>
      </c>
      <c r="N1236">
        <v>327</v>
      </c>
      <c r="O1236">
        <v>0</v>
      </c>
      <c r="P1236">
        <v>0</v>
      </c>
      <c r="Q1236">
        <v>0</v>
      </c>
      <c r="R1236">
        <v>0</v>
      </c>
    </row>
    <row r="1237" spans="1:32" x14ac:dyDescent="0.3">
      <c r="A1237">
        <v>23094</v>
      </c>
      <c r="B1237">
        <v>2012</v>
      </c>
      <c r="C1237">
        <v>1050</v>
      </c>
      <c r="D1237">
        <v>1400</v>
      </c>
      <c r="E1237">
        <f t="shared" si="19"/>
        <v>1904</v>
      </c>
      <c r="J1237">
        <v>538</v>
      </c>
      <c r="K1237">
        <v>116</v>
      </c>
      <c r="L1237">
        <v>345</v>
      </c>
      <c r="M1237">
        <v>576</v>
      </c>
      <c r="N1237">
        <v>329</v>
      </c>
      <c r="O1237">
        <v>0</v>
      </c>
      <c r="P1237">
        <v>0</v>
      </c>
      <c r="Q1237">
        <v>0</v>
      </c>
      <c r="R1237">
        <v>0</v>
      </c>
    </row>
    <row r="1238" spans="1:32" x14ac:dyDescent="0.3">
      <c r="A1238">
        <v>23094</v>
      </c>
      <c r="B1238">
        <v>2013</v>
      </c>
      <c r="C1238">
        <v>1046</v>
      </c>
      <c r="D1238">
        <v>1482</v>
      </c>
      <c r="E1238">
        <f t="shared" si="19"/>
        <v>1935</v>
      </c>
      <c r="J1238">
        <v>559</v>
      </c>
      <c r="K1238">
        <v>133</v>
      </c>
      <c r="L1238">
        <v>363</v>
      </c>
      <c r="M1238">
        <v>554</v>
      </c>
      <c r="N1238">
        <v>326</v>
      </c>
      <c r="O1238">
        <v>0</v>
      </c>
      <c r="P1238">
        <v>0</v>
      </c>
      <c r="Q1238">
        <v>0</v>
      </c>
      <c r="R1238">
        <v>0</v>
      </c>
    </row>
    <row r="1239" spans="1:32" x14ac:dyDescent="0.3">
      <c r="A1239">
        <v>23094</v>
      </c>
      <c r="B1239">
        <v>2014</v>
      </c>
      <c r="C1239">
        <v>1038</v>
      </c>
      <c r="D1239">
        <v>1531</v>
      </c>
      <c r="E1239">
        <f t="shared" si="19"/>
        <v>2046</v>
      </c>
      <c r="J1239">
        <v>585</v>
      </c>
      <c r="K1239">
        <v>125</v>
      </c>
      <c r="L1239">
        <v>381</v>
      </c>
      <c r="M1239">
        <v>594</v>
      </c>
      <c r="N1239">
        <v>361</v>
      </c>
      <c r="O1239">
        <v>0</v>
      </c>
      <c r="P1239">
        <v>0</v>
      </c>
      <c r="Q1239">
        <v>0</v>
      </c>
      <c r="R1239">
        <v>0</v>
      </c>
    </row>
    <row r="1240" spans="1:32" x14ac:dyDescent="0.3">
      <c r="A1240">
        <v>23094</v>
      </c>
      <c r="B1240">
        <v>2015</v>
      </c>
      <c r="C1240">
        <v>1044</v>
      </c>
      <c r="D1240">
        <v>1577</v>
      </c>
      <c r="E1240">
        <f t="shared" si="19"/>
        <v>2134</v>
      </c>
      <c r="J1240">
        <v>604</v>
      </c>
      <c r="K1240">
        <v>122</v>
      </c>
      <c r="L1240">
        <v>418</v>
      </c>
      <c r="M1240">
        <v>620</v>
      </c>
      <c r="N1240">
        <v>370</v>
      </c>
      <c r="O1240">
        <v>0</v>
      </c>
      <c r="P1240">
        <v>0</v>
      </c>
      <c r="Q1240">
        <v>0</v>
      </c>
      <c r="R1240">
        <v>0</v>
      </c>
    </row>
    <row r="1241" spans="1:32" x14ac:dyDescent="0.3">
      <c r="A1241">
        <v>23094</v>
      </c>
      <c r="B1241">
        <v>2016</v>
      </c>
      <c r="C1241">
        <v>1059</v>
      </c>
      <c r="D1241">
        <v>1585</v>
      </c>
      <c r="E1241">
        <f t="shared" si="19"/>
        <v>2217</v>
      </c>
      <c r="J1241">
        <v>630</v>
      </c>
      <c r="K1241">
        <v>96</v>
      </c>
      <c r="L1241">
        <v>448</v>
      </c>
      <c r="M1241">
        <v>646</v>
      </c>
      <c r="N1241">
        <v>370</v>
      </c>
      <c r="O1241">
        <v>0</v>
      </c>
      <c r="P1241">
        <v>27</v>
      </c>
      <c r="Q1241">
        <v>0</v>
      </c>
      <c r="R1241">
        <v>0</v>
      </c>
    </row>
    <row r="1242" spans="1:32" x14ac:dyDescent="0.3">
      <c r="A1242">
        <v>23094</v>
      </c>
      <c r="B1242">
        <v>2017</v>
      </c>
      <c r="C1242">
        <v>1103</v>
      </c>
      <c r="D1242">
        <v>1595</v>
      </c>
      <c r="E1242">
        <f t="shared" si="19"/>
        <v>2286</v>
      </c>
      <c r="J1242">
        <v>651</v>
      </c>
      <c r="K1242">
        <v>96</v>
      </c>
      <c r="L1242">
        <v>496</v>
      </c>
      <c r="M1242">
        <v>671</v>
      </c>
      <c r="N1242">
        <v>342</v>
      </c>
      <c r="O1242">
        <v>0</v>
      </c>
      <c r="P1242">
        <v>30</v>
      </c>
      <c r="Q1242">
        <v>0</v>
      </c>
      <c r="R1242">
        <v>0</v>
      </c>
    </row>
    <row r="1243" spans="1:32" x14ac:dyDescent="0.3">
      <c r="A1243">
        <v>23094</v>
      </c>
      <c r="B1243">
        <v>2018</v>
      </c>
      <c r="C1243">
        <v>1127</v>
      </c>
      <c r="D1243">
        <v>1643</v>
      </c>
      <c r="E1243">
        <f t="shared" si="19"/>
        <v>2364</v>
      </c>
      <c r="J1243">
        <v>653</v>
      </c>
      <c r="K1243">
        <v>104</v>
      </c>
      <c r="L1243">
        <v>508</v>
      </c>
      <c r="M1243">
        <v>711</v>
      </c>
      <c r="N1243">
        <v>355</v>
      </c>
      <c r="O1243">
        <v>0</v>
      </c>
      <c r="P1243">
        <v>33</v>
      </c>
      <c r="Q1243">
        <v>0</v>
      </c>
      <c r="R1243">
        <v>0</v>
      </c>
    </row>
    <row r="1244" spans="1:32" x14ac:dyDescent="0.3">
      <c r="A1244">
        <v>23094</v>
      </c>
      <c r="B1244">
        <v>2019</v>
      </c>
      <c r="C1244">
        <v>1091</v>
      </c>
      <c r="D1244">
        <v>1671</v>
      </c>
      <c r="E1244">
        <f t="shared" si="19"/>
        <v>2464</v>
      </c>
      <c r="J1244">
        <v>662</v>
      </c>
      <c r="K1244">
        <v>109</v>
      </c>
      <c r="L1244">
        <v>525</v>
      </c>
      <c r="M1244">
        <v>740</v>
      </c>
      <c r="N1244">
        <v>371</v>
      </c>
      <c r="O1244">
        <v>0</v>
      </c>
      <c r="P1244">
        <v>57</v>
      </c>
      <c r="Q1244">
        <v>0</v>
      </c>
      <c r="R1244">
        <v>0</v>
      </c>
    </row>
    <row r="1245" spans="1:32" x14ac:dyDescent="0.3">
      <c r="A1245">
        <v>23096</v>
      </c>
      <c r="B1245">
        <v>2009</v>
      </c>
      <c r="C1245">
        <v>933</v>
      </c>
      <c r="D1245">
        <v>1518</v>
      </c>
      <c r="E1245">
        <f t="shared" si="19"/>
        <v>0</v>
      </c>
    </row>
    <row r="1246" spans="1:32" x14ac:dyDescent="0.3">
      <c r="A1246">
        <v>23096</v>
      </c>
      <c r="B1246">
        <v>2010</v>
      </c>
      <c r="C1246">
        <v>971</v>
      </c>
      <c r="D1246">
        <v>1499</v>
      </c>
      <c r="E1246">
        <f t="shared" si="19"/>
        <v>0</v>
      </c>
    </row>
    <row r="1247" spans="1:32" x14ac:dyDescent="0.3">
      <c r="A1247">
        <v>23096</v>
      </c>
      <c r="B1247">
        <v>2011</v>
      </c>
      <c r="C1247">
        <v>1054</v>
      </c>
      <c r="D1247">
        <v>1539</v>
      </c>
      <c r="E1247">
        <f t="shared" si="19"/>
        <v>0</v>
      </c>
    </row>
    <row r="1248" spans="1:32" x14ac:dyDescent="0.3">
      <c r="A1248">
        <v>23096</v>
      </c>
      <c r="B1248">
        <v>2012</v>
      </c>
      <c r="C1248">
        <v>1018</v>
      </c>
      <c r="D1248">
        <v>1569</v>
      </c>
      <c r="E1248">
        <f t="shared" si="19"/>
        <v>0</v>
      </c>
    </row>
    <row r="1249" spans="1:32" x14ac:dyDescent="0.3">
      <c r="A1249">
        <v>23096</v>
      </c>
      <c r="B1249">
        <v>2013</v>
      </c>
      <c r="C1249">
        <v>1059</v>
      </c>
      <c r="D1249">
        <v>1572</v>
      </c>
      <c r="E1249">
        <f t="shared" si="19"/>
        <v>0</v>
      </c>
    </row>
    <row r="1250" spans="1:32" x14ac:dyDescent="0.3">
      <c r="A1250">
        <v>23096</v>
      </c>
      <c r="B1250">
        <v>2014</v>
      </c>
      <c r="C1250">
        <v>1065</v>
      </c>
      <c r="D1250">
        <v>1634</v>
      </c>
      <c r="E1250">
        <f t="shared" si="19"/>
        <v>0</v>
      </c>
    </row>
    <row r="1251" spans="1:32" x14ac:dyDescent="0.3">
      <c r="A1251">
        <v>23096</v>
      </c>
      <c r="B1251">
        <v>2015</v>
      </c>
      <c r="C1251">
        <v>1040</v>
      </c>
      <c r="D1251">
        <v>1729</v>
      </c>
      <c r="E1251">
        <f t="shared" si="19"/>
        <v>0</v>
      </c>
    </row>
    <row r="1252" spans="1:32" x14ac:dyDescent="0.3">
      <c r="A1252">
        <v>23096</v>
      </c>
      <c r="B1252">
        <v>2016</v>
      </c>
      <c r="C1252">
        <v>1019</v>
      </c>
      <c r="D1252">
        <v>1764</v>
      </c>
      <c r="E1252">
        <f t="shared" si="19"/>
        <v>0</v>
      </c>
    </row>
    <row r="1253" spans="1:32" x14ac:dyDescent="0.3">
      <c r="A1253">
        <v>23096</v>
      </c>
      <c r="B1253">
        <v>2017</v>
      </c>
      <c r="C1253">
        <v>986</v>
      </c>
      <c r="D1253">
        <v>1763</v>
      </c>
      <c r="E1253">
        <f t="shared" si="19"/>
        <v>0</v>
      </c>
    </row>
    <row r="1254" spans="1:32" x14ac:dyDescent="0.3">
      <c r="A1254">
        <v>23096</v>
      </c>
      <c r="B1254">
        <v>2018</v>
      </c>
      <c r="C1254">
        <v>964</v>
      </c>
      <c r="D1254">
        <v>1764</v>
      </c>
      <c r="E1254">
        <f t="shared" si="19"/>
        <v>0</v>
      </c>
    </row>
    <row r="1255" spans="1:32" x14ac:dyDescent="0.3">
      <c r="A1255">
        <v>23096</v>
      </c>
      <c r="B1255">
        <v>2019</v>
      </c>
      <c r="C1255">
        <v>954</v>
      </c>
      <c r="D1255">
        <v>1755</v>
      </c>
      <c r="E1255">
        <f t="shared" si="19"/>
        <v>0</v>
      </c>
    </row>
    <row r="1256" spans="1:32" x14ac:dyDescent="0.3">
      <c r="A1256">
        <v>23097</v>
      </c>
      <c r="B1256">
        <v>2009</v>
      </c>
      <c r="C1256">
        <v>374</v>
      </c>
      <c r="D1256">
        <v>635</v>
      </c>
      <c r="E1256">
        <f t="shared" si="19"/>
        <v>561</v>
      </c>
      <c r="G1256">
        <v>23</v>
      </c>
      <c r="H1256">
        <v>94</v>
      </c>
      <c r="I1256">
        <v>229</v>
      </c>
      <c r="J1256">
        <v>212</v>
      </c>
      <c r="K1256">
        <v>15</v>
      </c>
      <c r="L1256">
        <v>130</v>
      </c>
      <c r="M1256">
        <v>122</v>
      </c>
      <c r="N1256">
        <v>82</v>
      </c>
      <c r="O1256">
        <v>0</v>
      </c>
      <c r="P1256">
        <v>0</v>
      </c>
      <c r="Q1256">
        <v>0</v>
      </c>
      <c r="R1256">
        <v>0</v>
      </c>
      <c r="S1256">
        <v>117</v>
      </c>
      <c r="T1256">
        <v>0</v>
      </c>
      <c r="U1256">
        <v>0</v>
      </c>
      <c r="V1256">
        <v>0</v>
      </c>
      <c r="W1256">
        <v>0</v>
      </c>
      <c r="X1256">
        <v>0</v>
      </c>
      <c r="Y1256">
        <v>0</v>
      </c>
      <c r="Z1256">
        <v>185</v>
      </c>
      <c r="AA1256">
        <v>28</v>
      </c>
      <c r="AB1256">
        <v>0</v>
      </c>
      <c r="AC1256">
        <v>0</v>
      </c>
      <c r="AD1256">
        <v>0</v>
      </c>
      <c r="AE1256">
        <v>0</v>
      </c>
      <c r="AF1256">
        <v>16</v>
      </c>
    </row>
    <row r="1257" spans="1:32" x14ac:dyDescent="0.3">
      <c r="A1257">
        <v>23097</v>
      </c>
      <c r="B1257">
        <v>2010</v>
      </c>
      <c r="C1257">
        <v>407</v>
      </c>
      <c r="D1257">
        <v>645</v>
      </c>
      <c r="E1257">
        <f t="shared" si="19"/>
        <v>553</v>
      </c>
      <c r="G1257">
        <v>24</v>
      </c>
      <c r="H1257">
        <v>103</v>
      </c>
      <c r="I1257">
        <v>243</v>
      </c>
      <c r="J1257">
        <v>220</v>
      </c>
      <c r="K1257">
        <v>17</v>
      </c>
      <c r="L1257">
        <v>115</v>
      </c>
      <c r="M1257">
        <v>114</v>
      </c>
      <c r="N1257">
        <v>87</v>
      </c>
      <c r="O1257">
        <v>0</v>
      </c>
      <c r="P1257">
        <v>0</v>
      </c>
      <c r="Q1257">
        <v>0</v>
      </c>
      <c r="R1257">
        <v>0</v>
      </c>
      <c r="S1257">
        <v>127</v>
      </c>
      <c r="T1257">
        <v>0</v>
      </c>
      <c r="U1257">
        <v>0</v>
      </c>
      <c r="V1257">
        <v>0</v>
      </c>
      <c r="W1257">
        <v>0</v>
      </c>
      <c r="X1257">
        <v>0</v>
      </c>
      <c r="Y1257">
        <v>0</v>
      </c>
      <c r="Z1257">
        <v>197</v>
      </c>
      <c r="AA1257">
        <v>27</v>
      </c>
      <c r="AB1257">
        <v>0</v>
      </c>
      <c r="AC1257">
        <v>0</v>
      </c>
      <c r="AD1257">
        <v>0</v>
      </c>
      <c r="AE1257">
        <v>0</v>
      </c>
      <c r="AF1257">
        <v>19</v>
      </c>
    </row>
    <row r="1258" spans="1:32" x14ac:dyDescent="0.3">
      <c r="A1258">
        <v>23097</v>
      </c>
      <c r="B1258">
        <v>2011</v>
      </c>
      <c r="C1258">
        <v>394</v>
      </c>
      <c r="D1258">
        <v>646</v>
      </c>
      <c r="E1258">
        <f t="shared" si="19"/>
        <v>547</v>
      </c>
      <c r="G1258">
        <v>25</v>
      </c>
      <c r="H1258">
        <v>98</v>
      </c>
      <c r="I1258">
        <v>241</v>
      </c>
      <c r="J1258">
        <v>210</v>
      </c>
      <c r="K1258">
        <v>18</v>
      </c>
      <c r="L1258">
        <v>134</v>
      </c>
      <c r="M1258">
        <v>100</v>
      </c>
      <c r="N1258">
        <v>85</v>
      </c>
      <c r="O1258">
        <v>0</v>
      </c>
      <c r="P1258">
        <v>0</v>
      </c>
      <c r="Q1258">
        <v>0</v>
      </c>
      <c r="R1258">
        <v>0</v>
      </c>
      <c r="S1258">
        <v>123</v>
      </c>
      <c r="T1258">
        <v>0</v>
      </c>
      <c r="U1258">
        <v>0</v>
      </c>
      <c r="V1258">
        <v>0</v>
      </c>
      <c r="W1258">
        <v>0</v>
      </c>
      <c r="X1258">
        <v>0</v>
      </c>
      <c r="Y1258">
        <v>0</v>
      </c>
      <c r="Z1258">
        <v>197</v>
      </c>
      <c r="AA1258">
        <v>23</v>
      </c>
      <c r="AB1258">
        <v>0</v>
      </c>
      <c r="AC1258">
        <v>0</v>
      </c>
      <c r="AD1258">
        <v>0</v>
      </c>
      <c r="AE1258">
        <v>0</v>
      </c>
      <c r="AF1258">
        <v>21</v>
      </c>
    </row>
    <row r="1259" spans="1:32" x14ac:dyDescent="0.3">
      <c r="A1259">
        <v>23097</v>
      </c>
      <c r="B1259">
        <v>2012</v>
      </c>
      <c r="C1259">
        <v>410</v>
      </c>
      <c r="D1259">
        <v>662</v>
      </c>
      <c r="E1259">
        <f t="shared" si="19"/>
        <v>558</v>
      </c>
      <c r="G1259">
        <v>29</v>
      </c>
      <c r="H1259">
        <v>104</v>
      </c>
      <c r="I1259">
        <v>247</v>
      </c>
      <c r="J1259">
        <v>206</v>
      </c>
      <c r="K1259">
        <v>15</v>
      </c>
      <c r="L1259">
        <v>149</v>
      </c>
      <c r="M1259">
        <v>106</v>
      </c>
      <c r="N1259">
        <v>82</v>
      </c>
      <c r="O1259">
        <v>0</v>
      </c>
      <c r="P1259">
        <v>0</v>
      </c>
      <c r="Q1259">
        <v>0</v>
      </c>
      <c r="R1259">
        <v>0</v>
      </c>
      <c r="S1259">
        <v>133</v>
      </c>
      <c r="T1259">
        <v>0</v>
      </c>
      <c r="U1259">
        <v>0</v>
      </c>
      <c r="V1259">
        <v>0</v>
      </c>
      <c r="W1259">
        <v>0</v>
      </c>
      <c r="X1259">
        <v>0</v>
      </c>
      <c r="Y1259">
        <v>0</v>
      </c>
      <c r="Z1259">
        <v>211</v>
      </c>
      <c r="AA1259">
        <v>23</v>
      </c>
      <c r="AB1259">
        <v>0</v>
      </c>
      <c r="AC1259">
        <v>0</v>
      </c>
      <c r="AD1259">
        <v>0</v>
      </c>
      <c r="AE1259">
        <v>0</v>
      </c>
      <c r="AF1259">
        <v>13</v>
      </c>
    </row>
    <row r="1260" spans="1:32" x14ac:dyDescent="0.3">
      <c r="A1260">
        <v>23097</v>
      </c>
      <c r="B1260">
        <v>2013</v>
      </c>
      <c r="C1260">
        <v>414</v>
      </c>
      <c r="D1260">
        <v>691</v>
      </c>
      <c r="E1260">
        <f t="shared" si="19"/>
        <v>555</v>
      </c>
      <c r="G1260">
        <v>28</v>
      </c>
      <c r="H1260">
        <v>105</v>
      </c>
      <c r="I1260">
        <v>239</v>
      </c>
      <c r="J1260">
        <v>206</v>
      </c>
      <c r="K1260">
        <v>15</v>
      </c>
      <c r="L1260">
        <v>147</v>
      </c>
      <c r="M1260">
        <v>113</v>
      </c>
      <c r="N1260">
        <v>74</v>
      </c>
      <c r="O1260">
        <v>0</v>
      </c>
      <c r="P1260">
        <v>0</v>
      </c>
      <c r="Q1260">
        <v>0</v>
      </c>
      <c r="R1260">
        <v>0</v>
      </c>
      <c r="S1260">
        <v>133</v>
      </c>
      <c r="T1260">
        <v>0</v>
      </c>
      <c r="U1260">
        <v>0</v>
      </c>
      <c r="V1260">
        <v>0</v>
      </c>
      <c r="W1260">
        <v>0</v>
      </c>
      <c r="X1260">
        <v>0</v>
      </c>
      <c r="Y1260">
        <v>0</v>
      </c>
      <c r="Z1260">
        <v>208</v>
      </c>
      <c r="AA1260">
        <v>20</v>
      </c>
      <c r="AB1260">
        <v>0</v>
      </c>
      <c r="AC1260">
        <v>0</v>
      </c>
      <c r="AD1260">
        <v>0</v>
      </c>
      <c r="AE1260">
        <v>0</v>
      </c>
      <c r="AF1260">
        <v>11</v>
      </c>
    </row>
    <row r="1261" spans="1:32" x14ac:dyDescent="0.3">
      <c r="A1261">
        <v>23097</v>
      </c>
      <c r="B1261">
        <v>2014</v>
      </c>
      <c r="C1261">
        <v>394</v>
      </c>
      <c r="D1261">
        <v>715</v>
      </c>
      <c r="E1261">
        <f t="shared" si="19"/>
        <v>534</v>
      </c>
      <c r="G1261">
        <v>26</v>
      </c>
      <c r="H1261">
        <v>104</v>
      </c>
      <c r="I1261">
        <v>236</v>
      </c>
      <c r="J1261">
        <v>180</v>
      </c>
      <c r="K1261">
        <v>14</v>
      </c>
      <c r="L1261">
        <v>157</v>
      </c>
      <c r="M1261">
        <v>107</v>
      </c>
      <c r="N1261">
        <v>76</v>
      </c>
      <c r="O1261">
        <v>0</v>
      </c>
      <c r="P1261">
        <v>0</v>
      </c>
      <c r="Q1261">
        <v>0</v>
      </c>
      <c r="R1261">
        <v>0</v>
      </c>
      <c r="S1261">
        <v>130</v>
      </c>
      <c r="T1261">
        <v>0</v>
      </c>
      <c r="U1261">
        <v>0</v>
      </c>
      <c r="V1261">
        <v>0</v>
      </c>
      <c r="W1261">
        <v>0</v>
      </c>
      <c r="X1261">
        <v>0</v>
      </c>
      <c r="Y1261">
        <v>0</v>
      </c>
      <c r="Z1261">
        <v>205</v>
      </c>
      <c r="AA1261">
        <v>22</v>
      </c>
      <c r="AB1261">
        <v>0</v>
      </c>
      <c r="AC1261">
        <v>0</v>
      </c>
      <c r="AD1261">
        <v>0</v>
      </c>
      <c r="AE1261">
        <v>0</v>
      </c>
      <c r="AF1261">
        <v>9</v>
      </c>
    </row>
    <row r="1262" spans="1:32" x14ac:dyDescent="0.3">
      <c r="A1262">
        <v>23097</v>
      </c>
      <c r="B1262">
        <v>2015</v>
      </c>
      <c r="C1262">
        <v>385</v>
      </c>
      <c r="D1262">
        <v>744</v>
      </c>
      <c r="E1262">
        <f t="shared" si="19"/>
        <v>532</v>
      </c>
      <c r="G1262">
        <v>28</v>
      </c>
      <c r="H1262">
        <v>100</v>
      </c>
      <c r="I1262">
        <v>216</v>
      </c>
      <c r="J1262">
        <v>181</v>
      </c>
      <c r="K1262">
        <v>23</v>
      </c>
      <c r="L1262">
        <v>142</v>
      </c>
      <c r="M1262">
        <v>115</v>
      </c>
      <c r="N1262">
        <v>71</v>
      </c>
      <c r="O1262">
        <v>0</v>
      </c>
      <c r="P1262">
        <v>0</v>
      </c>
      <c r="Q1262">
        <v>0</v>
      </c>
      <c r="R1262">
        <v>0</v>
      </c>
      <c r="S1262">
        <v>128</v>
      </c>
      <c r="T1262">
        <v>0</v>
      </c>
      <c r="U1262">
        <v>0</v>
      </c>
      <c r="V1262">
        <v>0</v>
      </c>
      <c r="W1262">
        <v>0</v>
      </c>
      <c r="X1262">
        <v>0</v>
      </c>
      <c r="Y1262">
        <v>0</v>
      </c>
      <c r="Z1262">
        <v>198</v>
      </c>
      <c r="AA1262">
        <v>13</v>
      </c>
      <c r="AB1262">
        <v>0</v>
      </c>
      <c r="AC1262">
        <v>0</v>
      </c>
      <c r="AD1262">
        <v>0</v>
      </c>
      <c r="AE1262">
        <v>0</v>
      </c>
      <c r="AF1262">
        <v>5</v>
      </c>
    </row>
    <row r="1263" spans="1:32" x14ac:dyDescent="0.3">
      <c r="A1263">
        <v>23097</v>
      </c>
      <c r="B1263">
        <v>2016</v>
      </c>
      <c r="C1263">
        <v>382</v>
      </c>
      <c r="D1263">
        <v>781</v>
      </c>
      <c r="E1263">
        <f t="shared" si="19"/>
        <v>573</v>
      </c>
      <c r="G1263">
        <v>30</v>
      </c>
      <c r="H1263">
        <v>98</v>
      </c>
      <c r="I1263">
        <v>223</v>
      </c>
      <c r="J1263">
        <v>221</v>
      </c>
      <c r="K1263">
        <v>19</v>
      </c>
      <c r="L1263">
        <v>152</v>
      </c>
      <c r="M1263">
        <v>105</v>
      </c>
      <c r="N1263">
        <v>76</v>
      </c>
      <c r="O1263">
        <v>0</v>
      </c>
      <c r="P1263">
        <v>0</v>
      </c>
      <c r="Q1263">
        <v>0</v>
      </c>
      <c r="R1263">
        <v>0</v>
      </c>
      <c r="S1263">
        <v>128</v>
      </c>
      <c r="T1263">
        <v>0</v>
      </c>
      <c r="U1263">
        <v>0</v>
      </c>
      <c r="V1263">
        <v>0</v>
      </c>
      <c r="W1263">
        <v>0</v>
      </c>
      <c r="X1263">
        <v>0</v>
      </c>
      <c r="Y1263">
        <v>0</v>
      </c>
      <c r="Z1263">
        <v>209</v>
      </c>
      <c r="AA1263">
        <v>14</v>
      </c>
      <c r="AB1263">
        <v>0</v>
      </c>
      <c r="AC1263">
        <v>0</v>
      </c>
      <c r="AD1263">
        <v>0</v>
      </c>
      <c r="AE1263">
        <v>0</v>
      </c>
      <c r="AF1263">
        <v>0</v>
      </c>
    </row>
    <row r="1264" spans="1:32" x14ac:dyDescent="0.3">
      <c r="A1264">
        <v>23097</v>
      </c>
      <c r="B1264">
        <v>2017</v>
      </c>
      <c r="C1264">
        <v>377</v>
      </c>
      <c r="D1264">
        <v>758</v>
      </c>
      <c r="E1264">
        <f t="shared" si="19"/>
        <v>587</v>
      </c>
      <c r="G1264">
        <v>25</v>
      </c>
      <c r="H1264">
        <v>107</v>
      </c>
      <c r="I1264">
        <v>222</v>
      </c>
      <c r="J1264">
        <v>221</v>
      </c>
      <c r="K1264">
        <v>19</v>
      </c>
      <c r="L1264">
        <v>173</v>
      </c>
      <c r="M1264">
        <v>109</v>
      </c>
      <c r="N1264">
        <v>65</v>
      </c>
      <c r="O1264">
        <v>0</v>
      </c>
      <c r="P1264">
        <v>0</v>
      </c>
      <c r="Q1264">
        <v>0</v>
      </c>
      <c r="R1264">
        <v>0</v>
      </c>
      <c r="S1264">
        <v>132</v>
      </c>
      <c r="T1264">
        <v>0</v>
      </c>
      <c r="U1264">
        <v>0</v>
      </c>
      <c r="V1264">
        <v>0</v>
      </c>
      <c r="W1264">
        <v>0</v>
      </c>
      <c r="X1264">
        <v>0</v>
      </c>
      <c r="Y1264">
        <v>0</v>
      </c>
      <c r="Z1264">
        <v>211</v>
      </c>
      <c r="AA1264">
        <v>11</v>
      </c>
      <c r="AB1264">
        <v>0</v>
      </c>
      <c r="AC1264">
        <v>0</v>
      </c>
      <c r="AD1264">
        <v>0</v>
      </c>
      <c r="AE1264">
        <v>0</v>
      </c>
      <c r="AF1264">
        <v>0</v>
      </c>
    </row>
    <row r="1265" spans="1:32" x14ac:dyDescent="0.3">
      <c r="A1265">
        <v>23097</v>
      </c>
      <c r="B1265">
        <v>2018</v>
      </c>
      <c r="C1265">
        <v>399</v>
      </c>
      <c r="D1265">
        <v>754</v>
      </c>
      <c r="E1265">
        <f t="shared" si="19"/>
        <v>647</v>
      </c>
      <c r="G1265">
        <v>27</v>
      </c>
      <c r="H1265">
        <v>106</v>
      </c>
      <c r="I1265">
        <v>223</v>
      </c>
      <c r="J1265">
        <v>219</v>
      </c>
      <c r="K1265">
        <v>19</v>
      </c>
      <c r="L1265">
        <v>225</v>
      </c>
      <c r="M1265">
        <v>122</v>
      </c>
      <c r="N1265">
        <v>62</v>
      </c>
      <c r="O1265">
        <v>0</v>
      </c>
      <c r="P1265">
        <v>0</v>
      </c>
      <c r="Q1265">
        <v>0</v>
      </c>
      <c r="R1265">
        <v>0</v>
      </c>
      <c r="S1265">
        <v>133</v>
      </c>
      <c r="T1265">
        <v>0</v>
      </c>
      <c r="U1265">
        <v>0</v>
      </c>
      <c r="V1265">
        <v>0</v>
      </c>
      <c r="W1265">
        <v>0</v>
      </c>
      <c r="X1265">
        <v>0</v>
      </c>
      <c r="Y1265">
        <v>0</v>
      </c>
      <c r="Z1265">
        <v>213</v>
      </c>
      <c r="AA1265">
        <v>10</v>
      </c>
      <c r="AB1265">
        <v>0</v>
      </c>
      <c r="AC1265">
        <v>0</v>
      </c>
      <c r="AD1265">
        <v>0</v>
      </c>
      <c r="AE1265">
        <v>0</v>
      </c>
      <c r="AF1265">
        <v>0</v>
      </c>
    </row>
    <row r="1266" spans="1:32" x14ac:dyDescent="0.3">
      <c r="A1266">
        <v>23097</v>
      </c>
      <c r="B1266">
        <v>2019</v>
      </c>
      <c r="C1266">
        <v>404</v>
      </c>
      <c r="D1266">
        <v>760</v>
      </c>
      <c r="E1266">
        <f t="shared" si="19"/>
        <v>707</v>
      </c>
      <c r="G1266">
        <v>28</v>
      </c>
      <c r="H1266">
        <v>104</v>
      </c>
      <c r="I1266">
        <v>226</v>
      </c>
      <c r="J1266">
        <v>310</v>
      </c>
      <c r="K1266">
        <v>17</v>
      </c>
      <c r="L1266">
        <v>218</v>
      </c>
      <c r="M1266">
        <v>117</v>
      </c>
      <c r="N1266">
        <v>45</v>
      </c>
      <c r="O1266">
        <v>0</v>
      </c>
      <c r="P1266">
        <v>0</v>
      </c>
      <c r="Q1266">
        <v>0</v>
      </c>
      <c r="R1266">
        <v>0</v>
      </c>
      <c r="S1266">
        <v>132</v>
      </c>
      <c r="T1266">
        <v>0</v>
      </c>
      <c r="U1266">
        <v>0</v>
      </c>
      <c r="V1266">
        <v>0</v>
      </c>
      <c r="W1266">
        <v>0</v>
      </c>
      <c r="X1266">
        <v>0</v>
      </c>
      <c r="Y1266">
        <v>0</v>
      </c>
      <c r="Z1266">
        <v>216</v>
      </c>
      <c r="AA1266">
        <v>10</v>
      </c>
      <c r="AB1266">
        <v>0</v>
      </c>
      <c r="AC1266">
        <v>0</v>
      </c>
      <c r="AD1266">
        <v>0</v>
      </c>
      <c r="AE1266">
        <v>0</v>
      </c>
      <c r="AF1266">
        <v>0</v>
      </c>
    </row>
    <row r="1267" spans="1:32" x14ac:dyDescent="0.3">
      <c r="A1267">
        <v>23098</v>
      </c>
      <c r="B1267">
        <v>2009</v>
      </c>
      <c r="C1267">
        <v>148</v>
      </c>
      <c r="D1267">
        <v>269</v>
      </c>
      <c r="E1267">
        <f t="shared" si="19"/>
        <v>0</v>
      </c>
    </row>
    <row r="1268" spans="1:32" x14ac:dyDescent="0.3">
      <c r="A1268">
        <v>23098</v>
      </c>
      <c r="B1268">
        <v>2010</v>
      </c>
      <c r="C1268">
        <v>159</v>
      </c>
      <c r="D1268">
        <v>277</v>
      </c>
      <c r="E1268">
        <f t="shared" si="19"/>
        <v>0</v>
      </c>
    </row>
    <row r="1269" spans="1:32" x14ac:dyDescent="0.3">
      <c r="A1269">
        <v>23098</v>
      </c>
      <c r="B1269">
        <v>2011</v>
      </c>
      <c r="C1269">
        <v>171</v>
      </c>
      <c r="D1269">
        <v>272</v>
      </c>
      <c r="E1269">
        <f t="shared" si="19"/>
        <v>0</v>
      </c>
    </row>
    <row r="1270" spans="1:32" x14ac:dyDescent="0.3">
      <c r="A1270">
        <v>23098</v>
      </c>
      <c r="B1270">
        <v>2012</v>
      </c>
      <c r="C1270">
        <v>181</v>
      </c>
      <c r="D1270">
        <v>284</v>
      </c>
      <c r="E1270">
        <f t="shared" si="19"/>
        <v>0</v>
      </c>
    </row>
    <row r="1271" spans="1:32" x14ac:dyDescent="0.3">
      <c r="A1271">
        <v>23098</v>
      </c>
      <c r="B1271">
        <v>2013</v>
      </c>
      <c r="C1271">
        <v>190</v>
      </c>
      <c r="D1271">
        <v>288</v>
      </c>
      <c r="E1271">
        <f t="shared" si="19"/>
        <v>0</v>
      </c>
    </row>
    <row r="1272" spans="1:32" x14ac:dyDescent="0.3">
      <c r="A1272">
        <v>23098</v>
      </c>
      <c r="B1272">
        <v>2014</v>
      </c>
      <c r="C1272">
        <v>194</v>
      </c>
      <c r="D1272">
        <v>287</v>
      </c>
      <c r="E1272">
        <f t="shared" si="19"/>
        <v>0</v>
      </c>
    </row>
    <row r="1273" spans="1:32" x14ac:dyDescent="0.3">
      <c r="A1273">
        <v>23098</v>
      </c>
      <c r="B1273">
        <v>2015</v>
      </c>
      <c r="C1273">
        <v>197</v>
      </c>
      <c r="D1273">
        <v>276</v>
      </c>
      <c r="E1273">
        <f t="shared" si="19"/>
        <v>0</v>
      </c>
    </row>
    <row r="1274" spans="1:32" x14ac:dyDescent="0.3">
      <c r="A1274">
        <v>23098</v>
      </c>
      <c r="B1274">
        <v>2016</v>
      </c>
      <c r="C1274">
        <v>182</v>
      </c>
      <c r="D1274">
        <v>292</v>
      </c>
      <c r="E1274">
        <f t="shared" si="19"/>
        <v>0</v>
      </c>
    </row>
    <row r="1275" spans="1:32" x14ac:dyDescent="0.3">
      <c r="A1275">
        <v>23098</v>
      </c>
      <c r="B1275">
        <v>2017</v>
      </c>
      <c r="C1275">
        <v>186</v>
      </c>
      <c r="D1275">
        <v>292</v>
      </c>
      <c r="E1275">
        <f t="shared" si="19"/>
        <v>0</v>
      </c>
    </row>
    <row r="1276" spans="1:32" x14ac:dyDescent="0.3">
      <c r="A1276">
        <v>23098</v>
      </c>
      <c r="B1276">
        <v>2018</v>
      </c>
      <c r="C1276">
        <v>196</v>
      </c>
      <c r="D1276">
        <v>288</v>
      </c>
      <c r="E1276">
        <f t="shared" si="19"/>
        <v>0</v>
      </c>
    </row>
    <row r="1277" spans="1:32" x14ac:dyDescent="0.3">
      <c r="A1277">
        <v>23098</v>
      </c>
      <c r="B1277">
        <v>2019</v>
      </c>
      <c r="C1277">
        <v>187</v>
      </c>
      <c r="D1277">
        <v>295</v>
      </c>
      <c r="E1277">
        <f t="shared" si="19"/>
        <v>0</v>
      </c>
    </row>
    <row r="1278" spans="1:32" x14ac:dyDescent="0.3">
      <c r="A1278">
        <v>23099</v>
      </c>
      <c r="B1278">
        <v>2009</v>
      </c>
      <c r="C1278">
        <v>263</v>
      </c>
      <c r="D1278">
        <v>335</v>
      </c>
      <c r="E1278">
        <f t="shared" si="19"/>
        <v>0</v>
      </c>
    </row>
    <row r="1279" spans="1:32" x14ac:dyDescent="0.3">
      <c r="A1279">
        <v>23099</v>
      </c>
      <c r="B1279">
        <v>2010</v>
      </c>
      <c r="C1279">
        <v>295</v>
      </c>
      <c r="D1279">
        <v>368</v>
      </c>
      <c r="E1279">
        <f t="shared" si="19"/>
        <v>0</v>
      </c>
    </row>
    <row r="1280" spans="1:32" x14ac:dyDescent="0.3">
      <c r="A1280">
        <v>23099</v>
      </c>
      <c r="B1280">
        <v>2011</v>
      </c>
      <c r="C1280">
        <v>329</v>
      </c>
      <c r="D1280">
        <v>400</v>
      </c>
      <c r="E1280">
        <f t="shared" si="19"/>
        <v>0</v>
      </c>
    </row>
    <row r="1281" spans="1:5" x14ac:dyDescent="0.3">
      <c r="A1281">
        <v>23099</v>
      </c>
      <c r="B1281">
        <v>2012</v>
      </c>
      <c r="C1281">
        <v>323</v>
      </c>
      <c r="D1281">
        <v>398</v>
      </c>
      <c r="E1281">
        <f t="shared" si="19"/>
        <v>0</v>
      </c>
    </row>
    <row r="1282" spans="1:5" x14ac:dyDescent="0.3">
      <c r="A1282">
        <v>23099</v>
      </c>
      <c r="B1282">
        <v>2013</v>
      </c>
      <c r="C1282">
        <v>316</v>
      </c>
      <c r="D1282">
        <v>386</v>
      </c>
      <c r="E1282">
        <f t="shared" si="19"/>
        <v>0</v>
      </c>
    </row>
    <row r="1283" spans="1:5" x14ac:dyDescent="0.3">
      <c r="A1283">
        <v>23099</v>
      </c>
      <c r="B1283">
        <v>2014</v>
      </c>
      <c r="C1283">
        <v>321</v>
      </c>
      <c r="D1283">
        <v>409</v>
      </c>
      <c r="E1283">
        <f t="shared" ref="E1283:E1346" si="20">+J1283+K1283+L1283+M1283+N1283+O1283+P1283+Q1283+R1283</f>
        <v>0</v>
      </c>
    </row>
    <row r="1284" spans="1:5" x14ac:dyDescent="0.3">
      <c r="A1284">
        <v>23099</v>
      </c>
      <c r="B1284">
        <v>2015</v>
      </c>
      <c r="C1284">
        <v>303</v>
      </c>
      <c r="D1284">
        <v>432</v>
      </c>
      <c r="E1284">
        <f t="shared" si="20"/>
        <v>0</v>
      </c>
    </row>
    <row r="1285" spans="1:5" x14ac:dyDescent="0.3">
      <c r="A1285">
        <v>23099</v>
      </c>
      <c r="B1285">
        <v>2016</v>
      </c>
      <c r="C1285">
        <v>312</v>
      </c>
      <c r="D1285">
        <v>451</v>
      </c>
      <c r="E1285">
        <f t="shared" si="20"/>
        <v>0</v>
      </c>
    </row>
    <row r="1286" spans="1:5" x14ac:dyDescent="0.3">
      <c r="A1286">
        <v>23099</v>
      </c>
      <c r="B1286">
        <v>2017</v>
      </c>
      <c r="C1286">
        <v>329</v>
      </c>
      <c r="D1286">
        <v>472</v>
      </c>
      <c r="E1286">
        <f t="shared" si="20"/>
        <v>0</v>
      </c>
    </row>
    <row r="1287" spans="1:5" x14ac:dyDescent="0.3">
      <c r="A1287">
        <v>23099</v>
      </c>
      <c r="B1287">
        <v>2018</v>
      </c>
      <c r="C1287">
        <v>336</v>
      </c>
      <c r="D1287">
        <v>489</v>
      </c>
      <c r="E1287">
        <f t="shared" si="20"/>
        <v>0</v>
      </c>
    </row>
    <row r="1288" spans="1:5" x14ac:dyDescent="0.3">
      <c r="A1288">
        <v>23099</v>
      </c>
      <c r="B1288">
        <v>2019</v>
      </c>
      <c r="C1288">
        <v>315</v>
      </c>
      <c r="D1288">
        <v>488</v>
      </c>
      <c r="E1288">
        <f t="shared" si="20"/>
        <v>0</v>
      </c>
    </row>
    <row r="1289" spans="1:5" x14ac:dyDescent="0.3">
      <c r="A1289">
        <v>23100</v>
      </c>
      <c r="B1289">
        <v>2009</v>
      </c>
      <c r="C1289">
        <v>129</v>
      </c>
      <c r="D1289">
        <v>246</v>
      </c>
      <c r="E1289">
        <f t="shared" si="20"/>
        <v>0</v>
      </c>
    </row>
    <row r="1290" spans="1:5" x14ac:dyDescent="0.3">
      <c r="A1290">
        <v>23100</v>
      </c>
      <c r="B1290">
        <v>2010</v>
      </c>
      <c r="C1290">
        <v>154</v>
      </c>
      <c r="D1290">
        <v>235</v>
      </c>
      <c r="E1290">
        <f t="shared" si="20"/>
        <v>0</v>
      </c>
    </row>
    <row r="1291" spans="1:5" x14ac:dyDescent="0.3">
      <c r="A1291">
        <v>23100</v>
      </c>
      <c r="B1291">
        <v>2011</v>
      </c>
      <c r="C1291">
        <v>133</v>
      </c>
      <c r="D1291">
        <v>233</v>
      </c>
      <c r="E1291">
        <f t="shared" si="20"/>
        <v>0</v>
      </c>
    </row>
    <row r="1292" spans="1:5" x14ac:dyDescent="0.3">
      <c r="A1292">
        <v>23100</v>
      </c>
      <c r="B1292">
        <v>2012</v>
      </c>
      <c r="C1292">
        <v>144</v>
      </c>
      <c r="D1292">
        <v>227</v>
      </c>
      <c r="E1292">
        <f t="shared" si="20"/>
        <v>0</v>
      </c>
    </row>
    <row r="1293" spans="1:5" x14ac:dyDescent="0.3">
      <c r="A1293">
        <v>23100</v>
      </c>
      <c r="B1293">
        <v>2013</v>
      </c>
      <c r="C1293">
        <v>145</v>
      </c>
      <c r="D1293">
        <v>228</v>
      </c>
      <c r="E1293">
        <f t="shared" si="20"/>
        <v>0</v>
      </c>
    </row>
    <row r="1294" spans="1:5" x14ac:dyDescent="0.3">
      <c r="A1294">
        <v>23100</v>
      </c>
      <c r="B1294">
        <v>2014</v>
      </c>
      <c r="C1294">
        <v>145</v>
      </c>
      <c r="D1294">
        <v>216</v>
      </c>
      <c r="E1294">
        <f t="shared" si="20"/>
        <v>0</v>
      </c>
    </row>
    <row r="1295" spans="1:5" x14ac:dyDescent="0.3">
      <c r="A1295">
        <v>23100</v>
      </c>
      <c r="B1295">
        <v>2015</v>
      </c>
      <c r="C1295">
        <v>163</v>
      </c>
      <c r="D1295">
        <v>212</v>
      </c>
      <c r="E1295">
        <f t="shared" si="20"/>
        <v>0</v>
      </c>
    </row>
    <row r="1296" spans="1:5" x14ac:dyDescent="0.3">
      <c r="A1296">
        <v>23100</v>
      </c>
      <c r="B1296">
        <v>2016</v>
      </c>
      <c r="C1296">
        <v>160</v>
      </c>
      <c r="D1296">
        <v>244</v>
      </c>
      <c r="E1296">
        <f t="shared" si="20"/>
        <v>0</v>
      </c>
    </row>
    <row r="1297" spans="1:25" x14ac:dyDescent="0.3">
      <c r="A1297">
        <v>23100</v>
      </c>
      <c r="B1297">
        <v>2017</v>
      </c>
      <c r="C1297">
        <v>177</v>
      </c>
      <c r="D1297">
        <v>237</v>
      </c>
      <c r="E1297">
        <f t="shared" si="20"/>
        <v>0</v>
      </c>
    </row>
    <row r="1298" spans="1:25" x14ac:dyDescent="0.3">
      <c r="A1298">
        <v>23100</v>
      </c>
      <c r="B1298">
        <v>2018</v>
      </c>
      <c r="C1298">
        <v>168</v>
      </c>
      <c r="D1298">
        <v>241</v>
      </c>
      <c r="E1298">
        <f t="shared" si="20"/>
        <v>0</v>
      </c>
    </row>
    <row r="1299" spans="1:25" x14ac:dyDescent="0.3">
      <c r="A1299">
        <v>23100</v>
      </c>
      <c r="B1299">
        <v>2019</v>
      </c>
      <c r="C1299">
        <v>163</v>
      </c>
      <c r="D1299">
        <v>256</v>
      </c>
      <c r="E1299">
        <f t="shared" si="20"/>
        <v>0</v>
      </c>
    </row>
    <row r="1300" spans="1:25" x14ac:dyDescent="0.3">
      <c r="A1300">
        <v>23101</v>
      </c>
      <c r="B1300">
        <v>2009</v>
      </c>
      <c r="C1300">
        <v>640</v>
      </c>
      <c r="D1300">
        <v>1160</v>
      </c>
      <c r="E1300">
        <f t="shared" si="20"/>
        <v>560</v>
      </c>
      <c r="J1300">
        <v>229</v>
      </c>
      <c r="K1300">
        <v>15</v>
      </c>
      <c r="L1300">
        <v>223</v>
      </c>
      <c r="M1300">
        <v>46</v>
      </c>
      <c r="N1300">
        <v>47</v>
      </c>
      <c r="O1300">
        <v>0</v>
      </c>
      <c r="P1300">
        <v>0</v>
      </c>
      <c r="Q1300">
        <v>0</v>
      </c>
      <c r="R1300">
        <v>0</v>
      </c>
    </row>
    <row r="1301" spans="1:25" x14ac:dyDescent="0.3">
      <c r="A1301">
        <v>23101</v>
      </c>
      <c r="B1301">
        <v>2010</v>
      </c>
      <c r="C1301">
        <v>655</v>
      </c>
      <c r="D1301">
        <v>1111</v>
      </c>
      <c r="E1301">
        <f t="shared" si="20"/>
        <v>613</v>
      </c>
      <c r="J1301">
        <v>239</v>
      </c>
      <c r="K1301">
        <v>13</v>
      </c>
      <c r="L1301">
        <v>257</v>
      </c>
      <c r="M1301">
        <v>54</v>
      </c>
      <c r="N1301">
        <v>50</v>
      </c>
      <c r="O1301">
        <v>0</v>
      </c>
      <c r="P1301">
        <v>0</v>
      </c>
      <c r="Q1301">
        <v>0</v>
      </c>
      <c r="R1301">
        <v>0</v>
      </c>
    </row>
    <row r="1302" spans="1:25" x14ac:dyDescent="0.3">
      <c r="A1302">
        <v>23101</v>
      </c>
      <c r="B1302">
        <v>2011</v>
      </c>
      <c r="C1302">
        <v>631</v>
      </c>
      <c r="D1302">
        <v>1093</v>
      </c>
      <c r="E1302">
        <f t="shared" si="20"/>
        <v>596</v>
      </c>
      <c r="J1302">
        <v>201</v>
      </c>
      <c r="K1302">
        <v>16</v>
      </c>
      <c r="L1302">
        <v>275</v>
      </c>
      <c r="M1302">
        <v>58</v>
      </c>
      <c r="N1302">
        <v>46</v>
      </c>
      <c r="O1302">
        <v>0</v>
      </c>
      <c r="P1302">
        <v>0</v>
      </c>
      <c r="Q1302">
        <v>0</v>
      </c>
      <c r="R1302">
        <v>0</v>
      </c>
    </row>
    <row r="1303" spans="1:25" x14ac:dyDescent="0.3">
      <c r="A1303">
        <v>23101</v>
      </c>
      <c r="B1303">
        <v>2012</v>
      </c>
      <c r="C1303">
        <v>656</v>
      </c>
      <c r="D1303">
        <v>1088</v>
      </c>
      <c r="E1303">
        <f t="shared" si="20"/>
        <v>573</v>
      </c>
      <c r="J1303">
        <v>175</v>
      </c>
      <c r="K1303">
        <v>24</v>
      </c>
      <c r="L1303">
        <v>265</v>
      </c>
      <c r="M1303">
        <v>54</v>
      </c>
      <c r="N1303">
        <v>55</v>
      </c>
      <c r="O1303">
        <v>0</v>
      </c>
      <c r="P1303">
        <v>0</v>
      </c>
      <c r="Q1303">
        <v>0</v>
      </c>
      <c r="R1303">
        <v>0</v>
      </c>
    </row>
    <row r="1304" spans="1:25" x14ac:dyDescent="0.3">
      <c r="A1304">
        <v>23101</v>
      </c>
      <c r="B1304">
        <v>2013</v>
      </c>
      <c r="C1304">
        <v>644</v>
      </c>
      <c r="D1304">
        <v>1078</v>
      </c>
      <c r="E1304">
        <f t="shared" si="20"/>
        <v>556</v>
      </c>
      <c r="J1304">
        <v>175</v>
      </c>
      <c r="K1304">
        <v>20</v>
      </c>
      <c r="L1304">
        <v>247</v>
      </c>
      <c r="M1304">
        <v>61</v>
      </c>
      <c r="N1304">
        <v>53</v>
      </c>
      <c r="O1304">
        <v>0</v>
      </c>
      <c r="P1304">
        <v>0</v>
      </c>
      <c r="Q1304">
        <v>0</v>
      </c>
      <c r="R1304">
        <v>0</v>
      </c>
    </row>
    <row r="1305" spans="1:25" x14ac:dyDescent="0.3">
      <c r="A1305">
        <v>23101</v>
      </c>
      <c r="B1305">
        <v>2014</v>
      </c>
      <c r="C1305">
        <v>649</v>
      </c>
      <c r="D1305">
        <v>1054</v>
      </c>
      <c r="E1305">
        <f t="shared" si="20"/>
        <v>550</v>
      </c>
      <c r="J1305">
        <v>173</v>
      </c>
      <c r="K1305">
        <v>20</v>
      </c>
      <c r="L1305">
        <v>239</v>
      </c>
      <c r="M1305">
        <v>61</v>
      </c>
      <c r="N1305">
        <v>57</v>
      </c>
      <c r="O1305">
        <v>0</v>
      </c>
      <c r="P1305">
        <v>0</v>
      </c>
      <c r="Q1305">
        <v>0</v>
      </c>
      <c r="R1305">
        <v>0</v>
      </c>
    </row>
    <row r="1306" spans="1:25" x14ac:dyDescent="0.3">
      <c r="A1306">
        <v>23101</v>
      </c>
      <c r="B1306">
        <v>2015</v>
      </c>
      <c r="C1306">
        <v>661</v>
      </c>
      <c r="D1306">
        <v>1050</v>
      </c>
      <c r="E1306">
        <f t="shared" si="20"/>
        <v>554</v>
      </c>
      <c r="J1306">
        <v>192</v>
      </c>
      <c r="K1306">
        <v>14</v>
      </c>
      <c r="L1306">
        <v>230</v>
      </c>
      <c r="M1306">
        <v>62</v>
      </c>
      <c r="N1306">
        <v>56</v>
      </c>
      <c r="O1306">
        <v>0</v>
      </c>
      <c r="P1306">
        <v>0</v>
      </c>
      <c r="Q1306">
        <v>0</v>
      </c>
      <c r="R1306">
        <v>0</v>
      </c>
    </row>
    <row r="1307" spans="1:25" x14ac:dyDescent="0.3">
      <c r="A1307">
        <v>23101</v>
      </c>
      <c r="B1307">
        <v>2016</v>
      </c>
      <c r="C1307">
        <v>655</v>
      </c>
      <c r="D1307">
        <v>1070</v>
      </c>
      <c r="E1307">
        <f t="shared" si="20"/>
        <v>529</v>
      </c>
      <c r="J1307">
        <v>177</v>
      </c>
      <c r="K1307">
        <v>21</v>
      </c>
      <c r="L1307">
        <v>217</v>
      </c>
      <c r="M1307">
        <v>51</v>
      </c>
      <c r="N1307">
        <v>63</v>
      </c>
      <c r="O1307">
        <v>0</v>
      </c>
      <c r="P1307">
        <v>0</v>
      </c>
      <c r="Q1307">
        <v>0</v>
      </c>
      <c r="R1307">
        <v>0</v>
      </c>
    </row>
    <row r="1308" spans="1:25" x14ac:dyDescent="0.3">
      <c r="A1308">
        <v>23101</v>
      </c>
      <c r="B1308">
        <v>2017</v>
      </c>
      <c r="C1308">
        <v>672</v>
      </c>
      <c r="D1308">
        <v>1091</v>
      </c>
      <c r="E1308">
        <f t="shared" si="20"/>
        <v>460</v>
      </c>
      <c r="J1308">
        <v>159</v>
      </c>
      <c r="K1308">
        <v>16</v>
      </c>
      <c r="L1308">
        <v>189</v>
      </c>
      <c r="M1308">
        <v>40</v>
      </c>
      <c r="N1308">
        <v>56</v>
      </c>
      <c r="O1308">
        <v>0</v>
      </c>
      <c r="P1308">
        <v>0</v>
      </c>
      <c r="Q1308">
        <v>0</v>
      </c>
      <c r="R1308">
        <v>0</v>
      </c>
    </row>
    <row r="1309" spans="1:25" x14ac:dyDescent="0.3">
      <c r="A1309">
        <v>23101</v>
      </c>
      <c r="B1309">
        <v>2018</v>
      </c>
      <c r="C1309">
        <v>703</v>
      </c>
      <c r="D1309">
        <v>1118</v>
      </c>
      <c r="E1309">
        <f t="shared" si="20"/>
        <v>507</v>
      </c>
      <c r="J1309">
        <v>215</v>
      </c>
      <c r="K1309">
        <v>14</v>
      </c>
      <c r="L1309">
        <v>175</v>
      </c>
      <c r="M1309">
        <v>49</v>
      </c>
      <c r="N1309">
        <v>54</v>
      </c>
      <c r="O1309">
        <v>0</v>
      </c>
      <c r="P1309">
        <v>0</v>
      </c>
      <c r="Q1309">
        <v>0</v>
      </c>
      <c r="R1309">
        <v>0</v>
      </c>
    </row>
    <row r="1310" spans="1:25" x14ac:dyDescent="0.3">
      <c r="A1310">
        <v>23101</v>
      </c>
      <c r="B1310">
        <v>2019</v>
      </c>
      <c r="C1310">
        <v>711</v>
      </c>
      <c r="D1310">
        <v>1152</v>
      </c>
      <c r="E1310">
        <f t="shared" si="20"/>
        <v>545</v>
      </c>
      <c r="J1310">
        <v>240</v>
      </c>
      <c r="K1310">
        <v>20</v>
      </c>
      <c r="L1310">
        <v>190</v>
      </c>
      <c r="M1310">
        <v>56</v>
      </c>
      <c r="N1310">
        <v>39</v>
      </c>
      <c r="O1310">
        <v>0</v>
      </c>
      <c r="P1310">
        <v>0</v>
      </c>
      <c r="Q1310">
        <v>0</v>
      </c>
      <c r="R1310">
        <v>0</v>
      </c>
    </row>
    <row r="1311" spans="1:25" x14ac:dyDescent="0.3">
      <c r="A1311">
        <v>23102</v>
      </c>
      <c r="B1311">
        <v>2009</v>
      </c>
      <c r="C1311">
        <v>667</v>
      </c>
      <c r="D1311">
        <v>1070</v>
      </c>
      <c r="E1311">
        <f t="shared" si="20"/>
        <v>357</v>
      </c>
      <c r="H1311">
        <v>201</v>
      </c>
      <c r="J1311">
        <v>64</v>
      </c>
      <c r="K1311">
        <v>20</v>
      </c>
      <c r="L1311">
        <v>37</v>
      </c>
      <c r="M1311">
        <v>174</v>
      </c>
      <c r="N1311">
        <v>62</v>
      </c>
      <c r="O1311">
        <v>0</v>
      </c>
      <c r="P1311">
        <v>0</v>
      </c>
      <c r="Q1311">
        <v>0</v>
      </c>
      <c r="R1311">
        <v>0</v>
      </c>
      <c r="S1311">
        <v>0</v>
      </c>
      <c r="T1311">
        <v>63</v>
      </c>
      <c r="U1311">
        <v>0</v>
      </c>
      <c r="V1311">
        <v>0</v>
      </c>
      <c r="W1311">
        <v>0</v>
      </c>
      <c r="X1311">
        <v>0</v>
      </c>
      <c r="Y1311">
        <v>138</v>
      </c>
    </row>
    <row r="1312" spans="1:25" x14ac:dyDescent="0.3">
      <c r="A1312">
        <v>23102</v>
      </c>
      <c r="B1312">
        <v>2010</v>
      </c>
      <c r="C1312">
        <v>702</v>
      </c>
      <c r="D1312">
        <v>1062</v>
      </c>
      <c r="E1312">
        <f t="shared" si="20"/>
        <v>349</v>
      </c>
      <c r="H1312">
        <v>201</v>
      </c>
      <c r="J1312">
        <v>65</v>
      </c>
      <c r="K1312">
        <v>24</v>
      </c>
      <c r="L1312">
        <v>33</v>
      </c>
      <c r="M1312">
        <v>160</v>
      </c>
      <c r="N1312">
        <v>67</v>
      </c>
      <c r="O1312">
        <v>0</v>
      </c>
      <c r="P1312">
        <v>0</v>
      </c>
      <c r="Q1312">
        <v>0</v>
      </c>
      <c r="R1312">
        <v>0</v>
      </c>
      <c r="S1312">
        <v>0</v>
      </c>
      <c r="T1312">
        <v>57</v>
      </c>
      <c r="U1312">
        <v>0</v>
      </c>
      <c r="V1312">
        <v>0</v>
      </c>
      <c r="W1312">
        <v>0</v>
      </c>
      <c r="X1312">
        <v>0</v>
      </c>
      <c r="Y1312">
        <v>144</v>
      </c>
    </row>
    <row r="1313" spans="1:25" x14ac:dyDescent="0.3">
      <c r="A1313">
        <v>23102</v>
      </c>
      <c r="B1313">
        <v>2011</v>
      </c>
      <c r="C1313">
        <v>709</v>
      </c>
      <c r="D1313">
        <v>1062</v>
      </c>
      <c r="E1313">
        <f t="shared" si="20"/>
        <v>377</v>
      </c>
      <c r="H1313">
        <v>214</v>
      </c>
      <c r="J1313">
        <v>83</v>
      </c>
      <c r="K1313">
        <v>17</v>
      </c>
      <c r="L1313">
        <v>37</v>
      </c>
      <c r="M1313">
        <v>170</v>
      </c>
      <c r="N1313">
        <v>70</v>
      </c>
      <c r="O1313">
        <v>0</v>
      </c>
      <c r="P1313">
        <v>0</v>
      </c>
      <c r="Q1313">
        <v>0</v>
      </c>
      <c r="R1313">
        <v>0</v>
      </c>
      <c r="S1313">
        <v>0</v>
      </c>
      <c r="T1313">
        <v>68</v>
      </c>
      <c r="U1313">
        <v>0</v>
      </c>
      <c r="V1313">
        <v>0</v>
      </c>
      <c r="W1313">
        <v>0</v>
      </c>
      <c r="X1313">
        <v>0</v>
      </c>
      <c r="Y1313">
        <v>146</v>
      </c>
    </row>
    <row r="1314" spans="1:25" x14ac:dyDescent="0.3">
      <c r="A1314">
        <v>23102</v>
      </c>
      <c r="B1314">
        <v>2012</v>
      </c>
      <c r="C1314">
        <v>714</v>
      </c>
      <c r="D1314">
        <v>1087</v>
      </c>
      <c r="E1314">
        <f t="shared" si="20"/>
        <v>382</v>
      </c>
      <c r="H1314">
        <v>209</v>
      </c>
      <c r="J1314">
        <v>68</v>
      </c>
      <c r="K1314">
        <v>28</v>
      </c>
      <c r="L1314">
        <v>34</v>
      </c>
      <c r="M1314">
        <v>165</v>
      </c>
      <c r="N1314">
        <v>87</v>
      </c>
      <c r="O1314">
        <v>0</v>
      </c>
      <c r="P1314">
        <v>0</v>
      </c>
      <c r="Q1314">
        <v>0</v>
      </c>
      <c r="R1314">
        <v>0</v>
      </c>
      <c r="S1314">
        <v>0</v>
      </c>
      <c r="T1314">
        <v>57</v>
      </c>
      <c r="U1314">
        <v>0</v>
      </c>
      <c r="V1314">
        <v>0</v>
      </c>
      <c r="W1314">
        <v>0</v>
      </c>
      <c r="X1314">
        <v>0</v>
      </c>
      <c r="Y1314">
        <v>152</v>
      </c>
    </row>
    <row r="1315" spans="1:25" x14ac:dyDescent="0.3">
      <c r="A1315">
        <v>23102</v>
      </c>
      <c r="B1315">
        <v>2013</v>
      </c>
      <c r="C1315">
        <v>699</v>
      </c>
      <c r="D1315">
        <v>1108</v>
      </c>
      <c r="E1315">
        <f t="shared" si="20"/>
        <v>417</v>
      </c>
      <c r="H1315">
        <v>193</v>
      </c>
      <c r="J1315">
        <v>76</v>
      </c>
      <c r="K1315">
        <v>24</v>
      </c>
      <c r="L1315">
        <v>42</v>
      </c>
      <c r="M1315">
        <v>180</v>
      </c>
      <c r="N1315">
        <v>95</v>
      </c>
      <c r="O1315">
        <v>0</v>
      </c>
      <c r="P1315">
        <v>0</v>
      </c>
      <c r="Q1315">
        <v>0</v>
      </c>
      <c r="R1315">
        <v>0</v>
      </c>
      <c r="S1315">
        <v>0</v>
      </c>
      <c r="T1315">
        <v>57</v>
      </c>
      <c r="U1315">
        <v>0</v>
      </c>
      <c r="V1315">
        <v>0</v>
      </c>
      <c r="W1315">
        <v>0</v>
      </c>
      <c r="X1315">
        <v>0</v>
      </c>
      <c r="Y1315">
        <v>136</v>
      </c>
    </row>
    <row r="1316" spans="1:25" x14ac:dyDescent="0.3">
      <c r="A1316">
        <v>23102</v>
      </c>
      <c r="B1316">
        <v>2014</v>
      </c>
      <c r="C1316">
        <v>726</v>
      </c>
      <c r="D1316">
        <v>1114</v>
      </c>
      <c r="E1316">
        <f t="shared" si="20"/>
        <v>439</v>
      </c>
      <c r="H1316">
        <v>177</v>
      </c>
      <c r="J1316">
        <v>76</v>
      </c>
      <c r="K1316">
        <v>30</v>
      </c>
      <c r="L1316">
        <v>39</v>
      </c>
      <c r="M1316">
        <v>188</v>
      </c>
      <c r="N1316">
        <v>104</v>
      </c>
      <c r="O1316">
        <v>0</v>
      </c>
      <c r="P1316">
        <v>0</v>
      </c>
      <c r="Q1316">
        <v>0</v>
      </c>
      <c r="R1316">
        <v>2</v>
      </c>
      <c r="S1316">
        <v>0</v>
      </c>
      <c r="T1316">
        <v>52</v>
      </c>
      <c r="U1316">
        <v>0</v>
      </c>
      <c r="V1316">
        <v>0</v>
      </c>
      <c r="W1316">
        <v>0</v>
      </c>
      <c r="X1316">
        <v>0</v>
      </c>
      <c r="Y1316">
        <v>125</v>
      </c>
    </row>
    <row r="1317" spans="1:25" x14ac:dyDescent="0.3">
      <c r="A1317">
        <v>23102</v>
      </c>
      <c r="B1317">
        <v>2015</v>
      </c>
      <c r="C1317">
        <v>695</v>
      </c>
      <c r="D1317">
        <v>1121</v>
      </c>
      <c r="E1317">
        <f t="shared" si="20"/>
        <v>462</v>
      </c>
      <c r="H1317">
        <v>144</v>
      </c>
      <c r="J1317">
        <v>79</v>
      </c>
      <c r="K1317">
        <v>31</v>
      </c>
      <c r="L1317">
        <v>42</v>
      </c>
      <c r="M1317">
        <v>199</v>
      </c>
      <c r="N1317">
        <v>107</v>
      </c>
      <c r="O1317">
        <v>0</v>
      </c>
      <c r="P1317">
        <v>0</v>
      </c>
      <c r="Q1317">
        <v>0</v>
      </c>
      <c r="R1317">
        <v>4</v>
      </c>
      <c r="S1317">
        <v>0</v>
      </c>
      <c r="T1317">
        <v>36</v>
      </c>
      <c r="U1317">
        <v>0</v>
      </c>
      <c r="V1317">
        <v>0</v>
      </c>
      <c r="W1317">
        <v>0</v>
      </c>
      <c r="X1317">
        <v>0</v>
      </c>
      <c r="Y1317">
        <v>108</v>
      </c>
    </row>
    <row r="1318" spans="1:25" x14ac:dyDescent="0.3">
      <c r="A1318">
        <v>23102</v>
      </c>
      <c r="B1318">
        <v>2016</v>
      </c>
      <c r="C1318">
        <v>676</v>
      </c>
      <c r="D1318">
        <v>1147</v>
      </c>
      <c r="E1318">
        <f t="shared" si="20"/>
        <v>486</v>
      </c>
      <c r="H1318">
        <v>116</v>
      </c>
      <c r="J1318">
        <v>102</v>
      </c>
      <c r="K1318">
        <v>34</v>
      </c>
      <c r="L1318">
        <v>44</v>
      </c>
      <c r="M1318">
        <v>202</v>
      </c>
      <c r="N1318">
        <v>92</v>
      </c>
      <c r="O1318">
        <v>0</v>
      </c>
      <c r="P1318">
        <v>0</v>
      </c>
      <c r="Q1318">
        <v>0</v>
      </c>
      <c r="R1318">
        <v>12</v>
      </c>
      <c r="S1318">
        <v>0</v>
      </c>
      <c r="T1318">
        <v>32</v>
      </c>
      <c r="U1318">
        <v>0</v>
      </c>
      <c r="V1318">
        <v>0</v>
      </c>
      <c r="W1318">
        <v>0</v>
      </c>
      <c r="X1318">
        <v>0</v>
      </c>
      <c r="Y1318">
        <v>84</v>
      </c>
    </row>
    <row r="1319" spans="1:25" x14ac:dyDescent="0.3">
      <c r="A1319">
        <v>23102</v>
      </c>
      <c r="B1319">
        <v>2017</v>
      </c>
      <c r="C1319">
        <v>718</v>
      </c>
      <c r="D1319">
        <v>1157</v>
      </c>
      <c r="E1319">
        <f t="shared" si="20"/>
        <v>522</v>
      </c>
      <c r="H1319">
        <v>132</v>
      </c>
      <c r="J1319">
        <v>107</v>
      </c>
      <c r="K1319">
        <v>29</v>
      </c>
      <c r="L1319">
        <v>56</v>
      </c>
      <c r="M1319">
        <v>217</v>
      </c>
      <c r="N1319">
        <v>99</v>
      </c>
      <c r="O1319">
        <v>0</v>
      </c>
      <c r="P1319">
        <v>0</v>
      </c>
      <c r="Q1319">
        <v>0</v>
      </c>
      <c r="R1319">
        <v>14</v>
      </c>
      <c r="S1319">
        <v>0</v>
      </c>
      <c r="T1319">
        <v>26</v>
      </c>
      <c r="U1319">
        <v>0</v>
      </c>
      <c r="V1319">
        <v>0</v>
      </c>
      <c r="W1319">
        <v>0</v>
      </c>
      <c r="X1319">
        <v>0</v>
      </c>
      <c r="Y1319">
        <v>106</v>
      </c>
    </row>
    <row r="1320" spans="1:25" x14ac:dyDescent="0.3">
      <c r="A1320">
        <v>23102</v>
      </c>
      <c r="B1320">
        <v>2018</v>
      </c>
      <c r="C1320">
        <v>765</v>
      </c>
      <c r="D1320">
        <v>1179</v>
      </c>
      <c r="E1320">
        <f t="shared" si="20"/>
        <v>502</v>
      </c>
      <c r="H1320">
        <v>139</v>
      </c>
      <c r="J1320">
        <v>80</v>
      </c>
      <c r="K1320">
        <v>33</v>
      </c>
      <c r="L1320">
        <v>60</v>
      </c>
      <c r="M1320">
        <v>226</v>
      </c>
      <c r="N1320">
        <v>85</v>
      </c>
      <c r="O1320">
        <v>0</v>
      </c>
      <c r="P1320">
        <v>0</v>
      </c>
      <c r="Q1320">
        <v>0</v>
      </c>
      <c r="R1320">
        <v>18</v>
      </c>
      <c r="S1320">
        <v>0</v>
      </c>
      <c r="T1320">
        <v>32</v>
      </c>
      <c r="U1320">
        <v>0</v>
      </c>
      <c r="V1320">
        <v>0</v>
      </c>
      <c r="W1320">
        <v>0</v>
      </c>
      <c r="X1320">
        <v>0</v>
      </c>
      <c r="Y1320">
        <v>107</v>
      </c>
    </row>
    <row r="1321" spans="1:25" x14ac:dyDescent="0.3">
      <c r="A1321">
        <v>23102</v>
      </c>
      <c r="B1321">
        <v>2019</v>
      </c>
      <c r="C1321">
        <v>773</v>
      </c>
      <c r="D1321">
        <v>1224</v>
      </c>
      <c r="E1321">
        <f t="shared" si="20"/>
        <v>514</v>
      </c>
      <c r="H1321">
        <v>138</v>
      </c>
      <c r="J1321">
        <v>75</v>
      </c>
      <c r="K1321">
        <v>45</v>
      </c>
      <c r="L1321">
        <v>50</v>
      </c>
      <c r="M1321">
        <v>224</v>
      </c>
      <c r="N1321">
        <v>100</v>
      </c>
      <c r="O1321">
        <v>0</v>
      </c>
      <c r="P1321">
        <v>0</v>
      </c>
      <c r="Q1321">
        <v>0</v>
      </c>
      <c r="R1321">
        <v>20</v>
      </c>
      <c r="S1321">
        <v>0</v>
      </c>
      <c r="T1321">
        <v>32</v>
      </c>
      <c r="U1321">
        <v>0</v>
      </c>
      <c r="V1321">
        <v>0</v>
      </c>
      <c r="W1321">
        <v>0</v>
      </c>
      <c r="X1321">
        <v>0</v>
      </c>
      <c r="Y1321">
        <v>106</v>
      </c>
    </row>
    <row r="1322" spans="1:25" x14ac:dyDescent="0.3">
      <c r="A1322">
        <v>23103</v>
      </c>
      <c r="B1322">
        <v>2009</v>
      </c>
      <c r="C1322">
        <v>444</v>
      </c>
      <c r="D1322">
        <v>845</v>
      </c>
      <c r="E1322">
        <f t="shared" si="20"/>
        <v>1018</v>
      </c>
      <c r="J1322">
        <v>384</v>
      </c>
      <c r="K1322">
        <v>0</v>
      </c>
      <c r="L1322">
        <v>634</v>
      </c>
      <c r="M1322">
        <v>0</v>
      </c>
      <c r="N1322">
        <v>0</v>
      </c>
      <c r="O1322">
        <v>0</v>
      </c>
      <c r="P1322">
        <v>0</v>
      </c>
      <c r="Q1322">
        <v>0</v>
      </c>
      <c r="R1322">
        <v>0</v>
      </c>
    </row>
    <row r="1323" spans="1:25" x14ac:dyDescent="0.3">
      <c r="A1323">
        <v>23103</v>
      </c>
      <c r="B1323">
        <v>2010</v>
      </c>
      <c r="C1323">
        <v>469</v>
      </c>
      <c r="D1323">
        <v>852</v>
      </c>
      <c r="E1323">
        <f t="shared" si="20"/>
        <v>1062</v>
      </c>
      <c r="J1323">
        <v>395</v>
      </c>
      <c r="K1323">
        <v>0</v>
      </c>
      <c r="L1323">
        <v>667</v>
      </c>
      <c r="M1323">
        <v>0</v>
      </c>
      <c r="N1323">
        <v>0</v>
      </c>
      <c r="O1323">
        <v>0</v>
      </c>
      <c r="P1323">
        <v>0</v>
      </c>
      <c r="Q1323">
        <v>0</v>
      </c>
      <c r="R1323">
        <v>0</v>
      </c>
    </row>
    <row r="1324" spans="1:25" x14ac:dyDescent="0.3">
      <c r="A1324">
        <v>23103</v>
      </c>
      <c r="B1324">
        <v>2011</v>
      </c>
      <c r="C1324">
        <v>515</v>
      </c>
      <c r="D1324">
        <v>856</v>
      </c>
      <c r="E1324">
        <f t="shared" si="20"/>
        <v>1043</v>
      </c>
      <c r="J1324">
        <v>402</v>
      </c>
      <c r="K1324">
        <v>0</v>
      </c>
      <c r="L1324">
        <v>641</v>
      </c>
      <c r="M1324">
        <v>0</v>
      </c>
      <c r="N1324">
        <v>0</v>
      </c>
      <c r="O1324">
        <v>0</v>
      </c>
      <c r="P1324">
        <v>0</v>
      </c>
      <c r="Q1324">
        <v>0</v>
      </c>
      <c r="R1324">
        <v>0</v>
      </c>
    </row>
    <row r="1325" spans="1:25" x14ac:dyDescent="0.3">
      <c r="A1325">
        <v>23103</v>
      </c>
      <c r="B1325">
        <v>2012</v>
      </c>
      <c r="C1325">
        <v>545</v>
      </c>
      <c r="D1325">
        <v>846</v>
      </c>
      <c r="E1325">
        <f t="shared" si="20"/>
        <v>1009</v>
      </c>
      <c r="J1325">
        <v>402</v>
      </c>
      <c r="K1325">
        <v>0</v>
      </c>
      <c r="L1325">
        <v>607</v>
      </c>
      <c r="M1325">
        <v>0</v>
      </c>
      <c r="N1325">
        <v>0</v>
      </c>
      <c r="O1325">
        <v>0</v>
      </c>
      <c r="P1325">
        <v>0</v>
      </c>
      <c r="Q1325">
        <v>0</v>
      </c>
      <c r="R1325">
        <v>0</v>
      </c>
    </row>
    <row r="1326" spans="1:25" x14ac:dyDescent="0.3">
      <c r="A1326">
        <v>23103</v>
      </c>
      <c r="B1326">
        <v>2013</v>
      </c>
      <c r="C1326">
        <v>546</v>
      </c>
      <c r="D1326">
        <v>869</v>
      </c>
      <c r="E1326">
        <f t="shared" si="20"/>
        <v>1016</v>
      </c>
      <c r="J1326">
        <v>407</v>
      </c>
      <c r="K1326">
        <v>0</v>
      </c>
      <c r="L1326">
        <v>609</v>
      </c>
      <c r="M1326">
        <v>0</v>
      </c>
      <c r="N1326">
        <v>0</v>
      </c>
      <c r="O1326">
        <v>0</v>
      </c>
      <c r="P1326">
        <v>0</v>
      </c>
      <c r="Q1326">
        <v>0</v>
      </c>
      <c r="R1326">
        <v>0</v>
      </c>
    </row>
    <row r="1327" spans="1:25" x14ac:dyDescent="0.3">
      <c r="A1327">
        <v>23103</v>
      </c>
      <c r="B1327">
        <v>2014</v>
      </c>
      <c r="C1327">
        <v>542</v>
      </c>
      <c r="D1327">
        <v>851</v>
      </c>
      <c r="E1327">
        <f t="shared" si="20"/>
        <v>1045</v>
      </c>
      <c r="J1327">
        <v>443</v>
      </c>
      <c r="K1327">
        <v>0</v>
      </c>
      <c r="L1327">
        <v>602</v>
      </c>
      <c r="M1327">
        <v>0</v>
      </c>
      <c r="N1327">
        <v>0</v>
      </c>
      <c r="O1327">
        <v>0</v>
      </c>
      <c r="P1327">
        <v>0</v>
      </c>
      <c r="Q1327">
        <v>0</v>
      </c>
      <c r="R1327">
        <v>0</v>
      </c>
    </row>
    <row r="1328" spans="1:25" x14ac:dyDescent="0.3">
      <c r="A1328">
        <v>23103</v>
      </c>
      <c r="B1328">
        <v>2015</v>
      </c>
      <c r="C1328">
        <v>549</v>
      </c>
      <c r="D1328">
        <v>879</v>
      </c>
      <c r="E1328">
        <f t="shared" si="20"/>
        <v>1043</v>
      </c>
      <c r="J1328">
        <v>443</v>
      </c>
      <c r="K1328">
        <v>0</v>
      </c>
      <c r="L1328">
        <v>600</v>
      </c>
      <c r="M1328">
        <v>0</v>
      </c>
      <c r="N1328">
        <v>0</v>
      </c>
      <c r="O1328">
        <v>0</v>
      </c>
      <c r="P1328">
        <v>0</v>
      </c>
      <c r="Q1328">
        <v>0</v>
      </c>
      <c r="R1328">
        <v>0</v>
      </c>
    </row>
    <row r="1329" spans="1:32" x14ac:dyDescent="0.3">
      <c r="A1329">
        <v>23103</v>
      </c>
      <c r="B1329">
        <v>2016</v>
      </c>
      <c r="C1329">
        <v>553</v>
      </c>
      <c r="D1329">
        <v>931</v>
      </c>
      <c r="E1329">
        <f t="shared" si="20"/>
        <v>1059</v>
      </c>
      <c r="J1329">
        <v>414</v>
      </c>
      <c r="K1329">
        <v>0</v>
      </c>
      <c r="L1329">
        <v>645</v>
      </c>
      <c r="M1329">
        <v>0</v>
      </c>
      <c r="N1329">
        <v>0</v>
      </c>
      <c r="O1329">
        <v>0</v>
      </c>
      <c r="P1329">
        <v>0</v>
      </c>
      <c r="Q1329">
        <v>0</v>
      </c>
      <c r="R1329">
        <v>0</v>
      </c>
    </row>
    <row r="1330" spans="1:32" x14ac:dyDescent="0.3">
      <c r="A1330">
        <v>23103</v>
      </c>
      <c r="B1330">
        <v>2017</v>
      </c>
      <c r="C1330">
        <v>577</v>
      </c>
      <c r="D1330">
        <v>976</v>
      </c>
      <c r="E1330">
        <f t="shared" si="20"/>
        <v>1051</v>
      </c>
      <c r="J1330">
        <v>408</v>
      </c>
      <c r="K1330">
        <v>0</v>
      </c>
      <c r="L1330">
        <v>643</v>
      </c>
      <c r="M1330">
        <v>0</v>
      </c>
      <c r="N1330">
        <v>0</v>
      </c>
      <c r="O1330">
        <v>0</v>
      </c>
      <c r="P1330">
        <v>0</v>
      </c>
      <c r="Q1330">
        <v>0</v>
      </c>
      <c r="R1330">
        <v>0</v>
      </c>
    </row>
    <row r="1331" spans="1:32" x14ac:dyDescent="0.3">
      <c r="A1331">
        <v>23103</v>
      </c>
      <c r="B1331">
        <v>2018</v>
      </c>
      <c r="C1331">
        <v>566</v>
      </c>
      <c r="D1331">
        <v>992</v>
      </c>
      <c r="E1331">
        <f t="shared" si="20"/>
        <v>1055</v>
      </c>
      <c r="J1331">
        <v>411</v>
      </c>
      <c r="K1331">
        <v>0</v>
      </c>
      <c r="L1331">
        <v>644</v>
      </c>
      <c r="M1331">
        <v>0</v>
      </c>
      <c r="N1331">
        <v>0</v>
      </c>
      <c r="O1331">
        <v>0</v>
      </c>
      <c r="P1331">
        <v>0</v>
      </c>
      <c r="Q1331">
        <v>0</v>
      </c>
      <c r="R1331">
        <v>0</v>
      </c>
    </row>
    <row r="1332" spans="1:32" x14ac:dyDescent="0.3">
      <c r="A1332">
        <v>23103</v>
      </c>
      <c r="B1332">
        <v>2019</v>
      </c>
      <c r="C1332">
        <v>567</v>
      </c>
      <c r="D1332">
        <v>1009</v>
      </c>
      <c r="E1332">
        <f t="shared" si="20"/>
        <v>1059</v>
      </c>
      <c r="J1332">
        <v>418</v>
      </c>
      <c r="K1332">
        <v>0</v>
      </c>
      <c r="L1332">
        <v>641</v>
      </c>
      <c r="M1332">
        <v>0</v>
      </c>
      <c r="N1332">
        <v>0</v>
      </c>
      <c r="O1332">
        <v>0</v>
      </c>
      <c r="P1332">
        <v>0</v>
      </c>
      <c r="Q1332">
        <v>0</v>
      </c>
      <c r="R1332">
        <v>0</v>
      </c>
    </row>
    <row r="1333" spans="1:32" x14ac:dyDescent="0.3">
      <c r="A1333">
        <v>23104</v>
      </c>
      <c r="B1333">
        <v>2009</v>
      </c>
      <c r="C1333">
        <v>370</v>
      </c>
      <c r="D1333">
        <v>660</v>
      </c>
      <c r="E1333">
        <f t="shared" si="20"/>
        <v>1111</v>
      </c>
      <c r="H1333">
        <v>466</v>
      </c>
      <c r="I1333">
        <v>83</v>
      </c>
      <c r="J1333">
        <v>462</v>
      </c>
      <c r="K1333">
        <v>25</v>
      </c>
      <c r="L1333">
        <v>599</v>
      </c>
      <c r="M1333">
        <v>1</v>
      </c>
      <c r="N1333">
        <v>24</v>
      </c>
      <c r="O1333">
        <v>0</v>
      </c>
      <c r="P1333">
        <v>0</v>
      </c>
      <c r="Q1333">
        <v>0</v>
      </c>
      <c r="R1333">
        <v>0</v>
      </c>
      <c r="S1333">
        <v>0</v>
      </c>
      <c r="T1333">
        <v>116</v>
      </c>
      <c r="U1333">
        <v>0</v>
      </c>
      <c r="V1333">
        <v>0</v>
      </c>
      <c r="W1333">
        <v>0</v>
      </c>
      <c r="X1333">
        <v>0</v>
      </c>
      <c r="Y1333">
        <v>350</v>
      </c>
      <c r="Z1333">
        <v>0</v>
      </c>
      <c r="AA1333">
        <v>46</v>
      </c>
      <c r="AB1333">
        <v>0</v>
      </c>
      <c r="AC1333">
        <v>0</v>
      </c>
      <c r="AD1333">
        <v>0</v>
      </c>
      <c r="AE1333">
        <v>0</v>
      </c>
      <c r="AF1333">
        <v>37</v>
      </c>
    </row>
    <row r="1334" spans="1:32" x14ac:dyDescent="0.3">
      <c r="A1334">
        <v>23104</v>
      </c>
      <c r="B1334">
        <v>2010</v>
      </c>
      <c r="C1334">
        <v>376</v>
      </c>
      <c r="D1334">
        <v>708</v>
      </c>
      <c r="E1334">
        <f t="shared" si="20"/>
        <v>1142</v>
      </c>
      <c r="H1334">
        <v>483</v>
      </c>
      <c r="I1334">
        <v>84</v>
      </c>
      <c r="J1334">
        <v>465</v>
      </c>
      <c r="K1334">
        <v>25</v>
      </c>
      <c r="L1334">
        <v>622</v>
      </c>
      <c r="M1334">
        <v>0</v>
      </c>
      <c r="N1334">
        <v>30</v>
      </c>
      <c r="O1334">
        <v>0</v>
      </c>
      <c r="P1334">
        <v>0</v>
      </c>
      <c r="Q1334">
        <v>0</v>
      </c>
      <c r="R1334">
        <v>0</v>
      </c>
      <c r="S1334">
        <v>0</v>
      </c>
      <c r="T1334">
        <v>118</v>
      </c>
      <c r="U1334">
        <v>0</v>
      </c>
      <c r="V1334">
        <v>0</v>
      </c>
      <c r="W1334">
        <v>0</v>
      </c>
      <c r="X1334">
        <v>0</v>
      </c>
      <c r="Y1334">
        <v>365</v>
      </c>
      <c r="Z1334">
        <v>0</v>
      </c>
      <c r="AA1334">
        <v>50</v>
      </c>
      <c r="AB1334">
        <v>0</v>
      </c>
      <c r="AC1334">
        <v>0</v>
      </c>
      <c r="AD1334">
        <v>0</v>
      </c>
      <c r="AE1334">
        <v>0</v>
      </c>
      <c r="AF1334">
        <v>34</v>
      </c>
    </row>
    <row r="1335" spans="1:32" x14ac:dyDescent="0.3">
      <c r="A1335">
        <v>23104</v>
      </c>
      <c r="B1335">
        <v>2011</v>
      </c>
      <c r="C1335">
        <v>383</v>
      </c>
      <c r="D1335">
        <v>696</v>
      </c>
      <c r="E1335">
        <f t="shared" si="20"/>
        <v>1180</v>
      </c>
      <c r="H1335">
        <v>493</v>
      </c>
      <c r="I1335">
        <v>86</v>
      </c>
      <c r="J1335">
        <v>489</v>
      </c>
      <c r="K1335">
        <v>32</v>
      </c>
      <c r="L1335">
        <v>624</v>
      </c>
      <c r="M1335">
        <v>0</v>
      </c>
      <c r="N1335">
        <v>35</v>
      </c>
      <c r="O1335">
        <v>0</v>
      </c>
      <c r="P1335">
        <v>0</v>
      </c>
      <c r="Q1335">
        <v>0</v>
      </c>
      <c r="R1335">
        <v>0</v>
      </c>
      <c r="S1335">
        <v>0</v>
      </c>
      <c r="T1335">
        <v>120</v>
      </c>
      <c r="U1335">
        <v>0</v>
      </c>
      <c r="V1335">
        <v>0</v>
      </c>
      <c r="W1335">
        <v>0</v>
      </c>
      <c r="X1335">
        <v>0</v>
      </c>
      <c r="Y1335">
        <v>373</v>
      </c>
      <c r="Z1335">
        <v>0</v>
      </c>
      <c r="AA1335">
        <v>46</v>
      </c>
      <c r="AB1335">
        <v>0</v>
      </c>
      <c r="AC1335">
        <v>0</v>
      </c>
      <c r="AD1335">
        <v>0</v>
      </c>
      <c r="AE1335">
        <v>0</v>
      </c>
      <c r="AF1335">
        <v>40</v>
      </c>
    </row>
    <row r="1336" spans="1:32" x14ac:dyDescent="0.3">
      <c r="A1336">
        <v>23104</v>
      </c>
      <c r="B1336">
        <v>2012</v>
      </c>
      <c r="C1336">
        <v>381</v>
      </c>
      <c r="D1336">
        <v>703</v>
      </c>
      <c r="E1336">
        <f t="shared" si="20"/>
        <v>1141</v>
      </c>
      <c r="H1336">
        <v>500</v>
      </c>
      <c r="I1336">
        <v>83</v>
      </c>
      <c r="J1336">
        <v>449</v>
      </c>
      <c r="K1336">
        <v>24</v>
      </c>
      <c r="L1336">
        <v>628</v>
      </c>
      <c r="M1336">
        <v>0</v>
      </c>
      <c r="N1336">
        <v>40</v>
      </c>
      <c r="O1336">
        <v>0</v>
      </c>
      <c r="P1336">
        <v>0</v>
      </c>
      <c r="Q1336">
        <v>0</v>
      </c>
      <c r="R1336">
        <v>0</v>
      </c>
      <c r="S1336">
        <v>0</v>
      </c>
      <c r="T1336">
        <v>109</v>
      </c>
      <c r="U1336">
        <v>0</v>
      </c>
      <c r="V1336">
        <v>0</v>
      </c>
      <c r="W1336">
        <v>0</v>
      </c>
      <c r="X1336">
        <v>0</v>
      </c>
      <c r="Y1336">
        <v>391</v>
      </c>
      <c r="Z1336">
        <v>0</v>
      </c>
      <c r="AA1336">
        <v>43</v>
      </c>
      <c r="AB1336">
        <v>0</v>
      </c>
      <c r="AC1336">
        <v>0</v>
      </c>
      <c r="AD1336">
        <v>0</v>
      </c>
      <c r="AE1336">
        <v>0</v>
      </c>
      <c r="AF1336">
        <v>40</v>
      </c>
    </row>
    <row r="1337" spans="1:32" x14ac:dyDescent="0.3">
      <c r="A1337">
        <v>23104</v>
      </c>
      <c r="B1337">
        <v>2013</v>
      </c>
      <c r="C1337">
        <v>419</v>
      </c>
      <c r="D1337">
        <v>684</v>
      </c>
      <c r="E1337">
        <f t="shared" si="20"/>
        <v>1163</v>
      </c>
      <c r="H1337">
        <v>505</v>
      </c>
      <c r="I1337">
        <v>77</v>
      </c>
      <c r="J1337">
        <v>461</v>
      </c>
      <c r="K1337">
        <v>26</v>
      </c>
      <c r="L1337">
        <v>626</v>
      </c>
      <c r="M1337">
        <v>0</v>
      </c>
      <c r="N1337">
        <v>50</v>
      </c>
      <c r="O1337">
        <v>0</v>
      </c>
      <c r="P1337">
        <v>0</v>
      </c>
      <c r="Q1337">
        <v>0</v>
      </c>
      <c r="R1337">
        <v>0</v>
      </c>
      <c r="S1337">
        <v>0</v>
      </c>
      <c r="T1337">
        <v>117</v>
      </c>
      <c r="U1337">
        <v>0</v>
      </c>
      <c r="V1337">
        <v>0</v>
      </c>
      <c r="W1337">
        <v>0</v>
      </c>
      <c r="X1337">
        <v>0</v>
      </c>
      <c r="Y1337">
        <v>388</v>
      </c>
      <c r="Z1337">
        <v>0</v>
      </c>
      <c r="AA1337">
        <v>41</v>
      </c>
      <c r="AB1337">
        <v>0</v>
      </c>
      <c r="AC1337">
        <v>0</v>
      </c>
      <c r="AD1337">
        <v>0</v>
      </c>
      <c r="AE1337">
        <v>0</v>
      </c>
      <c r="AF1337">
        <v>36</v>
      </c>
    </row>
    <row r="1338" spans="1:32" x14ac:dyDescent="0.3">
      <c r="A1338">
        <v>23104</v>
      </c>
      <c r="B1338">
        <v>2014</v>
      </c>
      <c r="C1338">
        <v>426</v>
      </c>
      <c r="D1338">
        <v>728</v>
      </c>
      <c r="E1338">
        <f t="shared" si="20"/>
        <v>1128</v>
      </c>
      <c r="H1338">
        <v>469</v>
      </c>
      <c r="I1338">
        <v>69</v>
      </c>
      <c r="J1338">
        <v>477</v>
      </c>
      <c r="K1338">
        <v>27</v>
      </c>
      <c r="L1338">
        <v>593</v>
      </c>
      <c r="M1338">
        <v>0</v>
      </c>
      <c r="N1338">
        <v>31</v>
      </c>
      <c r="O1338">
        <v>0</v>
      </c>
      <c r="P1338">
        <v>0</v>
      </c>
      <c r="Q1338">
        <v>0</v>
      </c>
      <c r="R1338">
        <v>0</v>
      </c>
      <c r="S1338">
        <v>0</v>
      </c>
      <c r="T1338">
        <v>116</v>
      </c>
      <c r="U1338">
        <v>0</v>
      </c>
      <c r="V1338">
        <v>0</v>
      </c>
      <c r="W1338">
        <v>0</v>
      </c>
      <c r="X1338">
        <v>0</v>
      </c>
      <c r="Y1338">
        <v>353</v>
      </c>
      <c r="Z1338">
        <v>0</v>
      </c>
      <c r="AA1338">
        <v>32</v>
      </c>
      <c r="AB1338">
        <v>0</v>
      </c>
      <c r="AC1338">
        <v>0</v>
      </c>
      <c r="AD1338">
        <v>0</v>
      </c>
      <c r="AE1338">
        <v>0</v>
      </c>
      <c r="AF1338">
        <v>37</v>
      </c>
    </row>
    <row r="1339" spans="1:32" x14ac:dyDescent="0.3">
      <c r="A1339">
        <v>23104</v>
      </c>
      <c r="B1339">
        <v>2015</v>
      </c>
      <c r="C1339">
        <v>419</v>
      </c>
      <c r="D1339">
        <v>729</v>
      </c>
      <c r="E1339">
        <f t="shared" si="20"/>
        <v>1211</v>
      </c>
      <c r="H1339">
        <v>415</v>
      </c>
      <c r="I1339">
        <v>68</v>
      </c>
      <c r="J1339">
        <v>449</v>
      </c>
      <c r="K1339">
        <v>33</v>
      </c>
      <c r="L1339">
        <v>670</v>
      </c>
      <c r="M1339">
        <v>0</v>
      </c>
      <c r="N1339">
        <v>59</v>
      </c>
      <c r="O1339">
        <v>0</v>
      </c>
      <c r="P1339">
        <v>0</v>
      </c>
      <c r="Q1339">
        <v>0</v>
      </c>
      <c r="R1339">
        <v>0</v>
      </c>
      <c r="S1339">
        <v>0</v>
      </c>
      <c r="T1339">
        <v>102</v>
      </c>
      <c r="U1339">
        <v>0</v>
      </c>
      <c r="V1339">
        <v>0</v>
      </c>
      <c r="W1339">
        <v>0</v>
      </c>
      <c r="X1339">
        <v>18</v>
      </c>
      <c r="Y1339">
        <v>295</v>
      </c>
      <c r="Z1339">
        <v>0</v>
      </c>
      <c r="AA1339">
        <v>35</v>
      </c>
      <c r="AB1339">
        <v>0</v>
      </c>
      <c r="AC1339">
        <v>0</v>
      </c>
      <c r="AD1339">
        <v>0</v>
      </c>
      <c r="AE1339">
        <v>0</v>
      </c>
      <c r="AF1339">
        <v>33</v>
      </c>
    </row>
    <row r="1340" spans="1:32" x14ac:dyDescent="0.3">
      <c r="A1340">
        <v>23104</v>
      </c>
      <c r="B1340">
        <v>2016</v>
      </c>
      <c r="C1340">
        <v>438</v>
      </c>
      <c r="D1340">
        <v>749</v>
      </c>
      <c r="E1340">
        <f t="shared" si="20"/>
        <v>1258</v>
      </c>
      <c r="H1340">
        <v>369</v>
      </c>
      <c r="I1340">
        <v>54</v>
      </c>
      <c r="J1340">
        <v>488</v>
      </c>
      <c r="K1340">
        <v>27</v>
      </c>
      <c r="L1340">
        <v>692</v>
      </c>
      <c r="M1340">
        <v>0</v>
      </c>
      <c r="N1340">
        <v>51</v>
      </c>
      <c r="O1340">
        <v>0</v>
      </c>
      <c r="P1340">
        <v>0</v>
      </c>
      <c r="Q1340">
        <v>0</v>
      </c>
      <c r="R1340">
        <v>0</v>
      </c>
      <c r="S1340">
        <v>0</v>
      </c>
      <c r="T1340">
        <v>97</v>
      </c>
      <c r="U1340">
        <v>0</v>
      </c>
      <c r="V1340">
        <v>0</v>
      </c>
      <c r="W1340">
        <v>0</v>
      </c>
      <c r="X1340">
        <v>21</v>
      </c>
      <c r="Y1340">
        <v>251</v>
      </c>
      <c r="Z1340">
        <v>0</v>
      </c>
      <c r="AA1340">
        <v>26</v>
      </c>
      <c r="AB1340">
        <v>0</v>
      </c>
      <c r="AC1340">
        <v>0</v>
      </c>
      <c r="AD1340">
        <v>0</v>
      </c>
      <c r="AE1340">
        <v>0</v>
      </c>
      <c r="AF1340">
        <v>28</v>
      </c>
    </row>
    <row r="1341" spans="1:32" x14ac:dyDescent="0.3">
      <c r="A1341">
        <v>23104</v>
      </c>
      <c r="B1341">
        <v>2017</v>
      </c>
      <c r="C1341">
        <v>431</v>
      </c>
      <c r="D1341">
        <v>751</v>
      </c>
      <c r="E1341">
        <f t="shared" si="20"/>
        <v>1317</v>
      </c>
      <c r="H1341">
        <v>370</v>
      </c>
      <c r="I1341">
        <v>38</v>
      </c>
      <c r="J1341">
        <v>526</v>
      </c>
      <c r="K1341">
        <v>25</v>
      </c>
      <c r="L1341">
        <v>708</v>
      </c>
      <c r="M1341">
        <v>0</v>
      </c>
      <c r="N1341">
        <v>58</v>
      </c>
      <c r="O1341">
        <v>0</v>
      </c>
      <c r="P1341">
        <v>0</v>
      </c>
      <c r="Q1341">
        <v>0</v>
      </c>
      <c r="R1341">
        <v>0</v>
      </c>
      <c r="S1341">
        <v>0</v>
      </c>
      <c r="T1341">
        <v>100</v>
      </c>
      <c r="U1341">
        <v>0</v>
      </c>
      <c r="V1341">
        <v>0</v>
      </c>
      <c r="W1341">
        <v>0</v>
      </c>
      <c r="X1341">
        <v>37</v>
      </c>
      <c r="Y1341">
        <v>233</v>
      </c>
      <c r="Z1341">
        <v>0</v>
      </c>
      <c r="AA1341">
        <v>20</v>
      </c>
      <c r="AB1341">
        <v>0</v>
      </c>
      <c r="AC1341">
        <v>0</v>
      </c>
      <c r="AD1341">
        <v>0</v>
      </c>
      <c r="AE1341">
        <v>0</v>
      </c>
      <c r="AF1341">
        <v>18</v>
      </c>
    </row>
    <row r="1342" spans="1:32" x14ac:dyDescent="0.3">
      <c r="A1342">
        <v>23104</v>
      </c>
      <c r="B1342">
        <v>2018</v>
      </c>
      <c r="C1342">
        <v>438</v>
      </c>
      <c r="D1342">
        <v>799</v>
      </c>
      <c r="E1342">
        <f t="shared" si="20"/>
        <v>1344</v>
      </c>
      <c r="H1342">
        <v>356</v>
      </c>
      <c r="I1342">
        <v>43</v>
      </c>
      <c r="J1342">
        <v>524</v>
      </c>
      <c r="K1342">
        <v>28</v>
      </c>
      <c r="L1342">
        <v>733</v>
      </c>
      <c r="M1342">
        <v>0</v>
      </c>
      <c r="N1342">
        <v>59</v>
      </c>
      <c r="O1342">
        <v>0</v>
      </c>
      <c r="P1342">
        <v>0</v>
      </c>
      <c r="Q1342">
        <v>0</v>
      </c>
      <c r="R1342">
        <v>0</v>
      </c>
      <c r="S1342">
        <v>0</v>
      </c>
      <c r="T1342">
        <v>95</v>
      </c>
      <c r="U1342">
        <v>0</v>
      </c>
      <c r="V1342">
        <v>0</v>
      </c>
      <c r="W1342">
        <v>0</v>
      </c>
      <c r="X1342">
        <v>55</v>
      </c>
      <c r="Y1342">
        <v>206</v>
      </c>
      <c r="Z1342">
        <v>0</v>
      </c>
      <c r="AA1342">
        <v>26</v>
      </c>
      <c r="AB1342">
        <v>0</v>
      </c>
      <c r="AC1342">
        <v>0</v>
      </c>
      <c r="AD1342">
        <v>0</v>
      </c>
      <c r="AE1342">
        <v>0</v>
      </c>
      <c r="AF1342">
        <v>17</v>
      </c>
    </row>
    <row r="1343" spans="1:32" x14ac:dyDescent="0.3">
      <c r="A1343">
        <v>23104</v>
      </c>
      <c r="B1343">
        <v>2019</v>
      </c>
      <c r="C1343">
        <v>452</v>
      </c>
      <c r="D1343">
        <v>802</v>
      </c>
      <c r="E1343">
        <f t="shared" si="20"/>
        <v>1370</v>
      </c>
      <c r="H1343">
        <v>348</v>
      </c>
      <c r="I1343">
        <v>36</v>
      </c>
      <c r="J1343">
        <v>532</v>
      </c>
      <c r="K1343">
        <v>31</v>
      </c>
      <c r="L1343">
        <v>734</v>
      </c>
      <c r="M1343">
        <v>0</v>
      </c>
      <c r="N1343">
        <v>73</v>
      </c>
      <c r="O1343">
        <v>0</v>
      </c>
      <c r="P1343">
        <v>0</v>
      </c>
      <c r="Q1343">
        <v>0</v>
      </c>
      <c r="R1343">
        <v>0</v>
      </c>
      <c r="S1343">
        <v>0</v>
      </c>
      <c r="T1343">
        <v>96</v>
      </c>
      <c r="U1343">
        <v>0</v>
      </c>
      <c r="V1343">
        <v>0</v>
      </c>
      <c r="W1343">
        <v>0</v>
      </c>
      <c r="X1343">
        <v>63</v>
      </c>
      <c r="Y1343">
        <v>189</v>
      </c>
      <c r="Z1343">
        <v>0</v>
      </c>
      <c r="AA1343">
        <v>12</v>
      </c>
      <c r="AB1343">
        <v>0</v>
      </c>
      <c r="AC1343">
        <v>0</v>
      </c>
      <c r="AD1343">
        <v>0</v>
      </c>
      <c r="AE1343">
        <v>0</v>
      </c>
      <c r="AF1343">
        <v>24</v>
      </c>
    </row>
    <row r="1344" spans="1:32" x14ac:dyDescent="0.3">
      <c r="A1344">
        <v>23105</v>
      </c>
      <c r="B1344">
        <v>2009</v>
      </c>
      <c r="C1344">
        <v>475</v>
      </c>
      <c r="D1344">
        <v>693</v>
      </c>
      <c r="E1344">
        <f t="shared" si="20"/>
        <v>0</v>
      </c>
    </row>
    <row r="1345" spans="1:32" x14ac:dyDescent="0.3">
      <c r="A1345">
        <v>23105</v>
      </c>
      <c r="B1345">
        <v>2010</v>
      </c>
      <c r="C1345">
        <v>482</v>
      </c>
      <c r="D1345">
        <v>706</v>
      </c>
      <c r="E1345">
        <f t="shared" si="20"/>
        <v>0</v>
      </c>
    </row>
    <row r="1346" spans="1:32" x14ac:dyDescent="0.3">
      <c r="A1346">
        <v>23105</v>
      </c>
      <c r="B1346">
        <v>2011</v>
      </c>
      <c r="C1346">
        <v>516</v>
      </c>
      <c r="D1346">
        <v>734</v>
      </c>
      <c r="E1346">
        <f t="shared" si="20"/>
        <v>0</v>
      </c>
    </row>
    <row r="1347" spans="1:32" x14ac:dyDescent="0.3">
      <c r="A1347">
        <v>23105</v>
      </c>
      <c r="B1347">
        <v>2012</v>
      </c>
      <c r="C1347">
        <v>543</v>
      </c>
      <c r="D1347">
        <v>769</v>
      </c>
      <c r="E1347">
        <f t="shared" ref="E1347:E1410" si="21">+J1347+K1347+L1347+M1347+N1347+O1347+P1347+Q1347+R1347</f>
        <v>0</v>
      </c>
    </row>
    <row r="1348" spans="1:32" x14ac:dyDescent="0.3">
      <c r="A1348">
        <v>23105</v>
      </c>
      <c r="B1348">
        <v>2013</v>
      </c>
      <c r="C1348">
        <v>545</v>
      </c>
      <c r="D1348">
        <v>771</v>
      </c>
      <c r="E1348">
        <f t="shared" si="21"/>
        <v>0</v>
      </c>
    </row>
    <row r="1349" spans="1:32" x14ac:dyDescent="0.3">
      <c r="A1349">
        <v>23105</v>
      </c>
      <c r="B1349">
        <v>2014</v>
      </c>
      <c r="C1349">
        <v>535</v>
      </c>
      <c r="D1349">
        <v>821</v>
      </c>
      <c r="E1349">
        <f t="shared" si="21"/>
        <v>0</v>
      </c>
    </row>
    <row r="1350" spans="1:32" x14ac:dyDescent="0.3">
      <c r="A1350">
        <v>23105</v>
      </c>
      <c r="B1350">
        <v>2015</v>
      </c>
      <c r="C1350">
        <v>517</v>
      </c>
      <c r="D1350">
        <v>808</v>
      </c>
      <c r="E1350">
        <f t="shared" si="21"/>
        <v>0</v>
      </c>
    </row>
    <row r="1351" spans="1:32" x14ac:dyDescent="0.3">
      <c r="A1351">
        <v>23105</v>
      </c>
      <c r="B1351">
        <v>2016</v>
      </c>
      <c r="C1351">
        <v>515</v>
      </c>
      <c r="D1351">
        <v>792</v>
      </c>
      <c r="E1351">
        <f t="shared" si="21"/>
        <v>0</v>
      </c>
    </row>
    <row r="1352" spans="1:32" x14ac:dyDescent="0.3">
      <c r="A1352">
        <v>23105</v>
      </c>
      <c r="B1352">
        <v>2017</v>
      </c>
      <c r="C1352">
        <v>512</v>
      </c>
      <c r="D1352">
        <v>785</v>
      </c>
      <c r="E1352">
        <f t="shared" si="21"/>
        <v>0</v>
      </c>
    </row>
    <row r="1353" spans="1:32" x14ac:dyDescent="0.3">
      <c r="A1353">
        <v>23105</v>
      </c>
      <c r="B1353">
        <v>2018</v>
      </c>
      <c r="C1353">
        <v>483</v>
      </c>
      <c r="D1353">
        <v>796</v>
      </c>
      <c r="E1353">
        <f t="shared" si="21"/>
        <v>0</v>
      </c>
    </row>
    <row r="1354" spans="1:32" x14ac:dyDescent="0.3">
      <c r="A1354">
        <v>23105</v>
      </c>
      <c r="B1354">
        <v>2019</v>
      </c>
      <c r="C1354">
        <v>482</v>
      </c>
      <c r="D1354">
        <v>804</v>
      </c>
      <c r="E1354">
        <f t="shared" si="21"/>
        <v>0</v>
      </c>
    </row>
    <row r="1355" spans="1:32" x14ac:dyDescent="0.3">
      <c r="A1355">
        <v>24001</v>
      </c>
      <c r="B1355">
        <v>2009</v>
      </c>
      <c r="C1355">
        <v>1021</v>
      </c>
      <c r="D1355">
        <v>1683</v>
      </c>
      <c r="E1355">
        <f t="shared" si="21"/>
        <v>5019</v>
      </c>
      <c r="F1355">
        <v>119</v>
      </c>
      <c r="H1355">
        <v>175</v>
      </c>
      <c r="I1355">
        <v>155</v>
      </c>
      <c r="J1355">
        <v>1222</v>
      </c>
      <c r="K1355">
        <v>246</v>
      </c>
      <c r="L1355">
        <v>1294</v>
      </c>
      <c r="M1355">
        <v>1181</v>
      </c>
      <c r="N1355">
        <v>770</v>
      </c>
      <c r="O1355">
        <v>60</v>
      </c>
      <c r="P1355">
        <v>0</v>
      </c>
      <c r="Q1355">
        <v>0</v>
      </c>
      <c r="R1355">
        <v>246</v>
      </c>
      <c r="S1355">
        <v>0</v>
      </c>
      <c r="T1355">
        <v>30</v>
      </c>
      <c r="U1355">
        <v>0</v>
      </c>
      <c r="V1355">
        <v>0</v>
      </c>
      <c r="W1355">
        <v>0</v>
      </c>
      <c r="X1355">
        <v>0</v>
      </c>
      <c r="Y1355">
        <v>145</v>
      </c>
      <c r="Z1355">
        <v>0</v>
      </c>
      <c r="AA1355">
        <v>15</v>
      </c>
      <c r="AB1355">
        <v>2</v>
      </c>
      <c r="AC1355">
        <v>0</v>
      </c>
      <c r="AD1355">
        <v>0</v>
      </c>
      <c r="AE1355">
        <v>0</v>
      </c>
      <c r="AF1355">
        <v>138</v>
      </c>
    </row>
    <row r="1356" spans="1:32" x14ac:dyDescent="0.3">
      <c r="A1356">
        <v>24001</v>
      </c>
      <c r="B1356">
        <v>2010</v>
      </c>
      <c r="C1356">
        <v>999</v>
      </c>
      <c r="D1356">
        <v>1704</v>
      </c>
      <c r="E1356">
        <f t="shared" si="21"/>
        <v>4994</v>
      </c>
      <c r="F1356">
        <v>133</v>
      </c>
      <c r="H1356">
        <v>185</v>
      </c>
      <c r="I1356">
        <v>158</v>
      </c>
      <c r="J1356">
        <v>1218</v>
      </c>
      <c r="K1356">
        <v>242</v>
      </c>
      <c r="L1356">
        <v>1258</v>
      </c>
      <c r="M1356">
        <v>1175</v>
      </c>
      <c r="N1356">
        <v>794</v>
      </c>
      <c r="O1356">
        <v>75</v>
      </c>
      <c r="P1356">
        <v>0</v>
      </c>
      <c r="Q1356">
        <v>0</v>
      </c>
      <c r="R1356">
        <v>232</v>
      </c>
      <c r="S1356">
        <v>0</v>
      </c>
      <c r="T1356">
        <v>34</v>
      </c>
      <c r="U1356">
        <v>0</v>
      </c>
      <c r="V1356">
        <v>0</v>
      </c>
      <c r="W1356">
        <v>0</v>
      </c>
      <c r="X1356">
        <v>0</v>
      </c>
      <c r="Y1356">
        <v>151</v>
      </c>
      <c r="Z1356">
        <v>0</v>
      </c>
      <c r="AA1356">
        <v>16</v>
      </c>
      <c r="AB1356">
        <v>2</v>
      </c>
      <c r="AC1356">
        <v>0</v>
      </c>
      <c r="AD1356">
        <v>0</v>
      </c>
      <c r="AE1356">
        <v>0</v>
      </c>
      <c r="AF1356">
        <v>140</v>
      </c>
    </row>
    <row r="1357" spans="1:32" x14ac:dyDescent="0.3">
      <c r="A1357">
        <v>24001</v>
      </c>
      <c r="B1357">
        <v>2011</v>
      </c>
      <c r="C1357">
        <v>1047</v>
      </c>
      <c r="D1357">
        <v>1693</v>
      </c>
      <c r="E1357">
        <f t="shared" si="21"/>
        <v>4912</v>
      </c>
      <c r="F1357">
        <v>122</v>
      </c>
      <c r="H1357">
        <v>179</v>
      </c>
      <c r="I1357">
        <v>150</v>
      </c>
      <c r="J1357">
        <v>1252</v>
      </c>
      <c r="K1357">
        <v>231</v>
      </c>
      <c r="L1357">
        <v>1213</v>
      </c>
      <c r="M1357">
        <v>1150</v>
      </c>
      <c r="N1357">
        <v>765</v>
      </c>
      <c r="O1357">
        <v>73</v>
      </c>
      <c r="P1357">
        <v>0</v>
      </c>
      <c r="Q1357">
        <v>0</v>
      </c>
      <c r="R1357">
        <v>228</v>
      </c>
      <c r="S1357">
        <v>0</v>
      </c>
      <c r="T1357">
        <v>37</v>
      </c>
      <c r="U1357">
        <v>0</v>
      </c>
      <c r="V1357">
        <v>0</v>
      </c>
      <c r="W1357">
        <v>0</v>
      </c>
      <c r="X1357">
        <v>0</v>
      </c>
      <c r="Y1357">
        <v>142</v>
      </c>
      <c r="Z1357">
        <v>0</v>
      </c>
      <c r="AA1357">
        <v>16</v>
      </c>
      <c r="AB1357">
        <v>1</v>
      </c>
      <c r="AC1357">
        <v>0</v>
      </c>
      <c r="AD1357">
        <v>0</v>
      </c>
      <c r="AE1357">
        <v>0</v>
      </c>
      <c r="AF1357">
        <v>133</v>
      </c>
    </row>
    <row r="1358" spans="1:32" x14ac:dyDescent="0.3">
      <c r="A1358">
        <v>24001</v>
      </c>
      <c r="B1358">
        <v>2012</v>
      </c>
      <c r="C1358">
        <v>1059</v>
      </c>
      <c r="D1358">
        <v>1674</v>
      </c>
      <c r="E1358">
        <f t="shared" si="21"/>
        <v>4790</v>
      </c>
      <c r="F1358">
        <v>99</v>
      </c>
      <c r="H1358">
        <v>182</v>
      </c>
      <c r="I1358">
        <v>150</v>
      </c>
      <c r="J1358">
        <v>1225</v>
      </c>
      <c r="K1358">
        <v>250</v>
      </c>
      <c r="L1358">
        <v>1202</v>
      </c>
      <c r="M1358">
        <v>1079</v>
      </c>
      <c r="N1358">
        <v>742</v>
      </c>
      <c r="O1358">
        <v>71</v>
      </c>
      <c r="P1358">
        <v>0</v>
      </c>
      <c r="Q1358">
        <v>0</v>
      </c>
      <c r="R1358">
        <v>221</v>
      </c>
      <c r="S1358">
        <v>0</v>
      </c>
      <c r="T1358">
        <v>48</v>
      </c>
      <c r="U1358">
        <v>0</v>
      </c>
      <c r="V1358">
        <v>0</v>
      </c>
      <c r="W1358">
        <v>0</v>
      </c>
      <c r="X1358">
        <v>0</v>
      </c>
      <c r="Y1358">
        <v>134</v>
      </c>
      <c r="Z1358">
        <v>0</v>
      </c>
      <c r="AA1358">
        <v>22</v>
      </c>
      <c r="AB1358">
        <v>1</v>
      </c>
      <c r="AC1358">
        <v>0</v>
      </c>
      <c r="AD1358">
        <v>0</v>
      </c>
      <c r="AE1358">
        <v>0</v>
      </c>
      <c r="AF1358">
        <v>127</v>
      </c>
    </row>
    <row r="1359" spans="1:32" x14ac:dyDescent="0.3">
      <c r="A1359">
        <v>24001</v>
      </c>
      <c r="B1359">
        <v>2013</v>
      </c>
      <c r="C1359">
        <v>1110</v>
      </c>
      <c r="D1359">
        <v>1709</v>
      </c>
      <c r="E1359">
        <f t="shared" si="21"/>
        <v>4689</v>
      </c>
      <c r="F1359">
        <v>97</v>
      </c>
      <c r="H1359">
        <v>173</v>
      </c>
      <c r="I1359">
        <v>148</v>
      </c>
      <c r="J1359">
        <v>1179</v>
      </c>
      <c r="K1359">
        <v>243</v>
      </c>
      <c r="L1359">
        <v>1243</v>
      </c>
      <c r="M1359">
        <v>1018</v>
      </c>
      <c r="N1359">
        <v>743</v>
      </c>
      <c r="O1359">
        <v>61</v>
      </c>
      <c r="P1359">
        <v>0</v>
      </c>
      <c r="Q1359">
        <v>0</v>
      </c>
      <c r="R1359">
        <v>202</v>
      </c>
      <c r="S1359">
        <v>0</v>
      </c>
      <c r="T1359">
        <v>51</v>
      </c>
      <c r="U1359">
        <v>0</v>
      </c>
      <c r="V1359">
        <v>0</v>
      </c>
      <c r="W1359">
        <v>0</v>
      </c>
      <c r="X1359">
        <v>0</v>
      </c>
      <c r="Y1359">
        <v>122</v>
      </c>
      <c r="Z1359">
        <v>0</v>
      </c>
      <c r="AA1359">
        <v>21</v>
      </c>
      <c r="AB1359">
        <v>1</v>
      </c>
      <c r="AC1359">
        <v>0</v>
      </c>
      <c r="AD1359">
        <v>0</v>
      </c>
      <c r="AE1359">
        <v>0</v>
      </c>
      <c r="AF1359">
        <v>126</v>
      </c>
    </row>
    <row r="1360" spans="1:32" x14ac:dyDescent="0.3">
      <c r="A1360">
        <v>24001</v>
      </c>
      <c r="B1360">
        <v>2014</v>
      </c>
      <c r="C1360">
        <v>1108</v>
      </c>
      <c r="D1360">
        <v>1792</v>
      </c>
      <c r="E1360">
        <f t="shared" si="21"/>
        <v>4747</v>
      </c>
      <c r="F1360">
        <v>95</v>
      </c>
      <c r="H1360">
        <v>147</v>
      </c>
      <c r="I1360">
        <v>138</v>
      </c>
      <c r="J1360">
        <v>1189</v>
      </c>
      <c r="K1360">
        <v>227</v>
      </c>
      <c r="L1360">
        <v>1243</v>
      </c>
      <c r="M1360">
        <v>1090</v>
      </c>
      <c r="N1360">
        <v>803</v>
      </c>
      <c r="O1360">
        <v>56</v>
      </c>
      <c r="P1360">
        <v>0</v>
      </c>
      <c r="Q1360">
        <v>0</v>
      </c>
      <c r="R1360">
        <v>139</v>
      </c>
      <c r="S1360">
        <v>0</v>
      </c>
      <c r="T1360">
        <v>39</v>
      </c>
      <c r="U1360">
        <v>0</v>
      </c>
      <c r="V1360">
        <v>0</v>
      </c>
      <c r="W1360">
        <v>0</v>
      </c>
      <c r="X1360">
        <v>0</v>
      </c>
      <c r="Y1360">
        <v>108</v>
      </c>
      <c r="Z1360">
        <v>0</v>
      </c>
      <c r="AA1360">
        <v>28</v>
      </c>
      <c r="AB1360">
        <v>1</v>
      </c>
      <c r="AC1360">
        <v>0</v>
      </c>
      <c r="AD1360">
        <v>0</v>
      </c>
      <c r="AE1360">
        <v>0</v>
      </c>
      <c r="AF1360">
        <v>109</v>
      </c>
    </row>
    <row r="1361" spans="1:32" x14ac:dyDescent="0.3">
      <c r="A1361">
        <v>24001</v>
      </c>
      <c r="B1361">
        <v>2015</v>
      </c>
      <c r="C1361">
        <v>1084</v>
      </c>
      <c r="D1361">
        <v>1818</v>
      </c>
      <c r="E1361">
        <f t="shared" si="21"/>
        <v>4728</v>
      </c>
      <c r="F1361">
        <v>97</v>
      </c>
      <c r="H1361">
        <v>131</v>
      </c>
      <c r="I1361">
        <v>146</v>
      </c>
      <c r="J1361">
        <v>1207</v>
      </c>
      <c r="K1361">
        <v>255</v>
      </c>
      <c r="L1361">
        <v>1234</v>
      </c>
      <c r="M1361">
        <v>1106</v>
      </c>
      <c r="N1361">
        <v>779</v>
      </c>
      <c r="O1361">
        <v>58</v>
      </c>
      <c r="P1361">
        <v>0</v>
      </c>
      <c r="Q1361">
        <v>0</v>
      </c>
      <c r="R1361">
        <v>89</v>
      </c>
      <c r="S1361">
        <v>0</v>
      </c>
      <c r="T1361">
        <v>21</v>
      </c>
      <c r="U1361">
        <v>0</v>
      </c>
      <c r="V1361">
        <v>0</v>
      </c>
      <c r="W1361">
        <v>0</v>
      </c>
      <c r="X1361">
        <v>16</v>
      </c>
      <c r="Y1361">
        <v>94</v>
      </c>
      <c r="Z1361">
        <v>0</v>
      </c>
      <c r="AA1361">
        <v>30</v>
      </c>
      <c r="AB1361">
        <v>1</v>
      </c>
      <c r="AC1361">
        <v>0</v>
      </c>
      <c r="AD1361">
        <v>0</v>
      </c>
      <c r="AE1361">
        <v>5</v>
      </c>
      <c r="AF1361">
        <v>110</v>
      </c>
    </row>
    <row r="1362" spans="1:32" x14ac:dyDescent="0.3">
      <c r="A1362">
        <v>24001</v>
      </c>
      <c r="B1362">
        <v>2016</v>
      </c>
      <c r="C1362">
        <v>1101</v>
      </c>
      <c r="D1362">
        <v>1796</v>
      </c>
      <c r="E1362">
        <f t="shared" si="21"/>
        <v>4820</v>
      </c>
      <c r="F1362">
        <v>110</v>
      </c>
      <c r="H1362">
        <v>116</v>
      </c>
      <c r="I1362">
        <v>132</v>
      </c>
      <c r="J1362">
        <v>1299</v>
      </c>
      <c r="K1362">
        <v>251</v>
      </c>
      <c r="L1362">
        <v>1256</v>
      </c>
      <c r="M1362">
        <v>1107</v>
      </c>
      <c r="N1362">
        <v>797</v>
      </c>
      <c r="O1362">
        <v>54</v>
      </c>
      <c r="P1362">
        <v>0</v>
      </c>
      <c r="Q1362">
        <v>0</v>
      </c>
      <c r="R1362">
        <v>56</v>
      </c>
      <c r="S1362">
        <v>0</v>
      </c>
      <c r="T1362">
        <v>14</v>
      </c>
      <c r="U1362">
        <v>0</v>
      </c>
      <c r="V1362">
        <v>0</v>
      </c>
      <c r="W1362">
        <v>0</v>
      </c>
      <c r="X1362">
        <v>17</v>
      </c>
      <c r="Y1362">
        <v>85</v>
      </c>
      <c r="Z1362">
        <v>0</v>
      </c>
      <c r="AA1362">
        <v>26</v>
      </c>
      <c r="AB1362">
        <v>2</v>
      </c>
      <c r="AC1362">
        <v>0</v>
      </c>
      <c r="AD1362">
        <v>0</v>
      </c>
      <c r="AE1362">
        <v>7</v>
      </c>
      <c r="AF1362">
        <v>97</v>
      </c>
    </row>
    <row r="1363" spans="1:32" x14ac:dyDescent="0.3">
      <c r="A1363">
        <v>24001</v>
      </c>
      <c r="B1363">
        <v>2017</v>
      </c>
      <c r="C1363">
        <v>1078</v>
      </c>
      <c r="D1363">
        <v>1844</v>
      </c>
      <c r="E1363">
        <f t="shared" si="21"/>
        <v>4800</v>
      </c>
      <c r="F1363">
        <v>113</v>
      </c>
      <c r="H1363">
        <v>118</v>
      </c>
      <c r="I1363">
        <v>137</v>
      </c>
      <c r="J1363">
        <v>1337</v>
      </c>
      <c r="K1363">
        <v>237</v>
      </c>
      <c r="L1363">
        <v>1258</v>
      </c>
      <c r="M1363">
        <v>1063</v>
      </c>
      <c r="N1363">
        <v>821</v>
      </c>
      <c r="O1363">
        <v>62</v>
      </c>
      <c r="P1363">
        <v>0</v>
      </c>
      <c r="Q1363">
        <v>0</v>
      </c>
      <c r="R1363">
        <v>22</v>
      </c>
      <c r="S1363">
        <v>0</v>
      </c>
      <c r="T1363">
        <v>20</v>
      </c>
      <c r="U1363">
        <v>0</v>
      </c>
      <c r="V1363">
        <v>0</v>
      </c>
      <c r="W1363">
        <v>0</v>
      </c>
      <c r="X1363">
        <v>14</v>
      </c>
      <c r="Y1363">
        <v>84</v>
      </c>
      <c r="Z1363">
        <v>0</v>
      </c>
      <c r="AA1363">
        <v>25</v>
      </c>
      <c r="AB1363">
        <v>5</v>
      </c>
      <c r="AC1363">
        <v>0</v>
      </c>
      <c r="AD1363">
        <v>0</v>
      </c>
      <c r="AE1363">
        <v>6</v>
      </c>
      <c r="AF1363">
        <v>101</v>
      </c>
    </row>
    <row r="1364" spans="1:32" x14ac:dyDescent="0.3">
      <c r="A1364">
        <v>24001</v>
      </c>
      <c r="B1364">
        <v>2018</v>
      </c>
      <c r="C1364">
        <v>1053</v>
      </c>
      <c r="D1364">
        <v>1883</v>
      </c>
      <c r="E1364">
        <f t="shared" si="21"/>
        <v>4752</v>
      </c>
      <c r="F1364">
        <v>98</v>
      </c>
      <c r="H1364">
        <v>115</v>
      </c>
      <c r="I1364">
        <v>139</v>
      </c>
      <c r="J1364">
        <v>1311</v>
      </c>
      <c r="K1364">
        <v>273</v>
      </c>
      <c r="L1364">
        <v>1288</v>
      </c>
      <c r="M1364">
        <v>1007</v>
      </c>
      <c r="N1364">
        <v>801</v>
      </c>
      <c r="O1364">
        <v>70</v>
      </c>
      <c r="P1364">
        <v>0</v>
      </c>
      <c r="Q1364">
        <v>0</v>
      </c>
      <c r="R1364">
        <v>2</v>
      </c>
      <c r="S1364">
        <v>0</v>
      </c>
      <c r="T1364">
        <v>24</v>
      </c>
      <c r="U1364">
        <v>0</v>
      </c>
      <c r="V1364">
        <v>0</v>
      </c>
      <c r="W1364">
        <v>0</v>
      </c>
      <c r="X1364">
        <v>21</v>
      </c>
      <c r="Y1364">
        <v>70</v>
      </c>
      <c r="Z1364">
        <v>0</v>
      </c>
      <c r="AA1364">
        <v>28</v>
      </c>
      <c r="AB1364">
        <v>3</v>
      </c>
      <c r="AC1364">
        <v>0</v>
      </c>
      <c r="AD1364">
        <v>0</v>
      </c>
      <c r="AE1364">
        <v>14</v>
      </c>
      <c r="AF1364">
        <v>94</v>
      </c>
    </row>
    <row r="1365" spans="1:32" x14ac:dyDescent="0.3">
      <c r="A1365">
        <v>24001</v>
      </c>
      <c r="B1365">
        <v>2019</v>
      </c>
      <c r="C1365">
        <v>1097</v>
      </c>
      <c r="D1365">
        <v>1899</v>
      </c>
      <c r="E1365">
        <f t="shared" si="21"/>
        <v>4771</v>
      </c>
      <c r="F1365">
        <v>74</v>
      </c>
      <c r="G1365">
        <v>6</v>
      </c>
      <c r="H1365">
        <v>108</v>
      </c>
      <c r="I1365">
        <v>134</v>
      </c>
      <c r="J1365">
        <v>1298</v>
      </c>
      <c r="K1365">
        <v>261</v>
      </c>
      <c r="L1365">
        <v>1288</v>
      </c>
      <c r="M1365">
        <v>1003</v>
      </c>
      <c r="N1365">
        <v>841</v>
      </c>
      <c r="O1365">
        <v>72</v>
      </c>
      <c r="P1365">
        <v>0</v>
      </c>
      <c r="Q1365">
        <v>0</v>
      </c>
      <c r="R1365">
        <v>8</v>
      </c>
      <c r="S1365">
        <v>0</v>
      </c>
      <c r="T1365">
        <v>20</v>
      </c>
      <c r="U1365">
        <v>0</v>
      </c>
      <c r="V1365">
        <v>0</v>
      </c>
      <c r="W1365">
        <v>0</v>
      </c>
      <c r="X1365">
        <v>29</v>
      </c>
      <c r="Y1365">
        <v>65</v>
      </c>
      <c r="Z1365">
        <v>0</v>
      </c>
      <c r="AA1365">
        <v>27</v>
      </c>
      <c r="AB1365">
        <v>4</v>
      </c>
      <c r="AC1365">
        <v>0</v>
      </c>
      <c r="AD1365">
        <v>0</v>
      </c>
      <c r="AE1365">
        <v>18</v>
      </c>
      <c r="AF1365">
        <v>85</v>
      </c>
    </row>
    <row r="1366" spans="1:32" x14ac:dyDescent="0.3">
      <c r="A1366">
        <v>24007</v>
      </c>
      <c r="B1366">
        <v>2009</v>
      </c>
      <c r="C1366">
        <v>360</v>
      </c>
      <c r="D1366">
        <v>530</v>
      </c>
      <c r="E1366">
        <f t="shared" si="21"/>
        <v>633</v>
      </c>
      <c r="J1366">
        <v>209</v>
      </c>
      <c r="K1366">
        <v>0</v>
      </c>
      <c r="L1366">
        <v>212</v>
      </c>
      <c r="M1366">
        <v>212</v>
      </c>
      <c r="N1366">
        <v>0</v>
      </c>
      <c r="O1366">
        <v>0</v>
      </c>
      <c r="P1366">
        <v>0</v>
      </c>
      <c r="Q1366">
        <v>0</v>
      </c>
      <c r="R1366">
        <v>0</v>
      </c>
    </row>
    <row r="1367" spans="1:32" x14ac:dyDescent="0.3">
      <c r="A1367">
        <v>24007</v>
      </c>
      <c r="B1367">
        <v>2010</v>
      </c>
      <c r="C1367">
        <v>388</v>
      </c>
      <c r="D1367">
        <v>551</v>
      </c>
      <c r="E1367">
        <f t="shared" si="21"/>
        <v>632</v>
      </c>
      <c r="J1367">
        <v>233</v>
      </c>
      <c r="K1367">
        <v>0</v>
      </c>
      <c r="L1367">
        <v>195</v>
      </c>
      <c r="M1367">
        <v>188</v>
      </c>
      <c r="N1367">
        <v>0</v>
      </c>
      <c r="O1367">
        <v>0</v>
      </c>
      <c r="P1367">
        <v>16</v>
      </c>
      <c r="Q1367">
        <v>0</v>
      </c>
      <c r="R1367">
        <v>0</v>
      </c>
    </row>
    <row r="1368" spans="1:32" x14ac:dyDescent="0.3">
      <c r="A1368">
        <v>24007</v>
      </c>
      <c r="B1368">
        <v>2011</v>
      </c>
      <c r="C1368">
        <v>392</v>
      </c>
      <c r="D1368">
        <v>568</v>
      </c>
      <c r="E1368">
        <f t="shared" si="21"/>
        <v>628</v>
      </c>
      <c r="J1368">
        <v>226</v>
      </c>
      <c r="K1368">
        <v>0</v>
      </c>
      <c r="L1368">
        <v>179</v>
      </c>
      <c r="M1368">
        <v>197</v>
      </c>
      <c r="N1368">
        <v>0</v>
      </c>
      <c r="O1368">
        <v>0</v>
      </c>
      <c r="P1368">
        <v>26</v>
      </c>
      <c r="Q1368">
        <v>0</v>
      </c>
      <c r="R1368">
        <v>0</v>
      </c>
    </row>
    <row r="1369" spans="1:32" x14ac:dyDescent="0.3">
      <c r="A1369">
        <v>24007</v>
      </c>
      <c r="B1369">
        <v>2012</v>
      </c>
      <c r="C1369">
        <v>398</v>
      </c>
      <c r="D1369">
        <v>576</v>
      </c>
      <c r="E1369">
        <f t="shared" si="21"/>
        <v>653</v>
      </c>
      <c r="J1369">
        <v>259</v>
      </c>
      <c r="K1369">
        <v>0</v>
      </c>
      <c r="L1369">
        <v>171</v>
      </c>
      <c r="M1369">
        <v>204</v>
      </c>
      <c r="N1369">
        <v>0</v>
      </c>
      <c r="O1369">
        <v>0</v>
      </c>
      <c r="P1369">
        <v>19</v>
      </c>
      <c r="Q1369">
        <v>0</v>
      </c>
      <c r="R1369">
        <v>0</v>
      </c>
    </row>
    <row r="1370" spans="1:32" x14ac:dyDescent="0.3">
      <c r="A1370">
        <v>24007</v>
      </c>
      <c r="B1370">
        <v>2013</v>
      </c>
      <c r="C1370">
        <v>397</v>
      </c>
      <c r="D1370">
        <v>610</v>
      </c>
      <c r="E1370">
        <f t="shared" si="21"/>
        <v>667</v>
      </c>
      <c r="J1370">
        <v>232</v>
      </c>
      <c r="K1370">
        <v>0</v>
      </c>
      <c r="L1370">
        <v>185</v>
      </c>
      <c r="M1370">
        <v>234</v>
      </c>
      <c r="N1370">
        <v>0</v>
      </c>
      <c r="O1370">
        <v>0</v>
      </c>
      <c r="P1370">
        <v>16</v>
      </c>
      <c r="Q1370">
        <v>0</v>
      </c>
      <c r="R1370">
        <v>0</v>
      </c>
    </row>
    <row r="1371" spans="1:32" x14ac:dyDescent="0.3">
      <c r="A1371">
        <v>24007</v>
      </c>
      <c r="B1371">
        <v>2014</v>
      </c>
      <c r="C1371">
        <v>392</v>
      </c>
      <c r="D1371">
        <v>635</v>
      </c>
      <c r="E1371">
        <f t="shared" si="21"/>
        <v>650</v>
      </c>
      <c r="J1371">
        <v>231</v>
      </c>
      <c r="K1371">
        <v>0</v>
      </c>
      <c r="L1371">
        <v>188</v>
      </c>
      <c r="M1371">
        <v>215</v>
      </c>
      <c r="N1371">
        <v>0</v>
      </c>
      <c r="O1371">
        <v>0</v>
      </c>
      <c r="P1371">
        <v>16</v>
      </c>
      <c r="Q1371">
        <v>0</v>
      </c>
      <c r="R1371">
        <v>0</v>
      </c>
    </row>
    <row r="1372" spans="1:32" x14ac:dyDescent="0.3">
      <c r="A1372">
        <v>24007</v>
      </c>
      <c r="B1372">
        <v>2015</v>
      </c>
      <c r="C1372">
        <v>376</v>
      </c>
      <c r="D1372">
        <v>645</v>
      </c>
      <c r="E1372">
        <f t="shared" si="21"/>
        <v>627</v>
      </c>
      <c r="J1372">
        <v>229</v>
      </c>
      <c r="K1372">
        <v>0</v>
      </c>
      <c r="L1372">
        <v>165</v>
      </c>
      <c r="M1372">
        <v>193</v>
      </c>
      <c r="N1372">
        <v>0</v>
      </c>
      <c r="O1372">
        <v>0</v>
      </c>
      <c r="P1372">
        <v>40</v>
      </c>
      <c r="Q1372">
        <v>0</v>
      </c>
      <c r="R1372">
        <v>0</v>
      </c>
    </row>
    <row r="1373" spans="1:32" x14ac:dyDescent="0.3">
      <c r="A1373">
        <v>24007</v>
      </c>
      <c r="B1373">
        <v>2016</v>
      </c>
      <c r="C1373">
        <v>376</v>
      </c>
      <c r="D1373">
        <v>652</v>
      </c>
      <c r="E1373">
        <f t="shared" si="21"/>
        <v>564</v>
      </c>
      <c r="J1373">
        <v>183</v>
      </c>
      <c r="K1373">
        <v>0</v>
      </c>
      <c r="L1373">
        <v>165</v>
      </c>
      <c r="M1373">
        <v>191</v>
      </c>
      <c r="N1373">
        <v>0</v>
      </c>
      <c r="O1373">
        <v>0</v>
      </c>
      <c r="P1373">
        <v>25</v>
      </c>
      <c r="Q1373">
        <v>0</v>
      </c>
      <c r="R1373">
        <v>0</v>
      </c>
    </row>
    <row r="1374" spans="1:32" x14ac:dyDescent="0.3">
      <c r="A1374">
        <v>24007</v>
      </c>
      <c r="B1374">
        <v>2017</v>
      </c>
      <c r="C1374">
        <v>341</v>
      </c>
      <c r="D1374">
        <v>673</v>
      </c>
      <c r="E1374">
        <f t="shared" si="21"/>
        <v>541</v>
      </c>
      <c r="J1374">
        <v>173</v>
      </c>
      <c r="K1374">
        <v>0</v>
      </c>
      <c r="L1374">
        <v>160</v>
      </c>
      <c r="M1374">
        <v>188</v>
      </c>
      <c r="N1374">
        <v>0</v>
      </c>
      <c r="O1374">
        <v>0</v>
      </c>
      <c r="P1374">
        <v>20</v>
      </c>
      <c r="Q1374">
        <v>0</v>
      </c>
      <c r="R1374">
        <v>0</v>
      </c>
    </row>
    <row r="1375" spans="1:32" x14ac:dyDescent="0.3">
      <c r="A1375">
        <v>24007</v>
      </c>
      <c r="B1375">
        <v>2018</v>
      </c>
      <c r="C1375">
        <v>348</v>
      </c>
      <c r="D1375">
        <v>669</v>
      </c>
      <c r="E1375">
        <f t="shared" si="21"/>
        <v>578</v>
      </c>
      <c r="J1375">
        <v>197</v>
      </c>
      <c r="K1375">
        <v>0</v>
      </c>
      <c r="L1375">
        <v>169</v>
      </c>
      <c r="M1375">
        <v>180</v>
      </c>
      <c r="N1375">
        <v>0</v>
      </c>
      <c r="O1375">
        <v>0</v>
      </c>
      <c r="P1375">
        <v>32</v>
      </c>
      <c r="Q1375">
        <v>0</v>
      </c>
      <c r="R1375">
        <v>0</v>
      </c>
    </row>
    <row r="1376" spans="1:32" x14ac:dyDescent="0.3">
      <c r="A1376">
        <v>24007</v>
      </c>
      <c r="B1376">
        <v>2019</v>
      </c>
      <c r="C1376">
        <v>332</v>
      </c>
      <c r="D1376">
        <v>650</v>
      </c>
      <c r="E1376">
        <f t="shared" si="21"/>
        <v>566</v>
      </c>
      <c r="J1376">
        <v>185</v>
      </c>
      <c r="K1376">
        <v>0</v>
      </c>
      <c r="L1376">
        <v>170</v>
      </c>
      <c r="M1376">
        <v>183</v>
      </c>
      <c r="N1376">
        <v>0</v>
      </c>
      <c r="O1376">
        <v>0</v>
      </c>
      <c r="P1376">
        <v>28</v>
      </c>
      <c r="Q1376">
        <v>0</v>
      </c>
      <c r="R1376">
        <v>0</v>
      </c>
    </row>
    <row r="1377" spans="1:5" x14ac:dyDescent="0.3">
      <c r="A1377">
        <v>24008</v>
      </c>
      <c r="B1377">
        <v>2009</v>
      </c>
      <c r="C1377">
        <v>206</v>
      </c>
      <c r="D1377">
        <v>300</v>
      </c>
      <c r="E1377">
        <f t="shared" si="21"/>
        <v>0</v>
      </c>
    </row>
    <row r="1378" spans="1:5" x14ac:dyDescent="0.3">
      <c r="A1378">
        <v>24008</v>
      </c>
      <c r="B1378">
        <v>2010</v>
      </c>
      <c r="C1378">
        <v>189</v>
      </c>
      <c r="D1378">
        <v>301</v>
      </c>
      <c r="E1378">
        <f t="shared" si="21"/>
        <v>0</v>
      </c>
    </row>
    <row r="1379" spans="1:5" x14ac:dyDescent="0.3">
      <c r="A1379">
        <v>24008</v>
      </c>
      <c r="B1379">
        <v>2011</v>
      </c>
      <c r="C1379">
        <v>194</v>
      </c>
      <c r="D1379">
        <v>304</v>
      </c>
      <c r="E1379">
        <f t="shared" si="21"/>
        <v>0</v>
      </c>
    </row>
    <row r="1380" spans="1:5" x14ac:dyDescent="0.3">
      <c r="A1380">
        <v>24008</v>
      </c>
      <c r="B1380">
        <v>2012</v>
      </c>
      <c r="C1380">
        <v>192</v>
      </c>
      <c r="D1380">
        <v>305</v>
      </c>
      <c r="E1380">
        <f t="shared" si="21"/>
        <v>0</v>
      </c>
    </row>
    <row r="1381" spans="1:5" x14ac:dyDescent="0.3">
      <c r="A1381">
        <v>24008</v>
      </c>
      <c r="B1381">
        <v>2013</v>
      </c>
      <c r="C1381">
        <v>195</v>
      </c>
      <c r="D1381">
        <v>331</v>
      </c>
      <c r="E1381">
        <f t="shared" si="21"/>
        <v>0</v>
      </c>
    </row>
    <row r="1382" spans="1:5" x14ac:dyDescent="0.3">
      <c r="A1382">
        <v>24008</v>
      </c>
      <c r="B1382">
        <v>2014</v>
      </c>
      <c r="C1382">
        <v>186</v>
      </c>
      <c r="D1382">
        <v>316</v>
      </c>
      <c r="E1382">
        <f t="shared" si="21"/>
        <v>0</v>
      </c>
    </row>
    <row r="1383" spans="1:5" x14ac:dyDescent="0.3">
      <c r="A1383">
        <v>24008</v>
      </c>
      <c r="B1383">
        <v>2015</v>
      </c>
      <c r="C1383">
        <v>194</v>
      </c>
      <c r="D1383">
        <v>326</v>
      </c>
      <c r="E1383">
        <f t="shared" si="21"/>
        <v>0</v>
      </c>
    </row>
    <row r="1384" spans="1:5" x14ac:dyDescent="0.3">
      <c r="A1384">
        <v>24008</v>
      </c>
      <c r="B1384">
        <v>2016</v>
      </c>
      <c r="C1384">
        <v>224</v>
      </c>
      <c r="D1384">
        <v>325</v>
      </c>
      <c r="E1384">
        <f t="shared" si="21"/>
        <v>0</v>
      </c>
    </row>
    <row r="1385" spans="1:5" x14ac:dyDescent="0.3">
      <c r="A1385">
        <v>24008</v>
      </c>
      <c r="B1385">
        <v>2017</v>
      </c>
      <c r="C1385">
        <v>220</v>
      </c>
      <c r="D1385">
        <v>342</v>
      </c>
      <c r="E1385">
        <f t="shared" si="21"/>
        <v>0</v>
      </c>
    </row>
    <row r="1386" spans="1:5" x14ac:dyDescent="0.3">
      <c r="A1386">
        <v>24008</v>
      </c>
      <c r="B1386">
        <v>2018</v>
      </c>
      <c r="C1386">
        <v>227</v>
      </c>
      <c r="D1386">
        <v>348</v>
      </c>
      <c r="E1386">
        <f t="shared" si="21"/>
        <v>0</v>
      </c>
    </row>
    <row r="1387" spans="1:5" x14ac:dyDescent="0.3">
      <c r="A1387">
        <v>24008</v>
      </c>
      <c r="B1387">
        <v>2019</v>
      </c>
      <c r="C1387">
        <v>213</v>
      </c>
      <c r="D1387">
        <v>363</v>
      </c>
      <c r="E1387">
        <f t="shared" si="21"/>
        <v>0</v>
      </c>
    </row>
    <row r="1388" spans="1:5" x14ac:dyDescent="0.3">
      <c r="A1388">
        <v>24009</v>
      </c>
      <c r="B1388">
        <v>2009</v>
      </c>
      <c r="C1388">
        <v>412</v>
      </c>
      <c r="D1388">
        <v>578</v>
      </c>
      <c r="E1388">
        <f t="shared" si="21"/>
        <v>0</v>
      </c>
    </row>
    <row r="1389" spans="1:5" x14ac:dyDescent="0.3">
      <c r="A1389">
        <v>24009</v>
      </c>
      <c r="B1389">
        <v>2010</v>
      </c>
      <c r="C1389">
        <v>411</v>
      </c>
      <c r="D1389">
        <v>583</v>
      </c>
      <c r="E1389">
        <f t="shared" si="21"/>
        <v>0</v>
      </c>
    </row>
    <row r="1390" spans="1:5" x14ac:dyDescent="0.3">
      <c r="A1390">
        <v>24009</v>
      </c>
      <c r="B1390">
        <v>2011</v>
      </c>
      <c r="C1390">
        <v>412</v>
      </c>
      <c r="D1390">
        <v>602</v>
      </c>
      <c r="E1390">
        <f t="shared" si="21"/>
        <v>0</v>
      </c>
    </row>
    <row r="1391" spans="1:5" x14ac:dyDescent="0.3">
      <c r="A1391">
        <v>24009</v>
      </c>
      <c r="B1391">
        <v>2012</v>
      </c>
      <c r="C1391">
        <v>393</v>
      </c>
      <c r="D1391">
        <v>611</v>
      </c>
      <c r="E1391">
        <f t="shared" si="21"/>
        <v>0</v>
      </c>
    </row>
    <row r="1392" spans="1:5" x14ac:dyDescent="0.3">
      <c r="A1392">
        <v>24009</v>
      </c>
      <c r="B1392">
        <v>2013</v>
      </c>
      <c r="C1392">
        <v>386</v>
      </c>
      <c r="D1392">
        <v>621</v>
      </c>
      <c r="E1392">
        <f t="shared" si="21"/>
        <v>0</v>
      </c>
    </row>
    <row r="1393" spans="1:25" x14ac:dyDescent="0.3">
      <c r="A1393">
        <v>24009</v>
      </c>
      <c r="B1393">
        <v>2014</v>
      </c>
      <c r="C1393">
        <v>393</v>
      </c>
      <c r="D1393">
        <v>636</v>
      </c>
      <c r="E1393">
        <f t="shared" si="21"/>
        <v>0</v>
      </c>
    </row>
    <row r="1394" spans="1:25" x14ac:dyDescent="0.3">
      <c r="A1394">
        <v>24009</v>
      </c>
      <c r="B1394">
        <v>2015</v>
      </c>
      <c r="C1394">
        <v>395</v>
      </c>
      <c r="D1394">
        <v>648</v>
      </c>
      <c r="E1394">
        <f t="shared" si="21"/>
        <v>0</v>
      </c>
    </row>
    <row r="1395" spans="1:25" x14ac:dyDescent="0.3">
      <c r="A1395">
        <v>24009</v>
      </c>
      <c r="B1395">
        <v>2016</v>
      </c>
      <c r="C1395">
        <v>387</v>
      </c>
      <c r="D1395">
        <v>668</v>
      </c>
      <c r="E1395">
        <f t="shared" si="21"/>
        <v>0</v>
      </c>
    </row>
    <row r="1396" spans="1:25" x14ac:dyDescent="0.3">
      <c r="A1396">
        <v>24009</v>
      </c>
      <c r="B1396">
        <v>2017</v>
      </c>
      <c r="C1396">
        <v>382</v>
      </c>
      <c r="D1396">
        <v>646</v>
      </c>
      <c r="E1396">
        <f t="shared" si="21"/>
        <v>0</v>
      </c>
    </row>
    <row r="1397" spans="1:25" x14ac:dyDescent="0.3">
      <c r="A1397">
        <v>24009</v>
      </c>
      <c r="B1397">
        <v>2018</v>
      </c>
      <c r="C1397">
        <v>370</v>
      </c>
      <c r="D1397">
        <v>632</v>
      </c>
      <c r="E1397">
        <f t="shared" si="21"/>
        <v>0</v>
      </c>
    </row>
    <row r="1398" spans="1:25" x14ac:dyDescent="0.3">
      <c r="A1398">
        <v>24009</v>
      </c>
      <c r="B1398">
        <v>2019</v>
      </c>
      <c r="C1398">
        <v>387</v>
      </c>
      <c r="D1398">
        <v>627</v>
      </c>
      <c r="E1398">
        <f t="shared" si="21"/>
        <v>0</v>
      </c>
    </row>
    <row r="1399" spans="1:25" x14ac:dyDescent="0.3">
      <c r="A1399">
        <v>24011</v>
      </c>
      <c r="B1399">
        <v>2009</v>
      </c>
      <c r="C1399">
        <v>412</v>
      </c>
      <c r="D1399">
        <v>628</v>
      </c>
      <c r="E1399">
        <f t="shared" si="21"/>
        <v>0</v>
      </c>
      <c r="G1399">
        <v>5</v>
      </c>
      <c r="H1399">
        <v>85</v>
      </c>
      <c r="S1399">
        <v>0</v>
      </c>
      <c r="T1399">
        <v>90</v>
      </c>
      <c r="U1399">
        <v>0</v>
      </c>
      <c r="V1399">
        <v>0</v>
      </c>
      <c r="W1399">
        <v>0</v>
      </c>
      <c r="X1399">
        <v>0</v>
      </c>
      <c r="Y1399">
        <v>0</v>
      </c>
    </row>
    <row r="1400" spans="1:25" x14ac:dyDescent="0.3">
      <c r="A1400">
        <v>24011</v>
      </c>
      <c r="B1400">
        <v>2010</v>
      </c>
      <c r="C1400">
        <v>419</v>
      </c>
      <c r="D1400">
        <v>651</v>
      </c>
      <c r="E1400">
        <f t="shared" si="21"/>
        <v>0</v>
      </c>
      <c r="G1400">
        <v>9</v>
      </c>
      <c r="H1400">
        <v>93</v>
      </c>
      <c r="S1400">
        <v>0</v>
      </c>
      <c r="T1400">
        <v>102</v>
      </c>
      <c r="U1400">
        <v>0</v>
      </c>
      <c r="V1400">
        <v>0</v>
      </c>
      <c r="W1400">
        <v>0</v>
      </c>
      <c r="X1400">
        <v>0</v>
      </c>
      <c r="Y1400">
        <v>0</v>
      </c>
    </row>
    <row r="1401" spans="1:25" x14ac:dyDescent="0.3">
      <c r="A1401">
        <v>24011</v>
      </c>
      <c r="B1401">
        <v>2011</v>
      </c>
      <c r="C1401">
        <v>410</v>
      </c>
      <c r="D1401">
        <v>643</v>
      </c>
      <c r="E1401">
        <f t="shared" si="21"/>
        <v>0</v>
      </c>
      <c r="G1401">
        <v>15</v>
      </c>
      <c r="H1401">
        <v>89</v>
      </c>
      <c r="S1401">
        <v>0</v>
      </c>
      <c r="T1401">
        <v>104</v>
      </c>
      <c r="U1401">
        <v>0</v>
      </c>
      <c r="V1401">
        <v>0</v>
      </c>
      <c r="W1401">
        <v>0</v>
      </c>
      <c r="X1401">
        <v>0</v>
      </c>
      <c r="Y1401">
        <v>0</v>
      </c>
    </row>
    <row r="1402" spans="1:25" x14ac:dyDescent="0.3">
      <c r="A1402">
        <v>24011</v>
      </c>
      <c r="B1402">
        <v>2012</v>
      </c>
      <c r="C1402">
        <v>417</v>
      </c>
      <c r="D1402">
        <v>635</v>
      </c>
      <c r="E1402">
        <f t="shared" si="21"/>
        <v>0</v>
      </c>
      <c r="G1402">
        <v>18</v>
      </c>
      <c r="H1402">
        <v>89</v>
      </c>
      <c r="S1402">
        <v>0</v>
      </c>
      <c r="T1402">
        <v>107</v>
      </c>
      <c r="U1402">
        <v>0</v>
      </c>
      <c r="V1402">
        <v>0</v>
      </c>
      <c r="W1402">
        <v>0</v>
      </c>
      <c r="X1402">
        <v>0</v>
      </c>
      <c r="Y1402">
        <v>0</v>
      </c>
    </row>
    <row r="1403" spans="1:25" x14ac:dyDescent="0.3">
      <c r="A1403">
        <v>24011</v>
      </c>
      <c r="B1403">
        <v>2013</v>
      </c>
      <c r="C1403">
        <v>409</v>
      </c>
      <c r="D1403">
        <v>628</v>
      </c>
      <c r="E1403">
        <f t="shared" si="21"/>
        <v>0</v>
      </c>
      <c r="G1403">
        <v>18</v>
      </c>
      <c r="H1403">
        <v>96</v>
      </c>
      <c r="S1403">
        <v>0</v>
      </c>
      <c r="T1403">
        <v>114</v>
      </c>
      <c r="U1403">
        <v>0</v>
      </c>
      <c r="V1403">
        <v>0</v>
      </c>
      <c r="W1403">
        <v>0</v>
      </c>
      <c r="X1403">
        <v>0</v>
      </c>
      <c r="Y1403">
        <v>0</v>
      </c>
    </row>
    <row r="1404" spans="1:25" x14ac:dyDescent="0.3">
      <c r="A1404">
        <v>24011</v>
      </c>
      <c r="B1404">
        <v>2014</v>
      </c>
      <c r="C1404">
        <v>397</v>
      </c>
      <c r="D1404">
        <v>638</v>
      </c>
      <c r="E1404">
        <f t="shared" si="21"/>
        <v>0</v>
      </c>
      <c r="G1404">
        <v>11</v>
      </c>
      <c r="H1404">
        <v>108</v>
      </c>
      <c r="S1404">
        <v>0</v>
      </c>
      <c r="T1404">
        <v>119</v>
      </c>
      <c r="U1404">
        <v>0</v>
      </c>
      <c r="V1404">
        <v>0</v>
      </c>
      <c r="W1404">
        <v>0</v>
      </c>
      <c r="X1404">
        <v>0</v>
      </c>
      <c r="Y1404">
        <v>0</v>
      </c>
    </row>
    <row r="1405" spans="1:25" x14ac:dyDescent="0.3">
      <c r="A1405">
        <v>24011</v>
      </c>
      <c r="B1405">
        <v>2015</v>
      </c>
      <c r="C1405">
        <v>411</v>
      </c>
      <c r="D1405">
        <v>646</v>
      </c>
      <c r="E1405">
        <f t="shared" si="21"/>
        <v>0</v>
      </c>
      <c r="G1405">
        <v>18</v>
      </c>
      <c r="H1405">
        <v>108</v>
      </c>
      <c r="S1405">
        <v>0</v>
      </c>
      <c r="T1405">
        <v>111</v>
      </c>
      <c r="U1405">
        <v>0</v>
      </c>
      <c r="V1405">
        <v>0</v>
      </c>
      <c r="W1405">
        <v>0</v>
      </c>
      <c r="X1405">
        <v>15</v>
      </c>
      <c r="Y1405">
        <v>0</v>
      </c>
    </row>
    <row r="1406" spans="1:25" x14ac:dyDescent="0.3">
      <c r="A1406">
        <v>24011</v>
      </c>
      <c r="B1406">
        <v>2016</v>
      </c>
      <c r="C1406">
        <v>378</v>
      </c>
      <c r="D1406">
        <v>683</v>
      </c>
      <c r="E1406">
        <f t="shared" si="21"/>
        <v>0</v>
      </c>
      <c r="G1406">
        <v>10</v>
      </c>
      <c r="H1406">
        <v>111</v>
      </c>
      <c r="S1406">
        <v>0</v>
      </c>
      <c r="T1406">
        <v>98</v>
      </c>
      <c r="U1406">
        <v>0</v>
      </c>
      <c r="V1406">
        <v>0</v>
      </c>
      <c r="W1406">
        <v>0</v>
      </c>
      <c r="X1406">
        <v>23</v>
      </c>
      <c r="Y1406">
        <v>0</v>
      </c>
    </row>
    <row r="1407" spans="1:25" x14ac:dyDescent="0.3">
      <c r="A1407">
        <v>24011</v>
      </c>
      <c r="B1407">
        <v>2017</v>
      </c>
      <c r="C1407">
        <v>371</v>
      </c>
      <c r="D1407">
        <v>668</v>
      </c>
      <c r="E1407">
        <f t="shared" si="21"/>
        <v>0</v>
      </c>
      <c r="G1407">
        <v>14</v>
      </c>
      <c r="H1407">
        <v>105</v>
      </c>
      <c r="S1407">
        <v>0</v>
      </c>
      <c r="T1407">
        <v>84</v>
      </c>
      <c r="U1407">
        <v>0</v>
      </c>
      <c r="V1407">
        <v>0</v>
      </c>
      <c r="W1407">
        <v>0</v>
      </c>
      <c r="X1407">
        <v>35</v>
      </c>
      <c r="Y1407">
        <v>0</v>
      </c>
    </row>
    <row r="1408" spans="1:25" x14ac:dyDescent="0.3">
      <c r="A1408">
        <v>24011</v>
      </c>
      <c r="B1408">
        <v>2018</v>
      </c>
      <c r="C1408">
        <v>357</v>
      </c>
      <c r="D1408">
        <v>660</v>
      </c>
      <c r="E1408">
        <f t="shared" si="21"/>
        <v>0</v>
      </c>
      <c r="G1408">
        <v>15</v>
      </c>
      <c r="H1408">
        <v>102</v>
      </c>
      <c r="S1408">
        <v>0</v>
      </c>
      <c r="T1408">
        <v>69</v>
      </c>
      <c r="U1408">
        <v>0</v>
      </c>
      <c r="V1408">
        <v>0</v>
      </c>
      <c r="W1408">
        <v>0</v>
      </c>
      <c r="X1408">
        <v>48</v>
      </c>
      <c r="Y1408">
        <v>0</v>
      </c>
    </row>
    <row r="1409" spans="1:25" x14ac:dyDescent="0.3">
      <c r="A1409">
        <v>24011</v>
      </c>
      <c r="B1409">
        <v>2019</v>
      </c>
      <c r="C1409">
        <v>340</v>
      </c>
      <c r="D1409">
        <v>646</v>
      </c>
      <c r="E1409">
        <f t="shared" si="21"/>
        <v>0</v>
      </c>
      <c r="G1409">
        <v>12</v>
      </c>
      <c r="H1409">
        <v>103</v>
      </c>
      <c r="S1409">
        <v>0</v>
      </c>
      <c r="T1409">
        <v>63</v>
      </c>
      <c r="U1409">
        <v>0</v>
      </c>
      <c r="V1409">
        <v>0</v>
      </c>
      <c r="W1409">
        <v>0</v>
      </c>
      <c r="X1409">
        <v>52</v>
      </c>
      <c r="Y1409">
        <v>0</v>
      </c>
    </row>
    <row r="1410" spans="1:25" x14ac:dyDescent="0.3">
      <c r="A1410">
        <v>24014</v>
      </c>
      <c r="B1410">
        <v>2009</v>
      </c>
      <c r="C1410">
        <v>470</v>
      </c>
      <c r="D1410">
        <v>707</v>
      </c>
      <c r="E1410">
        <f t="shared" si="21"/>
        <v>0</v>
      </c>
    </row>
    <row r="1411" spans="1:25" x14ac:dyDescent="0.3">
      <c r="A1411">
        <v>24014</v>
      </c>
      <c r="B1411">
        <v>2010</v>
      </c>
      <c r="C1411">
        <v>471</v>
      </c>
      <c r="D1411">
        <v>721</v>
      </c>
      <c r="E1411">
        <f t="shared" ref="E1411:E1474" si="22">+J1411+K1411+L1411+M1411+N1411+O1411+P1411+Q1411+R1411</f>
        <v>0</v>
      </c>
    </row>
    <row r="1412" spans="1:25" x14ac:dyDescent="0.3">
      <c r="A1412">
        <v>24014</v>
      </c>
      <c r="B1412">
        <v>2011</v>
      </c>
      <c r="C1412">
        <v>472</v>
      </c>
      <c r="D1412">
        <v>715</v>
      </c>
      <c r="E1412">
        <f t="shared" si="22"/>
        <v>0</v>
      </c>
    </row>
    <row r="1413" spans="1:25" x14ac:dyDescent="0.3">
      <c r="A1413">
        <v>24014</v>
      </c>
      <c r="B1413">
        <v>2012</v>
      </c>
      <c r="C1413">
        <v>468</v>
      </c>
      <c r="D1413">
        <v>743</v>
      </c>
      <c r="E1413">
        <f t="shared" si="22"/>
        <v>0</v>
      </c>
    </row>
    <row r="1414" spans="1:25" x14ac:dyDescent="0.3">
      <c r="A1414">
        <v>24014</v>
      </c>
      <c r="B1414">
        <v>2013</v>
      </c>
      <c r="C1414">
        <v>498</v>
      </c>
      <c r="D1414">
        <v>740</v>
      </c>
      <c r="E1414">
        <f t="shared" si="22"/>
        <v>0</v>
      </c>
    </row>
    <row r="1415" spans="1:25" x14ac:dyDescent="0.3">
      <c r="A1415">
        <v>24014</v>
      </c>
      <c r="B1415">
        <v>2014</v>
      </c>
      <c r="C1415">
        <v>490</v>
      </c>
      <c r="D1415">
        <v>770</v>
      </c>
      <c r="E1415">
        <f t="shared" si="22"/>
        <v>0</v>
      </c>
    </row>
    <row r="1416" spans="1:25" x14ac:dyDescent="0.3">
      <c r="A1416">
        <v>24014</v>
      </c>
      <c r="B1416">
        <v>2015</v>
      </c>
      <c r="C1416">
        <v>475</v>
      </c>
      <c r="D1416">
        <v>810</v>
      </c>
      <c r="E1416">
        <f t="shared" si="22"/>
        <v>0</v>
      </c>
    </row>
    <row r="1417" spans="1:25" x14ac:dyDescent="0.3">
      <c r="A1417">
        <v>24014</v>
      </c>
      <c r="B1417">
        <v>2016</v>
      </c>
      <c r="C1417">
        <v>455</v>
      </c>
      <c r="D1417">
        <v>817</v>
      </c>
      <c r="E1417">
        <f t="shared" si="22"/>
        <v>0</v>
      </c>
    </row>
    <row r="1418" spans="1:25" x14ac:dyDescent="0.3">
      <c r="A1418">
        <v>24014</v>
      </c>
      <c r="B1418">
        <v>2017</v>
      </c>
      <c r="C1418">
        <v>450</v>
      </c>
      <c r="D1418">
        <v>829</v>
      </c>
      <c r="E1418">
        <f t="shared" si="22"/>
        <v>0</v>
      </c>
    </row>
    <row r="1419" spans="1:25" x14ac:dyDescent="0.3">
      <c r="A1419">
        <v>24014</v>
      </c>
      <c r="B1419">
        <v>2018</v>
      </c>
      <c r="C1419">
        <v>437</v>
      </c>
      <c r="D1419">
        <v>826</v>
      </c>
      <c r="E1419">
        <f t="shared" si="22"/>
        <v>0</v>
      </c>
    </row>
    <row r="1420" spans="1:25" x14ac:dyDescent="0.3">
      <c r="A1420">
        <v>24014</v>
      </c>
      <c r="B1420">
        <v>2019</v>
      </c>
      <c r="C1420">
        <v>453</v>
      </c>
      <c r="D1420">
        <v>797</v>
      </c>
      <c r="E1420">
        <f t="shared" si="22"/>
        <v>0</v>
      </c>
    </row>
    <row r="1421" spans="1:25" x14ac:dyDescent="0.3">
      <c r="A1421">
        <v>24016</v>
      </c>
      <c r="B1421">
        <v>2009</v>
      </c>
      <c r="C1421">
        <v>333</v>
      </c>
      <c r="D1421">
        <v>561</v>
      </c>
      <c r="E1421">
        <f t="shared" si="22"/>
        <v>0</v>
      </c>
    </row>
    <row r="1422" spans="1:25" x14ac:dyDescent="0.3">
      <c r="A1422">
        <v>24016</v>
      </c>
      <c r="B1422">
        <v>2010</v>
      </c>
      <c r="C1422">
        <v>330</v>
      </c>
      <c r="D1422">
        <v>563</v>
      </c>
      <c r="E1422">
        <f t="shared" si="22"/>
        <v>0</v>
      </c>
    </row>
    <row r="1423" spans="1:25" x14ac:dyDescent="0.3">
      <c r="A1423">
        <v>24016</v>
      </c>
      <c r="B1423">
        <v>2011</v>
      </c>
      <c r="C1423">
        <v>361</v>
      </c>
      <c r="D1423">
        <v>554</v>
      </c>
      <c r="E1423">
        <f t="shared" si="22"/>
        <v>0</v>
      </c>
    </row>
    <row r="1424" spans="1:25" x14ac:dyDescent="0.3">
      <c r="A1424">
        <v>24016</v>
      </c>
      <c r="B1424">
        <v>2012</v>
      </c>
      <c r="C1424">
        <v>374</v>
      </c>
      <c r="D1424">
        <v>560</v>
      </c>
      <c r="E1424">
        <f t="shared" si="22"/>
        <v>0</v>
      </c>
    </row>
    <row r="1425" spans="1:32" x14ac:dyDescent="0.3">
      <c r="A1425">
        <v>24016</v>
      </c>
      <c r="B1425">
        <v>2013</v>
      </c>
      <c r="C1425">
        <v>376</v>
      </c>
      <c r="D1425">
        <v>579</v>
      </c>
      <c r="E1425">
        <f t="shared" si="22"/>
        <v>0</v>
      </c>
    </row>
    <row r="1426" spans="1:32" x14ac:dyDescent="0.3">
      <c r="A1426">
        <v>24016</v>
      </c>
      <c r="B1426">
        <v>2014</v>
      </c>
      <c r="C1426">
        <v>378</v>
      </c>
      <c r="D1426">
        <v>596</v>
      </c>
      <c r="E1426">
        <f t="shared" si="22"/>
        <v>0</v>
      </c>
    </row>
    <row r="1427" spans="1:32" x14ac:dyDescent="0.3">
      <c r="A1427">
        <v>24016</v>
      </c>
      <c r="B1427">
        <v>2015</v>
      </c>
      <c r="C1427">
        <v>400</v>
      </c>
      <c r="D1427">
        <v>613</v>
      </c>
      <c r="E1427">
        <f t="shared" si="22"/>
        <v>0</v>
      </c>
    </row>
    <row r="1428" spans="1:32" x14ac:dyDescent="0.3">
      <c r="A1428">
        <v>24016</v>
      </c>
      <c r="B1428">
        <v>2016</v>
      </c>
      <c r="C1428">
        <v>412</v>
      </c>
      <c r="D1428">
        <v>617</v>
      </c>
      <c r="E1428">
        <f t="shared" si="22"/>
        <v>0</v>
      </c>
    </row>
    <row r="1429" spans="1:32" x14ac:dyDescent="0.3">
      <c r="A1429">
        <v>24016</v>
      </c>
      <c r="B1429">
        <v>2017</v>
      </c>
      <c r="C1429">
        <v>393</v>
      </c>
      <c r="D1429">
        <v>619</v>
      </c>
      <c r="E1429">
        <f t="shared" si="22"/>
        <v>0</v>
      </c>
    </row>
    <row r="1430" spans="1:32" x14ac:dyDescent="0.3">
      <c r="A1430">
        <v>24016</v>
      </c>
      <c r="B1430">
        <v>2018</v>
      </c>
      <c r="C1430">
        <v>381</v>
      </c>
      <c r="D1430">
        <v>665</v>
      </c>
      <c r="E1430">
        <f t="shared" si="22"/>
        <v>0</v>
      </c>
    </row>
    <row r="1431" spans="1:32" x14ac:dyDescent="0.3">
      <c r="A1431">
        <v>24016</v>
      </c>
      <c r="B1431">
        <v>2019</v>
      </c>
      <c r="C1431">
        <v>378</v>
      </c>
      <c r="D1431">
        <v>651</v>
      </c>
      <c r="E1431">
        <f t="shared" si="22"/>
        <v>0</v>
      </c>
    </row>
    <row r="1432" spans="1:32" x14ac:dyDescent="0.3">
      <c r="A1432">
        <v>24020</v>
      </c>
      <c r="B1432">
        <v>2009</v>
      </c>
      <c r="C1432">
        <v>899</v>
      </c>
      <c r="D1432">
        <v>1407</v>
      </c>
      <c r="E1432">
        <f t="shared" si="22"/>
        <v>3637</v>
      </c>
      <c r="G1432">
        <v>30</v>
      </c>
      <c r="H1432">
        <v>198</v>
      </c>
      <c r="I1432">
        <v>72</v>
      </c>
      <c r="J1432">
        <v>888</v>
      </c>
      <c r="K1432">
        <v>132</v>
      </c>
      <c r="L1432">
        <v>1126</v>
      </c>
      <c r="M1432">
        <v>756</v>
      </c>
      <c r="N1432">
        <v>698</v>
      </c>
      <c r="O1432">
        <v>37</v>
      </c>
      <c r="P1432">
        <v>0</v>
      </c>
      <c r="Q1432">
        <v>0</v>
      </c>
      <c r="R1432">
        <v>0</v>
      </c>
      <c r="S1432">
        <v>96</v>
      </c>
      <c r="T1432">
        <v>0</v>
      </c>
      <c r="U1432">
        <v>0</v>
      </c>
      <c r="V1432">
        <v>0</v>
      </c>
      <c r="W1432">
        <v>0</v>
      </c>
      <c r="X1432">
        <v>0</v>
      </c>
      <c r="Y1432">
        <v>132</v>
      </c>
      <c r="Z1432">
        <v>72</v>
      </c>
      <c r="AA1432">
        <v>0</v>
      </c>
      <c r="AB1432">
        <v>0</v>
      </c>
      <c r="AC1432">
        <v>0</v>
      </c>
      <c r="AD1432">
        <v>0</v>
      </c>
      <c r="AE1432">
        <v>0</v>
      </c>
      <c r="AF1432">
        <v>0</v>
      </c>
    </row>
    <row r="1433" spans="1:32" x14ac:dyDescent="0.3">
      <c r="A1433">
        <v>24020</v>
      </c>
      <c r="B1433">
        <v>2010</v>
      </c>
      <c r="C1433">
        <v>951</v>
      </c>
      <c r="D1433">
        <v>1462</v>
      </c>
      <c r="E1433">
        <f t="shared" si="22"/>
        <v>3545</v>
      </c>
      <c r="G1433">
        <v>27</v>
      </c>
      <c r="H1433">
        <v>207</v>
      </c>
      <c r="I1433">
        <v>72</v>
      </c>
      <c r="J1433">
        <v>912</v>
      </c>
      <c r="K1433">
        <v>123</v>
      </c>
      <c r="L1433">
        <v>1076</v>
      </c>
      <c r="M1433">
        <v>738</v>
      </c>
      <c r="N1433">
        <v>663</v>
      </c>
      <c r="O1433">
        <v>33</v>
      </c>
      <c r="P1433">
        <v>0</v>
      </c>
      <c r="Q1433">
        <v>0</v>
      </c>
      <c r="R1433">
        <v>0</v>
      </c>
      <c r="S1433">
        <v>99</v>
      </c>
      <c r="T1433">
        <v>0</v>
      </c>
      <c r="U1433">
        <v>0</v>
      </c>
      <c r="V1433">
        <v>0</v>
      </c>
      <c r="W1433">
        <v>0</v>
      </c>
      <c r="X1433">
        <v>0</v>
      </c>
      <c r="Y1433">
        <v>135</v>
      </c>
      <c r="Z1433">
        <v>72</v>
      </c>
      <c r="AA1433">
        <v>0</v>
      </c>
      <c r="AB1433">
        <v>0</v>
      </c>
      <c r="AC1433">
        <v>0</v>
      </c>
      <c r="AD1433">
        <v>0</v>
      </c>
      <c r="AE1433">
        <v>0</v>
      </c>
      <c r="AF1433">
        <v>0</v>
      </c>
    </row>
    <row r="1434" spans="1:32" x14ac:dyDescent="0.3">
      <c r="A1434">
        <v>24020</v>
      </c>
      <c r="B1434">
        <v>2011</v>
      </c>
      <c r="C1434">
        <v>959</v>
      </c>
      <c r="D1434">
        <v>1412</v>
      </c>
      <c r="E1434">
        <f t="shared" si="22"/>
        <v>3491</v>
      </c>
      <c r="G1434">
        <v>26</v>
      </c>
      <c r="H1434">
        <v>211</v>
      </c>
      <c r="I1434">
        <v>75</v>
      </c>
      <c r="J1434">
        <v>941</v>
      </c>
      <c r="K1434">
        <v>117</v>
      </c>
      <c r="L1434">
        <v>1071</v>
      </c>
      <c r="M1434">
        <v>713</v>
      </c>
      <c r="N1434">
        <v>623</v>
      </c>
      <c r="O1434">
        <v>26</v>
      </c>
      <c r="P1434">
        <v>0</v>
      </c>
      <c r="Q1434">
        <v>0</v>
      </c>
      <c r="R1434">
        <v>0</v>
      </c>
      <c r="S1434">
        <v>101</v>
      </c>
      <c r="T1434">
        <v>0</v>
      </c>
      <c r="U1434">
        <v>0</v>
      </c>
      <c r="V1434">
        <v>0</v>
      </c>
      <c r="W1434">
        <v>0</v>
      </c>
      <c r="X1434">
        <v>0</v>
      </c>
      <c r="Y1434">
        <v>136</v>
      </c>
      <c r="Z1434">
        <v>75</v>
      </c>
      <c r="AA1434">
        <v>0</v>
      </c>
      <c r="AB1434">
        <v>0</v>
      </c>
      <c r="AC1434">
        <v>0</v>
      </c>
      <c r="AD1434">
        <v>0</v>
      </c>
      <c r="AE1434">
        <v>0</v>
      </c>
      <c r="AF1434">
        <v>0</v>
      </c>
    </row>
    <row r="1435" spans="1:32" x14ac:dyDescent="0.3">
      <c r="A1435">
        <v>24020</v>
      </c>
      <c r="B1435">
        <v>2012</v>
      </c>
      <c r="C1435">
        <v>940</v>
      </c>
      <c r="D1435">
        <v>1419</v>
      </c>
      <c r="E1435">
        <f t="shared" si="22"/>
        <v>3458</v>
      </c>
      <c r="G1435">
        <v>24</v>
      </c>
      <c r="H1435">
        <v>213</v>
      </c>
      <c r="I1435">
        <v>84</v>
      </c>
      <c r="J1435">
        <v>949</v>
      </c>
      <c r="K1435">
        <v>113</v>
      </c>
      <c r="L1435">
        <v>1081</v>
      </c>
      <c r="M1435">
        <v>675</v>
      </c>
      <c r="N1435">
        <v>609</v>
      </c>
      <c r="O1435">
        <v>31</v>
      </c>
      <c r="P1435">
        <v>0</v>
      </c>
      <c r="Q1435">
        <v>0</v>
      </c>
      <c r="R1435">
        <v>0</v>
      </c>
      <c r="S1435">
        <v>101</v>
      </c>
      <c r="T1435">
        <v>0</v>
      </c>
      <c r="U1435">
        <v>0</v>
      </c>
      <c r="V1435">
        <v>0</v>
      </c>
      <c r="W1435">
        <v>0</v>
      </c>
      <c r="X1435">
        <v>0</v>
      </c>
      <c r="Y1435">
        <v>136</v>
      </c>
      <c r="Z1435">
        <v>84</v>
      </c>
      <c r="AA1435">
        <v>0</v>
      </c>
      <c r="AB1435">
        <v>0</v>
      </c>
      <c r="AC1435">
        <v>0</v>
      </c>
      <c r="AD1435">
        <v>0</v>
      </c>
      <c r="AE1435">
        <v>0</v>
      </c>
      <c r="AF1435">
        <v>0</v>
      </c>
    </row>
    <row r="1436" spans="1:32" x14ac:dyDescent="0.3">
      <c r="A1436">
        <v>24020</v>
      </c>
      <c r="B1436">
        <v>2013</v>
      </c>
      <c r="C1436">
        <v>956</v>
      </c>
      <c r="D1436">
        <v>1458</v>
      </c>
      <c r="E1436">
        <f t="shared" si="22"/>
        <v>3404</v>
      </c>
      <c r="G1436">
        <v>23</v>
      </c>
      <c r="H1436">
        <v>178</v>
      </c>
      <c r="I1436">
        <v>82</v>
      </c>
      <c r="J1436">
        <v>880</v>
      </c>
      <c r="K1436">
        <v>132</v>
      </c>
      <c r="L1436">
        <v>1091</v>
      </c>
      <c r="M1436">
        <v>700</v>
      </c>
      <c r="N1436">
        <v>574</v>
      </c>
      <c r="O1436">
        <v>27</v>
      </c>
      <c r="P1436">
        <v>0</v>
      </c>
      <c r="Q1436">
        <v>0</v>
      </c>
      <c r="R1436">
        <v>0</v>
      </c>
      <c r="S1436">
        <v>88</v>
      </c>
      <c r="T1436">
        <v>0</v>
      </c>
      <c r="U1436">
        <v>0</v>
      </c>
      <c r="V1436">
        <v>0</v>
      </c>
      <c r="W1436">
        <v>0</v>
      </c>
      <c r="X1436">
        <v>0</v>
      </c>
      <c r="Y1436">
        <v>112</v>
      </c>
      <c r="Z1436">
        <v>82</v>
      </c>
      <c r="AA1436">
        <v>0</v>
      </c>
      <c r="AB1436">
        <v>0</v>
      </c>
      <c r="AC1436">
        <v>0</v>
      </c>
      <c r="AD1436">
        <v>0</v>
      </c>
      <c r="AE1436">
        <v>0</v>
      </c>
      <c r="AF1436">
        <v>0</v>
      </c>
    </row>
    <row r="1437" spans="1:32" x14ac:dyDescent="0.3">
      <c r="A1437">
        <v>24020</v>
      </c>
      <c r="B1437">
        <v>2014</v>
      </c>
      <c r="C1437">
        <v>957</v>
      </c>
      <c r="D1437">
        <v>1506</v>
      </c>
      <c r="E1437">
        <f t="shared" si="22"/>
        <v>3343</v>
      </c>
      <c r="G1437">
        <v>25</v>
      </c>
      <c r="H1437">
        <v>190</v>
      </c>
      <c r="I1437">
        <v>80</v>
      </c>
      <c r="J1437">
        <v>854</v>
      </c>
      <c r="K1437">
        <v>113</v>
      </c>
      <c r="L1437">
        <v>1075</v>
      </c>
      <c r="M1437">
        <v>712</v>
      </c>
      <c r="N1437">
        <v>563</v>
      </c>
      <c r="O1437">
        <v>26</v>
      </c>
      <c r="P1437">
        <v>0</v>
      </c>
      <c r="Q1437">
        <v>0</v>
      </c>
      <c r="R1437">
        <v>0</v>
      </c>
      <c r="S1437">
        <v>99</v>
      </c>
      <c r="T1437">
        <v>0</v>
      </c>
      <c r="U1437">
        <v>0</v>
      </c>
      <c r="V1437">
        <v>0</v>
      </c>
      <c r="W1437">
        <v>0</v>
      </c>
      <c r="X1437">
        <v>0</v>
      </c>
      <c r="Y1437">
        <v>115</v>
      </c>
      <c r="Z1437">
        <v>80</v>
      </c>
      <c r="AA1437">
        <v>0</v>
      </c>
      <c r="AB1437">
        <v>0</v>
      </c>
      <c r="AC1437">
        <v>0</v>
      </c>
      <c r="AD1437">
        <v>0</v>
      </c>
      <c r="AE1437">
        <v>0</v>
      </c>
      <c r="AF1437">
        <v>0</v>
      </c>
    </row>
    <row r="1438" spans="1:32" x14ac:dyDescent="0.3">
      <c r="A1438">
        <v>24020</v>
      </c>
      <c r="B1438">
        <v>2015</v>
      </c>
      <c r="C1438">
        <v>955</v>
      </c>
      <c r="D1438">
        <v>1534</v>
      </c>
      <c r="E1438">
        <f t="shared" si="22"/>
        <v>3294</v>
      </c>
      <c r="G1438">
        <v>21</v>
      </c>
      <c r="H1438">
        <v>166</v>
      </c>
      <c r="I1438">
        <v>78</v>
      </c>
      <c r="J1438">
        <v>844</v>
      </c>
      <c r="K1438">
        <v>109</v>
      </c>
      <c r="L1438">
        <v>1093</v>
      </c>
      <c r="M1438">
        <v>672</v>
      </c>
      <c r="N1438">
        <v>550</v>
      </c>
      <c r="O1438">
        <v>26</v>
      </c>
      <c r="P1438">
        <v>0</v>
      </c>
      <c r="Q1438">
        <v>0</v>
      </c>
      <c r="R1438">
        <v>0</v>
      </c>
      <c r="S1438">
        <v>85</v>
      </c>
      <c r="T1438">
        <v>0</v>
      </c>
      <c r="U1438">
        <v>0</v>
      </c>
      <c r="V1438">
        <v>0</v>
      </c>
      <c r="W1438">
        <v>0</v>
      </c>
      <c r="X1438">
        <v>0</v>
      </c>
      <c r="Y1438">
        <v>102</v>
      </c>
      <c r="Z1438">
        <v>78</v>
      </c>
      <c r="AA1438">
        <v>0</v>
      </c>
      <c r="AB1438">
        <v>0</v>
      </c>
      <c r="AC1438">
        <v>0</v>
      </c>
      <c r="AD1438">
        <v>0</v>
      </c>
      <c r="AE1438">
        <v>0</v>
      </c>
      <c r="AF1438">
        <v>0</v>
      </c>
    </row>
    <row r="1439" spans="1:32" x14ac:dyDescent="0.3">
      <c r="A1439">
        <v>24020</v>
      </c>
      <c r="B1439">
        <v>2016</v>
      </c>
      <c r="C1439">
        <v>970</v>
      </c>
      <c r="D1439">
        <v>1545</v>
      </c>
      <c r="E1439">
        <f t="shared" si="22"/>
        <v>3240</v>
      </c>
      <c r="G1439">
        <v>18</v>
      </c>
      <c r="H1439">
        <v>175</v>
      </c>
      <c r="I1439">
        <v>84</v>
      </c>
      <c r="J1439">
        <v>843</v>
      </c>
      <c r="K1439">
        <v>113</v>
      </c>
      <c r="L1439">
        <v>1079</v>
      </c>
      <c r="M1439">
        <v>619</v>
      </c>
      <c r="N1439">
        <v>513</v>
      </c>
      <c r="O1439">
        <v>32</v>
      </c>
      <c r="P1439">
        <v>41</v>
      </c>
      <c r="Q1439">
        <v>0</v>
      </c>
      <c r="R1439">
        <v>0</v>
      </c>
      <c r="S1439">
        <v>78</v>
      </c>
      <c r="T1439">
        <v>0</v>
      </c>
      <c r="U1439">
        <v>0</v>
      </c>
      <c r="V1439">
        <v>0</v>
      </c>
      <c r="W1439">
        <v>0</v>
      </c>
      <c r="X1439">
        <v>21</v>
      </c>
      <c r="Y1439">
        <v>94</v>
      </c>
      <c r="Z1439">
        <v>84</v>
      </c>
      <c r="AA1439">
        <v>0</v>
      </c>
      <c r="AB1439">
        <v>0</v>
      </c>
      <c r="AC1439">
        <v>0</v>
      </c>
      <c r="AD1439">
        <v>0</v>
      </c>
      <c r="AE1439">
        <v>0</v>
      </c>
      <c r="AF1439">
        <v>0</v>
      </c>
    </row>
    <row r="1440" spans="1:32" x14ac:dyDescent="0.3">
      <c r="A1440">
        <v>24020</v>
      </c>
      <c r="B1440">
        <v>2017</v>
      </c>
      <c r="C1440">
        <v>969</v>
      </c>
      <c r="D1440">
        <v>1579</v>
      </c>
      <c r="E1440">
        <f t="shared" si="22"/>
        <v>3217</v>
      </c>
      <c r="G1440">
        <v>17</v>
      </c>
      <c r="H1440">
        <v>177</v>
      </c>
      <c r="I1440">
        <v>78</v>
      </c>
      <c r="J1440">
        <v>883</v>
      </c>
      <c r="K1440">
        <v>121</v>
      </c>
      <c r="L1440">
        <v>1027</v>
      </c>
      <c r="M1440">
        <v>598</v>
      </c>
      <c r="N1440">
        <v>513</v>
      </c>
      <c r="O1440">
        <v>31</v>
      </c>
      <c r="P1440">
        <v>44</v>
      </c>
      <c r="Q1440">
        <v>0</v>
      </c>
      <c r="R1440">
        <v>0</v>
      </c>
      <c r="S1440">
        <v>79</v>
      </c>
      <c r="T1440">
        <v>0</v>
      </c>
      <c r="U1440">
        <v>0</v>
      </c>
      <c r="V1440">
        <v>0</v>
      </c>
      <c r="W1440">
        <v>0</v>
      </c>
      <c r="X1440">
        <v>31</v>
      </c>
      <c r="Y1440">
        <v>84</v>
      </c>
      <c r="Z1440">
        <v>78</v>
      </c>
      <c r="AA1440">
        <v>0</v>
      </c>
      <c r="AB1440">
        <v>0</v>
      </c>
      <c r="AC1440">
        <v>0</v>
      </c>
      <c r="AD1440">
        <v>0</v>
      </c>
      <c r="AE1440">
        <v>0</v>
      </c>
      <c r="AF1440">
        <v>0</v>
      </c>
    </row>
    <row r="1441" spans="1:32" x14ac:dyDescent="0.3">
      <c r="A1441">
        <v>24020</v>
      </c>
      <c r="B1441">
        <v>2018</v>
      </c>
      <c r="C1441">
        <v>919</v>
      </c>
      <c r="D1441">
        <v>1595</v>
      </c>
      <c r="E1441">
        <f t="shared" si="22"/>
        <v>3287</v>
      </c>
      <c r="G1441">
        <v>19</v>
      </c>
      <c r="H1441">
        <v>165</v>
      </c>
      <c r="I1441">
        <v>77</v>
      </c>
      <c r="J1441">
        <v>929</v>
      </c>
      <c r="K1441">
        <v>119</v>
      </c>
      <c r="L1441">
        <v>998</v>
      </c>
      <c r="M1441">
        <v>633</v>
      </c>
      <c r="N1441">
        <v>532</v>
      </c>
      <c r="O1441">
        <v>27</v>
      </c>
      <c r="P1441">
        <v>49</v>
      </c>
      <c r="Q1441">
        <v>0</v>
      </c>
      <c r="R1441">
        <v>0</v>
      </c>
      <c r="S1441">
        <v>80</v>
      </c>
      <c r="T1441">
        <v>0</v>
      </c>
      <c r="U1441">
        <v>0</v>
      </c>
      <c r="V1441">
        <v>0</v>
      </c>
      <c r="W1441">
        <v>0</v>
      </c>
      <c r="X1441">
        <v>35</v>
      </c>
      <c r="Y1441">
        <v>69</v>
      </c>
      <c r="Z1441">
        <v>77</v>
      </c>
      <c r="AA1441">
        <v>0</v>
      </c>
      <c r="AB1441">
        <v>0</v>
      </c>
      <c r="AC1441">
        <v>0</v>
      </c>
      <c r="AD1441">
        <v>0</v>
      </c>
      <c r="AE1441">
        <v>0</v>
      </c>
      <c r="AF1441">
        <v>0</v>
      </c>
    </row>
    <row r="1442" spans="1:32" x14ac:dyDescent="0.3">
      <c r="A1442">
        <v>24020</v>
      </c>
      <c r="B1442">
        <v>2019</v>
      </c>
      <c r="C1442">
        <v>917</v>
      </c>
      <c r="D1442">
        <v>1573</v>
      </c>
      <c r="E1442">
        <f t="shared" si="22"/>
        <v>3348</v>
      </c>
      <c r="G1442">
        <v>24</v>
      </c>
      <c r="H1442">
        <v>163</v>
      </c>
      <c r="I1442">
        <v>83</v>
      </c>
      <c r="J1442">
        <v>979</v>
      </c>
      <c r="K1442">
        <v>130</v>
      </c>
      <c r="L1442">
        <v>974</v>
      </c>
      <c r="M1442">
        <v>636</v>
      </c>
      <c r="N1442">
        <v>541</v>
      </c>
      <c r="O1442">
        <v>33</v>
      </c>
      <c r="P1442">
        <v>55</v>
      </c>
      <c r="Q1442">
        <v>0</v>
      </c>
      <c r="R1442">
        <v>0</v>
      </c>
      <c r="S1442">
        <v>79</v>
      </c>
      <c r="T1442">
        <v>0</v>
      </c>
      <c r="U1442">
        <v>0</v>
      </c>
      <c r="V1442">
        <v>0</v>
      </c>
      <c r="W1442">
        <v>0</v>
      </c>
      <c r="X1442">
        <v>45</v>
      </c>
      <c r="Y1442">
        <v>63</v>
      </c>
      <c r="Z1442">
        <v>83</v>
      </c>
      <c r="AA1442">
        <v>0</v>
      </c>
      <c r="AB1442">
        <v>0</v>
      </c>
      <c r="AC1442">
        <v>0</v>
      </c>
      <c r="AD1442">
        <v>0</v>
      </c>
      <c r="AE1442">
        <v>0</v>
      </c>
      <c r="AF1442">
        <v>0</v>
      </c>
    </row>
    <row r="1443" spans="1:32" x14ac:dyDescent="0.3">
      <c r="A1443">
        <v>24028</v>
      </c>
      <c r="B1443">
        <v>2009</v>
      </c>
      <c r="C1443">
        <v>182</v>
      </c>
      <c r="D1443">
        <v>295</v>
      </c>
      <c r="E1443">
        <f t="shared" si="22"/>
        <v>0</v>
      </c>
    </row>
    <row r="1444" spans="1:32" x14ac:dyDescent="0.3">
      <c r="A1444">
        <v>24028</v>
      </c>
      <c r="B1444">
        <v>2010</v>
      </c>
      <c r="C1444">
        <v>203</v>
      </c>
      <c r="D1444">
        <v>286</v>
      </c>
      <c r="E1444">
        <f t="shared" si="22"/>
        <v>0</v>
      </c>
    </row>
    <row r="1445" spans="1:32" x14ac:dyDescent="0.3">
      <c r="A1445">
        <v>24028</v>
      </c>
      <c r="B1445">
        <v>2011</v>
      </c>
      <c r="C1445">
        <v>207</v>
      </c>
      <c r="D1445">
        <v>275</v>
      </c>
      <c r="E1445">
        <f t="shared" si="22"/>
        <v>0</v>
      </c>
    </row>
    <row r="1446" spans="1:32" x14ac:dyDescent="0.3">
      <c r="A1446">
        <v>24028</v>
      </c>
      <c r="B1446">
        <v>2012</v>
      </c>
      <c r="C1446">
        <v>208</v>
      </c>
      <c r="D1446">
        <v>290</v>
      </c>
      <c r="E1446">
        <f t="shared" si="22"/>
        <v>0</v>
      </c>
    </row>
    <row r="1447" spans="1:32" x14ac:dyDescent="0.3">
      <c r="A1447">
        <v>24028</v>
      </c>
      <c r="B1447">
        <v>2013</v>
      </c>
      <c r="C1447">
        <v>203</v>
      </c>
      <c r="D1447">
        <v>298</v>
      </c>
      <c r="E1447">
        <f t="shared" si="22"/>
        <v>0</v>
      </c>
    </row>
    <row r="1448" spans="1:32" x14ac:dyDescent="0.3">
      <c r="A1448">
        <v>24028</v>
      </c>
      <c r="B1448">
        <v>2014</v>
      </c>
      <c r="C1448">
        <v>191</v>
      </c>
      <c r="D1448">
        <v>330</v>
      </c>
      <c r="E1448">
        <f t="shared" si="22"/>
        <v>0</v>
      </c>
    </row>
    <row r="1449" spans="1:32" x14ac:dyDescent="0.3">
      <c r="A1449">
        <v>24028</v>
      </c>
      <c r="B1449">
        <v>2015</v>
      </c>
      <c r="C1449">
        <v>178</v>
      </c>
      <c r="D1449">
        <v>336</v>
      </c>
      <c r="E1449">
        <f t="shared" si="22"/>
        <v>0</v>
      </c>
    </row>
    <row r="1450" spans="1:32" x14ac:dyDescent="0.3">
      <c r="A1450">
        <v>24028</v>
      </c>
      <c r="B1450">
        <v>2016</v>
      </c>
      <c r="C1450">
        <v>174</v>
      </c>
      <c r="D1450">
        <v>342</v>
      </c>
      <c r="E1450">
        <f t="shared" si="22"/>
        <v>0</v>
      </c>
    </row>
    <row r="1451" spans="1:32" x14ac:dyDescent="0.3">
      <c r="A1451">
        <v>24028</v>
      </c>
      <c r="B1451">
        <v>2017</v>
      </c>
      <c r="C1451">
        <v>172</v>
      </c>
      <c r="D1451">
        <v>343</v>
      </c>
      <c r="E1451">
        <f t="shared" si="22"/>
        <v>0</v>
      </c>
    </row>
    <row r="1452" spans="1:32" x14ac:dyDescent="0.3">
      <c r="A1452">
        <v>24028</v>
      </c>
      <c r="B1452">
        <v>2018</v>
      </c>
      <c r="C1452">
        <v>189</v>
      </c>
      <c r="D1452">
        <v>347</v>
      </c>
      <c r="E1452">
        <f t="shared" si="22"/>
        <v>0</v>
      </c>
    </row>
    <row r="1453" spans="1:32" x14ac:dyDescent="0.3">
      <c r="A1453">
        <v>24028</v>
      </c>
      <c r="B1453">
        <v>2019</v>
      </c>
      <c r="C1453">
        <v>189</v>
      </c>
      <c r="D1453">
        <v>354</v>
      </c>
      <c r="E1453">
        <f t="shared" si="22"/>
        <v>0</v>
      </c>
    </row>
    <row r="1454" spans="1:32" x14ac:dyDescent="0.3">
      <c r="A1454">
        <v>24033</v>
      </c>
      <c r="B1454">
        <v>2009</v>
      </c>
      <c r="C1454">
        <v>634</v>
      </c>
      <c r="D1454">
        <v>980</v>
      </c>
      <c r="E1454">
        <f t="shared" si="22"/>
        <v>2976</v>
      </c>
      <c r="J1454">
        <v>799</v>
      </c>
      <c r="K1454">
        <v>106</v>
      </c>
      <c r="L1454">
        <v>777</v>
      </c>
      <c r="M1454">
        <v>989</v>
      </c>
      <c r="N1454">
        <v>305</v>
      </c>
      <c r="O1454">
        <v>0</v>
      </c>
      <c r="P1454">
        <v>0</v>
      </c>
      <c r="Q1454">
        <v>0</v>
      </c>
      <c r="R1454">
        <v>0</v>
      </c>
    </row>
    <row r="1455" spans="1:32" x14ac:dyDescent="0.3">
      <c r="A1455">
        <v>24033</v>
      </c>
      <c r="B1455">
        <v>2010</v>
      </c>
      <c r="C1455">
        <v>645</v>
      </c>
      <c r="D1455">
        <v>988</v>
      </c>
      <c r="E1455">
        <f t="shared" si="22"/>
        <v>2964</v>
      </c>
      <c r="J1455">
        <v>777</v>
      </c>
      <c r="K1455">
        <v>91</v>
      </c>
      <c r="L1455">
        <v>789</v>
      </c>
      <c r="M1455">
        <v>1005</v>
      </c>
      <c r="N1455">
        <v>302</v>
      </c>
      <c r="O1455">
        <v>0</v>
      </c>
      <c r="P1455">
        <v>0</v>
      </c>
      <c r="Q1455">
        <v>0</v>
      </c>
      <c r="R1455">
        <v>0</v>
      </c>
    </row>
    <row r="1456" spans="1:32" x14ac:dyDescent="0.3">
      <c r="A1456">
        <v>24033</v>
      </c>
      <c r="B1456">
        <v>2011</v>
      </c>
      <c r="C1456">
        <v>655</v>
      </c>
      <c r="D1456">
        <v>979</v>
      </c>
      <c r="E1456">
        <f t="shared" si="22"/>
        <v>2925</v>
      </c>
      <c r="J1456">
        <v>791</v>
      </c>
      <c r="K1456">
        <v>96</v>
      </c>
      <c r="L1456">
        <v>763</v>
      </c>
      <c r="M1456">
        <v>967</v>
      </c>
      <c r="N1456">
        <v>308</v>
      </c>
      <c r="O1456">
        <v>0</v>
      </c>
      <c r="P1456">
        <v>0</v>
      </c>
      <c r="Q1456">
        <v>0</v>
      </c>
      <c r="R1456">
        <v>0</v>
      </c>
    </row>
    <row r="1457" spans="1:18" x14ac:dyDescent="0.3">
      <c r="A1457">
        <v>24033</v>
      </c>
      <c r="B1457">
        <v>2012</v>
      </c>
      <c r="C1457">
        <v>651</v>
      </c>
      <c r="D1457">
        <v>993</v>
      </c>
      <c r="E1457">
        <f t="shared" si="22"/>
        <v>2976</v>
      </c>
      <c r="J1457">
        <v>794</v>
      </c>
      <c r="K1457">
        <v>105</v>
      </c>
      <c r="L1457">
        <v>770</v>
      </c>
      <c r="M1457">
        <v>996</v>
      </c>
      <c r="N1457">
        <v>311</v>
      </c>
      <c r="O1457">
        <v>0</v>
      </c>
      <c r="P1457">
        <v>0</v>
      </c>
      <c r="Q1457">
        <v>0</v>
      </c>
      <c r="R1457">
        <v>0</v>
      </c>
    </row>
    <row r="1458" spans="1:18" x14ac:dyDescent="0.3">
      <c r="A1458">
        <v>24033</v>
      </c>
      <c r="B1458">
        <v>2013</v>
      </c>
      <c r="C1458">
        <v>620</v>
      </c>
      <c r="D1458">
        <v>1022</v>
      </c>
      <c r="E1458">
        <f t="shared" si="22"/>
        <v>2956</v>
      </c>
      <c r="J1458">
        <v>779</v>
      </c>
      <c r="K1458">
        <v>100</v>
      </c>
      <c r="L1458">
        <v>763</v>
      </c>
      <c r="M1458">
        <v>977</v>
      </c>
      <c r="N1458">
        <v>337</v>
      </c>
      <c r="O1458">
        <v>0</v>
      </c>
      <c r="P1458">
        <v>0</v>
      </c>
      <c r="Q1458">
        <v>0</v>
      </c>
      <c r="R1458">
        <v>0</v>
      </c>
    </row>
    <row r="1459" spans="1:18" x14ac:dyDescent="0.3">
      <c r="A1459">
        <v>24033</v>
      </c>
      <c r="B1459">
        <v>2014</v>
      </c>
      <c r="C1459">
        <v>616</v>
      </c>
      <c r="D1459">
        <v>1007</v>
      </c>
      <c r="E1459">
        <f t="shared" si="22"/>
        <v>2940</v>
      </c>
      <c r="J1459">
        <v>780</v>
      </c>
      <c r="K1459">
        <v>93</v>
      </c>
      <c r="L1459">
        <v>769</v>
      </c>
      <c r="M1459">
        <v>940</v>
      </c>
      <c r="N1459">
        <v>358</v>
      </c>
      <c r="O1459">
        <v>0</v>
      </c>
      <c r="P1459">
        <v>0</v>
      </c>
      <c r="Q1459">
        <v>0</v>
      </c>
      <c r="R1459">
        <v>0</v>
      </c>
    </row>
    <row r="1460" spans="1:18" x14ac:dyDescent="0.3">
      <c r="A1460">
        <v>24033</v>
      </c>
      <c r="B1460">
        <v>2015</v>
      </c>
      <c r="C1460">
        <v>606</v>
      </c>
      <c r="D1460">
        <v>1028</v>
      </c>
      <c r="E1460">
        <f t="shared" si="22"/>
        <v>2972</v>
      </c>
      <c r="J1460">
        <v>783</v>
      </c>
      <c r="K1460">
        <v>88</v>
      </c>
      <c r="L1460">
        <v>791</v>
      </c>
      <c r="M1460">
        <v>953</v>
      </c>
      <c r="N1460">
        <v>357</v>
      </c>
      <c r="O1460">
        <v>0</v>
      </c>
      <c r="P1460">
        <v>0</v>
      </c>
      <c r="Q1460">
        <v>0</v>
      </c>
      <c r="R1460">
        <v>0</v>
      </c>
    </row>
    <row r="1461" spans="1:18" x14ac:dyDescent="0.3">
      <c r="A1461">
        <v>24033</v>
      </c>
      <c r="B1461">
        <v>2016</v>
      </c>
      <c r="C1461">
        <v>605</v>
      </c>
      <c r="D1461">
        <v>1044</v>
      </c>
      <c r="E1461">
        <f t="shared" si="22"/>
        <v>2923</v>
      </c>
      <c r="J1461">
        <v>771</v>
      </c>
      <c r="K1461">
        <v>78</v>
      </c>
      <c r="L1461">
        <v>790</v>
      </c>
      <c r="M1461">
        <v>925</v>
      </c>
      <c r="N1461">
        <v>349</v>
      </c>
      <c r="O1461">
        <v>0</v>
      </c>
      <c r="P1461">
        <v>0</v>
      </c>
      <c r="Q1461">
        <v>0</v>
      </c>
      <c r="R1461">
        <v>10</v>
      </c>
    </row>
    <row r="1462" spans="1:18" x14ac:dyDescent="0.3">
      <c r="A1462">
        <v>24033</v>
      </c>
      <c r="B1462">
        <v>2017</v>
      </c>
      <c r="C1462">
        <v>593</v>
      </c>
      <c r="D1462">
        <v>1053</v>
      </c>
      <c r="E1462">
        <f t="shared" si="22"/>
        <v>2861</v>
      </c>
      <c r="J1462">
        <v>778</v>
      </c>
      <c r="K1462">
        <v>84</v>
      </c>
      <c r="L1462">
        <v>760</v>
      </c>
      <c r="M1462">
        <v>906</v>
      </c>
      <c r="N1462">
        <v>320</v>
      </c>
      <c r="O1462">
        <v>0</v>
      </c>
      <c r="P1462">
        <v>0</v>
      </c>
      <c r="Q1462">
        <v>0</v>
      </c>
      <c r="R1462">
        <v>13</v>
      </c>
    </row>
    <row r="1463" spans="1:18" x14ac:dyDescent="0.3">
      <c r="A1463">
        <v>24033</v>
      </c>
      <c r="B1463">
        <v>2018</v>
      </c>
      <c r="C1463">
        <v>577</v>
      </c>
      <c r="D1463">
        <v>1070</v>
      </c>
      <c r="E1463">
        <f t="shared" si="22"/>
        <v>2912</v>
      </c>
      <c r="J1463">
        <v>799</v>
      </c>
      <c r="K1463">
        <v>101</v>
      </c>
      <c r="L1463">
        <v>780</v>
      </c>
      <c r="M1463">
        <v>889</v>
      </c>
      <c r="N1463">
        <v>321</v>
      </c>
      <c r="O1463">
        <v>0</v>
      </c>
      <c r="P1463">
        <v>0</v>
      </c>
      <c r="Q1463">
        <v>0</v>
      </c>
      <c r="R1463">
        <v>22</v>
      </c>
    </row>
    <row r="1464" spans="1:18" x14ac:dyDescent="0.3">
      <c r="A1464">
        <v>24033</v>
      </c>
      <c r="B1464">
        <v>2019</v>
      </c>
      <c r="C1464">
        <v>568</v>
      </c>
      <c r="D1464">
        <v>1027</v>
      </c>
      <c r="E1464">
        <f t="shared" si="22"/>
        <v>2870</v>
      </c>
      <c r="J1464">
        <v>798</v>
      </c>
      <c r="K1464">
        <v>102</v>
      </c>
      <c r="L1464">
        <v>785</v>
      </c>
      <c r="M1464">
        <v>857</v>
      </c>
      <c r="N1464">
        <v>309</v>
      </c>
      <c r="O1464">
        <v>0</v>
      </c>
      <c r="P1464">
        <v>0</v>
      </c>
      <c r="Q1464">
        <v>0</v>
      </c>
      <c r="R1464">
        <v>19</v>
      </c>
    </row>
    <row r="1465" spans="1:18" x14ac:dyDescent="0.3">
      <c r="A1465">
        <v>24038</v>
      </c>
      <c r="B1465">
        <v>2009</v>
      </c>
      <c r="C1465">
        <v>760</v>
      </c>
      <c r="D1465">
        <v>1090</v>
      </c>
      <c r="E1465">
        <f t="shared" si="22"/>
        <v>0</v>
      </c>
    </row>
    <row r="1466" spans="1:18" x14ac:dyDescent="0.3">
      <c r="A1466">
        <v>24038</v>
      </c>
      <c r="B1466">
        <v>2010</v>
      </c>
      <c r="C1466">
        <v>769</v>
      </c>
      <c r="D1466">
        <v>1125</v>
      </c>
      <c r="E1466">
        <f t="shared" si="22"/>
        <v>0</v>
      </c>
    </row>
    <row r="1467" spans="1:18" x14ac:dyDescent="0.3">
      <c r="A1467">
        <v>24038</v>
      </c>
      <c r="B1467">
        <v>2011</v>
      </c>
      <c r="C1467">
        <v>743</v>
      </c>
      <c r="D1467">
        <v>1146</v>
      </c>
      <c r="E1467">
        <f t="shared" si="22"/>
        <v>0</v>
      </c>
    </row>
    <row r="1468" spans="1:18" x14ac:dyDescent="0.3">
      <c r="A1468">
        <v>24038</v>
      </c>
      <c r="B1468">
        <v>2012</v>
      </c>
      <c r="C1468">
        <v>758</v>
      </c>
      <c r="D1468">
        <v>1131</v>
      </c>
      <c r="E1468">
        <f t="shared" si="22"/>
        <v>0</v>
      </c>
    </row>
    <row r="1469" spans="1:18" x14ac:dyDescent="0.3">
      <c r="A1469">
        <v>24038</v>
      </c>
      <c r="B1469">
        <v>2013</v>
      </c>
      <c r="C1469">
        <v>770</v>
      </c>
      <c r="D1469">
        <v>1146</v>
      </c>
      <c r="E1469">
        <f t="shared" si="22"/>
        <v>0</v>
      </c>
    </row>
    <row r="1470" spans="1:18" x14ac:dyDescent="0.3">
      <c r="A1470">
        <v>24038</v>
      </c>
      <c r="B1470">
        <v>2014</v>
      </c>
      <c r="C1470">
        <v>784</v>
      </c>
      <c r="D1470">
        <v>1179</v>
      </c>
      <c r="E1470">
        <f t="shared" si="22"/>
        <v>0</v>
      </c>
    </row>
    <row r="1471" spans="1:18" x14ac:dyDescent="0.3">
      <c r="A1471">
        <v>24038</v>
      </c>
      <c r="B1471">
        <v>2015</v>
      </c>
      <c r="C1471">
        <v>767</v>
      </c>
      <c r="D1471">
        <v>1223</v>
      </c>
      <c r="E1471">
        <f t="shared" si="22"/>
        <v>0</v>
      </c>
    </row>
    <row r="1472" spans="1:18" x14ac:dyDescent="0.3">
      <c r="A1472">
        <v>24038</v>
      </c>
      <c r="B1472">
        <v>2016</v>
      </c>
      <c r="C1472">
        <v>761</v>
      </c>
      <c r="D1472">
        <v>1271</v>
      </c>
      <c r="E1472">
        <f t="shared" si="22"/>
        <v>0</v>
      </c>
    </row>
    <row r="1473" spans="1:32" x14ac:dyDescent="0.3">
      <c r="A1473">
        <v>24038</v>
      </c>
      <c r="B1473">
        <v>2017</v>
      </c>
      <c r="C1473">
        <v>773</v>
      </c>
      <c r="D1473">
        <v>1255</v>
      </c>
      <c r="E1473">
        <f t="shared" si="22"/>
        <v>0</v>
      </c>
    </row>
    <row r="1474" spans="1:32" x14ac:dyDescent="0.3">
      <c r="A1474">
        <v>24038</v>
      </c>
      <c r="B1474">
        <v>2018</v>
      </c>
      <c r="C1474">
        <v>766</v>
      </c>
      <c r="D1474">
        <v>1254</v>
      </c>
      <c r="E1474">
        <f t="shared" si="22"/>
        <v>0</v>
      </c>
    </row>
    <row r="1475" spans="1:32" x14ac:dyDescent="0.3">
      <c r="A1475">
        <v>24038</v>
      </c>
      <c r="B1475">
        <v>2019</v>
      </c>
      <c r="C1475">
        <v>776</v>
      </c>
      <c r="D1475">
        <v>1256</v>
      </c>
      <c r="E1475">
        <f t="shared" ref="E1475:E1538" si="23">+J1475+K1475+L1475+M1475+N1475+O1475+P1475+Q1475+R1475</f>
        <v>0</v>
      </c>
    </row>
    <row r="1476" spans="1:32" x14ac:dyDescent="0.3">
      <c r="A1476">
        <v>24041</v>
      </c>
      <c r="B1476">
        <v>2009</v>
      </c>
      <c r="C1476">
        <v>354</v>
      </c>
      <c r="D1476">
        <v>552</v>
      </c>
      <c r="E1476">
        <f t="shared" si="23"/>
        <v>514</v>
      </c>
      <c r="H1476">
        <v>145</v>
      </c>
      <c r="I1476">
        <v>103</v>
      </c>
      <c r="J1476">
        <v>232</v>
      </c>
      <c r="K1476">
        <v>0</v>
      </c>
      <c r="L1476">
        <v>282</v>
      </c>
      <c r="M1476">
        <v>0</v>
      </c>
      <c r="N1476">
        <v>0</v>
      </c>
      <c r="O1476">
        <v>0</v>
      </c>
      <c r="P1476">
        <v>0</v>
      </c>
      <c r="Q1476">
        <v>0</v>
      </c>
      <c r="R1476">
        <v>0</v>
      </c>
      <c r="S1476">
        <v>0</v>
      </c>
      <c r="T1476">
        <v>0</v>
      </c>
      <c r="U1476">
        <v>0</v>
      </c>
      <c r="V1476">
        <v>0</v>
      </c>
      <c r="W1476">
        <v>0</v>
      </c>
      <c r="X1476">
        <v>0</v>
      </c>
      <c r="Y1476">
        <v>145</v>
      </c>
      <c r="Z1476">
        <v>0</v>
      </c>
      <c r="AA1476">
        <v>18</v>
      </c>
      <c r="AB1476">
        <v>0</v>
      </c>
      <c r="AC1476">
        <v>0</v>
      </c>
      <c r="AD1476">
        <v>0</v>
      </c>
      <c r="AE1476">
        <v>0</v>
      </c>
      <c r="AF1476">
        <v>85</v>
      </c>
    </row>
    <row r="1477" spans="1:32" x14ac:dyDescent="0.3">
      <c r="A1477">
        <v>24041</v>
      </c>
      <c r="B1477">
        <v>2010</v>
      </c>
      <c r="C1477">
        <v>332</v>
      </c>
      <c r="D1477">
        <v>561</v>
      </c>
      <c r="E1477">
        <f t="shared" si="23"/>
        <v>510</v>
      </c>
      <c r="H1477">
        <v>160</v>
      </c>
      <c r="I1477">
        <v>102</v>
      </c>
      <c r="J1477">
        <v>231</v>
      </c>
      <c r="K1477">
        <v>0</v>
      </c>
      <c r="L1477">
        <v>279</v>
      </c>
      <c r="M1477">
        <v>0</v>
      </c>
      <c r="N1477">
        <v>0</v>
      </c>
      <c r="O1477">
        <v>0</v>
      </c>
      <c r="P1477">
        <v>0</v>
      </c>
      <c r="Q1477">
        <v>0</v>
      </c>
      <c r="R1477">
        <v>0</v>
      </c>
      <c r="S1477">
        <v>0</v>
      </c>
      <c r="T1477">
        <v>0</v>
      </c>
      <c r="U1477">
        <v>0</v>
      </c>
      <c r="V1477">
        <v>0</v>
      </c>
      <c r="W1477">
        <v>0</v>
      </c>
      <c r="X1477">
        <v>0</v>
      </c>
      <c r="Y1477">
        <v>160</v>
      </c>
      <c r="Z1477">
        <v>0</v>
      </c>
      <c r="AA1477">
        <v>19</v>
      </c>
      <c r="AB1477">
        <v>0</v>
      </c>
      <c r="AC1477">
        <v>0</v>
      </c>
      <c r="AD1477">
        <v>0</v>
      </c>
      <c r="AE1477">
        <v>0</v>
      </c>
      <c r="AF1477">
        <v>83</v>
      </c>
    </row>
    <row r="1478" spans="1:32" x14ac:dyDescent="0.3">
      <c r="A1478">
        <v>24041</v>
      </c>
      <c r="B1478">
        <v>2011</v>
      </c>
      <c r="C1478">
        <v>329</v>
      </c>
      <c r="D1478">
        <v>575</v>
      </c>
      <c r="E1478">
        <f t="shared" si="23"/>
        <v>506</v>
      </c>
      <c r="H1478">
        <v>166</v>
      </c>
      <c r="I1478">
        <v>106</v>
      </c>
      <c r="J1478">
        <v>244</v>
      </c>
      <c r="K1478">
        <v>0</v>
      </c>
      <c r="L1478">
        <v>262</v>
      </c>
      <c r="M1478">
        <v>0</v>
      </c>
      <c r="N1478">
        <v>0</v>
      </c>
      <c r="O1478">
        <v>0</v>
      </c>
      <c r="P1478">
        <v>0</v>
      </c>
      <c r="Q1478">
        <v>0</v>
      </c>
      <c r="R1478">
        <v>0</v>
      </c>
      <c r="S1478">
        <v>0</v>
      </c>
      <c r="T1478">
        <v>0</v>
      </c>
      <c r="U1478">
        <v>0</v>
      </c>
      <c r="V1478">
        <v>0</v>
      </c>
      <c r="W1478">
        <v>0</v>
      </c>
      <c r="X1478">
        <v>0</v>
      </c>
      <c r="Y1478">
        <v>166</v>
      </c>
      <c r="Z1478">
        <v>0</v>
      </c>
      <c r="AA1478">
        <v>15</v>
      </c>
      <c r="AB1478">
        <v>0</v>
      </c>
      <c r="AC1478">
        <v>0</v>
      </c>
      <c r="AD1478">
        <v>0</v>
      </c>
      <c r="AE1478">
        <v>0</v>
      </c>
      <c r="AF1478">
        <v>91</v>
      </c>
    </row>
    <row r="1479" spans="1:32" x14ac:dyDescent="0.3">
      <c r="A1479">
        <v>24041</v>
      </c>
      <c r="B1479">
        <v>2012</v>
      </c>
      <c r="C1479">
        <v>360</v>
      </c>
      <c r="D1479">
        <v>569</v>
      </c>
      <c r="E1479">
        <f t="shared" si="23"/>
        <v>534</v>
      </c>
      <c r="H1479">
        <v>171</v>
      </c>
      <c r="I1479">
        <v>124</v>
      </c>
      <c r="J1479">
        <v>242</v>
      </c>
      <c r="K1479">
        <v>0</v>
      </c>
      <c r="L1479">
        <v>292</v>
      </c>
      <c r="M1479">
        <v>0</v>
      </c>
      <c r="N1479">
        <v>0</v>
      </c>
      <c r="O1479">
        <v>0</v>
      </c>
      <c r="P1479">
        <v>0</v>
      </c>
      <c r="Q1479">
        <v>0</v>
      </c>
      <c r="R1479">
        <v>0</v>
      </c>
      <c r="S1479">
        <v>0</v>
      </c>
      <c r="T1479">
        <v>0</v>
      </c>
      <c r="U1479">
        <v>0</v>
      </c>
      <c r="V1479">
        <v>0</v>
      </c>
      <c r="W1479">
        <v>0</v>
      </c>
      <c r="X1479">
        <v>0</v>
      </c>
      <c r="Y1479">
        <v>171</v>
      </c>
      <c r="Z1479">
        <v>0</v>
      </c>
      <c r="AA1479">
        <v>18</v>
      </c>
      <c r="AB1479">
        <v>0</v>
      </c>
      <c r="AC1479">
        <v>0</v>
      </c>
      <c r="AD1479">
        <v>0</v>
      </c>
      <c r="AE1479">
        <v>0</v>
      </c>
      <c r="AF1479">
        <v>106</v>
      </c>
    </row>
    <row r="1480" spans="1:32" x14ac:dyDescent="0.3">
      <c r="A1480">
        <v>24041</v>
      </c>
      <c r="B1480">
        <v>2013</v>
      </c>
      <c r="C1480">
        <v>334</v>
      </c>
      <c r="D1480">
        <v>568</v>
      </c>
      <c r="E1480">
        <f t="shared" si="23"/>
        <v>535</v>
      </c>
      <c r="H1480">
        <v>174</v>
      </c>
      <c r="I1480">
        <v>126</v>
      </c>
      <c r="J1480">
        <v>231</v>
      </c>
      <c r="K1480">
        <v>0</v>
      </c>
      <c r="L1480">
        <v>304</v>
      </c>
      <c r="M1480">
        <v>0</v>
      </c>
      <c r="N1480">
        <v>0</v>
      </c>
      <c r="O1480">
        <v>0</v>
      </c>
      <c r="P1480">
        <v>0</v>
      </c>
      <c r="Q1480">
        <v>0</v>
      </c>
      <c r="R1480">
        <v>0</v>
      </c>
      <c r="S1480">
        <v>0</v>
      </c>
      <c r="T1480">
        <v>0</v>
      </c>
      <c r="U1480">
        <v>0</v>
      </c>
      <c r="V1480">
        <v>0</v>
      </c>
      <c r="W1480">
        <v>0</v>
      </c>
      <c r="X1480">
        <v>0</v>
      </c>
      <c r="Y1480">
        <v>174</v>
      </c>
      <c r="Z1480">
        <v>0</v>
      </c>
      <c r="AA1480">
        <v>19</v>
      </c>
      <c r="AB1480">
        <v>0</v>
      </c>
      <c r="AC1480">
        <v>0</v>
      </c>
      <c r="AD1480">
        <v>0</v>
      </c>
      <c r="AE1480">
        <v>0</v>
      </c>
      <c r="AF1480">
        <v>107</v>
      </c>
    </row>
    <row r="1481" spans="1:32" x14ac:dyDescent="0.3">
      <c r="A1481">
        <v>24041</v>
      </c>
      <c r="B1481">
        <v>2014</v>
      </c>
      <c r="C1481">
        <v>331</v>
      </c>
      <c r="D1481">
        <v>556</v>
      </c>
      <c r="E1481">
        <f t="shared" si="23"/>
        <v>526</v>
      </c>
      <c r="H1481">
        <v>169</v>
      </c>
      <c r="I1481">
        <v>112</v>
      </c>
      <c r="J1481">
        <v>218</v>
      </c>
      <c r="K1481">
        <v>0</v>
      </c>
      <c r="L1481">
        <v>308</v>
      </c>
      <c r="M1481">
        <v>0</v>
      </c>
      <c r="N1481">
        <v>0</v>
      </c>
      <c r="O1481">
        <v>0</v>
      </c>
      <c r="P1481">
        <v>0</v>
      </c>
      <c r="Q1481">
        <v>0</v>
      </c>
      <c r="R1481">
        <v>0</v>
      </c>
      <c r="S1481">
        <v>0</v>
      </c>
      <c r="T1481">
        <v>0</v>
      </c>
      <c r="U1481">
        <v>0</v>
      </c>
      <c r="V1481">
        <v>0</v>
      </c>
      <c r="W1481">
        <v>0</v>
      </c>
      <c r="X1481">
        <v>0</v>
      </c>
      <c r="Y1481">
        <v>169</v>
      </c>
      <c r="Z1481">
        <v>0</v>
      </c>
      <c r="AA1481">
        <v>18</v>
      </c>
      <c r="AB1481">
        <v>0</v>
      </c>
      <c r="AC1481">
        <v>0</v>
      </c>
      <c r="AD1481">
        <v>0</v>
      </c>
      <c r="AE1481">
        <v>0</v>
      </c>
      <c r="AF1481">
        <v>94</v>
      </c>
    </row>
    <row r="1482" spans="1:32" x14ac:dyDescent="0.3">
      <c r="A1482">
        <v>24041</v>
      </c>
      <c r="B1482">
        <v>2015</v>
      </c>
      <c r="C1482">
        <v>331</v>
      </c>
      <c r="D1482">
        <v>556</v>
      </c>
      <c r="E1482">
        <f t="shared" si="23"/>
        <v>506</v>
      </c>
      <c r="H1482">
        <v>139</v>
      </c>
      <c r="I1482">
        <v>99</v>
      </c>
      <c r="J1482">
        <v>213</v>
      </c>
      <c r="K1482">
        <v>0</v>
      </c>
      <c r="L1482">
        <v>293</v>
      </c>
      <c r="M1482">
        <v>0</v>
      </c>
      <c r="N1482">
        <v>0</v>
      </c>
      <c r="O1482">
        <v>0</v>
      </c>
      <c r="P1482">
        <v>0</v>
      </c>
      <c r="Q1482">
        <v>0</v>
      </c>
      <c r="R1482">
        <v>0</v>
      </c>
      <c r="S1482">
        <v>0</v>
      </c>
      <c r="T1482">
        <v>0</v>
      </c>
      <c r="U1482">
        <v>0</v>
      </c>
      <c r="V1482">
        <v>0</v>
      </c>
      <c r="W1482">
        <v>0</v>
      </c>
      <c r="X1482">
        <v>15</v>
      </c>
      <c r="Y1482">
        <v>124</v>
      </c>
      <c r="Z1482">
        <v>0</v>
      </c>
      <c r="AA1482">
        <v>13</v>
      </c>
      <c r="AB1482">
        <v>0</v>
      </c>
      <c r="AC1482">
        <v>0</v>
      </c>
      <c r="AD1482">
        <v>0</v>
      </c>
      <c r="AE1482">
        <v>0</v>
      </c>
      <c r="AF1482">
        <v>86</v>
      </c>
    </row>
    <row r="1483" spans="1:32" x14ac:dyDescent="0.3">
      <c r="A1483">
        <v>24041</v>
      </c>
      <c r="B1483">
        <v>2016</v>
      </c>
      <c r="C1483">
        <v>329</v>
      </c>
      <c r="D1483">
        <v>555</v>
      </c>
      <c r="E1483">
        <f t="shared" si="23"/>
        <v>517</v>
      </c>
      <c r="H1483">
        <v>124</v>
      </c>
      <c r="I1483">
        <v>88</v>
      </c>
      <c r="J1483">
        <v>232</v>
      </c>
      <c r="K1483">
        <v>0</v>
      </c>
      <c r="L1483">
        <v>285</v>
      </c>
      <c r="M1483">
        <v>0</v>
      </c>
      <c r="N1483">
        <v>0</v>
      </c>
      <c r="O1483">
        <v>0</v>
      </c>
      <c r="P1483">
        <v>0</v>
      </c>
      <c r="Q1483">
        <v>0</v>
      </c>
      <c r="R1483">
        <v>0</v>
      </c>
      <c r="S1483">
        <v>0</v>
      </c>
      <c r="T1483">
        <v>0</v>
      </c>
      <c r="U1483">
        <v>0</v>
      </c>
      <c r="V1483">
        <v>0</v>
      </c>
      <c r="W1483">
        <v>0</v>
      </c>
      <c r="X1483">
        <v>18</v>
      </c>
      <c r="Y1483">
        <v>106</v>
      </c>
      <c r="Z1483">
        <v>0</v>
      </c>
      <c r="AA1483">
        <v>10</v>
      </c>
      <c r="AB1483">
        <v>0</v>
      </c>
      <c r="AC1483">
        <v>0</v>
      </c>
      <c r="AD1483">
        <v>0</v>
      </c>
      <c r="AE1483">
        <v>0</v>
      </c>
      <c r="AF1483">
        <v>78</v>
      </c>
    </row>
    <row r="1484" spans="1:32" x14ac:dyDescent="0.3">
      <c r="A1484">
        <v>24041</v>
      </c>
      <c r="B1484">
        <v>2017</v>
      </c>
      <c r="C1484">
        <v>314</v>
      </c>
      <c r="D1484">
        <v>569</v>
      </c>
      <c r="E1484">
        <f t="shared" si="23"/>
        <v>529</v>
      </c>
      <c r="H1484">
        <v>126</v>
      </c>
      <c r="I1484">
        <v>81</v>
      </c>
      <c r="J1484">
        <v>237</v>
      </c>
      <c r="K1484">
        <v>0</v>
      </c>
      <c r="L1484">
        <v>292</v>
      </c>
      <c r="M1484">
        <v>0</v>
      </c>
      <c r="N1484">
        <v>0</v>
      </c>
      <c r="O1484">
        <v>0</v>
      </c>
      <c r="P1484">
        <v>0</v>
      </c>
      <c r="Q1484">
        <v>0</v>
      </c>
      <c r="R1484">
        <v>0</v>
      </c>
      <c r="S1484">
        <v>0</v>
      </c>
      <c r="T1484">
        <v>0</v>
      </c>
      <c r="U1484">
        <v>0</v>
      </c>
      <c r="V1484">
        <v>0</v>
      </c>
      <c r="W1484">
        <v>0</v>
      </c>
      <c r="X1484">
        <v>38</v>
      </c>
      <c r="Y1484">
        <v>88</v>
      </c>
      <c r="Z1484">
        <v>0</v>
      </c>
      <c r="AA1484">
        <v>9</v>
      </c>
      <c r="AB1484">
        <v>0</v>
      </c>
      <c r="AC1484">
        <v>0</v>
      </c>
      <c r="AD1484">
        <v>0</v>
      </c>
      <c r="AE1484">
        <v>0</v>
      </c>
      <c r="AF1484">
        <v>72</v>
      </c>
    </row>
    <row r="1485" spans="1:32" x14ac:dyDescent="0.3">
      <c r="A1485">
        <v>24041</v>
      </c>
      <c r="B1485">
        <v>2018</v>
      </c>
      <c r="C1485">
        <v>319</v>
      </c>
      <c r="D1485">
        <v>579</v>
      </c>
      <c r="E1485">
        <f t="shared" si="23"/>
        <v>531</v>
      </c>
      <c r="H1485">
        <v>135</v>
      </c>
      <c r="I1485">
        <v>67</v>
      </c>
      <c r="J1485">
        <v>204</v>
      </c>
      <c r="K1485">
        <v>0</v>
      </c>
      <c r="L1485">
        <v>327</v>
      </c>
      <c r="M1485">
        <v>0</v>
      </c>
      <c r="N1485">
        <v>0</v>
      </c>
      <c r="O1485">
        <v>0</v>
      </c>
      <c r="P1485">
        <v>0</v>
      </c>
      <c r="Q1485">
        <v>0</v>
      </c>
      <c r="R1485">
        <v>0</v>
      </c>
      <c r="S1485">
        <v>0</v>
      </c>
      <c r="T1485">
        <v>0</v>
      </c>
      <c r="U1485">
        <v>0</v>
      </c>
      <c r="V1485">
        <v>0</v>
      </c>
      <c r="W1485">
        <v>0</v>
      </c>
      <c r="X1485">
        <v>50</v>
      </c>
      <c r="Y1485">
        <v>85</v>
      </c>
      <c r="Z1485">
        <v>0</v>
      </c>
      <c r="AA1485">
        <v>4</v>
      </c>
      <c r="AB1485">
        <v>0</v>
      </c>
      <c r="AC1485">
        <v>0</v>
      </c>
      <c r="AD1485">
        <v>0</v>
      </c>
      <c r="AE1485">
        <v>0</v>
      </c>
      <c r="AF1485">
        <v>63</v>
      </c>
    </row>
    <row r="1486" spans="1:32" x14ac:dyDescent="0.3">
      <c r="A1486">
        <v>24041</v>
      </c>
      <c r="B1486">
        <v>2019</v>
      </c>
      <c r="C1486">
        <v>342</v>
      </c>
      <c r="D1486">
        <v>570</v>
      </c>
      <c r="E1486">
        <f t="shared" si="23"/>
        <v>551</v>
      </c>
      <c r="H1486">
        <v>145</v>
      </c>
      <c r="I1486">
        <v>69</v>
      </c>
      <c r="J1486">
        <v>233</v>
      </c>
      <c r="K1486">
        <v>0</v>
      </c>
      <c r="L1486">
        <v>318</v>
      </c>
      <c r="M1486">
        <v>0</v>
      </c>
      <c r="N1486">
        <v>0</v>
      </c>
      <c r="O1486">
        <v>0</v>
      </c>
      <c r="P1486">
        <v>0</v>
      </c>
      <c r="Q1486">
        <v>0</v>
      </c>
      <c r="R1486">
        <v>0</v>
      </c>
      <c r="S1486">
        <v>0</v>
      </c>
      <c r="T1486">
        <v>0</v>
      </c>
      <c r="U1486">
        <v>0</v>
      </c>
      <c r="V1486">
        <v>0</v>
      </c>
      <c r="W1486">
        <v>0</v>
      </c>
      <c r="X1486">
        <v>55</v>
      </c>
      <c r="Y1486">
        <v>90</v>
      </c>
      <c r="Z1486">
        <v>0</v>
      </c>
      <c r="AA1486">
        <v>5</v>
      </c>
      <c r="AB1486">
        <v>0</v>
      </c>
      <c r="AC1486">
        <v>0</v>
      </c>
      <c r="AD1486">
        <v>0</v>
      </c>
      <c r="AE1486">
        <v>0</v>
      </c>
      <c r="AF1486">
        <v>64</v>
      </c>
    </row>
    <row r="1487" spans="1:32" x14ac:dyDescent="0.3">
      <c r="A1487">
        <v>24043</v>
      </c>
      <c r="B1487">
        <v>2009</v>
      </c>
      <c r="C1487">
        <v>408</v>
      </c>
      <c r="D1487">
        <v>569</v>
      </c>
      <c r="E1487">
        <f t="shared" si="23"/>
        <v>0</v>
      </c>
    </row>
    <row r="1488" spans="1:32" x14ac:dyDescent="0.3">
      <c r="A1488">
        <v>24043</v>
      </c>
      <c r="B1488">
        <v>2010</v>
      </c>
      <c r="C1488">
        <v>409</v>
      </c>
      <c r="D1488">
        <v>566</v>
      </c>
      <c r="E1488">
        <f t="shared" si="23"/>
        <v>0</v>
      </c>
    </row>
    <row r="1489" spans="1:32" x14ac:dyDescent="0.3">
      <c r="A1489">
        <v>24043</v>
      </c>
      <c r="B1489">
        <v>2011</v>
      </c>
      <c r="C1489">
        <v>384</v>
      </c>
      <c r="D1489">
        <v>599</v>
      </c>
      <c r="E1489">
        <f t="shared" si="23"/>
        <v>0</v>
      </c>
    </row>
    <row r="1490" spans="1:32" x14ac:dyDescent="0.3">
      <c r="A1490">
        <v>24043</v>
      </c>
      <c r="B1490">
        <v>2012</v>
      </c>
      <c r="C1490">
        <v>399</v>
      </c>
      <c r="D1490">
        <v>599</v>
      </c>
      <c r="E1490">
        <f t="shared" si="23"/>
        <v>0</v>
      </c>
    </row>
    <row r="1491" spans="1:32" x14ac:dyDescent="0.3">
      <c r="A1491">
        <v>24043</v>
      </c>
      <c r="B1491">
        <v>2013</v>
      </c>
      <c r="C1491">
        <v>387</v>
      </c>
      <c r="D1491">
        <v>616</v>
      </c>
      <c r="E1491">
        <f t="shared" si="23"/>
        <v>0</v>
      </c>
    </row>
    <row r="1492" spans="1:32" x14ac:dyDescent="0.3">
      <c r="A1492">
        <v>24043</v>
      </c>
      <c r="B1492">
        <v>2014</v>
      </c>
      <c r="C1492">
        <v>387</v>
      </c>
      <c r="D1492">
        <v>614</v>
      </c>
      <c r="E1492">
        <f t="shared" si="23"/>
        <v>0</v>
      </c>
    </row>
    <row r="1493" spans="1:32" x14ac:dyDescent="0.3">
      <c r="A1493">
        <v>24043</v>
      </c>
      <c r="B1493">
        <v>2015</v>
      </c>
      <c r="C1493">
        <v>378</v>
      </c>
      <c r="D1493">
        <v>625</v>
      </c>
      <c r="E1493">
        <f t="shared" si="23"/>
        <v>0</v>
      </c>
    </row>
    <row r="1494" spans="1:32" x14ac:dyDescent="0.3">
      <c r="A1494">
        <v>24043</v>
      </c>
      <c r="B1494">
        <v>2016</v>
      </c>
      <c r="C1494">
        <v>378</v>
      </c>
      <c r="D1494">
        <v>642</v>
      </c>
      <c r="E1494">
        <f t="shared" si="23"/>
        <v>0</v>
      </c>
    </row>
    <row r="1495" spans="1:32" x14ac:dyDescent="0.3">
      <c r="A1495">
        <v>24043</v>
      </c>
      <c r="B1495">
        <v>2017</v>
      </c>
      <c r="C1495">
        <v>367</v>
      </c>
      <c r="D1495">
        <v>604</v>
      </c>
      <c r="E1495">
        <f t="shared" si="23"/>
        <v>0</v>
      </c>
    </row>
    <row r="1496" spans="1:32" x14ac:dyDescent="0.3">
      <c r="A1496">
        <v>24043</v>
      </c>
      <c r="B1496">
        <v>2018</v>
      </c>
      <c r="C1496">
        <v>347</v>
      </c>
      <c r="D1496">
        <v>595</v>
      </c>
      <c r="E1496">
        <f t="shared" si="23"/>
        <v>0</v>
      </c>
    </row>
    <row r="1497" spans="1:32" x14ac:dyDescent="0.3">
      <c r="A1497">
        <v>24043</v>
      </c>
      <c r="B1497">
        <v>2019</v>
      </c>
      <c r="C1497">
        <v>340</v>
      </c>
      <c r="D1497">
        <v>590</v>
      </c>
      <c r="E1497">
        <f t="shared" si="23"/>
        <v>0</v>
      </c>
    </row>
    <row r="1498" spans="1:32" x14ac:dyDescent="0.3">
      <c r="A1498">
        <v>24045</v>
      </c>
      <c r="B1498">
        <v>2009</v>
      </c>
      <c r="C1498">
        <v>463</v>
      </c>
      <c r="D1498">
        <v>603</v>
      </c>
      <c r="E1498">
        <f t="shared" si="23"/>
        <v>0</v>
      </c>
      <c r="G1498">
        <v>14</v>
      </c>
      <c r="H1498">
        <v>43</v>
      </c>
      <c r="I1498">
        <v>50</v>
      </c>
      <c r="S1498">
        <v>0</v>
      </c>
      <c r="T1498">
        <v>0</v>
      </c>
      <c r="U1498">
        <v>0</v>
      </c>
      <c r="V1498">
        <v>57</v>
      </c>
      <c r="W1498">
        <v>0</v>
      </c>
      <c r="X1498">
        <v>0</v>
      </c>
      <c r="Y1498">
        <v>0</v>
      </c>
      <c r="Z1498">
        <v>0</v>
      </c>
      <c r="AA1498">
        <v>0</v>
      </c>
      <c r="AB1498">
        <v>0</v>
      </c>
      <c r="AC1498">
        <v>50</v>
      </c>
      <c r="AD1498">
        <v>0</v>
      </c>
      <c r="AE1498">
        <v>0</v>
      </c>
      <c r="AF1498">
        <v>0</v>
      </c>
    </row>
    <row r="1499" spans="1:32" x14ac:dyDescent="0.3">
      <c r="A1499">
        <v>24045</v>
      </c>
      <c r="B1499">
        <v>2010</v>
      </c>
      <c r="C1499">
        <v>448</v>
      </c>
      <c r="D1499">
        <v>645</v>
      </c>
      <c r="E1499">
        <f t="shared" si="23"/>
        <v>0</v>
      </c>
      <c r="G1499">
        <v>8</v>
      </c>
      <c r="H1499">
        <v>50</v>
      </c>
      <c r="I1499">
        <v>46</v>
      </c>
      <c r="S1499">
        <v>0</v>
      </c>
      <c r="T1499">
        <v>0</v>
      </c>
      <c r="U1499">
        <v>0</v>
      </c>
      <c r="V1499">
        <v>58</v>
      </c>
      <c r="W1499">
        <v>0</v>
      </c>
      <c r="X1499">
        <v>0</v>
      </c>
      <c r="Y1499">
        <v>0</v>
      </c>
      <c r="Z1499">
        <v>0</v>
      </c>
      <c r="AA1499">
        <v>0</v>
      </c>
      <c r="AB1499">
        <v>0</v>
      </c>
      <c r="AC1499">
        <v>46</v>
      </c>
      <c r="AD1499">
        <v>0</v>
      </c>
      <c r="AE1499">
        <v>0</v>
      </c>
      <c r="AF1499">
        <v>0</v>
      </c>
    </row>
    <row r="1500" spans="1:32" x14ac:dyDescent="0.3">
      <c r="A1500">
        <v>24045</v>
      </c>
      <c r="B1500">
        <v>2011</v>
      </c>
      <c r="C1500">
        <v>445</v>
      </c>
      <c r="D1500">
        <v>660</v>
      </c>
      <c r="E1500">
        <f t="shared" si="23"/>
        <v>0</v>
      </c>
      <c r="G1500">
        <v>13</v>
      </c>
      <c r="H1500">
        <v>47</v>
      </c>
      <c r="I1500">
        <v>51</v>
      </c>
      <c r="S1500">
        <v>0</v>
      </c>
      <c r="T1500">
        <v>0</v>
      </c>
      <c r="U1500">
        <v>0</v>
      </c>
      <c r="V1500">
        <v>60</v>
      </c>
      <c r="W1500">
        <v>0</v>
      </c>
      <c r="X1500">
        <v>0</v>
      </c>
      <c r="Y1500">
        <v>0</v>
      </c>
      <c r="Z1500">
        <v>0</v>
      </c>
      <c r="AA1500">
        <v>0</v>
      </c>
      <c r="AB1500">
        <v>0</v>
      </c>
      <c r="AC1500">
        <v>51</v>
      </c>
      <c r="AD1500">
        <v>0</v>
      </c>
      <c r="AE1500">
        <v>0</v>
      </c>
      <c r="AF1500">
        <v>0</v>
      </c>
    </row>
    <row r="1501" spans="1:32" x14ac:dyDescent="0.3">
      <c r="A1501">
        <v>24045</v>
      </c>
      <c r="B1501">
        <v>2012</v>
      </c>
      <c r="C1501">
        <v>431</v>
      </c>
      <c r="D1501">
        <v>730</v>
      </c>
      <c r="E1501">
        <f t="shared" si="23"/>
        <v>0</v>
      </c>
      <c r="G1501">
        <v>12</v>
      </c>
      <c r="H1501">
        <v>48</v>
      </c>
      <c r="I1501">
        <v>52</v>
      </c>
      <c r="S1501">
        <v>0</v>
      </c>
      <c r="T1501">
        <v>0</v>
      </c>
      <c r="U1501">
        <v>0</v>
      </c>
      <c r="V1501">
        <v>60</v>
      </c>
      <c r="W1501">
        <v>0</v>
      </c>
      <c r="X1501">
        <v>0</v>
      </c>
      <c r="Y1501">
        <v>0</v>
      </c>
      <c r="Z1501">
        <v>0</v>
      </c>
      <c r="AA1501">
        <v>0</v>
      </c>
      <c r="AB1501">
        <v>0</v>
      </c>
      <c r="AC1501">
        <v>52</v>
      </c>
      <c r="AD1501">
        <v>0</v>
      </c>
      <c r="AE1501">
        <v>0</v>
      </c>
      <c r="AF1501">
        <v>0</v>
      </c>
    </row>
    <row r="1502" spans="1:32" x14ac:dyDescent="0.3">
      <c r="A1502">
        <v>24045</v>
      </c>
      <c r="B1502">
        <v>2013</v>
      </c>
      <c r="C1502">
        <v>419</v>
      </c>
      <c r="D1502">
        <v>754</v>
      </c>
      <c r="E1502">
        <f t="shared" si="23"/>
        <v>0</v>
      </c>
      <c r="G1502">
        <v>12</v>
      </c>
      <c r="H1502">
        <v>46</v>
      </c>
      <c r="I1502">
        <v>48</v>
      </c>
      <c r="S1502">
        <v>0</v>
      </c>
      <c r="T1502">
        <v>0</v>
      </c>
      <c r="U1502">
        <v>0</v>
      </c>
      <c r="V1502">
        <v>58</v>
      </c>
      <c r="W1502">
        <v>0</v>
      </c>
      <c r="X1502">
        <v>0</v>
      </c>
      <c r="Y1502">
        <v>0</v>
      </c>
      <c r="Z1502">
        <v>0</v>
      </c>
      <c r="AA1502">
        <v>0</v>
      </c>
      <c r="AB1502">
        <v>0</v>
      </c>
      <c r="AC1502">
        <v>48</v>
      </c>
      <c r="AD1502">
        <v>0</v>
      </c>
      <c r="AE1502">
        <v>0</v>
      </c>
      <c r="AF1502">
        <v>0</v>
      </c>
    </row>
    <row r="1503" spans="1:32" x14ac:dyDescent="0.3">
      <c r="A1503">
        <v>24045</v>
      </c>
      <c r="B1503">
        <v>2014</v>
      </c>
      <c r="C1503">
        <v>397</v>
      </c>
      <c r="D1503">
        <v>764</v>
      </c>
      <c r="E1503">
        <f t="shared" si="23"/>
        <v>0</v>
      </c>
      <c r="G1503">
        <v>10</v>
      </c>
      <c r="H1503">
        <v>44</v>
      </c>
      <c r="I1503">
        <v>47</v>
      </c>
      <c r="S1503">
        <v>0</v>
      </c>
      <c r="T1503">
        <v>0</v>
      </c>
      <c r="U1503">
        <v>0</v>
      </c>
      <c r="V1503">
        <v>54</v>
      </c>
      <c r="W1503">
        <v>0</v>
      </c>
      <c r="X1503">
        <v>0</v>
      </c>
      <c r="Y1503">
        <v>0</v>
      </c>
      <c r="Z1503">
        <v>0</v>
      </c>
      <c r="AA1503">
        <v>0</v>
      </c>
      <c r="AB1503">
        <v>0</v>
      </c>
      <c r="AC1503">
        <v>47</v>
      </c>
      <c r="AD1503">
        <v>0</v>
      </c>
      <c r="AE1503">
        <v>0</v>
      </c>
      <c r="AF1503">
        <v>0</v>
      </c>
    </row>
    <row r="1504" spans="1:32" x14ac:dyDescent="0.3">
      <c r="A1504">
        <v>24045</v>
      </c>
      <c r="B1504">
        <v>2015</v>
      </c>
      <c r="C1504">
        <v>420</v>
      </c>
      <c r="D1504">
        <v>740</v>
      </c>
      <c r="E1504">
        <f t="shared" si="23"/>
        <v>0</v>
      </c>
      <c r="G1504">
        <v>9</v>
      </c>
      <c r="H1504">
        <v>42</v>
      </c>
      <c r="I1504">
        <v>54</v>
      </c>
      <c r="S1504">
        <v>0</v>
      </c>
      <c r="T1504">
        <v>0</v>
      </c>
      <c r="U1504">
        <v>0</v>
      </c>
      <c r="V1504">
        <v>51</v>
      </c>
      <c r="W1504">
        <v>0</v>
      </c>
      <c r="X1504">
        <v>0</v>
      </c>
      <c r="Y1504">
        <v>0</v>
      </c>
      <c r="Z1504">
        <v>0</v>
      </c>
      <c r="AA1504">
        <v>0</v>
      </c>
      <c r="AB1504">
        <v>0</v>
      </c>
      <c r="AC1504">
        <v>54</v>
      </c>
      <c r="AD1504">
        <v>0</v>
      </c>
      <c r="AE1504">
        <v>0</v>
      </c>
      <c r="AF1504">
        <v>0</v>
      </c>
    </row>
    <row r="1505" spans="1:32" x14ac:dyDescent="0.3">
      <c r="A1505">
        <v>24045</v>
      </c>
      <c r="B1505">
        <v>2016</v>
      </c>
      <c r="C1505">
        <v>414</v>
      </c>
      <c r="D1505">
        <v>727</v>
      </c>
      <c r="E1505">
        <f t="shared" si="23"/>
        <v>0</v>
      </c>
      <c r="G1505">
        <v>1</v>
      </c>
      <c r="H1505">
        <v>43</v>
      </c>
      <c r="I1505">
        <v>59</v>
      </c>
      <c r="S1505">
        <v>0</v>
      </c>
      <c r="T1505">
        <v>0</v>
      </c>
      <c r="U1505">
        <v>0</v>
      </c>
      <c r="V1505">
        <v>44</v>
      </c>
      <c r="W1505">
        <v>0</v>
      </c>
      <c r="X1505">
        <v>0</v>
      </c>
      <c r="Y1505">
        <v>0</v>
      </c>
      <c r="Z1505">
        <v>0</v>
      </c>
      <c r="AA1505">
        <v>0</v>
      </c>
      <c r="AB1505">
        <v>0</v>
      </c>
      <c r="AC1505">
        <v>59</v>
      </c>
      <c r="AD1505">
        <v>0</v>
      </c>
      <c r="AE1505">
        <v>0</v>
      </c>
      <c r="AF1505">
        <v>0</v>
      </c>
    </row>
    <row r="1506" spans="1:32" x14ac:dyDescent="0.3">
      <c r="A1506">
        <v>24045</v>
      </c>
      <c r="B1506">
        <v>2017</v>
      </c>
      <c r="C1506">
        <v>444</v>
      </c>
      <c r="D1506">
        <v>714</v>
      </c>
      <c r="E1506">
        <f t="shared" si="23"/>
        <v>0</v>
      </c>
      <c r="G1506">
        <v>2</v>
      </c>
      <c r="H1506">
        <v>40</v>
      </c>
      <c r="I1506">
        <v>58</v>
      </c>
      <c r="S1506">
        <v>0</v>
      </c>
      <c r="T1506">
        <v>0</v>
      </c>
      <c r="U1506">
        <v>0</v>
      </c>
      <c r="V1506">
        <v>42</v>
      </c>
      <c r="W1506">
        <v>0</v>
      </c>
      <c r="X1506">
        <v>0</v>
      </c>
      <c r="Y1506">
        <v>0</v>
      </c>
      <c r="Z1506">
        <v>0</v>
      </c>
      <c r="AA1506">
        <v>0</v>
      </c>
      <c r="AB1506">
        <v>0</v>
      </c>
      <c r="AC1506">
        <v>58</v>
      </c>
      <c r="AD1506">
        <v>0</v>
      </c>
      <c r="AE1506">
        <v>0</v>
      </c>
      <c r="AF1506">
        <v>0</v>
      </c>
    </row>
    <row r="1507" spans="1:32" x14ac:dyDescent="0.3">
      <c r="A1507">
        <v>24045</v>
      </c>
      <c r="B1507">
        <v>2018</v>
      </c>
      <c r="C1507">
        <v>449</v>
      </c>
      <c r="D1507">
        <v>704</v>
      </c>
      <c r="E1507">
        <f t="shared" si="23"/>
        <v>0</v>
      </c>
      <c r="G1507">
        <v>5</v>
      </c>
      <c r="H1507">
        <v>37</v>
      </c>
      <c r="I1507">
        <v>60</v>
      </c>
      <c r="S1507">
        <v>0</v>
      </c>
      <c r="T1507">
        <v>0</v>
      </c>
      <c r="U1507">
        <v>0</v>
      </c>
      <c r="V1507">
        <v>42</v>
      </c>
      <c r="W1507">
        <v>0</v>
      </c>
      <c r="X1507">
        <v>0</v>
      </c>
      <c r="Y1507">
        <v>0</v>
      </c>
      <c r="Z1507">
        <v>0</v>
      </c>
      <c r="AA1507">
        <v>0</v>
      </c>
      <c r="AB1507">
        <v>0</v>
      </c>
      <c r="AC1507">
        <v>60</v>
      </c>
      <c r="AD1507">
        <v>0</v>
      </c>
      <c r="AE1507">
        <v>0</v>
      </c>
      <c r="AF1507">
        <v>0</v>
      </c>
    </row>
    <row r="1508" spans="1:32" x14ac:dyDescent="0.3">
      <c r="A1508">
        <v>24045</v>
      </c>
      <c r="B1508">
        <v>2019</v>
      </c>
      <c r="C1508">
        <v>469</v>
      </c>
      <c r="D1508">
        <v>707</v>
      </c>
      <c r="E1508">
        <f t="shared" si="23"/>
        <v>0</v>
      </c>
      <c r="G1508">
        <v>4</v>
      </c>
      <c r="H1508">
        <v>36</v>
      </c>
      <c r="I1508">
        <v>62</v>
      </c>
      <c r="S1508">
        <v>1</v>
      </c>
      <c r="T1508">
        <v>0</v>
      </c>
      <c r="U1508">
        <v>0</v>
      </c>
      <c r="V1508">
        <v>39</v>
      </c>
      <c r="W1508">
        <v>0</v>
      </c>
      <c r="X1508">
        <v>0</v>
      </c>
      <c r="Y1508">
        <v>0</v>
      </c>
      <c r="Z1508">
        <v>0</v>
      </c>
      <c r="AA1508">
        <v>0</v>
      </c>
      <c r="AB1508">
        <v>0</v>
      </c>
      <c r="AC1508">
        <v>62</v>
      </c>
      <c r="AD1508">
        <v>0</v>
      </c>
      <c r="AE1508">
        <v>0</v>
      </c>
      <c r="AF1508">
        <v>0</v>
      </c>
    </row>
    <row r="1509" spans="1:32" x14ac:dyDescent="0.3">
      <c r="A1509">
        <v>24048</v>
      </c>
      <c r="B1509">
        <v>2009</v>
      </c>
      <c r="C1509">
        <v>435</v>
      </c>
      <c r="D1509">
        <v>980</v>
      </c>
      <c r="E1509">
        <f t="shared" si="23"/>
        <v>2289</v>
      </c>
      <c r="J1509">
        <v>738</v>
      </c>
      <c r="K1509">
        <v>109</v>
      </c>
      <c r="L1509">
        <v>937</v>
      </c>
      <c r="M1509">
        <v>224</v>
      </c>
      <c r="N1509">
        <v>73</v>
      </c>
      <c r="O1509">
        <v>0</v>
      </c>
      <c r="P1509">
        <v>0</v>
      </c>
      <c r="Q1509">
        <v>0</v>
      </c>
      <c r="R1509">
        <v>208</v>
      </c>
    </row>
    <row r="1510" spans="1:32" x14ac:dyDescent="0.3">
      <c r="A1510">
        <v>24048</v>
      </c>
      <c r="B1510">
        <v>2010</v>
      </c>
      <c r="C1510">
        <v>447</v>
      </c>
      <c r="D1510">
        <v>957</v>
      </c>
      <c r="E1510">
        <f t="shared" si="23"/>
        <v>2180</v>
      </c>
      <c r="J1510">
        <v>652</v>
      </c>
      <c r="K1510">
        <v>110</v>
      </c>
      <c r="L1510">
        <v>941</v>
      </c>
      <c r="M1510">
        <v>209</v>
      </c>
      <c r="N1510">
        <v>67</v>
      </c>
      <c r="O1510">
        <v>0</v>
      </c>
      <c r="P1510">
        <v>0</v>
      </c>
      <c r="Q1510">
        <v>0</v>
      </c>
      <c r="R1510">
        <v>201</v>
      </c>
    </row>
    <row r="1511" spans="1:32" x14ac:dyDescent="0.3">
      <c r="A1511">
        <v>24048</v>
      </c>
      <c r="B1511">
        <v>2011</v>
      </c>
      <c r="C1511">
        <v>446</v>
      </c>
      <c r="D1511">
        <v>912</v>
      </c>
      <c r="E1511">
        <f t="shared" si="23"/>
        <v>2147</v>
      </c>
      <c r="J1511">
        <v>628</v>
      </c>
      <c r="K1511">
        <v>107</v>
      </c>
      <c r="L1511">
        <v>947</v>
      </c>
      <c r="M1511">
        <v>197</v>
      </c>
      <c r="N1511">
        <v>76</v>
      </c>
      <c r="O1511">
        <v>0</v>
      </c>
      <c r="P1511">
        <v>0</v>
      </c>
      <c r="Q1511">
        <v>0</v>
      </c>
      <c r="R1511">
        <v>192</v>
      </c>
    </row>
    <row r="1512" spans="1:32" x14ac:dyDescent="0.3">
      <c r="A1512">
        <v>24048</v>
      </c>
      <c r="B1512">
        <v>2012</v>
      </c>
      <c r="C1512">
        <v>472</v>
      </c>
      <c r="D1512">
        <v>917</v>
      </c>
      <c r="E1512">
        <f t="shared" si="23"/>
        <v>2102</v>
      </c>
      <c r="J1512">
        <v>653</v>
      </c>
      <c r="K1512">
        <v>97</v>
      </c>
      <c r="L1512">
        <v>924</v>
      </c>
      <c r="M1512">
        <v>202</v>
      </c>
      <c r="N1512">
        <v>55</v>
      </c>
      <c r="O1512">
        <v>0</v>
      </c>
      <c r="P1512">
        <v>0</v>
      </c>
      <c r="Q1512">
        <v>0</v>
      </c>
      <c r="R1512">
        <v>171</v>
      </c>
    </row>
    <row r="1513" spans="1:32" x14ac:dyDescent="0.3">
      <c r="A1513">
        <v>24048</v>
      </c>
      <c r="B1513">
        <v>2013</v>
      </c>
      <c r="C1513">
        <v>465</v>
      </c>
      <c r="D1513">
        <v>1009</v>
      </c>
      <c r="E1513">
        <f t="shared" si="23"/>
        <v>2019</v>
      </c>
      <c r="J1513">
        <v>635</v>
      </c>
      <c r="K1513">
        <v>77</v>
      </c>
      <c r="L1513">
        <v>907</v>
      </c>
      <c r="M1513">
        <v>192</v>
      </c>
      <c r="N1513">
        <v>43</v>
      </c>
      <c r="O1513">
        <v>0</v>
      </c>
      <c r="P1513">
        <v>0</v>
      </c>
      <c r="Q1513">
        <v>0</v>
      </c>
      <c r="R1513">
        <v>165</v>
      </c>
    </row>
    <row r="1514" spans="1:32" x14ac:dyDescent="0.3">
      <c r="A1514">
        <v>24048</v>
      </c>
      <c r="B1514">
        <v>2014</v>
      </c>
      <c r="C1514">
        <v>457</v>
      </c>
      <c r="D1514">
        <v>893</v>
      </c>
      <c r="E1514">
        <f t="shared" si="23"/>
        <v>1986</v>
      </c>
      <c r="J1514">
        <v>648</v>
      </c>
      <c r="K1514">
        <v>70</v>
      </c>
      <c r="L1514">
        <v>905</v>
      </c>
      <c r="M1514">
        <v>170</v>
      </c>
      <c r="N1514">
        <v>96</v>
      </c>
      <c r="O1514">
        <v>0</v>
      </c>
      <c r="P1514">
        <v>0</v>
      </c>
      <c r="Q1514">
        <v>0</v>
      </c>
      <c r="R1514">
        <v>97</v>
      </c>
    </row>
    <row r="1515" spans="1:32" x14ac:dyDescent="0.3">
      <c r="A1515">
        <v>24048</v>
      </c>
      <c r="B1515">
        <v>2015</v>
      </c>
      <c r="C1515">
        <v>440</v>
      </c>
      <c r="D1515">
        <v>988</v>
      </c>
      <c r="E1515">
        <f t="shared" si="23"/>
        <v>1921</v>
      </c>
      <c r="J1515">
        <v>668</v>
      </c>
      <c r="K1515">
        <v>77</v>
      </c>
      <c r="L1515">
        <v>861</v>
      </c>
      <c r="M1515">
        <v>155</v>
      </c>
      <c r="N1515">
        <v>133</v>
      </c>
      <c r="O1515">
        <v>0</v>
      </c>
      <c r="P1515">
        <v>0</v>
      </c>
      <c r="Q1515">
        <v>0</v>
      </c>
      <c r="R1515">
        <v>27</v>
      </c>
    </row>
    <row r="1516" spans="1:32" x14ac:dyDescent="0.3">
      <c r="A1516">
        <v>24048</v>
      </c>
      <c r="B1516">
        <v>2016</v>
      </c>
      <c r="C1516">
        <v>426</v>
      </c>
      <c r="D1516">
        <v>1033</v>
      </c>
      <c r="E1516">
        <f t="shared" si="23"/>
        <v>1898</v>
      </c>
      <c r="J1516">
        <v>621</v>
      </c>
      <c r="K1516">
        <v>70</v>
      </c>
      <c r="L1516">
        <v>904</v>
      </c>
      <c r="M1516">
        <v>149</v>
      </c>
      <c r="N1516">
        <v>149</v>
      </c>
      <c r="O1516">
        <v>0</v>
      </c>
      <c r="P1516">
        <v>0</v>
      </c>
      <c r="Q1516">
        <v>0</v>
      </c>
      <c r="R1516">
        <v>5</v>
      </c>
    </row>
    <row r="1517" spans="1:32" x14ac:dyDescent="0.3">
      <c r="A1517">
        <v>24048</v>
      </c>
      <c r="B1517">
        <v>2017</v>
      </c>
      <c r="C1517">
        <v>406</v>
      </c>
      <c r="D1517">
        <v>1027</v>
      </c>
      <c r="E1517">
        <f t="shared" si="23"/>
        <v>1900</v>
      </c>
      <c r="J1517">
        <v>630</v>
      </c>
      <c r="K1517">
        <v>82</v>
      </c>
      <c r="L1517">
        <v>915</v>
      </c>
      <c r="M1517">
        <v>129</v>
      </c>
      <c r="N1517">
        <v>133</v>
      </c>
      <c r="O1517">
        <v>0</v>
      </c>
      <c r="P1517">
        <v>0</v>
      </c>
      <c r="Q1517">
        <v>0</v>
      </c>
      <c r="R1517">
        <v>11</v>
      </c>
    </row>
    <row r="1518" spans="1:32" x14ac:dyDescent="0.3">
      <c r="A1518">
        <v>24048</v>
      </c>
      <c r="B1518">
        <v>2018</v>
      </c>
      <c r="C1518">
        <v>418</v>
      </c>
      <c r="D1518">
        <v>1026</v>
      </c>
      <c r="E1518">
        <f t="shared" si="23"/>
        <v>1908</v>
      </c>
      <c r="J1518">
        <v>654</v>
      </c>
      <c r="K1518">
        <v>75</v>
      </c>
      <c r="L1518">
        <v>906</v>
      </c>
      <c r="M1518">
        <v>130</v>
      </c>
      <c r="N1518">
        <v>130</v>
      </c>
      <c r="O1518">
        <v>0</v>
      </c>
      <c r="P1518">
        <v>0</v>
      </c>
      <c r="Q1518">
        <v>0</v>
      </c>
      <c r="R1518">
        <v>13</v>
      </c>
    </row>
    <row r="1519" spans="1:32" x14ac:dyDescent="0.3">
      <c r="A1519">
        <v>24048</v>
      </c>
      <c r="B1519">
        <v>2019</v>
      </c>
      <c r="C1519">
        <v>403</v>
      </c>
      <c r="D1519">
        <v>994</v>
      </c>
      <c r="E1519">
        <f t="shared" si="23"/>
        <v>1997</v>
      </c>
      <c r="J1519">
        <v>732</v>
      </c>
      <c r="K1519">
        <v>75</v>
      </c>
      <c r="L1519">
        <v>881</v>
      </c>
      <c r="M1519">
        <v>138</v>
      </c>
      <c r="N1519">
        <v>161</v>
      </c>
      <c r="O1519">
        <v>0</v>
      </c>
      <c r="P1519">
        <v>0</v>
      </c>
      <c r="Q1519">
        <v>0</v>
      </c>
      <c r="R1519">
        <v>10</v>
      </c>
    </row>
    <row r="1520" spans="1:32" x14ac:dyDescent="0.3">
      <c r="A1520">
        <v>24054</v>
      </c>
      <c r="B1520">
        <v>2009</v>
      </c>
      <c r="C1520">
        <v>265</v>
      </c>
      <c r="D1520">
        <v>338</v>
      </c>
      <c r="E1520">
        <f t="shared" si="23"/>
        <v>0</v>
      </c>
    </row>
    <row r="1521" spans="1:18" x14ac:dyDescent="0.3">
      <c r="A1521">
        <v>24054</v>
      </c>
      <c r="B1521">
        <v>2010</v>
      </c>
      <c r="C1521">
        <v>272</v>
      </c>
      <c r="D1521">
        <v>339</v>
      </c>
      <c r="E1521">
        <f t="shared" si="23"/>
        <v>0</v>
      </c>
    </row>
    <row r="1522" spans="1:18" x14ac:dyDescent="0.3">
      <c r="A1522">
        <v>24054</v>
      </c>
      <c r="B1522">
        <v>2011</v>
      </c>
      <c r="C1522">
        <v>272</v>
      </c>
      <c r="D1522">
        <v>341</v>
      </c>
      <c r="E1522">
        <f t="shared" si="23"/>
        <v>0</v>
      </c>
    </row>
    <row r="1523" spans="1:18" x14ac:dyDescent="0.3">
      <c r="A1523">
        <v>24054</v>
      </c>
      <c r="B1523">
        <v>2012</v>
      </c>
      <c r="C1523">
        <v>259</v>
      </c>
      <c r="D1523">
        <v>363</v>
      </c>
      <c r="E1523">
        <f t="shared" si="23"/>
        <v>0</v>
      </c>
    </row>
    <row r="1524" spans="1:18" x14ac:dyDescent="0.3">
      <c r="A1524">
        <v>24054</v>
      </c>
      <c r="B1524">
        <v>2013</v>
      </c>
      <c r="C1524">
        <v>268</v>
      </c>
      <c r="D1524">
        <v>343</v>
      </c>
      <c r="E1524">
        <f t="shared" si="23"/>
        <v>0</v>
      </c>
    </row>
    <row r="1525" spans="1:18" x14ac:dyDescent="0.3">
      <c r="A1525">
        <v>24054</v>
      </c>
      <c r="B1525">
        <v>2014</v>
      </c>
      <c r="C1525">
        <v>255</v>
      </c>
      <c r="D1525">
        <v>355</v>
      </c>
      <c r="E1525">
        <f t="shared" si="23"/>
        <v>0</v>
      </c>
    </row>
    <row r="1526" spans="1:18" x14ac:dyDescent="0.3">
      <c r="A1526">
        <v>24054</v>
      </c>
      <c r="B1526">
        <v>2015</v>
      </c>
      <c r="C1526">
        <v>258</v>
      </c>
      <c r="D1526">
        <v>373</v>
      </c>
      <c r="E1526">
        <f t="shared" si="23"/>
        <v>0</v>
      </c>
    </row>
    <row r="1527" spans="1:18" x14ac:dyDescent="0.3">
      <c r="A1527">
        <v>24054</v>
      </c>
      <c r="B1527">
        <v>2016</v>
      </c>
      <c r="C1527">
        <v>266</v>
      </c>
      <c r="D1527">
        <v>369</v>
      </c>
      <c r="E1527">
        <f t="shared" si="23"/>
        <v>0</v>
      </c>
    </row>
    <row r="1528" spans="1:18" x14ac:dyDescent="0.3">
      <c r="A1528">
        <v>24054</v>
      </c>
      <c r="B1528">
        <v>2017</v>
      </c>
      <c r="C1528">
        <v>229</v>
      </c>
      <c r="D1528">
        <v>389</v>
      </c>
      <c r="E1528">
        <f t="shared" si="23"/>
        <v>0</v>
      </c>
    </row>
    <row r="1529" spans="1:18" x14ac:dyDescent="0.3">
      <c r="A1529">
        <v>24054</v>
      </c>
      <c r="B1529">
        <v>2018</v>
      </c>
      <c r="C1529">
        <v>234</v>
      </c>
      <c r="D1529">
        <v>384</v>
      </c>
      <c r="E1529">
        <f t="shared" si="23"/>
        <v>0</v>
      </c>
    </row>
    <row r="1530" spans="1:18" x14ac:dyDescent="0.3">
      <c r="A1530">
        <v>24054</v>
      </c>
      <c r="B1530">
        <v>2019</v>
      </c>
      <c r="C1530">
        <v>211</v>
      </c>
      <c r="D1530">
        <v>383</v>
      </c>
      <c r="E1530">
        <f t="shared" si="23"/>
        <v>0</v>
      </c>
    </row>
    <row r="1531" spans="1:18" x14ac:dyDescent="0.3">
      <c r="A1531">
        <v>24055</v>
      </c>
      <c r="B1531">
        <v>2009</v>
      </c>
      <c r="C1531">
        <v>743</v>
      </c>
      <c r="D1531">
        <v>1109</v>
      </c>
      <c r="E1531">
        <f t="shared" si="23"/>
        <v>26</v>
      </c>
      <c r="J1531">
        <v>26</v>
      </c>
      <c r="K1531">
        <v>0</v>
      </c>
      <c r="L1531">
        <v>0</v>
      </c>
      <c r="M1531">
        <v>0</v>
      </c>
      <c r="N1531">
        <v>0</v>
      </c>
      <c r="O1531">
        <v>0</v>
      </c>
      <c r="P1531">
        <v>0</v>
      </c>
      <c r="Q1531">
        <v>0</v>
      </c>
      <c r="R1531">
        <v>0</v>
      </c>
    </row>
    <row r="1532" spans="1:18" x14ac:dyDescent="0.3">
      <c r="A1532">
        <v>24055</v>
      </c>
      <c r="B1532">
        <v>2010</v>
      </c>
      <c r="C1532">
        <v>735</v>
      </c>
      <c r="D1532">
        <v>1156</v>
      </c>
      <c r="E1532">
        <f t="shared" si="23"/>
        <v>0</v>
      </c>
    </row>
    <row r="1533" spans="1:18" x14ac:dyDescent="0.3">
      <c r="A1533">
        <v>24055</v>
      </c>
      <c r="B1533">
        <v>2011</v>
      </c>
      <c r="C1533">
        <v>764</v>
      </c>
      <c r="D1533">
        <v>1186</v>
      </c>
      <c r="E1533">
        <f t="shared" si="23"/>
        <v>0</v>
      </c>
    </row>
    <row r="1534" spans="1:18" x14ac:dyDescent="0.3">
      <c r="A1534">
        <v>24055</v>
      </c>
      <c r="B1534">
        <v>2012</v>
      </c>
      <c r="C1534">
        <v>735</v>
      </c>
      <c r="D1534">
        <v>1179</v>
      </c>
      <c r="E1534">
        <f t="shared" si="23"/>
        <v>0</v>
      </c>
    </row>
    <row r="1535" spans="1:18" x14ac:dyDescent="0.3">
      <c r="A1535">
        <v>24055</v>
      </c>
      <c r="B1535">
        <v>2013</v>
      </c>
      <c r="C1535">
        <v>726</v>
      </c>
      <c r="D1535">
        <v>1218</v>
      </c>
      <c r="E1535">
        <f t="shared" si="23"/>
        <v>0</v>
      </c>
    </row>
    <row r="1536" spans="1:18" x14ac:dyDescent="0.3">
      <c r="A1536">
        <v>24055</v>
      </c>
      <c r="B1536">
        <v>2014</v>
      </c>
      <c r="C1536">
        <v>721</v>
      </c>
      <c r="D1536">
        <v>1226</v>
      </c>
      <c r="E1536">
        <f t="shared" si="23"/>
        <v>0</v>
      </c>
    </row>
    <row r="1537" spans="1:18" x14ac:dyDescent="0.3">
      <c r="A1537">
        <v>24055</v>
      </c>
      <c r="B1537">
        <v>2015</v>
      </c>
      <c r="C1537">
        <v>740</v>
      </c>
      <c r="D1537">
        <v>1220</v>
      </c>
      <c r="E1537">
        <f t="shared" si="23"/>
        <v>0</v>
      </c>
    </row>
    <row r="1538" spans="1:18" x14ac:dyDescent="0.3">
      <c r="A1538">
        <v>24055</v>
      </c>
      <c r="B1538">
        <v>2016</v>
      </c>
      <c r="C1538">
        <v>765</v>
      </c>
      <c r="D1538">
        <v>1226</v>
      </c>
      <c r="E1538">
        <f t="shared" si="23"/>
        <v>0</v>
      </c>
    </row>
    <row r="1539" spans="1:18" x14ac:dyDescent="0.3">
      <c r="A1539">
        <v>24055</v>
      </c>
      <c r="B1539">
        <v>2017</v>
      </c>
      <c r="C1539">
        <v>776</v>
      </c>
      <c r="D1539">
        <v>1242</v>
      </c>
      <c r="E1539">
        <f t="shared" ref="E1539:E1602" si="24">+J1539+K1539+L1539+M1539+N1539+O1539+P1539+Q1539+R1539</f>
        <v>0</v>
      </c>
    </row>
    <row r="1540" spans="1:18" x14ac:dyDescent="0.3">
      <c r="A1540">
        <v>24055</v>
      </c>
      <c r="B1540">
        <v>2018</v>
      </c>
      <c r="C1540">
        <v>744</v>
      </c>
      <c r="D1540">
        <v>1256</v>
      </c>
      <c r="E1540">
        <f t="shared" si="24"/>
        <v>0</v>
      </c>
    </row>
    <row r="1541" spans="1:18" x14ac:dyDescent="0.3">
      <c r="A1541">
        <v>24055</v>
      </c>
      <c r="B1541">
        <v>2019</v>
      </c>
      <c r="C1541">
        <v>731</v>
      </c>
      <c r="D1541">
        <v>1269</v>
      </c>
      <c r="E1541">
        <f t="shared" si="24"/>
        <v>0</v>
      </c>
    </row>
    <row r="1542" spans="1:18" x14ac:dyDescent="0.3">
      <c r="A1542">
        <v>24059</v>
      </c>
      <c r="B1542">
        <v>2009</v>
      </c>
      <c r="C1542">
        <v>617</v>
      </c>
      <c r="D1542">
        <v>864</v>
      </c>
      <c r="E1542">
        <f t="shared" si="24"/>
        <v>828</v>
      </c>
      <c r="J1542">
        <v>288</v>
      </c>
      <c r="K1542">
        <v>43</v>
      </c>
      <c r="L1542">
        <v>281</v>
      </c>
      <c r="M1542">
        <v>97</v>
      </c>
      <c r="N1542">
        <v>119</v>
      </c>
      <c r="O1542">
        <v>0</v>
      </c>
      <c r="P1542">
        <v>0</v>
      </c>
      <c r="Q1542">
        <v>0</v>
      </c>
      <c r="R1542">
        <v>0</v>
      </c>
    </row>
    <row r="1543" spans="1:18" x14ac:dyDescent="0.3">
      <c r="A1543">
        <v>24059</v>
      </c>
      <c r="B1543">
        <v>2010</v>
      </c>
      <c r="C1543">
        <v>587</v>
      </c>
      <c r="D1543">
        <v>918</v>
      </c>
      <c r="E1543">
        <f t="shared" si="24"/>
        <v>827</v>
      </c>
      <c r="J1543">
        <v>277</v>
      </c>
      <c r="K1543">
        <v>41</v>
      </c>
      <c r="L1543">
        <v>292</v>
      </c>
      <c r="M1543">
        <v>89</v>
      </c>
      <c r="N1543">
        <v>128</v>
      </c>
      <c r="O1543">
        <v>0</v>
      </c>
      <c r="P1543">
        <v>0</v>
      </c>
      <c r="Q1543">
        <v>0</v>
      </c>
      <c r="R1543">
        <v>0</v>
      </c>
    </row>
    <row r="1544" spans="1:18" x14ac:dyDescent="0.3">
      <c r="A1544">
        <v>24059</v>
      </c>
      <c r="B1544">
        <v>2011</v>
      </c>
      <c r="C1544">
        <v>639</v>
      </c>
      <c r="D1544">
        <v>919</v>
      </c>
      <c r="E1544">
        <f t="shared" si="24"/>
        <v>850</v>
      </c>
      <c r="J1544">
        <v>304</v>
      </c>
      <c r="K1544">
        <v>43</v>
      </c>
      <c r="L1544">
        <v>298</v>
      </c>
      <c r="M1544">
        <v>92</v>
      </c>
      <c r="N1544">
        <v>113</v>
      </c>
      <c r="O1544">
        <v>0</v>
      </c>
      <c r="P1544">
        <v>0</v>
      </c>
      <c r="Q1544">
        <v>0</v>
      </c>
      <c r="R1544">
        <v>0</v>
      </c>
    </row>
    <row r="1545" spans="1:18" x14ac:dyDescent="0.3">
      <c r="A1545">
        <v>24059</v>
      </c>
      <c r="B1545">
        <v>2012</v>
      </c>
      <c r="C1545">
        <v>666</v>
      </c>
      <c r="D1545">
        <v>939</v>
      </c>
      <c r="E1545">
        <f t="shared" si="24"/>
        <v>857</v>
      </c>
      <c r="J1545">
        <v>292</v>
      </c>
      <c r="K1545">
        <v>38</v>
      </c>
      <c r="L1545">
        <v>320</v>
      </c>
      <c r="M1545">
        <v>105</v>
      </c>
      <c r="N1545">
        <v>102</v>
      </c>
      <c r="O1545">
        <v>0</v>
      </c>
      <c r="P1545">
        <v>0</v>
      </c>
      <c r="Q1545">
        <v>0</v>
      </c>
      <c r="R1545">
        <v>0</v>
      </c>
    </row>
    <row r="1546" spans="1:18" x14ac:dyDescent="0.3">
      <c r="A1546">
        <v>24059</v>
      </c>
      <c r="B1546">
        <v>2013</v>
      </c>
      <c r="C1546">
        <v>686</v>
      </c>
      <c r="D1546">
        <v>984</v>
      </c>
      <c r="E1546">
        <f t="shared" si="24"/>
        <v>847</v>
      </c>
      <c r="J1546">
        <v>281</v>
      </c>
      <c r="K1546">
        <v>47</v>
      </c>
      <c r="L1546">
        <v>343</v>
      </c>
      <c r="M1546">
        <v>85</v>
      </c>
      <c r="N1546">
        <v>91</v>
      </c>
      <c r="O1546">
        <v>0</v>
      </c>
      <c r="P1546">
        <v>0</v>
      </c>
      <c r="Q1546">
        <v>0</v>
      </c>
      <c r="R1546">
        <v>0</v>
      </c>
    </row>
    <row r="1547" spans="1:18" x14ac:dyDescent="0.3">
      <c r="A1547">
        <v>24059</v>
      </c>
      <c r="B1547">
        <v>2014</v>
      </c>
      <c r="C1547">
        <v>670</v>
      </c>
      <c r="D1547">
        <v>1054</v>
      </c>
      <c r="E1547">
        <f t="shared" si="24"/>
        <v>890</v>
      </c>
      <c r="J1547">
        <v>305</v>
      </c>
      <c r="K1547">
        <v>41</v>
      </c>
      <c r="L1547">
        <v>344</v>
      </c>
      <c r="M1547">
        <v>110</v>
      </c>
      <c r="N1547">
        <v>90</v>
      </c>
      <c r="O1547">
        <v>0</v>
      </c>
      <c r="P1547">
        <v>0</v>
      </c>
      <c r="Q1547">
        <v>0</v>
      </c>
      <c r="R1547">
        <v>0</v>
      </c>
    </row>
    <row r="1548" spans="1:18" x14ac:dyDescent="0.3">
      <c r="A1548">
        <v>24059</v>
      </c>
      <c r="B1548">
        <v>2015</v>
      </c>
      <c r="C1548">
        <v>678</v>
      </c>
      <c r="D1548">
        <v>1048</v>
      </c>
      <c r="E1548">
        <f t="shared" si="24"/>
        <v>926</v>
      </c>
      <c r="J1548">
        <v>328</v>
      </c>
      <c r="K1548">
        <v>51</v>
      </c>
      <c r="L1548">
        <v>334</v>
      </c>
      <c r="M1548">
        <v>106</v>
      </c>
      <c r="N1548">
        <v>107</v>
      </c>
      <c r="O1548">
        <v>0</v>
      </c>
      <c r="P1548">
        <v>0</v>
      </c>
      <c r="Q1548">
        <v>0</v>
      </c>
      <c r="R1548">
        <v>0</v>
      </c>
    </row>
    <row r="1549" spans="1:18" x14ac:dyDescent="0.3">
      <c r="A1549">
        <v>24059</v>
      </c>
      <c r="B1549">
        <v>2016</v>
      </c>
      <c r="C1549">
        <v>666</v>
      </c>
      <c r="D1549">
        <v>1085</v>
      </c>
      <c r="E1549">
        <f t="shared" si="24"/>
        <v>971</v>
      </c>
      <c r="J1549">
        <v>365</v>
      </c>
      <c r="K1549">
        <v>47</v>
      </c>
      <c r="L1549">
        <v>342</v>
      </c>
      <c r="M1549">
        <v>113</v>
      </c>
      <c r="N1549">
        <v>104</v>
      </c>
      <c r="O1549">
        <v>0</v>
      </c>
      <c r="P1549">
        <v>0</v>
      </c>
      <c r="Q1549">
        <v>0</v>
      </c>
      <c r="R1549">
        <v>0</v>
      </c>
    </row>
    <row r="1550" spans="1:18" x14ac:dyDescent="0.3">
      <c r="A1550">
        <v>24059</v>
      </c>
      <c r="B1550">
        <v>2017</v>
      </c>
      <c r="C1550">
        <v>666</v>
      </c>
      <c r="D1550">
        <v>1112</v>
      </c>
      <c r="E1550">
        <f t="shared" si="24"/>
        <v>992</v>
      </c>
      <c r="J1550">
        <v>380</v>
      </c>
      <c r="K1550">
        <v>50</v>
      </c>
      <c r="L1550">
        <v>349</v>
      </c>
      <c r="M1550">
        <v>108</v>
      </c>
      <c r="N1550">
        <v>105</v>
      </c>
      <c r="O1550">
        <v>0</v>
      </c>
      <c r="P1550">
        <v>0</v>
      </c>
      <c r="Q1550">
        <v>0</v>
      </c>
      <c r="R1550">
        <v>0</v>
      </c>
    </row>
    <row r="1551" spans="1:18" x14ac:dyDescent="0.3">
      <c r="A1551">
        <v>24059</v>
      </c>
      <c r="B1551">
        <v>2018</v>
      </c>
      <c r="C1551">
        <v>617</v>
      </c>
      <c r="D1551">
        <v>1133</v>
      </c>
      <c r="E1551">
        <f t="shared" si="24"/>
        <v>1059</v>
      </c>
      <c r="J1551">
        <v>406</v>
      </c>
      <c r="K1551">
        <v>50</v>
      </c>
      <c r="L1551">
        <v>382</v>
      </c>
      <c r="M1551">
        <v>102</v>
      </c>
      <c r="N1551">
        <v>118</v>
      </c>
      <c r="O1551">
        <v>0</v>
      </c>
      <c r="P1551">
        <v>0</v>
      </c>
      <c r="Q1551">
        <v>0</v>
      </c>
      <c r="R1551">
        <v>1</v>
      </c>
    </row>
    <row r="1552" spans="1:18" x14ac:dyDescent="0.3">
      <c r="A1552">
        <v>24059</v>
      </c>
      <c r="B1552">
        <v>2019</v>
      </c>
      <c r="C1552">
        <v>616</v>
      </c>
      <c r="D1552">
        <v>1154</v>
      </c>
      <c r="E1552">
        <f t="shared" si="24"/>
        <v>1069</v>
      </c>
      <c r="J1552">
        <v>392</v>
      </c>
      <c r="K1552">
        <v>50</v>
      </c>
      <c r="L1552">
        <v>408</v>
      </c>
      <c r="M1552">
        <v>99</v>
      </c>
      <c r="N1552">
        <v>120</v>
      </c>
      <c r="O1552">
        <v>0</v>
      </c>
      <c r="P1552">
        <v>0</v>
      </c>
      <c r="Q1552">
        <v>0</v>
      </c>
      <c r="R1552">
        <v>0</v>
      </c>
    </row>
    <row r="1553" spans="1:32" x14ac:dyDescent="0.3">
      <c r="A1553">
        <v>24062</v>
      </c>
      <c r="B1553">
        <v>2009</v>
      </c>
      <c r="C1553">
        <v>3998</v>
      </c>
      <c r="D1553">
        <v>5881</v>
      </c>
      <c r="E1553">
        <f t="shared" si="24"/>
        <v>12245</v>
      </c>
      <c r="F1553">
        <v>115</v>
      </c>
      <c r="G1553">
        <v>70</v>
      </c>
      <c r="H1553">
        <v>737</v>
      </c>
      <c r="I1553">
        <v>330</v>
      </c>
      <c r="J1553">
        <v>3308</v>
      </c>
      <c r="K1553">
        <v>415</v>
      </c>
      <c r="L1553">
        <v>4259</v>
      </c>
      <c r="M1553">
        <v>2214</v>
      </c>
      <c r="N1553">
        <v>1383</v>
      </c>
      <c r="O1553">
        <v>289</v>
      </c>
      <c r="P1553">
        <v>89</v>
      </c>
      <c r="Q1553">
        <v>0</v>
      </c>
      <c r="R1553">
        <v>288</v>
      </c>
      <c r="S1553">
        <v>174</v>
      </c>
      <c r="T1553">
        <v>0</v>
      </c>
      <c r="U1553">
        <v>83</v>
      </c>
      <c r="V1553">
        <v>0</v>
      </c>
      <c r="W1553">
        <v>0</v>
      </c>
      <c r="X1553">
        <v>0</v>
      </c>
      <c r="Y1553">
        <v>550</v>
      </c>
      <c r="Z1553">
        <v>168</v>
      </c>
      <c r="AA1553">
        <v>1</v>
      </c>
      <c r="AB1553">
        <v>67</v>
      </c>
      <c r="AC1553">
        <v>0</v>
      </c>
      <c r="AD1553">
        <v>2</v>
      </c>
      <c r="AE1553">
        <v>0</v>
      </c>
      <c r="AF1553">
        <v>92</v>
      </c>
    </row>
    <row r="1554" spans="1:32" x14ac:dyDescent="0.3">
      <c r="A1554">
        <v>24062</v>
      </c>
      <c r="B1554">
        <v>2010</v>
      </c>
      <c r="C1554">
        <v>4101</v>
      </c>
      <c r="D1554">
        <v>5825</v>
      </c>
      <c r="E1554">
        <f t="shared" si="24"/>
        <v>12172</v>
      </c>
      <c r="F1554">
        <v>134</v>
      </c>
      <c r="G1554">
        <v>63</v>
      </c>
      <c r="H1554">
        <v>752</v>
      </c>
      <c r="I1554">
        <v>354</v>
      </c>
      <c r="J1554">
        <v>3270</v>
      </c>
      <c r="K1554">
        <v>414</v>
      </c>
      <c r="L1554">
        <v>4285</v>
      </c>
      <c r="M1554">
        <v>2119</v>
      </c>
      <c r="N1554">
        <v>1367</v>
      </c>
      <c r="O1554">
        <v>292</v>
      </c>
      <c r="P1554">
        <v>91</v>
      </c>
      <c r="Q1554">
        <v>0</v>
      </c>
      <c r="R1554">
        <v>334</v>
      </c>
      <c r="S1554">
        <v>173</v>
      </c>
      <c r="T1554">
        <v>0</v>
      </c>
      <c r="U1554">
        <v>84</v>
      </c>
      <c r="V1554">
        <v>0</v>
      </c>
      <c r="W1554">
        <v>0</v>
      </c>
      <c r="X1554">
        <v>0</v>
      </c>
      <c r="Y1554">
        <v>558</v>
      </c>
      <c r="Z1554">
        <v>178</v>
      </c>
      <c r="AA1554">
        <v>1</v>
      </c>
      <c r="AB1554">
        <v>82</v>
      </c>
      <c r="AC1554">
        <v>0</v>
      </c>
      <c r="AD1554">
        <v>3</v>
      </c>
      <c r="AE1554">
        <v>0</v>
      </c>
      <c r="AF1554">
        <v>90</v>
      </c>
    </row>
    <row r="1555" spans="1:32" x14ac:dyDescent="0.3">
      <c r="A1555">
        <v>24062</v>
      </c>
      <c r="B1555">
        <v>2011</v>
      </c>
      <c r="C1555">
        <v>4059</v>
      </c>
      <c r="D1555">
        <v>5974</v>
      </c>
      <c r="E1555">
        <f t="shared" si="24"/>
        <v>12168</v>
      </c>
      <c r="F1555">
        <v>145</v>
      </c>
      <c r="G1555">
        <v>71</v>
      </c>
      <c r="H1555">
        <v>786</v>
      </c>
      <c r="I1555">
        <v>379</v>
      </c>
      <c r="J1555">
        <v>3241</v>
      </c>
      <c r="K1555">
        <v>395</v>
      </c>
      <c r="L1555">
        <v>4316</v>
      </c>
      <c r="M1555">
        <v>2073</v>
      </c>
      <c r="N1555">
        <v>1369</v>
      </c>
      <c r="O1555">
        <v>294</v>
      </c>
      <c r="P1555">
        <v>119</v>
      </c>
      <c r="Q1555">
        <v>0</v>
      </c>
      <c r="R1555">
        <v>361</v>
      </c>
      <c r="S1555">
        <v>190</v>
      </c>
      <c r="T1555">
        <v>0</v>
      </c>
      <c r="U1555">
        <v>83</v>
      </c>
      <c r="V1555">
        <v>0</v>
      </c>
      <c r="W1555">
        <v>0</v>
      </c>
      <c r="X1555">
        <v>0</v>
      </c>
      <c r="Y1555">
        <v>584</v>
      </c>
      <c r="Z1555">
        <v>185</v>
      </c>
      <c r="AA1555">
        <v>12</v>
      </c>
      <c r="AB1555">
        <v>88</v>
      </c>
      <c r="AC1555">
        <v>0</v>
      </c>
      <c r="AD1555">
        <v>2</v>
      </c>
      <c r="AE1555">
        <v>0</v>
      </c>
      <c r="AF1555">
        <v>92</v>
      </c>
    </row>
    <row r="1556" spans="1:32" x14ac:dyDescent="0.3">
      <c r="A1556">
        <v>24062</v>
      </c>
      <c r="B1556">
        <v>2012</v>
      </c>
      <c r="C1556">
        <v>4100</v>
      </c>
      <c r="D1556">
        <v>6100</v>
      </c>
      <c r="E1556">
        <f t="shared" si="24"/>
        <v>12284</v>
      </c>
      <c r="F1556">
        <v>157</v>
      </c>
      <c r="G1556">
        <v>72</v>
      </c>
      <c r="H1556">
        <v>755</v>
      </c>
      <c r="I1556">
        <v>383</v>
      </c>
      <c r="J1556">
        <v>3328</v>
      </c>
      <c r="K1556">
        <v>401</v>
      </c>
      <c r="L1556">
        <v>4302</v>
      </c>
      <c r="M1556">
        <v>2079</v>
      </c>
      <c r="N1556">
        <v>1425</v>
      </c>
      <c r="O1556">
        <v>294</v>
      </c>
      <c r="P1556">
        <v>98</v>
      </c>
      <c r="Q1556">
        <v>0</v>
      </c>
      <c r="R1556">
        <v>357</v>
      </c>
      <c r="S1556">
        <v>179</v>
      </c>
      <c r="T1556">
        <v>0</v>
      </c>
      <c r="U1556">
        <v>79</v>
      </c>
      <c r="V1556">
        <v>0</v>
      </c>
      <c r="W1556">
        <v>0</v>
      </c>
      <c r="X1556">
        <v>0</v>
      </c>
      <c r="Y1556">
        <v>569</v>
      </c>
      <c r="Z1556">
        <v>181</v>
      </c>
      <c r="AA1556">
        <v>17</v>
      </c>
      <c r="AB1556">
        <v>98</v>
      </c>
      <c r="AC1556">
        <v>0</v>
      </c>
      <c r="AD1556">
        <v>0</v>
      </c>
      <c r="AE1556">
        <v>0</v>
      </c>
      <c r="AF1556">
        <v>87</v>
      </c>
    </row>
    <row r="1557" spans="1:32" x14ac:dyDescent="0.3">
      <c r="A1557">
        <v>24062</v>
      </c>
      <c r="B1557">
        <v>2013</v>
      </c>
      <c r="C1557">
        <v>4128</v>
      </c>
      <c r="D1557">
        <v>6209</v>
      </c>
      <c r="E1557">
        <f t="shared" si="24"/>
        <v>12431</v>
      </c>
      <c r="F1557">
        <v>159</v>
      </c>
      <c r="G1557">
        <v>80</v>
      </c>
      <c r="H1557">
        <v>739</v>
      </c>
      <c r="I1557">
        <v>403</v>
      </c>
      <c r="J1557">
        <v>3324</v>
      </c>
      <c r="K1557">
        <v>436</v>
      </c>
      <c r="L1557">
        <v>4399</v>
      </c>
      <c r="M1557">
        <v>2106</v>
      </c>
      <c r="N1557">
        <v>1413</v>
      </c>
      <c r="O1557">
        <v>282</v>
      </c>
      <c r="P1557">
        <v>78</v>
      </c>
      <c r="Q1557">
        <v>0</v>
      </c>
      <c r="R1557">
        <v>393</v>
      </c>
      <c r="S1557">
        <v>174</v>
      </c>
      <c r="T1557">
        <v>0</v>
      </c>
      <c r="U1557">
        <v>87</v>
      </c>
      <c r="V1557">
        <v>0</v>
      </c>
      <c r="W1557">
        <v>0</v>
      </c>
      <c r="X1557">
        <v>0</v>
      </c>
      <c r="Y1557">
        <v>558</v>
      </c>
      <c r="Z1557">
        <v>189</v>
      </c>
      <c r="AA1557">
        <v>20</v>
      </c>
      <c r="AB1557">
        <v>102</v>
      </c>
      <c r="AC1557">
        <v>0</v>
      </c>
      <c r="AD1557">
        <v>0</v>
      </c>
      <c r="AE1557">
        <v>0</v>
      </c>
      <c r="AF1557">
        <v>92</v>
      </c>
    </row>
    <row r="1558" spans="1:32" x14ac:dyDescent="0.3">
      <c r="A1558">
        <v>24062</v>
      </c>
      <c r="B1558">
        <v>2014</v>
      </c>
      <c r="C1558">
        <v>4076</v>
      </c>
      <c r="D1558">
        <v>6285</v>
      </c>
      <c r="E1558">
        <f t="shared" si="24"/>
        <v>12686</v>
      </c>
      <c r="F1558">
        <v>156</v>
      </c>
      <c r="G1558">
        <v>63</v>
      </c>
      <c r="H1558">
        <v>716</v>
      </c>
      <c r="I1558">
        <v>415</v>
      </c>
      <c r="J1558">
        <v>3380</v>
      </c>
      <c r="K1558">
        <v>431</v>
      </c>
      <c r="L1558">
        <v>4477</v>
      </c>
      <c r="M1558">
        <v>2205</v>
      </c>
      <c r="N1558">
        <v>1442</v>
      </c>
      <c r="O1558">
        <v>284</v>
      </c>
      <c r="P1558">
        <v>96</v>
      </c>
      <c r="Q1558">
        <v>0</v>
      </c>
      <c r="R1558">
        <v>371</v>
      </c>
      <c r="S1558">
        <v>161</v>
      </c>
      <c r="T1558">
        <v>0</v>
      </c>
      <c r="U1558">
        <v>83</v>
      </c>
      <c r="V1558">
        <v>0</v>
      </c>
      <c r="W1558">
        <v>0</v>
      </c>
      <c r="X1558">
        <v>0</v>
      </c>
      <c r="Y1558">
        <v>535</v>
      </c>
      <c r="Z1558">
        <v>192</v>
      </c>
      <c r="AA1558">
        <v>22</v>
      </c>
      <c r="AB1558">
        <v>102</v>
      </c>
      <c r="AC1558">
        <v>0</v>
      </c>
      <c r="AD1558">
        <v>0</v>
      </c>
      <c r="AE1558">
        <v>0</v>
      </c>
      <c r="AF1558">
        <v>99</v>
      </c>
    </row>
    <row r="1559" spans="1:32" x14ac:dyDescent="0.3">
      <c r="A1559">
        <v>24062</v>
      </c>
      <c r="B1559">
        <v>2015</v>
      </c>
      <c r="C1559">
        <v>4055</v>
      </c>
      <c r="D1559">
        <v>6425</v>
      </c>
      <c r="E1559">
        <f t="shared" si="24"/>
        <v>12803</v>
      </c>
      <c r="F1559">
        <v>149</v>
      </c>
      <c r="G1559">
        <v>74</v>
      </c>
      <c r="H1559">
        <v>649</v>
      </c>
      <c r="I1559">
        <v>470</v>
      </c>
      <c r="J1559">
        <v>3425</v>
      </c>
      <c r="K1559">
        <v>417</v>
      </c>
      <c r="L1559">
        <v>4477</v>
      </c>
      <c r="M1559">
        <v>2208</v>
      </c>
      <c r="N1559">
        <v>1417</v>
      </c>
      <c r="O1559">
        <v>287</v>
      </c>
      <c r="P1559">
        <v>146</v>
      </c>
      <c r="Q1559">
        <v>0</v>
      </c>
      <c r="R1559">
        <v>426</v>
      </c>
      <c r="S1559">
        <v>164</v>
      </c>
      <c r="T1559">
        <v>0</v>
      </c>
      <c r="U1559">
        <v>72</v>
      </c>
      <c r="V1559">
        <v>0</v>
      </c>
      <c r="W1559">
        <v>0</v>
      </c>
      <c r="X1559">
        <v>35</v>
      </c>
      <c r="Y1559">
        <v>452</v>
      </c>
      <c r="Z1559">
        <v>185</v>
      </c>
      <c r="AA1559">
        <v>22</v>
      </c>
      <c r="AB1559">
        <v>86</v>
      </c>
      <c r="AC1559">
        <v>0</v>
      </c>
      <c r="AD1559">
        <v>0</v>
      </c>
      <c r="AE1559">
        <v>73</v>
      </c>
      <c r="AF1559">
        <v>104</v>
      </c>
    </row>
    <row r="1560" spans="1:32" x14ac:dyDescent="0.3">
      <c r="A1560">
        <v>24062</v>
      </c>
      <c r="B1560">
        <v>2016</v>
      </c>
      <c r="C1560">
        <v>4090</v>
      </c>
      <c r="D1560">
        <v>6618</v>
      </c>
      <c r="E1560">
        <f t="shared" si="24"/>
        <v>12908</v>
      </c>
      <c r="F1560">
        <v>167</v>
      </c>
      <c r="G1560">
        <v>70</v>
      </c>
      <c r="H1560">
        <v>621</v>
      </c>
      <c r="I1560">
        <v>517</v>
      </c>
      <c r="J1560">
        <v>3534</v>
      </c>
      <c r="K1560">
        <v>449</v>
      </c>
      <c r="L1560">
        <v>4484</v>
      </c>
      <c r="M1560">
        <v>2149</v>
      </c>
      <c r="N1560">
        <v>1404</v>
      </c>
      <c r="O1560">
        <v>320</v>
      </c>
      <c r="P1560">
        <v>173</v>
      </c>
      <c r="Q1560">
        <v>0</v>
      </c>
      <c r="R1560">
        <v>395</v>
      </c>
      <c r="S1560">
        <v>171</v>
      </c>
      <c r="T1560">
        <v>0</v>
      </c>
      <c r="U1560">
        <v>69</v>
      </c>
      <c r="V1560">
        <v>0</v>
      </c>
      <c r="W1560">
        <v>0</v>
      </c>
      <c r="X1560">
        <v>67</v>
      </c>
      <c r="Y1560">
        <v>384</v>
      </c>
      <c r="Z1560">
        <v>195</v>
      </c>
      <c r="AA1560">
        <v>24</v>
      </c>
      <c r="AB1560">
        <v>80</v>
      </c>
      <c r="AC1560">
        <v>0</v>
      </c>
      <c r="AD1560">
        <v>0</v>
      </c>
      <c r="AE1560">
        <v>114</v>
      </c>
      <c r="AF1560">
        <v>104</v>
      </c>
    </row>
    <row r="1561" spans="1:32" x14ac:dyDescent="0.3">
      <c r="A1561">
        <v>24062</v>
      </c>
      <c r="B1561">
        <v>2017</v>
      </c>
      <c r="C1561">
        <v>4099</v>
      </c>
      <c r="D1561">
        <v>6611</v>
      </c>
      <c r="E1561">
        <f t="shared" si="24"/>
        <v>13013</v>
      </c>
      <c r="F1561">
        <v>171</v>
      </c>
      <c r="G1561">
        <v>67</v>
      </c>
      <c r="H1561">
        <v>596</v>
      </c>
      <c r="I1561">
        <v>583</v>
      </c>
      <c r="J1561">
        <v>3661</v>
      </c>
      <c r="K1561">
        <v>465</v>
      </c>
      <c r="L1561">
        <v>4567</v>
      </c>
      <c r="M1561">
        <v>2081</v>
      </c>
      <c r="N1561">
        <v>1369</v>
      </c>
      <c r="O1561">
        <v>314</v>
      </c>
      <c r="P1561">
        <v>176</v>
      </c>
      <c r="Q1561">
        <v>0</v>
      </c>
      <c r="R1561">
        <v>380</v>
      </c>
      <c r="S1561">
        <v>165</v>
      </c>
      <c r="T1561">
        <v>0</v>
      </c>
      <c r="U1561">
        <v>65</v>
      </c>
      <c r="V1561">
        <v>0</v>
      </c>
      <c r="W1561">
        <v>0</v>
      </c>
      <c r="X1561">
        <v>96</v>
      </c>
      <c r="Y1561">
        <v>337</v>
      </c>
      <c r="Z1561">
        <v>213</v>
      </c>
      <c r="AA1561">
        <v>22</v>
      </c>
      <c r="AB1561">
        <v>73</v>
      </c>
      <c r="AC1561">
        <v>0</v>
      </c>
      <c r="AD1561">
        <v>0</v>
      </c>
      <c r="AE1561">
        <v>167</v>
      </c>
      <c r="AF1561">
        <v>108</v>
      </c>
    </row>
    <row r="1562" spans="1:32" x14ac:dyDescent="0.3">
      <c r="A1562">
        <v>24062</v>
      </c>
      <c r="B1562">
        <v>2018</v>
      </c>
      <c r="C1562">
        <v>4020</v>
      </c>
      <c r="D1562">
        <v>6645</v>
      </c>
      <c r="E1562">
        <f t="shared" si="24"/>
        <v>13203</v>
      </c>
      <c r="F1562">
        <v>165</v>
      </c>
      <c r="G1562">
        <v>68</v>
      </c>
      <c r="H1562">
        <v>603</v>
      </c>
      <c r="I1562">
        <v>622</v>
      </c>
      <c r="J1562">
        <v>3820</v>
      </c>
      <c r="K1562">
        <v>463</v>
      </c>
      <c r="L1562">
        <v>4670</v>
      </c>
      <c r="M1562">
        <v>2084</v>
      </c>
      <c r="N1562">
        <v>1337</v>
      </c>
      <c r="O1562">
        <v>271</v>
      </c>
      <c r="P1562">
        <v>191</v>
      </c>
      <c r="Q1562">
        <v>0</v>
      </c>
      <c r="R1562">
        <v>367</v>
      </c>
      <c r="S1562">
        <v>172</v>
      </c>
      <c r="T1562">
        <v>0</v>
      </c>
      <c r="U1562">
        <v>66</v>
      </c>
      <c r="V1562">
        <v>0</v>
      </c>
      <c r="W1562">
        <v>0</v>
      </c>
      <c r="X1562">
        <v>136</v>
      </c>
      <c r="Y1562">
        <v>297</v>
      </c>
      <c r="Z1562">
        <v>209</v>
      </c>
      <c r="AA1562">
        <v>22</v>
      </c>
      <c r="AB1562">
        <v>57</v>
      </c>
      <c r="AC1562">
        <v>0</v>
      </c>
      <c r="AD1562">
        <v>0</v>
      </c>
      <c r="AE1562">
        <v>225</v>
      </c>
      <c r="AF1562">
        <v>109</v>
      </c>
    </row>
    <row r="1563" spans="1:32" x14ac:dyDescent="0.3">
      <c r="A1563">
        <v>24062</v>
      </c>
      <c r="B1563">
        <v>2019</v>
      </c>
      <c r="C1563">
        <v>3944</v>
      </c>
      <c r="D1563">
        <v>6635</v>
      </c>
      <c r="E1563">
        <f t="shared" si="24"/>
        <v>13348</v>
      </c>
      <c r="F1563">
        <v>170</v>
      </c>
      <c r="G1563">
        <v>79</v>
      </c>
      <c r="H1563">
        <v>633</v>
      </c>
      <c r="I1563">
        <v>648</v>
      </c>
      <c r="J1563">
        <v>3792</v>
      </c>
      <c r="K1563">
        <v>441</v>
      </c>
      <c r="L1563">
        <v>4779</v>
      </c>
      <c r="M1563">
        <v>2159</v>
      </c>
      <c r="N1563">
        <v>1357</v>
      </c>
      <c r="O1563">
        <v>260</v>
      </c>
      <c r="P1563">
        <v>177</v>
      </c>
      <c r="Q1563">
        <v>0</v>
      </c>
      <c r="R1563">
        <v>383</v>
      </c>
      <c r="S1563">
        <v>186</v>
      </c>
      <c r="T1563">
        <v>0</v>
      </c>
      <c r="U1563">
        <v>58</v>
      </c>
      <c r="V1563">
        <v>0</v>
      </c>
      <c r="W1563">
        <v>0</v>
      </c>
      <c r="X1563">
        <v>150</v>
      </c>
      <c r="Y1563">
        <v>318</v>
      </c>
      <c r="Z1563">
        <v>213</v>
      </c>
      <c r="AA1563">
        <v>19</v>
      </c>
      <c r="AB1563">
        <v>57</v>
      </c>
      <c r="AC1563">
        <v>0</v>
      </c>
      <c r="AD1563">
        <v>0</v>
      </c>
      <c r="AE1563">
        <v>247</v>
      </c>
      <c r="AF1563">
        <v>112</v>
      </c>
    </row>
    <row r="1564" spans="1:32" x14ac:dyDescent="0.3">
      <c r="A1564">
        <v>24066</v>
      </c>
      <c r="B1564">
        <v>2009</v>
      </c>
      <c r="C1564">
        <v>505</v>
      </c>
      <c r="D1564">
        <v>803</v>
      </c>
      <c r="E1564">
        <f t="shared" si="24"/>
        <v>0</v>
      </c>
    </row>
    <row r="1565" spans="1:32" x14ac:dyDescent="0.3">
      <c r="A1565">
        <v>24066</v>
      </c>
      <c r="B1565">
        <v>2010</v>
      </c>
      <c r="C1565">
        <v>492</v>
      </c>
      <c r="D1565">
        <v>796</v>
      </c>
      <c r="E1565">
        <f t="shared" si="24"/>
        <v>0</v>
      </c>
    </row>
    <row r="1566" spans="1:32" x14ac:dyDescent="0.3">
      <c r="A1566">
        <v>24066</v>
      </c>
      <c r="B1566">
        <v>2011</v>
      </c>
      <c r="C1566">
        <v>478</v>
      </c>
      <c r="D1566">
        <v>806</v>
      </c>
      <c r="E1566">
        <f t="shared" si="24"/>
        <v>0</v>
      </c>
    </row>
    <row r="1567" spans="1:32" x14ac:dyDescent="0.3">
      <c r="A1567">
        <v>24066</v>
      </c>
      <c r="B1567">
        <v>2012</v>
      </c>
      <c r="C1567">
        <v>479</v>
      </c>
      <c r="D1567">
        <v>818</v>
      </c>
      <c r="E1567">
        <f t="shared" si="24"/>
        <v>0</v>
      </c>
    </row>
    <row r="1568" spans="1:32" x14ac:dyDescent="0.3">
      <c r="A1568">
        <v>24066</v>
      </c>
      <c r="B1568">
        <v>2013</v>
      </c>
      <c r="C1568">
        <v>488</v>
      </c>
      <c r="D1568">
        <v>829</v>
      </c>
      <c r="E1568">
        <f t="shared" si="24"/>
        <v>0</v>
      </c>
    </row>
    <row r="1569" spans="1:5" x14ac:dyDescent="0.3">
      <c r="A1569">
        <v>24066</v>
      </c>
      <c r="B1569">
        <v>2014</v>
      </c>
      <c r="C1569">
        <v>508</v>
      </c>
      <c r="D1569">
        <v>844</v>
      </c>
      <c r="E1569">
        <f t="shared" si="24"/>
        <v>0</v>
      </c>
    </row>
    <row r="1570" spans="1:5" x14ac:dyDescent="0.3">
      <c r="A1570">
        <v>24066</v>
      </c>
      <c r="B1570">
        <v>2015</v>
      </c>
      <c r="C1570">
        <v>530</v>
      </c>
      <c r="D1570">
        <v>873</v>
      </c>
      <c r="E1570">
        <f t="shared" si="24"/>
        <v>0</v>
      </c>
    </row>
    <row r="1571" spans="1:5" x14ac:dyDescent="0.3">
      <c r="A1571">
        <v>24066</v>
      </c>
      <c r="B1571">
        <v>2016</v>
      </c>
      <c r="C1571">
        <v>554</v>
      </c>
      <c r="D1571">
        <v>906</v>
      </c>
      <c r="E1571">
        <f t="shared" si="24"/>
        <v>0</v>
      </c>
    </row>
    <row r="1572" spans="1:5" x14ac:dyDescent="0.3">
      <c r="A1572">
        <v>24066</v>
      </c>
      <c r="B1572">
        <v>2017</v>
      </c>
      <c r="C1572">
        <v>540</v>
      </c>
      <c r="D1572">
        <v>869</v>
      </c>
      <c r="E1572">
        <f t="shared" si="24"/>
        <v>0</v>
      </c>
    </row>
    <row r="1573" spans="1:5" x14ac:dyDescent="0.3">
      <c r="A1573">
        <v>24066</v>
      </c>
      <c r="B1573">
        <v>2018</v>
      </c>
      <c r="C1573">
        <v>534</v>
      </c>
      <c r="D1573">
        <v>868</v>
      </c>
      <c r="E1573">
        <f t="shared" si="24"/>
        <v>0</v>
      </c>
    </row>
    <row r="1574" spans="1:5" x14ac:dyDescent="0.3">
      <c r="A1574">
        <v>24066</v>
      </c>
      <c r="B1574">
        <v>2019</v>
      </c>
      <c r="C1574">
        <v>545</v>
      </c>
      <c r="D1574">
        <v>871</v>
      </c>
      <c r="E1574">
        <f t="shared" si="24"/>
        <v>0</v>
      </c>
    </row>
    <row r="1575" spans="1:5" x14ac:dyDescent="0.3">
      <c r="A1575">
        <v>24086</v>
      </c>
      <c r="B1575">
        <v>2009</v>
      </c>
      <c r="C1575">
        <v>480</v>
      </c>
      <c r="D1575">
        <v>722</v>
      </c>
      <c r="E1575">
        <f t="shared" si="24"/>
        <v>0</v>
      </c>
    </row>
    <row r="1576" spans="1:5" x14ac:dyDescent="0.3">
      <c r="A1576">
        <v>24086</v>
      </c>
      <c r="B1576">
        <v>2010</v>
      </c>
      <c r="C1576">
        <v>478</v>
      </c>
      <c r="D1576">
        <v>727</v>
      </c>
      <c r="E1576">
        <f t="shared" si="24"/>
        <v>0</v>
      </c>
    </row>
    <row r="1577" spans="1:5" x14ac:dyDescent="0.3">
      <c r="A1577">
        <v>24086</v>
      </c>
      <c r="B1577">
        <v>2011</v>
      </c>
      <c r="C1577">
        <v>469</v>
      </c>
      <c r="D1577">
        <v>768</v>
      </c>
      <c r="E1577">
        <f t="shared" si="24"/>
        <v>0</v>
      </c>
    </row>
    <row r="1578" spans="1:5" x14ac:dyDescent="0.3">
      <c r="A1578">
        <v>24086</v>
      </c>
      <c r="B1578">
        <v>2012</v>
      </c>
      <c r="C1578">
        <v>478</v>
      </c>
      <c r="D1578">
        <v>755</v>
      </c>
      <c r="E1578">
        <f t="shared" si="24"/>
        <v>0</v>
      </c>
    </row>
    <row r="1579" spans="1:5" x14ac:dyDescent="0.3">
      <c r="A1579">
        <v>24086</v>
      </c>
      <c r="B1579">
        <v>2013</v>
      </c>
      <c r="C1579">
        <v>462</v>
      </c>
      <c r="D1579">
        <v>787</v>
      </c>
      <c r="E1579">
        <f t="shared" si="24"/>
        <v>0</v>
      </c>
    </row>
    <row r="1580" spans="1:5" x14ac:dyDescent="0.3">
      <c r="A1580">
        <v>24086</v>
      </c>
      <c r="B1580">
        <v>2014</v>
      </c>
      <c r="C1580">
        <v>458</v>
      </c>
      <c r="D1580">
        <v>815</v>
      </c>
      <c r="E1580">
        <f t="shared" si="24"/>
        <v>0</v>
      </c>
    </row>
    <row r="1581" spans="1:5" x14ac:dyDescent="0.3">
      <c r="A1581">
        <v>24086</v>
      </c>
      <c r="B1581">
        <v>2015</v>
      </c>
      <c r="C1581">
        <v>447</v>
      </c>
      <c r="D1581">
        <v>821</v>
      </c>
      <c r="E1581">
        <f t="shared" si="24"/>
        <v>0</v>
      </c>
    </row>
    <row r="1582" spans="1:5" x14ac:dyDescent="0.3">
      <c r="A1582">
        <v>24086</v>
      </c>
      <c r="B1582">
        <v>2016</v>
      </c>
      <c r="C1582">
        <v>458</v>
      </c>
      <c r="D1582">
        <v>839</v>
      </c>
      <c r="E1582">
        <f t="shared" si="24"/>
        <v>0</v>
      </c>
    </row>
    <row r="1583" spans="1:5" x14ac:dyDescent="0.3">
      <c r="A1583">
        <v>24086</v>
      </c>
      <c r="B1583">
        <v>2017</v>
      </c>
      <c r="C1583">
        <v>438</v>
      </c>
      <c r="D1583">
        <v>841</v>
      </c>
      <c r="E1583">
        <f t="shared" si="24"/>
        <v>0</v>
      </c>
    </row>
    <row r="1584" spans="1:5" x14ac:dyDescent="0.3">
      <c r="A1584">
        <v>24086</v>
      </c>
      <c r="B1584">
        <v>2018</v>
      </c>
      <c r="C1584">
        <v>431</v>
      </c>
      <c r="D1584">
        <v>820</v>
      </c>
      <c r="E1584">
        <f t="shared" si="24"/>
        <v>0</v>
      </c>
    </row>
    <row r="1585" spans="1:18" x14ac:dyDescent="0.3">
      <c r="A1585">
        <v>24086</v>
      </c>
      <c r="B1585">
        <v>2019</v>
      </c>
      <c r="C1585">
        <v>459</v>
      </c>
      <c r="D1585">
        <v>786</v>
      </c>
      <c r="E1585">
        <f t="shared" si="24"/>
        <v>0</v>
      </c>
    </row>
    <row r="1586" spans="1:18" x14ac:dyDescent="0.3">
      <c r="A1586">
        <v>24094</v>
      </c>
      <c r="B1586">
        <v>2009</v>
      </c>
      <c r="C1586">
        <v>604</v>
      </c>
      <c r="D1586">
        <v>921</v>
      </c>
      <c r="E1586">
        <f t="shared" si="24"/>
        <v>736</v>
      </c>
      <c r="J1586">
        <v>314</v>
      </c>
      <c r="K1586">
        <v>0</v>
      </c>
      <c r="L1586">
        <v>422</v>
      </c>
      <c r="M1586">
        <v>0</v>
      </c>
      <c r="N1586">
        <v>0</v>
      </c>
      <c r="O1586">
        <v>0</v>
      </c>
      <c r="P1586">
        <v>0</v>
      </c>
      <c r="Q1586">
        <v>0</v>
      </c>
      <c r="R1586">
        <v>0</v>
      </c>
    </row>
    <row r="1587" spans="1:18" x14ac:dyDescent="0.3">
      <c r="A1587">
        <v>24094</v>
      </c>
      <c r="B1587">
        <v>2010</v>
      </c>
      <c r="C1587">
        <v>611</v>
      </c>
      <c r="D1587">
        <v>961</v>
      </c>
      <c r="E1587">
        <f t="shared" si="24"/>
        <v>734</v>
      </c>
      <c r="J1587">
        <v>298</v>
      </c>
      <c r="K1587">
        <v>0</v>
      </c>
      <c r="L1587">
        <v>436</v>
      </c>
      <c r="M1587">
        <v>0</v>
      </c>
      <c r="N1587">
        <v>0</v>
      </c>
      <c r="O1587">
        <v>0</v>
      </c>
      <c r="P1587">
        <v>0</v>
      </c>
      <c r="Q1587">
        <v>0</v>
      </c>
      <c r="R1587">
        <v>0</v>
      </c>
    </row>
    <row r="1588" spans="1:18" x14ac:dyDescent="0.3">
      <c r="A1588">
        <v>24094</v>
      </c>
      <c r="B1588">
        <v>2011</v>
      </c>
      <c r="C1588">
        <v>606</v>
      </c>
      <c r="D1588">
        <v>973</v>
      </c>
      <c r="E1588">
        <f t="shared" si="24"/>
        <v>734</v>
      </c>
      <c r="J1588">
        <v>300</v>
      </c>
      <c r="K1588">
        <v>0</v>
      </c>
      <c r="L1588">
        <v>434</v>
      </c>
      <c r="M1588">
        <v>0</v>
      </c>
      <c r="N1588">
        <v>0</v>
      </c>
      <c r="O1588">
        <v>0</v>
      </c>
      <c r="P1588">
        <v>0</v>
      </c>
      <c r="Q1588">
        <v>0</v>
      </c>
      <c r="R1588">
        <v>0</v>
      </c>
    </row>
    <row r="1589" spans="1:18" x14ac:dyDescent="0.3">
      <c r="A1589">
        <v>24094</v>
      </c>
      <c r="B1589">
        <v>2012</v>
      </c>
      <c r="C1589">
        <v>644</v>
      </c>
      <c r="D1589">
        <v>995</v>
      </c>
      <c r="E1589">
        <f t="shared" si="24"/>
        <v>743</v>
      </c>
      <c r="J1589">
        <v>307</v>
      </c>
      <c r="K1589">
        <v>0</v>
      </c>
      <c r="L1589">
        <v>436</v>
      </c>
      <c r="M1589">
        <v>0</v>
      </c>
      <c r="N1589">
        <v>0</v>
      </c>
      <c r="O1589">
        <v>0</v>
      </c>
      <c r="P1589">
        <v>0</v>
      </c>
      <c r="Q1589">
        <v>0</v>
      </c>
      <c r="R1589">
        <v>0</v>
      </c>
    </row>
    <row r="1590" spans="1:18" x14ac:dyDescent="0.3">
      <c r="A1590">
        <v>24094</v>
      </c>
      <c r="B1590">
        <v>2013</v>
      </c>
      <c r="C1590">
        <v>640</v>
      </c>
      <c r="D1590">
        <v>985</v>
      </c>
      <c r="E1590">
        <f t="shared" si="24"/>
        <v>753</v>
      </c>
      <c r="J1590">
        <v>313</v>
      </c>
      <c r="K1590">
        <v>0</v>
      </c>
      <c r="L1590">
        <v>440</v>
      </c>
      <c r="M1590">
        <v>0</v>
      </c>
      <c r="N1590">
        <v>0</v>
      </c>
      <c r="O1590">
        <v>0</v>
      </c>
      <c r="P1590">
        <v>0</v>
      </c>
      <c r="Q1590">
        <v>0</v>
      </c>
      <c r="R1590">
        <v>0</v>
      </c>
    </row>
    <row r="1591" spans="1:18" x14ac:dyDescent="0.3">
      <c r="A1591">
        <v>24094</v>
      </c>
      <c r="B1591">
        <v>2014</v>
      </c>
      <c r="C1591">
        <v>661</v>
      </c>
      <c r="D1591">
        <v>1001</v>
      </c>
      <c r="E1591">
        <f t="shared" si="24"/>
        <v>815</v>
      </c>
      <c r="J1591">
        <v>348</v>
      </c>
      <c r="K1591">
        <v>0</v>
      </c>
      <c r="L1591">
        <v>467</v>
      </c>
      <c r="M1591">
        <v>0</v>
      </c>
      <c r="N1591">
        <v>0</v>
      </c>
      <c r="O1591">
        <v>0</v>
      </c>
      <c r="P1591">
        <v>0</v>
      </c>
      <c r="Q1591">
        <v>0</v>
      </c>
      <c r="R1591">
        <v>0</v>
      </c>
    </row>
    <row r="1592" spans="1:18" x14ac:dyDescent="0.3">
      <c r="A1592">
        <v>24094</v>
      </c>
      <c r="B1592">
        <v>2015</v>
      </c>
      <c r="C1592">
        <v>688</v>
      </c>
      <c r="D1592">
        <v>1035</v>
      </c>
      <c r="E1592">
        <f t="shared" si="24"/>
        <v>866</v>
      </c>
      <c r="J1592">
        <v>364</v>
      </c>
      <c r="K1592">
        <v>0</v>
      </c>
      <c r="L1592">
        <v>502</v>
      </c>
      <c r="M1592">
        <v>0</v>
      </c>
      <c r="N1592">
        <v>0</v>
      </c>
      <c r="O1592">
        <v>0</v>
      </c>
      <c r="P1592">
        <v>0</v>
      </c>
      <c r="Q1592">
        <v>0</v>
      </c>
      <c r="R1592">
        <v>0</v>
      </c>
    </row>
    <row r="1593" spans="1:18" x14ac:dyDescent="0.3">
      <c r="A1593">
        <v>24094</v>
      </c>
      <c r="B1593">
        <v>2016</v>
      </c>
      <c r="C1593">
        <v>660</v>
      </c>
      <c r="D1593">
        <v>1066</v>
      </c>
      <c r="E1593">
        <f t="shared" si="24"/>
        <v>874</v>
      </c>
      <c r="J1593">
        <v>341</v>
      </c>
      <c r="K1593">
        <v>0</v>
      </c>
      <c r="L1593">
        <v>533</v>
      </c>
      <c r="M1593">
        <v>0</v>
      </c>
      <c r="N1593">
        <v>0</v>
      </c>
      <c r="O1593">
        <v>0</v>
      </c>
      <c r="P1593">
        <v>0</v>
      </c>
      <c r="Q1593">
        <v>0</v>
      </c>
      <c r="R1593">
        <v>0</v>
      </c>
    </row>
    <row r="1594" spans="1:18" x14ac:dyDescent="0.3">
      <c r="A1594">
        <v>24094</v>
      </c>
      <c r="B1594">
        <v>2017</v>
      </c>
      <c r="C1594">
        <v>638</v>
      </c>
      <c r="D1594">
        <v>1080</v>
      </c>
      <c r="E1594">
        <f t="shared" si="24"/>
        <v>878</v>
      </c>
      <c r="J1594">
        <v>331</v>
      </c>
      <c r="K1594">
        <v>0</v>
      </c>
      <c r="L1594">
        <v>547</v>
      </c>
      <c r="M1594">
        <v>0</v>
      </c>
      <c r="N1594">
        <v>0</v>
      </c>
      <c r="O1594">
        <v>0</v>
      </c>
      <c r="P1594">
        <v>0</v>
      </c>
      <c r="Q1594">
        <v>0</v>
      </c>
      <c r="R1594">
        <v>0</v>
      </c>
    </row>
    <row r="1595" spans="1:18" x14ac:dyDescent="0.3">
      <c r="A1595">
        <v>24094</v>
      </c>
      <c r="B1595">
        <v>2018</v>
      </c>
      <c r="C1595">
        <v>614</v>
      </c>
      <c r="D1595">
        <v>1095</v>
      </c>
      <c r="E1595">
        <f t="shared" si="24"/>
        <v>874</v>
      </c>
      <c r="J1595">
        <v>342</v>
      </c>
      <c r="K1595">
        <v>0</v>
      </c>
      <c r="L1595">
        <v>532</v>
      </c>
      <c r="M1595">
        <v>0</v>
      </c>
      <c r="N1595">
        <v>0</v>
      </c>
      <c r="O1595">
        <v>0</v>
      </c>
      <c r="P1595">
        <v>0</v>
      </c>
      <c r="Q1595">
        <v>0</v>
      </c>
      <c r="R1595">
        <v>0</v>
      </c>
    </row>
    <row r="1596" spans="1:18" x14ac:dyDescent="0.3">
      <c r="A1596">
        <v>24094</v>
      </c>
      <c r="B1596">
        <v>2019</v>
      </c>
      <c r="C1596">
        <v>577</v>
      </c>
      <c r="D1596">
        <v>1131</v>
      </c>
      <c r="E1596">
        <f t="shared" si="24"/>
        <v>888</v>
      </c>
      <c r="J1596">
        <v>350</v>
      </c>
      <c r="K1596">
        <v>0</v>
      </c>
      <c r="L1596">
        <v>538</v>
      </c>
      <c r="M1596">
        <v>0</v>
      </c>
      <c r="N1596">
        <v>0</v>
      </c>
      <c r="O1596">
        <v>0</v>
      </c>
      <c r="P1596">
        <v>0</v>
      </c>
      <c r="Q1596">
        <v>0</v>
      </c>
      <c r="R1596">
        <v>0</v>
      </c>
    </row>
    <row r="1597" spans="1:18" x14ac:dyDescent="0.3">
      <c r="A1597">
        <v>24104</v>
      </c>
      <c r="B1597">
        <v>2009</v>
      </c>
      <c r="C1597">
        <v>645</v>
      </c>
      <c r="D1597">
        <v>974</v>
      </c>
      <c r="E1597">
        <f t="shared" si="24"/>
        <v>726</v>
      </c>
      <c r="J1597">
        <v>225</v>
      </c>
      <c r="K1597">
        <v>50</v>
      </c>
      <c r="L1597">
        <v>153</v>
      </c>
      <c r="M1597">
        <v>174</v>
      </c>
      <c r="N1597">
        <v>124</v>
      </c>
      <c r="O1597">
        <v>0</v>
      </c>
      <c r="P1597">
        <v>0</v>
      </c>
      <c r="Q1597">
        <v>0</v>
      </c>
      <c r="R1597">
        <v>0</v>
      </c>
    </row>
    <row r="1598" spans="1:18" x14ac:dyDescent="0.3">
      <c r="A1598">
        <v>24104</v>
      </c>
      <c r="B1598">
        <v>2010</v>
      </c>
      <c r="C1598">
        <v>655</v>
      </c>
      <c r="D1598">
        <v>998</v>
      </c>
      <c r="E1598">
        <f t="shared" si="24"/>
        <v>777</v>
      </c>
      <c r="J1598">
        <v>249</v>
      </c>
      <c r="K1598">
        <v>59</v>
      </c>
      <c r="L1598">
        <v>158</v>
      </c>
      <c r="M1598">
        <v>181</v>
      </c>
      <c r="N1598">
        <v>130</v>
      </c>
      <c r="O1598">
        <v>0</v>
      </c>
      <c r="P1598">
        <v>0</v>
      </c>
      <c r="Q1598">
        <v>0</v>
      </c>
      <c r="R1598">
        <v>0</v>
      </c>
    </row>
    <row r="1599" spans="1:18" x14ac:dyDescent="0.3">
      <c r="A1599">
        <v>24104</v>
      </c>
      <c r="B1599">
        <v>2011</v>
      </c>
      <c r="C1599">
        <v>669</v>
      </c>
      <c r="D1599">
        <v>971</v>
      </c>
      <c r="E1599">
        <f t="shared" si="24"/>
        <v>803</v>
      </c>
      <c r="J1599">
        <v>266</v>
      </c>
      <c r="K1599">
        <v>52</v>
      </c>
      <c r="L1599">
        <v>189</v>
      </c>
      <c r="M1599">
        <v>184</v>
      </c>
      <c r="N1599">
        <v>112</v>
      </c>
      <c r="O1599">
        <v>0</v>
      </c>
      <c r="P1599">
        <v>0</v>
      </c>
      <c r="Q1599">
        <v>0</v>
      </c>
      <c r="R1599">
        <v>0</v>
      </c>
    </row>
    <row r="1600" spans="1:18" x14ac:dyDescent="0.3">
      <c r="A1600">
        <v>24104</v>
      </c>
      <c r="B1600">
        <v>2012</v>
      </c>
      <c r="C1600">
        <v>647</v>
      </c>
      <c r="D1600">
        <v>966</v>
      </c>
      <c r="E1600">
        <f t="shared" si="24"/>
        <v>869</v>
      </c>
      <c r="J1600">
        <v>291</v>
      </c>
      <c r="K1600">
        <v>54</v>
      </c>
      <c r="L1600">
        <v>221</v>
      </c>
      <c r="M1600">
        <v>184</v>
      </c>
      <c r="N1600">
        <v>119</v>
      </c>
      <c r="O1600">
        <v>0</v>
      </c>
      <c r="P1600">
        <v>0</v>
      </c>
      <c r="Q1600">
        <v>0</v>
      </c>
      <c r="R1600">
        <v>0</v>
      </c>
    </row>
    <row r="1601" spans="1:25" x14ac:dyDescent="0.3">
      <c r="A1601">
        <v>24104</v>
      </c>
      <c r="B1601">
        <v>2013</v>
      </c>
      <c r="C1601">
        <v>678</v>
      </c>
      <c r="D1601">
        <v>957</v>
      </c>
      <c r="E1601">
        <f t="shared" si="24"/>
        <v>922</v>
      </c>
      <c r="J1601">
        <v>297</v>
      </c>
      <c r="K1601">
        <v>48</v>
      </c>
      <c r="L1601">
        <v>267</v>
      </c>
      <c r="M1601">
        <v>179</v>
      </c>
      <c r="N1601">
        <v>131</v>
      </c>
      <c r="O1601">
        <v>0</v>
      </c>
      <c r="P1601">
        <v>0</v>
      </c>
      <c r="Q1601">
        <v>0</v>
      </c>
      <c r="R1601">
        <v>0</v>
      </c>
    </row>
    <row r="1602" spans="1:25" x14ac:dyDescent="0.3">
      <c r="A1602">
        <v>24104</v>
      </c>
      <c r="B1602">
        <v>2014</v>
      </c>
      <c r="C1602">
        <v>716</v>
      </c>
      <c r="D1602">
        <v>1004</v>
      </c>
      <c r="E1602">
        <f t="shared" si="24"/>
        <v>969</v>
      </c>
      <c r="J1602">
        <v>260</v>
      </c>
      <c r="K1602">
        <v>57</v>
      </c>
      <c r="L1602">
        <v>331</v>
      </c>
      <c r="M1602">
        <v>167</v>
      </c>
      <c r="N1602">
        <v>154</v>
      </c>
      <c r="O1602">
        <v>0</v>
      </c>
      <c r="P1602">
        <v>0</v>
      </c>
      <c r="Q1602">
        <v>0</v>
      </c>
      <c r="R1602">
        <v>0</v>
      </c>
    </row>
    <row r="1603" spans="1:25" x14ac:dyDescent="0.3">
      <c r="A1603">
        <v>24104</v>
      </c>
      <c r="B1603">
        <v>2015</v>
      </c>
      <c r="C1603">
        <v>715</v>
      </c>
      <c r="D1603">
        <v>1044</v>
      </c>
      <c r="E1603">
        <f t="shared" ref="E1603:E1666" si="25">+J1603+K1603+L1603+M1603+N1603+O1603+P1603+Q1603+R1603</f>
        <v>958</v>
      </c>
      <c r="J1603">
        <v>265</v>
      </c>
      <c r="K1603">
        <v>47</v>
      </c>
      <c r="L1603">
        <v>338</v>
      </c>
      <c r="M1603">
        <v>162</v>
      </c>
      <c r="N1603">
        <v>146</v>
      </c>
      <c r="O1603">
        <v>0</v>
      </c>
      <c r="P1603">
        <v>0</v>
      </c>
      <c r="Q1603">
        <v>0</v>
      </c>
      <c r="R1603">
        <v>0</v>
      </c>
    </row>
    <row r="1604" spans="1:25" x14ac:dyDescent="0.3">
      <c r="A1604">
        <v>24104</v>
      </c>
      <c r="B1604">
        <v>2016</v>
      </c>
      <c r="C1604">
        <v>701</v>
      </c>
      <c r="D1604">
        <v>1072</v>
      </c>
      <c r="E1604">
        <f t="shared" si="25"/>
        <v>1024</v>
      </c>
      <c r="J1604">
        <v>295</v>
      </c>
      <c r="K1604">
        <v>49</v>
      </c>
      <c r="L1604">
        <v>345</v>
      </c>
      <c r="M1604">
        <v>176</v>
      </c>
      <c r="N1604">
        <v>159</v>
      </c>
      <c r="O1604">
        <v>0</v>
      </c>
      <c r="P1604">
        <v>0</v>
      </c>
      <c r="Q1604">
        <v>0</v>
      </c>
      <c r="R1604">
        <v>0</v>
      </c>
    </row>
    <row r="1605" spans="1:25" x14ac:dyDescent="0.3">
      <c r="A1605">
        <v>24104</v>
      </c>
      <c r="B1605">
        <v>2017</v>
      </c>
      <c r="C1605">
        <v>679</v>
      </c>
      <c r="D1605">
        <v>1102</v>
      </c>
      <c r="E1605">
        <f t="shared" si="25"/>
        <v>1015</v>
      </c>
      <c r="J1605">
        <v>323</v>
      </c>
      <c r="K1605">
        <v>51</v>
      </c>
      <c r="L1605">
        <v>323</v>
      </c>
      <c r="M1605">
        <v>157</v>
      </c>
      <c r="N1605">
        <v>161</v>
      </c>
      <c r="O1605">
        <v>0</v>
      </c>
      <c r="P1605">
        <v>0</v>
      </c>
      <c r="Q1605">
        <v>0</v>
      </c>
      <c r="R1605">
        <v>0</v>
      </c>
    </row>
    <row r="1606" spans="1:25" x14ac:dyDescent="0.3">
      <c r="A1606">
        <v>24104</v>
      </c>
      <c r="B1606">
        <v>2018</v>
      </c>
      <c r="C1606">
        <v>738</v>
      </c>
      <c r="D1606">
        <v>1102</v>
      </c>
      <c r="E1606">
        <f t="shared" si="25"/>
        <v>1008</v>
      </c>
      <c r="J1606">
        <v>346</v>
      </c>
      <c r="K1606">
        <v>48</v>
      </c>
      <c r="L1606">
        <v>287</v>
      </c>
      <c r="M1606">
        <v>173</v>
      </c>
      <c r="N1606">
        <v>154</v>
      </c>
      <c r="O1606">
        <v>0</v>
      </c>
      <c r="P1606">
        <v>0</v>
      </c>
      <c r="Q1606">
        <v>0</v>
      </c>
      <c r="R1606">
        <v>0</v>
      </c>
    </row>
    <row r="1607" spans="1:25" x14ac:dyDescent="0.3">
      <c r="A1607">
        <v>24104</v>
      </c>
      <c r="B1607">
        <v>2019</v>
      </c>
      <c r="C1607">
        <v>764</v>
      </c>
      <c r="D1607">
        <v>1121</v>
      </c>
      <c r="E1607">
        <f t="shared" si="25"/>
        <v>1013</v>
      </c>
      <c r="J1607">
        <v>322</v>
      </c>
      <c r="K1607">
        <v>44</v>
      </c>
      <c r="L1607">
        <v>303</v>
      </c>
      <c r="M1607">
        <v>193</v>
      </c>
      <c r="N1607">
        <v>151</v>
      </c>
      <c r="O1607">
        <v>0</v>
      </c>
      <c r="P1607">
        <v>0</v>
      </c>
      <c r="Q1607">
        <v>0</v>
      </c>
      <c r="R1607">
        <v>0</v>
      </c>
    </row>
    <row r="1608" spans="1:25" x14ac:dyDescent="0.3">
      <c r="A1608">
        <v>24107</v>
      </c>
      <c r="B1608">
        <v>2009</v>
      </c>
      <c r="C1608">
        <v>1250</v>
      </c>
      <c r="D1608">
        <v>1751</v>
      </c>
      <c r="E1608">
        <f t="shared" si="25"/>
        <v>2829</v>
      </c>
      <c r="H1608">
        <v>122</v>
      </c>
      <c r="J1608">
        <v>718</v>
      </c>
      <c r="K1608">
        <v>145</v>
      </c>
      <c r="L1608">
        <v>744</v>
      </c>
      <c r="M1608">
        <v>582</v>
      </c>
      <c r="N1608">
        <v>485</v>
      </c>
      <c r="O1608">
        <v>0</v>
      </c>
      <c r="P1608">
        <v>41</v>
      </c>
      <c r="Q1608">
        <v>0</v>
      </c>
      <c r="R1608">
        <v>114</v>
      </c>
      <c r="S1608">
        <v>0</v>
      </c>
      <c r="T1608">
        <v>0</v>
      </c>
      <c r="U1608">
        <v>0</v>
      </c>
      <c r="V1608">
        <v>0</v>
      </c>
      <c r="W1608">
        <v>0</v>
      </c>
      <c r="X1608">
        <v>0</v>
      </c>
      <c r="Y1608">
        <v>122</v>
      </c>
    </row>
    <row r="1609" spans="1:25" x14ac:dyDescent="0.3">
      <c r="A1609">
        <v>24107</v>
      </c>
      <c r="B1609">
        <v>2010</v>
      </c>
      <c r="C1609">
        <v>1227</v>
      </c>
      <c r="D1609">
        <v>1750</v>
      </c>
      <c r="E1609">
        <f t="shared" si="25"/>
        <v>2816</v>
      </c>
      <c r="H1609">
        <v>115</v>
      </c>
      <c r="J1609">
        <v>733</v>
      </c>
      <c r="K1609">
        <v>155</v>
      </c>
      <c r="L1609">
        <v>743</v>
      </c>
      <c r="M1609">
        <v>573</v>
      </c>
      <c r="N1609">
        <v>475</v>
      </c>
      <c r="O1609">
        <v>0</v>
      </c>
      <c r="P1609">
        <v>22</v>
      </c>
      <c r="Q1609">
        <v>0</v>
      </c>
      <c r="R1609">
        <v>115</v>
      </c>
      <c r="S1609">
        <v>0</v>
      </c>
      <c r="T1609">
        <v>0</v>
      </c>
      <c r="U1609">
        <v>0</v>
      </c>
      <c r="V1609">
        <v>0</v>
      </c>
      <c r="W1609">
        <v>0</v>
      </c>
      <c r="X1609">
        <v>0</v>
      </c>
      <c r="Y1609">
        <v>115</v>
      </c>
    </row>
    <row r="1610" spans="1:25" x14ac:dyDescent="0.3">
      <c r="A1610">
        <v>24107</v>
      </c>
      <c r="B1610">
        <v>2011</v>
      </c>
      <c r="C1610">
        <v>1252</v>
      </c>
      <c r="D1610">
        <v>1832</v>
      </c>
      <c r="E1610">
        <f t="shared" si="25"/>
        <v>2840</v>
      </c>
      <c r="H1610">
        <v>94</v>
      </c>
      <c r="J1610">
        <v>747</v>
      </c>
      <c r="K1610">
        <v>144</v>
      </c>
      <c r="L1610">
        <v>791</v>
      </c>
      <c r="M1610">
        <v>536</v>
      </c>
      <c r="N1610">
        <v>493</v>
      </c>
      <c r="O1610">
        <v>0</v>
      </c>
      <c r="P1610">
        <v>40</v>
      </c>
      <c r="Q1610">
        <v>0</v>
      </c>
      <c r="R1610">
        <v>89</v>
      </c>
      <c r="S1610">
        <v>0</v>
      </c>
      <c r="T1610">
        <v>0</v>
      </c>
      <c r="U1610">
        <v>0</v>
      </c>
      <c r="V1610">
        <v>0</v>
      </c>
      <c r="W1610">
        <v>0</v>
      </c>
      <c r="X1610">
        <v>0</v>
      </c>
      <c r="Y1610">
        <v>94</v>
      </c>
    </row>
    <row r="1611" spans="1:25" x14ac:dyDescent="0.3">
      <c r="A1611">
        <v>24107</v>
      </c>
      <c r="B1611">
        <v>2012</v>
      </c>
      <c r="C1611">
        <v>1294</v>
      </c>
      <c r="D1611">
        <v>1858</v>
      </c>
      <c r="E1611">
        <f t="shared" si="25"/>
        <v>2876</v>
      </c>
      <c r="H1611">
        <v>101</v>
      </c>
      <c r="J1611">
        <v>802</v>
      </c>
      <c r="K1611">
        <v>155</v>
      </c>
      <c r="L1611">
        <v>812</v>
      </c>
      <c r="M1611">
        <v>522</v>
      </c>
      <c r="N1611">
        <v>484</v>
      </c>
      <c r="O1611">
        <v>0</v>
      </c>
      <c r="P1611">
        <v>33</v>
      </c>
      <c r="Q1611">
        <v>0</v>
      </c>
      <c r="R1611">
        <v>68</v>
      </c>
      <c r="S1611">
        <v>0</v>
      </c>
      <c r="T1611">
        <v>0</v>
      </c>
      <c r="U1611">
        <v>0</v>
      </c>
      <c r="V1611">
        <v>0</v>
      </c>
      <c r="W1611">
        <v>0</v>
      </c>
      <c r="X1611">
        <v>0</v>
      </c>
      <c r="Y1611">
        <v>101</v>
      </c>
    </row>
    <row r="1612" spans="1:25" x14ac:dyDescent="0.3">
      <c r="A1612">
        <v>24107</v>
      </c>
      <c r="B1612">
        <v>2013</v>
      </c>
      <c r="C1612">
        <v>1301</v>
      </c>
      <c r="D1612">
        <v>1903</v>
      </c>
      <c r="E1612">
        <f t="shared" si="25"/>
        <v>2871</v>
      </c>
      <c r="H1612">
        <v>95</v>
      </c>
      <c r="J1612">
        <v>799</v>
      </c>
      <c r="K1612">
        <v>164</v>
      </c>
      <c r="L1612">
        <v>820</v>
      </c>
      <c r="M1612">
        <v>558</v>
      </c>
      <c r="N1612">
        <v>450</v>
      </c>
      <c r="O1612">
        <v>0</v>
      </c>
      <c r="P1612">
        <v>36</v>
      </c>
      <c r="Q1612">
        <v>0</v>
      </c>
      <c r="R1612">
        <v>44</v>
      </c>
      <c r="S1612">
        <v>0</v>
      </c>
      <c r="T1612">
        <v>0</v>
      </c>
      <c r="U1612">
        <v>0</v>
      </c>
      <c r="V1612">
        <v>0</v>
      </c>
      <c r="W1612">
        <v>0</v>
      </c>
      <c r="X1612">
        <v>0</v>
      </c>
      <c r="Y1612">
        <v>95</v>
      </c>
    </row>
    <row r="1613" spans="1:25" x14ac:dyDescent="0.3">
      <c r="A1613">
        <v>24107</v>
      </c>
      <c r="B1613">
        <v>2014</v>
      </c>
      <c r="C1613">
        <v>1266</v>
      </c>
      <c r="D1613">
        <v>2006</v>
      </c>
      <c r="E1613">
        <f t="shared" si="25"/>
        <v>2851</v>
      </c>
      <c r="H1613">
        <v>91</v>
      </c>
      <c r="J1613">
        <v>746</v>
      </c>
      <c r="K1613">
        <v>180</v>
      </c>
      <c r="L1613">
        <v>849</v>
      </c>
      <c r="M1613">
        <v>576</v>
      </c>
      <c r="N1613">
        <v>446</v>
      </c>
      <c r="O1613">
        <v>0</v>
      </c>
      <c r="P1613">
        <v>28</v>
      </c>
      <c r="Q1613">
        <v>0</v>
      </c>
      <c r="R1613">
        <v>26</v>
      </c>
      <c r="S1613">
        <v>0</v>
      </c>
      <c r="T1613">
        <v>0</v>
      </c>
      <c r="U1613">
        <v>0</v>
      </c>
      <c r="V1613">
        <v>0</v>
      </c>
      <c r="W1613">
        <v>0</v>
      </c>
      <c r="X1613">
        <v>0</v>
      </c>
      <c r="Y1613">
        <v>91</v>
      </c>
    </row>
    <row r="1614" spans="1:25" x14ac:dyDescent="0.3">
      <c r="A1614">
        <v>24107</v>
      </c>
      <c r="B1614">
        <v>2015</v>
      </c>
      <c r="C1614">
        <v>1284</v>
      </c>
      <c r="D1614">
        <v>2081</v>
      </c>
      <c r="E1614">
        <f t="shared" si="25"/>
        <v>2872</v>
      </c>
      <c r="H1614">
        <v>86</v>
      </c>
      <c r="J1614">
        <v>743</v>
      </c>
      <c r="K1614">
        <v>165</v>
      </c>
      <c r="L1614">
        <v>837</v>
      </c>
      <c r="M1614">
        <v>604</v>
      </c>
      <c r="N1614">
        <v>482</v>
      </c>
      <c r="O1614">
        <v>0</v>
      </c>
      <c r="P1614">
        <v>41</v>
      </c>
      <c r="Q1614">
        <v>0</v>
      </c>
      <c r="R1614">
        <v>0</v>
      </c>
      <c r="S1614">
        <v>0</v>
      </c>
      <c r="T1614">
        <v>0</v>
      </c>
      <c r="U1614">
        <v>0</v>
      </c>
      <c r="V1614">
        <v>0</v>
      </c>
      <c r="W1614">
        <v>0</v>
      </c>
      <c r="X1614">
        <v>0</v>
      </c>
      <c r="Y1614">
        <v>86</v>
      </c>
    </row>
    <row r="1615" spans="1:25" x14ac:dyDescent="0.3">
      <c r="A1615">
        <v>24107</v>
      </c>
      <c r="B1615">
        <v>2016</v>
      </c>
      <c r="C1615">
        <v>1287</v>
      </c>
      <c r="D1615">
        <v>2132</v>
      </c>
      <c r="E1615">
        <f t="shared" si="25"/>
        <v>2958</v>
      </c>
      <c r="G1615">
        <v>6</v>
      </c>
      <c r="H1615">
        <v>86</v>
      </c>
      <c r="J1615">
        <v>796</v>
      </c>
      <c r="K1615">
        <v>158</v>
      </c>
      <c r="L1615">
        <v>819</v>
      </c>
      <c r="M1615">
        <v>649</v>
      </c>
      <c r="N1615">
        <v>490</v>
      </c>
      <c r="O1615">
        <v>0</v>
      </c>
      <c r="P1615">
        <v>46</v>
      </c>
      <c r="Q1615">
        <v>0</v>
      </c>
      <c r="R1615">
        <v>0</v>
      </c>
      <c r="S1615">
        <v>9</v>
      </c>
      <c r="T1615">
        <v>0</v>
      </c>
      <c r="U1615">
        <v>0</v>
      </c>
      <c r="V1615">
        <v>0</v>
      </c>
      <c r="W1615">
        <v>0</v>
      </c>
      <c r="X1615">
        <v>0</v>
      </c>
      <c r="Y1615">
        <v>83</v>
      </c>
    </row>
    <row r="1616" spans="1:25" x14ac:dyDescent="0.3">
      <c r="A1616">
        <v>24107</v>
      </c>
      <c r="B1616">
        <v>2017</v>
      </c>
      <c r="C1616">
        <v>1282</v>
      </c>
      <c r="D1616">
        <v>2112</v>
      </c>
      <c r="E1616">
        <f t="shared" si="25"/>
        <v>3044</v>
      </c>
      <c r="G1616">
        <v>8</v>
      </c>
      <c r="H1616">
        <v>93</v>
      </c>
      <c r="J1616">
        <v>845</v>
      </c>
      <c r="K1616">
        <v>176</v>
      </c>
      <c r="L1616">
        <v>808</v>
      </c>
      <c r="M1616">
        <v>681</v>
      </c>
      <c r="N1616">
        <v>491</v>
      </c>
      <c r="O1616">
        <v>0</v>
      </c>
      <c r="P1616">
        <v>43</v>
      </c>
      <c r="Q1616">
        <v>0</v>
      </c>
      <c r="R1616">
        <v>0</v>
      </c>
      <c r="S1616">
        <v>16</v>
      </c>
      <c r="T1616">
        <v>0</v>
      </c>
      <c r="U1616">
        <v>0</v>
      </c>
      <c r="V1616">
        <v>0</v>
      </c>
      <c r="W1616">
        <v>0</v>
      </c>
      <c r="X1616">
        <v>0</v>
      </c>
      <c r="Y1616">
        <v>85</v>
      </c>
    </row>
    <row r="1617" spans="1:32" x14ac:dyDescent="0.3">
      <c r="A1617">
        <v>24107</v>
      </c>
      <c r="B1617">
        <v>2018</v>
      </c>
      <c r="C1617">
        <v>1315</v>
      </c>
      <c r="D1617">
        <v>2097</v>
      </c>
      <c r="E1617">
        <f t="shared" si="25"/>
        <v>3135</v>
      </c>
      <c r="G1617">
        <v>6</v>
      </c>
      <c r="H1617">
        <v>102</v>
      </c>
      <c r="J1617">
        <v>849</v>
      </c>
      <c r="K1617">
        <v>186</v>
      </c>
      <c r="L1617">
        <v>826</v>
      </c>
      <c r="M1617">
        <v>703</v>
      </c>
      <c r="N1617">
        <v>517</v>
      </c>
      <c r="O1617">
        <v>0</v>
      </c>
      <c r="P1617">
        <v>51</v>
      </c>
      <c r="Q1617">
        <v>0</v>
      </c>
      <c r="R1617">
        <v>3</v>
      </c>
      <c r="S1617">
        <v>21</v>
      </c>
      <c r="T1617">
        <v>0</v>
      </c>
      <c r="U1617">
        <v>0</v>
      </c>
      <c r="V1617">
        <v>0</v>
      </c>
      <c r="W1617">
        <v>0</v>
      </c>
      <c r="X1617">
        <v>0</v>
      </c>
      <c r="Y1617">
        <v>87</v>
      </c>
    </row>
    <row r="1618" spans="1:32" x14ac:dyDescent="0.3">
      <c r="A1618">
        <v>24107</v>
      </c>
      <c r="B1618">
        <v>2019</v>
      </c>
      <c r="C1618">
        <v>1333</v>
      </c>
      <c r="D1618">
        <v>2094</v>
      </c>
      <c r="E1618">
        <f t="shared" si="25"/>
        <v>3270</v>
      </c>
      <c r="G1618">
        <v>8</v>
      </c>
      <c r="H1618">
        <v>104</v>
      </c>
      <c r="J1618">
        <v>910</v>
      </c>
      <c r="K1618">
        <v>172</v>
      </c>
      <c r="L1618">
        <v>844</v>
      </c>
      <c r="M1618">
        <v>715</v>
      </c>
      <c r="N1618">
        <v>567</v>
      </c>
      <c r="O1618">
        <v>0</v>
      </c>
      <c r="P1618">
        <v>58</v>
      </c>
      <c r="Q1618">
        <v>0</v>
      </c>
      <c r="R1618">
        <v>4</v>
      </c>
      <c r="S1618">
        <v>28</v>
      </c>
      <c r="T1618">
        <v>0</v>
      </c>
      <c r="U1618">
        <v>0</v>
      </c>
      <c r="V1618">
        <v>0</v>
      </c>
      <c r="W1618">
        <v>0</v>
      </c>
      <c r="X1618">
        <v>0</v>
      </c>
      <c r="Y1618">
        <v>84</v>
      </c>
    </row>
    <row r="1619" spans="1:32" x14ac:dyDescent="0.3">
      <c r="A1619">
        <v>24109</v>
      </c>
      <c r="B1619">
        <v>2009</v>
      </c>
      <c r="C1619">
        <v>443</v>
      </c>
      <c r="D1619">
        <v>665</v>
      </c>
      <c r="E1619">
        <f t="shared" si="25"/>
        <v>0</v>
      </c>
      <c r="H1619">
        <v>288</v>
      </c>
      <c r="S1619">
        <v>0</v>
      </c>
      <c r="T1619">
        <v>0</v>
      </c>
      <c r="U1619">
        <v>0</v>
      </c>
      <c r="V1619">
        <v>0</v>
      </c>
      <c r="W1619">
        <v>0</v>
      </c>
      <c r="X1619">
        <v>0</v>
      </c>
      <c r="Y1619">
        <v>288</v>
      </c>
    </row>
    <row r="1620" spans="1:32" x14ac:dyDescent="0.3">
      <c r="A1620">
        <v>24109</v>
      </c>
      <c r="B1620">
        <v>2010</v>
      </c>
      <c r="C1620">
        <v>457</v>
      </c>
      <c r="D1620">
        <v>680</v>
      </c>
      <c r="E1620">
        <f t="shared" si="25"/>
        <v>0</v>
      </c>
      <c r="H1620">
        <v>288</v>
      </c>
      <c r="S1620">
        <v>0</v>
      </c>
      <c r="T1620">
        <v>0</v>
      </c>
      <c r="U1620">
        <v>0</v>
      </c>
      <c r="V1620">
        <v>0</v>
      </c>
      <c r="W1620">
        <v>0</v>
      </c>
      <c r="X1620">
        <v>0</v>
      </c>
      <c r="Y1620">
        <v>288</v>
      </c>
    </row>
    <row r="1621" spans="1:32" x14ac:dyDescent="0.3">
      <c r="A1621">
        <v>24109</v>
      </c>
      <c r="B1621">
        <v>2011</v>
      </c>
      <c r="C1621">
        <v>486</v>
      </c>
      <c r="D1621">
        <v>642</v>
      </c>
      <c r="E1621">
        <f t="shared" si="25"/>
        <v>0</v>
      </c>
      <c r="H1621">
        <v>283</v>
      </c>
      <c r="S1621">
        <v>0</v>
      </c>
      <c r="T1621">
        <v>0</v>
      </c>
      <c r="U1621">
        <v>0</v>
      </c>
      <c r="V1621">
        <v>0</v>
      </c>
      <c r="W1621">
        <v>0</v>
      </c>
      <c r="X1621">
        <v>0</v>
      </c>
      <c r="Y1621">
        <v>283</v>
      </c>
    </row>
    <row r="1622" spans="1:32" x14ac:dyDescent="0.3">
      <c r="A1622">
        <v>24109</v>
      </c>
      <c r="B1622">
        <v>2012</v>
      </c>
      <c r="C1622">
        <v>447</v>
      </c>
      <c r="D1622">
        <v>679</v>
      </c>
      <c r="E1622">
        <f t="shared" si="25"/>
        <v>0</v>
      </c>
      <c r="H1622">
        <v>281</v>
      </c>
      <c r="S1622">
        <v>0</v>
      </c>
      <c r="T1622">
        <v>0</v>
      </c>
      <c r="U1622">
        <v>0</v>
      </c>
      <c r="V1622">
        <v>0</v>
      </c>
      <c r="W1622">
        <v>0</v>
      </c>
      <c r="X1622">
        <v>0</v>
      </c>
      <c r="Y1622">
        <v>281</v>
      </c>
    </row>
    <row r="1623" spans="1:32" x14ac:dyDescent="0.3">
      <c r="A1623">
        <v>24109</v>
      </c>
      <c r="B1623">
        <v>2013</v>
      </c>
      <c r="C1623">
        <v>438</v>
      </c>
      <c r="D1623">
        <v>689</v>
      </c>
      <c r="E1623">
        <f t="shared" si="25"/>
        <v>0</v>
      </c>
      <c r="H1623">
        <v>265</v>
      </c>
      <c r="S1623">
        <v>0</v>
      </c>
      <c r="T1623">
        <v>0</v>
      </c>
      <c r="U1623">
        <v>0</v>
      </c>
      <c r="V1623">
        <v>0</v>
      </c>
      <c r="W1623">
        <v>0</v>
      </c>
      <c r="X1623">
        <v>0</v>
      </c>
      <c r="Y1623">
        <v>265</v>
      </c>
    </row>
    <row r="1624" spans="1:32" x14ac:dyDescent="0.3">
      <c r="A1624">
        <v>24109</v>
      </c>
      <c r="B1624">
        <v>2014</v>
      </c>
      <c r="C1624">
        <v>427</v>
      </c>
      <c r="D1624">
        <v>705</v>
      </c>
      <c r="E1624">
        <f t="shared" si="25"/>
        <v>0</v>
      </c>
      <c r="H1624">
        <v>274</v>
      </c>
      <c r="S1624">
        <v>0</v>
      </c>
      <c r="T1624">
        <v>0</v>
      </c>
      <c r="U1624">
        <v>0</v>
      </c>
      <c r="V1624">
        <v>0</v>
      </c>
      <c r="W1624">
        <v>0</v>
      </c>
      <c r="X1624">
        <v>0</v>
      </c>
      <c r="Y1624">
        <v>274</v>
      </c>
    </row>
    <row r="1625" spans="1:32" x14ac:dyDescent="0.3">
      <c r="A1625">
        <v>24109</v>
      </c>
      <c r="B1625">
        <v>2015</v>
      </c>
      <c r="C1625">
        <v>427</v>
      </c>
      <c r="D1625">
        <v>709</v>
      </c>
      <c r="E1625">
        <f t="shared" si="25"/>
        <v>0</v>
      </c>
      <c r="G1625">
        <v>4</v>
      </c>
      <c r="H1625">
        <v>255</v>
      </c>
      <c r="S1625">
        <v>0</v>
      </c>
      <c r="T1625">
        <v>0</v>
      </c>
      <c r="U1625">
        <v>0</v>
      </c>
      <c r="V1625">
        <v>0</v>
      </c>
      <c r="W1625">
        <v>0</v>
      </c>
      <c r="X1625">
        <v>40</v>
      </c>
      <c r="Y1625">
        <v>219</v>
      </c>
    </row>
    <row r="1626" spans="1:32" x14ac:dyDescent="0.3">
      <c r="A1626">
        <v>24109</v>
      </c>
      <c r="B1626">
        <v>2016</v>
      </c>
      <c r="C1626">
        <v>403</v>
      </c>
      <c r="D1626">
        <v>706</v>
      </c>
      <c r="E1626">
        <f t="shared" si="25"/>
        <v>0</v>
      </c>
      <c r="G1626">
        <v>5</v>
      </c>
      <c r="H1626">
        <v>258</v>
      </c>
      <c r="S1626">
        <v>0</v>
      </c>
      <c r="T1626">
        <v>0</v>
      </c>
      <c r="U1626">
        <v>0</v>
      </c>
      <c r="V1626">
        <v>0</v>
      </c>
      <c r="W1626">
        <v>0</v>
      </c>
      <c r="X1626">
        <v>64</v>
      </c>
      <c r="Y1626">
        <v>199</v>
      </c>
    </row>
    <row r="1627" spans="1:32" x14ac:dyDescent="0.3">
      <c r="A1627">
        <v>24109</v>
      </c>
      <c r="B1627">
        <v>2017</v>
      </c>
      <c r="C1627">
        <v>388</v>
      </c>
      <c r="D1627">
        <v>722</v>
      </c>
      <c r="E1627">
        <f t="shared" si="25"/>
        <v>0</v>
      </c>
      <c r="G1627">
        <v>16</v>
      </c>
      <c r="H1627">
        <v>231</v>
      </c>
      <c r="S1627">
        <v>0</v>
      </c>
      <c r="T1627">
        <v>0</v>
      </c>
      <c r="U1627">
        <v>0</v>
      </c>
      <c r="V1627">
        <v>0</v>
      </c>
      <c r="W1627">
        <v>0</v>
      </c>
      <c r="X1627">
        <v>87</v>
      </c>
      <c r="Y1627">
        <v>160</v>
      </c>
    </row>
    <row r="1628" spans="1:32" x14ac:dyDescent="0.3">
      <c r="A1628">
        <v>24109</v>
      </c>
      <c r="B1628">
        <v>2018</v>
      </c>
      <c r="C1628">
        <v>382</v>
      </c>
      <c r="D1628">
        <v>697</v>
      </c>
      <c r="E1628">
        <f t="shared" si="25"/>
        <v>0</v>
      </c>
      <c r="G1628">
        <v>19</v>
      </c>
      <c r="H1628">
        <v>228</v>
      </c>
      <c r="S1628">
        <v>0</v>
      </c>
      <c r="T1628">
        <v>0</v>
      </c>
      <c r="U1628">
        <v>0</v>
      </c>
      <c r="V1628">
        <v>0</v>
      </c>
      <c r="W1628">
        <v>0</v>
      </c>
      <c r="X1628">
        <v>104</v>
      </c>
      <c r="Y1628">
        <v>143</v>
      </c>
    </row>
    <row r="1629" spans="1:32" x14ac:dyDescent="0.3">
      <c r="A1629">
        <v>24109</v>
      </c>
      <c r="B1629">
        <v>2019</v>
      </c>
      <c r="C1629">
        <v>370</v>
      </c>
      <c r="D1629">
        <v>676</v>
      </c>
      <c r="E1629">
        <f t="shared" si="25"/>
        <v>0</v>
      </c>
      <c r="G1629">
        <v>18</v>
      </c>
      <c r="H1629">
        <v>221</v>
      </c>
      <c r="S1629">
        <v>0</v>
      </c>
      <c r="T1629">
        <v>0</v>
      </c>
      <c r="U1629">
        <v>0</v>
      </c>
      <c r="V1629">
        <v>0</v>
      </c>
      <c r="W1629">
        <v>0</v>
      </c>
      <c r="X1629">
        <v>104</v>
      </c>
      <c r="Y1629">
        <v>135</v>
      </c>
    </row>
    <row r="1630" spans="1:32" x14ac:dyDescent="0.3">
      <c r="A1630">
        <v>24130</v>
      </c>
      <c r="B1630">
        <v>2009</v>
      </c>
      <c r="C1630">
        <v>287</v>
      </c>
      <c r="D1630">
        <v>377</v>
      </c>
      <c r="E1630">
        <f t="shared" si="25"/>
        <v>448</v>
      </c>
      <c r="H1630">
        <v>72</v>
      </c>
      <c r="I1630">
        <v>124</v>
      </c>
      <c r="J1630">
        <v>183</v>
      </c>
      <c r="K1630">
        <v>13</v>
      </c>
      <c r="L1630">
        <v>161</v>
      </c>
      <c r="M1630">
        <v>44</v>
      </c>
      <c r="N1630">
        <v>47</v>
      </c>
      <c r="O1630">
        <v>0</v>
      </c>
      <c r="P1630">
        <v>0</v>
      </c>
      <c r="Q1630">
        <v>0</v>
      </c>
      <c r="R1630">
        <v>0</v>
      </c>
      <c r="S1630">
        <v>0</v>
      </c>
      <c r="T1630">
        <v>0</v>
      </c>
      <c r="U1630">
        <v>0</v>
      </c>
      <c r="V1630">
        <v>0</v>
      </c>
      <c r="W1630">
        <v>0</v>
      </c>
      <c r="X1630">
        <v>0</v>
      </c>
      <c r="Y1630">
        <v>72</v>
      </c>
      <c r="Z1630">
        <v>15</v>
      </c>
      <c r="AA1630">
        <v>14</v>
      </c>
      <c r="AB1630">
        <v>4</v>
      </c>
      <c r="AC1630">
        <v>0</v>
      </c>
      <c r="AD1630">
        <v>0</v>
      </c>
      <c r="AE1630">
        <v>0</v>
      </c>
      <c r="AF1630">
        <v>91</v>
      </c>
    </row>
    <row r="1631" spans="1:32" x14ac:dyDescent="0.3">
      <c r="A1631">
        <v>24130</v>
      </c>
      <c r="B1631">
        <v>2010</v>
      </c>
      <c r="C1631">
        <v>349</v>
      </c>
      <c r="D1631">
        <v>408</v>
      </c>
      <c r="E1631">
        <f t="shared" si="25"/>
        <v>455</v>
      </c>
      <c r="H1631">
        <v>64</v>
      </c>
      <c r="I1631">
        <v>135</v>
      </c>
      <c r="J1631">
        <v>183</v>
      </c>
      <c r="K1631">
        <v>16</v>
      </c>
      <c r="L1631">
        <v>163</v>
      </c>
      <c r="M1631">
        <v>54</v>
      </c>
      <c r="N1631">
        <v>39</v>
      </c>
      <c r="O1631">
        <v>0</v>
      </c>
      <c r="P1631">
        <v>0</v>
      </c>
      <c r="Q1631">
        <v>0</v>
      </c>
      <c r="R1631">
        <v>0</v>
      </c>
      <c r="S1631">
        <v>0</v>
      </c>
      <c r="T1631">
        <v>0</v>
      </c>
      <c r="U1631">
        <v>0</v>
      </c>
      <c r="V1631">
        <v>0</v>
      </c>
      <c r="W1631">
        <v>0</v>
      </c>
      <c r="X1631">
        <v>0</v>
      </c>
      <c r="Y1631">
        <v>64</v>
      </c>
      <c r="Z1631">
        <v>14</v>
      </c>
      <c r="AA1631">
        <v>14</v>
      </c>
      <c r="AB1631">
        <v>10</v>
      </c>
      <c r="AC1631">
        <v>0</v>
      </c>
      <c r="AD1631">
        <v>0</v>
      </c>
      <c r="AE1631">
        <v>0</v>
      </c>
      <c r="AF1631">
        <v>97</v>
      </c>
    </row>
    <row r="1632" spans="1:32" x14ac:dyDescent="0.3">
      <c r="A1632">
        <v>24130</v>
      </c>
      <c r="B1632">
        <v>2011</v>
      </c>
      <c r="C1632">
        <v>343</v>
      </c>
      <c r="D1632">
        <v>431</v>
      </c>
      <c r="E1632">
        <f t="shared" si="25"/>
        <v>446</v>
      </c>
      <c r="H1632">
        <v>63</v>
      </c>
      <c r="I1632">
        <v>147</v>
      </c>
      <c r="J1632">
        <v>179</v>
      </c>
      <c r="K1632">
        <v>15</v>
      </c>
      <c r="L1632">
        <v>161</v>
      </c>
      <c r="M1632">
        <v>60</v>
      </c>
      <c r="N1632">
        <v>31</v>
      </c>
      <c r="O1632">
        <v>0</v>
      </c>
      <c r="P1632">
        <v>0</v>
      </c>
      <c r="Q1632">
        <v>0</v>
      </c>
      <c r="R1632">
        <v>0</v>
      </c>
      <c r="S1632">
        <v>0</v>
      </c>
      <c r="T1632">
        <v>0</v>
      </c>
      <c r="U1632">
        <v>0</v>
      </c>
      <c r="V1632">
        <v>0</v>
      </c>
      <c r="W1632">
        <v>0</v>
      </c>
      <c r="X1632">
        <v>0</v>
      </c>
      <c r="Y1632">
        <v>63</v>
      </c>
      <c r="Z1632">
        <v>11</v>
      </c>
      <c r="AA1632">
        <v>12</v>
      </c>
      <c r="AB1632">
        <v>15</v>
      </c>
      <c r="AC1632">
        <v>0</v>
      </c>
      <c r="AD1632">
        <v>0</v>
      </c>
      <c r="AE1632">
        <v>0</v>
      </c>
      <c r="AF1632">
        <v>109</v>
      </c>
    </row>
    <row r="1633" spans="1:32" x14ac:dyDescent="0.3">
      <c r="A1633">
        <v>24130</v>
      </c>
      <c r="B1633">
        <v>2012</v>
      </c>
      <c r="C1633">
        <v>324</v>
      </c>
      <c r="D1633">
        <v>492</v>
      </c>
      <c r="E1633">
        <f t="shared" si="25"/>
        <v>402</v>
      </c>
      <c r="H1633">
        <v>67</v>
      </c>
      <c r="I1633">
        <v>141</v>
      </c>
      <c r="J1633">
        <v>155</v>
      </c>
      <c r="K1633">
        <v>11</v>
      </c>
      <c r="L1633">
        <v>177</v>
      </c>
      <c r="M1633">
        <v>44</v>
      </c>
      <c r="N1633">
        <v>15</v>
      </c>
      <c r="O1633">
        <v>0</v>
      </c>
      <c r="P1633">
        <v>0</v>
      </c>
      <c r="Q1633">
        <v>0</v>
      </c>
      <c r="R1633">
        <v>0</v>
      </c>
      <c r="S1633">
        <v>0</v>
      </c>
      <c r="T1633">
        <v>0</v>
      </c>
      <c r="U1633">
        <v>0</v>
      </c>
      <c r="V1633">
        <v>0</v>
      </c>
      <c r="W1633">
        <v>0</v>
      </c>
      <c r="X1633">
        <v>0</v>
      </c>
      <c r="Y1633">
        <v>67</v>
      </c>
      <c r="Z1633">
        <v>15</v>
      </c>
      <c r="AA1633">
        <v>8</v>
      </c>
      <c r="AB1633">
        <v>16</v>
      </c>
      <c r="AC1633">
        <v>0</v>
      </c>
      <c r="AD1633">
        <v>0</v>
      </c>
      <c r="AE1633">
        <v>0</v>
      </c>
      <c r="AF1633">
        <v>102</v>
      </c>
    </row>
    <row r="1634" spans="1:32" x14ac:dyDescent="0.3">
      <c r="A1634">
        <v>24130</v>
      </c>
      <c r="B1634">
        <v>2013</v>
      </c>
      <c r="C1634">
        <v>304</v>
      </c>
      <c r="D1634">
        <v>530</v>
      </c>
      <c r="E1634">
        <f t="shared" si="25"/>
        <v>423</v>
      </c>
      <c r="H1634">
        <v>79</v>
      </c>
      <c r="I1634">
        <v>140</v>
      </c>
      <c r="J1634">
        <v>166</v>
      </c>
      <c r="K1634">
        <v>7</v>
      </c>
      <c r="L1634">
        <v>203</v>
      </c>
      <c r="M1634">
        <v>45</v>
      </c>
      <c r="N1634">
        <v>2</v>
      </c>
      <c r="O1634">
        <v>0</v>
      </c>
      <c r="P1634">
        <v>0</v>
      </c>
      <c r="Q1634">
        <v>0</v>
      </c>
      <c r="R1634">
        <v>0</v>
      </c>
      <c r="S1634">
        <v>0</v>
      </c>
      <c r="T1634">
        <v>0</v>
      </c>
      <c r="U1634">
        <v>0</v>
      </c>
      <c r="V1634">
        <v>0</v>
      </c>
      <c r="W1634">
        <v>0</v>
      </c>
      <c r="X1634">
        <v>0</v>
      </c>
      <c r="Y1634">
        <v>79</v>
      </c>
      <c r="Z1634">
        <v>16</v>
      </c>
      <c r="AA1634">
        <v>8</v>
      </c>
      <c r="AB1634">
        <v>13</v>
      </c>
      <c r="AC1634">
        <v>0</v>
      </c>
      <c r="AD1634">
        <v>0</v>
      </c>
      <c r="AE1634">
        <v>0</v>
      </c>
      <c r="AF1634">
        <v>103</v>
      </c>
    </row>
    <row r="1635" spans="1:32" x14ac:dyDescent="0.3">
      <c r="A1635">
        <v>24130</v>
      </c>
      <c r="B1635">
        <v>2014</v>
      </c>
      <c r="C1635">
        <v>305</v>
      </c>
      <c r="D1635">
        <v>546</v>
      </c>
      <c r="E1635">
        <f t="shared" si="25"/>
        <v>440</v>
      </c>
      <c r="H1635">
        <v>64</v>
      </c>
      <c r="I1635">
        <v>151</v>
      </c>
      <c r="J1635">
        <v>216</v>
      </c>
      <c r="K1635">
        <v>11</v>
      </c>
      <c r="L1635">
        <v>172</v>
      </c>
      <c r="M1635">
        <v>41</v>
      </c>
      <c r="N1635">
        <v>0</v>
      </c>
      <c r="O1635">
        <v>0</v>
      </c>
      <c r="P1635">
        <v>0</v>
      </c>
      <c r="Q1635">
        <v>0</v>
      </c>
      <c r="R1635">
        <v>0</v>
      </c>
      <c r="S1635">
        <v>0</v>
      </c>
      <c r="T1635">
        <v>0</v>
      </c>
      <c r="U1635">
        <v>0</v>
      </c>
      <c r="V1635">
        <v>0</v>
      </c>
      <c r="W1635">
        <v>0</v>
      </c>
      <c r="X1635">
        <v>0</v>
      </c>
      <c r="Y1635">
        <v>64</v>
      </c>
      <c r="Z1635">
        <v>19</v>
      </c>
      <c r="AA1635">
        <v>7</v>
      </c>
      <c r="AB1635">
        <v>11</v>
      </c>
      <c r="AC1635">
        <v>0</v>
      </c>
      <c r="AD1635">
        <v>0</v>
      </c>
      <c r="AE1635">
        <v>0</v>
      </c>
      <c r="AF1635">
        <v>114</v>
      </c>
    </row>
    <row r="1636" spans="1:32" x14ac:dyDescent="0.3">
      <c r="A1636">
        <v>24130</v>
      </c>
      <c r="B1636">
        <v>2015</v>
      </c>
      <c r="C1636">
        <v>327</v>
      </c>
      <c r="D1636">
        <v>584</v>
      </c>
      <c r="E1636">
        <f t="shared" si="25"/>
        <v>450</v>
      </c>
      <c r="H1636">
        <v>67</v>
      </c>
      <c r="I1636">
        <v>137</v>
      </c>
      <c r="J1636">
        <v>201</v>
      </c>
      <c r="K1636">
        <v>10</v>
      </c>
      <c r="L1636">
        <v>206</v>
      </c>
      <c r="M1636">
        <v>33</v>
      </c>
      <c r="N1636">
        <v>0</v>
      </c>
      <c r="O1636">
        <v>0</v>
      </c>
      <c r="P1636">
        <v>0</v>
      </c>
      <c r="Q1636">
        <v>0</v>
      </c>
      <c r="R1636">
        <v>0</v>
      </c>
      <c r="S1636">
        <v>0</v>
      </c>
      <c r="T1636">
        <v>0</v>
      </c>
      <c r="U1636">
        <v>0</v>
      </c>
      <c r="V1636">
        <v>0</v>
      </c>
      <c r="W1636">
        <v>0</v>
      </c>
      <c r="X1636">
        <v>0</v>
      </c>
      <c r="Y1636">
        <v>67</v>
      </c>
      <c r="Z1636">
        <v>17</v>
      </c>
      <c r="AA1636">
        <v>8</v>
      </c>
      <c r="AB1636">
        <v>12</v>
      </c>
      <c r="AC1636">
        <v>0</v>
      </c>
      <c r="AD1636">
        <v>0</v>
      </c>
      <c r="AE1636">
        <v>5</v>
      </c>
      <c r="AF1636">
        <v>95</v>
      </c>
    </row>
    <row r="1637" spans="1:32" x14ac:dyDescent="0.3">
      <c r="A1637">
        <v>24130</v>
      </c>
      <c r="B1637">
        <v>2016</v>
      </c>
      <c r="C1637">
        <v>327</v>
      </c>
      <c r="D1637">
        <v>585</v>
      </c>
      <c r="E1637">
        <f t="shared" si="25"/>
        <v>490</v>
      </c>
      <c r="H1637">
        <v>64</v>
      </c>
      <c r="I1637">
        <v>123</v>
      </c>
      <c r="J1637">
        <v>220</v>
      </c>
      <c r="K1637">
        <v>12</v>
      </c>
      <c r="L1637">
        <v>223</v>
      </c>
      <c r="M1637">
        <v>35</v>
      </c>
      <c r="N1637">
        <v>0</v>
      </c>
      <c r="O1637">
        <v>0</v>
      </c>
      <c r="P1637">
        <v>0</v>
      </c>
      <c r="Q1637">
        <v>0</v>
      </c>
      <c r="R1637">
        <v>0</v>
      </c>
      <c r="S1637">
        <v>0</v>
      </c>
      <c r="T1637">
        <v>0</v>
      </c>
      <c r="U1637">
        <v>0</v>
      </c>
      <c r="V1637">
        <v>0</v>
      </c>
      <c r="W1637">
        <v>0</v>
      </c>
      <c r="X1637">
        <v>0</v>
      </c>
      <c r="Y1637">
        <v>64</v>
      </c>
      <c r="Z1637">
        <v>18</v>
      </c>
      <c r="AA1637">
        <v>7</v>
      </c>
      <c r="AB1637">
        <v>10</v>
      </c>
      <c r="AC1637">
        <v>0</v>
      </c>
      <c r="AD1637">
        <v>0</v>
      </c>
      <c r="AE1637">
        <v>8</v>
      </c>
      <c r="AF1637">
        <v>80</v>
      </c>
    </row>
    <row r="1638" spans="1:32" x14ac:dyDescent="0.3">
      <c r="A1638">
        <v>24130</v>
      </c>
      <c r="B1638">
        <v>2017</v>
      </c>
      <c r="C1638">
        <v>324</v>
      </c>
      <c r="D1638">
        <v>566</v>
      </c>
      <c r="E1638">
        <f t="shared" si="25"/>
        <v>505</v>
      </c>
      <c r="H1638">
        <v>55</v>
      </c>
      <c r="I1638">
        <v>108</v>
      </c>
      <c r="J1638">
        <v>246</v>
      </c>
      <c r="K1638">
        <v>15</v>
      </c>
      <c r="L1638">
        <v>209</v>
      </c>
      <c r="M1638">
        <v>35</v>
      </c>
      <c r="N1638">
        <v>0</v>
      </c>
      <c r="O1638">
        <v>0</v>
      </c>
      <c r="P1638">
        <v>0</v>
      </c>
      <c r="Q1638">
        <v>0</v>
      </c>
      <c r="R1638">
        <v>0</v>
      </c>
      <c r="S1638">
        <v>0</v>
      </c>
      <c r="T1638">
        <v>0</v>
      </c>
      <c r="U1638">
        <v>0</v>
      </c>
      <c r="V1638">
        <v>0</v>
      </c>
      <c r="W1638">
        <v>0</v>
      </c>
      <c r="X1638">
        <v>0</v>
      </c>
      <c r="Y1638">
        <v>55</v>
      </c>
      <c r="Z1638">
        <v>17</v>
      </c>
      <c r="AA1638">
        <v>7</v>
      </c>
      <c r="AB1638">
        <v>5</v>
      </c>
      <c r="AC1638">
        <v>0</v>
      </c>
      <c r="AD1638">
        <v>0</v>
      </c>
      <c r="AE1638">
        <v>11</v>
      </c>
      <c r="AF1638">
        <v>68</v>
      </c>
    </row>
    <row r="1639" spans="1:32" x14ac:dyDescent="0.3">
      <c r="A1639">
        <v>24130</v>
      </c>
      <c r="B1639">
        <v>2018</v>
      </c>
      <c r="C1639">
        <v>304</v>
      </c>
      <c r="D1639">
        <v>545</v>
      </c>
      <c r="E1639">
        <f t="shared" si="25"/>
        <v>531</v>
      </c>
      <c r="H1639">
        <v>62</v>
      </c>
      <c r="I1639">
        <v>114</v>
      </c>
      <c r="J1639">
        <v>260</v>
      </c>
      <c r="K1639">
        <v>9</v>
      </c>
      <c r="L1639">
        <v>231</v>
      </c>
      <c r="M1639">
        <v>31</v>
      </c>
      <c r="N1639">
        <v>0</v>
      </c>
      <c r="O1639">
        <v>0</v>
      </c>
      <c r="P1639">
        <v>0</v>
      </c>
      <c r="Q1639">
        <v>0</v>
      </c>
      <c r="R1639">
        <v>0</v>
      </c>
      <c r="S1639">
        <v>0</v>
      </c>
      <c r="T1639">
        <v>0</v>
      </c>
      <c r="U1639">
        <v>0</v>
      </c>
      <c r="V1639">
        <v>0</v>
      </c>
      <c r="W1639">
        <v>0</v>
      </c>
      <c r="X1639">
        <v>0</v>
      </c>
      <c r="Y1639">
        <v>62</v>
      </c>
      <c r="Z1639">
        <v>20</v>
      </c>
      <c r="AA1639">
        <v>9</v>
      </c>
      <c r="AB1639">
        <v>5</v>
      </c>
      <c r="AC1639">
        <v>0</v>
      </c>
      <c r="AD1639">
        <v>0</v>
      </c>
      <c r="AE1639">
        <v>18</v>
      </c>
      <c r="AF1639">
        <v>62</v>
      </c>
    </row>
    <row r="1640" spans="1:32" x14ac:dyDescent="0.3">
      <c r="A1640">
        <v>24130</v>
      </c>
      <c r="B1640">
        <v>2019</v>
      </c>
      <c r="C1640">
        <v>295</v>
      </c>
      <c r="D1640">
        <v>520</v>
      </c>
      <c r="E1640">
        <f t="shared" si="25"/>
        <v>539</v>
      </c>
      <c r="H1640">
        <v>68</v>
      </c>
      <c r="I1640">
        <v>130</v>
      </c>
      <c r="J1640">
        <v>267</v>
      </c>
      <c r="K1640">
        <v>8</v>
      </c>
      <c r="L1640">
        <v>237</v>
      </c>
      <c r="M1640">
        <v>27</v>
      </c>
      <c r="N1640">
        <v>0</v>
      </c>
      <c r="O1640">
        <v>0</v>
      </c>
      <c r="P1640">
        <v>0</v>
      </c>
      <c r="Q1640">
        <v>0</v>
      </c>
      <c r="R1640">
        <v>0</v>
      </c>
      <c r="S1640">
        <v>0</v>
      </c>
      <c r="T1640">
        <v>0</v>
      </c>
      <c r="U1640">
        <v>0</v>
      </c>
      <c r="V1640">
        <v>0</v>
      </c>
      <c r="W1640">
        <v>0</v>
      </c>
      <c r="X1640">
        <v>0</v>
      </c>
      <c r="Y1640">
        <v>68</v>
      </c>
      <c r="Z1640">
        <v>23</v>
      </c>
      <c r="AA1640">
        <v>13</v>
      </c>
      <c r="AB1640">
        <v>4</v>
      </c>
      <c r="AC1640">
        <v>0</v>
      </c>
      <c r="AD1640">
        <v>0</v>
      </c>
      <c r="AE1640">
        <v>25</v>
      </c>
      <c r="AF1640">
        <v>65</v>
      </c>
    </row>
    <row r="1641" spans="1:32" x14ac:dyDescent="0.3">
      <c r="A1641">
        <v>24133</v>
      </c>
      <c r="B1641">
        <v>2009</v>
      </c>
      <c r="C1641">
        <v>244</v>
      </c>
      <c r="D1641">
        <v>273</v>
      </c>
      <c r="E1641">
        <f t="shared" si="25"/>
        <v>0</v>
      </c>
    </row>
    <row r="1642" spans="1:32" x14ac:dyDescent="0.3">
      <c r="A1642">
        <v>24133</v>
      </c>
      <c r="B1642">
        <v>2010</v>
      </c>
      <c r="C1642">
        <v>220</v>
      </c>
      <c r="D1642">
        <v>290</v>
      </c>
      <c r="E1642">
        <f t="shared" si="25"/>
        <v>0</v>
      </c>
    </row>
    <row r="1643" spans="1:32" x14ac:dyDescent="0.3">
      <c r="A1643">
        <v>24133</v>
      </c>
      <c r="B1643">
        <v>2011</v>
      </c>
      <c r="C1643">
        <v>197</v>
      </c>
      <c r="D1643">
        <v>294</v>
      </c>
      <c r="E1643">
        <f t="shared" si="25"/>
        <v>1</v>
      </c>
      <c r="J1643">
        <v>0</v>
      </c>
      <c r="K1643">
        <v>0</v>
      </c>
      <c r="L1643">
        <v>0</v>
      </c>
      <c r="M1643">
        <v>0</v>
      </c>
      <c r="N1643">
        <v>1</v>
      </c>
      <c r="O1643">
        <v>0</v>
      </c>
      <c r="P1643">
        <v>0</v>
      </c>
      <c r="Q1643">
        <v>0</v>
      </c>
      <c r="R1643">
        <v>0</v>
      </c>
    </row>
    <row r="1644" spans="1:32" x14ac:dyDescent="0.3">
      <c r="A1644">
        <v>24133</v>
      </c>
      <c r="B1644">
        <v>2012</v>
      </c>
      <c r="C1644">
        <v>194</v>
      </c>
      <c r="D1644">
        <v>286</v>
      </c>
      <c r="E1644">
        <f t="shared" si="25"/>
        <v>0</v>
      </c>
    </row>
    <row r="1645" spans="1:32" x14ac:dyDescent="0.3">
      <c r="A1645">
        <v>24133</v>
      </c>
      <c r="B1645">
        <v>2013</v>
      </c>
      <c r="C1645">
        <v>185</v>
      </c>
      <c r="D1645">
        <v>273</v>
      </c>
      <c r="E1645">
        <f t="shared" si="25"/>
        <v>0</v>
      </c>
    </row>
    <row r="1646" spans="1:32" x14ac:dyDescent="0.3">
      <c r="A1646">
        <v>24133</v>
      </c>
      <c r="B1646">
        <v>2014</v>
      </c>
      <c r="C1646">
        <v>170</v>
      </c>
      <c r="D1646">
        <v>276</v>
      </c>
      <c r="E1646">
        <f t="shared" si="25"/>
        <v>0</v>
      </c>
    </row>
    <row r="1647" spans="1:32" x14ac:dyDescent="0.3">
      <c r="A1647">
        <v>24133</v>
      </c>
      <c r="B1647">
        <v>2015</v>
      </c>
      <c r="C1647">
        <v>192</v>
      </c>
      <c r="D1647">
        <v>285</v>
      </c>
      <c r="E1647">
        <f t="shared" si="25"/>
        <v>0</v>
      </c>
    </row>
    <row r="1648" spans="1:32" x14ac:dyDescent="0.3">
      <c r="A1648">
        <v>24133</v>
      </c>
      <c r="B1648">
        <v>2016</v>
      </c>
      <c r="C1648">
        <v>217</v>
      </c>
      <c r="D1648">
        <v>278</v>
      </c>
      <c r="E1648">
        <f t="shared" si="25"/>
        <v>0</v>
      </c>
    </row>
    <row r="1649" spans="1:25" x14ac:dyDescent="0.3">
      <c r="A1649">
        <v>24133</v>
      </c>
      <c r="B1649">
        <v>2017</v>
      </c>
      <c r="C1649">
        <v>220</v>
      </c>
      <c r="D1649">
        <v>278</v>
      </c>
      <c r="E1649">
        <f t="shared" si="25"/>
        <v>0</v>
      </c>
    </row>
    <row r="1650" spans="1:25" x14ac:dyDescent="0.3">
      <c r="A1650">
        <v>24133</v>
      </c>
      <c r="B1650">
        <v>2018</v>
      </c>
      <c r="C1650">
        <v>237</v>
      </c>
      <c r="D1650">
        <v>275</v>
      </c>
      <c r="E1650">
        <f t="shared" si="25"/>
        <v>0</v>
      </c>
    </row>
    <row r="1651" spans="1:25" x14ac:dyDescent="0.3">
      <c r="A1651">
        <v>24133</v>
      </c>
      <c r="B1651">
        <v>2019</v>
      </c>
      <c r="C1651">
        <v>218</v>
      </c>
      <c r="D1651">
        <v>276</v>
      </c>
      <c r="E1651">
        <f t="shared" si="25"/>
        <v>0</v>
      </c>
    </row>
    <row r="1652" spans="1:25" x14ac:dyDescent="0.3">
      <c r="A1652">
        <v>24134</v>
      </c>
      <c r="B1652">
        <v>2009</v>
      </c>
      <c r="C1652">
        <v>698</v>
      </c>
      <c r="D1652">
        <v>956</v>
      </c>
      <c r="E1652">
        <f t="shared" si="25"/>
        <v>0</v>
      </c>
      <c r="H1652">
        <v>69</v>
      </c>
      <c r="S1652">
        <v>0</v>
      </c>
      <c r="T1652">
        <v>0</v>
      </c>
      <c r="U1652">
        <v>0</v>
      </c>
      <c r="V1652">
        <v>0</v>
      </c>
      <c r="W1652">
        <v>0</v>
      </c>
      <c r="X1652">
        <v>0</v>
      </c>
      <c r="Y1652">
        <v>69</v>
      </c>
    </row>
    <row r="1653" spans="1:25" x14ac:dyDescent="0.3">
      <c r="A1653">
        <v>24134</v>
      </c>
      <c r="B1653">
        <v>2010</v>
      </c>
      <c r="C1653">
        <v>748</v>
      </c>
      <c r="D1653">
        <v>941</v>
      </c>
      <c r="E1653">
        <f t="shared" si="25"/>
        <v>0</v>
      </c>
      <c r="H1653">
        <v>76</v>
      </c>
      <c r="S1653">
        <v>0</v>
      </c>
      <c r="T1653">
        <v>0</v>
      </c>
      <c r="U1653">
        <v>0</v>
      </c>
      <c r="V1653">
        <v>0</v>
      </c>
      <c r="W1653">
        <v>0</v>
      </c>
      <c r="X1653">
        <v>0</v>
      </c>
      <c r="Y1653">
        <v>76</v>
      </c>
    </row>
    <row r="1654" spans="1:25" x14ac:dyDescent="0.3">
      <c r="A1654">
        <v>24134</v>
      </c>
      <c r="B1654">
        <v>2011</v>
      </c>
      <c r="C1654">
        <v>770</v>
      </c>
      <c r="D1654">
        <v>965</v>
      </c>
      <c r="E1654">
        <f t="shared" si="25"/>
        <v>0</v>
      </c>
      <c r="H1654">
        <v>88</v>
      </c>
      <c r="S1654">
        <v>0</v>
      </c>
      <c r="T1654">
        <v>0</v>
      </c>
      <c r="U1654">
        <v>0</v>
      </c>
      <c r="V1654">
        <v>0</v>
      </c>
      <c r="W1654">
        <v>0</v>
      </c>
      <c r="X1654">
        <v>0</v>
      </c>
      <c r="Y1654">
        <v>88</v>
      </c>
    </row>
    <row r="1655" spans="1:25" x14ac:dyDescent="0.3">
      <c r="A1655">
        <v>24134</v>
      </c>
      <c r="B1655">
        <v>2012</v>
      </c>
      <c r="C1655">
        <v>744</v>
      </c>
      <c r="D1655">
        <v>1020</v>
      </c>
      <c r="E1655">
        <f t="shared" si="25"/>
        <v>0</v>
      </c>
      <c r="H1655">
        <v>81</v>
      </c>
      <c r="S1655">
        <v>0</v>
      </c>
      <c r="T1655">
        <v>0</v>
      </c>
      <c r="U1655">
        <v>0</v>
      </c>
      <c r="V1655">
        <v>0</v>
      </c>
      <c r="W1655">
        <v>0</v>
      </c>
      <c r="X1655">
        <v>0</v>
      </c>
      <c r="Y1655">
        <v>81</v>
      </c>
    </row>
    <row r="1656" spans="1:25" x14ac:dyDescent="0.3">
      <c r="A1656">
        <v>24134</v>
      </c>
      <c r="B1656">
        <v>2013</v>
      </c>
      <c r="C1656">
        <v>717</v>
      </c>
      <c r="D1656">
        <v>1073</v>
      </c>
      <c r="E1656">
        <f t="shared" si="25"/>
        <v>0</v>
      </c>
      <c r="H1656">
        <v>97</v>
      </c>
      <c r="S1656">
        <v>0</v>
      </c>
      <c r="T1656">
        <v>0</v>
      </c>
      <c r="U1656">
        <v>0</v>
      </c>
      <c r="V1656">
        <v>0</v>
      </c>
      <c r="W1656">
        <v>0</v>
      </c>
      <c r="X1656">
        <v>0</v>
      </c>
      <c r="Y1656">
        <v>97</v>
      </c>
    </row>
    <row r="1657" spans="1:25" x14ac:dyDescent="0.3">
      <c r="A1657">
        <v>24134</v>
      </c>
      <c r="B1657">
        <v>2014</v>
      </c>
      <c r="C1657">
        <v>709</v>
      </c>
      <c r="D1657">
        <v>1098</v>
      </c>
      <c r="E1657">
        <f t="shared" si="25"/>
        <v>0</v>
      </c>
      <c r="H1657">
        <v>92</v>
      </c>
      <c r="S1657">
        <v>0</v>
      </c>
      <c r="T1657">
        <v>0</v>
      </c>
      <c r="U1657">
        <v>0</v>
      </c>
      <c r="V1657">
        <v>0</v>
      </c>
      <c r="W1657">
        <v>0</v>
      </c>
      <c r="X1657">
        <v>0</v>
      </c>
      <c r="Y1657">
        <v>92</v>
      </c>
    </row>
    <row r="1658" spans="1:25" x14ac:dyDescent="0.3">
      <c r="A1658">
        <v>24134</v>
      </c>
      <c r="B1658">
        <v>2015</v>
      </c>
      <c r="C1658">
        <v>672</v>
      </c>
      <c r="D1658">
        <v>1171</v>
      </c>
      <c r="E1658">
        <f t="shared" si="25"/>
        <v>0</v>
      </c>
      <c r="H1658">
        <v>87</v>
      </c>
      <c r="S1658">
        <v>0</v>
      </c>
      <c r="T1658">
        <v>0</v>
      </c>
      <c r="U1658">
        <v>0</v>
      </c>
      <c r="V1658">
        <v>0</v>
      </c>
      <c r="W1658">
        <v>0</v>
      </c>
      <c r="X1658">
        <v>8</v>
      </c>
      <c r="Y1658">
        <v>79</v>
      </c>
    </row>
    <row r="1659" spans="1:25" x14ac:dyDescent="0.3">
      <c r="A1659">
        <v>24134</v>
      </c>
      <c r="B1659">
        <v>2016</v>
      </c>
      <c r="C1659">
        <v>675</v>
      </c>
      <c r="D1659">
        <v>1169</v>
      </c>
      <c r="E1659">
        <f t="shared" si="25"/>
        <v>0</v>
      </c>
      <c r="H1659">
        <v>90</v>
      </c>
      <c r="S1659">
        <v>0</v>
      </c>
      <c r="T1659">
        <v>0</v>
      </c>
      <c r="U1659">
        <v>0</v>
      </c>
      <c r="V1659">
        <v>0</v>
      </c>
      <c r="W1659">
        <v>0</v>
      </c>
      <c r="X1659">
        <v>9</v>
      </c>
      <c r="Y1659">
        <v>81</v>
      </c>
    </row>
    <row r="1660" spans="1:25" x14ac:dyDescent="0.3">
      <c r="A1660">
        <v>24134</v>
      </c>
      <c r="B1660">
        <v>2017</v>
      </c>
      <c r="C1660">
        <v>664</v>
      </c>
      <c r="D1660">
        <v>1167</v>
      </c>
      <c r="E1660">
        <f t="shared" si="25"/>
        <v>0</v>
      </c>
      <c r="H1660">
        <v>87</v>
      </c>
      <c r="S1660">
        <v>0</v>
      </c>
      <c r="T1660">
        <v>0</v>
      </c>
      <c r="U1660">
        <v>0</v>
      </c>
      <c r="V1660">
        <v>0</v>
      </c>
      <c r="W1660">
        <v>0</v>
      </c>
      <c r="X1660">
        <v>11</v>
      </c>
      <c r="Y1660">
        <v>76</v>
      </c>
    </row>
    <row r="1661" spans="1:25" x14ac:dyDescent="0.3">
      <c r="A1661">
        <v>24134</v>
      </c>
      <c r="B1661">
        <v>2018</v>
      </c>
      <c r="C1661">
        <v>651</v>
      </c>
      <c r="D1661">
        <v>1149</v>
      </c>
      <c r="E1661">
        <f t="shared" si="25"/>
        <v>0</v>
      </c>
      <c r="H1661">
        <v>96</v>
      </c>
      <c r="S1661">
        <v>0</v>
      </c>
      <c r="T1661">
        <v>0</v>
      </c>
      <c r="U1661">
        <v>0</v>
      </c>
      <c r="V1661">
        <v>0</v>
      </c>
      <c r="W1661">
        <v>0</v>
      </c>
      <c r="X1661">
        <v>11</v>
      </c>
      <c r="Y1661">
        <v>85</v>
      </c>
    </row>
    <row r="1662" spans="1:25" x14ac:dyDescent="0.3">
      <c r="A1662">
        <v>24134</v>
      </c>
      <c r="B1662">
        <v>2019</v>
      </c>
      <c r="C1662">
        <v>659</v>
      </c>
      <c r="D1662">
        <v>1098</v>
      </c>
      <c r="E1662">
        <f t="shared" si="25"/>
        <v>0</v>
      </c>
      <c r="H1662">
        <v>96</v>
      </c>
      <c r="S1662">
        <v>0</v>
      </c>
      <c r="T1662">
        <v>0</v>
      </c>
      <c r="U1662">
        <v>0</v>
      </c>
      <c r="V1662">
        <v>0</v>
      </c>
      <c r="W1662">
        <v>0</v>
      </c>
      <c r="X1662">
        <v>11</v>
      </c>
      <c r="Y1662">
        <v>85</v>
      </c>
    </row>
    <row r="1663" spans="1:25" x14ac:dyDescent="0.3">
      <c r="A1663">
        <v>24135</v>
      </c>
      <c r="B1663">
        <v>2009</v>
      </c>
      <c r="C1663">
        <v>409</v>
      </c>
      <c r="D1663">
        <v>584</v>
      </c>
      <c r="E1663">
        <f t="shared" si="25"/>
        <v>0</v>
      </c>
    </row>
    <row r="1664" spans="1:25" x14ac:dyDescent="0.3">
      <c r="A1664">
        <v>24135</v>
      </c>
      <c r="B1664">
        <v>2010</v>
      </c>
      <c r="C1664">
        <v>426</v>
      </c>
      <c r="D1664">
        <v>576</v>
      </c>
      <c r="E1664">
        <f t="shared" si="25"/>
        <v>0</v>
      </c>
    </row>
    <row r="1665" spans="1:5" x14ac:dyDescent="0.3">
      <c r="A1665">
        <v>24135</v>
      </c>
      <c r="B1665">
        <v>2011</v>
      </c>
      <c r="C1665">
        <v>426</v>
      </c>
      <c r="D1665">
        <v>596</v>
      </c>
      <c r="E1665">
        <f t="shared" si="25"/>
        <v>0</v>
      </c>
    </row>
    <row r="1666" spans="1:5" x14ac:dyDescent="0.3">
      <c r="A1666">
        <v>24135</v>
      </c>
      <c r="B1666">
        <v>2012</v>
      </c>
      <c r="C1666">
        <v>412</v>
      </c>
      <c r="D1666">
        <v>597</v>
      </c>
      <c r="E1666">
        <f t="shared" si="25"/>
        <v>0</v>
      </c>
    </row>
    <row r="1667" spans="1:5" x14ac:dyDescent="0.3">
      <c r="A1667">
        <v>24135</v>
      </c>
      <c r="B1667">
        <v>2013</v>
      </c>
      <c r="C1667">
        <v>408</v>
      </c>
      <c r="D1667">
        <v>618</v>
      </c>
      <c r="E1667">
        <f t="shared" ref="E1667:E1730" si="26">+J1667+K1667+L1667+M1667+N1667+O1667+P1667+Q1667+R1667</f>
        <v>0</v>
      </c>
    </row>
    <row r="1668" spans="1:5" x14ac:dyDescent="0.3">
      <c r="A1668">
        <v>24135</v>
      </c>
      <c r="B1668">
        <v>2014</v>
      </c>
      <c r="C1668">
        <v>436</v>
      </c>
      <c r="D1668">
        <v>618</v>
      </c>
      <c r="E1668">
        <f t="shared" si="26"/>
        <v>0</v>
      </c>
    </row>
    <row r="1669" spans="1:5" x14ac:dyDescent="0.3">
      <c r="A1669">
        <v>24135</v>
      </c>
      <c r="B1669">
        <v>2015</v>
      </c>
      <c r="C1669">
        <v>448</v>
      </c>
      <c r="D1669">
        <v>631</v>
      </c>
      <c r="E1669">
        <f t="shared" si="26"/>
        <v>0</v>
      </c>
    </row>
    <row r="1670" spans="1:5" x14ac:dyDescent="0.3">
      <c r="A1670">
        <v>24135</v>
      </c>
      <c r="B1670">
        <v>2016</v>
      </c>
      <c r="C1670">
        <v>423</v>
      </c>
      <c r="D1670">
        <v>628</v>
      </c>
      <c r="E1670">
        <f t="shared" si="26"/>
        <v>0</v>
      </c>
    </row>
    <row r="1671" spans="1:5" x14ac:dyDescent="0.3">
      <c r="A1671">
        <v>24135</v>
      </c>
      <c r="B1671">
        <v>2017</v>
      </c>
      <c r="C1671">
        <v>388</v>
      </c>
      <c r="D1671">
        <v>661</v>
      </c>
      <c r="E1671">
        <f t="shared" si="26"/>
        <v>0</v>
      </c>
    </row>
    <row r="1672" spans="1:5" x14ac:dyDescent="0.3">
      <c r="A1672">
        <v>24135</v>
      </c>
      <c r="B1672">
        <v>2018</v>
      </c>
      <c r="C1672">
        <v>365</v>
      </c>
      <c r="D1672">
        <v>660</v>
      </c>
      <c r="E1672">
        <f t="shared" si="26"/>
        <v>0</v>
      </c>
    </row>
    <row r="1673" spans="1:5" x14ac:dyDescent="0.3">
      <c r="A1673">
        <v>24135</v>
      </c>
      <c r="B1673">
        <v>2019</v>
      </c>
      <c r="C1673">
        <v>356</v>
      </c>
      <c r="D1673">
        <v>651</v>
      </c>
      <c r="E1673">
        <f t="shared" si="26"/>
        <v>0</v>
      </c>
    </row>
    <row r="1674" spans="1:5" x14ac:dyDescent="0.3">
      <c r="A1674">
        <v>24137</v>
      </c>
      <c r="B1674">
        <v>2009</v>
      </c>
      <c r="C1674">
        <v>238</v>
      </c>
      <c r="D1674">
        <v>344</v>
      </c>
      <c r="E1674">
        <f t="shared" si="26"/>
        <v>0</v>
      </c>
    </row>
    <row r="1675" spans="1:5" x14ac:dyDescent="0.3">
      <c r="A1675">
        <v>24137</v>
      </c>
      <c r="B1675">
        <v>2010</v>
      </c>
      <c r="C1675">
        <v>248</v>
      </c>
      <c r="D1675">
        <v>360</v>
      </c>
      <c r="E1675">
        <f t="shared" si="26"/>
        <v>0</v>
      </c>
    </row>
    <row r="1676" spans="1:5" x14ac:dyDescent="0.3">
      <c r="A1676">
        <v>24137</v>
      </c>
      <c r="B1676">
        <v>2011</v>
      </c>
      <c r="C1676">
        <v>249</v>
      </c>
      <c r="D1676">
        <v>367</v>
      </c>
      <c r="E1676">
        <f t="shared" si="26"/>
        <v>0</v>
      </c>
    </row>
    <row r="1677" spans="1:5" x14ac:dyDescent="0.3">
      <c r="A1677">
        <v>24137</v>
      </c>
      <c r="B1677">
        <v>2012</v>
      </c>
      <c r="C1677">
        <v>250</v>
      </c>
      <c r="D1677">
        <v>389</v>
      </c>
      <c r="E1677">
        <f t="shared" si="26"/>
        <v>0</v>
      </c>
    </row>
    <row r="1678" spans="1:5" x14ac:dyDescent="0.3">
      <c r="A1678">
        <v>24137</v>
      </c>
      <c r="B1678">
        <v>2013</v>
      </c>
      <c r="C1678">
        <v>216</v>
      </c>
      <c r="D1678">
        <v>427</v>
      </c>
      <c r="E1678">
        <f t="shared" si="26"/>
        <v>0</v>
      </c>
    </row>
    <row r="1679" spans="1:5" x14ac:dyDescent="0.3">
      <c r="A1679">
        <v>24137</v>
      </c>
      <c r="B1679">
        <v>2014</v>
      </c>
      <c r="C1679">
        <v>173</v>
      </c>
      <c r="D1679">
        <v>420</v>
      </c>
      <c r="E1679">
        <f t="shared" si="26"/>
        <v>0</v>
      </c>
    </row>
    <row r="1680" spans="1:5" x14ac:dyDescent="0.3">
      <c r="A1680">
        <v>24137</v>
      </c>
      <c r="B1680">
        <v>2015</v>
      </c>
      <c r="C1680">
        <v>192</v>
      </c>
      <c r="D1680">
        <v>407</v>
      </c>
      <c r="E1680">
        <f t="shared" si="26"/>
        <v>0</v>
      </c>
    </row>
    <row r="1681" spans="1:25" x14ac:dyDescent="0.3">
      <c r="A1681">
        <v>24137</v>
      </c>
      <c r="B1681">
        <v>2016</v>
      </c>
      <c r="C1681">
        <v>177</v>
      </c>
      <c r="D1681">
        <v>410</v>
      </c>
      <c r="E1681">
        <f t="shared" si="26"/>
        <v>0</v>
      </c>
    </row>
    <row r="1682" spans="1:25" x14ac:dyDescent="0.3">
      <c r="A1682">
        <v>24137</v>
      </c>
      <c r="B1682">
        <v>2017</v>
      </c>
      <c r="C1682">
        <v>176</v>
      </c>
      <c r="D1682">
        <v>380</v>
      </c>
      <c r="E1682">
        <f t="shared" si="26"/>
        <v>0</v>
      </c>
    </row>
    <row r="1683" spans="1:25" x14ac:dyDescent="0.3">
      <c r="A1683">
        <v>24137</v>
      </c>
      <c r="B1683">
        <v>2018</v>
      </c>
      <c r="C1683">
        <v>175</v>
      </c>
      <c r="D1683">
        <v>351</v>
      </c>
      <c r="E1683">
        <f t="shared" si="26"/>
        <v>0</v>
      </c>
    </row>
    <row r="1684" spans="1:25" x14ac:dyDescent="0.3">
      <c r="A1684">
        <v>24137</v>
      </c>
      <c r="B1684">
        <v>2019</v>
      </c>
      <c r="C1684">
        <v>168</v>
      </c>
      <c r="D1684">
        <v>338</v>
      </c>
      <c r="E1684">
        <f t="shared" si="26"/>
        <v>0</v>
      </c>
    </row>
    <row r="1685" spans="1:25" x14ac:dyDescent="0.3">
      <c r="A1685">
        <v>31003</v>
      </c>
      <c r="B1685">
        <v>2009</v>
      </c>
      <c r="C1685">
        <v>571</v>
      </c>
      <c r="D1685">
        <v>853</v>
      </c>
      <c r="E1685">
        <f t="shared" si="26"/>
        <v>373</v>
      </c>
      <c r="G1685">
        <v>23</v>
      </c>
      <c r="H1685">
        <v>53</v>
      </c>
      <c r="J1685">
        <v>123</v>
      </c>
      <c r="K1685">
        <v>35</v>
      </c>
      <c r="L1685">
        <v>0</v>
      </c>
      <c r="M1685">
        <v>134</v>
      </c>
      <c r="N1685">
        <v>81</v>
      </c>
      <c r="O1685">
        <v>0</v>
      </c>
      <c r="P1685">
        <v>0</v>
      </c>
      <c r="Q1685">
        <v>0</v>
      </c>
      <c r="R1685">
        <v>0</v>
      </c>
      <c r="S1685">
        <v>40</v>
      </c>
      <c r="T1685">
        <v>0</v>
      </c>
      <c r="U1685">
        <v>36</v>
      </c>
      <c r="V1685">
        <v>0</v>
      </c>
      <c r="W1685">
        <v>0</v>
      </c>
      <c r="X1685">
        <v>0</v>
      </c>
      <c r="Y1685">
        <v>0</v>
      </c>
    </row>
    <row r="1686" spans="1:25" x14ac:dyDescent="0.3">
      <c r="A1686">
        <v>31003</v>
      </c>
      <c r="B1686">
        <v>2010</v>
      </c>
      <c r="C1686">
        <v>585</v>
      </c>
      <c r="D1686">
        <v>840</v>
      </c>
      <c r="E1686">
        <f t="shared" si="26"/>
        <v>391</v>
      </c>
      <c r="G1686">
        <v>18</v>
      </c>
      <c r="H1686">
        <v>56</v>
      </c>
      <c r="J1686">
        <v>142</v>
      </c>
      <c r="K1686">
        <v>31</v>
      </c>
      <c r="L1686">
        <v>0</v>
      </c>
      <c r="M1686">
        <v>125</v>
      </c>
      <c r="N1686">
        <v>93</v>
      </c>
      <c r="O1686">
        <v>0</v>
      </c>
      <c r="P1686">
        <v>0</v>
      </c>
      <c r="Q1686">
        <v>0</v>
      </c>
      <c r="R1686">
        <v>0</v>
      </c>
      <c r="S1686">
        <v>38</v>
      </c>
      <c r="T1686">
        <v>0</v>
      </c>
      <c r="U1686">
        <v>36</v>
      </c>
      <c r="V1686">
        <v>0</v>
      </c>
      <c r="W1686">
        <v>0</v>
      </c>
      <c r="X1686">
        <v>0</v>
      </c>
      <c r="Y1686">
        <v>0</v>
      </c>
    </row>
    <row r="1687" spans="1:25" x14ac:dyDescent="0.3">
      <c r="A1687">
        <v>31003</v>
      </c>
      <c r="B1687">
        <v>2011</v>
      </c>
      <c r="C1687">
        <v>586</v>
      </c>
      <c r="D1687">
        <v>873</v>
      </c>
      <c r="E1687">
        <f t="shared" si="26"/>
        <v>361</v>
      </c>
      <c r="G1687">
        <v>23</v>
      </c>
      <c r="H1687">
        <v>56</v>
      </c>
      <c r="J1687">
        <v>139</v>
      </c>
      <c r="K1687">
        <v>34</v>
      </c>
      <c r="L1687">
        <v>0</v>
      </c>
      <c r="M1687">
        <v>104</v>
      </c>
      <c r="N1687">
        <v>84</v>
      </c>
      <c r="O1687">
        <v>0</v>
      </c>
      <c r="P1687">
        <v>0</v>
      </c>
      <c r="Q1687">
        <v>0</v>
      </c>
      <c r="R1687">
        <v>0</v>
      </c>
      <c r="S1687">
        <v>37</v>
      </c>
      <c r="T1687">
        <v>0</v>
      </c>
      <c r="U1687">
        <v>42</v>
      </c>
      <c r="V1687">
        <v>0</v>
      </c>
      <c r="W1687">
        <v>0</v>
      </c>
      <c r="X1687">
        <v>0</v>
      </c>
      <c r="Y1687">
        <v>0</v>
      </c>
    </row>
    <row r="1688" spans="1:25" x14ac:dyDescent="0.3">
      <c r="A1688">
        <v>31003</v>
      </c>
      <c r="B1688">
        <v>2012</v>
      </c>
      <c r="C1688">
        <v>575</v>
      </c>
      <c r="D1688">
        <v>853</v>
      </c>
      <c r="E1688">
        <f t="shared" si="26"/>
        <v>362</v>
      </c>
      <c r="G1688">
        <v>20</v>
      </c>
      <c r="H1688">
        <v>60</v>
      </c>
      <c r="J1688">
        <v>122</v>
      </c>
      <c r="K1688">
        <v>33</v>
      </c>
      <c r="L1688">
        <v>0</v>
      </c>
      <c r="M1688">
        <v>131</v>
      </c>
      <c r="N1688">
        <v>76</v>
      </c>
      <c r="O1688">
        <v>0</v>
      </c>
      <c r="P1688">
        <v>0</v>
      </c>
      <c r="Q1688">
        <v>0</v>
      </c>
      <c r="R1688">
        <v>0</v>
      </c>
      <c r="S1688">
        <v>36</v>
      </c>
      <c r="T1688">
        <v>0</v>
      </c>
      <c r="U1688">
        <v>44</v>
      </c>
      <c r="V1688">
        <v>0</v>
      </c>
      <c r="W1688">
        <v>0</v>
      </c>
      <c r="X1688">
        <v>0</v>
      </c>
      <c r="Y1688">
        <v>0</v>
      </c>
    </row>
    <row r="1689" spans="1:25" x14ac:dyDescent="0.3">
      <c r="A1689">
        <v>31003</v>
      </c>
      <c r="B1689">
        <v>2013</v>
      </c>
      <c r="C1689">
        <v>557</v>
      </c>
      <c r="D1689">
        <v>878</v>
      </c>
      <c r="E1689">
        <f t="shared" si="26"/>
        <v>374</v>
      </c>
      <c r="G1689">
        <v>18</v>
      </c>
      <c r="H1689">
        <v>57</v>
      </c>
      <c r="J1689">
        <v>132</v>
      </c>
      <c r="K1689">
        <v>40</v>
      </c>
      <c r="L1689">
        <v>0</v>
      </c>
      <c r="M1689">
        <v>130</v>
      </c>
      <c r="N1689">
        <v>72</v>
      </c>
      <c r="O1689">
        <v>0</v>
      </c>
      <c r="P1689">
        <v>0</v>
      </c>
      <c r="Q1689">
        <v>0</v>
      </c>
      <c r="R1689">
        <v>0</v>
      </c>
      <c r="S1689">
        <v>35</v>
      </c>
      <c r="T1689">
        <v>0</v>
      </c>
      <c r="U1689">
        <v>40</v>
      </c>
      <c r="V1689">
        <v>0</v>
      </c>
      <c r="W1689">
        <v>0</v>
      </c>
      <c r="X1689">
        <v>0</v>
      </c>
      <c r="Y1689">
        <v>0</v>
      </c>
    </row>
    <row r="1690" spans="1:25" x14ac:dyDescent="0.3">
      <c r="A1690">
        <v>31003</v>
      </c>
      <c r="B1690">
        <v>2014</v>
      </c>
      <c r="C1690">
        <v>548</v>
      </c>
      <c r="D1690">
        <v>923</v>
      </c>
      <c r="E1690">
        <f t="shared" si="26"/>
        <v>404</v>
      </c>
      <c r="G1690">
        <v>22</v>
      </c>
      <c r="H1690">
        <v>55</v>
      </c>
      <c r="J1690">
        <v>147</v>
      </c>
      <c r="K1690">
        <v>43</v>
      </c>
      <c r="L1690">
        <v>0</v>
      </c>
      <c r="M1690">
        <v>124</v>
      </c>
      <c r="N1690">
        <v>90</v>
      </c>
      <c r="O1690">
        <v>0</v>
      </c>
      <c r="P1690">
        <v>0</v>
      </c>
      <c r="Q1690">
        <v>0</v>
      </c>
      <c r="R1690">
        <v>0</v>
      </c>
      <c r="S1690">
        <v>34</v>
      </c>
      <c r="T1690">
        <v>0</v>
      </c>
      <c r="U1690">
        <v>43</v>
      </c>
      <c r="V1690">
        <v>0</v>
      </c>
      <c r="W1690">
        <v>0</v>
      </c>
      <c r="X1690">
        <v>0</v>
      </c>
      <c r="Y1690">
        <v>0</v>
      </c>
    </row>
    <row r="1691" spans="1:25" x14ac:dyDescent="0.3">
      <c r="A1691">
        <v>31003</v>
      </c>
      <c r="B1691">
        <v>2015</v>
      </c>
      <c r="C1691">
        <v>547</v>
      </c>
      <c r="D1691">
        <v>913</v>
      </c>
      <c r="E1691">
        <f t="shared" si="26"/>
        <v>418</v>
      </c>
      <c r="G1691">
        <v>20</v>
      </c>
      <c r="H1691">
        <v>48</v>
      </c>
      <c r="J1691">
        <v>132</v>
      </c>
      <c r="K1691">
        <v>48</v>
      </c>
      <c r="L1691">
        <v>0</v>
      </c>
      <c r="M1691">
        <v>130</v>
      </c>
      <c r="N1691">
        <v>108</v>
      </c>
      <c r="O1691">
        <v>0</v>
      </c>
      <c r="P1691">
        <v>0</v>
      </c>
      <c r="Q1691">
        <v>0</v>
      </c>
      <c r="R1691">
        <v>0</v>
      </c>
      <c r="S1691">
        <v>30</v>
      </c>
      <c r="T1691">
        <v>0</v>
      </c>
      <c r="U1691">
        <v>38</v>
      </c>
      <c r="V1691">
        <v>0</v>
      </c>
      <c r="W1691">
        <v>0</v>
      </c>
      <c r="X1691">
        <v>0</v>
      </c>
      <c r="Y1691">
        <v>0</v>
      </c>
    </row>
    <row r="1692" spans="1:25" x14ac:dyDescent="0.3">
      <c r="A1692">
        <v>31003</v>
      </c>
      <c r="B1692">
        <v>2016</v>
      </c>
      <c r="C1692">
        <v>533</v>
      </c>
      <c r="D1692">
        <v>900</v>
      </c>
      <c r="E1692">
        <f t="shared" si="26"/>
        <v>414</v>
      </c>
      <c r="G1692">
        <v>21</v>
      </c>
      <c r="H1692">
        <v>44</v>
      </c>
      <c r="J1692">
        <v>144</v>
      </c>
      <c r="K1692">
        <v>48</v>
      </c>
      <c r="L1692">
        <v>0</v>
      </c>
      <c r="M1692">
        <v>109</v>
      </c>
      <c r="N1692">
        <v>113</v>
      </c>
      <c r="O1692">
        <v>0</v>
      </c>
      <c r="P1692">
        <v>0</v>
      </c>
      <c r="Q1692">
        <v>0</v>
      </c>
      <c r="R1692">
        <v>0</v>
      </c>
      <c r="S1692">
        <v>26</v>
      </c>
      <c r="T1692">
        <v>0</v>
      </c>
      <c r="U1692">
        <v>39</v>
      </c>
      <c r="V1692">
        <v>0</v>
      </c>
      <c r="W1692">
        <v>0</v>
      </c>
      <c r="X1692">
        <v>0</v>
      </c>
      <c r="Y1692">
        <v>0</v>
      </c>
    </row>
    <row r="1693" spans="1:25" x14ac:dyDescent="0.3">
      <c r="A1693">
        <v>31003</v>
      </c>
      <c r="B1693">
        <v>2017</v>
      </c>
      <c r="C1693">
        <v>528</v>
      </c>
      <c r="D1693">
        <v>911</v>
      </c>
      <c r="E1693">
        <f t="shared" si="26"/>
        <v>396</v>
      </c>
      <c r="G1693">
        <v>16</v>
      </c>
      <c r="H1693">
        <v>47</v>
      </c>
      <c r="J1693">
        <v>130</v>
      </c>
      <c r="K1693">
        <v>51</v>
      </c>
      <c r="L1693">
        <v>0</v>
      </c>
      <c r="M1693">
        <v>103</v>
      </c>
      <c r="N1693">
        <v>112</v>
      </c>
      <c r="O1693">
        <v>0</v>
      </c>
      <c r="P1693">
        <v>0</v>
      </c>
      <c r="Q1693">
        <v>0</v>
      </c>
      <c r="R1693">
        <v>0</v>
      </c>
      <c r="S1693">
        <v>21</v>
      </c>
      <c r="T1693">
        <v>0</v>
      </c>
      <c r="U1693">
        <v>42</v>
      </c>
      <c r="V1693">
        <v>0</v>
      </c>
      <c r="W1693">
        <v>0</v>
      </c>
      <c r="X1693">
        <v>0</v>
      </c>
      <c r="Y1693">
        <v>0</v>
      </c>
    </row>
    <row r="1694" spans="1:25" x14ac:dyDescent="0.3">
      <c r="A1694">
        <v>31003</v>
      </c>
      <c r="B1694">
        <v>2018</v>
      </c>
      <c r="C1694">
        <v>503</v>
      </c>
      <c r="D1694">
        <v>937</v>
      </c>
      <c r="E1694">
        <f t="shared" si="26"/>
        <v>376</v>
      </c>
      <c r="G1694">
        <v>11</v>
      </c>
      <c r="H1694">
        <v>53</v>
      </c>
      <c r="J1694">
        <v>122</v>
      </c>
      <c r="K1694">
        <v>40</v>
      </c>
      <c r="L1694">
        <v>0</v>
      </c>
      <c r="M1694">
        <v>103</v>
      </c>
      <c r="N1694">
        <v>111</v>
      </c>
      <c r="O1694">
        <v>0</v>
      </c>
      <c r="P1694">
        <v>0</v>
      </c>
      <c r="Q1694">
        <v>0</v>
      </c>
      <c r="R1694">
        <v>0</v>
      </c>
      <c r="S1694">
        <v>23</v>
      </c>
      <c r="T1694">
        <v>0</v>
      </c>
      <c r="U1694">
        <v>41</v>
      </c>
      <c r="V1694">
        <v>0</v>
      </c>
      <c r="W1694">
        <v>0</v>
      </c>
      <c r="X1694">
        <v>0</v>
      </c>
      <c r="Y1694">
        <v>0</v>
      </c>
    </row>
    <row r="1695" spans="1:25" x14ac:dyDescent="0.3">
      <c r="A1695">
        <v>31003</v>
      </c>
      <c r="B1695">
        <v>2019</v>
      </c>
      <c r="C1695">
        <v>487</v>
      </c>
      <c r="D1695">
        <v>900</v>
      </c>
      <c r="E1695">
        <f t="shared" si="26"/>
        <v>372</v>
      </c>
      <c r="G1695">
        <v>19</v>
      </c>
      <c r="H1695">
        <v>47</v>
      </c>
      <c r="J1695">
        <v>130</v>
      </c>
      <c r="K1695">
        <v>29</v>
      </c>
      <c r="L1695">
        <v>0</v>
      </c>
      <c r="M1695">
        <v>95</v>
      </c>
      <c r="N1695">
        <v>118</v>
      </c>
      <c r="O1695">
        <v>0</v>
      </c>
      <c r="P1695">
        <v>0</v>
      </c>
      <c r="Q1695">
        <v>0</v>
      </c>
      <c r="R1695">
        <v>0</v>
      </c>
      <c r="S1695">
        <v>26</v>
      </c>
      <c r="T1695">
        <v>0</v>
      </c>
      <c r="U1695">
        <v>40</v>
      </c>
      <c r="V1695">
        <v>0</v>
      </c>
      <c r="W1695">
        <v>0</v>
      </c>
      <c r="X1695">
        <v>0</v>
      </c>
      <c r="Y1695">
        <v>0</v>
      </c>
    </row>
    <row r="1696" spans="1:25" x14ac:dyDescent="0.3">
      <c r="A1696">
        <v>31004</v>
      </c>
      <c r="B1696">
        <v>2009</v>
      </c>
      <c r="C1696">
        <v>488</v>
      </c>
      <c r="D1696">
        <v>719</v>
      </c>
      <c r="E1696">
        <f t="shared" si="26"/>
        <v>1130</v>
      </c>
      <c r="H1696">
        <v>65</v>
      </c>
      <c r="J1696">
        <v>329</v>
      </c>
      <c r="K1696">
        <v>55</v>
      </c>
      <c r="L1696">
        <v>423</v>
      </c>
      <c r="M1696">
        <v>197</v>
      </c>
      <c r="N1696">
        <v>126</v>
      </c>
      <c r="O1696">
        <v>0</v>
      </c>
      <c r="P1696">
        <v>0</v>
      </c>
      <c r="Q1696">
        <v>0</v>
      </c>
      <c r="R1696">
        <v>0</v>
      </c>
      <c r="S1696">
        <v>0</v>
      </c>
      <c r="T1696">
        <v>0</v>
      </c>
      <c r="U1696">
        <v>0</v>
      </c>
      <c r="V1696">
        <v>0</v>
      </c>
      <c r="W1696">
        <v>0</v>
      </c>
      <c r="X1696">
        <v>0</v>
      </c>
      <c r="Y1696">
        <v>65</v>
      </c>
    </row>
    <row r="1697" spans="1:32" x14ac:dyDescent="0.3">
      <c r="A1697">
        <v>31004</v>
      </c>
      <c r="B1697">
        <v>2010</v>
      </c>
      <c r="C1697">
        <v>499</v>
      </c>
      <c r="D1697">
        <v>709</v>
      </c>
      <c r="E1697">
        <f t="shared" si="26"/>
        <v>1091</v>
      </c>
      <c r="H1697">
        <v>56</v>
      </c>
      <c r="J1697">
        <v>327</v>
      </c>
      <c r="K1697">
        <v>49</v>
      </c>
      <c r="L1697">
        <v>410</v>
      </c>
      <c r="M1697">
        <v>167</v>
      </c>
      <c r="N1697">
        <v>138</v>
      </c>
      <c r="O1697">
        <v>0</v>
      </c>
      <c r="P1697">
        <v>0</v>
      </c>
      <c r="Q1697">
        <v>0</v>
      </c>
      <c r="R1697">
        <v>0</v>
      </c>
      <c r="S1697">
        <v>0</v>
      </c>
      <c r="T1697">
        <v>0</v>
      </c>
      <c r="U1697">
        <v>0</v>
      </c>
      <c r="V1697">
        <v>0</v>
      </c>
      <c r="W1697">
        <v>0</v>
      </c>
      <c r="X1697">
        <v>0</v>
      </c>
      <c r="Y1697">
        <v>56</v>
      </c>
    </row>
    <row r="1698" spans="1:32" x14ac:dyDescent="0.3">
      <c r="A1698">
        <v>31004</v>
      </c>
      <c r="B1698">
        <v>2011</v>
      </c>
      <c r="C1698">
        <v>511</v>
      </c>
      <c r="D1698">
        <v>743</v>
      </c>
      <c r="E1698">
        <f t="shared" si="26"/>
        <v>1067</v>
      </c>
      <c r="H1698">
        <v>53</v>
      </c>
      <c r="J1698">
        <v>298</v>
      </c>
      <c r="K1698">
        <v>41</v>
      </c>
      <c r="L1698">
        <v>431</v>
      </c>
      <c r="M1698">
        <v>155</v>
      </c>
      <c r="N1698">
        <v>142</v>
      </c>
      <c r="O1698">
        <v>0</v>
      </c>
      <c r="P1698">
        <v>0</v>
      </c>
      <c r="Q1698">
        <v>0</v>
      </c>
      <c r="R1698">
        <v>0</v>
      </c>
      <c r="S1698">
        <v>0</v>
      </c>
      <c r="T1698">
        <v>0</v>
      </c>
      <c r="U1698">
        <v>0</v>
      </c>
      <c r="V1698">
        <v>0</v>
      </c>
      <c r="W1698">
        <v>0</v>
      </c>
      <c r="X1698">
        <v>0</v>
      </c>
      <c r="Y1698">
        <v>53</v>
      </c>
    </row>
    <row r="1699" spans="1:32" x14ac:dyDescent="0.3">
      <c r="A1699">
        <v>31004</v>
      </c>
      <c r="B1699">
        <v>2012</v>
      </c>
      <c r="C1699">
        <v>557</v>
      </c>
      <c r="D1699">
        <v>763</v>
      </c>
      <c r="E1699">
        <f t="shared" si="26"/>
        <v>1080</v>
      </c>
      <c r="H1699">
        <v>53</v>
      </c>
      <c r="J1699">
        <v>306</v>
      </c>
      <c r="K1699">
        <v>50</v>
      </c>
      <c r="L1699">
        <v>426</v>
      </c>
      <c r="M1699">
        <v>169</v>
      </c>
      <c r="N1699">
        <v>129</v>
      </c>
      <c r="O1699">
        <v>0</v>
      </c>
      <c r="P1699">
        <v>0</v>
      </c>
      <c r="Q1699">
        <v>0</v>
      </c>
      <c r="R1699">
        <v>0</v>
      </c>
      <c r="S1699">
        <v>0</v>
      </c>
      <c r="T1699">
        <v>0</v>
      </c>
      <c r="U1699">
        <v>0</v>
      </c>
      <c r="V1699">
        <v>0</v>
      </c>
      <c r="W1699">
        <v>0</v>
      </c>
      <c r="X1699">
        <v>0</v>
      </c>
      <c r="Y1699">
        <v>53</v>
      </c>
    </row>
    <row r="1700" spans="1:32" x14ac:dyDescent="0.3">
      <c r="A1700">
        <v>31004</v>
      </c>
      <c r="B1700">
        <v>2013</v>
      </c>
      <c r="C1700">
        <v>586</v>
      </c>
      <c r="D1700">
        <v>761</v>
      </c>
      <c r="E1700">
        <f t="shared" si="26"/>
        <v>1059</v>
      </c>
      <c r="H1700">
        <v>49</v>
      </c>
      <c r="J1700">
        <v>295</v>
      </c>
      <c r="K1700">
        <v>55</v>
      </c>
      <c r="L1700">
        <v>404</v>
      </c>
      <c r="M1700">
        <v>183</v>
      </c>
      <c r="N1700">
        <v>122</v>
      </c>
      <c r="O1700">
        <v>0</v>
      </c>
      <c r="P1700">
        <v>0</v>
      </c>
      <c r="Q1700">
        <v>0</v>
      </c>
      <c r="R1700">
        <v>0</v>
      </c>
      <c r="S1700">
        <v>0</v>
      </c>
      <c r="T1700">
        <v>0</v>
      </c>
      <c r="U1700">
        <v>0</v>
      </c>
      <c r="V1700">
        <v>0</v>
      </c>
      <c r="W1700">
        <v>0</v>
      </c>
      <c r="X1700">
        <v>0</v>
      </c>
      <c r="Y1700">
        <v>49</v>
      </c>
    </row>
    <row r="1701" spans="1:32" x14ac:dyDescent="0.3">
      <c r="A1701">
        <v>31004</v>
      </c>
      <c r="B1701">
        <v>2014</v>
      </c>
      <c r="C1701">
        <v>556</v>
      </c>
      <c r="D1701">
        <v>810</v>
      </c>
      <c r="E1701">
        <f t="shared" si="26"/>
        <v>1040</v>
      </c>
      <c r="H1701">
        <v>55</v>
      </c>
      <c r="J1701">
        <v>278</v>
      </c>
      <c r="K1701">
        <v>51</v>
      </c>
      <c r="L1701">
        <v>406</v>
      </c>
      <c r="M1701">
        <v>169</v>
      </c>
      <c r="N1701">
        <v>136</v>
      </c>
      <c r="O1701">
        <v>0</v>
      </c>
      <c r="P1701">
        <v>0</v>
      </c>
      <c r="Q1701">
        <v>0</v>
      </c>
      <c r="R1701">
        <v>0</v>
      </c>
      <c r="S1701">
        <v>0</v>
      </c>
      <c r="T1701">
        <v>0</v>
      </c>
      <c r="U1701">
        <v>0</v>
      </c>
      <c r="V1701">
        <v>0</v>
      </c>
      <c r="W1701">
        <v>0</v>
      </c>
      <c r="X1701">
        <v>0</v>
      </c>
      <c r="Y1701">
        <v>55</v>
      </c>
    </row>
    <row r="1702" spans="1:32" x14ac:dyDescent="0.3">
      <c r="A1702">
        <v>31004</v>
      </c>
      <c r="B1702">
        <v>2015</v>
      </c>
      <c r="C1702">
        <v>551</v>
      </c>
      <c r="D1702">
        <v>854</v>
      </c>
      <c r="E1702">
        <f t="shared" si="26"/>
        <v>984</v>
      </c>
      <c r="H1702">
        <v>51</v>
      </c>
      <c r="J1702">
        <v>259</v>
      </c>
      <c r="K1702">
        <v>52</v>
      </c>
      <c r="L1702">
        <v>383</v>
      </c>
      <c r="M1702">
        <v>160</v>
      </c>
      <c r="N1702">
        <v>130</v>
      </c>
      <c r="O1702">
        <v>0</v>
      </c>
      <c r="P1702">
        <v>0</v>
      </c>
      <c r="Q1702">
        <v>0</v>
      </c>
      <c r="R1702">
        <v>0</v>
      </c>
      <c r="S1702">
        <v>0</v>
      </c>
      <c r="T1702">
        <v>0</v>
      </c>
      <c r="U1702">
        <v>0</v>
      </c>
      <c r="V1702">
        <v>0</v>
      </c>
      <c r="W1702">
        <v>0</v>
      </c>
      <c r="X1702">
        <v>0</v>
      </c>
      <c r="Y1702">
        <v>51</v>
      </c>
    </row>
    <row r="1703" spans="1:32" x14ac:dyDescent="0.3">
      <c r="A1703">
        <v>31004</v>
      </c>
      <c r="B1703">
        <v>2016</v>
      </c>
      <c r="C1703">
        <v>544</v>
      </c>
      <c r="D1703">
        <v>907</v>
      </c>
      <c r="E1703">
        <f t="shared" si="26"/>
        <v>1002</v>
      </c>
      <c r="H1703">
        <v>57</v>
      </c>
      <c r="J1703">
        <v>281</v>
      </c>
      <c r="K1703">
        <v>51</v>
      </c>
      <c r="L1703">
        <v>377</v>
      </c>
      <c r="M1703">
        <v>167</v>
      </c>
      <c r="N1703">
        <v>126</v>
      </c>
      <c r="O1703">
        <v>0</v>
      </c>
      <c r="P1703">
        <v>0</v>
      </c>
      <c r="Q1703">
        <v>0</v>
      </c>
      <c r="R1703">
        <v>0</v>
      </c>
      <c r="S1703">
        <v>0</v>
      </c>
      <c r="T1703">
        <v>0</v>
      </c>
      <c r="U1703">
        <v>0</v>
      </c>
      <c r="V1703">
        <v>0</v>
      </c>
      <c r="W1703">
        <v>0</v>
      </c>
      <c r="X1703">
        <v>0</v>
      </c>
      <c r="Y1703">
        <v>57</v>
      </c>
    </row>
    <row r="1704" spans="1:32" x14ac:dyDescent="0.3">
      <c r="A1704">
        <v>31004</v>
      </c>
      <c r="B1704">
        <v>2017</v>
      </c>
      <c r="C1704">
        <v>516</v>
      </c>
      <c r="D1704">
        <v>910</v>
      </c>
      <c r="E1704">
        <f t="shared" si="26"/>
        <v>1023</v>
      </c>
      <c r="H1704">
        <v>84</v>
      </c>
      <c r="J1704">
        <v>333</v>
      </c>
      <c r="K1704">
        <v>53</v>
      </c>
      <c r="L1704">
        <v>352</v>
      </c>
      <c r="M1704">
        <v>160</v>
      </c>
      <c r="N1704">
        <v>125</v>
      </c>
      <c r="O1704">
        <v>0</v>
      </c>
      <c r="P1704">
        <v>0</v>
      </c>
      <c r="Q1704">
        <v>0</v>
      </c>
      <c r="R1704">
        <v>0</v>
      </c>
      <c r="S1704">
        <v>0</v>
      </c>
      <c r="T1704">
        <v>0</v>
      </c>
      <c r="U1704">
        <v>0</v>
      </c>
      <c r="V1704">
        <v>0</v>
      </c>
      <c r="W1704">
        <v>0</v>
      </c>
      <c r="X1704">
        <v>16</v>
      </c>
      <c r="Y1704">
        <v>68</v>
      </c>
    </row>
    <row r="1705" spans="1:32" x14ac:dyDescent="0.3">
      <c r="A1705">
        <v>31004</v>
      </c>
      <c r="B1705">
        <v>2018</v>
      </c>
      <c r="C1705">
        <v>525</v>
      </c>
      <c r="D1705">
        <v>892</v>
      </c>
      <c r="E1705">
        <f t="shared" si="26"/>
        <v>1040</v>
      </c>
      <c r="H1705">
        <v>93</v>
      </c>
      <c r="J1705">
        <v>337</v>
      </c>
      <c r="K1705">
        <v>62</v>
      </c>
      <c r="L1705">
        <v>346</v>
      </c>
      <c r="M1705">
        <v>175</v>
      </c>
      <c r="N1705">
        <v>120</v>
      </c>
      <c r="O1705">
        <v>0</v>
      </c>
      <c r="P1705">
        <v>0</v>
      </c>
      <c r="Q1705">
        <v>0</v>
      </c>
      <c r="R1705">
        <v>0</v>
      </c>
      <c r="S1705">
        <v>0</v>
      </c>
      <c r="T1705">
        <v>0</v>
      </c>
      <c r="U1705">
        <v>0</v>
      </c>
      <c r="V1705">
        <v>0</v>
      </c>
      <c r="W1705">
        <v>0</v>
      </c>
      <c r="X1705">
        <v>22</v>
      </c>
      <c r="Y1705">
        <v>71</v>
      </c>
    </row>
    <row r="1706" spans="1:32" x14ac:dyDescent="0.3">
      <c r="A1706">
        <v>31004</v>
      </c>
      <c r="B1706">
        <v>2019</v>
      </c>
      <c r="C1706">
        <v>511</v>
      </c>
      <c r="D1706">
        <v>879</v>
      </c>
      <c r="E1706">
        <f t="shared" si="26"/>
        <v>1072</v>
      </c>
      <c r="H1706">
        <v>99</v>
      </c>
      <c r="J1706">
        <v>343</v>
      </c>
      <c r="K1706">
        <v>59</v>
      </c>
      <c r="L1706">
        <v>368</v>
      </c>
      <c r="M1706">
        <v>186</v>
      </c>
      <c r="N1706">
        <v>114</v>
      </c>
      <c r="O1706">
        <v>0</v>
      </c>
      <c r="P1706">
        <v>0</v>
      </c>
      <c r="Q1706">
        <v>0</v>
      </c>
      <c r="R1706">
        <v>2</v>
      </c>
      <c r="S1706">
        <v>0</v>
      </c>
      <c r="T1706">
        <v>0</v>
      </c>
      <c r="U1706">
        <v>0</v>
      </c>
      <c r="V1706">
        <v>0</v>
      </c>
      <c r="W1706">
        <v>0</v>
      </c>
      <c r="X1706">
        <v>23</v>
      </c>
      <c r="Y1706">
        <v>76</v>
      </c>
    </row>
    <row r="1707" spans="1:32" x14ac:dyDescent="0.3">
      <c r="A1707">
        <v>31005</v>
      </c>
      <c r="B1707">
        <v>2009</v>
      </c>
      <c r="C1707">
        <v>4108</v>
      </c>
      <c r="D1707">
        <v>6842</v>
      </c>
      <c r="E1707">
        <f t="shared" si="26"/>
        <v>18058</v>
      </c>
      <c r="F1707">
        <v>279</v>
      </c>
      <c r="G1707">
        <v>63</v>
      </c>
      <c r="H1707">
        <v>985</v>
      </c>
      <c r="I1707">
        <v>1004</v>
      </c>
      <c r="J1707">
        <v>4063</v>
      </c>
      <c r="K1707">
        <v>721</v>
      </c>
      <c r="L1707">
        <v>4722</v>
      </c>
      <c r="M1707">
        <v>4071</v>
      </c>
      <c r="N1707">
        <v>3321</v>
      </c>
      <c r="O1707">
        <v>616</v>
      </c>
      <c r="P1707">
        <v>56</v>
      </c>
      <c r="Q1707">
        <v>2</v>
      </c>
      <c r="R1707">
        <v>486</v>
      </c>
      <c r="S1707">
        <v>129</v>
      </c>
      <c r="T1707">
        <v>230</v>
      </c>
      <c r="U1707">
        <v>0</v>
      </c>
      <c r="V1707">
        <v>48</v>
      </c>
      <c r="W1707">
        <v>110</v>
      </c>
      <c r="X1707">
        <v>0</v>
      </c>
      <c r="Y1707">
        <v>531</v>
      </c>
      <c r="Z1707">
        <v>211</v>
      </c>
      <c r="AA1707">
        <v>57</v>
      </c>
      <c r="AB1707">
        <v>51</v>
      </c>
      <c r="AC1707">
        <v>58</v>
      </c>
      <c r="AD1707">
        <v>131</v>
      </c>
      <c r="AE1707">
        <v>0</v>
      </c>
      <c r="AF1707">
        <v>496</v>
      </c>
    </row>
    <row r="1708" spans="1:32" x14ac:dyDescent="0.3">
      <c r="A1708">
        <v>31005</v>
      </c>
      <c r="B1708">
        <v>2010</v>
      </c>
      <c r="C1708">
        <v>4207</v>
      </c>
      <c r="D1708">
        <v>6777</v>
      </c>
      <c r="E1708">
        <f t="shared" si="26"/>
        <v>17836</v>
      </c>
      <c r="F1708">
        <v>315</v>
      </c>
      <c r="G1708">
        <v>64</v>
      </c>
      <c r="H1708">
        <v>1001</v>
      </c>
      <c r="I1708">
        <v>998</v>
      </c>
      <c r="J1708">
        <v>4016</v>
      </c>
      <c r="K1708">
        <v>689</v>
      </c>
      <c r="L1708">
        <v>4708</v>
      </c>
      <c r="M1708">
        <v>4014</v>
      </c>
      <c r="N1708">
        <v>3285</v>
      </c>
      <c r="O1708">
        <v>603</v>
      </c>
      <c r="P1708">
        <v>54</v>
      </c>
      <c r="Q1708">
        <v>0</v>
      </c>
      <c r="R1708">
        <v>467</v>
      </c>
      <c r="S1708">
        <v>128</v>
      </c>
      <c r="T1708">
        <v>238</v>
      </c>
      <c r="U1708">
        <v>0</v>
      </c>
      <c r="V1708">
        <v>49</v>
      </c>
      <c r="W1708">
        <v>111</v>
      </c>
      <c r="X1708">
        <v>0</v>
      </c>
      <c r="Y1708">
        <v>539</v>
      </c>
      <c r="Z1708">
        <v>207</v>
      </c>
      <c r="AA1708">
        <v>68</v>
      </c>
      <c r="AB1708">
        <v>61</v>
      </c>
      <c r="AC1708">
        <v>58</v>
      </c>
      <c r="AD1708">
        <v>133</v>
      </c>
      <c r="AE1708">
        <v>0</v>
      </c>
      <c r="AF1708">
        <v>471</v>
      </c>
    </row>
    <row r="1709" spans="1:32" x14ac:dyDescent="0.3">
      <c r="A1709">
        <v>31005</v>
      </c>
      <c r="B1709">
        <v>2011</v>
      </c>
      <c r="C1709">
        <v>4232</v>
      </c>
      <c r="D1709">
        <v>6778</v>
      </c>
      <c r="E1709">
        <f t="shared" si="26"/>
        <v>17736</v>
      </c>
      <c r="F1709">
        <v>324</v>
      </c>
      <c r="G1709">
        <v>64</v>
      </c>
      <c r="H1709">
        <v>989</v>
      </c>
      <c r="I1709">
        <v>998</v>
      </c>
      <c r="J1709">
        <v>3877</v>
      </c>
      <c r="K1709">
        <v>690</v>
      </c>
      <c r="L1709">
        <v>4750</v>
      </c>
      <c r="M1709">
        <v>4092</v>
      </c>
      <c r="N1709">
        <v>3145</v>
      </c>
      <c r="O1709">
        <v>617</v>
      </c>
      <c r="P1709">
        <v>59</v>
      </c>
      <c r="Q1709">
        <v>0</v>
      </c>
      <c r="R1709">
        <v>506</v>
      </c>
      <c r="S1709">
        <v>125</v>
      </c>
      <c r="T1709">
        <v>243</v>
      </c>
      <c r="U1709">
        <v>0</v>
      </c>
      <c r="V1709">
        <v>50</v>
      </c>
      <c r="W1709">
        <v>109</v>
      </c>
      <c r="X1709">
        <v>0</v>
      </c>
      <c r="Y1709">
        <v>526</v>
      </c>
      <c r="Z1709">
        <v>219</v>
      </c>
      <c r="AA1709">
        <v>64</v>
      </c>
      <c r="AB1709">
        <v>70</v>
      </c>
      <c r="AC1709">
        <v>66</v>
      </c>
      <c r="AD1709">
        <v>125</v>
      </c>
      <c r="AE1709">
        <v>0</v>
      </c>
      <c r="AF1709">
        <v>454</v>
      </c>
    </row>
    <row r="1710" spans="1:32" x14ac:dyDescent="0.3">
      <c r="A1710">
        <v>31005</v>
      </c>
      <c r="B1710">
        <v>2012</v>
      </c>
      <c r="C1710">
        <v>4227</v>
      </c>
      <c r="D1710">
        <v>6844</v>
      </c>
      <c r="E1710">
        <f t="shared" si="26"/>
        <v>17531</v>
      </c>
      <c r="F1710">
        <v>388</v>
      </c>
      <c r="G1710">
        <v>65</v>
      </c>
      <c r="H1710">
        <v>955</v>
      </c>
      <c r="I1710">
        <v>1010</v>
      </c>
      <c r="J1710">
        <v>3775</v>
      </c>
      <c r="K1710">
        <v>660</v>
      </c>
      <c r="L1710">
        <v>4677</v>
      </c>
      <c r="M1710">
        <v>4069</v>
      </c>
      <c r="N1710">
        <v>3118</v>
      </c>
      <c r="O1710">
        <v>630</v>
      </c>
      <c r="P1710">
        <v>47</v>
      </c>
      <c r="Q1710">
        <v>0</v>
      </c>
      <c r="R1710">
        <v>555</v>
      </c>
      <c r="S1710">
        <v>118</v>
      </c>
      <c r="T1710">
        <v>239</v>
      </c>
      <c r="U1710">
        <v>0</v>
      </c>
      <c r="V1710">
        <v>52</v>
      </c>
      <c r="W1710">
        <v>107</v>
      </c>
      <c r="X1710">
        <v>0</v>
      </c>
      <c r="Y1710">
        <v>504</v>
      </c>
      <c r="Z1710">
        <v>220</v>
      </c>
      <c r="AA1710">
        <v>66</v>
      </c>
      <c r="AB1710">
        <v>70</v>
      </c>
      <c r="AC1710">
        <v>58</v>
      </c>
      <c r="AD1710">
        <v>136</v>
      </c>
      <c r="AE1710">
        <v>0</v>
      </c>
      <c r="AF1710">
        <v>460</v>
      </c>
    </row>
    <row r="1711" spans="1:32" x14ac:dyDescent="0.3">
      <c r="A1711">
        <v>31005</v>
      </c>
      <c r="B1711">
        <v>2013</v>
      </c>
      <c r="C1711">
        <v>4261</v>
      </c>
      <c r="D1711">
        <v>6833</v>
      </c>
      <c r="E1711">
        <f t="shared" si="26"/>
        <v>17541</v>
      </c>
      <c r="F1711">
        <v>243</v>
      </c>
      <c r="G1711">
        <v>66</v>
      </c>
      <c r="H1711">
        <v>947</v>
      </c>
      <c r="I1711">
        <v>1008</v>
      </c>
      <c r="J1711">
        <v>3743</v>
      </c>
      <c r="K1711">
        <v>625</v>
      </c>
      <c r="L1711">
        <v>4544</v>
      </c>
      <c r="M1711">
        <v>4152</v>
      </c>
      <c r="N1711">
        <v>3180</v>
      </c>
      <c r="O1711">
        <v>602</v>
      </c>
      <c r="P1711">
        <v>50</v>
      </c>
      <c r="Q1711">
        <v>0</v>
      </c>
      <c r="R1711">
        <v>645</v>
      </c>
      <c r="S1711">
        <v>125</v>
      </c>
      <c r="T1711">
        <v>245</v>
      </c>
      <c r="U1711">
        <v>0</v>
      </c>
      <c r="V1711">
        <v>50</v>
      </c>
      <c r="W1711">
        <v>117</v>
      </c>
      <c r="X1711">
        <v>0</v>
      </c>
      <c r="Y1711">
        <v>476</v>
      </c>
      <c r="Z1711">
        <v>207</v>
      </c>
      <c r="AA1711">
        <v>64</v>
      </c>
      <c r="AB1711">
        <v>67</v>
      </c>
      <c r="AC1711">
        <v>58</v>
      </c>
      <c r="AD1711">
        <v>138</v>
      </c>
      <c r="AE1711">
        <v>0</v>
      </c>
      <c r="AF1711">
        <v>474</v>
      </c>
    </row>
    <row r="1712" spans="1:32" x14ac:dyDescent="0.3">
      <c r="A1712">
        <v>31005</v>
      </c>
      <c r="B1712">
        <v>2014</v>
      </c>
      <c r="C1712">
        <v>4132</v>
      </c>
      <c r="D1712">
        <v>6953</v>
      </c>
      <c r="E1712">
        <f t="shared" si="26"/>
        <v>17317</v>
      </c>
      <c r="F1712">
        <v>237</v>
      </c>
      <c r="G1712">
        <v>80</v>
      </c>
      <c r="H1712">
        <v>888</v>
      </c>
      <c r="I1712">
        <v>982</v>
      </c>
      <c r="J1712">
        <v>3681</v>
      </c>
      <c r="K1712">
        <v>646</v>
      </c>
      <c r="L1712">
        <v>4459</v>
      </c>
      <c r="M1712">
        <v>4054</v>
      </c>
      <c r="N1712">
        <v>3168</v>
      </c>
      <c r="O1712">
        <v>592</v>
      </c>
      <c r="P1712">
        <v>52</v>
      </c>
      <c r="Q1712">
        <v>0</v>
      </c>
      <c r="R1712">
        <v>665</v>
      </c>
      <c r="S1712">
        <v>123</v>
      </c>
      <c r="T1712">
        <v>227</v>
      </c>
      <c r="U1712">
        <v>0</v>
      </c>
      <c r="V1712">
        <v>41</v>
      </c>
      <c r="W1712">
        <v>133</v>
      </c>
      <c r="X1712">
        <v>0</v>
      </c>
      <c r="Y1712">
        <v>444</v>
      </c>
      <c r="Z1712">
        <v>208</v>
      </c>
      <c r="AA1712">
        <v>49</v>
      </c>
      <c r="AB1712">
        <v>75</v>
      </c>
      <c r="AC1712">
        <v>65</v>
      </c>
      <c r="AD1712">
        <v>138</v>
      </c>
      <c r="AE1712">
        <v>0</v>
      </c>
      <c r="AF1712">
        <v>447</v>
      </c>
    </row>
    <row r="1713" spans="1:32" x14ac:dyDescent="0.3">
      <c r="A1713">
        <v>31005</v>
      </c>
      <c r="B1713">
        <v>2015</v>
      </c>
      <c r="C1713">
        <v>4173</v>
      </c>
      <c r="D1713">
        <v>6965</v>
      </c>
      <c r="E1713">
        <f t="shared" si="26"/>
        <v>16866</v>
      </c>
      <c r="F1713">
        <v>239</v>
      </c>
      <c r="G1713">
        <v>68</v>
      </c>
      <c r="H1713">
        <v>856</v>
      </c>
      <c r="I1713">
        <v>967</v>
      </c>
      <c r="J1713">
        <v>3644</v>
      </c>
      <c r="K1713">
        <v>586</v>
      </c>
      <c r="L1713">
        <v>4279</v>
      </c>
      <c r="M1713">
        <v>3946</v>
      </c>
      <c r="N1713">
        <v>3098</v>
      </c>
      <c r="O1713">
        <v>548</v>
      </c>
      <c r="P1713">
        <v>99</v>
      </c>
      <c r="Q1713">
        <v>0</v>
      </c>
      <c r="R1713">
        <v>666</v>
      </c>
      <c r="S1713">
        <v>116</v>
      </c>
      <c r="T1713">
        <v>203</v>
      </c>
      <c r="U1713">
        <v>0</v>
      </c>
      <c r="V1713">
        <v>36</v>
      </c>
      <c r="W1713">
        <v>130</v>
      </c>
      <c r="X1713">
        <v>45</v>
      </c>
      <c r="Y1713">
        <v>394</v>
      </c>
      <c r="Z1713">
        <v>198</v>
      </c>
      <c r="AA1713">
        <v>37</v>
      </c>
      <c r="AB1713">
        <v>73</v>
      </c>
      <c r="AC1713">
        <v>63</v>
      </c>
      <c r="AD1713">
        <v>108</v>
      </c>
      <c r="AE1713">
        <v>81</v>
      </c>
      <c r="AF1713">
        <v>407</v>
      </c>
    </row>
    <row r="1714" spans="1:32" x14ac:dyDescent="0.3">
      <c r="A1714">
        <v>31005</v>
      </c>
      <c r="B1714">
        <v>2016</v>
      </c>
      <c r="C1714">
        <v>4074</v>
      </c>
      <c r="D1714">
        <v>7059</v>
      </c>
      <c r="E1714">
        <f t="shared" si="26"/>
        <v>16394</v>
      </c>
      <c r="F1714">
        <v>236</v>
      </c>
      <c r="G1714">
        <v>56</v>
      </c>
      <c r="H1714">
        <v>858</v>
      </c>
      <c r="I1714">
        <v>966</v>
      </c>
      <c r="J1714">
        <v>3575</v>
      </c>
      <c r="K1714">
        <v>556</v>
      </c>
      <c r="L1714">
        <v>4302</v>
      </c>
      <c r="M1714">
        <v>3713</v>
      </c>
      <c r="N1714">
        <v>2969</v>
      </c>
      <c r="O1714">
        <v>555</v>
      </c>
      <c r="P1714">
        <v>103</v>
      </c>
      <c r="Q1714">
        <v>0</v>
      </c>
      <c r="R1714">
        <v>621</v>
      </c>
      <c r="S1714">
        <v>114</v>
      </c>
      <c r="T1714">
        <v>194</v>
      </c>
      <c r="U1714">
        <v>0</v>
      </c>
      <c r="V1714">
        <v>39</v>
      </c>
      <c r="W1714">
        <v>137</v>
      </c>
      <c r="X1714">
        <v>72</v>
      </c>
      <c r="Y1714">
        <v>358</v>
      </c>
      <c r="Z1714">
        <v>202</v>
      </c>
      <c r="AA1714">
        <v>36</v>
      </c>
      <c r="AB1714">
        <v>57</v>
      </c>
      <c r="AC1714">
        <v>53</v>
      </c>
      <c r="AD1714">
        <v>69</v>
      </c>
      <c r="AE1714">
        <v>176</v>
      </c>
      <c r="AF1714">
        <v>373</v>
      </c>
    </row>
    <row r="1715" spans="1:32" x14ac:dyDescent="0.3">
      <c r="A1715">
        <v>31005</v>
      </c>
      <c r="B1715">
        <v>2017</v>
      </c>
      <c r="C1715">
        <v>3999</v>
      </c>
      <c r="D1715">
        <v>7131</v>
      </c>
      <c r="E1715">
        <f t="shared" si="26"/>
        <v>16063</v>
      </c>
      <c r="F1715">
        <v>258</v>
      </c>
      <c r="G1715">
        <v>58</v>
      </c>
      <c r="H1715">
        <v>813</v>
      </c>
      <c r="I1715">
        <v>1022</v>
      </c>
      <c r="J1715">
        <v>3604</v>
      </c>
      <c r="K1715">
        <v>559</v>
      </c>
      <c r="L1715">
        <v>4341</v>
      </c>
      <c r="M1715">
        <v>3528</v>
      </c>
      <c r="N1715">
        <v>2735</v>
      </c>
      <c r="O1715">
        <v>573</v>
      </c>
      <c r="P1715">
        <v>95</v>
      </c>
      <c r="Q1715">
        <v>0</v>
      </c>
      <c r="R1715">
        <v>628</v>
      </c>
      <c r="S1715">
        <v>119</v>
      </c>
      <c r="T1715">
        <v>168</v>
      </c>
      <c r="U1715">
        <v>0</v>
      </c>
      <c r="V1715">
        <v>42</v>
      </c>
      <c r="W1715">
        <v>124</v>
      </c>
      <c r="X1715">
        <v>105</v>
      </c>
      <c r="Y1715">
        <v>313</v>
      </c>
      <c r="Z1715">
        <v>207</v>
      </c>
      <c r="AA1715">
        <v>33</v>
      </c>
      <c r="AB1715">
        <v>66</v>
      </c>
      <c r="AC1715">
        <v>56</v>
      </c>
      <c r="AD1715">
        <v>58</v>
      </c>
      <c r="AE1715">
        <v>247</v>
      </c>
      <c r="AF1715">
        <v>355</v>
      </c>
    </row>
    <row r="1716" spans="1:32" x14ac:dyDescent="0.3">
      <c r="A1716">
        <v>31005</v>
      </c>
      <c r="B1716">
        <v>2018</v>
      </c>
      <c r="C1716">
        <v>3970</v>
      </c>
      <c r="D1716">
        <v>7067</v>
      </c>
      <c r="E1716">
        <f t="shared" si="26"/>
        <v>15950</v>
      </c>
      <c r="F1716">
        <v>245</v>
      </c>
      <c r="G1716">
        <v>61</v>
      </c>
      <c r="H1716">
        <v>809</v>
      </c>
      <c r="I1716">
        <v>1050</v>
      </c>
      <c r="J1716">
        <v>3620</v>
      </c>
      <c r="K1716">
        <v>626</v>
      </c>
      <c r="L1716">
        <v>4308</v>
      </c>
      <c r="M1716">
        <v>3451</v>
      </c>
      <c r="N1716">
        <v>2604</v>
      </c>
      <c r="O1716">
        <v>589</v>
      </c>
      <c r="P1716">
        <v>117</v>
      </c>
      <c r="Q1716">
        <v>0</v>
      </c>
      <c r="R1716">
        <v>635</v>
      </c>
      <c r="S1716">
        <v>116</v>
      </c>
      <c r="T1716">
        <v>158</v>
      </c>
      <c r="U1716">
        <v>0</v>
      </c>
      <c r="V1716">
        <v>42</v>
      </c>
      <c r="W1716">
        <v>130</v>
      </c>
      <c r="X1716">
        <v>150</v>
      </c>
      <c r="Y1716">
        <v>274</v>
      </c>
      <c r="Z1716">
        <v>200</v>
      </c>
      <c r="AA1716">
        <v>55</v>
      </c>
      <c r="AB1716">
        <v>56</v>
      </c>
      <c r="AC1716">
        <v>52</v>
      </c>
      <c r="AD1716">
        <v>41</v>
      </c>
      <c r="AE1716">
        <v>326</v>
      </c>
      <c r="AF1716">
        <v>320</v>
      </c>
    </row>
    <row r="1717" spans="1:32" x14ac:dyDescent="0.3">
      <c r="A1717">
        <v>31005</v>
      </c>
      <c r="B1717">
        <v>2019</v>
      </c>
      <c r="C1717">
        <v>3973</v>
      </c>
      <c r="D1717">
        <v>7020</v>
      </c>
      <c r="E1717">
        <f t="shared" si="26"/>
        <v>15815</v>
      </c>
      <c r="F1717">
        <v>242</v>
      </c>
      <c r="G1717">
        <v>57</v>
      </c>
      <c r="H1717">
        <v>829</v>
      </c>
      <c r="I1717">
        <v>1121</v>
      </c>
      <c r="J1717">
        <v>3747</v>
      </c>
      <c r="K1717">
        <v>589</v>
      </c>
      <c r="L1717">
        <v>4272</v>
      </c>
      <c r="M1717">
        <v>3324</v>
      </c>
      <c r="N1717">
        <v>2515</v>
      </c>
      <c r="O1717">
        <v>617</v>
      </c>
      <c r="P1717">
        <v>148</v>
      </c>
      <c r="Q1717">
        <v>0</v>
      </c>
      <c r="R1717">
        <v>603</v>
      </c>
      <c r="S1717">
        <v>115</v>
      </c>
      <c r="T1717">
        <v>160</v>
      </c>
      <c r="U1717">
        <v>0</v>
      </c>
      <c r="V1717">
        <v>38</v>
      </c>
      <c r="W1717">
        <v>126</v>
      </c>
      <c r="X1717">
        <v>174</v>
      </c>
      <c r="Y1717">
        <v>273</v>
      </c>
      <c r="Z1717">
        <v>196</v>
      </c>
      <c r="AA1717">
        <v>74</v>
      </c>
      <c r="AB1717">
        <v>56</v>
      </c>
      <c r="AC1717">
        <v>52</v>
      </c>
      <c r="AD1717">
        <v>38</v>
      </c>
      <c r="AE1717">
        <v>385</v>
      </c>
      <c r="AF1717">
        <v>320</v>
      </c>
    </row>
    <row r="1718" spans="1:32" x14ac:dyDescent="0.3">
      <c r="A1718">
        <v>31006</v>
      </c>
      <c r="B1718">
        <v>2009</v>
      </c>
      <c r="C1718">
        <v>317</v>
      </c>
      <c r="D1718">
        <v>529</v>
      </c>
      <c r="E1718">
        <f t="shared" si="26"/>
        <v>0</v>
      </c>
    </row>
    <row r="1719" spans="1:32" x14ac:dyDescent="0.3">
      <c r="A1719">
        <v>31006</v>
      </c>
      <c r="B1719">
        <v>2010</v>
      </c>
      <c r="C1719">
        <v>308</v>
      </c>
      <c r="D1719">
        <v>509</v>
      </c>
      <c r="E1719">
        <f t="shared" si="26"/>
        <v>0</v>
      </c>
    </row>
    <row r="1720" spans="1:32" x14ac:dyDescent="0.3">
      <c r="A1720">
        <v>31006</v>
      </c>
      <c r="B1720">
        <v>2011</v>
      </c>
      <c r="C1720">
        <v>303</v>
      </c>
      <c r="D1720">
        <v>493</v>
      </c>
      <c r="E1720">
        <f t="shared" si="26"/>
        <v>0</v>
      </c>
    </row>
    <row r="1721" spans="1:32" x14ac:dyDescent="0.3">
      <c r="A1721">
        <v>31006</v>
      </c>
      <c r="B1721">
        <v>2012</v>
      </c>
      <c r="C1721">
        <v>293</v>
      </c>
      <c r="D1721">
        <v>510</v>
      </c>
      <c r="E1721">
        <f t="shared" si="26"/>
        <v>0</v>
      </c>
    </row>
    <row r="1722" spans="1:32" x14ac:dyDescent="0.3">
      <c r="A1722">
        <v>31006</v>
      </c>
      <c r="B1722">
        <v>2013</v>
      </c>
      <c r="C1722">
        <v>296</v>
      </c>
      <c r="D1722">
        <v>508</v>
      </c>
      <c r="E1722">
        <f t="shared" si="26"/>
        <v>0</v>
      </c>
    </row>
    <row r="1723" spans="1:32" x14ac:dyDescent="0.3">
      <c r="A1723">
        <v>31006</v>
      </c>
      <c r="B1723">
        <v>2014</v>
      </c>
      <c r="C1723">
        <v>307</v>
      </c>
      <c r="D1723">
        <v>504</v>
      </c>
      <c r="E1723">
        <f t="shared" si="26"/>
        <v>0</v>
      </c>
    </row>
    <row r="1724" spans="1:32" x14ac:dyDescent="0.3">
      <c r="A1724">
        <v>31006</v>
      </c>
      <c r="B1724">
        <v>2015</v>
      </c>
      <c r="C1724">
        <v>316</v>
      </c>
      <c r="D1724">
        <v>500</v>
      </c>
      <c r="E1724">
        <f t="shared" si="26"/>
        <v>0</v>
      </c>
    </row>
    <row r="1725" spans="1:32" x14ac:dyDescent="0.3">
      <c r="A1725">
        <v>31006</v>
      </c>
      <c r="B1725">
        <v>2016</v>
      </c>
      <c r="C1725">
        <v>314</v>
      </c>
      <c r="D1725">
        <v>477</v>
      </c>
      <c r="E1725">
        <f t="shared" si="26"/>
        <v>0</v>
      </c>
    </row>
    <row r="1726" spans="1:32" x14ac:dyDescent="0.3">
      <c r="A1726">
        <v>31006</v>
      </c>
      <c r="B1726">
        <v>2017</v>
      </c>
      <c r="C1726">
        <v>313</v>
      </c>
      <c r="D1726">
        <v>489</v>
      </c>
      <c r="E1726">
        <f t="shared" si="26"/>
        <v>0</v>
      </c>
    </row>
    <row r="1727" spans="1:32" x14ac:dyDescent="0.3">
      <c r="A1727">
        <v>31006</v>
      </c>
      <c r="B1727">
        <v>2018</v>
      </c>
      <c r="C1727">
        <v>313</v>
      </c>
      <c r="D1727">
        <v>483</v>
      </c>
      <c r="E1727">
        <f t="shared" si="26"/>
        <v>0</v>
      </c>
    </row>
    <row r="1728" spans="1:32" x14ac:dyDescent="0.3">
      <c r="A1728">
        <v>31006</v>
      </c>
      <c r="B1728">
        <v>2019</v>
      </c>
      <c r="C1728">
        <v>323</v>
      </c>
      <c r="D1728">
        <v>482</v>
      </c>
      <c r="E1728">
        <f t="shared" si="26"/>
        <v>0</v>
      </c>
    </row>
    <row r="1729" spans="1:18" x14ac:dyDescent="0.3">
      <c r="A1729">
        <v>31012</v>
      </c>
      <c r="B1729">
        <v>2009</v>
      </c>
      <c r="C1729">
        <v>526</v>
      </c>
      <c r="D1729">
        <v>910</v>
      </c>
      <c r="E1729">
        <f t="shared" si="26"/>
        <v>0</v>
      </c>
    </row>
    <row r="1730" spans="1:18" x14ac:dyDescent="0.3">
      <c r="A1730">
        <v>31012</v>
      </c>
      <c r="B1730">
        <v>2010</v>
      </c>
      <c r="C1730">
        <v>528</v>
      </c>
      <c r="D1730">
        <v>903</v>
      </c>
      <c r="E1730">
        <f t="shared" si="26"/>
        <v>0</v>
      </c>
    </row>
    <row r="1731" spans="1:18" x14ac:dyDescent="0.3">
      <c r="A1731">
        <v>31012</v>
      </c>
      <c r="B1731">
        <v>2011</v>
      </c>
      <c r="C1731">
        <v>561</v>
      </c>
      <c r="D1731">
        <v>879</v>
      </c>
      <c r="E1731">
        <f t="shared" ref="E1731:E1794" si="27">+J1731+K1731+L1731+M1731+N1731+O1731+P1731+Q1731+R1731</f>
        <v>0</v>
      </c>
    </row>
    <row r="1732" spans="1:18" x14ac:dyDescent="0.3">
      <c r="A1732">
        <v>31012</v>
      </c>
      <c r="B1732">
        <v>2012</v>
      </c>
      <c r="C1732">
        <v>568</v>
      </c>
      <c r="D1732">
        <v>882</v>
      </c>
      <c r="E1732">
        <f t="shared" si="27"/>
        <v>0</v>
      </c>
    </row>
    <row r="1733" spans="1:18" x14ac:dyDescent="0.3">
      <c r="A1733">
        <v>31012</v>
      </c>
      <c r="B1733">
        <v>2013</v>
      </c>
      <c r="C1733">
        <v>544</v>
      </c>
      <c r="D1733">
        <v>903</v>
      </c>
      <c r="E1733">
        <f t="shared" si="27"/>
        <v>0</v>
      </c>
    </row>
    <row r="1734" spans="1:18" x14ac:dyDescent="0.3">
      <c r="A1734">
        <v>31012</v>
      </c>
      <c r="B1734">
        <v>2014</v>
      </c>
      <c r="C1734">
        <v>543</v>
      </c>
      <c r="D1734">
        <v>928</v>
      </c>
      <c r="E1734">
        <f t="shared" si="27"/>
        <v>0</v>
      </c>
    </row>
    <row r="1735" spans="1:18" x14ac:dyDescent="0.3">
      <c r="A1735">
        <v>31012</v>
      </c>
      <c r="B1735">
        <v>2015</v>
      </c>
      <c r="C1735">
        <v>519</v>
      </c>
      <c r="D1735">
        <v>961</v>
      </c>
      <c r="E1735">
        <f t="shared" si="27"/>
        <v>0</v>
      </c>
    </row>
    <row r="1736" spans="1:18" x14ac:dyDescent="0.3">
      <c r="A1736">
        <v>31012</v>
      </c>
      <c r="B1736">
        <v>2016</v>
      </c>
      <c r="C1736">
        <v>493</v>
      </c>
      <c r="D1736">
        <v>965</v>
      </c>
      <c r="E1736">
        <f t="shared" si="27"/>
        <v>0</v>
      </c>
    </row>
    <row r="1737" spans="1:18" x14ac:dyDescent="0.3">
      <c r="A1737">
        <v>31012</v>
      </c>
      <c r="B1737">
        <v>2017</v>
      </c>
      <c r="C1737">
        <v>467</v>
      </c>
      <c r="D1737">
        <v>990</v>
      </c>
      <c r="E1737">
        <f t="shared" si="27"/>
        <v>0</v>
      </c>
    </row>
    <row r="1738" spans="1:18" x14ac:dyDescent="0.3">
      <c r="A1738">
        <v>31012</v>
      </c>
      <c r="B1738">
        <v>2018</v>
      </c>
      <c r="C1738">
        <v>457</v>
      </c>
      <c r="D1738">
        <v>1017</v>
      </c>
      <c r="E1738">
        <f t="shared" si="27"/>
        <v>0</v>
      </c>
    </row>
    <row r="1739" spans="1:18" x14ac:dyDescent="0.3">
      <c r="A1739">
        <v>31012</v>
      </c>
      <c r="B1739">
        <v>2019</v>
      </c>
      <c r="C1739">
        <v>443</v>
      </c>
      <c r="D1739">
        <v>1025</v>
      </c>
      <c r="E1739">
        <f t="shared" si="27"/>
        <v>0</v>
      </c>
    </row>
    <row r="1740" spans="1:18" x14ac:dyDescent="0.3">
      <c r="A1740">
        <v>31022</v>
      </c>
      <c r="B1740">
        <v>2009</v>
      </c>
      <c r="C1740">
        <v>819</v>
      </c>
      <c r="D1740">
        <v>1250</v>
      </c>
      <c r="E1740">
        <f t="shared" si="27"/>
        <v>111</v>
      </c>
      <c r="J1740">
        <v>111</v>
      </c>
      <c r="K1740">
        <v>0</v>
      </c>
      <c r="L1740">
        <v>0</v>
      </c>
      <c r="M1740">
        <v>0</v>
      </c>
      <c r="N1740">
        <v>0</v>
      </c>
      <c r="O1740">
        <v>0</v>
      </c>
      <c r="P1740">
        <v>0</v>
      </c>
      <c r="Q1740">
        <v>0</v>
      </c>
      <c r="R1740">
        <v>0</v>
      </c>
    </row>
    <row r="1741" spans="1:18" x14ac:dyDescent="0.3">
      <c r="A1741">
        <v>31022</v>
      </c>
      <c r="B1741">
        <v>2010</v>
      </c>
      <c r="C1741">
        <v>832</v>
      </c>
      <c r="D1741">
        <v>1253</v>
      </c>
      <c r="E1741">
        <f t="shared" si="27"/>
        <v>117</v>
      </c>
      <c r="J1741">
        <v>117</v>
      </c>
      <c r="K1741">
        <v>0</v>
      </c>
      <c r="L1741">
        <v>0</v>
      </c>
      <c r="M1741">
        <v>0</v>
      </c>
      <c r="N1741">
        <v>0</v>
      </c>
      <c r="O1741">
        <v>0</v>
      </c>
      <c r="P1741">
        <v>0</v>
      </c>
      <c r="Q1741">
        <v>0</v>
      </c>
      <c r="R1741">
        <v>0</v>
      </c>
    </row>
    <row r="1742" spans="1:18" x14ac:dyDescent="0.3">
      <c r="A1742">
        <v>31022</v>
      </c>
      <c r="B1742">
        <v>2011</v>
      </c>
      <c r="C1742">
        <v>879</v>
      </c>
      <c r="D1742">
        <v>1257</v>
      </c>
      <c r="E1742">
        <f t="shared" si="27"/>
        <v>120</v>
      </c>
      <c r="J1742">
        <v>120</v>
      </c>
      <c r="K1742">
        <v>0</v>
      </c>
      <c r="L1742">
        <v>0</v>
      </c>
      <c r="M1742">
        <v>0</v>
      </c>
      <c r="N1742">
        <v>0</v>
      </c>
      <c r="O1742">
        <v>0</v>
      </c>
      <c r="P1742">
        <v>0</v>
      </c>
      <c r="Q1742">
        <v>0</v>
      </c>
      <c r="R1742">
        <v>0</v>
      </c>
    </row>
    <row r="1743" spans="1:18" x14ac:dyDescent="0.3">
      <c r="A1743">
        <v>31022</v>
      </c>
      <c r="B1743">
        <v>2012</v>
      </c>
      <c r="C1743">
        <v>909</v>
      </c>
      <c r="D1743">
        <v>1279</v>
      </c>
      <c r="E1743">
        <f t="shared" si="27"/>
        <v>119</v>
      </c>
      <c r="J1743">
        <v>119</v>
      </c>
      <c r="K1743">
        <v>0</v>
      </c>
      <c r="L1743">
        <v>0</v>
      </c>
      <c r="M1743">
        <v>0</v>
      </c>
      <c r="N1743">
        <v>0</v>
      </c>
      <c r="O1743">
        <v>0</v>
      </c>
      <c r="P1743">
        <v>0</v>
      </c>
      <c r="Q1743">
        <v>0</v>
      </c>
      <c r="R1743">
        <v>0</v>
      </c>
    </row>
    <row r="1744" spans="1:18" x14ac:dyDescent="0.3">
      <c r="A1744">
        <v>31022</v>
      </c>
      <c r="B1744">
        <v>2013</v>
      </c>
      <c r="C1744">
        <v>906</v>
      </c>
      <c r="D1744">
        <v>1320</v>
      </c>
      <c r="E1744">
        <f t="shared" si="27"/>
        <v>110</v>
      </c>
      <c r="F1744">
        <v>147</v>
      </c>
      <c r="J1744">
        <v>110</v>
      </c>
      <c r="K1744">
        <v>0</v>
      </c>
      <c r="L1744">
        <v>0</v>
      </c>
      <c r="M1744">
        <v>0</v>
      </c>
      <c r="N1744">
        <v>0</v>
      </c>
      <c r="O1744">
        <v>0</v>
      </c>
      <c r="P1744">
        <v>0</v>
      </c>
      <c r="Q1744">
        <v>0</v>
      </c>
      <c r="R1744">
        <v>0</v>
      </c>
    </row>
    <row r="1745" spans="1:32" x14ac:dyDescent="0.3">
      <c r="A1745">
        <v>31022</v>
      </c>
      <c r="B1745">
        <v>2014</v>
      </c>
      <c r="C1745">
        <v>898</v>
      </c>
      <c r="D1745">
        <v>1378</v>
      </c>
      <c r="E1745">
        <f t="shared" si="27"/>
        <v>99</v>
      </c>
      <c r="F1745">
        <v>141</v>
      </c>
      <c r="J1745">
        <v>99</v>
      </c>
      <c r="K1745">
        <v>0</v>
      </c>
      <c r="L1745">
        <v>0</v>
      </c>
      <c r="M1745">
        <v>0</v>
      </c>
      <c r="N1745">
        <v>0</v>
      </c>
      <c r="O1745">
        <v>0</v>
      </c>
      <c r="P1745">
        <v>0</v>
      </c>
      <c r="Q1745">
        <v>0</v>
      </c>
      <c r="R1745">
        <v>0</v>
      </c>
    </row>
    <row r="1746" spans="1:32" x14ac:dyDescent="0.3">
      <c r="A1746">
        <v>31022</v>
      </c>
      <c r="B1746">
        <v>2015</v>
      </c>
      <c r="C1746">
        <v>869</v>
      </c>
      <c r="D1746">
        <v>1402</v>
      </c>
      <c r="E1746">
        <f t="shared" si="27"/>
        <v>116</v>
      </c>
      <c r="F1746">
        <v>132</v>
      </c>
      <c r="J1746">
        <v>116</v>
      </c>
      <c r="K1746">
        <v>0</v>
      </c>
      <c r="L1746">
        <v>0</v>
      </c>
      <c r="M1746">
        <v>0</v>
      </c>
      <c r="N1746">
        <v>0</v>
      </c>
      <c r="O1746">
        <v>0</v>
      </c>
      <c r="P1746">
        <v>0</v>
      </c>
      <c r="Q1746">
        <v>0</v>
      </c>
      <c r="R1746">
        <v>0</v>
      </c>
    </row>
    <row r="1747" spans="1:32" x14ac:dyDescent="0.3">
      <c r="A1747">
        <v>31022</v>
      </c>
      <c r="B1747">
        <v>2016</v>
      </c>
      <c r="C1747">
        <v>823</v>
      </c>
      <c r="D1747">
        <v>1430</v>
      </c>
      <c r="E1747">
        <f t="shared" si="27"/>
        <v>147</v>
      </c>
      <c r="F1747">
        <v>130</v>
      </c>
      <c r="J1747">
        <v>147</v>
      </c>
      <c r="K1747">
        <v>0</v>
      </c>
      <c r="L1747">
        <v>0</v>
      </c>
      <c r="M1747">
        <v>0</v>
      </c>
      <c r="N1747">
        <v>0</v>
      </c>
      <c r="O1747">
        <v>0</v>
      </c>
      <c r="P1747">
        <v>0</v>
      </c>
      <c r="Q1747">
        <v>0</v>
      </c>
      <c r="R1747">
        <v>0</v>
      </c>
    </row>
    <row r="1748" spans="1:32" x14ac:dyDescent="0.3">
      <c r="A1748">
        <v>31022</v>
      </c>
      <c r="B1748">
        <v>2017</v>
      </c>
      <c r="C1748">
        <v>763</v>
      </c>
      <c r="D1748">
        <v>1442</v>
      </c>
      <c r="E1748">
        <f t="shared" si="27"/>
        <v>138</v>
      </c>
      <c r="F1748">
        <v>127</v>
      </c>
      <c r="J1748">
        <v>138</v>
      </c>
      <c r="K1748">
        <v>0</v>
      </c>
      <c r="L1748">
        <v>0</v>
      </c>
      <c r="M1748">
        <v>0</v>
      </c>
      <c r="N1748">
        <v>0</v>
      </c>
      <c r="O1748">
        <v>0</v>
      </c>
      <c r="P1748">
        <v>0</v>
      </c>
      <c r="Q1748">
        <v>0</v>
      </c>
      <c r="R1748">
        <v>0</v>
      </c>
    </row>
    <row r="1749" spans="1:32" x14ac:dyDescent="0.3">
      <c r="A1749">
        <v>31022</v>
      </c>
      <c r="B1749">
        <v>2018</v>
      </c>
      <c r="C1749">
        <v>782</v>
      </c>
      <c r="D1749">
        <v>1430</v>
      </c>
      <c r="E1749">
        <f t="shared" si="27"/>
        <v>109</v>
      </c>
      <c r="F1749">
        <v>125</v>
      </c>
      <c r="J1749">
        <v>109</v>
      </c>
      <c r="K1749">
        <v>0</v>
      </c>
      <c r="L1749">
        <v>0</v>
      </c>
      <c r="M1749">
        <v>0</v>
      </c>
      <c r="N1749">
        <v>0</v>
      </c>
      <c r="O1749">
        <v>0</v>
      </c>
      <c r="P1749">
        <v>0</v>
      </c>
      <c r="Q1749">
        <v>0</v>
      </c>
      <c r="R1749">
        <v>0</v>
      </c>
    </row>
    <row r="1750" spans="1:32" x14ac:dyDescent="0.3">
      <c r="A1750">
        <v>31022</v>
      </c>
      <c r="B1750">
        <v>2019</v>
      </c>
      <c r="C1750">
        <v>753</v>
      </c>
      <c r="D1750">
        <v>1405</v>
      </c>
      <c r="E1750">
        <f t="shared" si="27"/>
        <v>107</v>
      </c>
      <c r="F1750">
        <v>122</v>
      </c>
      <c r="J1750">
        <v>107</v>
      </c>
      <c r="K1750">
        <v>0</v>
      </c>
      <c r="L1750">
        <v>0</v>
      </c>
      <c r="M1750">
        <v>0</v>
      </c>
      <c r="N1750">
        <v>0</v>
      </c>
      <c r="O1750">
        <v>0</v>
      </c>
      <c r="P1750">
        <v>0</v>
      </c>
      <c r="Q1750">
        <v>0</v>
      </c>
      <c r="R1750">
        <v>0</v>
      </c>
    </row>
    <row r="1751" spans="1:32" x14ac:dyDescent="0.3">
      <c r="A1751">
        <v>31033</v>
      </c>
      <c r="B1751">
        <v>2009</v>
      </c>
      <c r="C1751">
        <v>765</v>
      </c>
      <c r="D1751">
        <v>1153</v>
      </c>
      <c r="E1751">
        <f t="shared" si="27"/>
        <v>3723</v>
      </c>
      <c r="H1751">
        <v>181</v>
      </c>
      <c r="I1751">
        <v>106</v>
      </c>
      <c r="J1751">
        <v>798</v>
      </c>
      <c r="K1751">
        <v>124</v>
      </c>
      <c r="L1751">
        <v>947</v>
      </c>
      <c r="M1751">
        <v>1284</v>
      </c>
      <c r="N1751">
        <v>570</v>
      </c>
      <c r="O1751">
        <v>0</v>
      </c>
      <c r="P1751">
        <v>0</v>
      </c>
      <c r="Q1751">
        <v>0</v>
      </c>
      <c r="R1751">
        <v>0</v>
      </c>
      <c r="S1751">
        <v>0</v>
      </c>
      <c r="T1751">
        <v>0</v>
      </c>
      <c r="U1751">
        <v>0</v>
      </c>
      <c r="V1751">
        <v>0</v>
      </c>
      <c r="W1751">
        <v>0</v>
      </c>
      <c r="X1751">
        <v>0</v>
      </c>
      <c r="Y1751">
        <v>181</v>
      </c>
      <c r="Z1751">
        <v>106</v>
      </c>
      <c r="AA1751">
        <v>0</v>
      </c>
      <c r="AB1751">
        <v>0</v>
      </c>
      <c r="AC1751">
        <v>0</v>
      </c>
      <c r="AD1751">
        <v>0</v>
      </c>
      <c r="AE1751">
        <v>0</v>
      </c>
      <c r="AF1751">
        <v>0</v>
      </c>
    </row>
    <row r="1752" spans="1:32" x14ac:dyDescent="0.3">
      <c r="A1752">
        <v>31033</v>
      </c>
      <c r="B1752">
        <v>2010</v>
      </c>
      <c r="C1752">
        <v>777</v>
      </c>
      <c r="D1752">
        <v>1148</v>
      </c>
      <c r="E1752">
        <f t="shared" si="27"/>
        <v>3675</v>
      </c>
      <c r="H1752">
        <v>186</v>
      </c>
      <c r="I1752">
        <v>107</v>
      </c>
      <c r="J1752">
        <v>813</v>
      </c>
      <c r="K1752">
        <v>114</v>
      </c>
      <c r="L1752">
        <v>897</v>
      </c>
      <c r="M1752">
        <v>1283</v>
      </c>
      <c r="N1752">
        <v>568</v>
      </c>
      <c r="O1752">
        <v>0</v>
      </c>
      <c r="P1752">
        <v>0</v>
      </c>
      <c r="Q1752">
        <v>0</v>
      </c>
      <c r="R1752">
        <v>0</v>
      </c>
      <c r="S1752">
        <v>0</v>
      </c>
      <c r="T1752">
        <v>0</v>
      </c>
      <c r="U1752">
        <v>0</v>
      </c>
      <c r="V1752">
        <v>0</v>
      </c>
      <c r="W1752">
        <v>0</v>
      </c>
      <c r="X1752">
        <v>0</v>
      </c>
      <c r="Y1752">
        <v>186</v>
      </c>
      <c r="Z1752">
        <v>107</v>
      </c>
      <c r="AA1752">
        <v>0</v>
      </c>
      <c r="AB1752">
        <v>0</v>
      </c>
      <c r="AC1752">
        <v>0</v>
      </c>
      <c r="AD1752">
        <v>0</v>
      </c>
      <c r="AE1752">
        <v>0</v>
      </c>
      <c r="AF1752">
        <v>0</v>
      </c>
    </row>
    <row r="1753" spans="1:32" x14ac:dyDescent="0.3">
      <c r="A1753">
        <v>31033</v>
      </c>
      <c r="B1753">
        <v>2011</v>
      </c>
      <c r="C1753">
        <v>815</v>
      </c>
      <c r="D1753">
        <v>1155</v>
      </c>
      <c r="E1753">
        <f t="shared" si="27"/>
        <v>3548</v>
      </c>
      <c r="H1753">
        <v>175</v>
      </c>
      <c r="I1753">
        <v>108</v>
      </c>
      <c r="J1753">
        <v>782</v>
      </c>
      <c r="K1753">
        <v>106</v>
      </c>
      <c r="L1753">
        <v>849</v>
      </c>
      <c r="M1753">
        <v>1258</v>
      </c>
      <c r="N1753">
        <v>553</v>
      </c>
      <c r="O1753">
        <v>0</v>
      </c>
      <c r="P1753">
        <v>0</v>
      </c>
      <c r="Q1753">
        <v>0</v>
      </c>
      <c r="R1753">
        <v>0</v>
      </c>
      <c r="S1753">
        <v>0</v>
      </c>
      <c r="T1753">
        <v>0</v>
      </c>
      <c r="U1753">
        <v>0</v>
      </c>
      <c r="V1753">
        <v>0</v>
      </c>
      <c r="W1753">
        <v>0</v>
      </c>
      <c r="X1753">
        <v>0</v>
      </c>
      <c r="Y1753">
        <v>175</v>
      </c>
      <c r="Z1753">
        <v>108</v>
      </c>
      <c r="AA1753">
        <v>0</v>
      </c>
      <c r="AB1753">
        <v>0</v>
      </c>
      <c r="AC1753">
        <v>0</v>
      </c>
      <c r="AD1753">
        <v>0</v>
      </c>
      <c r="AE1753">
        <v>0</v>
      </c>
      <c r="AF1753">
        <v>0</v>
      </c>
    </row>
    <row r="1754" spans="1:32" x14ac:dyDescent="0.3">
      <c r="A1754">
        <v>31033</v>
      </c>
      <c r="B1754">
        <v>2012</v>
      </c>
      <c r="C1754">
        <v>865</v>
      </c>
      <c r="D1754">
        <v>1197</v>
      </c>
      <c r="E1754">
        <f t="shared" si="27"/>
        <v>3528</v>
      </c>
      <c r="H1754">
        <v>189</v>
      </c>
      <c r="I1754">
        <v>108</v>
      </c>
      <c r="J1754">
        <v>717</v>
      </c>
      <c r="K1754">
        <v>123</v>
      </c>
      <c r="L1754">
        <v>885</v>
      </c>
      <c r="M1754">
        <v>1280</v>
      </c>
      <c r="N1754">
        <v>523</v>
      </c>
      <c r="O1754">
        <v>0</v>
      </c>
      <c r="P1754">
        <v>0</v>
      </c>
      <c r="Q1754">
        <v>0</v>
      </c>
      <c r="R1754">
        <v>0</v>
      </c>
      <c r="S1754">
        <v>0</v>
      </c>
      <c r="T1754">
        <v>0</v>
      </c>
      <c r="U1754">
        <v>0</v>
      </c>
      <c r="V1754">
        <v>0</v>
      </c>
      <c r="W1754">
        <v>0</v>
      </c>
      <c r="X1754">
        <v>0</v>
      </c>
      <c r="Y1754">
        <v>189</v>
      </c>
      <c r="Z1754">
        <v>108</v>
      </c>
      <c r="AA1754">
        <v>0</v>
      </c>
      <c r="AB1754">
        <v>0</v>
      </c>
      <c r="AC1754">
        <v>0</v>
      </c>
      <c r="AD1754">
        <v>0</v>
      </c>
      <c r="AE1754">
        <v>0</v>
      </c>
      <c r="AF1754">
        <v>0</v>
      </c>
    </row>
    <row r="1755" spans="1:32" x14ac:dyDescent="0.3">
      <c r="A1755">
        <v>31033</v>
      </c>
      <c r="B1755">
        <v>2013</v>
      </c>
      <c r="C1755">
        <v>905</v>
      </c>
      <c r="D1755">
        <v>1229</v>
      </c>
      <c r="E1755">
        <f t="shared" si="27"/>
        <v>3495</v>
      </c>
      <c r="H1755">
        <v>198</v>
      </c>
      <c r="I1755">
        <v>109</v>
      </c>
      <c r="J1755">
        <v>704</v>
      </c>
      <c r="K1755">
        <v>105</v>
      </c>
      <c r="L1755">
        <v>862</v>
      </c>
      <c r="M1755">
        <v>1299</v>
      </c>
      <c r="N1755">
        <v>525</v>
      </c>
      <c r="O1755">
        <v>0</v>
      </c>
      <c r="P1755">
        <v>0</v>
      </c>
      <c r="Q1755">
        <v>0</v>
      </c>
      <c r="R1755">
        <v>0</v>
      </c>
      <c r="S1755">
        <v>0</v>
      </c>
      <c r="T1755">
        <v>0</v>
      </c>
      <c r="U1755">
        <v>0</v>
      </c>
      <c r="V1755">
        <v>0</v>
      </c>
      <c r="W1755">
        <v>0</v>
      </c>
      <c r="X1755">
        <v>0</v>
      </c>
      <c r="Y1755">
        <v>198</v>
      </c>
      <c r="Z1755">
        <v>109</v>
      </c>
      <c r="AA1755">
        <v>0</v>
      </c>
      <c r="AB1755">
        <v>0</v>
      </c>
      <c r="AC1755">
        <v>0</v>
      </c>
      <c r="AD1755">
        <v>0</v>
      </c>
      <c r="AE1755">
        <v>0</v>
      </c>
      <c r="AF1755">
        <v>0</v>
      </c>
    </row>
    <row r="1756" spans="1:32" x14ac:dyDescent="0.3">
      <c r="A1756">
        <v>31033</v>
      </c>
      <c r="B1756">
        <v>2014</v>
      </c>
      <c r="C1756">
        <v>898</v>
      </c>
      <c r="D1756">
        <v>1250</v>
      </c>
      <c r="E1756">
        <f t="shared" si="27"/>
        <v>3464</v>
      </c>
      <c r="H1756">
        <v>202</v>
      </c>
      <c r="I1756">
        <v>105</v>
      </c>
      <c r="J1756">
        <v>712</v>
      </c>
      <c r="K1756">
        <v>109</v>
      </c>
      <c r="L1756">
        <v>816</v>
      </c>
      <c r="M1756">
        <v>1297</v>
      </c>
      <c r="N1756">
        <v>530</v>
      </c>
      <c r="O1756">
        <v>0</v>
      </c>
      <c r="P1756">
        <v>0</v>
      </c>
      <c r="Q1756">
        <v>0</v>
      </c>
      <c r="R1756">
        <v>0</v>
      </c>
      <c r="S1756">
        <v>0</v>
      </c>
      <c r="T1756">
        <v>0</v>
      </c>
      <c r="U1756">
        <v>0</v>
      </c>
      <c r="V1756">
        <v>0</v>
      </c>
      <c r="W1756">
        <v>0</v>
      </c>
      <c r="X1756">
        <v>0</v>
      </c>
      <c r="Y1756">
        <v>202</v>
      </c>
      <c r="Z1756">
        <v>86</v>
      </c>
      <c r="AA1756">
        <v>19</v>
      </c>
      <c r="AB1756">
        <v>0</v>
      </c>
      <c r="AC1756">
        <v>0</v>
      </c>
      <c r="AD1756">
        <v>0</v>
      </c>
      <c r="AE1756">
        <v>0</v>
      </c>
      <c r="AF1756">
        <v>0</v>
      </c>
    </row>
    <row r="1757" spans="1:32" x14ac:dyDescent="0.3">
      <c r="A1757">
        <v>31033</v>
      </c>
      <c r="B1757">
        <v>2015</v>
      </c>
      <c r="C1757">
        <v>883</v>
      </c>
      <c r="D1757">
        <v>1295</v>
      </c>
      <c r="E1757">
        <f t="shared" si="27"/>
        <v>3448</v>
      </c>
      <c r="H1757">
        <v>160</v>
      </c>
      <c r="I1757">
        <v>114</v>
      </c>
      <c r="J1757">
        <v>755</v>
      </c>
      <c r="K1757">
        <v>113</v>
      </c>
      <c r="L1757">
        <v>800</v>
      </c>
      <c r="M1757">
        <v>1262</v>
      </c>
      <c r="N1757">
        <v>518</v>
      </c>
      <c r="O1757">
        <v>0</v>
      </c>
      <c r="P1757">
        <v>0</v>
      </c>
      <c r="Q1757">
        <v>0</v>
      </c>
      <c r="R1757">
        <v>0</v>
      </c>
      <c r="S1757">
        <v>0</v>
      </c>
      <c r="T1757">
        <v>0</v>
      </c>
      <c r="U1757">
        <v>0</v>
      </c>
      <c r="V1757">
        <v>0</v>
      </c>
      <c r="W1757">
        <v>0</v>
      </c>
      <c r="X1757">
        <v>26</v>
      </c>
      <c r="Y1757">
        <v>134</v>
      </c>
      <c r="Z1757">
        <v>86</v>
      </c>
      <c r="AA1757">
        <v>20</v>
      </c>
      <c r="AB1757">
        <v>0</v>
      </c>
      <c r="AC1757">
        <v>0</v>
      </c>
      <c r="AD1757">
        <v>0</v>
      </c>
      <c r="AE1757">
        <v>8</v>
      </c>
      <c r="AF1757">
        <v>0</v>
      </c>
    </row>
    <row r="1758" spans="1:32" x14ac:dyDescent="0.3">
      <c r="A1758">
        <v>31033</v>
      </c>
      <c r="B1758">
        <v>2016</v>
      </c>
      <c r="C1758">
        <v>885</v>
      </c>
      <c r="D1758">
        <v>1346</v>
      </c>
      <c r="E1758">
        <f t="shared" si="27"/>
        <v>3338</v>
      </c>
      <c r="H1758">
        <v>158</v>
      </c>
      <c r="I1758">
        <v>112</v>
      </c>
      <c r="J1758">
        <v>774</v>
      </c>
      <c r="K1758">
        <v>100</v>
      </c>
      <c r="L1758">
        <v>785</v>
      </c>
      <c r="M1758">
        <v>1167</v>
      </c>
      <c r="N1758">
        <v>512</v>
      </c>
      <c r="O1758">
        <v>0</v>
      </c>
      <c r="P1758">
        <v>0</v>
      </c>
      <c r="Q1758">
        <v>0</v>
      </c>
      <c r="R1758">
        <v>0</v>
      </c>
      <c r="S1758">
        <v>0</v>
      </c>
      <c r="T1758">
        <v>0</v>
      </c>
      <c r="U1758">
        <v>0</v>
      </c>
      <c r="V1758">
        <v>0</v>
      </c>
      <c r="W1758">
        <v>0</v>
      </c>
      <c r="X1758">
        <v>37</v>
      </c>
      <c r="Y1758">
        <v>121</v>
      </c>
      <c r="Z1758">
        <v>78</v>
      </c>
      <c r="AA1758">
        <v>22</v>
      </c>
      <c r="AB1758">
        <v>0</v>
      </c>
      <c r="AC1758">
        <v>0</v>
      </c>
      <c r="AD1758">
        <v>0</v>
      </c>
      <c r="AE1758">
        <v>12</v>
      </c>
      <c r="AF1758">
        <v>0</v>
      </c>
    </row>
    <row r="1759" spans="1:32" x14ac:dyDescent="0.3">
      <c r="A1759">
        <v>31033</v>
      </c>
      <c r="B1759">
        <v>2017</v>
      </c>
      <c r="C1759">
        <v>885</v>
      </c>
      <c r="D1759">
        <v>1401</v>
      </c>
      <c r="E1759">
        <f t="shared" si="27"/>
        <v>3323</v>
      </c>
      <c r="H1759">
        <v>148</v>
      </c>
      <c r="I1759">
        <v>114</v>
      </c>
      <c r="J1759">
        <v>804</v>
      </c>
      <c r="K1759">
        <v>90</v>
      </c>
      <c r="L1759">
        <v>820</v>
      </c>
      <c r="M1759">
        <v>1096</v>
      </c>
      <c r="N1759">
        <v>513</v>
      </c>
      <c r="O1759">
        <v>0</v>
      </c>
      <c r="P1759">
        <v>0</v>
      </c>
      <c r="Q1759">
        <v>0</v>
      </c>
      <c r="R1759">
        <v>0</v>
      </c>
      <c r="S1759">
        <v>0</v>
      </c>
      <c r="T1759">
        <v>0</v>
      </c>
      <c r="U1759">
        <v>0</v>
      </c>
      <c r="V1759">
        <v>0</v>
      </c>
      <c r="W1759">
        <v>0</v>
      </c>
      <c r="X1759">
        <v>49</v>
      </c>
      <c r="Y1759">
        <v>99</v>
      </c>
      <c r="Z1759">
        <v>74</v>
      </c>
      <c r="AA1759">
        <v>21</v>
      </c>
      <c r="AB1759">
        <v>0</v>
      </c>
      <c r="AC1759">
        <v>0</v>
      </c>
      <c r="AD1759">
        <v>0</v>
      </c>
      <c r="AE1759">
        <v>19</v>
      </c>
      <c r="AF1759">
        <v>0</v>
      </c>
    </row>
    <row r="1760" spans="1:32" x14ac:dyDescent="0.3">
      <c r="A1760">
        <v>31033</v>
      </c>
      <c r="B1760">
        <v>2018</v>
      </c>
      <c r="C1760">
        <v>872</v>
      </c>
      <c r="D1760">
        <v>1420</v>
      </c>
      <c r="E1760">
        <f t="shared" si="27"/>
        <v>3366</v>
      </c>
      <c r="H1760">
        <v>138</v>
      </c>
      <c r="I1760">
        <v>122</v>
      </c>
      <c r="J1760">
        <v>831</v>
      </c>
      <c r="K1760">
        <v>95</v>
      </c>
      <c r="L1760">
        <v>812</v>
      </c>
      <c r="M1760">
        <v>1120</v>
      </c>
      <c r="N1760">
        <v>507</v>
      </c>
      <c r="O1760">
        <v>0</v>
      </c>
      <c r="P1760">
        <v>0</v>
      </c>
      <c r="Q1760">
        <v>0</v>
      </c>
      <c r="R1760">
        <v>1</v>
      </c>
      <c r="S1760">
        <v>0</v>
      </c>
      <c r="T1760">
        <v>0</v>
      </c>
      <c r="U1760">
        <v>0</v>
      </c>
      <c r="V1760">
        <v>0</v>
      </c>
      <c r="W1760">
        <v>0</v>
      </c>
      <c r="X1760">
        <v>52</v>
      </c>
      <c r="Y1760">
        <v>86</v>
      </c>
      <c r="Z1760">
        <v>72</v>
      </c>
      <c r="AA1760">
        <v>23</v>
      </c>
      <c r="AB1760">
        <v>0</v>
      </c>
      <c r="AC1760">
        <v>0</v>
      </c>
      <c r="AD1760">
        <v>0</v>
      </c>
      <c r="AE1760">
        <v>27</v>
      </c>
      <c r="AF1760">
        <v>0</v>
      </c>
    </row>
    <row r="1761" spans="1:32" x14ac:dyDescent="0.3">
      <c r="A1761">
        <v>31033</v>
      </c>
      <c r="B1761">
        <v>2019</v>
      </c>
      <c r="C1761">
        <v>802</v>
      </c>
      <c r="D1761">
        <v>1452</v>
      </c>
      <c r="E1761">
        <f t="shared" si="27"/>
        <v>3450</v>
      </c>
      <c r="H1761">
        <v>136</v>
      </c>
      <c r="I1761">
        <v>125</v>
      </c>
      <c r="J1761">
        <v>848</v>
      </c>
      <c r="K1761">
        <v>118</v>
      </c>
      <c r="L1761">
        <v>830</v>
      </c>
      <c r="M1761">
        <v>1168</v>
      </c>
      <c r="N1761">
        <v>483</v>
      </c>
      <c r="O1761">
        <v>0</v>
      </c>
      <c r="P1761">
        <v>0</v>
      </c>
      <c r="Q1761">
        <v>0</v>
      </c>
      <c r="R1761">
        <v>3</v>
      </c>
      <c r="S1761">
        <v>0</v>
      </c>
      <c r="T1761">
        <v>0</v>
      </c>
      <c r="U1761">
        <v>0</v>
      </c>
      <c r="V1761">
        <v>0</v>
      </c>
      <c r="W1761">
        <v>0</v>
      </c>
      <c r="X1761">
        <v>58</v>
      </c>
      <c r="Y1761">
        <v>78</v>
      </c>
      <c r="Z1761">
        <v>68</v>
      </c>
      <c r="AA1761">
        <v>23</v>
      </c>
      <c r="AB1761">
        <v>0</v>
      </c>
      <c r="AC1761">
        <v>0</v>
      </c>
      <c r="AD1761">
        <v>0</v>
      </c>
      <c r="AE1761">
        <v>34</v>
      </c>
      <c r="AF1761">
        <v>0</v>
      </c>
    </row>
    <row r="1762" spans="1:32" x14ac:dyDescent="0.3">
      <c r="A1762">
        <v>31040</v>
      </c>
      <c r="B1762">
        <v>2009</v>
      </c>
      <c r="C1762">
        <v>784</v>
      </c>
      <c r="D1762">
        <v>1179</v>
      </c>
      <c r="E1762">
        <f t="shared" si="27"/>
        <v>120</v>
      </c>
      <c r="G1762">
        <v>20</v>
      </c>
      <c r="H1762">
        <v>51</v>
      </c>
      <c r="J1762">
        <v>120</v>
      </c>
      <c r="K1762">
        <v>0</v>
      </c>
      <c r="L1762">
        <v>0</v>
      </c>
      <c r="M1762">
        <v>0</v>
      </c>
      <c r="N1762">
        <v>0</v>
      </c>
      <c r="O1762">
        <v>0</v>
      </c>
      <c r="P1762">
        <v>0</v>
      </c>
      <c r="Q1762">
        <v>0</v>
      </c>
      <c r="R1762">
        <v>0</v>
      </c>
      <c r="S1762">
        <v>71</v>
      </c>
      <c r="T1762">
        <v>0</v>
      </c>
      <c r="U1762">
        <v>0</v>
      </c>
      <c r="V1762">
        <v>0</v>
      </c>
      <c r="W1762">
        <v>0</v>
      </c>
      <c r="X1762">
        <v>0</v>
      </c>
      <c r="Y1762">
        <v>0</v>
      </c>
    </row>
    <row r="1763" spans="1:32" x14ac:dyDescent="0.3">
      <c r="A1763">
        <v>31040</v>
      </c>
      <c r="B1763">
        <v>2010</v>
      </c>
      <c r="C1763">
        <v>802</v>
      </c>
      <c r="D1763">
        <v>1144</v>
      </c>
      <c r="E1763">
        <f t="shared" si="27"/>
        <v>154</v>
      </c>
      <c r="G1763">
        <v>14</v>
      </c>
      <c r="H1763">
        <v>56</v>
      </c>
      <c r="J1763">
        <v>154</v>
      </c>
      <c r="K1763">
        <v>0</v>
      </c>
      <c r="L1763">
        <v>0</v>
      </c>
      <c r="M1763">
        <v>0</v>
      </c>
      <c r="N1763">
        <v>0</v>
      </c>
      <c r="O1763">
        <v>0</v>
      </c>
      <c r="P1763">
        <v>0</v>
      </c>
      <c r="Q1763">
        <v>0</v>
      </c>
      <c r="R1763">
        <v>0</v>
      </c>
      <c r="S1763">
        <v>70</v>
      </c>
      <c r="T1763">
        <v>0</v>
      </c>
      <c r="U1763">
        <v>0</v>
      </c>
      <c r="V1763">
        <v>0</v>
      </c>
      <c r="W1763">
        <v>0</v>
      </c>
      <c r="X1763">
        <v>0</v>
      </c>
      <c r="Y1763">
        <v>0</v>
      </c>
    </row>
    <row r="1764" spans="1:32" x14ac:dyDescent="0.3">
      <c r="A1764">
        <v>31040</v>
      </c>
      <c r="B1764">
        <v>2011</v>
      </c>
      <c r="C1764">
        <v>793</v>
      </c>
      <c r="D1764">
        <v>1143</v>
      </c>
      <c r="E1764">
        <f t="shared" si="27"/>
        <v>168</v>
      </c>
      <c r="G1764">
        <v>18</v>
      </c>
      <c r="H1764">
        <v>53</v>
      </c>
      <c r="J1764">
        <v>168</v>
      </c>
      <c r="K1764">
        <v>0</v>
      </c>
      <c r="L1764">
        <v>0</v>
      </c>
      <c r="M1764">
        <v>0</v>
      </c>
      <c r="N1764">
        <v>0</v>
      </c>
      <c r="O1764">
        <v>0</v>
      </c>
      <c r="P1764">
        <v>0</v>
      </c>
      <c r="Q1764">
        <v>0</v>
      </c>
      <c r="R1764">
        <v>0</v>
      </c>
      <c r="S1764">
        <v>71</v>
      </c>
      <c r="T1764">
        <v>0</v>
      </c>
      <c r="U1764">
        <v>0</v>
      </c>
      <c r="V1764">
        <v>0</v>
      </c>
      <c r="W1764">
        <v>0</v>
      </c>
      <c r="X1764">
        <v>0</v>
      </c>
      <c r="Y1764">
        <v>0</v>
      </c>
    </row>
    <row r="1765" spans="1:32" x14ac:dyDescent="0.3">
      <c r="A1765">
        <v>31040</v>
      </c>
      <c r="B1765">
        <v>2012</v>
      </c>
      <c r="C1765">
        <v>815</v>
      </c>
      <c r="D1765">
        <v>1139</v>
      </c>
      <c r="E1765">
        <f t="shared" si="27"/>
        <v>144</v>
      </c>
      <c r="G1765">
        <v>13</v>
      </c>
      <c r="H1765">
        <v>52</v>
      </c>
      <c r="J1765">
        <v>144</v>
      </c>
      <c r="K1765">
        <v>0</v>
      </c>
      <c r="L1765">
        <v>0</v>
      </c>
      <c r="M1765">
        <v>0</v>
      </c>
      <c r="N1765">
        <v>0</v>
      </c>
      <c r="O1765">
        <v>0</v>
      </c>
      <c r="P1765">
        <v>0</v>
      </c>
      <c r="Q1765">
        <v>0</v>
      </c>
      <c r="R1765">
        <v>0</v>
      </c>
      <c r="S1765">
        <v>65</v>
      </c>
      <c r="T1765">
        <v>0</v>
      </c>
      <c r="U1765">
        <v>0</v>
      </c>
      <c r="V1765">
        <v>0</v>
      </c>
      <c r="W1765">
        <v>0</v>
      </c>
      <c r="X1765">
        <v>0</v>
      </c>
      <c r="Y1765">
        <v>0</v>
      </c>
    </row>
    <row r="1766" spans="1:32" x14ac:dyDescent="0.3">
      <c r="A1766">
        <v>31040</v>
      </c>
      <c r="B1766">
        <v>2013</v>
      </c>
      <c r="C1766">
        <v>833</v>
      </c>
      <c r="D1766">
        <v>1169</v>
      </c>
      <c r="E1766">
        <f t="shared" si="27"/>
        <v>132</v>
      </c>
      <c r="G1766">
        <v>21</v>
      </c>
      <c r="H1766">
        <v>54</v>
      </c>
      <c r="J1766">
        <v>132</v>
      </c>
      <c r="K1766">
        <v>0</v>
      </c>
      <c r="L1766">
        <v>0</v>
      </c>
      <c r="M1766">
        <v>0</v>
      </c>
      <c r="N1766">
        <v>0</v>
      </c>
      <c r="O1766">
        <v>0</v>
      </c>
      <c r="P1766">
        <v>0</v>
      </c>
      <c r="Q1766">
        <v>0</v>
      </c>
      <c r="R1766">
        <v>0</v>
      </c>
      <c r="S1766">
        <v>75</v>
      </c>
      <c r="T1766">
        <v>0</v>
      </c>
      <c r="U1766">
        <v>0</v>
      </c>
      <c r="V1766">
        <v>0</v>
      </c>
      <c r="W1766">
        <v>0</v>
      </c>
      <c r="X1766">
        <v>0</v>
      </c>
      <c r="Y1766">
        <v>0</v>
      </c>
    </row>
    <row r="1767" spans="1:32" x14ac:dyDescent="0.3">
      <c r="A1767">
        <v>31040</v>
      </c>
      <c r="B1767">
        <v>2014</v>
      </c>
      <c r="C1767">
        <v>802</v>
      </c>
      <c r="D1767">
        <v>1197</v>
      </c>
      <c r="E1767">
        <f t="shared" si="27"/>
        <v>125</v>
      </c>
      <c r="G1767">
        <v>19</v>
      </c>
      <c r="H1767">
        <v>51</v>
      </c>
      <c r="J1767">
        <v>125</v>
      </c>
      <c r="K1767">
        <v>0</v>
      </c>
      <c r="L1767">
        <v>0</v>
      </c>
      <c r="M1767">
        <v>0</v>
      </c>
      <c r="N1767">
        <v>0</v>
      </c>
      <c r="O1767">
        <v>0</v>
      </c>
      <c r="P1767">
        <v>0</v>
      </c>
      <c r="Q1767">
        <v>0</v>
      </c>
      <c r="R1767">
        <v>0</v>
      </c>
      <c r="S1767">
        <v>70</v>
      </c>
      <c r="T1767">
        <v>0</v>
      </c>
      <c r="U1767">
        <v>0</v>
      </c>
      <c r="V1767">
        <v>0</v>
      </c>
      <c r="W1767">
        <v>0</v>
      </c>
      <c r="X1767">
        <v>0</v>
      </c>
      <c r="Y1767">
        <v>0</v>
      </c>
    </row>
    <row r="1768" spans="1:32" x14ac:dyDescent="0.3">
      <c r="A1768">
        <v>31040</v>
      </c>
      <c r="B1768">
        <v>2015</v>
      </c>
      <c r="C1768">
        <v>789</v>
      </c>
      <c r="D1768">
        <v>1272</v>
      </c>
      <c r="E1768">
        <f t="shared" si="27"/>
        <v>111</v>
      </c>
      <c r="G1768">
        <v>18</v>
      </c>
      <c r="H1768">
        <v>48</v>
      </c>
      <c r="J1768">
        <v>111</v>
      </c>
      <c r="K1768">
        <v>0</v>
      </c>
      <c r="L1768">
        <v>0</v>
      </c>
      <c r="M1768">
        <v>0</v>
      </c>
      <c r="N1768">
        <v>0</v>
      </c>
      <c r="O1768">
        <v>0</v>
      </c>
      <c r="P1768">
        <v>0</v>
      </c>
      <c r="Q1768">
        <v>0</v>
      </c>
      <c r="R1768">
        <v>0</v>
      </c>
      <c r="S1768">
        <v>66</v>
      </c>
      <c r="T1768">
        <v>0</v>
      </c>
      <c r="U1768">
        <v>0</v>
      </c>
      <c r="V1768">
        <v>0</v>
      </c>
      <c r="W1768">
        <v>0</v>
      </c>
      <c r="X1768">
        <v>0</v>
      </c>
      <c r="Y1768">
        <v>0</v>
      </c>
    </row>
    <row r="1769" spans="1:32" x14ac:dyDescent="0.3">
      <c r="A1769">
        <v>31040</v>
      </c>
      <c r="B1769">
        <v>2016</v>
      </c>
      <c r="C1769">
        <v>748</v>
      </c>
      <c r="D1769">
        <v>1291</v>
      </c>
      <c r="E1769">
        <f t="shared" si="27"/>
        <v>136</v>
      </c>
      <c r="G1769">
        <v>13</v>
      </c>
      <c r="H1769">
        <v>50</v>
      </c>
      <c r="J1769">
        <v>136</v>
      </c>
      <c r="K1769">
        <v>0</v>
      </c>
      <c r="L1769">
        <v>0</v>
      </c>
      <c r="M1769">
        <v>0</v>
      </c>
      <c r="N1769">
        <v>0</v>
      </c>
      <c r="O1769">
        <v>0</v>
      </c>
      <c r="P1769">
        <v>0</v>
      </c>
      <c r="Q1769">
        <v>0</v>
      </c>
      <c r="R1769">
        <v>0</v>
      </c>
      <c r="S1769">
        <v>63</v>
      </c>
      <c r="T1769">
        <v>0</v>
      </c>
      <c r="U1769">
        <v>0</v>
      </c>
      <c r="V1769">
        <v>0</v>
      </c>
      <c r="W1769">
        <v>0</v>
      </c>
      <c r="X1769">
        <v>0</v>
      </c>
      <c r="Y1769">
        <v>0</v>
      </c>
    </row>
    <row r="1770" spans="1:32" x14ac:dyDescent="0.3">
      <c r="A1770">
        <v>31040</v>
      </c>
      <c r="B1770">
        <v>2017</v>
      </c>
      <c r="C1770">
        <v>749</v>
      </c>
      <c r="D1770">
        <v>1300</v>
      </c>
      <c r="E1770">
        <f t="shared" si="27"/>
        <v>145</v>
      </c>
      <c r="G1770">
        <v>14</v>
      </c>
      <c r="H1770">
        <v>49</v>
      </c>
      <c r="I1770">
        <v>9</v>
      </c>
      <c r="J1770">
        <v>145</v>
      </c>
      <c r="K1770">
        <v>0</v>
      </c>
      <c r="L1770">
        <v>0</v>
      </c>
      <c r="M1770">
        <v>0</v>
      </c>
      <c r="N1770">
        <v>0</v>
      </c>
      <c r="O1770">
        <v>0</v>
      </c>
      <c r="P1770">
        <v>0</v>
      </c>
      <c r="Q1770">
        <v>0</v>
      </c>
      <c r="R1770">
        <v>0</v>
      </c>
      <c r="S1770">
        <v>63</v>
      </c>
      <c r="T1770">
        <v>0</v>
      </c>
      <c r="U1770">
        <v>0</v>
      </c>
      <c r="V1770">
        <v>0</v>
      </c>
      <c r="W1770">
        <v>0</v>
      </c>
      <c r="X1770">
        <v>0</v>
      </c>
      <c r="Y1770">
        <v>0</v>
      </c>
      <c r="Z1770">
        <v>0</v>
      </c>
      <c r="AA1770">
        <v>0</v>
      </c>
      <c r="AB1770">
        <v>9</v>
      </c>
      <c r="AC1770">
        <v>0</v>
      </c>
      <c r="AD1770">
        <v>0</v>
      </c>
      <c r="AE1770">
        <v>0</v>
      </c>
      <c r="AF1770">
        <v>0</v>
      </c>
    </row>
    <row r="1771" spans="1:32" x14ac:dyDescent="0.3">
      <c r="A1771">
        <v>31040</v>
      </c>
      <c r="B1771">
        <v>2018</v>
      </c>
      <c r="C1771">
        <v>739</v>
      </c>
      <c r="D1771">
        <v>1292</v>
      </c>
      <c r="E1771">
        <f t="shared" si="27"/>
        <v>146</v>
      </c>
      <c r="G1771">
        <v>17</v>
      </c>
      <c r="H1771">
        <v>56</v>
      </c>
      <c r="I1771">
        <v>11</v>
      </c>
      <c r="J1771">
        <v>146</v>
      </c>
      <c r="K1771">
        <v>0</v>
      </c>
      <c r="L1771">
        <v>0</v>
      </c>
      <c r="M1771">
        <v>0</v>
      </c>
      <c r="N1771">
        <v>0</v>
      </c>
      <c r="O1771">
        <v>0</v>
      </c>
      <c r="P1771">
        <v>0</v>
      </c>
      <c r="Q1771">
        <v>0</v>
      </c>
      <c r="R1771">
        <v>0</v>
      </c>
      <c r="S1771">
        <v>73</v>
      </c>
      <c r="T1771">
        <v>0</v>
      </c>
      <c r="U1771">
        <v>0</v>
      </c>
      <c r="V1771">
        <v>0</v>
      </c>
      <c r="W1771">
        <v>0</v>
      </c>
      <c r="X1771">
        <v>0</v>
      </c>
      <c r="Y1771">
        <v>0</v>
      </c>
      <c r="Z1771">
        <v>2</v>
      </c>
      <c r="AA1771">
        <v>0</v>
      </c>
      <c r="AB1771">
        <v>9</v>
      </c>
      <c r="AC1771">
        <v>0</v>
      </c>
      <c r="AD1771">
        <v>0</v>
      </c>
      <c r="AE1771">
        <v>0</v>
      </c>
      <c r="AF1771">
        <v>0</v>
      </c>
    </row>
    <row r="1772" spans="1:32" x14ac:dyDescent="0.3">
      <c r="A1772">
        <v>31040</v>
      </c>
      <c r="B1772">
        <v>2019</v>
      </c>
      <c r="C1772">
        <v>723</v>
      </c>
      <c r="D1772">
        <v>1288</v>
      </c>
      <c r="E1772">
        <f t="shared" si="27"/>
        <v>162</v>
      </c>
      <c r="G1772">
        <v>24</v>
      </c>
      <c r="H1772">
        <v>61</v>
      </c>
      <c r="I1772">
        <v>13</v>
      </c>
      <c r="J1772">
        <v>162</v>
      </c>
      <c r="K1772">
        <v>0</v>
      </c>
      <c r="L1772">
        <v>0</v>
      </c>
      <c r="M1772">
        <v>0</v>
      </c>
      <c r="N1772">
        <v>0</v>
      </c>
      <c r="O1772">
        <v>0</v>
      </c>
      <c r="P1772">
        <v>0</v>
      </c>
      <c r="Q1772">
        <v>0</v>
      </c>
      <c r="R1772">
        <v>0</v>
      </c>
      <c r="S1772">
        <v>82</v>
      </c>
      <c r="T1772">
        <v>0</v>
      </c>
      <c r="U1772">
        <v>0</v>
      </c>
      <c r="V1772">
        <v>0</v>
      </c>
      <c r="W1772">
        <v>0</v>
      </c>
      <c r="X1772">
        <v>3</v>
      </c>
      <c r="Y1772">
        <v>0</v>
      </c>
      <c r="Z1772">
        <v>6</v>
      </c>
      <c r="AA1772">
        <v>0</v>
      </c>
      <c r="AB1772">
        <v>7</v>
      </c>
      <c r="AC1772">
        <v>0</v>
      </c>
      <c r="AD1772">
        <v>0</v>
      </c>
      <c r="AE1772">
        <v>0</v>
      </c>
      <c r="AF1772">
        <v>0</v>
      </c>
    </row>
    <row r="1773" spans="1:32" x14ac:dyDescent="0.3">
      <c r="A1773">
        <v>31042</v>
      </c>
      <c r="B1773">
        <v>2009</v>
      </c>
      <c r="C1773">
        <v>95</v>
      </c>
      <c r="D1773">
        <v>177</v>
      </c>
      <c r="E1773">
        <f t="shared" si="27"/>
        <v>0</v>
      </c>
    </row>
    <row r="1774" spans="1:32" x14ac:dyDescent="0.3">
      <c r="A1774">
        <v>31042</v>
      </c>
      <c r="B1774">
        <v>2010</v>
      </c>
      <c r="C1774">
        <v>104</v>
      </c>
      <c r="D1774">
        <v>171</v>
      </c>
      <c r="E1774">
        <f t="shared" si="27"/>
        <v>0</v>
      </c>
    </row>
    <row r="1775" spans="1:32" x14ac:dyDescent="0.3">
      <c r="A1775">
        <v>31042</v>
      </c>
      <c r="B1775">
        <v>2011</v>
      </c>
      <c r="C1775">
        <v>96</v>
      </c>
      <c r="D1775">
        <v>170</v>
      </c>
      <c r="E1775">
        <f t="shared" si="27"/>
        <v>0</v>
      </c>
    </row>
    <row r="1776" spans="1:32" x14ac:dyDescent="0.3">
      <c r="A1776">
        <v>31042</v>
      </c>
      <c r="B1776">
        <v>2012</v>
      </c>
      <c r="C1776">
        <v>93</v>
      </c>
      <c r="D1776">
        <v>166</v>
      </c>
      <c r="E1776">
        <f t="shared" si="27"/>
        <v>0</v>
      </c>
    </row>
    <row r="1777" spans="1:32" x14ac:dyDescent="0.3">
      <c r="A1777">
        <v>31042</v>
      </c>
      <c r="B1777">
        <v>2013</v>
      </c>
      <c r="C1777">
        <v>88</v>
      </c>
      <c r="D1777">
        <v>169</v>
      </c>
      <c r="E1777">
        <f t="shared" si="27"/>
        <v>0</v>
      </c>
    </row>
    <row r="1778" spans="1:32" x14ac:dyDescent="0.3">
      <c r="A1778">
        <v>31042</v>
      </c>
      <c r="B1778">
        <v>2014</v>
      </c>
      <c r="C1778">
        <v>85</v>
      </c>
      <c r="D1778">
        <v>170</v>
      </c>
      <c r="E1778">
        <f t="shared" si="27"/>
        <v>0</v>
      </c>
    </row>
    <row r="1779" spans="1:32" x14ac:dyDescent="0.3">
      <c r="A1779">
        <v>31042</v>
      </c>
      <c r="B1779">
        <v>2015</v>
      </c>
      <c r="C1779">
        <v>77</v>
      </c>
      <c r="D1779">
        <v>172</v>
      </c>
      <c r="E1779">
        <f t="shared" si="27"/>
        <v>0</v>
      </c>
    </row>
    <row r="1780" spans="1:32" x14ac:dyDescent="0.3">
      <c r="A1780">
        <v>31042</v>
      </c>
      <c r="B1780">
        <v>2016</v>
      </c>
      <c r="C1780">
        <v>78</v>
      </c>
      <c r="D1780">
        <v>166</v>
      </c>
      <c r="E1780">
        <f t="shared" si="27"/>
        <v>0</v>
      </c>
    </row>
    <row r="1781" spans="1:32" x14ac:dyDescent="0.3">
      <c r="A1781">
        <v>31042</v>
      </c>
      <c r="B1781">
        <v>2017</v>
      </c>
      <c r="C1781">
        <v>68</v>
      </c>
      <c r="D1781">
        <v>167</v>
      </c>
      <c r="E1781">
        <f t="shared" si="27"/>
        <v>0</v>
      </c>
    </row>
    <row r="1782" spans="1:32" x14ac:dyDescent="0.3">
      <c r="A1782">
        <v>31042</v>
      </c>
      <c r="B1782">
        <v>2018</v>
      </c>
      <c r="C1782">
        <v>71</v>
      </c>
      <c r="D1782">
        <v>161</v>
      </c>
      <c r="E1782">
        <f t="shared" si="27"/>
        <v>0</v>
      </c>
    </row>
    <row r="1783" spans="1:32" x14ac:dyDescent="0.3">
      <c r="A1783">
        <v>31042</v>
      </c>
      <c r="B1783">
        <v>2019</v>
      </c>
      <c r="C1783">
        <v>82</v>
      </c>
      <c r="D1783">
        <v>154</v>
      </c>
      <c r="E1783">
        <f t="shared" si="27"/>
        <v>0</v>
      </c>
    </row>
    <row r="1784" spans="1:32" x14ac:dyDescent="0.3">
      <c r="A1784">
        <v>31043</v>
      </c>
      <c r="B1784">
        <v>2009</v>
      </c>
      <c r="C1784">
        <v>768</v>
      </c>
      <c r="D1784">
        <v>1483</v>
      </c>
      <c r="E1784">
        <f t="shared" si="27"/>
        <v>1048</v>
      </c>
      <c r="H1784">
        <v>51</v>
      </c>
      <c r="I1784">
        <v>30</v>
      </c>
      <c r="J1784">
        <v>387</v>
      </c>
      <c r="K1784">
        <v>36</v>
      </c>
      <c r="L1784">
        <v>321</v>
      </c>
      <c r="M1784">
        <v>166</v>
      </c>
      <c r="N1784">
        <v>138</v>
      </c>
      <c r="O1784">
        <v>0</v>
      </c>
      <c r="P1784">
        <v>0</v>
      </c>
      <c r="Q1784">
        <v>0</v>
      </c>
      <c r="R1784">
        <v>0</v>
      </c>
      <c r="S1784">
        <v>0</v>
      </c>
      <c r="T1784">
        <v>0</v>
      </c>
      <c r="U1784">
        <v>0</v>
      </c>
      <c r="V1784">
        <v>0</v>
      </c>
      <c r="W1784">
        <v>0</v>
      </c>
      <c r="X1784">
        <v>0</v>
      </c>
      <c r="Y1784">
        <v>51</v>
      </c>
      <c r="Z1784">
        <v>0</v>
      </c>
      <c r="AA1784">
        <v>1</v>
      </c>
      <c r="AB1784">
        <v>20</v>
      </c>
      <c r="AC1784">
        <v>0</v>
      </c>
      <c r="AD1784">
        <v>0</v>
      </c>
      <c r="AE1784">
        <v>0</v>
      </c>
      <c r="AF1784">
        <v>9</v>
      </c>
    </row>
    <row r="1785" spans="1:32" x14ac:dyDescent="0.3">
      <c r="A1785">
        <v>31043</v>
      </c>
      <c r="B1785">
        <v>2010</v>
      </c>
      <c r="C1785">
        <v>831</v>
      </c>
      <c r="D1785">
        <v>1413</v>
      </c>
      <c r="E1785">
        <f t="shared" si="27"/>
        <v>1045</v>
      </c>
      <c r="H1785">
        <v>47</v>
      </c>
      <c r="I1785">
        <v>47</v>
      </c>
      <c r="J1785">
        <v>373</v>
      </c>
      <c r="K1785">
        <v>44</v>
      </c>
      <c r="L1785">
        <v>338</v>
      </c>
      <c r="M1785">
        <v>152</v>
      </c>
      <c r="N1785">
        <v>138</v>
      </c>
      <c r="O1785">
        <v>0</v>
      </c>
      <c r="P1785">
        <v>0</v>
      </c>
      <c r="Q1785">
        <v>0</v>
      </c>
      <c r="R1785">
        <v>0</v>
      </c>
      <c r="S1785">
        <v>0</v>
      </c>
      <c r="T1785">
        <v>0</v>
      </c>
      <c r="U1785">
        <v>0</v>
      </c>
      <c r="V1785">
        <v>0</v>
      </c>
      <c r="W1785">
        <v>0</v>
      </c>
      <c r="X1785">
        <v>0</v>
      </c>
      <c r="Y1785">
        <v>47</v>
      </c>
      <c r="Z1785">
        <v>0</v>
      </c>
      <c r="AA1785">
        <v>1</v>
      </c>
      <c r="AB1785">
        <v>29</v>
      </c>
      <c r="AC1785">
        <v>0</v>
      </c>
      <c r="AD1785">
        <v>0</v>
      </c>
      <c r="AE1785">
        <v>0</v>
      </c>
      <c r="AF1785">
        <v>17</v>
      </c>
    </row>
    <row r="1786" spans="1:32" x14ac:dyDescent="0.3">
      <c r="A1786">
        <v>31043</v>
      </c>
      <c r="B1786">
        <v>2011</v>
      </c>
      <c r="C1786">
        <v>814</v>
      </c>
      <c r="D1786">
        <v>1398</v>
      </c>
      <c r="E1786">
        <f t="shared" si="27"/>
        <v>1017</v>
      </c>
      <c r="H1786">
        <v>48</v>
      </c>
      <c r="I1786">
        <v>44</v>
      </c>
      <c r="J1786">
        <v>377</v>
      </c>
      <c r="K1786">
        <v>49</v>
      </c>
      <c r="L1786">
        <v>313</v>
      </c>
      <c r="M1786">
        <v>132</v>
      </c>
      <c r="N1786">
        <v>146</v>
      </c>
      <c r="O1786">
        <v>0</v>
      </c>
      <c r="P1786">
        <v>0</v>
      </c>
      <c r="Q1786">
        <v>0</v>
      </c>
      <c r="R1786">
        <v>0</v>
      </c>
      <c r="S1786">
        <v>0</v>
      </c>
      <c r="T1786">
        <v>0</v>
      </c>
      <c r="U1786">
        <v>0</v>
      </c>
      <c r="V1786">
        <v>0</v>
      </c>
      <c r="W1786">
        <v>0</v>
      </c>
      <c r="X1786">
        <v>0</v>
      </c>
      <c r="Y1786">
        <v>48</v>
      </c>
      <c r="Z1786">
        <v>1</v>
      </c>
      <c r="AA1786">
        <v>1</v>
      </c>
      <c r="AB1786">
        <v>35</v>
      </c>
      <c r="AC1786">
        <v>0</v>
      </c>
      <c r="AD1786">
        <v>0</v>
      </c>
      <c r="AE1786">
        <v>0</v>
      </c>
      <c r="AF1786">
        <v>7</v>
      </c>
    </row>
    <row r="1787" spans="1:32" x14ac:dyDescent="0.3">
      <c r="A1787">
        <v>31043</v>
      </c>
      <c r="B1787">
        <v>2012</v>
      </c>
      <c r="C1787">
        <v>798</v>
      </c>
      <c r="D1787">
        <v>1365</v>
      </c>
      <c r="E1787">
        <f t="shared" si="27"/>
        <v>988</v>
      </c>
      <c r="H1787">
        <v>48</v>
      </c>
      <c r="I1787">
        <v>50</v>
      </c>
      <c r="J1787">
        <v>353</v>
      </c>
      <c r="K1787">
        <v>47</v>
      </c>
      <c r="L1787">
        <v>315</v>
      </c>
      <c r="M1787">
        <v>118</v>
      </c>
      <c r="N1787">
        <v>155</v>
      </c>
      <c r="O1787">
        <v>0</v>
      </c>
      <c r="P1787">
        <v>0</v>
      </c>
      <c r="Q1787">
        <v>0</v>
      </c>
      <c r="R1787">
        <v>0</v>
      </c>
      <c r="S1787">
        <v>0</v>
      </c>
      <c r="T1787">
        <v>0</v>
      </c>
      <c r="U1787">
        <v>0</v>
      </c>
      <c r="V1787">
        <v>0</v>
      </c>
      <c r="W1787">
        <v>0</v>
      </c>
      <c r="X1787">
        <v>0</v>
      </c>
      <c r="Y1787">
        <v>48</v>
      </c>
      <c r="Z1787">
        <v>2</v>
      </c>
      <c r="AA1787">
        <v>3</v>
      </c>
      <c r="AB1787">
        <v>35</v>
      </c>
      <c r="AC1787">
        <v>0</v>
      </c>
      <c r="AD1787">
        <v>0</v>
      </c>
      <c r="AE1787">
        <v>0</v>
      </c>
      <c r="AF1787">
        <v>10</v>
      </c>
    </row>
    <row r="1788" spans="1:32" x14ac:dyDescent="0.3">
      <c r="A1788">
        <v>31043</v>
      </c>
      <c r="B1788">
        <v>2013</v>
      </c>
      <c r="C1788">
        <v>795</v>
      </c>
      <c r="D1788">
        <v>1325</v>
      </c>
      <c r="E1788">
        <f t="shared" si="27"/>
        <v>964</v>
      </c>
      <c r="H1788">
        <v>52</v>
      </c>
      <c r="I1788">
        <v>59</v>
      </c>
      <c r="J1788">
        <v>348</v>
      </c>
      <c r="K1788">
        <v>48</v>
      </c>
      <c r="L1788">
        <v>335</v>
      </c>
      <c r="M1788">
        <v>87</v>
      </c>
      <c r="N1788">
        <v>146</v>
      </c>
      <c r="O1788">
        <v>0</v>
      </c>
      <c r="P1788">
        <v>0</v>
      </c>
      <c r="Q1788">
        <v>0</v>
      </c>
      <c r="R1788">
        <v>0</v>
      </c>
      <c r="S1788">
        <v>0</v>
      </c>
      <c r="T1788">
        <v>0</v>
      </c>
      <c r="U1788">
        <v>0</v>
      </c>
      <c r="V1788">
        <v>0</v>
      </c>
      <c r="W1788">
        <v>0</v>
      </c>
      <c r="X1788">
        <v>0</v>
      </c>
      <c r="Y1788">
        <v>52</v>
      </c>
      <c r="Z1788">
        <v>0</v>
      </c>
      <c r="AA1788">
        <v>2</v>
      </c>
      <c r="AB1788">
        <v>47</v>
      </c>
      <c r="AC1788">
        <v>0</v>
      </c>
      <c r="AD1788">
        <v>0</v>
      </c>
      <c r="AE1788">
        <v>0</v>
      </c>
      <c r="AF1788">
        <v>10</v>
      </c>
    </row>
    <row r="1789" spans="1:32" x14ac:dyDescent="0.3">
      <c r="A1789">
        <v>31043</v>
      </c>
      <c r="B1789">
        <v>2014</v>
      </c>
      <c r="C1789">
        <v>775</v>
      </c>
      <c r="D1789">
        <v>1345</v>
      </c>
      <c r="E1789">
        <f t="shared" si="27"/>
        <v>969</v>
      </c>
      <c r="H1789">
        <v>50</v>
      </c>
      <c r="I1789">
        <v>55</v>
      </c>
      <c r="J1789">
        <v>351</v>
      </c>
      <c r="K1789">
        <v>50</v>
      </c>
      <c r="L1789">
        <v>324</v>
      </c>
      <c r="M1789">
        <v>106</v>
      </c>
      <c r="N1789">
        <v>138</v>
      </c>
      <c r="O1789">
        <v>0</v>
      </c>
      <c r="P1789">
        <v>0</v>
      </c>
      <c r="Q1789">
        <v>0</v>
      </c>
      <c r="R1789">
        <v>0</v>
      </c>
      <c r="S1789">
        <v>0</v>
      </c>
      <c r="T1789">
        <v>0</v>
      </c>
      <c r="U1789">
        <v>0</v>
      </c>
      <c r="V1789">
        <v>0</v>
      </c>
      <c r="W1789">
        <v>0</v>
      </c>
      <c r="X1789">
        <v>0</v>
      </c>
      <c r="Y1789">
        <v>50</v>
      </c>
      <c r="Z1789">
        <v>0</v>
      </c>
      <c r="AA1789">
        <v>2</v>
      </c>
      <c r="AB1789">
        <v>43</v>
      </c>
      <c r="AC1789">
        <v>0</v>
      </c>
      <c r="AD1789">
        <v>0</v>
      </c>
      <c r="AE1789">
        <v>0</v>
      </c>
      <c r="AF1789">
        <v>10</v>
      </c>
    </row>
    <row r="1790" spans="1:32" x14ac:dyDescent="0.3">
      <c r="A1790">
        <v>31043</v>
      </c>
      <c r="B1790">
        <v>2015</v>
      </c>
      <c r="C1790">
        <v>764</v>
      </c>
      <c r="D1790">
        <v>1389</v>
      </c>
      <c r="E1790">
        <f t="shared" si="27"/>
        <v>965</v>
      </c>
      <c r="H1790">
        <v>43</v>
      </c>
      <c r="I1790">
        <v>49</v>
      </c>
      <c r="J1790">
        <v>331</v>
      </c>
      <c r="K1790">
        <v>47</v>
      </c>
      <c r="L1790">
        <v>354</v>
      </c>
      <c r="M1790">
        <v>94</v>
      </c>
      <c r="N1790">
        <v>139</v>
      </c>
      <c r="O1790">
        <v>0</v>
      </c>
      <c r="P1790">
        <v>0</v>
      </c>
      <c r="Q1790">
        <v>0</v>
      </c>
      <c r="R1790">
        <v>0</v>
      </c>
      <c r="S1790">
        <v>0</v>
      </c>
      <c r="T1790">
        <v>0</v>
      </c>
      <c r="U1790">
        <v>0</v>
      </c>
      <c r="V1790">
        <v>0</v>
      </c>
      <c r="W1790">
        <v>0</v>
      </c>
      <c r="X1790">
        <v>0</v>
      </c>
      <c r="Y1790">
        <v>43</v>
      </c>
      <c r="Z1790">
        <v>0</v>
      </c>
      <c r="AA1790">
        <v>2</v>
      </c>
      <c r="AB1790">
        <v>36</v>
      </c>
      <c r="AC1790">
        <v>0</v>
      </c>
      <c r="AD1790">
        <v>0</v>
      </c>
      <c r="AE1790">
        <v>3</v>
      </c>
      <c r="AF1790">
        <v>8</v>
      </c>
    </row>
    <row r="1791" spans="1:32" x14ac:dyDescent="0.3">
      <c r="A1791">
        <v>31043</v>
      </c>
      <c r="B1791">
        <v>2016</v>
      </c>
      <c r="C1791">
        <v>775</v>
      </c>
      <c r="D1791">
        <v>1393</v>
      </c>
      <c r="E1791">
        <f t="shared" si="27"/>
        <v>932</v>
      </c>
      <c r="H1791">
        <v>34</v>
      </c>
      <c r="I1791">
        <v>49</v>
      </c>
      <c r="J1791">
        <v>298</v>
      </c>
      <c r="K1791">
        <v>36</v>
      </c>
      <c r="L1791">
        <v>356</v>
      </c>
      <c r="M1791">
        <v>89</v>
      </c>
      <c r="N1791">
        <v>153</v>
      </c>
      <c r="O1791">
        <v>0</v>
      </c>
      <c r="P1791">
        <v>0</v>
      </c>
      <c r="Q1791">
        <v>0</v>
      </c>
      <c r="R1791">
        <v>0</v>
      </c>
      <c r="S1791">
        <v>0</v>
      </c>
      <c r="T1791">
        <v>0</v>
      </c>
      <c r="U1791">
        <v>0</v>
      </c>
      <c r="V1791">
        <v>0</v>
      </c>
      <c r="W1791">
        <v>0</v>
      </c>
      <c r="X1791">
        <v>0</v>
      </c>
      <c r="Y1791">
        <v>34</v>
      </c>
      <c r="Z1791">
        <v>0</v>
      </c>
      <c r="AA1791">
        <v>2</v>
      </c>
      <c r="AB1791">
        <v>32</v>
      </c>
      <c r="AC1791">
        <v>0</v>
      </c>
      <c r="AD1791">
        <v>0</v>
      </c>
      <c r="AE1791">
        <v>3</v>
      </c>
      <c r="AF1791">
        <v>12</v>
      </c>
    </row>
    <row r="1792" spans="1:32" x14ac:dyDescent="0.3">
      <c r="A1792">
        <v>31043</v>
      </c>
      <c r="B1792">
        <v>2017</v>
      </c>
      <c r="C1792">
        <v>784</v>
      </c>
      <c r="D1792">
        <v>1385</v>
      </c>
      <c r="E1792">
        <f t="shared" si="27"/>
        <v>930</v>
      </c>
      <c r="H1792">
        <v>25</v>
      </c>
      <c r="J1792">
        <v>332</v>
      </c>
      <c r="K1792">
        <v>40</v>
      </c>
      <c r="L1792">
        <v>332</v>
      </c>
      <c r="M1792">
        <v>90</v>
      </c>
      <c r="N1792">
        <v>136</v>
      </c>
      <c r="O1792">
        <v>0</v>
      </c>
      <c r="P1792">
        <v>0</v>
      </c>
      <c r="Q1792">
        <v>0</v>
      </c>
      <c r="R1792">
        <v>0</v>
      </c>
      <c r="S1792">
        <v>0</v>
      </c>
      <c r="T1792">
        <v>0</v>
      </c>
      <c r="U1792">
        <v>0</v>
      </c>
      <c r="V1792">
        <v>0</v>
      </c>
      <c r="W1792">
        <v>0</v>
      </c>
      <c r="X1792">
        <v>0</v>
      </c>
      <c r="Y1792">
        <v>25</v>
      </c>
    </row>
    <row r="1793" spans="1:32" x14ac:dyDescent="0.3">
      <c r="A1793">
        <v>31043</v>
      </c>
      <c r="B1793">
        <v>2018</v>
      </c>
      <c r="C1793">
        <v>789</v>
      </c>
      <c r="D1793">
        <v>1383</v>
      </c>
      <c r="E1793">
        <f t="shared" si="27"/>
        <v>906</v>
      </c>
      <c r="H1793">
        <v>26</v>
      </c>
      <c r="J1793">
        <v>336</v>
      </c>
      <c r="K1793">
        <v>40</v>
      </c>
      <c r="L1793">
        <v>316</v>
      </c>
      <c r="M1793">
        <v>77</v>
      </c>
      <c r="N1793">
        <v>137</v>
      </c>
      <c r="O1793">
        <v>0</v>
      </c>
      <c r="P1793">
        <v>0</v>
      </c>
      <c r="Q1793">
        <v>0</v>
      </c>
      <c r="R1793">
        <v>0</v>
      </c>
      <c r="S1793">
        <v>0</v>
      </c>
      <c r="T1793">
        <v>0</v>
      </c>
      <c r="U1793">
        <v>0</v>
      </c>
      <c r="V1793">
        <v>0</v>
      </c>
      <c r="W1793">
        <v>0</v>
      </c>
      <c r="X1793">
        <v>0</v>
      </c>
      <c r="Y1793">
        <v>26</v>
      </c>
    </row>
    <row r="1794" spans="1:32" x14ac:dyDescent="0.3">
      <c r="A1794">
        <v>31043</v>
      </c>
      <c r="B1794">
        <v>2019</v>
      </c>
      <c r="C1794">
        <v>757</v>
      </c>
      <c r="D1794">
        <v>1361</v>
      </c>
      <c r="E1794">
        <f t="shared" si="27"/>
        <v>846</v>
      </c>
      <c r="H1794">
        <v>34</v>
      </c>
      <c r="J1794">
        <v>288</v>
      </c>
      <c r="K1794">
        <v>35</v>
      </c>
      <c r="L1794">
        <v>315</v>
      </c>
      <c r="M1794">
        <v>76</v>
      </c>
      <c r="N1794">
        <v>132</v>
      </c>
      <c r="O1794">
        <v>0</v>
      </c>
      <c r="P1794">
        <v>0</v>
      </c>
      <c r="Q1794">
        <v>0</v>
      </c>
      <c r="R1794">
        <v>0</v>
      </c>
      <c r="S1794">
        <v>0</v>
      </c>
      <c r="T1794">
        <v>0</v>
      </c>
      <c r="U1794">
        <v>0</v>
      </c>
      <c r="V1794">
        <v>0</v>
      </c>
      <c r="W1794">
        <v>0</v>
      </c>
      <c r="X1794">
        <v>0</v>
      </c>
      <c r="Y1794">
        <v>34</v>
      </c>
    </row>
    <row r="1795" spans="1:32" x14ac:dyDescent="0.3">
      <c r="A1795">
        <v>32003</v>
      </c>
      <c r="B1795">
        <v>2009</v>
      </c>
      <c r="C1795">
        <v>595</v>
      </c>
      <c r="D1795">
        <v>964</v>
      </c>
      <c r="E1795">
        <f t="shared" ref="E1795:E1858" si="28">+J1795+K1795+L1795+M1795+N1795+O1795+P1795+Q1795+R1795</f>
        <v>1541</v>
      </c>
      <c r="H1795">
        <v>147</v>
      </c>
      <c r="J1795">
        <v>416</v>
      </c>
      <c r="K1795">
        <v>77</v>
      </c>
      <c r="L1795">
        <v>392</v>
      </c>
      <c r="M1795">
        <v>367</v>
      </c>
      <c r="N1795">
        <v>289</v>
      </c>
      <c r="O1795">
        <v>0</v>
      </c>
      <c r="P1795">
        <v>0</v>
      </c>
      <c r="Q1795">
        <v>0</v>
      </c>
      <c r="R1795">
        <v>0</v>
      </c>
      <c r="S1795">
        <v>0</v>
      </c>
      <c r="T1795">
        <v>0</v>
      </c>
      <c r="U1795">
        <v>0</v>
      </c>
      <c r="V1795">
        <v>0</v>
      </c>
      <c r="W1795">
        <v>0</v>
      </c>
      <c r="X1795">
        <v>0</v>
      </c>
      <c r="Y1795">
        <v>147</v>
      </c>
    </row>
    <row r="1796" spans="1:32" x14ac:dyDescent="0.3">
      <c r="A1796">
        <v>32003</v>
      </c>
      <c r="B1796">
        <v>2010</v>
      </c>
      <c r="C1796">
        <v>616</v>
      </c>
      <c r="D1796">
        <v>938</v>
      </c>
      <c r="E1796">
        <f t="shared" si="28"/>
        <v>1500</v>
      </c>
      <c r="H1796">
        <v>163</v>
      </c>
      <c r="J1796">
        <v>418</v>
      </c>
      <c r="K1796">
        <v>71</v>
      </c>
      <c r="L1796">
        <v>359</v>
      </c>
      <c r="M1796">
        <v>370</v>
      </c>
      <c r="N1796">
        <v>282</v>
      </c>
      <c r="O1796">
        <v>0</v>
      </c>
      <c r="P1796">
        <v>0</v>
      </c>
      <c r="Q1796">
        <v>0</v>
      </c>
      <c r="R1796">
        <v>0</v>
      </c>
      <c r="S1796">
        <v>0</v>
      </c>
      <c r="T1796">
        <v>0</v>
      </c>
      <c r="U1796">
        <v>0</v>
      </c>
      <c r="V1796">
        <v>0</v>
      </c>
      <c r="W1796">
        <v>0</v>
      </c>
      <c r="X1796">
        <v>0</v>
      </c>
      <c r="Y1796">
        <v>163</v>
      </c>
    </row>
    <row r="1797" spans="1:32" x14ac:dyDescent="0.3">
      <c r="A1797">
        <v>32003</v>
      </c>
      <c r="B1797">
        <v>2011</v>
      </c>
      <c r="C1797">
        <v>661</v>
      </c>
      <c r="D1797">
        <v>946</v>
      </c>
      <c r="E1797">
        <f t="shared" si="28"/>
        <v>1439</v>
      </c>
      <c r="H1797">
        <v>163</v>
      </c>
      <c r="J1797">
        <v>406</v>
      </c>
      <c r="K1797">
        <v>94</v>
      </c>
      <c r="L1797">
        <v>343</v>
      </c>
      <c r="M1797">
        <v>350</v>
      </c>
      <c r="N1797">
        <v>246</v>
      </c>
      <c r="O1797">
        <v>0</v>
      </c>
      <c r="P1797">
        <v>0</v>
      </c>
      <c r="Q1797">
        <v>0</v>
      </c>
      <c r="R1797">
        <v>0</v>
      </c>
      <c r="S1797">
        <v>0</v>
      </c>
      <c r="T1797">
        <v>0</v>
      </c>
      <c r="U1797">
        <v>0</v>
      </c>
      <c r="V1797">
        <v>0</v>
      </c>
      <c r="W1797">
        <v>0</v>
      </c>
      <c r="X1797">
        <v>0</v>
      </c>
      <c r="Y1797">
        <v>163</v>
      </c>
    </row>
    <row r="1798" spans="1:32" x14ac:dyDescent="0.3">
      <c r="A1798">
        <v>32003</v>
      </c>
      <c r="B1798">
        <v>2012</v>
      </c>
      <c r="C1798">
        <v>687</v>
      </c>
      <c r="D1798">
        <v>939</v>
      </c>
      <c r="E1798">
        <f t="shared" si="28"/>
        <v>1483</v>
      </c>
      <c r="H1798">
        <v>146</v>
      </c>
      <c r="J1798">
        <v>397</v>
      </c>
      <c r="K1798">
        <v>111</v>
      </c>
      <c r="L1798">
        <v>346</v>
      </c>
      <c r="M1798">
        <v>355</v>
      </c>
      <c r="N1798">
        <v>274</v>
      </c>
      <c r="O1798">
        <v>0</v>
      </c>
      <c r="P1798">
        <v>0</v>
      </c>
      <c r="Q1798">
        <v>0</v>
      </c>
      <c r="R1798">
        <v>0</v>
      </c>
      <c r="S1798">
        <v>0</v>
      </c>
      <c r="T1798">
        <v>0</v>
      </c>
      <c r="U1798">
        <v>0</v>
      </c>
      <c r="V1798">
        <v>0</v>
      </c>
      <c r="W1798">
        <v>0</v>
      </c>
      <c r="X1798">
        <v>0</v>
      </c>
      <c r="Y1798">
        <v>146</v>
      </c>
    </row>
    <row r="1799" spans="1:32" x14ac:dyDescent="0.3">
      <c r="A1799">
        <v>32003</v>
      </c>
      <c r="B1799">
        <v>2013</v>
      </c>
      <c r="C1799">
        <v>669</v>
      </c>
      <c r="D1799">
        <v>953</v>
      </c>
      <c r="E1799">
        <f t="shared" si="28"/>
        <v>1515</v>
      </c>
      <c r="H1799">
        <v>138</v>
      </c>
      <c r="J1799">
        <v>415</v>
      </c>
      <c r="K1799">
        <v>106</v>
      </c>
      <c r="L1799">
        <v>339</v>
      </c>
      <c r="M1799">
        <v>367</v>
      </c>
      <c r="N1799">
        <v>288</v>
      </c>
      <c r="O1799">
        <v>0</v>
      </c>
      <c r="P1799">
        <v>0</v>
      </c>
      <c r="Q1799">
        <v>0</v>
      </c>
      <c r="R1799">
        <v>0</v>
      </c>
      <c r="S1799">
        <v>0</v>
      </c>
      <c r="T1799">
        <v>0</v>
      </c>
      <c r="U1799">
        <v>0</v>
      </c>
      <c r="V1799">
        <v>0</v>
      </c>
      <c r="W1799">
        <v>0</v>
      </c>
      <c r="X1799">
        <v>0</v>
      </c>
      <c r="Y1799">
        <v>138</v>
      </c>
    </row>
    <row r="1800" spans="1:32" x14ac:dyDescent="0.3">
      <c r="A1800">
        <v>32003</v>
      </c>
      <c r="B1800">
        <v>2014</v>
      </c>
      <c r="C1800">
        <v>631</v>
      </c>
      <c r="D1800">
        <v>969</v>
      </c>
      <c r="E1800">
        <f t="shared" si="28"/>
        <v>1555</v>
      </c>
      <c r="H1800">
        <v>118</v>
      </c>
      <c r="J1800">
        <v>435</v>
      </c>
      <c r="K1800">
        <v>90</v>
      </c>
      <c r="L1800">
        <v>354</v>
      </c>
      <c r="M1800">
        <v>362</v>
      </c>
      <c r="N1800">
        <v>314</v>
      </c>
      <c r="O1800">
        <v>0</v>
      </c>
      <c r="P1800">
        <v>0</v>
      </c>
      <c r="Q1800">
        <v>0</v>
      </c>
      <c r="R1800">
        <v>0</v>
      </c>
      <c r="S1800">
        <v>0</v>
      </c>
      <c r="T1800">
        <v>0</v>
      </c>
      <c r="U1800">
        <v>0</v>
      </c>
      <c r="V1800">
        <v>0</v>
      </c>
      <c r="W1800">
        <v>0</v>
      </c>
      <c r="X1800">
        <v>0</v>
      </c>
      <c r="Y1800">
        <v>118</v>
      </c>
    </row>
    <row r="1801" spans="1:32" x14ac:dyDescent="0.3">
      <c r="A1801">
        <v>32003</v>
      </c>
      <c r="B1801">
        <v>2015</v>
      </c>
      <c r="C1801">
        <v>619</v>
      </c>
      <c r="D1801">
        <v>1002</v>
      </c>
      <c r="E1801">
        <f t="shared" si="28"/>
        <v>1538</v>
      </c>
      <c r="H1801">
        <v>108</v>
      </c>
      <c r="J1801">
        <v>427</v>
      </c>
      <c r="K1801">
        <v>82</v>
      </c>
      <c r="L1801">
        <v>358</v>
      </c>
      <c r="M1801">
        <v>360</v>
      </c>
      <c r="N1801">
        <v>311</v>
      </c>
      <c r="O1801">
        <v>0</v>
      </c>
      <c r="P1801">
        <v>0</v>
      </c>
      <c r="Q1801">
        <v>0</v>
      </c>
      <c r="R1801">
        <v>0</v>
      </c>
      <c r="S1801">
        <v>0</v>
      </c>
      <c r="T1801">
        <v>0</v>
      </c>
      <c r="U1801">
        <v>0</v>
      </c>
      <c r="V1801">
        <v>0</v>
      </c>
      <c r="W1801">
        <v>0</v>
      </c>
      <c r="X1801">
        <v>15</v>
      </c>
      <c r="Y1801">
        <v>93</v>
      </c>
    </row>
    <row r="1802" spans="1:32" x14ac:dyDescent="0.3">
      <c r="A1802">
        <v>32003</v>
      </c>
      <c r="B1802">
        <v>2016</v>
      </c>
      <c r="C1802">
        <v>626</v>
      </c>
      <c r="D1802">
        <v>1029</v>
      </c>
      <c r="E1802">
        <f t="shared" si="28"/>
        <v>1498</v>
      </c>
      <c r="H1802">
        <v>109</v>
      </c>
      <c r="J1802">
        <v>419</v>
      </c>
      <c r="K1802">
        <v>81</v>
      </c>
      <c r="L1802">
        <v>356</v>
      </c>
      <c r="M1802">
        <v>340</v>
      </c>
      <c r="N1802">
        <v>302</v>
      </c>
      <c r="O1802">
        <v>0</v>
      </c>
      <c r="P1802">
        <v>0</v>
      </c>
      <c r="Q1802">
        <v>0</v>
      </c>
      <c r="R1802">
        <v>0</v>
      </c>
      <c r="S1802">
        <v>0</v>
      </c>
      <c r="T1802">
        <v>0</v>
      </c>
      <c r="U1802">
        <v>0</v>
      </c>
      <c r="V1802">
        <v>0</v>
      </c>
      <c r="W1802">
        <v>0</v>
      </c>
      <c r="X1802">
        <v>20</v>
      </c>
      <c r="Y1802">
        <v>89</v>
      </c>
    </row>
    <row r="1803" spans="1:32" x14ac:dyDescent="0.3">
      <c r="A1803">
        <v>32003</v>
      </c>
      <c r="B1803">
        <v>2017</v>
      </c>
      <c r="C1803">
        <v>632</v>
      </c>
      <c r="D1803">
        <v>1013</v>
      </c>
      <c r="E1803">
        <f t="shared" si="28"/>
        <v>1530</v>
      </c>
      <c r="H1803">
        <v>106</v>
      </c>
      <c r="J1803">
        <v>413</v>
      </c>
      <c r="K1803">
        <v>99</v>
      </c>
      <c r="L1803">
        <v>367</v>
      </c>
      <c r="M1803">
        <v>351</v>
      </c>
      <c r="N1803">
        <v>299</v>
      </c>
      <c r="O1803">
        <v>0</v>
      </c>
      <c r="P1803">
        <v>0</v>
      </c>
      <c r="Q1803">
        <v>0</v>
      </c>
      <c r="R1803">
        <v>1</v>
      </c>
      <c r="S1803">
        <v>0</v>
      </c>
      <c r="T1803">
        <v>0</v>
      </c>
      <c r="U1803">
        <v>0</v>
      </c>
      <c r="V1803">
        <v>0</v>
      </c>
      <c r="W1803">
        <v>0</v>
      </c>
      <c r="X1803">
        <v>22</v>
      </c>
      <c r="Y1803">
        <v>84</v>
      </c>
    </row>
    <row r="1804" spans="1:32" x14ac:dyDescent="0.3">
      <c r="A1804">
        <v>32003</v>
      </c>
      <c r="B1804">
        <v>2018</v>
      </c>
      <c r="C1804">
        <v>615</v>
      </c>
      <c r="D1804">
        <v>1034</v>
      </c>
      <c r="E1804">
        <f t="shared" si="28"/>
        <v>1533</v>
      </c>
      <c r="H1804">
        <v>122</v>
      </c>
      <c r="J1804">
        <v>410</v>
      </c>
      <c r="K1804">
        <v>95</v>
      </c>
      <c r="L1804">
        <v>374</v>
      </c>
      <c r="M1804">
        <v>348</v>
      </c>
      <c r="N1804">
        <v>302</v>
      </c>
      <c r="O1804">
        <v>0</v>
      </c>
      <c r="P1804">
        <v>0</v>
      </c>
      <c r="Q1804">
        <v>0</v>
      </c>
      <c r="R1804">
        <v>4</v>
      </c>
      <c r="S1804">
        <v>0</v>
      </c>
      <c r="T1804">
        <v>0</v>
      </c>
      <c r="U1804">
        <v>0</v>
      </c>
      <c r="V1804">
        <v>0</v>
      </c>
      <c r="W1804">
        <v>0</v>
      </c>
      <c r="X1804">
        <v>32</v>
      </c>
      <c r="Y1804">
        <v>90</v>
      </c>
    </row>
    <row r="1805" spans="1:32" x14ac:dyDescent="0.3">
      <c r="A1805">
        <v>32003</v>
      </c>
      <c r="B1805">
        <v>2019</v>
      </c>
      <c r="C1805">
        <v>593</v>
      </c>
      <c r="D1805">
        <v>1022</v>
      </c>
      <c r="E1805">
        <f t="shared" si="28"/>
        <v>1533</v>
      </c>
      <c r="G1805">
        <v>4</v>
      </c>
      <c r="H1805">
        <v>113</v>
      </c>
      <c r="J1805">
        <v>425</v>
      </c>
      <c r="K1805">
        <v>76</v>
      </c>
      <c r="L1805">
        <v>394</v>
      </c>
      <c r="M1805">
        <v>346</v>
      </c>
      <c r="N1805">
        <v>287</v>
      </c>
      <c r="O1805">
        <v>0</v>
      </c>
      <c r="P1805">
        <v>0</v>
      </c>
      <c r="Q1805">
        <v>0</v>
      </c>
      <c r="R1805">
        <v>5</v>
      </c>
      <c r="S1805">
        <v>0</v>
      </c>
      <c r="T1805">
        <v>0</v>
      </c>
      <c r="U1805">
        <v>0</v>
      </c>
      <c r="V1805">
        <v>0</v>
      </c>
      <c r="W1805">
        <v>0</v>
      </c>
      <c r="X1805">
        <v>35</v>
      </c>
      <c r="Y1805">
        <v>82</v>
      </c>
    </row>
    <row r="1806" spans="1:32" x14ac:dyDescent="0.3">
      <c r="A1806">
        <v>32006</v>
      </c>
      <c r="B1806">
        <v>2009</v>
      </c>
      <c r="C1806">
        <v>321</v>
      </c>
      <c r="D1806">
        <v>525</v>
      </c>
      <c r="E1806">
        <f t="shared" si="28"/>
        <v>0</v>
      </c>
      <c r="G1806">
        <v>6</v>
      </c>
      <c r="H1806">
        <v>23</v>
      </c>
      <c r="I1806">
        <v>71</v>
      </c>
      <c r="S1806">
        <v>29</v>
      </c>
      <c r="T1806">
        <v>0</v>
      </c>
      <c r="U1806">
        <v>0</v>
      </c>
      <c r="V1806">
        <v>0</v>
      </c>
      <c r="W1806">
        <v>0</v>
      </c>
      <c r="X1806">
        <v>0</v>
      </c>
      <c r="Y1806">
        <v>0</v>
      </c>
      <c r="Z1806">
        <v>71</v>
      </c>
      <c r="AA1806">
        <v>0</v>
      </c>
      <c r="AB1806">
        <v>0</v>
      </c>
      <c r="AC1806">
        <v>0</v>
      </c>
      <c r="AD1806">
        <v>0</v>
      </c>
      <c r="AE1806">
        <v>0</v>
      </c>
      <c r="AF1806">
        <v>0</v>
      </c>
    </row>
    <row r="1807" spans="1:32" x14ac:dyDescent="0.3">
      <c r="A1807">
        <v>32006</v>
      </c>
      <c r="B1807">
        <v>2010</v>
      </c>
      <c r="C1807">
        <v>336</v>
      </c>
      <c r="D1807">
        <v>509</v>
      </c>
      <c r="E1807">
        <f t="shared" si="28"/>
        <v>0</v>
      </c>
      <c r="G1807">
        <v>5</v>
      </c>
      <c r="H1807">
        <v>21</v>
      </c>
      <c r="I1807">
        <v>83</v>
      </c>
      <c r="S1807">
        <v>26</v>
      </c>
      <c r="T1807">
        <v>0</v>
      </c>
      <c r="U1807">
        <v>0</v>
      </c>
      <c r="V1807">
        <v>0</v>
      </c>
      <c r="W1807">
        <v>0</v>
      </c>
      <c r="X1807">
        <v>0</v>
      </c>
      <c r="Y1807">
        <v>0</v>
      </c>
      <c r="Z1807">
        <v>83</v>
      </c>
      <c r="AA1807">
        <v>0</v>
      </c>
      <c r="AB1807">
        <v>0</v>
      </c>
      <c r="AC1807">
        <v>0</v>
      </c>
      <c r="AD1807">
        <v>0</v>
      </c>
      <c r="AE1807">
        <v>0</v>
      </c>
      <c r="AF1807">
        <v>0</v>
      </c>
    </row>
    <row r="1808" spans="1:32" x14ac:dyDescent="0.3">
      <c r="A1808">
        <v>32006</v>
      </c>
      <c r="B1808">
        <v>2011</v>
      </c>
      <c r="C1808">
        <v>368</v>
      </c>
      <c r="D1808">
        <v>508</v>
      </c>
      <c r="E1808">
        <f t="shared" si="28"/>
        <v>0</v>
      </c>
      <c r="G1808">
        <v>4</v>
      </c>
      <c r="H1808">
        <v>17</v>
      </c>
      <c r="I1808">
        <v>81</v>
      </c>
      <c r="S1808">
        <v>21</v>
      </c>
      <c r="T1808">
        <v>0</v>
      </c>
      <c r="U1808">
        <v>0</v>
      </c>
      <c r="V1808">
        <v>0</v>
      </c>
      <c r="W1808">
        <v>0</v>
      </c>
      <c r="X1808">
        <v>0</v>
      </c>
      <c r="Y1808">
        <v>0</v>
      </c>
      <c r="Z1808">
        <v>81</v>
      </c>
      <c r="AA1808">
        <v>0</v>
      </c>
      <c r="AB1808">
        <v>0</v>
      </c>
      <c r="AC1808">
        <v>0</v>
      </c>
      <c r="AD1808">
        <v>0</v>
      </c>
      <c r="AE1808">
        <v>0</v>
      </c>
      <c r="AF1808">
        <v>0</v>
      </c>
    </row>
    <row r="1809" spans="1:32" x14ac:dyDescent="0.3">
      <c r="A1809">
        <v>32006</v>
      </c>
      <c r="B1809">
        <v>2012</v>
      </c>
      <c r="C1809">
        <v>391</v>
      </c>
      <c r="D1809">
        <v>483</v>
      </c>
      <c r="E1809">
        <f t="shared" si="28"/>
        <v>0</v>
      </c>
      <c r="G1809">
        <v>6</v>
      </c>
      <c r="H1809">
        <v>18</v>
      </c>
      <c r="I1809">
        <v>77</v>
      </c>
      <c r="S1809">
        <v>24</v>
      </c>
      <c r="T1809">
        <v>0</v>
      </c>
      <c r="U1809">
        <v>0</v>
      </c>
      <c r="V1809">
        <v>0</v>
      </c>
      <c r="W1809">
        <v>0</v>
      </c>
      <c r="X1809">
        <v>0</v>
      </c>
      <c r="Y1809">
        <v>0</v>
      </c>
      <c r="Z1809">
        <v>77</v>
      </c>
      <c r="AA1809">
        <v>0</v>
      </c>
      <c r="AB1809">
        <v>0</v>
      </c>
      <c r="AC1809">
        <v>0</v>
      </c>
      <c r="AD1809">
        <v>0</v>
      </c>
      <c r="AE1809">
        <v>0</v>
      </c>
      <c r="AF1809">
        <v>0</v>
      </c>
    </row>
    <row r="1810" spans="1:32" x14ac:dyDescent="0.3">
      <c r="A1810">
        <v>32006</v>
      </c>
      <c r="B1810">
        <v>2013</v>
      </c>
      <c r="C1810">
        <v>391</v>
      </c>
      <c r="D1810">
        <v>515</v>
      </c>
      <c r="E1810">
        <f t="shared" si="28"/>
        <v>0</v>
      </c>
      <c r="G1810">
        <v>6</v>
      </c>
      <c r="H1810">
        <v>18</v>
      </c>
      <c r="I1810">
        <v>82</v>
      </c>
      <c r="S1810">
        <v>24</v>
      </c>
      <c r="T1810">
        <v>0</v>
      </c>
      <c r="U1810">
        <v>0</v>
      </c>
      <c r="V1810">
        <v>0</v>
      </c>
      <c r="W1810">
        <v>0</v>
      </c>
      <c r="X1810">
        <v>0</v>
      </c>
      <c r="Y1810">
        <v>0</v>
      </c>
      <c r="Z1810">
        <v>82</v>
      </c>
      <c r="AA1810">
        <v>0</v>
      </c>
      <c r="AB1810">
        <v>0</v>
      </c>
      <c r="AC1810">
        <v>0</v>
      </c>
      <c r="AD1810">
        <v>0</v>
      </c>
      <c r="AE1810">
        <v>0</v>
      </c>
      <c r="AF1810">
        <v>0</v>
      </c>
    </row>
    <row r="1811" spans="1:32" x14ac:dyDescent="0.3">
      <c r="A1811">
        <v>32006</v>
      </c>
      <c r="B1811">
        <v>2014</v>
      </c>
      <c r="C1811">
        <v>399</v>
      </c>
      <c r="D1811">
        <v>552</v>
      </c>
      <c r="E1811">
        <f t="shared" si="28"/>
        <v>0</v>
      </c>
      <c r="G1811">
        <v>5</v>
      </c>
      <c r="H1811">
        <v>19</v>
      </c>
      <c r="I1811">
        <v>81</v>
      </c>
      <c r="S1811">
        <v>24</v>
      </c>
      <c r="T1811">
        <v>0</v>
      </c>
      <c r="U1811">
        <v>0</v>
      </c>
      <c r="V1811">
        <v>0</v>
      </c>
      <c r="W1811">
        <v>0</v>
      </c>
      <c r="X1811">
        <v>0</v>
      </c>
      <c r="Y1811">
        <v>0</v>
      </c>
      <c r="Z1811">
        <v>81</v>
      </c>
      <c r="AA1811">
        <v>0</v>
      </c>
      <c r="AB1811">
        <v>0</v>
      </c>
      <c r="AC1811">
        <v>0</v>
      </c>
      <c r="AD1811">
        <v>0</v>
      </c>
      <c r="AE1811">
        <v>0</v>
      </c>
      <c r="AF1811">
        <v>0</v>
      </c>
    </row>
    <row r="1812" spans="1:32" x14ac:dyDescent="0.3">
      <c r="A1812">
        <v>32006</v>
      </c>
      <c r="B1812">
        <v>2015</v>
      </c>
      <c r="C1812">
        <v>421</v>
      </c>
      <c r="D1812">
        <v>556</v>
      </c>
      <c r="E1812">
        <f t="shared" si="28"/>
        <v>0</v>
      </c>
      <c r="G1812">
        <v>4</v>
      </c>
      <c r="H1812">
        <v>21</v>
      </c>
      <c r="I1812">
        <v>92</v>
      </c>
      <c r="S1812">
        <v>25</v>
      </c>
      <c r="T1812">
        <v>0</v>
      </c>
      <c r="U1812">
        <v>0</v>
      </c>
      <c r="V1812">
        <v>0</v>
      </c>
      <c r="W1812">
        <v>0</v>
      </c>
      <c r="X1812">
        <v>0</v>
      </c>
      <c r="Y1812">
        <v>0</v>
      </c>
      <c r="Z1812">
        <v>92</v>
      </c>
      <c r="AA1812">
        <v>0</v>
      </c>
      <c r="AB1812">
        <v>0</v>
      </c>
      <c r="AC1812">
        <v>0</v>
      </c>
      <c r="AD1812">
        <v>0</v>
      </c>
      <c r="AE1812">
        <v>0</v>
      </c>
      <c r="AF1812">
        <v>0</v>
      </c>
    </row>
    <row r="1813" spans="1:32" x14ac:dyDescent="0.3">
      <c r="A1813">
        <v>32006</v>
      </c>
      <c r="B1813">
        <v>2016</v>
      </c>
      <c r="C1813">
        <v>414</v>
      </c>
      <c r="D1813">
        <v>581</v>
      </c>
      <c r="E1813">
        <f t="shared" si="28"/>
        <v>0</v>
      </c>
      <c r="G1813">
        <v>3</v>
      </c>
      <c r="H1813">
        <v>20</v>
      </c>
      <c r="I1813">
        <v>90</v>
      </c>
      <c r="S1813">
        <v>23</v>
      </c>
      <c r="T1813">
        <v>0</v>
      </c>
      <c r="U1813">
        <v>0</v>
      </c>
      <c r="V1813">
        <v>0</v>
      </c>
      <c r="W1813">
        <v>0</v>
      </c>
      <c r="X1813">
        <v>0</v>
      </c>
      <c r="Y1813">
        <v>0</v>
      </c>
      <c r="Z1813">
        <v>90</v>
      </c>
      <c r="AA1813">
        <v>0</v>
      </c>
      <c r="AB1813">
        <v>0</v>
      </c>
      <c r="AC1813">
        <v>0</v>
      </c>
      <c r="AD1813">
        <v>0</v>
      </c>
      <c r="AE1813">
        <v>0</v>
      </c>
      <c r="AF1813">
        <v>0</v>
      </c>
    </row>
    <row r="1814" spans="1:32" x14ac:dyDescent="0.3">
      <c r="A1814">
        <v>32006</v>
      </c>
      <c r="B1814">
        <v>2017</v>
      </c>
      <c r="C1814">
        <v>417</v>
      </c>
      <c r="D1814">
        <v>606</v>
      </c>
      <c r="E1814">
        <f t="shared" si="28"/>
        <v>0</v>
      </c>
      <c r="G1814">
        <v>5</v>
      </c>
      <c r="H1814">
        <v>18</v>
      </c>
      <c r="I1814">
        <v>95</v>
      </c>
      <c r="S1814">
        <v>23</v>
      </c>
      <c r="T1814">
        <v>0</v>
      </c>
      <c r="U1814">
        <v>0</v>
      </c>
      <c r="V1814">
        <v>0</v>
      </c>
      <c r="W1814">
        <v>0</v>
      </c>
      <c r="X1814">
        <v>0</v>
      </c>
      <c r="Y1814">
        <v>0</v>
      </c>
      <c r="Z1814">
        <v>95</v>
      </c>
      <c r="AA1814">
        <v>0</v>
      </c>
      <c r="AB1814">
        <v>0</v>
      </c>
      <c r="AC1814">
        <v>0</v>
      </c>
      <c r="AD1814">
        <v>0</v>
      </c>
      <c r="AE1814">
        <v>0</v>
      </c>
      <c r="AF1814">
        <v>0</v>
      </c>
    </row>
    <row r="1815" spans="1:32" x14ac:dyDescent="0.3">
      <c r="A1815">
        <v>32006</v>
      </c>
      <c r="B1815">
        <v>2018</v>
      </c>
      <c r="C1815">
        <v>382</v>
      </c>
      <c r="D1815">
        <v>655</v>
      </c>
      <c r="E1815">
        <f t="shared" si="28"/>
        <v>0</v>
      </c>
      <c r="G1815">
        <v>6</v>
      </c>
      <c r="H1815">
        <v>15</v>
      </c>
      <c r="I1815">
        <v>98</v>
      </c>
      <c r="S1815">
        <v>21</v>
      </c>
      <c r="T1815">
        <v>0</v>
      </c>
      <c r="U1815">
        <v>0</v>
      </c>
      <c r="V1815">
        <v>0</v>
      </c>
      <c r="W1815">
        <v>0</v>
      </c>
      <c r="X1815">
        <v>0</v>
      </c>
      <c r="Y1815">
        <v>0</v>
      </c>
      <c r="Z1815">
        <v>98</v>
      </c>
      <c r="AA1815">
        <v>0</v>
      </c>
      <c r="AB1815">
        <v>0</v>
      </c>
      <c r="AC1815">
        <v>0</v>
      </c>
      <c r="AD1815">
        <v>0</v>
      </c>
      <c r="AE1815">
        <v>0</v>
      </c>
      <c r="AF1815">
        <v>0</v>
      </c>
    </row>
    <row r="1816" spans="1:32" x14ac:dyDescent="0.3">
      <c r="A1816">
        <v>32006</v>
      </c>
      <c r="B1816">
        <v>2019</v>
      </c>
      <c r="C1816">
        <v>376</v>
      </c>
      <c r="D1816">
        <v>636</v>
      </c>
      <c r="E1816">
        <f t="shared" si="28"/>
        <v>0</v>
      </c>
      <c r="G1816">
        <v>6</v>
      </c>
      <c r="H1816">
        <v>15</v>
      </c>
      <c r="I1816">
        <v>97</v>
      </c>
      <c r="S1816">
        <v>21</v>
      </c>
      <c r="T1816">
        <v>0</v>
      </c>
      <c r="U1816">
        <v>0</v>
      </c>
      <c r="V1816">
        <v>0</v>
      </c>
      <c r="W1816">
        <v>0</v>
      </c>
      <c r="X1816">
        <v>0</v>
      </c>
      <c r="Y1816">
        <v>0</v>
      </c>
      <c r="Z1816">
        <v>97</v>
      </c>
      <c r="AA1816">
        <v>0</v>
      </c>
      <c r="AB1816">
        <v>0</v>
      </c>
      <c r="AC1816">
        <v>0</v>
      </c>
      <c r="AD1816">
        <v>0</v>
      </c>
      <c r="AE1816">
        <v>0</v>
      </c>
      <c r="AF1816">
        <v>0</v>
      </c>
    </row>
    <row r="1817" spans="1:32" x14ac:dyDescent="0.3">
      <c r="A1817">
        <v>32010</v>
      </c>
      <c r="B1817">
        <v>2009</v>
      </c>
      <c r="C1817">
        <v>342</v>
      </c>
      <c r="D1817">
        <v>503</v>
      </c>
      <c r="E1817">
        <f t="shared" si="28"/>
        <v>445</v>
      </c>
      <c r="H1817">
        <v>57</v>
      </c>
      <c r="J1817">
        <v>202</v>
      </c>
      <c r="K1817">
        <v>19</v>
      </c>
      <c r="L1817">
        <v>111</v>
      </c>
      <c r="M1817">
        <v>42</v>
      </c>
      <c r="N1817">
        <v>71</v>
      </c>
      <c r="O1817">
        <v>0</v>
      </c>
      <c r="P1817">
        <v>0</v>
      </c>
      <c r="Q1817">
        <v>0</v>
      </c>
      <c r="R1817">
        <v>0</v>
      </c>
      <c r="S1817">
        <v>0</v>
      </c>
      <c r="T1817">
        <v>0</v>
      </c>
      <c r="U1817">
        <v>0</v>
      </c>
      <c r="V1817">
        <v>0</v>
      </c>
      <c r="W1817">
        <v>0</v>
      </c>
      <c r="X1817">
        <v>0</v>
      </c>
      <c r="Y1817">
        <v>57</v>
      </c>
    </row>
    <row r="1818" spans="1:32" x14ac:dyDescent="0.3">
      <c r="A1818">
        <v>32010</v>
      </c>
      <c r="B1818">
        <v>2010</v>
      </c>
      <c r="C1818">
        <v>365</v>
      </c>
      <c r="D1818">
        <v>484</v>
      </c>
      <c r="E1818">
        <f t="shared" si="28"/>
        <v>404</v>
      </c>
      <c r="H1818">
        <v>50</v>
      </c>
      <c r="J1818">
        <v>207</v>
      </c>
      <c r="K1818">
        <v>13</v>
      </c>
      <c r="L1818">
        <v>85</v>
      </c>
      <c r="M1818">
        <v>42</v>
      </c>
      <c r="N1818">
        <v>57</v>
      </c>
      <c r="O1818">
        <v>0</v>
      </c>
      <c r="P1818">
        <v>0</v>
      </c>
      <c r="Q1818">
        <v>0</v>
      </c>
      <c r="R1818">
        <v>0</v>
      </c>
      <c r="S1818">
        <v>0</v>
      </c>
      <c r="T1818">
        <v>0</v>
      </c>
      <c r="U1818">
        <v>0</v>
      </c>
      <c r="V1818">
        <v>0</v>
      </c>
      <c r="W1818">
        <v>0</v>
      </c>
      <c r="X1818">
        <v>0</v>
      </c>
      <c r="Y1818">
        <v>50</v>
      </c>
    </row>
    <row r="1819" spans="1:32" x14ac:dyDescent="0.3">
      <c r="A1819">
        <v>32010</v>
      </c>
      <c r="B1819">
        <v>2011</v>
      </c>
      <c r="C1819">
        <v>379</v>
      </c>
      <c r="D1819">
        <v>495</v>
      </c>
      <c r="E1819">
        <f t="shared" si="28"/>
        <v>361</v>
      </c>
      <c r="H1819">
        <v>38</v>
      </c>
      <c r="J1819">
        <v>177</v>
      </c>
      <c r="K1819">
        <v>17</v>
      </c>
      <c r="L1819">
        <v>86</v>
      </c>
      <c r="M1819">
        <v>34</v>
      </c>
      <c r="N1819">
        <v>47</v>
      </c>
      <c r="O1819">
        <v>0</v>
      </c>
      <c r="P1819">
        <v>0</v>
      </c>
      <c r="Q1819">
        <v>0</v>
      </c>
      <c r="R1819">
        <v>0</v>
      </c>
      <c r="S1819">
        <v>0</v>
      </c>
      <c r="T1819">
        <v>0</v>
      </c>
      <c r="U1819">
        <v>0</v>
      </c>
      <c r="V1819">
        <v>0</v>
      </c>
      <c r="W1819">
        <v>0</v>
      </c>
      <c r="X1819">
        <v>0</v>
      </c>
      <c r="Y1819">
        <v>38</v>
      </c>
    </row>
    <row r="1820" spans="1:32" x14ac:dyDescent="0.3">
      <c r="A1820">
        <v>32010</v>
      </c>
      <c r="B1820">
        <v>2012</v>
      </c>
      <c r="C1820">
        <v>385</v>
      </c>
      <c r="D1820">
        <v>506</v>
      </c>
      <c r="E1820">
        <f t="shared" si="28"/>
        <v>304</v>
      </c>
      <c r="H1820">
        <v>30</v>
      </c>
      <c r="J1820">
        <v>179</v>
      </c>
      <c r="K1820">
        <v>9</v>
      </c>
      <c r="L1820">
        <v>77</v>
      </c>
      <c r="M1820">
        <v>21</v>
      </c>
      <c r="N1820">
        <v>18</v>
      </c>
      <c r="O1820">
        <v>0</v>
      </c>
      <c r="P1820">
        <v>0</v>
      </c>
      <c r="Q1820">
        <v>0</v>
      </c>
      <c r="R1820">
        <v>0</v>
      </c>
      <c r="S1820">
        <v>0</v>
      </c>
      <c r="T1820">
        <v>0</v>
      </c>
      <c r="U1820">
        <v>0</v>
      </c>
      <c r="V1820">
        <v>0</v>
      </c>
      <c r="W1820">
        <v>0</v>
      </c>
      <c r="X1820">
        <v>0</v>
      </c>
      <c r="Y1820">
        <v>30</v>
      </c>
    </row>
    <row r="1821" spans="1:32" x14ac:dyDescent="0.3">
      <c r="A1821">
        <v>32010</v>
      </c>
      <c r="B1821">
        <v>2013</v>
      </c>
      <c r="C1821">
        <v>382</v>
      </c>
      <c r="D1821">
        <v>526</v>
      </c>
      <c r="E1821">
        <f t="shared" si="28"/>
        <v>285</v>
      </c>
      <c r="H1821">
        <v>40</v>
      </c>
      <c r="J1821">
        <v>178</v>
      </c>
      <c r="K1821">
        <v>6</v>
      </c>
      <c r="L1821">
        <v>71</v>
      </c>
      <c r="M1821">
        <v>22</v>
      </c>
      <c r="N1821">
        <v>8</v>
      </c>
      <c r="O1821">
        <v>0</v>
      </c>
      <c r="P1821">
        <v>0</v>
      </c>
      <c r="Q1821">
        <v>0</v>
      </c>
      <c r="R1821">
        <v>0</v>
      </c>
      <c r="S1821">
        <v>0</v>
      </c>
      <c r="T1821">
        <v>0</v>
      </c>
      <c r="U1821">
        <v>0</v>
      </c>
      <c r="V1821">
        <v>0</v>
      </c>
      <c r="W1821">
        <v>0</v>
      </c>
      <c r="X1821">
        <v>0</v>
      </c>
      <c r="Y1821">
        <v>40</v>
      </c>
    </row>
    <row r="1822" spans="1:32" x14ac:dyDescent="0.3">
      <c r="A1822">
        <v>32010</v>
      </c>
      <c r="B1822">
        <v>2014</v>
      </c>
      <c r="C1822">
        <v>378</v>
      </c>
      <c r="D1822">
        <v>547</v>
      </c>
      <c r="E1822">
        <f t="shared" si="28"/>
        <v>272</v>
      </c>
      <c r="H1822">
        <v>53</v>
      </c>
      <c r="J1822">
        <v>157</v>
      </c>
      <c r="K1822">
        <v>15</v>
      </c>
      <c r="L1822">
        <v>82</v>
      </c>
      <c r="M1822">
        <v>18</v>
      </c>
      <c r="N1822">
        <v>0</v>
      </c>
      <c r="O1822">
        <v>0</v>
      </c>
      <c r="P1822">
        <v>0</v>
      </c>
      <c r="Q1822">
        <v>0</v>
      </c>
      <c r="R1822">
        <v>0</v>
      </c>
      <c r="S1822">
        <v>0</v>
      </c>
      <c r="T1822">
        <v>0</v>
      </c>
      <c r="U1822">
        <v>0</v>
      </c>
      <c r="V1822">
        <v>0</v>
      </c>
      <c r="W1822">
        <v>0</v>
      </c>
      <c r="X1822">
        <v>0</v>
      </c>
      <c r="Y1822">
        <v>53</v>
      </c>
    </row>
    <row r="1823" spans="1:32" x14ac:dyDescent="0.3">
      <c r="A1823">
        <v>32010</v>
      </c>
      <c r="B1823">
        <v>2015</v>
      </c>
      <c r="C1823">
        <v>381</v>
      </c>
      <c r="D1823">
        <v>554</v>
      </c>
      <c r="E1823">
        <f t="shared" si="28"/>
        <v>294</v>
      </c>
      <c r="H1823">
        <v>58</v>
      </c>
      <c r="J1823">
        <v>162</v>
      </c>
      <c r="K1823">
        <v>17</v>
      </c>
      <c r="L1823">
        <v>93</v>
      </c>
      <c r="M1823">
        <v>22</v>
      </c>
      <c r="N1823">
        <v>0</v>
      </c>
      <c r="O1823">
        <v>0</v>
      </c>
      <c r="P1823">
        <v>0</v>
      </c>
      <c r="Q1823">
        <v>0</v>
      </c>
      <c r="R1823">
        <v>0</v>
      </c>
      <c r="S1823">
        <v>0</v>
      </c>
      <c r="T1823">
        <v>0</v>
      </c>
      <c r="U1823">
        <v>0</v>
      </c>
      <c r="V1823">
        <v>0</v>
      </c>
      <c r="W1823">
        <v>0</v>
      </c>
      <c r="X1823">
        <v>10</v>
      </c>
      <c r="Y1823">
        <v>48</v>
      </c>
    </row>
    <row r="1824" spans="1:32" x14ac:dyDescent="0.3">
      <c r="A1824">
        <v>32010</v>
      </c>
      <c r="B1824">
        <v>2016</v>
      </c>
      <c r="C1824">
        <v>382</v>
      </c>
      <c r="D1824">
        <v>596</v>
      </c>
      <c r="E1824">
        <f t="shared" si="28"/>
        <v>241</v>
      </c>
      <c r="H1824">
        <v>58</v>
      </c>
      <c r="J1824">
        <v>148</v>
      </c>
      <c r="K1824">
        <v>13</v>
      </c>
      <c r="L1824">
        <v>80</v>
      </c>
      <c r="M1824">
        <v>0</v>
      </c>
      <c r="N1824">
        <v>0</v>
      </c>
      <c r="O1824">
        <v>0</v>
      </c>
      <c r="P1824">
        <v>0</v>
      </c>
      <c r="Q1824">
        <v>0</v>
      </c>
      <c r="R1824">
        <v>0</v>
      </c>
      <c r="S1824">
        <v>0</v>
      </c>
      <c r="T1824">
        <v>0</v>
      </c>
      <c r="U1824">
        <v>0</v>
      </c>
      <c r="V1824">
        <v>0</v>
      </c>
      <c r="W1824">
        <v>0</v>
      </c>
      <c r="X1824">
        <v>15</v>
      </c>
      <c r="Y1824">
        <v>43</v>
      </c>
    </row>
    <row r="1825" spans="1:25" x14ac:dyDescent="0.3">
      <c r="A1825">
        <v>32010</v>
      </c>
      <c r="B1825">
        <v>2017</v>
      </c>
      <c r="C1825">
        <v>368</v>
      </c>
      <c r="D1825">
        <v>625</v>
      </c>
      <c r="E1825">
        <f t="shared" si="28"/>
        <v>251</v>
      </c>
      <c r="H1825">
        <v>60</v>
      </c>
      <c r="J1825">
        <v>155</v>
      </c>
      <c r="K1825">
        <v>0</v>
      </c>
      <c r="L1825">
        <v>96</v>
      </c>
      <c r="M1825">
        <v>0</v>
      </c>
      <c r="N1825">
        <v>0</v>
      </c>
      <c r="O1825">
        <v>0</v>
      </c>
      <c r="P1825">
        <v>0</v>
      </c>
      <c r="Q1825">
        <v>0</v>
      </c>
      <c r="R1825">
        <v>0</v>
      </c>
      <c r="S1825">
        <v>0</v>
      </c>
      <c r="T1825">
        <v>0</v>
      </c>
      <c r="U1825">
        <v>0</v>
      </c>
      <c r="V1825">
        <v>0</v>
      </c>
      <c r="W1825">
        <v>0</v>
      </c>
      <c r="X1825">
        <v>27</v>
      </c>
      <c r="Y1825">
        <v>33</v>
      </c>
    </row>
    <row r="1826" spans="1:25" x14ac:dyDescent="0.3">
      <c r="A1826">
        <v>32010</v>
      </c>
      <c r="B1826">
        <v>2018</v>
      </c>
      <c r="C1826">
        <v>383</v>
      </c>
      <c r="D1826">
        <v>628</v>
      </c>
      <c r="E1826">
        <f t="shared" si="28"/>
        <v>281</v>
      </c>
      <c r="H1826">
        <v>71</v>
      </c>
      <c r="J1826">
        <v>189</v>
      </c>
      <c r="K1826">
        <v>0</v>
      </c>
      <c r="L1826">
        <v>92</v>
      </c>
      <c r="M1826">
        <v>0</v>
      </c>
      <c r="N1826">
        <v>0</v>
      </c>
      <c r="O1826">
        <v>0</v>
      </c>
      <c r="P1826">
        <v>0</v>
      </c>
      <c r="Q1826">
        <v>0</v>
      </c>
      <c r="R1826">
        <v>0</v>
      </c>
      <c r="S1826">
        <v>0</v>
      </c>
      <c r="T1826">
        <v>0</v>
      </c>
      <c r="U1826">
        <v>0</v>
      </c>
      <c r="V1826">
        <v>0</v>
      </c>
      <c r="W1826">
        <v>0</v>
      </c>
      <c r="X1826">
        <v>28</v>
      </c>
      <c r="Y1826">
        <v>43</v>
      </c>
    </row>
    <row r="1827" spans="1:25" x14ac:dyDescent="0.3">
      <c r="A1827">
        <v>32010</v>
      </c>
      <c r="B1827">
        <v>2019</v>
      </c>
      <c r="C1827">
        <v>358</v>
      </c>
      <c r="D1827">
        <v>645</v>
      </c>
      <c r="E1827">
        <f t="shared" si="28"/>
        <v>281</v>
      </c>
      <c r="H1827">
        <v>77</v>
      </c>
      <c r="J1827">
        <v>188</v>
      </c>
      <c r="K1827">
        <v>0</v>
      </c>
      <c r="L1827">
        <v>93</v>
      </c>
      <c r="M1827">
        <v>0</v>
      </c>
      <c r="N1827">
        <v>0</v>
      </c>
      <c r="O1827">
        <v>0</v>
      </c>
      <c r="P1827">
        <v>0</v>
      </c>
      <c r="Q1827">
        <v>0</v>
      </c>
      <c r="R1827">
        <v>0</v>
      </c>
      <c r="S1827">
        <v>0</v>
      </c>
      <c r="T1827">
        <v>0</v>
      </c>
      <c r="U1827">
        <v>0</v>
      </c>
      <c r="V1827">
        <v>0</v>
      </c>
      <c r="W1827">
        <v>0</v>
      </c>
      <c r="X1827">
        <v>33</v>
      </c>
      <c r="Y1827">
        <v>44</v>
      </c>
    </row>
    <row r="1828" spans="1:25" x14ac:dyDescent="0.3">
      <c r="A1828">
        <v>32011</v>
      </c>
      <c r="B1828">
        <v>2009</v>
      </c>
      <c r="C1828">
        <v>396</v>
      </c>
      <c r="D1828">
        <v>648</v>
      </c>
      <c r="E1828">
        <f t="shared" si="28"/>
        <v>1168</v>
      </c>
      <c r="J1828">
        <v>243</v>
      </c>
      <c r="K1828">
        <v>91</v>
      </c>
      <c r="L1828">
        <v>54</v>
      </c>
      <c r="M1828">
        <v>318</v>
      </c>
      <c r="N1828">
        <v>462</v>
      </c>
      <c r="O1828">
        <v>0</v>
      </c>
      <c r="P1828">
        <v>0</v>
      </c>
      <c r="Q1828">
        <v>0</v>
      </c>
      <c r="R1828">
        <v>0</v>
      </c>
    </row>
    <row r="1829" spans="1:25" x14ac:dyDescent="0.3">
      <c r="A1829">
        <v>32011</v>
      </c>
      <c r="B1829">
        <v>2010</v>
      </c>
      <c r="C1829">
        <v>444</v>
      </c>
      <c r="D1829">
        <v>635</v>
      </c>
      <c r="E1829">
        <f t="shared" si="28"/>
        <v>1226</v>
      </c>
      <c r="J1829">
        <v>254</v>
      </c>
      <c r="K1829">
        <v>101</v>
      </c>
      <c r="L1829">
        <v>72</v>
      </c>
      <c r="M1829">
        <v>309</v>
      </c>
      <c r="N1829">
        <v>490</v>
      </c>
      <c r="O1829">
        <v>0</v>
      </c>
      <c r="P1829">
        <v>0</v>
      </c>
      <c r="Q1829">
        <v>0</v>
      </c>
      <c r="R1829">
        <v>0</v>
      </c>
    </row>
    <row r="1830" spans="1:25" x14ac:dyDescent="0.3">
      <c r="A1830">
        <v>32011</v>
      </c>
      <c r="B1830">
        <v>2011</v>
      </c>
      <c r="C1830">
        <v>474</v>
      </c>
      <c r="D1830">
        <v>619</v>
      </c>
      <c r="E1830">
        <f t="shared" si="28"/>
        <v>1243</v>
      </c>
      <c r="J1830">
        <v>249</v>
      </c>
      <c r="K1830">
        <v>91</v>
      </c>
      <c r="L1830">
        <v>72</v>
      </c>
      <c r="M1830">
        <v>305</v>
      </c>
      <c r="N1830">
        <v>526</v>
      </c>
      <c r="O1830">
        <v>0</v>
      </c>
      <c r="P1830">
        <v>0</v>
      </c>
      <c r="Q1830">
        <v>0</v>
      </c>
      <c r="R1830">
        <v>0</v>
      </c>
    </row>
    <row r="1831" spans="1:25" x14ac:dyDescent="0.3">
      <c r="A1831">
        <v>32011</v>
      </c>
      <c r="B1831">
        <v>2012</v>
      </c>
      <c r="C1831">
        <v>469</v>
      </c>
      <c r="D1831">
        <v>622</v>
      </c>
      <c r="E1831">
        <f t="shared" si="28"/>
        <v>1223</v>
      </c>
      <c r="J1831">
        <v>215</v>
      </c>
      <c r="K1831">
        <v>111</v>
      </c>
      <c r="L1831">
        <v>69</v>
      </c>
      <c r="M1831">
        <v>324</v>
      </c>
      <c r="N1831">
        <v>504</v>
      </c>
      <c r="O1831">
        <v>0</v>
      </c>
      <c r="P1831">
        <v>0</v>
      </c>
      <c r="Q1831">
        <v>0</v>
      </c>
      <c r="R1831">
        <v>0</v>
      </c>
    </row>
    <row r="1832" spans="1:25" x14ac:dyDescent="0.3">
      <c r="A1832">
        <v>32011</v>
      </c>
      <c r="B1832">
        <v>2013</v>
      </c>
      <c r="C1832">
        <v>477</v>
      </c>
      <c r="D1832">
        <v>649</v>
      </c>
      <c r="E1832">
        <f t="shared" si="28"/>
        <v>1198</v>
      </c>
      <c r="J1832">
        <v>212</v>
      </c>
      <c r="K1832">
        <v>96</v>
      </c>
      <c r="L1832">
        <v>67</v>
      </c>
      <c r="M1832">
        <v>321</v>
      </c>
      <c r="N1832">
        <v>502</v>
      </c>
      <c r="O1832">
        <v>0</v>
      </c>
      <c r="P1832">
        <v>0</v>
      </c>
      <c r="Q1832">
        <v>0</v>
      </c>
      <c r="R1832">
        <v>0</v>
      </c>
    </row>
    <row r="1833" spans="1:25" x14ac:dyDescent="0.3">
      <c r="A1833">
        <v>32011</v>
      </c>
      <c r="B1833">
        <v>2014</v>
      </c>
      <c r="C1833">
        <v>456</v>
      </c>
      <c r="D1833">
        <v>697</v>
      </c>
      <c r="E1833">
        <f t="shared" si="28"/>
        <v>1109</v>
      </c>
      <c r="J1833">
        <v>187</v>
      </c>
      <c r="K1833">
        <v>84</v>
      </c>
      <c r="L1833">
        <v>64</v>
      </c>
      <c r="M1833">
        <v>286</v>
      </c>
      <c r="N1833">
        <v>488</v>
      </c>
      <c r="O1833">
        <v>0</v>
      </c>
      <c r="P1833">
        <v>0</v>
      </c>
      <c r="Q1833">
        <v>0</v>
      </c>
      <c r="R1833">
        <v>0</v>
      </c>
    </row>
    <row r="1834" spans="1:25" x14ac:dyDescent="0.3">
      <c r="A1834">
        <v>32011</v>
      </c>
      <c r="B1834">
        <v>2015</v>
      </c>
      <c r="C1834">
        <v>455</v>
      </c>
      <c r="D1834">
        <v>727</v>
      </c>
      <c r="E1834">
        <f t="shared" si="28"/>
        <v>1077</v>
      </c>
      <c r="J1834">
        <v>197</v>
      </c>
      <c r="K1834">
        <v>85</v>
      </c>
      <c r="L1834">
        <v>66</v>
      </c>
      <c r="M1834">
        <v>274</v>
      </c>
      <c r="N1834">
        <v>455</v>
      </c>
      <c r="O1834">
        <v>0</v>
      </c>
      <c r="P1834">
        <v>0</v>
      </c>
      <c r="Q1834">
        <v>0</v>
      </c>
      <c r="R1834">
        <v>0</v>
      </c>
    </row>
    <row r="1835" spans="1:25" x14ac:dyDescent="0.3">
      <c r="A1835">
        <v>32011</v>
      </c>
      <c r="B1835">
        <v>2016</v>
      </c>
      <c r="C1835">
        <v>449</v>
      </c>
      <c r="D1835">
        <v>743</v>
      </c>
      <c r="E1835">
        <f t="shared" si="28"/>
        <v>1045</v>
      </c>
      <c r="J1835">
        <v>229</v>
      </c>
      <c r="K1835">
        <v>91</v>
      </c>
      <c r="L1835">
        <v>49</v>
      </c>
      <c r="M1835">
        <v>245</v>
      </c>
      <c r="N1835">
        <v>396</v>
      </c>
      <c r="O1835">
        <v>0</v>
      </c>
      <c r="P1835">
        <v>33</v>
      </c>
      <c r="Q1835">
        <v>0</v>
      </c>
      <c r="R1835">
        <v>2</v>
      </c>
    </row>
    <row r="1836" spans="1:25" x14ac:dyDescent="0.3">
      <c r="A1836">
        <v>32011</v>
      </c>
      <c r="B1836">
        <v>2017</v>
      </c>
      <c r="C1836">
        <v>447</v>
      </c>
      <c r="D1836">
        <v>771</v>
      </c>
      <c r="E1836">
        <f t="shared" si="28"/>
        <v>1017</v>
      </c>
      <c r="J1836">
        <v>198</v>
      </c>
      <c r="K1836">
        <v>101</v>
      </c>
      <c r="L1836">
        <v>59</v>
      </c>
      <c r="M1836">
        <v>242</v>
      </c>
      <c r="N1836">
        <v>402</v>
      </c>
      <c r="O1836">
        <v>0</v>
      </c>
      <c r="P1836">
        <v>7</v>
      </c>
      <c r="Q1836">
        <v>0</v>
      </c>
      <c r="R1836">
        <v>8</v>
      </c>
    </row>
    <row r="1837" spans="1:25" x14ac:dyDescent="0.3">
      <c r="A1837">
        <v>32011</v>
      </c>
      <c r="B1837">
        <v>2018</v>
      </c>
      <c r="C1837">
        <v>448</v>
      </c>
      <c r="D1837">
        <v>741</v>
      </c>
      <c r="E1837">
        <f t="shared" si="28"/>
        <v>999</v>
      </c>
      <c r="J1837">
        <v>200</v>
      </c>
      <c r="K1837">
        <v>97</v>
      </c>
      <c r="L1837">
        <v>67</v>
      </c>
      <c r="M1837">
        <v>246</v>
      </c>
      <c r="N1837">
        <v>369</v>
      </c>
      <c r="O1837">
        <v>0</v>
      </c>
      <c r="P1837">
        <v>13</v>
      </c>
      <c r="Q1837">
        <v>0</v>
      </c>
      <c r="R1837">
        <v>7</v>
      </c>
    </row>
    <row r="1838" spans="1:25" x14ac:dyDescent="0.3">
      <c r="A1838">
        <v>32011</v>
      </c>
      <c r="B1838">
        <v>2019</v>
      </c>
      <c r="C1838">
        <v>448</v>
      </c>
      <c r="D1838">
        <v>752</v>
      </c>
      <c r="E1838">
        <f t="shared" si="28"/>
        <v>979</v>
      </c>
      <c r="J1838">
        <v>249</v>
      </c>
      <c r="K1838">
        <v>104</v>
      </c>
      <c r="L1838">
        <v>47</v>
      </c>
      <c r="M1838">
        <v>235</v>
      </c>
      <c r="N1838">
        <v>327</v>
      </c>
      <c r="O1838">
        <v>0</v>
      </c>
      <c r="P1838">
        <v>12</v>
      </c>
      <c r="Q1838">
        <v>0</v>
      </c>
      <c r="R1838">
        <v>5</v>
      </c>
    </row>
    <row r="1839" spans="1:25" x14ac:dyDescent="0.3">
      <c r="A1839">
        <v>32030</v>
      </c>
      <c r="B1839">
        <v>2009</v>
      </c>
      <c r="C1839">
        <v>130</v>
      </c>
      <c r="D1839">
        <v>218</v>
      </c>
      <c r="E1839">
        <f t="shared" si="28"/>
        <v>0</v>
      </c>
    </row>
    <row r="1840" spans="1:25" x14ac:dyDescent="0.3">
      <c r="A1840">
        <v>32030</v>
      </c>
      <c r="B1840">
        <v>2010</v>
      </c>
      <c r="C1840">
        <v>129</v>
      </c>
      <c r="D1840">
        <v>202</v>
      </c>
      <c r="E1840">
        <f t="shared" si="28"/>
        <v>0</v>
      </c>
    </row>
    <row r="1841" spans="1:25" x14ac:dyDescent="0.3">
      <c r="A1841">
        <v>32030</v>
      </c>
      <c r="B1841">
        <v>2011</v>
      </c>
      <c r="C1841">
        <v>127</v>
      </c>
      <c r="D1841">
        <v>209</v>
      </c>
      <c r="E1841">
        <f t="shared" si="28"/>
        <v>0</v>
      </c>
    </row>
    <row r="1842" spans="1:25" x14ac:dyDescent="0.3">
      <c r="A1842">
        <v>32030</v>
      </c>
      <c r="B1842">
        <v>2012</v>
      </c>
      <c r="C1842">
        <v>137</v>
      </c>
      <c r="D1842">
        <v>210</v>
      </c>
      <c r="E1842">
        <f t="shared" si="28"/>
        <v>0</v>
      </c>
    </row>
    <row r="1843" spans="1:25" x14ac:dyDescent="0.3">
      <c r="A1843">
        <v>32030</v>
      </c>
      <c r="B1843">
        <v>2013</v>
      </c>
      <c r="C1843">
        <v>144</v>
      </c>
      <c r="D1843">
        <v>196</v>
      </c>
      <c r="E1843">
        <f t="shared" si="28"/>
        <v>0</v>
      </c>
    </row>
    <row r="1844" spans="1:25" x14ac:dyDescent="0.3">
      <c r="A1844">
        <v>32030</v>
      </c>
      <c r="B1844">
        <v>2014</v>
      </c>
      <c r="C1844">
        <v>144</v>
      </c>
      <c r="D1844">
        <v>195</v>
      </c>
      <c r="E1844">
        <f t="shared" si="28"/>
        <v>0</v>
      </c>
    </row>
    <row r="1845" spans="1:25" x14ac:dyDescent="0.3">
      <c r="A1845">
        <v>32030</v>
      </c>
      <c r="B1845">
        <v>2015</v>
      </c>
      <c r="C1845">
        <v>145</v>
      </c>
      <c r="D1845">
        <v>189</v>
      </c>
      <c r="E1845">
        <f t="shared" si="28"/>
        <v>0</v>
      </c>
    </row>
    <row r="1846" spans="1:25" x14ac:dyDescent="0.3">
      <c r="A1846">
        <v>32030</v>
      </c>
      <c r="B1846">
        <v>2016</v>
      </c>
      <c r="C1846">
        <v>132</v>
      </c>
      <c r="D1846">
        <v>209</v>
      </c>
      <c r="E1846">
        <f t="shared" si="28"/>
        <v>0</v>
      </c>
    </row>
    <row r="1847" spans="1:25" x14ac:dyDescent="0.3">
      <c r="A1847">
        <v>32030</v>
      </c>
      <c r="B1847">
        <v>2017</v>
      </c>
      <c r="C1847">
        <v>135</v>
      </c>
      <c r="D1847">
        <v>216</v>
      </c>
      <c r="E1847">
        <f t="shared" si="28"/>
        <v>0</v>
      </c>
    </row>
    <row r="1848" spans="1:25" x14ac:dyDescent="0.3">
      <c r="A1848">
        <v>32030</v>
      </c>
      <c r="B1848">
        <v>2018</v>
      </c>
      <c r="C1848">
        <v>127</v>
      </c>
      <c r="D1848">
        <v>230</v>
      </c>
      <c r="E1848">
        <f t="shared" si="28"/>
        <v>0</v>
      </c>
    </row>
    <row r="1849" spans="1:25" x14ac:dyDescent="0.3">
      <c r="A1849">
        <v>32030</v>
      </c>
      <c r="B1849">
        <v>2019</v>
      </c>
      <c r="C1849">
        <v>127</v>
      </c>
      <c r="D1849">
        <v>233</v>
      </c>
      <c r="E1849">
        <f t="shared" si="28"/>
        <v>0</v>
      </c>
    </row>
    <row r="1850" spans="1:25" x14ac:dyDescent="0.3">
      <c r="A1850">
        <v>33011</v>
      </c>
      <c r="B1850">
        <v>2009</v>
      </c>
      <c r="C1850">
        <v>1283</v>
      </c>
      <c r="D1850">
        <v>2074</v>
      </c>
      <c r="E1850">
        <f t="shared" si="28"/>
        <v>4229</v>
      </c>
      <c r="G1850">
        <v>27</v>
      </c>
      <c r="H1850">
        <v>271</v>
      </c>
      <c r="J1850">
        <v>1085</v>
      </c>
      <c r="K1850">
        <v>191</v>
      </c>
      <c r="L1850">
        <v>854</v>
      </c>
      <c r="M1850">
        <v>1211</v>
      </c>
      <c r="N1850">
        <v>835</v>
      </c>
      <c r="O1850">
        <v>53</v>
      </c>
      <c r="P1850">
        <v>0</v>
      </c>
      <c r="Q1850">
        <v>0</v>
      </c>
      <c r="R1850">
        <v>0</v>
      </c>
      <c r="S1850">
        <v>64</v>
      </c>
      <c r="T1850">
        <v>13</v>
      </c>
      <c r="U1850">
        <v>0</v>
      </c>
      <c r="V1850">
        <v>0</v>
      </c>
      <c r="W1850">
        <v>0</v>
      </c>
      <c r="X1850">
        <v>0</v>
      </c>
      <c r="Y1850">
        <v>221</v>
      </c>
    </row>
    <row r="1851" spans="1:25" x14ac:dyDescent="0.3">
      <c r="A1851">
        <v>33011</v>
      </c>
      <c r="B1851">
        <v>2010</v>
      </c>
      <c r="C1851">
        <v>1345</v>
      </c>
      <c r="D1851">
        <v>2046</v>
      </c>
      <c r="E1851">
        <f t="shared" si="28"/>
        <v>4106</v>
      </c>
      <c r="G1851">
        <v>30</v>
      </c>
      <c r="H1851">
        <v>278</v>
      </c>
      <c r="J1851">
        <v>1068</v>
      </c>
      <c r="K1851">
        <v>195</v>
      </c>
      <c r="L1851">
        <v>835</v>
      </c>
      <c r="M1851">
        <v>1144</v>
      </c>
      <c r="N1851">
        <v>814</v>
      </c>
      <c r="O1851">
        <v>50</v>
      </c>
      <c r="P1851">
        <v>0</v>
      </c>
      <c r="Q1851">
        <v>0</v>
      </c>
      <c r="R1851">
        <v>0</v>
      </c>
      <c r="S1851">
        <v>70</v>
      </c>
      <c r="T1851">
        <v>13</v>
      </c>
      <c r="U1851">
        <v>0</v>
      </c>
      <c r="V1851">
        <v>0</v>
      </c>
      <c r="W1851">
        <v>0</v>
      </c>
      <c r="X1851">
        <v>0</v>
      </c>
      <c r="Y1851">
        <v>225</v>
      </c>
    </row>
    <row r="1852" spans="1:25" x14ac:dyDescent="0.3">
      <c r="A1852">
        <v>33011</v>
      </c>
      <c r="B1852">
        <v>2011</v>
      </c>
      <c r="C1852">
        <v>1347</v>
      </c>
      <c r="D1852">
        <v>2087</v>
      </c>
      <c r="E1852">
        <f t="shared" si="28"/>
        <v>4023</v>
      </c>
      <c r="G1852">
        <v>19</v>
      </c>
      <c r="H1852">
        <v>312</v>
      </c>
      <c r="J1852">
        <v>1088</v>
      </c>
      <c r="K1852">
        <v>204</v>
      </c>
      <c r="L1852">
        <v>808</v>
      </c>
      <c r="M1852">
        <v>1057</v>
      </c>
      <c r="N1852">
        <v>804</v>
      </c>
      <c r="O1852">
        <v>62</v>
      </c>
      <c r="P1852">
        <v>0</v>
      </c>
      <c r="Q1852">
        <v>0</v>
      </c>
      <c r="R1852">
        <v>0</v>
      </c>
      <c r="S1852">
        <v>67</v>
      </c>
      <c r="T1852">
        <v>17</v>
      </c>
      <c r="U1852">
        <v>0</v>
      </c>
      <c r="V1852">
        <v>0</v>
      </c>
      <c r="W1852">
        <v>0</v>
      </c>
      <c r="X1852">
        <v>0</v>
      </c>
      <c r="Y1852">
        <v>247</v>
      </c>
    </row>
    <row r="1853" spans="1:25" x14ac:dyDescent="0.3">
      <c r="A1853">
        <v>33011</v>
      </c>
      <c r="B1853">
        <v>2012</v>
      </c>
      <c r="C1853">
        <v>1337</v>
      </c>
      <c r="D1853">
        <v>2045</v>
      </c>
      <c r="E1853">
        <f t="shared" si="28"/>
        <v>4034</v>
      </c>
      <c r="G1853">
        <v>22</v>
      </c>
      <c r="H1853">
        <v>295</v>
      </c>
      <c r="J1853">
        <v>1096</v>
      </c>
      <c r="K1853">
        <v>222</v>
      </c>
      <c r="L1853">
        <v>828</v>
      </c>
      <c r="M1853">
        <v>1064</v>
      </c>
      <c r="N1853">
        <v>766</v>
      </c>
      <c r="O1853">
        <v>58</v>
      </c>
      <c r="P1853">
        <v>0</v>
      </c>
      <c r="Q1853">
        <v>0</v>
      </c>
      <c r="R1853">
        <v>0</v>
      </c>
      <c r="S1853">
        <v>66</v>
      </c>
      <c r="T1853">
        <v>18</v>
      </c>
      <c r="U1853">
        <v>0</v>
      </c>
      <c r="V1853">
        <v>0</v>
      </c>
      <c r="W1853">
        <v>0</v>
      </c>
      <c r="X1853">
        <v>0</v>
      </c>
      <c r="Y1853">
        <v>233</v>
      </c>
    </row>
    <row r="1854" spans="1:25" x14ac:dyDescent="0.3">
      <c r="A1854">
        <v>33011</v>
      </c>
      <c r="B1854">
        <v>2013</v>
      </c>
      <c r="C1854">
        <v>1338</v>
      </c>
      <c r="D1854">
        <v>2085</v>
      </c>
      <c r="E1854">
        <f t="shared" si="28"/>
        <v>4021</v>
      </c>
      <c r="G1854">
        <v>24</v>
      </c>
      <c r="H1854">
        <v>285</v>
      </c>
      <c r="J1854">
        <v>1082</v>
      </c>
      <c r="K1854">
        <v>223</v>
      </c>
      <c r="L1854">
        <v>840</v>
      </c>
      <c r="M1854">
        <v>1061</v>
      </c>
      <c r="N1854">
        <v>757</v>
      </c>
      <c r="O1854">
        <v>58</v>
      </c>
      <c r="P1854">
        <v>0</v>
      </c>
      <c r="Q1854">
        <v>0</v>
      </c>
      <c r="R1854">
        <v>0</v>
      </c>
      <c r="S1854">
        <v>57</v>
      </c>
      <c r="T1854">
        <v>16</v>
      </c>
      <c r="U1854">
        <v>0</v>
      </c>
      <c r="V1854">
        <v>0</v>
      </c>
      <c r="W1854">
        <v>0</v>
      </c>
      <c r="X1854">
        <v>0</v>
      </c>
      <c r="Y1854">
        <v>236</v>
      </c>
    </row>
    <row r="1855" spans="1:25" x14ac:dyDescent="0.3">
      <c r="A1855">
        <v>33011</v>
      </c>
      <c r="B1855">
        <v>2014</v>
      </c>
      <c r="C1855">
        <v>1321</v>
      </c>
      <c r="D1855">
        <v>2103</v>
      </c>
      <c r="E1855">
        <f t="shared" si="28"/>
        <v>3975</v>
      </c>
      <c r="G1855">
        <v>18</v>
      </c>
      <c r="H1855">
        <v>285</v>
      </c>
      <c r="J1855">
        <v>1077</v>
      </c>
      <c r="K1855">
        <v>202</v>
      </c>
      <c r="L1855">
        <v>842</v>
      </c>
      <c r="M1855">
        <v>1044</v>
      </c>
      <c r="N1855">
        <v>748</v>
      </c>
      <c r="O1855">
        <v>62</v>
      </c>
      <c r="P1855">
        <v>0</v>
      </c>
      <c r="Q1855">
        <v>0</v>
      </c>
      <c r="R1855">
        <v>0</v>
      </c>
      <c r="S1855">
        <v>52</v>
      </c>
      <c r="T1855">
        <v>14</v>
      </c>
      <c r="U1855">
        <v>0</v>
      </c>
      <c r="V1855">
        <v>0</v>
      </c>
      <c r="W1855">
        <v>0</v>
      </c>
      <c r="X1855">
        <v>0</v>
      </c>
      <c r="Y1855">
        <v>237</v>
      </c>
    </row>
    <row r="1856" spans="1:25" x14ac:dyDescent="0.3">
      <c r="A1856">
        <v>33011</v>
      </c>
      <c r="B1856">
        <v>2015</v>
      </c>
      <c r="C1856">
        <v>1326</v>
      </c>
      <c r="D1856">
        <v>2132</v>
      </c>
      <c r="E1856">
        <f t="shared" si="28"/>
        <v>3945</v>
      </c>
      <c r="G1856">
        <v>16</v>
      </c>
      <c r="H1856">
        <v>275</v>
      </c>
      <c r="J1856">
        <v>1037</v>
      </c>
      <c r="K1856">
        <v>207</v>
      </c>
      <c r="L1856">
        <v>861</v>
      </c>
      <c r="M1856">
        <v>1055</v>
      </c>
      <c r="N1856">
        <v>724</v>
      </c>
      <c r="O1856">
        <v>61</v>
      </c>
      <c r="P1856">
        <v>0</v>
      </c>
      <c r="Q1856">
        <v>0</v>
      </c>
      <c r="R1856">
        <v>0</v>
      </c>
      <c r="S1856">
        <v>51</v>
      </c>
      <c r="T1856">
        <v>16</v>
      </c>
      <c r="U1856">
        <v>0</v>
      </c>
      <c r="V1856">
        <v>0</v>
      </c>
      <c r="W1856">
        <v>0</v>
      </c>
      <c r="X1856">
        <v>38</v>
      </c>
      <c r="Y1856">
        <v>186</v>
      </c>
    </row>
    <row r="1857" spans="1:32" x14ac:dyDescent="0.3">
      <c r="A1857">
        <v>33011</v>
      </c>
      <c r="B1857">
        <v>2016</v>
      </c>
      <c r="C1857">
        <v>1327</v>
      </c>
      <c r="D1857">
        <v>2184</v>
      </c>
      <c r="E1857">
        <f t="shared" si="28"/>
        <v>3982</v>
      </c>
      <c r="G1857">
        <v>11</v>
      </c>
      <c r="H1857">
        <v>262</v>
      </c>
      <c r="J1857">
        <v>1031</v>
      </c>
      <c r="K1857">
        <v>200</v>
      </c>
      <c r="L1857">
        <v>846</v>
      </c>
      <c r="M1857">
        <v>1100</v>
      </c>
      <c r="N1857">
        <v>738</v>
      </c>
      <c r="O1857">
        <v>67</v>
      </c>
      <c r="P1857">
        <v>0</v>
      </c>
      <c r="Q1857">
        <v>0</v>
      </c>
      <c r="R1857">
        <v>0</v>
      </c>
      <c r="S1857">
        <v>55</v>
      </c>
      <c r="T1857">
        <v>12</v>
      </c>
      <c r="U1857">
        <v>0</v>
      </c>
      <c r="V1857">
        <v>0</v>
      </c>
      <c r="W1857">
        <v>0</v>
      </c>
      <c r="X1857">
        <v>46</v>
      </c>
      <c r="Y1857">
        <v>160</v>
      </c>
    </row>
    <row r="1858" spans="1:32" x14ac:dyDescent="0.3">
      <c r="A1858">
        <v>33011</v>
      </c>
      <c r="B1858">
        <v>2017</v>
      </c>
      <c r="C1858">
        <v>1304</v>
      </c>
      <c r="D1858">
        <v>2193</v>
      </c>
      <c r="E1858">
        <f t="shared" si="28"/>
        <v>4042</v>
      </c>
      <c r="G1858">
        <v>17</v>
      </c>
      <c r="H1858">
        <v>244</v>
      </c>
      <c r="J1858">
        <v>1122</v>
      </c>
      <c r="K1858">
        <v>210</v>
      </c>
      <c r="L1858">
        <v>856</v>
      </c>
      <c r="M1858">
        <v>1058</v>
      </c>
      <c r="N1858">
        <v>697</v>
      </c>
      <c r="O1858">
        <v>60</v>
      </c>
      <c r="P1858">
        <v>0</v>
      </c>
      <c r="Q1858">
        <v>0</v>
      </c>
      <c r="R1858">
        <v>39</v>
      </c>
      <c r="S1858">
        <v>50</v>
      </c>
      <c r="T1858">
        <v>14</v>
      </c>
      <c r="U1858">
        <v>0</v>
      </c>
      <c r="V1858">
        <v>0</v>
      </c>
      <c r="W1858">
        <v>0</v>
      </c>
      <c r="X1858">
        <v>62</v>
      </c>
      <c r="Y1858">
        <v>135</v>
      </c>
    </row>
    <row r="1859" spans="1:32" x14ac:dyDescent="0.3">
      <c r="A1859">
        <v>33011</v>
      </c>
      <c r="B1859">
        <v>2018</v>
      </c>
      <c r="C1859">
        <v>1272</v>
      </c>
      <c r="D1859">
        <v>2230</v>
      </c>
      <c r="E1859">
        <f t="shared" ref="E1859:E1922" si="29">+J1859+K1859+L1859+M1859+N1859+O1859+P1859+Q1859+R1859</f>
        <v>4060</v>
      </c>
      <c r="G1859">
        <v>26</v>
      </c>
      <c r="H1859">
        <v>230</v>
      </c>
      <c r="J1859">
        <v>1100</v>
      </c>
      <c r="K1859">
        <v>221</v>
      </c>
      <c r="L1859">
        <v>831</v>
      </c>
      <c r="M1859">
        <v>1103</v>
      </c>
      <c r="N1859">
        <v>682</v>
      </c>
      <c r="O1859">
        <v>64</v>
      </c>
      <c r="P1859">
        <v>0</v>
      </c>
      <c r="Q1859">
        <v>0</v>
      </c>
      <c r="R1859">
        <v>59</v>
      </c>
      <c r="S1859">
        <v>50</v>
      </c>
      <c r="T1859">
        <v>15</v>
      </c>
      <c r="U1859">
        <v>0</v>
      </c>
      <c r="V1859">
        <v>0</v>
      </c>
      <c r="W1859">
        <v>0</v>
      </c>
      <c r="X1859">
        <v>81</v>
      </c>
      <c r="Y1859">
        <v>110</v>
      </c>
    </row>
    <row r="1860" spans="1:32" x14ac:dyDescent="0.3">
      <c r="A1860">
        <v>33011</v>
      </c>
      <c r="B1860">
        <v>2019</v>
      </c>
      <c r="C1860">
        <v>1266</v>
      </c>
      <c r="D1860">
        <v>2224</v>
      </c>
      <c r="E1860">
        <f t="shared" si="29"/>
        <v>4114</v>
      </c>
      <c r="G1860">
        <v>27</v>
      </c>
      <c r="H1860">
        <v>246</v>
      </c>
      <c r="J1860">
        <v>1098</v>
      </c>
      <c r="K1860">
        <v>237</v>
      </c>
      <c r="L1860">
        <v>853</v>
      </c>
      <c r="M1860">
        <v>1126</v>
      </c>
      <c r="N1860">
        <v>682</v>
      </c>
      <c r="O1860">
        <v>58</v>
      </c>
      <c r="P1860">
        <v>0</v>
      </c>
      <c r="Q1860">
        <v>0</v>
      </c>
      <c r="R1860">
        <v>60</v>
      </c>
      <c r="S1860">
        <v>54</v>
      </c>
      <c r="T1860">
        <v>15</v>
      </c>
      <c r="U1860">
        <v>0</v>
      </c>
      <c r="V1860">
        <v>0</v>
      </c>
      <c r="W1860">
        <v>0</v>
      </c>
      <c r="X1860">
        <v>96</v>
      </c>
      <c r="Y1860">
        <v>108</v>
      </c>
    </row>
    <row r="1861" spans="1:32" x14ac:dyDescent="0.3">
      <c r="A1861">
        <v>33016</v>
      </c>
      <c r="B1861">
        <v>2009</v>
      </c>
      <c r="C1861">
        <v>69</v>
      </c>
      <c r="D1861">
        <v>87</v>
      </c>
      <c r="E1861">
        <f t="shared" si="29"/>
        <v>0</v>
      </c>
    </row>
    <row r="1862" spans="1:32" x14ac:dyDescent="0.3">
      <c r="A1862">
        <v>33016</v>
      </c>
      <c r="B1862">
        <v>2010</v>
      </c>
      <c r="C1862">
        <v>64</v>
      </c>
      <c r="D1862">
        <v>84</v>
      </c>
      <c r="E1862">
        <f t="shared" si="29"/>
        <v>0</v>
      </c>
    </row>
    <row r="1863" spans="1:32" x14ac:dyDescent="0.3">
      <c r="A1863">
        <v>33016</v>
      </c>
      <c r="B1863">
        <v>2011</v>
      </c>
      <c r="C1863">
        <v>60</v>
      </c>
      <c r="D1863">
        <v>85</v>
      </c>
      <c r="E1863">
        <f t="shared" si="29"/>
        <v>0</v>
      </c>
    </row>
    <row r="1864" spans="1:32" x14ac:dyDescent="0.3">
      <c r="A1864">
        <v>33016</v>
      </c>
      <c r="B1864">
        <v>2012</v>
      </c>
      <c r="C1864">
        <v>66</v>
      </c>
      <c r="D1864">
        <v>86</v>
      </c>
      <c r="E1864">
        <f t="shared" si="29"/>
        <v>0</v>
      </c>
    </row>
    <row r="1865" spans="1:32" x14ac:dyDescent="0.3">
      <c r="A1865">
        <v>33016</v>
      </c>
      <c r="B1865">
        <v>2013</v>
      </c>
      <c r="C1865">
        <v>65</v>
      </c>
      <c r="D1865">
        <v>83</v>
      </c>
      <c r="E1865">
        <f t="shared" si="29"/>
        <v>0</v>
      </c>
    </row>
    <row r="1866" spans="1:32" x14ac:dyDescent="0.3">
      <c r="A1866">
        <v>33016</v>
      </c>
      <c r="B1866">
        <v>2014</v>
      </c>
      <c r="C1866">
        <v>71</v>
      </c>
      <c r="D1866">
        <v>77</v>
      </c>
      <c r="E1866">
        <f t="shared" si="29"/>
        <v>0</v>
      </c>
    </row>
    <row r="1867" spans="1:32" x14ac:dyDescent="0.3">
      <c r="A1867">
        <v>33016</v>
      </c>
      <c r="B1867">
        <v>2015</v>
      </c>
      <c r="C1867">
        <v>70</v>
      </c>
      <c r="D1867">
        <v>85</v>
      </c>
      <c r="E1867">
        <f t="shared" si="29"/>
        <v>0</v>
      </c>
    </row>
    <row r="1868" spans="1:32" x14ac:dyDescent="0.3">
      <c r="A1868">
        <v>33016</v>
      </c>
      <c r="B1868">
        <v>2016</v>
      </c>
      <c r="C1868">
        <v>64</v>
      </c>
      <c r="D1868">
        <v>89</v>
      </c>
      <c r="E1868">
        <f t="shared" si="29"/>
        <v>0</v>
      </c>
    </row>
    <row r="1869" spans="1:32" x14ac:dyDescent="0.3">
      <c r="A1869">
        <v>33016</v>
      </c>
      <c r="B1869">
        <v>2017</v>
      </c>
      <c r="C1869">
        <v>64</v>
      </c>
      <c r="D1869">
        <v>85</v>
      </c>
      <c r="E1869">
        <f t="shared" si="29"/>
        <v>0</v>
      </c>
    </row>
    <row r="1870" spans="1:32" x14ac:dyDescent="0.3">
      <c r="A1870">
        <v>33016</v>
      </c>
      <c r="B1870">
        <v>2018</v>
      </c>
      <c r="C1870">
        <v>59</v>
      </c>
      <c r="D1870">
        <v>89</v>
      </c>
      <c r="E1870">
        <f t="shared" si="29"/>
        <v>0</v>
      </c>
    </row>
    <row r="1871" spans="1:32" x14ac:dyDescent="0.3">
      <c r="A1871">
        <v>33016</v>
      </c>
      <c r="B1871">
        <v>2019</v>
      </c>
      <c r="C1871">
        <v>49</v>
      </c>
      <c r="D1871">
        <v>81</v>
      </c>
      <c r="E1871">
        <f t="shared" si="29"/>
        <v>0</v>
      </c>
    </row>
    <row r="1872" spans="1:32" x14ac:dyDescent="0.3">
      <c r="A1872">
        <v>33021</v>
      </c>
      <c r="B1872">
        <v>2009</v>
      </c>
      <c r="C1872">
        <v>826</v>
      </c>
      <c r="D1872">
        <v>1309</v>
      </c>
      <c r="E1872">
        <f t="shared" si="29"/>
        <v>2048</v>
      </c>
      <c r="F1872">
        <v>112</v>
      </c>
      <c r="H1872">
        <v>77</v>
      </c>
      <c r="I1872">
        <v>280</v>
      </c>
      <c r="J1872">
        <v>530</v>
      </c>
      <c r="K1872">
        <v>134</v>
      </c>
      <c r="L1872">
        <v>456</v>
      </c>
      <c r="M1872">
        <v>466</v>
      </c>
      <c r="N1872">
        <v>462</v>
      </c>
      <c r="O1872">
        <v>0</v>
      </c>
      <c r="P1872">
        <v>0</v>
      </c>
      <c r="Q1872">
        <v>0</v>
      </c>
      <c r="R1872">
        <v>0</v>
      </c>
      <c r="S1872">
        <v>0</v>
      </c>
      <c r="T1872">
        <v>0</v>
      </c>
      <c r="U1872">
        <v>0</v>
      </c>
      <c r="V1872">
        <v>0</v>
      </c>
      <c r="W1872">
        <v>0</v>
      </c>
      <c r="X1872">
        <v>0</v>
      </c>
      <c r="Y1872">
        <v>77</v>
      </c>
      <c r="Z1872">
        <v>128</v>
      </c>
      <c r="AA1872">
        <v>0</v>
      </c>
      <c r="AB1872">
        <v>0</v>
      </c>
      <c r="AC1872">
        <v>0</v>
      </c>
      <c r="AD1872">
        <v>0</v>
      </c>
      <c r="AE1872">
        <v>0</v>
      </c>
      <c r="AF1872">
        <v>152</v>
      </c>
    </row>
    <row r="1873" spans="1:32" x14ac:dyDescent="0.3">
      <c r="A1873">
        <v>33021</v>
      </c>
      <c r="B1873">
        <v>2010</v>
      </c>
      <c r="C1873">
        <v>809</v>
      </c>
      <c r="D1873">
        <v>1300</v>
      </c>
      <c r="E1873">
        <f t="shared" si="29"/>
        <v>2000</v>
      </c>
      <c r="F1873">
        <v>104</v>
      </c>
      <c r="H1873">
        <v>70</v>
      </c>
      <c r="I1873">
        <v>293</v>
      </c>
      <c r="J1873">
        <v>541</v>
      </c>
      <c r="K1873">
        <v>122</v>
      </c>
      <c r="L1873">
        <v>442</v>
      </c>
      <c r="M1873">
        <v>418</v>
      </c>
      <c r="N1873">
        <v>477</v>
      </c>
      <c r="O1873">
        <v>0</v>
      </c>
      <c r="P1873">
        <v>0</v>
      </c>
      <c r="Q1873">
        <v>0</v>
      </c>
      <c r="R1873">
        <v>0</v>
      </c>
      <c r="S1873">
        <v>0</v>
      </c>
      <c r="T1873">
        <v>0</v>
      </c>
      <c r="U1873">
        <v>0</v>
      </c>
      <c r="V1873">
        <v>0</v>
      </c>
      <c r="W1873">
        <v>0</v>
      </c>
      <c r="X1873">
        <v>0</v>
      </c>
      <c r="Y1873">
        <v>70</v>
      </c>
      <c r="Z1873">
        <v>133</v>
      </c>
      <c r="AA1873">
        <v>0</v>
      </c>
      <c r="AB1873">
        <v>0</v>
      </c>
      <c r="AC1873">
        <v>0</v>
      </c>
      <c r="AD1873">
        <v>0</v>
      </c>
      <c r="AE1873">
        <v>0</v>
      </c>
      <c r="AF1873">
        <v>160</v>
      </c>
    </row>
    <row r="1874" spans="1:32" x14ac:dyDescent="0.3">
      <c r="A1874">
        <v>33021</v>
      </c>
      <c r="B1874">
        <v>2011</v>
      </c>
      <c r="C1874">
        <v>853</v>
      </c>
      <c r="D1874">
        <v>1310</v>
      </c>
      <c r="E1874">
        <f t="shared" si="29"/>
        <v>1935</v>
      </c>
      <c r="F1874">
        <v>101</v>
      </c>
      <c r="H1874">
        <v>66</v>
      </c>
      <c r="I1874">
        <v>292</v>
      </c>
      <c r="J1874">
        <v>504</v>
      </c>
      <c r="K1874">
        <v>123</v>
      </c>
      <c r="L1874">
        <v>425</v>
      </c>
      <c r="M1874">
        <v>408</v>
      </c>
      <c r="N1874">
        <v>475</v>
      </c>
      <c r="O1874">
        <v>0</v>
      </c>
      <c r="P1874">
        <v>0</v>
      </c>
      <c r="Q1874">
        <v>0</v>
      </c>
      <c r="R1874">
        <v>0</v>
      </c>
      <c r="S1874">
        <v>0</v>
      </c>
      <c r="T1874">
        <v>0</v>
      </c>
      <c r="U1874">
        <v>0</v>
      </c>
      <c r="V1874">
        <v>0</v>
      </c>
      <c r="W1874">
        <v>0</v>
      </c>
      <c r="X1874">
        <v>0</v>
      </c>
      <c r="Y1874">
        <v>66</v>
      </c>
      <c r="Z1874">
        <v>129</v>
      </c>
      <c r="AA1874">
        <v>0</v>
      </c>
      <c r="AB1874">
        <v>0</v>
      </c>
      <c r="AC1874">
        <v>0</v>
      </c>
      <c r="AD1874">
        <v>0</v>
      </c>
      <c r="AE1874">
        <v>0</v>
      </c>
      <c r="AF1874">
        <v>163</v>
      </c>
    </row>
    <row r="1875" spans="1:32" x14ac:dyDescent="0.3">
      <c r="A1875">
        <v>33021</v>
      </c>
      <c r="B1875">
        <v>2012</v>
      </c>
      <c r="C1875">
        <v>852</v>
      </c>
      <c r="D1875">
        <v>1275</v>
      </c>
      <c r="E1875">
        <f t="shared" si="29"/>
        <v>1878</v>
      </c>
      <c r="F1875">
        <v>98</v>
      </c>
      <c r="H1875">
        <v>79</v>
      </c>
      <c r="I1875">
        <v>305</v>
      </c>
      <c r="J1875">
        <v>500</v>
      </c>
      <c r="K1875">
        <v>104</v>
      </c>
      <c r="L1875">
        <v>425</v>
      </c>
      <c r="M1875">
        <v>411</v>
      </c>
      <c r="N1875">
        <v>438</v>
      </c>
      <c r="O1875">
        <v>0</v>
      </c>
      <c r="P1875">
        <v>0</v>
      </c>
      <c r="Q1875">
        <v>0</v>
      </c>
      <c r="R1875">
        <v>0</v>
      </c>
      <c r="S1875">
        <v>0</v>
      </c>
      <c r="T1875">
        <v>0</v>
      </c>
      <c r="U1875">
        <v>0</v>
      </c>
      <c r="V1875">
        <v>0</v>
      </c>
      <c r="W1875">
        <v>0</v>
      </c>
      <c r="X1875">
        <v>0</v>
      </c>
      <c r="Y1875">
        <v>79</v>
      </c>
      <c r="Z1875">
        <v>136</v>
      </c>
      <c r="AA1875">
        <v>0</v>
      </c>
      <c r="AB1875">
        <v>0</v>
      </c>
      <c r="AC1875">
        <v>0</v>
      </c>
      <c r="AD1875">
        <v>0</v>
      </c>
      <c r="AE1875">
        <v>0</v>
      </c>
      <c r="AF1875">
        <v>169</v>
      </c>
    </row>
    <row r="1876" spans="1:32" x14ac:dyDescent="0.3">
      <c r="A1876">
        <v>33021</v>
      </c>
      <c r="B1876">
        <v>2013</v>
      </c>
      <c r="C1876">
        <v>845</v>
      </c>
      <c r="D1876">
        <v>1306</v>
      </c>
      <c r="E1876">
        <f t="shared" si="29"/>
        <v>1845</v>
      </c>
      <c r="F1876">
        <v>88</v>
      </c>
      <c r="H1876">
        <v>81</v>
      </c>
      <c r="I1876">
        <v>285</v>
      </c>
      <c r="J1876">
        <v>510</v>
      </c>
      <c r="K1876">
        <v>111</v>
      </c>
      <c r="L1876">
        <v>417</v>
      </c>
      <c r="M1876">
        <v>410</v>
      </c>
      <c r="N1876">
        <v>397</v>
      </c>
      <c r="O1876">
        <v>0</v>
      </c>
      <c r="P1876">
        <v>0</v>
      </c>
      <c r="Q1876">
        <v>0</v>
      </c>
      <c r="R1876">
        <v>0</v>
      </c>
      <c r="S1876">
        <v>0</v>
      </c>
      <c r="T1876">
        <v>0</v>
      </c>
      <c r="U1876">
        <v>0</v>
      </c>
      <c r="V1876">
        <v>0</v>
      </c>
      <c r="W1876">
        <v>0</v>
      </c>
      <c r="X1876">
        <v>0</v>
      </c>
      <c r="Y1876">
        <v>81</v>
      </c>
      <c r="Z1876">
        <v>136</v>
      </c>
      <c r="AA1876">
        <v>0</v>
      </c>
      <c r="AB1876">
        <v>0</v>
      </c>
      <c r="AC1876">
        <v>0</v>
      </c>
      <c r="AD1876">
        <v>0</v>
      </c>
      <c r="AE1876">
        <v>0</v>
      </c>
      <c r="AF1876">
        <v>149</v>
      </c>
    </row>
    <row r="1877" spans="1:32" x14ac:dyDescent="0.3">
      <c r="A1877">
        <v>33021</v>
      </c>
      <c r="B1877">
        <v>2014</v>
      </c>
      <c r="C1877">
        <v>834</v>
      </c>
      <c r="D1877">
        <v>1340</v>
      </c>
      <c r="E1877">
        <f t="shared" si="29"/>
        <v>1818</v>
      </c>
      <c r="F1877">
        <v>100</v>
      </c>
      <c r="H1877">
        <v>73</v>
      </c>
      <c r="I1877">
        <v>281</v>
      </c>
      <c r="J1877">
        <v>492</v>
      </c>
      <c r="K1877">
        <v>101</v>
      </c>
      <c r="L1877">
        <v>417</v>
      </c>
      <c r="M1877">
        <v>433</v>
      </c>
      <c r="N1877">
        <v>375</v>
      </c>
      <c r="O1877">
        <v>0</v>
      </c>
      <c r="P1877">
        <v>0</v>
      </c>
      <c r="Q1877">
        <v>0</v>
      </c>
      <c r="R1877">
        <v>0</v>
      </c>
      <c r="S1877">
        <v>0</v>
      </c>
      <c r="T1877">
        <v>0</v>
      </c>
      <c r="U1877">
        <v>0</v>
      </c>
      <c r="V1877">
        <v>0</v>
      </c>
      <c r="W1877">
        <v>0</v>
      </c>
      <c r="X1877">
        <v>0</v>
      </c>
      <c r="Y1877">
        <v>73</v>
      </c>
      <c r="Z1877">
        <v>138</v>
      </c>
      <c r="AA1877">
        <v>0</v>
      </c>
      <c r="AB1877">
        <v>0</v>
      </c>
      <c r="AC1877">
        <v>0</v>
      </c>
      <c r="AD1877">
        <v>0</v>
      </c>
      <c r="AE1877">
        <v>0</v>
      </c>
      <c r="AF1877">
        <v>143</v>
      </c>
    </row>
    <row r="1878" spans="1:32" x14ac:dyDescent="0.3">
      <c r="A1878">
        <v>33021</v>
      </c>
      <c r="B1878">
        <v>2015</v>
      </c>
      <c r="C1878">
        <v>789</v>
      </c>
      <c r="D1878">
        <v>1355</v>
      </c>
      <c r="E1878">
        <f t="shared" si="29"/>
        <v>1775</v>
      </c>
      <c r="F1878">
        <v>91</v>
      </c>
      <c r="H1878">
        <v>64</v>
      </c>
      <c r="I1878">
        <v>290</v>
      </c>
      <c r="J1878">
        <v>471</v>
      </c>
      <c r="K1878">
        <v>97</v>
      </c>
      <c r="L1878">
        <v>422</v>
      </c>
      <c r="M1878">
        <v>444</v>
      </c>
      <c r="N1878">
        <v>341</v>
      </c>
      <c r="O1878">
        <v>0</v>
      </c>
      <c r="P1878">
        <v>0</v>
      </c>
      <c r="Q1878">
        <v>0</v>
      </c>
      <c r="R1878">
        <v>0</v>
      </c>
      <c r="S1878">
        <v>0</v>
      </c>
      <c r="T1878">
        <v>0</v>
      </c>
      <c r="U1878">
        <v>0</v>
      </c>
      <c r="V1878">
        <v>0</v>
      </c>
      <c r="W1878">
        <v>0</v>
      </c>
      <c r="X1878">
        <v>0</v>
      </c>
      <c r="Y1878">
        <v>64</v>
      </c>
      <c r="Z1878">
        <v>134</v>
      </c>
      <c r="AA1878">
        <v>3</v>
      </c>
      <c r="AB1878">
        <v>0</v>
      </c>
      <c r="AC1878">
        <v>0</v>
      </c>
      <c r="AD1878">
        <v>0</v>
      </c>
      <c r="AE1878">
        <v>9</v>
      </c>
      <c r="AF1878">
        <v>144</v>
      </c>
    </row>
    <row r="1879" spans="1:32" x14ac:dyDescent="0.3">
      <c r="A1879">
        <v>33021</v>
      </c>
      <c r="B1879">
        <v>2016</v>
      </c>
      <c r="C1879">
        <v>749</v>
      </c>
      <c r="D1879">
        <v>1357</v>
      </c>
      <c r="E1879">
        <f t="shared" si="29"/>
        <v>1761</v>
      </c>
      <c r="F1879">
        <v>100</v>
      </c>
      <c r="H1879">
        <v>57</v>
      </c>
      <c r="I1879">
        <v>283</v>
      </c>
      <c r="J1879">
        <v>489</v>
      </c>
      <c r="K1879">
        <v>95</v>
      </c>
      <c r="L1879">
        <v>404</v>
      </c>
      <c r="M1879">
        <v>455</v>
      </c>
      <c r="N1879">
        <v>318</v>
      </c>
      <c r="O1879">
        <v>0</v>
      </c>
      <c r="P1879">
        <v>0</v>
      </c>
      <c r="Q1879">
        <v>0</v>
      </c>
      <c r="R1879">
        <v>0</v>
      </c>
      <c r="S1879">
        <v>0</v>
      </c>
      <c r="T1879">
        <v>0</v>
      </c>
      <c r="U1879">
        <v>0</v>
      </c>
      <c r="V1879">
        <v>0</v>
      </c>
      <c r="W1879">
        <v>0</v>
      </c>
      <c r="X1879">
        <v>0</v>
      </c>
      <c r="Y1879">
        <v>57</v>
      </c>
      <c r="Z1879">
        <v>136</v>
      </c>
      <c r="AA1879">
        <v>8</v>
      </c>
      <c r="AB1879">
        <v>0</v>
      </c>
      <c r="AC1879">
        <v>0</v>
      </c>
      <c r="AD1879">
        <v>0</v>
      </c>
      <c r="AE1879">
        <v>12</v>
      </c>
      <c r="AF1879">
        <v>127</v>
      </c>
    </row>
    <row r="1880" spans="1:32" x14ac:dyDescent="0.3">
      <c r="A1880">
        <v>33021</v>
      </c>
      <c r="B1880">
        <v>2017</v>
      </c>
      <c r="C1880">
        <v>734</v>
      </c>
      <c r="D1880">
        <v>1364</v>
      </c>
      <c r="E1880">
        <f t="shared" si="29"/>
        <v>1697</v>
      </c>
      <c r="F1880">
        <v>88</v>
      </c>
      <c r="H1880">
        <v>51</v>
      </c>
      <c r="I1880">
        <v>267</v>
      </c>
      <c r="J1880">
        <v>473</v>
      </c>
      <c r="K1880">
        <v>110</v>
      </c>
      <c r="L1880">
        <v>392</v>
      </c>
      <c r="M1880">
        <v>436</v>
      </c>
      <c r="N1880">
        <v>286</v>
      </c>
      <c r="O1880">
        <v>0</v>
      </c>
      <c r="P1880">
        <v>0</v>
      </c>
      <c r="Q1880">
        <v>0</v>
      </c>
      <c r="R1880">
        <v>0</v>
      </c>
      <c r="S1880">
        <v>0</v>
      </c>
      <c r="T1880">
        <v>0</v>
      </c>
      <c r="U1880">
        <v>0</v>
      </c>
      <c r="V1880">
        <v>0</v>
      </c>
      <c r="W1880">
        <v>0</v>
      </c>
      <c r="X1880">
        <v>0</v>
      </c>
      <c r="Y1880">
        <v>51</v>
      </c>
      <c r="Z1880">
        <v>138</v>
      </c>
      <c r="AA1880">
        <v>10</v>
      </c>
      <c r="AB1880">
        <v>0</v>
      </c>
      <c r="AC1880">
        <v>0</v>
      </c>
      <c r="AD1880">
        <v>0</v>
      </c>
      <c r="AE1880">
        <v>17</v>
      </c>
      <c r="AF1880">
        <v>102</v>
      </c>
    </row>
    <row r="1881" spans="1:32" x14ac:dyDescent="0.3">
      <c r="A1881">
        <v>33021</v>
      </c>
      <c r="B1881">
        <v>2018</v>
      </c>
      <c r="C1881">
        <v>730</v>
      </c>
      <c r="D1881">
        <v>1342</v>
      </c>
      <c r="E1881">
        <f t="shared" si="29"/>
        <v>1665</v>
      </c>
      <c r="F1881">
        <v>91</v>
      </c>
      <c r="H1881">
        <v>58</v>
      </c>
      <c r="I1881">
        <v>307</v>
      </c>
      <c r="J1881">
        <v>487</v>
      </c>
      <c r="K1881">
        <v>107</v>
      </c>
      <c r="L1881">
        <v>363</v>
      </c>
      <c r="M1881">
        <v>419</v>
      </c>
      <c r="N1881">
        <v>287</v>
      </c>
      <c r="O1881">
        <v>0</v>
      </c>
      <c r="P1881">
        <v>0</v>
      </c>
      <c r="Q1881">
        <v>0</v>
      </c>
      <c r="R1881">
        <v>2</v>
      </c>
      <c r="S1881">
        <v>0</v>
      </c>
      <c r="T1881">
        <v>0</v>
      </c>
      <c r="U1881">
        <v>0</v>
      </c>
      <c r="V1881">
        <v>0</v>
      </c>
      <c r="W1881">
        <v>0</v>
      </c>
      <c r="X1881">
        <v>0</v>
      </c>
      <c r="Y1881">
        <v>58</v>
      </c>
      <c r="Z1881">
        <v>146</v>
      </c>
      <c r="AA1881">
        <v>24</v>
      </c>
      <c r="AB1881">
        <v>0</v>
      </c>
      <c r="AC1881">
        <v>0</v>
      </c>
      <c r="AD1881">
        <v>0</v>
      </c>
      <c r="AE1881">
        <v>41</v>
      </c>
      <c r="AF1881">
        <v>96</v>
      </c>
    </row>
    <row r="1882" spans="1:32" x14ac:dyDescent="0.3">
      <c r="A1882">
        <v>33021</v>
      </c>
      <c r="B1882">
        <v>2019</v>
      </c>
      <c r="C1882">
        <v>723</v>
      </c>
      <c r="D1882">
        <v>1300</v>
      </c>
      <c r="E1882">
        <f t="shared" si="29"/>
        <v>1665</v>
      </c>
      <c r="F1882">
        <v>90</v>
      </c>
      <c r="H1882">
        <v>51</v>
      </c>
      <c r="I1882">
        <v>344</v>
      </c>
      <c r="J1882">
        <v>511</v>
      </c>
      <c r="K1882">
        <v>108</v>
      </c>
      <c r="L1882">
        <v>354</v>
      </c>
      <c r="M1882">
        <v>403</v>
      </c>
      <c r="N1882">
        <v>286</v>
      </c>
      <c r="O1882">
        <v>0</v>
      </c>
      <c r="P1882">
        <v>0</v>
      </c>
      <c r="Q1882">
        <v>0</v>
      </c>
      <c r="R1882">
        <v>3</v>
      </c>
      <c r="S1882">
        <v>0</v>
      </c>
      <c r="T1882">
        <v>0</v>
      </c>
      <c r="U1882">
        <v>0</v>
      </c>
      <c r="V1882">
        <v>0</v>
      </c>
      <c r="W1882">
        <v>0</v>
      </c>
      <c r="X1882">
        <v>0</v>
      </c>
      <c r="Y1882">
        <v>51</v>
      </c>
      <c r="Z1882">
        <v>141</v>
      </c>
      <c r="AA1882">
        <v>42</v>
      </c>
      <c r="AB1882">
        <v>0</v>
      </c>
      <c r="AC1882">
        <v>0</v>
      </c>
      <c r="AD1882">
        <v>0</v>
      </c>
      <c r="AE1882">
        <v>62</v>
      </c>
      <c r="AF1882">
        <v>99</v>
      </c>
    </row>
    <row r="1883" spans="1:32" x14ac:dyDescent="0.3">
      <c r="A1883">
        <v>33029</v>
      </c>
      <c r="B1883">
        <v>2009</v>
      </c>
      <c r="C1883">
        <v>675</v>
      </c>
      <c r="D1883">
        <v>962</v>
      </c>
      <c r="E1883">
        <f t="shared" si="29"/>
        <v>421</v>
      </c>
      <c r="G1883">
        <v>19</v>
      </c>
      <c r="H1883">
        <v>175</v>
      </c>
      <c r="J1883">
        <v>178</v>
      </c>
      <c r="K1883">
        <v>43</v>
      </c>
      <c r="L1883">
        <v>99</v>
      </c>
      <c r="M1883">
        <v>31</v>
      </c>
      <c r="N1883">
        <v>70</v>
      </c>
      <c r="O1883">
        <v>0</v>
      </c>
      <c r="P1883">
        <v>0</v>
      </c>
      <c r="Q1883">
        <v>0</v>
      </c>
      <c r="R1883">
        <v>0</v>
      </c>
      <c r="S1883">
        <v>41</v>
      </c>
      <c r="T1883">
        <v>94</v>
      </c>
      <c r="U1883">
        <v>0</v>
      </c>
      <c r="V1883">
        <v>0</v>
      </c>
      <c r="W1883">
        <v>0</v>
      </c>
      <c r="X1883">
        <v>0</v>
      </c>
      <c r="Y1883">
        <v>59</v>
      </c>
    </row>
    <row r="1884" spans="1:32" x14ac:dyDescent="0.3">
      <c r="A1884">
        <v>33029</v>
      </c>
      <c r="B1884">
        <v>2010</v>
      </c>
      <c r="C1884">
        <v>715</v>
      </c>
      <c r="D1884">
        <v>963</v>
      </c>
      <c r="E1884">
        <f t="shared" si="29"/>
        <v>416</v>
      </c>
      <c r="G1884">
        <v>22</v>
      </c>
      <c r="H1884">
        <v>179</v>
      </c>
      <c r="J1884">
        <v>187</v>
      </c>
      <c r="K1884">
        <v>38</v>
      </c>
      <c r="L1884">
        <v>100</v>
      </c>
      <c r="M1884">
        <v>34</v>
      </c>
      <c r="N1884">
        <v>57</v>
      </c>
      <c r="O1884">
        <v>0</v>
      </c>
      <c r="P1884">
        <v>0</v>
      </c>
      <c r="Q1884">
        <v>0</v>
      </c>
      <c r="R1884">
        <v>0</v>
      </c>
      <c r="S1884">
        <v>47</v>
      </c>
      <c r="T1884">
        <v>87</v>
      </c>
      <c r="U1884">
        <v>0</v>
      </c>
      <c r="V1884">
        <v>0</v>
      </c>
      <c r="W1884">
        <v>0</v>
      </c>
      <c r="X1884">
        <v>0</v>
      </c>
      <c r="Y1884">
        <v>67</v>
      </c>
    </row>
    <row r="1885" spans="1:32" x14ac:dyDescent="0.3">
      <c r="A1885">
        <v>33029</v>
      </c>
      <c r="B1885">
        <v>2011</v>
      </c>
      <c r="C1885">
        <v>746</v>
      </c>
      <c r="D1885">
        <v>970</v>
      </c>
      <c r="E1885">
        <f t="shared" si="29"/>
        <v>395</v>
      </c>
      <c r="G1885">
        <v>27</v>
      </c>
      <c r="H1885">
        <v>189</v>
      </c>
      <c r="J1885">
        <v>185</v>
      </c>
      <c r="K1885">
        <v>20</v>
      </c>
      <c r="L1885">
        <v>95</v>
      </c>
      <c r="M1885">
        <v>38</v>
      </c>
      <c r="N1885">
        <v>57</v>
      </c>
      <c r="O1885">
        <v>0</v>
      </c>
      <c r="P1885">
        <v>0</v>
      </c>
      <c r="Q1885">
        <v>0</v>
      </c>
      <c r="R1885">
        <v>0</v>
      </c>
      <c r="S1885">
        <v>59</v>
      </c>
      <c r="T1885">
        <v>93</v>
      </c>
      <c r="U1885">
        <v>0</v>
      </c>
      <c r="V1885">
        <v>0</v>
      </c>
      <c r="W1885">
        <v>0</v>
      </c>
      <c r="X1885">
        <v>0</v>
      </c>
      <c r="Y1885">
        <v>64</v>
      </c>
    </row>
    <row r="1886" spans="1:32" x14ac:dyDescent="0.3">
      <c r="A1886">
        <v>33029</v>
      </c>
      <c r="B1886">
        <v>2012</v>
      </c>
      <c r="C1886">
        <v>758</v>
      </c>
      <c r="D1886">
        <v>1012</v>
      </c>
      <c r="E1886">
        <f t="shared" si="29"/>
        <v>323</v>
      </c>
      <c r="G1886">
        <v>28</v>
      </c>
      <c r="H1886">
        <v>184</v>
      </c>
      <c r="J1886">
        <v>156</v>
      </c>
      <c r="K1886">
        <v>18</v>
      </c>
      <c r="L1886">
        <v>68</v>
      </c>
      <c r="M1886">
        <v>27</v>
      </c>
      <c r="N1886">
        <v>54</v>
      </c>
      <c r="O1886">
        <v>0</v>
      </c>
      <c r="P1886">
        <v>0</v>
      </c>
      <c r="Q1886">
        <v>0</v>
      </c>
      <c r="R1886">
        <v>0</v>
      </c>
      <c r="S1886">
        <v>58</v>
      </c>
      <c r="T1886">
        <v>91</v>
      </c>
      <c r="U1886">
        <v>0</v>
      </c>
      <c r="V1886">
        <v>0</v>
      </c>
      <c r="W1886">
        <v>0</v>
      </c>
      <c r="X1886">
        <v>0</v>
      </c>
      <c r="Y1886">
        <v>63</v>
      </c>
    </row>
    <row r="1887" spans="1:32" x14ac:dyDescent="0.3">
      <c r="A1887">
        <v>33029</v>
      </c>
      <c r="B1887">
        <v>2013</v>
      </c>
      <c r="C1887">
        <v>733</v>
      </c>
      <c r="D1887">
        <v>1060</v>
      </c>
      <c r="E1887">
        <f t="shared" si="29"/>
        <v>288</v>
      </c>
      <c r="G1887">
        <v>27</v>
      </c>
      <c r="H1887">
        <v>181</v>
      </c>
      <c r="J1887">
        <v>136</v>
      </c>
      <c r="K1887">
        <v>23</v>
      </c>
      <c r="L1887">
        <v>59</v>
      </c>
      <c r="M1887">
        <v>25</v>
      </c>
      <c r="N1887">
        <v>45</v>
      </c>
      <c r="O1887">
        <v>0</v>
      </c>
      <c r="P1887">
        <v>0</v>
      </c>
      <c r="Q1887">
        <v>0</v>
      </c>
      <c r="R1887">
        <v>0</v>
      </c>
      <c r="S1887">
        <v>56</v>
      </c>
      <c r="T1887">
        <v>86</v>
      </c>
      <c r="U1887">
        <v>0</v>
      </c>
      <c r="V1887">
        <v>0</v>
      </c>
      <c r="W1887">
        <v>0</v>
      </c>
      <c r="X1887">
        <v>0</v>
      </c>
      <c r="Y1887">
        <v>66</v>
      </c>
    </row>
    <row r="1888" spans="1:32" x14ac:dyDescent="0.3">
      <c r="A1888">
        <v>33029</v>
      </c>
      <c r="B1888">
        <v>2014</v>
      </c>
      <c r="C1888">
        <v>694</v>
      </c>
      <c r="D1888">
        <v>1081</v>
      </c>
      <c r="E1888">
        <f t="shared" si="29"/>
        <v>316</v>
      </c>
      <c r="G1888">
        <v>22</v>
      </c>
      <c r="H1888">
        <v>167</v>
      </c>
      <c r="J1888">
        <v>143</v>
      </c>
      <c r="K1888">
        <v>33</v>
      </c>
      <c r="L1888">
        <v>66</v>
      </c>
      <c r="M1888">
        <v>26</v>
      </c>
      <c r="N1888">
        <v>48</v>
      </c>
      <c r="O1888">
        <v>0</v>
      </c>
      <c r="P1888">
        <v>0</v>
      </c>
      <c r="Q1888">
        <v>0</v>
      </c>
      <c r="R1888">
        <v>0</v>
      </c>
      <c r="S1888">
        <v>54</v>
      </c>
      <c r="T1888">
        <v>90</v>
      </c>
      <c r="U1888">
        <v>0</v>
      </c>
      <c r="V1888">
        <v>0</v>
      </c>
      <c r="W1888">
        <v>0</v>
      </c>
      <c r="X1888">
        <v>0</v>
      </c>
      <c r="Y1888">
        <v>45</v>
      </c>
    </row>
    <row r="1889" spans="1:25" x14ac:dyDescent="0.3">
      <c r="A1889">
        <v>33029</v>
      </c>
      <c r="B1889">
        <v>2015</v>
      </c>
      <c r="C1889">
        <v>652</v>
      </c>
      <c r="D1889">
        <v>1123</v>
      </c>
      <c r="E1889">
        <f t="shared" si="29"/>
        <v>324</v>
      </c>
      <c r="G1889">
        <v>22</v>
      </c>
      <c r="H1889">
        <v>149</v>
      </c>
      <c r="J1889">
        <v>159</v>
      </c>
      <c r="K1889">
        <v>28</v>
      </c>
      <c r="L1889">
        <v>58</v>
      </c>
      <c r="M1889">
        <v>28</v>
      </c>
      <c r="N1889">
        <v>51</v>
      </c>
      <c r="O1889">
        <v>0</v>
      </c>
      <c r="P1889">
        <v>0</v>
      </c>
      <c r="Q1889">
        <v>0</v>
      </c>
      <c r="R1889">
        <v>0</v>
      </c>
      <c r="S1889">
        <v>46</v>
      </c>
      <c r="T1889">
        <v>70</v>
      </c>
      <c r="U1889">
        <v>0</v>
      </c>
      <c r="V1889">
        <v>0</v>
      </c>
      <c r="W1889">
        <v>0</v>
      </c>
      <c r="X1889">
        <v>16</v>
      </c>
      <c r="Y1889">
        <v>39</v>
      </c>
    </row>
    <row r="1890" spans="1:25" x14ac:dyDescent="0.3">
      <c r="A1890">
        <v>33029</v>
      </c>
      <c r="B1890">
        <v>2016</v>
      </c>
      <c r="C1890">
        <v>646</v>
      </c>
      <c r="D1890">
        <v>1117</v>
      </c>
      <c r="E1890">
        <f t="shared" si="29"/>
        <v>335</v>
      </c>
      <c r="G1890">
        <v>24</v>
      </c>
      <c r="H1890">
        <v>158</v>
      </c>
      <c r="J1890">
        <v>174</v>
      </c>
      <c r="K1890">
        <v>25</v>
      </c>
      <c r="L1890">
        <v>56</v>
      </c>
      <c r="M1890">
        <v>28</v>
      </c>
      <c r="N1890">
        <v>52</v>
      </c>
      <c r="O1890">
        <v>0</v>
      </c>
      <c r="P1890">
        <v>0</v>
      </c>
      <c r="Q1890">
        <v>0</v>
      </c>
      <c r="R1890">
        <v>0</v>
      </c>
      <c r="S1890">
        <v>47</v>
      </c>
      <c r="T1890">
        <v>77</v>
      </c>
      <c r="U1890">
        <v>0</v>
      </c>
      <c r="V1890">
        <v>0</v>
      </c>
      <c r="W1890">
        <v>0</v>
      </c>
      <c r="X1890">
        <v>24</v>
      </c>
      <c r="Y1890">
        <v>34</v>
      </c>
    </row>
    <row r="1891" spans="1:25" x14ac:dyDescent="0.3">
      <c r="A1891">
        <v>33029</v>
      </c>
      <c r="B1891">
        <v>2017</v>
      </c>
      <c r="C1891">
        <v>641</v>
      </c>
      <c r="D1891">
        <v>1125</v>
      </c>
      <c r="E1891">
        <f t="shared" si="29"/>
        <v>361</v>
      </c>
      <c r="G1891">
        <v>23</v>
      </c>
      <c r="H1891">
        <v>158</v>
      </c>
      <c r="J1891">
        <v>166</v>
      </c>
      <c r="K1891">
        <v>44</v>
      </c>
      <c r="L1891">
        <v>69</v>
      </c>
      <c r="M1891">
        <v>27</v>
      </c>
      <c r="N1891">
        <v>55</v>
      </c>
      <c r="O1891">
        <v>0</v>
      </c>
      <c r="P1891">
        <v>0</v>
      </c>
      <c r="Q1891">
        <v>0</v>
      </c>
      <c r="R1891">
        <v>0</v>
      </c>
      <c r="S1891">
        <v>46</v>
      </c>
      <c r="T1891">
        <v>84</v>
      </c>
      <c r="U1891">
        <v>0</v>
      </c>
      <c r="V1891">
        <v>0</v>
      </c>
      <c r="W1891">
        <v>0</v>
      </c>
      <c r="X1891">
        <v>19</v>
      </c>
      <c r="Y1891">
        <v>32</v>
      </c>
    </row>
    <row r="1892" spans="1:25" x14ac:dyDescent="0.3">
      <c r="A1892">
        <v>33029</v>
      </c>
      <c r="B1892">
        <v>2018</v>
      </c>
      <c r="C1892">
        <v>636</v>
      </c>
      <c r="D1892">
        <v>1101</v>
      </c>
      <c r="E1892">
        <f t="shared" si="29"/>
        <v>380</v>
      </c>
      <c r="G1892">
        <v>19</v>
      </c>
      <c r="H1892">
        <v>165</v>
      </c>
      <c r="J1892">
        <v>177</v>
      </c>
      <c r="K1892">
        <v>39</v>
      </c>
      <c r="L1892">
        <v>67</v>
      </c>
      <c r="M1892">
        <v>30</v>
      </c>
      <c r="N1892">
        <v>67</v>
      </c>
      <c r="O1892">
        <v>0</v>
      </c>
      <c r="P1892">
        <v>0</v>
      </c>
      <c r="Q1892">
        <v>0</v>
      </c>
      <c r="R1892">
        <v>0</v>
      </c>
      <c r="S1892">
        <v>43</v>
      </c>
      <c r="T1892">
        <v>71</v>
      </c>
      <c r="U1892">
        <v>0</v>
      </c>
      <c r="V1892">
        <v>0</v>
      </c>
      <c r="W1892">
        <v>0</v>
      </c>
      <c r="X1892">
        <v>27</v>
      </c>
      <c r="Y1892">
        <v>43</v>
      </c>
    </row>
    <row r="1893" spans="1:25" x14ac:dyDescent="0.3">
      <c r="A1893">
        <v>33029</v>
      </c>
      <c r="B1893">
        <v>2019</v>
      </c>
      <c r="C1893">
        <v>654</v>
      </c>
      <c r="D1893">
        <v>1104</v>
      </c>
      <c r="E1893">
        <f t="shared" si="29"/>
        <v>409</v>
      </c>
      <c r="G1893">
        <v>19</v>
      </c>
      <c r="H1893">
        <v>163</v>
      </c>
      <c r="J1893">
        <v>184</v>
      </c>
      <c r="K1893">
        <v>41</v>
      </c>
      <c r="L1893">
        <v>70</v>
      </c>
      <c r="M1893">
        <v>37</v>
      </c>
      <c r="N1893">
        <v>77</v>
      </c>
      <c r="O1893">
        <v>0</v>
      </c>
      <c r="P1893">
        <v>0</v>
      </c>
      <c r="Q1893">
        <v>0</v>
      </c>
      <c r="R1893">
        <v>0</v>
      </c>
      <c r="S1893">
        <v>44</v>
      </c>
      <c r="T1893">
        <v>60</v>
      </c>
      <c r="U1893">
        <v>0</v>
      </c>
      <c r="V1893">
        <v>0</v>
      </c>
      <c r="W1893">
        <v>0</v>
      </c>
      <c r="X1893">
        <v>33</v>
      </c>
      <c r="Y1893">
        <v>45</v>
      </c>
    </row>
    <row r="1894" spans="1:25" x14ac:dyDescent="0.3">
      <c r="A1894">
        <v>33037</v>
      </c>
      <c r="B1894">
        <v>2009</v>
      </c>
      <c r="C1894">
        <v>438</v>
      </c>
      <c r="D1894">
        <v>686</v>
      </c>
      <c r="E1894">
        <f t="shared" si="29"/>
        <v>0</v>
      </c>
    </row>
    <row r="1895" spans="1:25" x14ac:dyDescent="0.3">
      <c r="A1895">
        <v>33037</v>
      </c>
      <c r="B1895">
        <v>2010</v>
      </c>
      <c r="C1895">
        <v>469</v>
      </c>
      <c r="D1895">
        <v>670</v>
      </c>
      <c r="E1895">
        <f t="shared" si="29"/>
        <v>0</v>
      </c>
    </row>
    <row r="1896" spans="1:25" x14ac:dyDescent="0.3">
      <c r="A1896">
        <v>33037</v>
      </c>
      <c r="B1896">
        <v>2011</v>
      </c>
      <c r="C1896">
        <v>492</v>
      </c>
      <c r="D1896">
        <v>672</v>
      </c>
      <c r="E1896">
        <f t="shared" si="29"/>
        <v>0</v>
      </c>
    </row>
    <row r="1897" spans="1:25" x14ac:dyDescent="0.3">
      <c r="A1897">
        <v>33037</v>
      </c>
      <c r="B1897">
        <v>2012</v>
      </c>
      <c r="C1897">
        <v>488</v>
      </c>
      <c r="D1897">
        <v>672</v>
      </c>
      <c r="E1897">
        <f t="shared" si="29"/>
        <v>0</v>
      </c>
    </row>
    <row r="1898" spans="1:25" x14ac:dyDescent="0.3">
      <c r="A1898">
        <v>33037</v>
      </c>
      <c r="B1898">
        <v>2013</v>
      </c>
      <c r="C1898">
        <v>510</v>
      </c>
      <c r="D1898">
        <v>700</v>
      </c>
      <c r="E1898">
        <f t="shared" si="29"/>
        <v>0</v>
      </c>
    </row>
    <row r="1899" spans="1:25" x14ac:dyDescent="0.3">
      <c r="A1899">
        <v>33037</v>
      </c>
      <c r="B1899">
        <v>2014</v>
      </c>
      <c r="C1899">
        <v>490</v>
      </c>
      <c r="D1899">
        <v>727</v>
      </c>
      <c r="E1899">
        <f t="shared" si="29"/>
        <v>0</v>
      </c>
    </row>
    <row r="1900" spans="1:25" x14ac:dyDescent="0.3">
      <c r="A1900">
        <v>33037</v>
      </c>
      <c r="B1900">
        <v>2015</v>
      </c>
      <c r="C1900">
        <v>492</v>
      </c>
      <c r="D1900">
        <v>773</v>
      </c>
      <c r="E1900">
        <f t="shared" si="29"/>
        <v>0</v>
      </c>
    </row>
    <row r="1901" spans="1:25" x14ac:dyDescent="0.3">
      <c r="A1901">
        <v>33037</v>
      </c>
      <c r="B1901">
        <v>2016</v>
      </c>
      <c r="C1901">
        <v>485</v>
      </c>
      <c r="D1901">
        <v>793</v>
      </c>
      <c r="E1901">
        <f t="shared" si="29"/>
        <v>0</v>
      </c>
    </row>
    <row r="1902" spans="1:25" x14ac:dyDescent="0.3">
      <c r="A1902">
        <v>33037</v>
      </c>
      <c r="B1902">
        <v>2017</v>
      </c>
      <c r="C1902">
        <v>468</v>
      </c>
      <c r="D1902">
        <v>819</v>
      </c>
      <c r="E1902">
        <f t="shared" si="29"/>
        <v>0</v>
      </c>
    </row>
    <row r="1903" spans="1:25" x14ac:dyDescent="0.3">
      <c r="A1903">
        <v>33037</v>
      </c>
      <c r="B1903">
        <v>2018</v>
      </c>
      <c r="C1903">
        <v>451</v>
      </c>
      <c r="D1903">
        <v>812</v>
      </c>
      <c r="E1903">
        <f t="shared" si="29"/>
        <v>0</v>
      </c>
    </row>
    <row r="1904" spans="1:25" x14ac:dyDescent="0.3">
      <c r="A1904">
        <v>33037</v>
      </c>
      <c r="B1904">
        <v>2019</v>
      </c>
      <c r="C1904">
        <v>441</v>
      </c>
      <c r="D1904">
        <v>807</v>
      </c>
      <c r="E1904">
        <f t="shared" si="29"/>
        <v>0</v>
      </c>
    </row>
    <row r="1905" spans="1:5" x14ac:dyDescent="0.3">
      <c r="A1905">
        <v>33039</v>
      </c>
      <c r="B1905">
        <v>2009</v>
      </c>
      <c r="C1905">
        <v>297</v>
      </c>
      <c r="D1905">
        <v>417</v>
      </c>
      <c r="E1905">
        <f t="shared" si="29"/>
        <v>0</v>
      </c>
    </row>
    <row r="1906" spans="1:5" x14ac:dyDescent="0.3">
      <c r="A1906">
        <v>33039</v>
      </c>
      <c r="B1906">
        <v>2010</v>
      </c>
      <c r="C1906">
        <v>284</v>
      </c>
      <c r="D1906">
        <v>410</v>
      </c>
      <c r="E1906">
        <f t="shared" si="29"/>
        <v>0</v>
      </c>
    </row>
    <row r="1907" spans="1:5" x14ac:dyDescent="0.3">
      <c r="A1907">
        <v>33039</v>
      </c>
      <c r="B1907">
        <v>2011</v>
      </c>
      <c r="C1907">
        <v>286</v>
      </c>
      <c r="D1907">
        <v>417</v>
      </c>
      <c r="E1907">
        <f t="shared" si="29"/>
        <v>0</v>
      </c>
    </row>
    <row r="1908" spans="1:5" x14ac:dyDescent="0.3">
      <c r="A1908">
        <v>33039</v>
      </c>
      <c r="B1908">
        <v>2012</v>
      </c>
      <c r="C1908">
        <v>286</v>
      </c>
      <c r="D1908">
        <v>435</v>
      </c>
      <c r="E1908">
        <f t="shared" si="29"/>
        <v>0</v>
      </c>
    </row>
    <row r="1909" spans="1:5" x14ac:dyDescent="0.3">
      <c r="A1909">
        <v>33039</v>
      </c>
      <c r="B1909">
        <v>2013</v>
      </c>
      <c r="C1909">
        <v>315</v>
      </c>
      <c r="D1909">
        <v>441</v>
      </c>
      <c r="E1909">
        <f t="shared" si="29"/>
        <v>0</v>
      </c>
    </row>
    <row r="1910" spans="1:5" x14ac:dyDescent="0.3">
      <c r="A1910">
        <v>33039</v>
      </c>
      <c r="B1910">
        <v>2014</v>
      </c>
      <c r="C1910">
        <v>313</v>
      </c>
      <c r="D1910">
        <v>445</v>
      </c>
      <c r="E1910">
        <f t="shared" si="29"/>
        <v>0</v>
      </c>
    </row>
    <row r="1911" spans="1:5" x14ac:dyDescent="0.3">
      <c r="A1911">
        <v>33039</v>
      </c>
      <c r="B1911">
        <v>2015</v>
      </c>
      <c r="C1911">
        <v>293</v>
      </c>
      <c r="D1911">
        <v>462</v>
      </c>
      <c r="E1911">
        <f t="shared" si="29"/>
        <v>0</v>
      </c>
    </row>
    <row r="1912" spans="1:5" x14ac:dyDescent="0.3">
      <c r="A1912">
        <v>33039</v>
      </c>
      <c r="B1912">
        <v>2016</v>
      </c>
      <c r="C1912">
        <v>298</v>
      </c>
      <c r="D1912">
        <v>474</v>
      </c>
      <c r="E1912">
        <f t="shared" si="29"/>
        <v>0</v>
      </c>
    </row>
    <row r="1913" spans="1:5" x14ac:dyDescent="0.3">
      <c r="A1913">
        <v>33039</v>
      </c>
      <c r="B1913">
        <v>2017</v>
      </c>
      <c r="C1913">
        <v>281</v>
      </c>
      <c r="D1913">
        <v>481</v>
      </c>
      <c r="E1913">
        <f t="shared" si="29"/>
        <v>0</v>
      </c>
    </row>
    <row r="1914" spans="1:5" x14ac:dyDescent="0.3">
      <c r="A1914">
        <v>33039</v>
      </c>
      <c r="B1914">
        <v>2018</v>
      </c>
      <c r="C1914">
        <v>275</v>
      </c>
      <c r="D1914">
        <v>468</v>
      </c>
      <c r="E1914">
        <f t="shared" si="29"/>
        <v>0</v>
      </c>
    </row>
    <row r="1915" spans="1:5" x14ac:dyDescent="0.3">
      <c r="A1915">
        <v>33039</v>
      </c>
      <c r="B1915">
        <v>2019</v>
      </c>
      <c r="C1915">
        <v>279</v>
      </c>
      <c r="D1915">
        <v>495</v>
      </c>
      <c r="E1915">
        <f t="shared" si="29"/>
        <v>0</v>
      </c>
    </row>
    <row r="1916" spans="1:5" x14ac:dyDescent="0.3">
      <c r="A1916">
        <v>33040</v>
      </c>
      <c r="B1916">
        <v>2009</v>
      </c>
      <c r="C1916">
        <v>309</v>
      </c>
      <c r="D1916">
        <v>514</v>
      </c>
      <c r="E1916">
        <f t="shared" si="29"/>
        <v>0</v>
      </c>
    </row>
    <row r="1917" spans="1:5" x14ac:dyDescent="0.3">
      <c r="A1917">
        <v>33040</v>
      </c>
      <c r="B1917">
        <v>2010</v>
      </c>
      <c r="C1917">
        <v>327</v>
      </c>
      <c r="D1917">
        <v>504</v>
      </c>
      <c r="E1917">
        <f t="shared" si="29"/>
        <v>0</v>
      </c>
    </row>
    <row r="1918" spans="1:5" x14ac:dyDescent="0.3">
      <c r="A1918">
        <v>33040</v>
      </c>
      <c r="B1918">
        <v>2011</v>
      </c>
      <c r="C1918">
        <v>335</v>
      </c>
      <c r="D1918">
        <v>479</v>
      </c>
      <c r="E1918">
        <f t="shared" si="29"/>
        <v>0</v>
      </c>
    </row>
    <row r="1919" spans="1:5" x14ac:dyDescent="0.3">
      <c r="A1919">
        <v>33040</v>
      </c>
      <c r="B1919">
        <v>2012</v>
      </c>
      <c r="C1919">
        <v>347</v>
      </c>
      <c r="D1919">
        <v>490</v>
      </c>
      <c r="E1919">
        <f t="shared" si="29"/>
        <v>0</v>
      </c>
    </row>
    <row r="1920" spans="1:5" x14ac:dyDescent="0.3">
      <c r="A1920">
        <v>33040</v>
      </c>
      <c r="B1920">
        <v>2013</v>
      </c>
      <c r="C1920">
        <v>358</v>
      </c>
      <c r="D1920">
        <v>512</v>
      </c>
      <c r="E1920">
        <f t="shared" si="29"/>
        <v>0</v>
      </c>
    </row>
    <row r="1921" spans="1:5" x14ac:dyDescent="0.3">
      <c r="A1921">
        <v>33040</v>
      </c>
      <c r="B1921">
        <v>2014</v>
      </c>
      <c r="C1921">
        <v>359</v>
      </c>
      <c r="D1921">
        <v>509</v>
      </c>
      <c r="E1921">
        <f t="shared" si="29"/>
        <v>0</v>
      </c>
    </row>
    <row r="1922" spans="1:5" x14ac:dyDescent="0.3">
      <c r="A1922">
        <v>33040</v>
      </c>
      <c r="B1922">
        <v>2015</v>
      </c>
      <c r="C1922">
        <v>356</v>
      </c>
      <c r="D1922">
        <v>514</v>
      </c>
      <c r="E1922">
        <f t="shared" si="29"/>
        <v>0</v>
      </c>
    </row>
    <row r="1923" spans="1:5" x14ac:dyDescent="0.3">
      <c r="A1923">
        <v>33040</v>
      </c>
      <c r="B1923">
        <v>2016</v>
      </c>
      <c r="C1923">
        <v>336</v>
      </c>
      <c r="D1923">
        <v>525</v>
      </c>
      <c r="E1923">
        <f t="shared" ref="E1923:E1986" si="30">+J1923+K1923+L1923+M1923+N1923+O1923+P1923+Q1923+R1923</f>
        <v>0</v>
      </c>
    </row>
    <row r="1924" spans="1:5" x14ac:dyDescent="0.3">
      <c r="A1924">
        <v>33040</v>
      </c>
      <c r="B1924">
        <v>2017</v>
      </c>
      <c r="C1924">
        <v>321</v>
      </c>
      <c r="D1924">
        <v>537</v>
      </c>
      <c r="E1924">
        <f t="shared" si="30"/>
        <v>0</v>
      </c>
    </row>
    <row r="1925" spans="1:5" x14ac:dyDescent="0.3">
      <c r="A1925">
        <v>33040</v>
      </c>
      <c r="B1925">
        <v>2018</v>
      </c>
      <c r="C1925">
        <v>292</v>
      </c>
      <c r="D1925">
        <v>553</v>
      </c>
      <c r="E1925">
        <f t="shared" si="30"/>
        <v>0</v>
      </c>
    </row>
    <row r="1926" spans="1:5" x14ac:dyDescent="0.3">
      <c r="A1926">
        <v>33040</v>
      </c>
      <c r="B1926">
        <v>2019</v>
      </c>
      <c r="C1926">
        <v>295</v>
      </c>
      <c r="D1926">
        <v>528</v>
      </c>
      <c r="E1926">
        <f t="shared" si="30"/>
        <v>0</v>
      </c>
    </row>
    <row r="1927" spans="1:5" x14ac:dyDescent="0.3">
      <c r="A1927">
        <v>33041</v>
      </c>
      <c r="B1927">
        <v>2009</v>
      </c>
      <c r="C1927">
        <v>150</v>
      </c>
      <c r="D1927">
        <v>239</v>
      </c>
      <c r="E1927">
        <f t="shared" si="30"/>
        <v>0</v>
      </c>
    </row>
    <row r="1928" spans="1:5" x14ac:dyDescent="0.3">
      <c r="A1928">
        <v>33041</v>
      </c>
      <c r="B1928">
        <v>2010</v>
      </c>
      <c r="C1928">
        <v>159</v>
      </c>
      <c r="D1928">
        <v>232</v>
      </c>
      <c r="E1928">
        <f t="shared" si="30"/>
        <v>0</v>
      </c>
    </row>
    <row r="1929" spans="1:5" x14ac:dyDescent="0.3">
      <c r="A1929">
        <v>33041</v>
      </c>
      <c r="B1929">
        <v>2011</v>
      </c>
      <c r="C1929">
        <v>166</v>
      </c>
      <c r="D1929">
        <v>232</v>
      </c>
      <c r="E1929">
        <f t="shared" si="30"/>
        <v>0</v>
      </c>
    </row>
    <row r="1930" spans="1:5" x14ac:dyDescent="0.3">
      <c r="A1930">
        <v>33041</v>
      </c>
      <c r="B1930">
        <v>2012</v>
      </c>
      <c r="C1930">
        <v>167</v>
      </c>
      <c r="D1930">
        <v>230</v>
      </c>
      <c r="E1930">
        <f t="shared" si="30"/>
        <v>0</v>
      </c>
    </row>
    <row r="1931" spans="1:5" x14ac:dyDescent="0.3">
      <c r="A1931">
        <v>33041</v>
      </c>
      <c r="B1931">
        <v>2013</v>
      </c>
      <c r="C1931">
        <v>156</v>
      </c>
      <c r="D1931">
        <v>238</v>
      </c>
      <c r="E1931">
        <f t="shared" si="30"/>
        <v>0</v>
      </c>
    </row>
    <row r="1932" spans="1:5" x14ac:dyDescent="0.3">
      <c r="A1932">
        <v>33041</v>
      </c>
      <c r="B1932">
        <v>2014</v>
      </c>
      <c r="C1932">
        <v>149</v>
      </c>
      <c r="D1932">
        <v>246</v>
      </c>
      <c r="E1932">
        <f t="shared" si="30"/>
        <v>0</v>
      </c>
    </row>
    <row r="1933" spans="1:5" x14ac:dyDescent="0.3">
      <c r="A1933">
        <v>33041</v>
      </c>
      <c r="B1933">
        <v>2015</v>
      </c>
      <c r="C1933">
        <v>160</v>
      </c>
      <c r="D1933">
        <v>246</v>
      </c>
      <c r="E1933">
        <f t="shared" si="30"/>
        <v>0</v>
      </c>
    </row>
    <row r="1934" spans="1:5" x14ac:dyDescent="0.3">
      <c r="A1934">
        <v>33041</v>
      </c>
      <c r="B1934">
        <v>2016</v>
      </c>
      <c r="C1934">
        <v>150</v>
      </c>
      <c r="D1934">
        <v>262</v>
      </c>
      <c r="E1934">
        <f t="shared" si="30"/>
        <v>0</v>
      </c>
    </row>
    <row r="1935" spans="1:5" x14ac:dyDescent="0.3">
      <c r="A1935">
        <v>33041</v>
      </c>
      <c r="B1935">
        <v>2017</v>
      </c>
      <c r="C1935">
        <v>148</v>
      </c>
      <c r="D1935">
        <v>260</v>
      </c>
      <c r="E1935">
        <f t="shared" si="30"/>
        <v>0</v>
      </c>
    </row>
    <row r="1936" spans="1:5" x14ac:dyDescent="0.3">
      <c r="A1936">
        <v>33041</v>
      </c>
      <c r="B1936">
        <v>2018</v>
      </c>
      <c r="C1936">
        <v>162</v>
      </c>
      <c r="D1936">
        <v>258</v>
      </c>
      <c r="E1936">
        <f t="shared" si="30"/>
        <v>0</v>
      </c>
    </row>
    <row r="1937" spans="1:18" x14ac:dyDescent="0.3">
      <c r="A1937">
        <v>33041</v>
      </c>
      <c r="B1937">
        <v>2019</v>
      </c>
      <c r="C1937">
        <v>152</v>
      </c>
      <c r="D1937">
        <v>260</v>
      </c>
      <c r="E1937">
        <f t="shared" si="30"/>
        <v>0</v>
      </c>
    </row>
    <row r="1938" spans="1:18" x14ac:dyDescent="0.3">
      <c r="A1938">
        <v>34002</v>
      </c>
      <c r="B1938">
        <v>2009</v>
      </c>
      <c r="C1938">
        <v>610</v>
      </c>
      <c r="D1938">
        <v>941</v>
      </c>
      <c r="E1938">
        <f t="shared" si="30"/>
        <v>471</v>
      </c>
      <c r="J1938">
        <v>96</v>
      </c>
      <c r="K1938">
        <v>34</v>
      </c>
      <c r="L1938">
        <v>0</v>
      </c>
      <c r="M1938">
        <v>214</v>
      </c>
      <c r="N1938">
        <v>127</v>
      </c>
      <c r="O1938">
        <v>0</v>
      </c>
      <c r="P1938">
        <v>0</v>
      </c>
      <c r="Q1938">
        <v>0</v>
      </c>
      <c r="R1938">
        <v>0</v>
      </c>
    </row>
    <row r="1939" spans="1:18" x14ac:dyDescent="0.3">
      <c r="A1939">
        <v>34002</v>
      </c>
      <c r="B1939">
        <v>2010</v>
      </c>
      <c r="C1939">
        <v>627</v>
      </c>
      <c r="D1939">
        <v>946</v>
      </c>
      <c r="E1939">
        <f t="shared" si="30"/>
        <v>502</v>
      </c>
      <c r="J1939">
        <v>117</v>
      </c>
      <c r="K1939">
        <v>29</v>
      </c>
      <c r="L1939">
        <v>0</v>
      </c>
      <c r="M1939">
        <v>234</v>
      </c>
      <c r="N1939">
        <v>122</v>
      </c>
      <c r="O1939">
        <v>0</v>
      </c>
      <c r="P1939">
        <v>0</v>
      </c>
      <c r="Q1939">
        <v>0</v>
      </c>
      <c r="R1939">
        <v>0</v>
      </c>
    </row>
    <row r="1940" spans="1:18" x14ac:dyDescent="0.3">
      <c r="A1940">
        <v>34002</v>
      </c>
      <c r="B1940">
        <v>2011</v>
      </c>
      <c r="C1940">
        <v>612</v>
      </c>
      <c r="D1940">
        <v>952</v>
      </c>
      <c r="E1940">
        <f t="shared" si="30"/>
        <v>499</v>
      </c>
      <c r="J1940">
        <v>96</v>
      </c>
      <c r="K1940">
        <v>41</v>
      </c>
      <c r="L1940">
        <v>0</v>
      </c>
      <c r="M1940">
        <v>252</v>
      </c>
      <c r="N1940">
        <v>110</v>
      </c>
      <c r="O1940">
        <v>0</v>
      </c>
      <c r="P1940">
        <v>0</v>
      </c>
      <c r="Q1940">
        <v>0</v>
      </c>
      <c r="R1940">
        <v>0</v>
      </c>
    </row>
    <row r="1941" spans="1:18" x14ac:dyDescent="0.3">
      <c r="A1941">
        <v>34002</v>
      </c>
      <c r="B1941">
        <v>2012</v>
      </c>
      <c r="C1941">
        <v>592</v>
      </c>
      <c r="D1941">
        <v>964</v>
      </c>
      <c r="E1941">
        <f t="shared" si="30"/>
        <v>547</v>
      </c>
      <c r="J1941">
        <v>118</v>
      </c>
      <c r="K1941">
        <v>34</v>
      </c>
      <c r="L1941">
        <v>0</v>
      </c>
      <c r="M1941">
        <v>268</v>
      </c>
      <c r="N1941">
        <v>127</v>
      </c>
      <c r="O1941">
        <v>0</v>
      </c>
      <c r="P1941">
        <v>0</v>
      </c>
      <c r="Q1941">
        <v>0</v>
      </c>
      <c r="R1941">
        <v>0</v>
      </c>
    </row>
    <row r="1942" spans="1:18" x14ac:dyDescent="0.3">
      <c r="A1942">
        <v>34002</v>
      </c>
      <c r="B1942">
        <v>2013</v>
      </c>
      <c r="C1942">
        <v>580</v>
      </c>
      <c r="D1942">
        <v>986</v>
      </c>
      <c r="E1942">
        <f t="shared" si="30"/>
        <v>569</v>
      </c>
      <c r="J1942">
        <v>134</v>
      </c>
      <c r="K1942">
        <v>40</v>
      </c>
      <c r="L1942">
        <v>0</v>
      </c>
      <c r="M1942">
        <v>276</v>
      </c>
      <c r="N1942">
        <v>119</v>
      </c>
      <c r="O1942">
        <v>0</v>
      </c>
      <c r="P1942">
        <v>0</v>
      </c>
      <c r="Q1942">
        <v>0</v>
      </c>
      <c r="R1942">
        <v>0</v>
      </c>
    </row>
    <row r="1943" spans="1:18" x14ac:dyDescent="0.3">
      <c r="A1943">
        <v>34002</v>
      </c>
      <c r="B1943">
        <v>2014</v>
      </c>
      <c r="C1943">
        <v>588</v>
      </c>
      <c r="D1943">
        <v>986</v>
      </c>
      <c r="E1943">
        <f t="shared" si="30"/>
        <v>573</v>
      </c>
      <c r="J1943">
        <v>118</v>
      </c>
      <c r="K1943">
        <v>43</v>
      </c>
      <c r="L1943">
        <v>0</v>
      </c>
      <c r="M1943">
        <v>287</v>
      </c>
      <c r="N1943">
        <v>125</v>
      </c>
      <c r="O1943">
        <v>0</v>
      </c>
      <c r="P1943">
        <v>0</v>
      </c>
      <c r="Q1943">
        <v>0</v>
      </c>
      <c r="R1943">
        <v>0</v>
      </c>
    </row>
    <row r="1944" spans="1:18" x14ac:dyDescent="0.3">
      <c r="A1944">
        <v>34002</v>
      </c>
      <c r="B1944">
        <v>2015</v>
      </c>
      <c r="C1944">
        <v>595</v>
      </c>
      <c r="D1944">
        <v>977</v>
      </c>
      <c r="E1944">
        <f t="shared" si="30"/>
        <v>541</v>
      </c>
      <c r="J1944">
        <v>91</v>
      </c>
      <c r="K1944">
        <v>43</v>
      </c>
      <c r="L1944">
        <v>0</v>
      </c>
      <c r="M1944">
        <v>294</v>
      </c>
      <c r="N1944">
        <v>113</v>
      </c>
      <c r="O1944">
        <v>0</v>
      </c>
      <c r="P1944">
        <v>0</v>
      </c>
      <c r="Q1944">
        <v>0</v>
      </c>
      <c r="R1944">
        <v>0</v>
      </c>
    </row>
    <row r="1945" spans="1:18" x14ac:dyDescent="0.3">
      <c r="A1945">
        <v>34002</v>
      </c>
      <c r="B1945">
        <v>2016</v>
      </c>
      <c r="C1945">
        <v>576</v>
      </c>
      <c r="D1945">
        <v>991</v>
      </c>
      <c r="E1945">
        <f t="shared" si="30"/>
        <v>559</v>
      </c>
      <c r="J1945">
        <v>109</v>
      </c>
      <c r="K1945">
        <v>37</v>
      </c>
      <c r="L1945">
        <v>0</v>
      </c>
      <c r="M1945">
        <v>288</v>
      </c>
      <c r="N1945">
        <v>125</v>
      </c>
      <c r="O1945">
        <v>0</v>
      </c>
      <c r="P1945">
        <v>0</v>
      </c>
      <c r="Q1945">
        <v>0</v>
      </c>
      <c r="R1945">
        <v>0</v>
      </c>
    </row>
    <row r="1946" spans="1:18" x14ac:dyDescent="0.3">
      <c r="A1946">
        <v>34002</v>
      </c>
      <c r="B1946">
        <v>2017</v>
      </c>
      <c r="C1946">
        <v>566</v>
      </c>
      <c r="D1946">
        <v>1011</v>
      </c>
      <c r="E1946">
        <f t="shared" si="30"/>
        <v>560</v>
      </c>
      <c r="J1946">
        <v>118</v>
      </c>
      <c r="K1946">
        <v>39</v>
      </c>
      <c r="L1946">
        <v>0</v>
      </c>
      <c r="M1946">
        <v>278</v>
      </c>
      <c r="N1946">
        <v>125</v>
      </c>
      <c r="O1946">
        <v>0</v>
      </c>
      <c r="P1946">
        <v>0</v>
      </c>
      <c r="Q1946">
        <v>0</v>
      </c>
      <c r="R1946">
        <v>0</v>
      </c>
    </row>
    <row r="1947" spans="1:18" x14ac:dyDescent="0.3">
      <c r="A1947">
        <v>34002</v>
      </c>
      <c r="B1947">
        <v>2018</v>
      </c>
      <c r="C1947">
        <v>589</v>
      </c>
      <c r="D1947">
        <v>999</v>
      </c>
      <c r="E1947">
        <f t="shared" si="30"/>
        <v>539</v>
      </c>
      <c r="J1947">
        <v>135</v>
      </c>
      <c r="K1947">
        <v>33</v>
      </c>
      <c r="L1947">
        <v>0</v>
      </c>
      <c r="M1947">
        <v>256</v>
      </c>
      <c r="N1947">
        <v>115</v>
      </c>
      <c r="O1947">
        <v>0</v>
      </c>
      <c r="P1947">
        <v>0</v>
      </c>
      <c r="Q1947">
        <v>0</v>
      </c>
      <c r="R1947">
        <v>0</v>
      </c>
    </row>
    <row r="1948" spans="1:18" x14ac:dyDescent="0.3">
      <c r="A1948">
        <v>34002</v>
      </c>
      <c r="B1948">
        <v>2019</v>
      </c>
      <c r="C1948">
        <v>572</v>
      </c>
      <c r="D1948">
        <v>1010</v>
      </c>
      <c r="E1948">
        <f t="shared" si="30"/>
        <v>533</v>
      </c>
      <c r="J1948">
        <v>131</v>
      </c>
      <c r="K1948">
        <v>29</v>
      </c>
      <c r="L1948">
        <v>0</v>
      </c>
      <c r="M1948">
        <v>250</v>
      </c>
      <c r="N1948">
        <v>123</v>
      </c>
      <c r="O1948">
        <v>0</v>
      </c>
      <c r="P1948">
        <v>0</v>
      </c>
      <c r="Q1948">
        <v>0</v>
      </c>
      <c r="R1948">
        <v>0</v>
      </c>
    </row>
    <row r="1949" spans="1:18" x14ac:dyDescent="0.3">
      <c r="A1949">
        <v>34003</v>
      </c>
      <c r="B1949">
        <v>2009</v>
      </c>
      <c r="C1949">
        <v>416</v>
      </c>
      <c r="D1949">
        <v>688</v>
      </c>
      <c r="E1949">
        <f t="shared" si="30"/>
        <v>1325</v>
      </c>
      <c r="J1949">
        <v>464</v>
      </c>
      <c r="K1949">
        <v>57</v>
      </c>
      <c r="L1949">
        <v>454</v>
      </c>
      <c r="M1949">
        <v>155</v>
      </c>
      <c r="N1949">
        <v>195</v>
      </c>
      <c r="O1949">
        <v>0</v>
      </c>
      <c r="P1949">
        <v>0</v>
      </c>
      <c r="Q1949">
        <v>0</v>
      </c>
      <c r="R1949">
        <v>0</v>
      </c>
    </row>
    <row r="1950" spans="1:18" x14ac:dyDescent="0.3">
      <c r="A1950">
        <v>34003</v>
      </c>
      <c r="B1950">
        <v>2010</v>
      </c>
      <c r="C1950">
        <v>421</v>
      </c>
      <c r="D1950">
        <v>706</v>
      </c>
      <c r="E1950">
        <f t="shared" si="30"/>
        <v>1276</v>
      </c>
      <c r="J1950">
        <v>450</v>
      </c>
      <c r="K1950">
        <v>55</v>
      </c>
      <c r="L1950">
        <v>423</v>
      </c>
      <c r="M1950">
        <v>169</v>
      </c>
      <c r="N1950">
        <v>179</v>
      </c>
      <c r="O1950">
        <v>0</v>
      </c>
      <c r="P1950">
        <v>0</v>
      </c>
      <c r="Q1950">
        <v>0</v>
      </c>
      <c r="R1950">
        <v>0</v>
      </c>
    </row>
    <row r="1951" spans="1:18" x14ac:dyDescent="0.3">
      <c r="A1951">
        <v>34003</v>
      </c>
      <c r="B1951">
        <v>2011</v>
      </c>
      <c r="C1951">
        <v>437</v>
      </c>
      <c r="D1951">
        <v>707</v>
      </c>
      <c r="E1951">
        <f t="shared" si="30"/>
        <v>1210</v>
      </c>
      <c r="J1951">
        <v>453</v>
      </c>
      <c r="K1951">
        <v>40</v>
      </c>
      <c r="L1951">
        <v>414</v>
      </c>
      <c r="M1951">
        <v>153</v>
      </c>
      <c r="N1951">
        <v>150</v>
      </c>
      <c r="O1951">
        <v>0</v>
      </c>
      <c r="P1951">
        <v>0</v>
      </c>
      <c r="Q1951">
        <v>0</v>
      </c>
      <c r="R1951">
        <v>0</v>
      </c>
    </row>
    <row r="1952" spans="1:18" x14ac:dyDescent="0.3">
      <c r="A1952">
        <v>34003</v>
      </c>
      <c r="B1952">
        <v>2012</v>
      </c>
      <c r="C1952">
        <v>431</v>
      </c>
      <c r="D1952">
        <v>723</v>
      </c>
      <c r="E1952">
        <f t="shared" si="30"/>
        <v>1253</v>
      </c>
      <c r="J1952">
        <v>498</v>
      </c>
      <c r="K1952">
        <v>38</v>
      </c>
      <c r="L1952">
        <v>402</v>
      </c>
      <c r="M1952">
        <v>157</v>
      </c>
      <c r="N1952">
        <v>158</v>
      </c>
      <c r="O1952">
        <v>0</v>
      </c>
      <c r="P1952">
        <v>0</v>
      </c>
      <c r="Q1952">
        <v>0</v>
      </c>
      <c r="R1952">
        <v>0</v>
      </c>
    </row>
    <row r="1953" spans="1:25" x14ac:dyDescent="0.3">
      <c r="A1953">
        <v>34003</v>
      </c>
      <c r="B1953">
        <v>2013</v>
      </c>
      <c r="C1953">
        <v>445</v>
      </c>
      <c r="D1953">
        <v>736</v>
      </c>
      <c r="E1953">
        <f t="shared" si="30"/>
        <v>1243</v>
      </c>
      <c r="J1953">
        <v>471</v>
      </c>
      <c r="K1953">
        <v>48</v>
      </c>
      <c r="L1953">
        <v>395</v>
      </c>
      <c r="M1953">
        <v>182</v>
      </c>
      <c r="N1953">
        <v>147</v>
      </c>
      <c r="O1953">
        <v>0</v>
      </c>
      <c r="P1953">
        <v>0</v>
      </c>
      <c r="Q1953">
        <v>0</v>
      </c>
      <c r="R1953">
        <v>0</v>
      </c>
    </row>
    <row r="1954" spans="1:25" x14ac:dyDescent="0.3">
      <c r="A1954">
        <v>34003</v>
      </c>
      <c r="B1954">
        <v>2014</v>
      </c>
      <c r="C1954">
        <v>464</v>
      </c>
      <c r="D1954">
        <v>745</v>
      </c>
      <c r="E1954">
        <f t="shared" si="30"/>
        <v>1274</v>
      </c>
      <c r="J1954">
        <v>472</v>
      </c>
      <c r="K1954">
        <v>56</v>
      </c>
      <c r="L1954">
        <v>416</v>
      </c>
      <c r="M1954">
        <v>184</v>
      </c>
      <c r="N1954">
        <v>146</v>
      </c>
      <c r="O1954">
        <v>0</v>
      </c>
      <c r="P1954">
        <v>0</v>
      </c>
      <c r="Q1954">
        <v>0</v>
      </c>
      <c r="R1954">
        <v>0</v>
      </c>
    </row>
    <row r="1955" spans="1:25" x14ac:dyDescent="0.3">
      <c r="A1955">
        <v>34003</v>
      </c>
      <c r="B1955">
        <v>2015</v>
      </c>
      <c r="C1955">
        <v>456</v>
      </c>
      <c r="D1955">
        <v>767</v>
      </c>
      <c r="E1955">
        <f t="shared" si="30"/>
        <v>1326</v>
      </c>
      <c r="J1955">
        <v>490</v>
      </c>
      <c r="K1955">
        <v>59</v>
      </c>
      <c r="L1955">
        <v>439</v>
      </c>
      <c r="M1955">
        <v>194</v>
      </c>
      <c r="N1955">
        <v>144</v>
      </c>
      <c r="O1955">
        <v>0</v>
      </c>
      <c r="P1955">
        <v>0</v>
      </c>
      <c r="Q1955">
        <v>0</v>
      </c>
      <c r="R1955">
        <v>0</v>
      </c>
    </row>
    <row r="1956" spans="1:25" x14ac:dyDescent="0.3">
      <c r="A1956">
        <v>34003</v>
      </c>
      <c r="B1956">
        <v>2016</v>
      </c>
      <c r="C1956">
        <v>454</v>
      </c>
      <c r="D1956">
        <v>782</v>
      </c>
      <c r="E1956">
        <f t="shared" si="30"/>
        <v>1354</v>
      </c>
      <c r="J1956">
        <v>482</v>
      </c>
      <c r="K1956">
        <v>47</v>
      </c>
      <c r="L1956">
        <v>475</v>
      </c>
      <c r="M1956">
        <v>199</v>
      </c>
      <c r="N1956">
        <v>151</v>
      </c>
      <c r="O1956">
        <v>0</v>
      </c>
      <c r="P1956">
        <v>0</v>
      </c>
      <c r="Q1956">
        <v>0</v>
      </c>
      <c r="R1956">
        <v>0</v>
      </c>
    </row>
    <row r="1957" spans="1:25" x14ac:dyDescent="0.3">
      <c r="A1957">
        <v>34003</v>
      </c>
      <c r="B1957">
        <v>2017</v>
      </c>
      <c r="C1957">
        <v>427</v>
      </c>
      <c r="D1957">
        <v>800</v>
      </c>
      <c r="E1957">
        <f t="shared" si="30"/>
        <v>1380</v>
      </c>
      <c r="J1957">
        <v>479</v>
      </c>
      <c r="K1957">
        <v>52</v>
      </c>
      <c r="L1957">
        <v>504</v>
      </c>
      <c r="M1957">
        <v>196</v>
      </c>
      <c r="N1957">
        <v>149</v>
      </c>
      <c r="O1957">
        <v>0</v>
      </c>
      <c r="P1957">
        <v>0</v>
      </c>
      <c r="Q1957">
        <v>0</v>
      </c>
      <c r="R1957">
        <v>0</v>
      </c>
    </row>
    <row r="1958" spans="1:25" x14ac:dyDescent="0.3">
      <c r="A1958">
        <v>34003</v>
      </c>
      <c r="B1958">
        <v>2018</v>
      </c>
      <c r="C1958">
        <v>407</v>
      </c>
      <c r="D1958">
        <v>811</v>
      </c>
      <c r="E1958">
        <f t="shared" si="30"/>
        <v>1414</v>
      </c>
      <c r="J1958">
        <v>511</v>
      </c>
      <c r="K1958">
        <v>61</v>
      </c>
      <c r="L1958">
        <v>488</v>
      </c>
      <c r="M1958">
        <v>218</v>
      </c>
      <c r="N1958">
        <v>136</v>
      </c>
      <c r="O1958">
        <v>0</v>
      </c>
      <c r="P1958">
        <v>0</v>
      </c>
      <c r="Q1958">
        <v>0</v>
      </c>
      <c r="R1958">
        <v>0</v>
      </c>
    </row>
    <row r="1959" spans="1:25" x14ac:dyDescent="0.3">
      <c r="A1959">
        <v>34003</v>
      </c>
      <c r="B1959">
        <v>2019</v>
      </c>
      <c r="C1959">
        <v>391</v>
      </c>
      <c r="D1959">
        <v>776</v>
      </c>
      <c r="E1959">
        <f t="shared" si="30"/>
        <v>1458</v>
      </c>
      <c r="J1959">
        <v>528</v>
      </c>
      <c r="K1959">
        <v>64</v>
      </c>
      <c r="L1959">
        <v>512</v>
      </c>
      <c r="M1959">
        <v>213</v>
      </c>
      <c r="N1959">
        <v>141</v>
      </c>
      <c r="O1959">
        <v>0</v>
      </c>
      <c r="P1959">
        <v>0</v>
      </c>
      <c r="Q1959">
        <v>0</v>
      </c>
      <c r="R1959">
        <v>0</v>
      </c>
    </row>
    <row r="1960" spans="1:25" x14ac:dyDescent="0.3">
      <c r="A1960">
        <v>34009</v>
      </c>
      <c r="B1960">
        <v>2009</v>
      </c>
      <c r="C1960">
        <v>472</v>
      </c>
      <c r="D1960">
        <v>671</v>
      </c>
      <c r="E1960">
        <f t="shared" si="30"/>
        <v>0</v>
      </c>
      <c r="H1960">
        <v>292</v>
      </c>
      <c r="S1960">
        <v>0</v>
      </c>
      <c r="T1960">
        <v>0</v>
      </c>
      <c r="U1960">
        <v>0</v>
      </c>
      <c r="V1960">
        <v>0</v>
      </c>
      <c r="W1960">
        <v>0</v>
      </c>
      <c r="X1960">
        <v>0</v>
      </c>
      <c r="Y1960">
        <v>292</v>
      </c>
    </row>
    <row r="1961" spans="1:25" x14ac:dyDescent="0.3">
      <c r="A1961">
        <v>34009</v>
      </c>
      <c r="B1961">
        <v>2010</v>
      </c>
      <c r="C1961">
        <v>440</v>
      </c>
      <c r="D1961">
        <v>687</v>
      </c>
      <c r="E1961">
        <f t="shared" si="30"/>
        <v>0</v>
      </c>
      <c r="G1961">
        <v>17</v>
      </c>
      <c r="H1961">
        <v>314</v>
      </c>
      <c r="S1961">
        <v>27</v>
      </c>
      <c r="T1961">
        <v>0</v>
      </c>
      <c r="U1961">
        <v>0</v>
      </c>
      <c r="V1961">
        <v>0</v>
      </c>
      <c r="W1961">
        <v>0</v>
      </c>
      <c r="X1961">
        <v>0</v>
      </c>
      <c r="Y1961">
        <v>304</v>
      </c>
    </row>
    <row r="1962" spans="1:25" x14ac:dyDescent="0.3">
      <c r="A1962">
        <v>34009</v>
      </c>
      <c r="B1962">
        <v>2011</v>
      </c>
      <c r="C1962">
        <v>429</v>
      </c>
      <c r="D1962">
        <v>679</v>
      </c>
      <c r="E1962">
        <f t="shared" si="30"/>
        <v>0</v>
      </c>
      <c r="G1962">
        <v>16</v>
      </c>
      <c r="H1962">
        <v>317</v>
      </c>
      <c r="S1962">
        <v>33</v>
      </c>
      <c r="T1962">
        <v>0</v>
      </c>
      <c r="U1962">
        <v>0</v>
      </c>
      <c r="V1962">
        <v>0</v>
      </c>
      <c r="W1962">
        <v>0</v>
      </c>
      <c r="X1962">
        <v>0</v>
      </c>
      <c r="Y1962">
        <v>300</v>
      </c>
    </row>
    <row r="1963" spans="1:25" x14ac:dyDescent="0.3">
      <c r="A1963">
        <v>34009</v>
      </c>
      <c r="B1963">
        <v>2012</v>
      </c>
      <c r="C1963">
        <v>443</v>
      </c>
      <c r="D1963">
        <v>685</v>
      </c>
      <c r="E1963">
        <f t="shared" si="30"/>
        <v>0</v>
      </c>
      <c r="G1963">
        <v>19</v>
      </c>
      <c r="H1963">
        <v>320</v>
      </c>
      <c r="S1963">
        <v>42</v>
      </c>
      <c r="T1963">
        <v>0</v>
      </c>
      <c r="U1963">
        <v>0</v>
      </c>
      <c r="V1963">
        <v>0</v>
      </c>
      <c r="W1963">
        <v>0</v>
      </c>
      <c r="X1963">
        <v>0</v>
      </c>
      <c r="Y1963">
        <v>297</v>
      </c>
    </row>
    <row r="1964" spans="1:25" x14ac:dyDescent="0.3">
      <c r="A1964">
        <v>34009</v>
      </c>
      <c r="B1964">
        <v>2013</v>
      </c>
      <c r="C1964">
        <v>442</v>
      </c>
      <c r="D1964">
        <v>694</v>
      </c>
      <c r="E1964">
        <f t="shared" si="30"/>
        <v>0</v>
      </c>
      <c r="G1964">
        <v>13</v>
      </c>
      <c r="H1964">
        <v>324</v>
      </c>
      <c r="S1964">
        <v>48</v>
      </c>
      <c r="T1964">
        <v>0</v>
      </c>
      <c r="U1964">
        <v>0</v>
      </c>
      <c r="V1964">
        <v>0</v>
      </c>
      <c r="W1964">
        <v>0</v>
      </c>
      <c r="X1964">
        <v>0</v>
      </c>
      <c r="Y1964">
        <v>289</v>
      </c>
    </row>
    <row r="1965" spans="1:25" x14ac:dyDescent="0.3">
      <c r="A1965">
        <v>34009</v>
      </c>
      <c r="B1965">
        <v>2014</v>
      </c>
      <c r="C1965">
        <v>450</v>
      </c>
      <c r="D1965">
        <v>714</v>
      </c>
      <c r="E1965">
        <f t="shared" si="30"/>
        <v>0</v>
      </c>
      <c r="G1965">
        <v>19</v>
      </c>
      <c r="H1965">
        <v>323</v>
      </c>
      <c r="S1965">
        <v>53</v>
      </c>
      <c r="T1965">
        <v>0</v>
      </c>
      <c r="U1965">
        <v>0</v>
      </c>
      <c r="V1965">
        <v>0</v>
      </c>
      <c r="W1965">
        <v>0</v>
      </c>
      <c r="X1965">
        <v>0</v>
      </c>
      <c r="Y1965">
        <v>289</v>
      </c>
    </row>
    <row r="1966" spans="1:25" x14ac:dyDescent="0.3">
      <c r="A1966">
        <v>34009</v>
      </c>
      <c r="B1966">
        <v>2015</v>
      </c>
      <c r="C1966">
        <v>488</v>
      </c>
      <c r="D1966">
        <v>757</v>
      </c>
      <c r="E1966">
        <f t="shared" si="30"/>
        <v>0</v>
      </c>
      <c r="G1966">
        <v>19</v>
      </c>
      <c r="H1966">
        <v>296</v>
      </c>
      <c r="S1966">
        <v>43</v>
      </c>
      <c r="T1966">
        <v>0</v>
      </c>
      <c r="U1966">
        <v>0</v>
      </c>
      <c r="V1966">
        <v>0</v>
      </c>
      <c r="W1966">
        <v>0</v>
      </c>
      <c r="X1966">
        <v>22</v>
      </c>
      <c r="Y1966">
        <v>250</v>
      </c>
    </row>
    <row r="1967" spans="1:25" x14ac:dyDescent="0.3">
      <c r="A1967">
        <v>34009</v>
      </c>
      <c r="B1967">
        <v>2016</v>
      </c>
      <c r="C1967">
        <v>464</v>
      </c>
      <c r="D1967">
        <v>761</v>
      </c>
      <c r="E1967">
        <f t="shared" si="30"/>
        <v>0</v>
      </c>
      <c r="G1967">
        <v>32</v>
      </c>
      <c r="H1967">
        <v>284</v>
      </c>
      <c r="S1967">
        <v>51</v>
      </c>
      <c r="T1967">
        <v>0</v>
      </c>
      <c r="U1967">
        <v>0</v>
      </c>
      <c r="V1967">
        <v>0</v>
      </c>
      <c r="W1967">
        <v>0</v>
      </c>
      <c r="X1967">
        <v>46</v>
      </c>
      <c r="Y1967">
        <v>219</v>
      </c>
    </row>
    <row r="1968" spans="1:25" x14ac:dyDescent="0.3">
      <c r="A1968">
        <v>34009</v>
      </c>
      <c r="B1968">
        <v>2017</v>
      </c>
      <c r="C1968">
        <v>483</v>
      </c>
      <c r="D1968">
        <v>741</v>
      </c>
      <c r="E1968">
        <f t="shared" si="30"/>
        <v>0</v>
      </c>
      <c r="G1968">
        <v>34</v>
      </c>
      <c r="H1968">
        <v>277</v>
      </c>
      <c r="S1968">
        <v>54</v>
      </c>
      <c r="T1968">
        <v>0</v>
      </c>
      <c r="U1968">
        <v>0</v>
      </c>
      <c r="V1968">
        <v>0</v>
      </c>
      <c r="W1968">
        <v>0</v>
      </c>
      <c r="X1968">
        <v>74</v>
      </c>
      <c r="Y1968">
        <v>183</v>
      </c>
    </row>
    <row r="1969" spans="1:32" x14ac:dyDescent="0.3">
      <c r="A1969">
        <v>34009</v>
      </c>
      <c r="B1969">
        <v>2018</v>
      </c>
      <c r="C1969">
        <v>484</v>
      </c>
      <c r="D1969">
        <v>771</v>
      </c>
      <c r="E1969">
        <f t="shared" si="30"/>
        <v>0</v>
      </c>
      <c r="G1969">
        <v>36</v>
      </c>
      <c r="H1969">
        <v>290</v>
      </c>
      <c r="S1969">
        <v>59</v>
      </c>
      <c r="T1969">
        <v>0</v>
      </c>
      <c r="U1969">
        <v>0</v>
      </c>
      <c r="V1969">
        <v>0</v>
      </c>
      <c r="W1969">
        <v>30</v>
      </c>
      <c r="X1969">
        <v>93</v>
      </c>
      <c r="Y1969">
        <v>144</v>
      </c>
    </row>
    <row r="1970" spans="1:32" x14ac:dyDescent="0.3">
      <c r="A1970">
        <v>34009</v>
      </c>
      <c r="B1970">
        <v>2019</v>
      </c>
      <c r="C1970">
        <v>480</v>
      </c>
      <c r="D1970">
        <v>804</v>
      </c>
      <c r="E1970">
        <f t="shared" si="30"/>
        <v>0</v>
      </c>
      <c r="G1970">
        <v>34</v>
      </c>
      <c r="H1970">
        <v>306</v>
      </c>
      <c r="S1970">
        <v>60</v>
      </c>
      <c r="T1970">
        <v>0</v>
      </c>
      <c r="U1970">
        <v>0</v>
      </c>
      <c r="V1970">
        <v>0</v>
      </c>
      <c r="W1970">
        <v>53</v>
      </c>
      <c r="X1970">
        <v>102</v>
      </c>
      <c r="Y1970">
        <v>125</v>
      </c>
    </row>
    <row r="1971" spans="1:32" x14ac:dyDescent="0.3">
      <c r="A1971">
        <v>34013</v>
      </c>
      <c r="B1971">
        <v>2009</v>
      </c>
      <c r="C1971">
        <v>977</v>
      </c>
      <c r="D1971">
        <v>1395</v>
      </c>
      <c r="E1971">
        <f t="shared" si="30"/>
        <v>549</v>
      </c>
      <c r="J1971">
        <v>226</v>
      </c>
      <c r="K1971">
        <v>77</v>
      </c>
      <c r="L1971">
        <v>106</v>
      </c>
      <c r="M1971">
        <v>72</v>
      </c>
      <c r="N1971">
        <v>68</v>
      </c>
      <c r="O1971">
        <v>0</v>
      </c>
      <c r="P1971">
        <v>0</v>
      </c>
      <c r="Q1971">
        <v>0</v>
      </c>
      <c r="R1971">
        <v>0</v>
      </c>
    </row>
    <row r="1972" spans="1:32" x14ac:dyDescent="0.3">
      <c r="A1972">
        <v>34013</v>
      </c>
      <c r="B1972">
        <v>2010</v>
      </c>
      <c r="C1972">
        <v>979</v>
      </c>
      <c r="D1972">
        <v>1430</v>
      </c>
      <c r="E1972">
        <f t="shared" si="30"/>
        <v>540</v>
      </c>
      <c r="J1972">
        <v>231</v>
      </c>
      <c r="K1972">
        <v>67</v>
      </c>
      <c r="L1972">
        <v>116</v>
      </c>
      <c r="M1972">
        <v>59</v>
      </c>
      <c r="N1972">
        <v>67</v>
      </c>
      <c r="O1972">
        <v>0</v>
      </c>
      <c r="P1972">
        <v>0</v>
      </c>
      <c r="Q1972">
        <v>0</v>
      </c>
      <c r="R1972">
        <v>0</v>
      </c>
    </row>
    <row r="1973" spans="1:32" x14ac:dyDescent="0.3">
      <c r="A1973">
        <v>34013</v>
      </c>
      <c r="B1973">
        <v>2011</v>
      </c>
      <c r="C1973">
        <v>989</v>
      </c>
      <c r="D1973">
        <v>1467</v>
      </c>
      <c r="E1973">
        <f t="shared" si="30"/>
        <v>485</v>
      </c>
      <c r="J1973">
        <v>195</v>
      </c>
      <c r="K1973">
        <v>59</v>
      </c>
      <c r="L1973">
        <v>106</v>
      </c>
      <c r="M1973">
        <v>57</v>
      </c>
      <c r="N1973">
        <v>68</v>
      </c>
      <c r="O1973">
        <v>0</v>
      </c>
      <c r="P1973">
        <v>0</v>
      </c>
      <c r="Q1973">
        <v>0</v>
      </c>
      <c r="R1973">
        <v>0</v>
      </c>
    </row>
    <row r="1974" spans="1:32" x14ac:dyDescent="0.3">
      <c r="A1974">
        <v>34013</v>
      </c>
      <c r="B1974">
        <v>2012</v>
      </c>
      <c r="C1974">
        <v>1025</v>
      </c>
      <c r="D1974">
        <v>1474</v>
      </c>
      <c r="E1974">
        <f t="shared" si="30"/>
        <v>432</v>
      </c>
      <c r="J1974">
        <v>162</v>
      </c>
      <c r="K1974">
        <v>53</v>
      </c>
      <c r="L1974">
        <v>105</v>
      </c>
      <c r="M1974">
        <v>52</v>
      </c>
      <c r="N1974">
        <v>60</v>
      </c>
      <c r="O1974">
        <v>0</v>
      </c>
      <c r="P1974">
        <v>0</v>
      </c>
      <c r="Q1974">
        <v>0</v>
      </c>
      <c r="R1974">
        <v>0</v>
      </c>
    </row>
    <row r="1975" spans="1:32" x14ac:dyDescent="0.3">
      <c r="A1975">
        <v>34013</v>
      </c>
      <c r="B1975">
        <v>2013</v>
      </c>
      <c r="C1975">
        <v>1061</v>
      </c>
      <c r="D1975">
        <v>1512</v>
      </c>
      <c r="E1975">
        <f t="shared" si="30"/>
        <v>403</v>
      </c>
      <c r="J1975">
        <v>188</v>
      </c>
      <c r="K1975">
        <v>47</v>
      </c>
      <c r="L1975">
        <v>73</v>
      </c>
      <c r="M1975">
        <v>45</v>
      </c>
      <c r="N1975">
        <v>50</v>
      </c>
      <c r="O1975">
        <v>0</v>
      </c>
      <c r="P1975">
        <v>0</v>
      </c>
      <c r="Q1975">
        <v>0</v>
      </c>
      <c r="R1975">
        <v>0</v>
      </c>
    </row>
    <row r="1976" spans="1:32" x14ac:dyDescent="0.3">
      <c r="A1976">
        <v>34013</v>
      </c>
      <c r="B1976">
        <v>2014</v>
      </c>
      <c r="C1976">
        <v>1095</v>
      </c>
      <c r="D1976">
        <v>1534</v>
      </c>
      <c r="E1976">
        <f t="shared" si="30"/>
        <v>448</v>
      </c>
      <c r="J1976">
        <v>212</v>
      </c>
      <c r="K1976">
        <v>58</v>
      </c>
      <c r="L1976">
        <v>76</v>
      </c>
      <c r="M1976">
        <v>53</v>
      </c>
      <c r="N1976">
        <v>49</v>
      </c>
      <c r="O1976">
        <v>0</v>
      </c>
      <c r="P1976">
        <v>0</v>
      </c>
      <c r="Q1976">
        <v>0</v>
      </c>
      <c r="R1976">
        <v>0</v>
      </c>
    </row>
    <row r="1977" spans="1:32" x14ac:dyDescent="0.3">
      <c r="A1977">
        <v>34013</v>
      </c>
      <c r="B1977">
        <v>2015</v>
      </c>
      <c r="C1977">
        <v>1124</v>
      </c>
      <c r="D1977">
        <v>1522</v>
      </c>
      <c r="E1977">
        <f t="shared" si="30"/>
        <v>472</v>
      </c>
      <c r="J1977">
        <v>216</v>
      </c>
      <c r="K1977">
        <v>55</v>
      </c>
      <c r="L1977">
        <v>95</v>
      </c>
      <c r="M1977">
        <v>50</v>
      </c>
      <c r="N1977">
        <v>56</v>
      </c>
      <c r="O1977">
        <v>0</v>
      </c>
      <c r="P1977">
        <v>0</v>
      </c>
      <c r="Q1977">
        <v>0</v>
      </c>
      <c r="R1977">
        <v>0</v>
      </c>
    </row>
    <row r="1978" spans="1:32" x14ac:dyDescent="0.3">
      <c r="A1978">
        <v>34013</v>
      </c>
      <c r="B1978">
        <v>2016</v>
      </c>
      <c r="C1978">
        <v>1109</v>
      </c>
      <c r="D1978">
        <v>1582</v>
      </c>
      <c r="E1978">
        <f t="shared" si="30"/>
        <v>481</v>
      </c>
      <c r="J1978">
        <v>241</v>
      </c>
      <c r="K1978">
        <v>60</v>
      </c>
      <c r="L1978">
        <v>83</v>
      </c>
      <c r="M1978">
        <v>47</v>
      </c>
      <c r="N1978">
        <v>50</v>
      </c>
      <c r="O1978">
        <v>0</v>
      </c>
      <c r="P1978">
        <v>0</v>
      </c>
      <c r="Q1978">
        <v>0</v>
      </c>
      <c r="R1978">
        <v>0</v>
      </c>
    </row>
    <row r="1979" spans="1:32" x14ac:dyDescent="0.3">
      <c r="A1979">
        <v>34013</v>
      </c>
      <c r="B1979">
        <v>2017</v>
      </c>
      <c r="C1979">
        <v>1062</v>
      </c>
      <c r="D1979">
        <v>1691</v>
      </c>
      <c r="E1979">
        <f t="shared" si="30"/>
        <v>458</v>
      </c>
      <c r="J1979">
        <v>233</v>
      </c>
      <c r="K1979">
        <v>51</v>
      </c>
      <c r="L1979">
        <v>91</v>
      </c>
      <c r="M1979">
        <v>44</v>
      </c>
      <c r="N1979">
        <v>39</v>
      </c>
      <c r="O1979">
        <v>0</v>
      </c>
      <c r="P1979">
        <v>0</v>
      </c>
      <c r="Q1979">
        <v>0</v>
      </c>
      <c r="R1979">
        <v>0</v>
      </c>
    </row>
    <row r="1980" spans="1:32" x14ac:dyDescent="0.3">
      <c r="A1980">
        <v>34013</v>
      </c>
      <c r="B1980">
        <v>2018</v>
      </c>
      <c r="C1980">
        <v>1076</v>
      </c>
      <c r="D1980">
        <v>1703</v>
      </c>
      <c r="E1980">
        <f t="shared" si="30"/>
        <v>461</v>
      </c>
      <c r="J1980">
        <v>213</v>
      </c>
      <c r="K1980">
        <v>47</v>
      </c>
      <c r="L1980">
        <v>100</v>
      </c>
      <c r="M1980">
        <v>56</v>
      </c>
      <c r="N1980">
        <v>45</v>
      </c>
      <c r="O1980">
        <v>0</v>
      </c>
      <c r="P1980">
        <v>0</v>
      </c>
      <c r="Q1980">
        <v>0</v>
      </c>
      <c r="R1980">
        <v>0</v>
      </c>
    </row>
    <row r="1981" spans="1:32" x14ac:dyDescent="0.3">
      <c r="A1981">
        <v>34013</v>
      </c>
      <c r="B1981">
        <v>2019</v>
      </c>
      <c r="C1981">
        <v>1075</v>
      </c>
      <c r="D1981">
        <v>1727</v>
      </c>
      <c r="E1981">
        <f t="shared" si="30"/>
        <v>468</v>
      </c>
      <c r="J1981">
        <v>222</v>
      </c>
      <c r="K1981">
        <v>58</v>
      </c>
      <c r="L1981">
        <v>89</v>
      </c>
      <c r="M1981">
        <v>65</v>
      </c>
      <c r="N1981">
        <v>34</v>
      </c>
      <c r="O1981">
        <v>0</v>
      </c>
      <c r="P1981">
        <v>0</v>
      </c>
      <c r="Q1981">
        <v>0</v>
      </c>
      <c r="R1981">
        <v>0</v>
      </c>
    </row>
    <row r="1982" spans="1:32" x14ac:dyDescent="0.3">
      <c r="A1982">
        <v>34022</v>
      </c>
      <c r="B1982">
        <v>2009</v>
      </c>
      <c r="C1982">
        <v>3084</v>
      </c>
      <c r="D1982">
        <v>4733</v>
      </c>
      <c r="E1982">
        <f t="shared" si="30"/>
        <v>10076</v>
      </c>
      <c r="F1982">
        <v>400</v>
      </c>
      <c r="G1982">
        <v>57</v>
      </c>
      <c r="H1982">
        <v>603</v>
      </c>
      <c r="I1982">
        <v>824</v>
      </c>
      <c r="J1982">
        <v>1931</v>
      </c>
      <c r="K1982">
        <v>399</v>
      </c>
      <c r="L1982">
        <v>2738</v>
      </c>
      <c r="M1982">
        <v>2517</v>
      </c>
      <c r="N1982">
        <v>2031</v>
      </c>
      <c r="O1982">
        <v>84</v>
      </c>
      <c r="P1982">
        <v>78</v>
      </c>
      <c r="Q1982">
        <v>0</v>
      </c>
      <c r="R1982">
        <v>298</v>
      </c>
      <c r="S1982">
        <v>219</v>
      </c>
      <c r="T1982">
        <v>69</v>
      </c>
      <c r="U1982">
        <v>0</v>
      </c>
      <c r="V1982">
        <v>18</v>
      </c>
      <c r="W1982">
        <v>0</v>
      </c>
      <c r="X1982">
        <v>0</v>
      </c>
      <c r="Y1982">
        <v>354</v>
      </c>
      <c r="Z1982">
        <v>293</v>
      </c>
      <c r="AA1982">
        <v>17</v>
      </c>
      <c r="AB1982">
        <v>12</v>
      </c>
      <c r="AC1982">
        <v>5</v>
      </c>
      <c r="AD1982">
        <v>0</v>
      </c>
      <c r="AE1982">
        <v>0</v>
      </c>
      <c r="AF1982">
        <v>497</v>
      </c>
    </row>
    <row r="1983" spans="1:32" x14ac:dyDescent="0.3">
      <c r="A1983">
        <v>34022</v>
      </c>
      <c r="B1983">
        <v>2010</v>
      </c>
      <c r="C1983">
        <v>3171</v>
      </c>
      <c r="D1983">
        <v>4690</v>
      </c>
      <c r="E1983">
        <f t="shared" si="30"/>
        <v>9871</v>
      </c>
      <c r="F1983">
        <v>457</v>
      </c>
      <c r="G1983">
        <v>59</v>
      </c>
      <c r="H1983">
        <v>581</v>
      </c>
      <c r="I1983">
        <v>816</v>
      </c>
      <c r="J1983">
        <v>1896</v>
      </c>
      <c r="K1983">
        <v>407</v>
      </c>
      <c r="L1983">
        <v>2697</v>
      </c>
      <c r="M1983">
        <v>2388</v>
      </c>
      <c r="N1983">
        <v>1991</v>
      </c>
      <c r="O1983">
        <v>78</v>
      </c>
      <c r="P1983">
        <v>87</v>
      </c>
      <c r="Q1983">
        <v>0</v>
      </c>
      <c r="R1983">
        <v>327</v>
      </c>
      <c r="S1983">
        <v>199</v>
      </c>
      <c r="T1983">
        <v>69</v>
      </c>
      <c r="U1983">
        <v>0</v>
      </c>
      <c r="V1983">
        <v>19</v>
      </c>
      <c r="W1983">
        <v>0</v>
      </c>
      <c r="X1983">
        <v>0</v>
      </c>
      <c r="Y1983">
        <v>353</v>
      </c>
      <c r="Z1983">
        <v>295</v>
      </c>
      <c r="AA1983">
        <v>17</v>
      </c>
      <c r="AB1983">
        <v>14</v>
      </c>
      <c r="AC1983">
        <v>5</v>
      </c>
      <c r="AD1983">
        <v>0</v>
      </c>
      <c r="AE1983">
        <v>0</v>
      </c>
      <c r="AF1983">
        <v>485</v>
      </c>
    </row>
    <row r="1984" spans="1:32" x14ac:dyDescent="0.3">
      <c r="A1984">
        <v>34022</v>
      </c>
      <c r="B1984">
        <v>2011</v>
      </c>
      <c r="C1984">
        <v>3238</v>
      </c>
      <c r="D1984">
        <v>4761</v>
      </c>
      <c r="E1984">
        <f t="shared" si="30"/>
        <v>9614</v>
      </c>
      <c r="F1984">
        <v>498</v>
      </c>
      <c r="G1984">
        <v>66</v>
      </c>
      <c r="H1984">
        <v>587</v>
      </c>
      <c r="I1984">
        <v>832</v>
      </c>
      <c r="J1984">
        <v>1824</v>
      </c>
      <c r="K1984">
        <v>380</v>
      </c>
      <c r="L1984">
        <v>2616</v>
      </c>
      <c r="M1984">
        <v>2326</v>
      </c>
      <c r="N1984">
        <v>1925</v>
      </c>
      <c r="O1984">
        <v>73</v>
      </c>
      <c r="P1984">
        <v>124</v>
      </c>
      <c r="Q1984">
        <v>0</v>
      </c>
      <c r="R1984">
        <v>346</v>
      </c>
      <c r="S1984">
        <v>201</v>
      </c>
      <c r="T1984">
        <v>69</v>
      </c>
      <c r="U1984">
        <v>0</v>
      </c>
      <c r="V1984">
        <v>17</v>
      </c>
      <c r="W1984">
        <v>0</v>
      </c>
      <c r="X1984">
        <v>0</v>
      </c>
      <c r="Y1984">
        <v>366</v>
      </c>
      <c r="Z1984">
        <v>297</v>
      </c>
      <c r="AA1984">
        <v>23</v>
      </c>
      <c r="AB1984">
        <v>18</v>
      </c>
      <c r="AC1984">
        <v>7</v>
      </c>
      <c r="AD1984">
        <v>0</v>
      </c>
      <c r="AE1984">
        <v>0</v>
      </c>
      <c r="AF1984">
        <v>487</v>
      </c>
    </row>
    <row r="1985" spans="1:32" x14ac:dyDescent="0.3">
      <c r="A1985">
        <v>34022</v>
      </c>
      <c r="B1985">
        <v>2012</v>
      </c>
      <c r="C1985">
        <v>3281</v>
      </c>
      <c r="D1985">
        <v>4788</v>
      </c>
      <c r="E1985">
        <f t="shared" si="30"/>
        <v>9423</v>
      </c>
      <c r="F1985">
        <v>509</v>
      </c>
      <c r="G1985">
        <v>56</v>
      </c>
      <c r="H1985">
        <v>588</v>
      </c>
      <c r="I1985">
        <v>814</v>
      </c>
      <c r="J1985">
        <v>1770</v>
      </c>
      <c r="K1985">
        <v>368</v>
      </c>
      <c r="L1985">
        <v>2569</v>
      </c>
      <c r="M1985">
        <v>2282</v>
      </c>
      <c r="N1985">
        <v>1918</v>
      </c>
      <c r="O1985">
        <v>77</v>
      </c>
      <c r="P1985">
        <v>87</v>
      </c>
      <c r="Q1985">
        <v>0</v>
      </c>
      <c r="R1985">
        <v>352</v>
      </c>
      <c r="S1985">
        <v>199</v>
      </c>
      <c r="T1985">
        <v>69</v>
      </c>
      <c r="U1985">
        <v>0</v>
      </c>
      <c r="V1985">
        <v>17</v>
      </c>
      <c r="W1985">
        <v>0</v>
      </c>
      <c r="X1985">
        <v>0</v>
      </c>
      <c r="Y1985">
        <v>359</v>
      </c>
      <c r="Z1985">
        <v>298</v>
      </c>
      <c r="AA1985">
        <v>21</v>
      </c>
      <c r="AB1985">
        <v>16</v>
      </c>
      <c r="AC1985">
        <v>6</v>
      </c>
      <c r="AD1985">
        <v>0</v>
      </c>
      <c r="AE1985">
        <v>0</v>
      </c>
      <c r="AF1985">
        <v>473</v>
      </c>
    </row>
    <row r="1986" spans="1:32" x14ac:dyDescent="0.3">
      <c r="A1986">
        <v>34022</v>
      </c>
      <c r="B1986">
        <v>2013</v>
      </c>
      <c r="C1986">
        <v>3312</v>
      </c>
      <c r="D1986">
        <v>4861</v>
      </c>
      <c r="E1986">
        <f t="shared" si="30"/>
        <v>9306</v>
      </c>
      <c r="F1986">
        <v>543</v>
      </c>
      <c r="G1986">
        <v>58</v>
      </c>
      <c r="H1986">
        <v>576</v>
      </c>
      <c r="I1986">
        <v>826</v>
      </c>
      <c r="J1986">
        <v>1815</v>
      </c>
      <c r="K1986">
        <v>397</v>
      </c>
      <c r="L1986">
        <v>2413</v>
      </c>
      <c r="M1986">
        <v>2301</v>
      </c>
      <c r="N1986">
        <v>1863</v>
      </c>
      <c r="O1986">
        <v>81</v>
      </c>
      <c r="P1986">
        <v>67</v>
      </c>
      <c r="Q1986">
        <v>0</v>
      </c>
      <c r="R1986">
        <v>369</v>
      </c>
      <c r="S1986">
        <v>193</v>
      </c>
      <c r="T1986">
        <v>72</v>
      </c>
      <c r="U1986">
        <v>0</v>
      </c>
      <c r="V1986">
        <v>15</v>
      </c>
      <c r="W1986">
        <v>0</v>
      </c>
      <c r="X1986">
        <v>0</v>
      </c>
      <c r="Y1986">
        <v>354</v>
      </c>
      <c r="Z1986">
        <v>301</v>
      </c>
      <c r="AA1986">
        <v>20</v>
      </c>
      <c r="AB1986">
        <v>18</v>
      </c>
      <c r="AC1986">
        <v>4</v>
      </c>
      <c r="AD1986">
        <v>0</v>
      </c>
      <c r="AE1986">
        <v>0</v>
      </c>
      <c r="AF1986">
        <v>483</v>
      </c>
    </row>
    <row r="1987" spans="1:32" x14ac:dyDescent="0.3">
      <c r="A1987">
        <v>34022</v>
      </c>
      <c r="B1987">
        <v>2014</v>
      </c>
      <c r="C1987">
        <v>3312</v>
      </c>
      <c r="D1987">
        <v>4987</v>
      </c>
      <c r="E1987">
        <f t="shared" ref="E1987:E2050" si="31">+J1987+K1987+L1987+M1987+N1987+O1987+P1987+Q1987+R1987</f>
        <v>9062</v>
      </c>
      <c r="F1987">
        <v>536</v>
      </c>
      <c r="G1987">
        <v>63</v>
      </c>
      <c r="H1987">
        <v>566</v>
      </c>
      <c r="I1987">
        <v>805</v>
      </c>
      <c r="J1987">
        <v>1721</v>
      </c>
      <c r="K1987">
        <v>358</v>
      </c>
      <c r="L1987">
        <v>2362</v>
      </c>
      <c r="M1987">
        <v>2192</v>
      </c>
      <c r="N1987">
        <v>1834</v>
      </c>
      <c r="O1987">
        <v>99</v>
      </c>
      <c r="P1987">
        <v>96</v>
      </c>
      <c r="Q1987">
        <v>0</v>
      </c>
      <c r="R1987">
        <v>400</v>
      </c>
      <c r="S1987">
        <v>187</v>
      </c>
      <c r="T1987">
        <v>72</v>
      </c>
      <c r="U1987">
        <v>0</v>
      </c>
      <c r="V1987">
        <v>13</v>
      </c>
      <c r="W1987">
        <v>0</v>
      </c>
      <c r="X1987">
        <v>0</v>
      </c>
      <c r="Y1987">
        <v>357</v>
      </c>
      <c r="Z1987">
        <v>315</v>
      </c>
      <c r="AA1987">
        <v>20</v>
      </c>
      <c r="AB1987">
        <v>18</v>
      </c>
      <c r="AC1987">
        <v>4</v>
      </c>
      <c r="AD1987">
        <v>0</v>
      </c>
      <c r="AE1987">
        <v>0</v>
      </c>
      <c r="AF1987">
        <v>448</v>
      </c>
    </row>
    <row r="1988" spans="1:32" x14ac:dyDescent="0.3">
      <c r="A1988">
        <v>34022</v>
      </c>
      <c r="B1988">
        <v>2015</v>
      </c>
      <c r="C1988">
        <v>3312</v>
      </c>
      <c r="D1988">
        <v>5166</v>
      </c>
      <c r="E1988">
        <f t="shared" si="31"/>
        <v>9016</v>
      </c>
      <c r="F1988">
        <v>502</v>
      </c>
      <c r="G1988">
        <v>57</v>
      </c>
      <c r="H1988">
        <v>503</v>
      </c>
      <c r="I1988">
        <v>773</v>
      </c>
      <c r="J1988">
        <v>1735</v>
      </c>
      <c r="K1988">
        <v>337</v>
      </c>
      <c r="L1988">
        <v>2324</v>
      </c>
      <c r="M1988">
        <v>2164</v>
      </c>
      <c r="N1988">
        <v>1771</v>
      </c>
      <c r="O1988">
        <v>101</v>
      </c>
      <c r="P1988">
        <v>153</v>
      </c>
      <c r="Q1988">
        <v>0</v>
      </c>
      <c r="R1988">
        <v>431</v>
      </c>
      <c r="S1988">
        <v>183</v>
      </c>
      <c r="T1988">
        <v>58</v>
      </c>
      <c r="U1988">
        <v>0</v>
      </c>
      <c r="V1988">
        <v>10</v>
      </c>
      <c r="W1988">
        <v>0</v>
      </c>
      <c r="X1988">
        <v>33</v>
      </c>
      <c r="Y1988">
        <v>276</v>
      </c>
      <c r="Z1988">
        <v>312</v>
      </c>
      <c r="AA1988">
        <v>18</v>
      </c>
      <c r="AB1988">
        <v>14</v>
      </c>
      <c r="AC1988">
        <v>4</v>
      </c>
      <c r="AD1988">
        <v>0</v>
      </c>
      <c r="AE1988">
        <v>18</v>
      </c>
      <c r="AF1988">
        <v>407</v>
      </c>
    </row>
    <row r="1989" spans="1:32" x14ac:dyDescent="0.3">
      <c r="A1989">
        <v>34022</v>
      </c>
      <c r="B1989">
        <v>2016</v>
      </c>
      <c r="C1989">
        <v>3286</v>
      </c>
      <c r="D1989">
        <v>5266</v>
      </c>
      <c r="E1989">
        <f t="shared" si="31"/>
        <v>8957</v>
      </c>
      <c r="F1989">
        <v>468</v>
      </c>
      <c r="G1989">
        <v>57</v>
      </c>
      <c r="H1989">
        <v>486</v>
      </c>
      <c r="I1989">
        <v>764</v>
      </c>
      <c r="J1989">
        <v>1752</v>
      </c>
      <c r="K1989">
        <v>315</v>
      </c>
      <c r="L1989">
        <v>2302</v>
      </c>
      <c r="M1989">
        <v>2093</v>
      </c>
      <c r="N1989">
        <v>1682</v>
      </c>
      <c r="O1989">
        <v>97</v>
      </c>
      <c r="P1989">
        <v>182</v>
      </c>
      <c r="Q1989">
        <v>0</v>
      </c>
      <c r="R1989">
        <v>534</v>
      </c>
      <c r="S1989">
        <v>176</v>
      </c>
      <c r="T1989">
        <v>49</v>
      </c>
      <c r="U1989">
        <v>0</v>
      </c>
      <c r="V1989">
        <v>7</v>
      </c>
      <c r="W1989">
        <v>0</v>
      </c>
      <c r="X1989">
        <v>53</v>
      </c>
      <c r="Y1989">
        <v>258</v>
      </c>
      <c r="Z1989">
        <v>315</v>
      </c>
      <c r="AA1989">
        <v>18</v>
      </c>
      <c r="AB1989">
        <v>10</v>
      </c>
      <c r="AC1989">
        <v>6</v>
      </c>
      <c r="AD1989">
        <v>0</v>
      </c>
      <c r="AE1989">
        <v>34</v>
      </c>
      <c r="AF1989">
        <v>381</v>
      </c>
    </row>
    <row r="1990" spans="1:32" x14ac:dyDescent="0.3">
      <c r="A1990">
        <v>34022</v>
      </c>
      <c r="B1990">
        <v>2017</v>
      </c>
      <c r="C1990">
        <v>3312</v>
      </c>
      <c r="D1990">
        <v>5371</v>
      </c>
      <c r="E1990">
        <f t="shared" si="31"/>
        <v>9123</v>
      </c>
      <c r="F1990">
        <v>405</v>
      </c>
      <c r="G1990">
        <v>62</v>
      </c>
      <c r="H1990">
        <v>481</v>
      </c>
      <c r="I1990">
        <v>760</v>
      </c>
      <c r="J1990">
        <v>1849</v>
      </c>
      <c r="K1990">
        <v>390</v>
      </c>
      <c r="L1990">
        <v>2406</v>
      </c>
      <c r="M1990">
        <v>2090</v>
      </c>
      <c r="N1990">
        <v>1611</v>
      </c>
      <c r="O1990">
        <v>89</v>
      </c>
      <c r="P1990">
        <v>166</v>
      </c>
      <c r="Q1990">
        <v>0</v>
      </c>
      <c r="R1990">
        <v>522</v>
      </c>
      <c r="S1990">
        <v>175</v>
      </c>
      <c r="T1990">
        <v>43</v>
      </c>
      <c r="U1990">
        <v>0</v>
      </c>
      <c r="V1990">
        <v>8</v>
      </c>
      <c r="W1990">
        <v>0</v>
      </c>
      <c r="X1990">
        <v>75</v>
      </c>
      <c r="Y1990">
        <v>242</v>
      </c>
      <c r="Z1990">
        <v>330</v>
      </c>
      <c r="AA1990">
        <v>19</v>
      </c>
      <c r="AB1990">
        <v>9</v>
      </c>
      <c r="AC1990">
        <v>7</v>
      </c>
      <c r="AD1990">
        <v>0</v>
      </c>
      <c r="AE1990">
        <v>52</v>
      </c>
      <c r="AF1990">
        <v>343</v>
      </c>
    </row>
    <row r="1991" spans="1:32" x14ac:dyDescent="0.3">
      <c r="A1991">
        <v>34022</v>
      </c>
      <c r="B1991">
        <v>2018</v>
      </c>
      <c r="C1991">
        <v>3277</v>
      </c>
      <c r="D1991">
        <v>5432</v>
      </c>
      <c r="E1991">
        <f t="shared" si="31"/>
        <v>9406</v>
      </c>
      <c r="F1991">
        <v>423</v>
      </c>
      <c r="G1991">
        <v>48</v>
      </c>
      <c r="H1991">
        <v>523</v>
      </c>
      <c r="I1991">
        <v>739</v>
      </c>
      <c r="J1991">
        <v>2012</v>
      </c>
      <c r="K1991">
        <v>425</v>
      </c>
      <c r="L1991">
        <v>2365</v>
      </c>
      <c r="M1991">
        <v>2208</v>
      </c>
      <c r="N1991">
        <v>1566</v>
      </c>
      <c r="O1991">
        <v>73</v>
      </c>
      <c r="P1991">
        <v>199</v>
      </c>
      <c r="Q1991">
        <v>0</v>
      </c>
      <c r="R1991">
        <v>558</v>
      </c>
      <c r="S1991">
        <v>176</v>
      </c>
      <c r="T1991">
        <v>34</v>
      </c>
      <c r="U1991">
        <v>0</v>
      </c>
      <c r="V1991">
        <v>7</v>
      </c>
      <c r="W1991">
        <v>0</v>
      </c>
      <c r="X1991">
        <v>103</v>
      </c>
      <c r="Y1991">
        <v>251</v>
      </c>
      <c r="Z1991">
        <v>309</v>
      </c>
      <c r="AA1991">
        <v>19</v>
      </c>
      <c r="AB1991">
        <v>6</v>
      </c>
      <c r="AC1991">
        <v>7</v>
      </c>
      <c r="AD1991">
        <v>0</v>
      </c>
      <c r="AE1991">
        <v>83</v>
      </c>
      <c r="AF1991">
        <v>315</v>
      </c>
    </row>
    <row r="1992" spans="1:32" x14ac:dyDescent="0.3">
      <c r="A1992">
        <v>34022</v>
      </c>
      <c r="B1992">
        <v>2019</v>
      </c>
      <c r="C1992">
        <v>3283</v>
      </c>
      <c r="D1992">
        <v>5500</v>
      </c>
      <c r="E1992">
        <f t="shared" si="31"/>
        <v>9710</v>
      </c>
      <c r="F1992">
        <v>416</v>
      </c>
      <c r="G1992">
        <v>60</v>
      </c>
      <c r="H1992">
        <v>516</v>
      </c>
      <c r="I1992">
        <v>737</v>
      </c>
      <c r="J1992">
        <v>2123</v>
      </c>
      <c r="K1992">
        <v>425</v>
      </c>
      <c r="L1992">
        <v>2374</v>
      </c>
      <c r="M1992">
        <v>2304</v>
      </c>
      <c r="N1992">
        <v>1609</v>
      </c>
      <c r="O1992">
        <v>78</v>
      </c>
      <c r="P1992">
        <v>262</v>
      </c>
      <c r="Q1992">
        <v>0</v>
      </c>
      <c r="R1992">
        <v>535</v>
      </c>
      <c r="S1992">
        <v>180</v>
      </c>
      <c r="T1992">
        <v>31</v>
      </c>
      <c r="U1992">
        <v>0</v>
      </c>
      <c r="V1992">
        <v>6</v>
      </c>
      <c r="W1992">
        <v>0</v>
      </c>
      <c r="X1992">
        <v>115</v>
      </c>
      <c r="Y1992">
        <v>244</v>
      </c>
      <c r="Z1992">
        <v>302</v>
      </c>
      <c r="AA1992">
        <v>29</v>
      </c>
      <c r="AB1992">
        <v>5</v>
      </c>
      <c r="AC1992">
        <v>7</v>
      </c>
      <c r="AD1992">
        <v>0</v>
      </c>
      <c r="AE1992">
        <v>96</v>
      </c>
      <c r="AF1992">
        <v>298</v>
      </c>
    </row>
    <row r="1993" spans="1:32" x14ac:dyDescent="0.3">
      <c r="A1993">
        <v>34023</v>
      </c>
      <c r="B1993">
        <v>2009</v>
      </c>
      <c r="C1993">
        <v>489</v>
      </c>
      <c r="D1993">
        <v>852</v>
      </c>
      <c r="E1993">
        <f t="shared" si="31"/>
        <v>623</v>
      </c>
      <c r="J1993">
        <v>313</v>
      </c>
      <c r="K1993">
        <v>0</v>
      </c>
      <c r="L1993">
        <v>310</v>
      </c>
      <c r="M1993">
        <v>0</v>
      </c>
      <c r="N1993">
        <v>0</v>
      </c>
      <c r="O1993">
        <v>0</v>
      </c>
      <c r="P1993">
        <v>0</v>
      </c>
      <c r="Q1993">
        <v>0</v>
      </c>
      <c r="R1993">
        <v>0</v>
      </c>
    </row>
    <row r="1994" spans="1:32" x14ac:dyDescent="0.3">
      <c r="A1994">
        <v>34023</v>
      </c>
      <c r="B1994">
        <v>2010</v>
      </c>
      <c r="C1994">
        <v>494</v>
      </c>
      <c r="D1994">
        <v>883</v>
      </c>
      <c r="E1994">
        <f t="shared" si="31"/>
        <v>587</v>
      </c>
      <c r="J1994">
        <v>277</v>
      </c>
      <c r="K1994">
        <v>0</v>
      </c>
      <c r="L1994">
        <v>310</v>
      </c>
      <c r="M1994">
        <v>0</v>
      </c>
      <c r="N1994">
        <v>0</v>
      </c>
      <c r="O1994">
        <v>0</v>
      </c>
      <c r="P1994">
        <v>0</v>
      </c>
      <c r="Q1994">
        <v>0</v>
      </c>
      <c r="R1994">
        <v>0</v>
      </c>
    </row>
    <row r="1995" spans="1:32" x14ac:dyDescent="0.3">
      <c r="A1995">
        <v>34023</v>
      </c>
      <c r="B1995">
        <v>2011</v>
      </c>
      <c r="C1995">
        <v>510</v>
      </c>
      <c r="D1995">
        <v>897</v>
      </c>
      <c r="E1995">
        <f t="shared" si="31"/>
        <v>611</v>
      </c>
      <c r="J1995">
        <v>291</v>
      </c>
      <c r="K1995">
        <v>0</v>
      </c>
      <c r="L1995">
        <v>320</v>
      </c>
      <c r="M1995">
        <v>0</v>
      </c>
      <c r="N1995">
        <v>0</v>
      </c>
      <c r="O1995">
        <v>0</v>
      </c>
      <c r="P1995">
        <v>0</v>
      </c>
      <c r="Q1995">
        <v>0</v>
      </c>
      <c r="R1995">
        <v>0</v>
      </c>
    </row>
    <row r="1996" spans="1:32" x14ac:dyDescent="0.3">
      <c r="A1996">
        <v>34023</v>
      </c>
      <c r="B1996">
        <v>2012</v>
      </c>
      <c r="C1996">
        <v>513</v>
      </c>
      <c r="D1996">
        <v>876</v>
      </c>
      <c r="E1996">
        <f t="shared" si="31"/>
        <v>624</v>
      </c>
      <c r="J1996">
        <v>325</v>
      </c>
      <c r="K1996">
        <v>0</v>
      </c>
      <c r="L1996">
        <v>299</v>
      </c>
      <c r="M1996">
        <v>0</v>
      </c>
      <c r="N1996">
        <v>0</v>
      </c>
      <c r="O1996">
        <v>0</v>
      </c>
      <c r="P1996">
        <v>0</v>
      </c>
      <c r="Q1996">
        <v>0</v>
      </c>
      <c r="R1996">
        <v>0</v>
      </c>
    </row>
    <row r="1997" spans="1:32" x14ac:dyDescent="0.3">
      <c r="A1997">
        <v>34023</v>
      </c>
      <c r="B1997">
        <v>2013</v>
      </c>
      <c r="C1997">
        <v>539</v>
      </c>
      <c r="D1997">
        <v>844</v>
      </c>
      <c r="E1997">
        <f t="shared" si="31"/>
        <v>639</v>
      </c>
      <c r="J1997">
        <v>341</v>
      </c>
      <c r="K1997">
        <v>0</v>
      </c>
      <c r="L1997">
        <v>298</v>
      </c>
      <c r="M1997">
        <v>0</v>
      </c>
      <c r="N1997">
        <v>0</v>
      </c>
      <c r="O1997">
        <v>0</v>
      </c>
      <c r="P1997">
        <v>0</v>
      </c>
      <c r="Q1997">
        <v>0</v>
      </c>
      <c r="R1997">
        <v>0</v>
      </c>
    </row>
    <row r="1998" spans="1:32" x14ac:dyDescent="0.3">
      <c r="A1998">
        <v>34023</v>
      </c>
      <c r="B1998">
        <v>2014</v>
      </c>
      <c r="C1998">
        <v>548</v>
      </c>
      <c r="D1998">
        <v>874</v>
      </c>
      <c r="E1998">
        <f t="shared" si="31"/>
        <v>633</v>
      </c>
      <c r="J1998">
        <v>331</v>
      </c>
      <c r="K1998">
        <v>0</v>
      </c>
      <c r="L1998">
        <v>302</v>
      </c>
      <c r="M1998">
        <v>0</v>
      </c>
      <c r="N1998">
        <v>0</v>
      </c>
      <c r="O1998">
        <v>0</v>
      </c>
      <c r="P1998">
        <v>0</v>
      </c>
      <c r="Q1998">
        <v>0</v>
      </c>
      <c r="R1998">
        <v>0</v>
      </c>
    </row>
    <row r="1999" spans="1:32" x14ac:dyDescent="0.3">
      <c r="A1999">
        <v>34023</v>
      </c>
      <c r="B1999">
        <v>2015</v>
      </c>
      <c r="C1999">
        <v>545</v>
      </c>
      <c r="D1999">
        <v>895</v>
      </c>
      <c r="E1999">
        <f t="shared" si="31"/>
        <v>617</v>
      </c>
      <c r="J1999">
        <v>299</v>
      </c>
      <c r="K1999">
        <v>0</v>
      </c>
      <c r="L1999">
        <v>318</v>
      </c>
      <c r="M1999">
        <v>0</v>
      </c>
      <c r="N1999">
        <v>0</v>
      </c>
      <c r="O1999">
        <v>0</v>
      </c>
      <c r="P1999">
        <v>0</v>
      </c>
      <c r="Q1999">
        <v>0</v>
      </c>
      <c r="R1999">
        <v>0</v>
      </c>
    </row>
    <row r="2000" spans="1:32" x14ac:dyDescent="0.3">
      <c r="A2000">
        <v>34023</v>
      </c>
      <c r="B2000">
        <v>2016</v>
      </c>
      <c r="C2000">
        <v>586</v>
      </c>
      <c r="D2000">
        <v>924</v>
      </c>
      <c r="E2000">
        <f t="shared" si="31"/>
        <v>640</v>
      </c>
      <c r="J2000">
        <v>308</v>
      </c>
      <c r="K2000">
        <v>0</v>
      </c>
      <c r="L2000">
        <v>332</v>
      </c>
      <c r="M2000">
        <v>0</v>
      </c>
      <c r="N2000">
        <v>0</v>
      </c>
      <c r="O2000">
        <v>0</v>
      </c>
      <c r="P2000">
        <v>0</v>
      </c>
      <c r="Q2000">
        <v>0</v>
      </c>
      <c r="R2000">
        <v>0</v>
      </c>
    </row>
    <row r="2001" spans="1:25" x14ac:dyDescent="0.3">
      <c r="A2001">
        <v>34023</v>
      </c>
      <c r="B2001">
        <v>2017</v>
      </c>
      <c r="C2001">
        <v>571</v>
      </c>
      <c r="D2001">
        <v>943</v>
      </c>
      <c r="E2001">
        <f t="shared" si="31"/>
        <v>640</v>
      </c>
      <c r="J2001">
        <v>322</v>
      </c>
      <c r="K2001">
        <v>0</v>
      </c>
      <c r="L2001">
        <v>318</v>
      </c>
      <c r="M2001">
        <v>0</v>
      </c>
      <c r="N2001">
        <v>0</v>
      </c>
      <c r="O2001">
        <v>0</v>
      </c>
      <c r="P2001">
        <v>0</v>
      </c>
      <c r="Q2001">
        <v>0</v>
      </c>
      <c r="R2001">
        <v>0</v>
      </c>
    </row>
    <row r="2002" spans="1:25" x14ac:dyDescent="0.3">
      <c r="A2002">
        <v>34023</v>
      </c>
      <c r="B2002">
        <v>2018</v>
      </c>
      <c r="C2002">
        <v>581</v>
      </c>
      <c r="D2002">
        <v>971</v>
      </c>
      <c r="E2002">
        <f t="shared" si="31"/>
        <v>630</v>
      </c>
      <c r="J2002">
        <v>289</v>
      </c>
      <c r="K2002">
        <v>0</v>
      </c>
      <c r="L2002">
        <v>341</v>
      </c>
      <c r="M2002">
        <v>0</v>
      </c>
      <c r="N2002">
        <v>0</v>
      </c>
      <c r="O2002">
        <v>0</v>
      </c>
      <c r="P2002">
        <v>0</v>
      </c>
      <c r="Q2002">
        <v>0</v>
      </c>
      <c r="R2002">
        <v>0</v>
      </c>
    </row>
    <row r="2003" spans="1:25" x14ac:dyDescent="0.3">
      <c r="A2003">
        <v>34023</v>
      </c>
      <c r="B2003">
        <v>2019</v>
      </c>
      <c r="C2003">
        <v>580</v>
      </c>
      <c r="D2003">
        <v>1000</v>
      </c>
      <c r="E2003">
        <f t="shared" si="31"/>
        <v>647</v>
      </c>
      <c r="J2003">
        <v>317</v>
      </c>
      <c r="K2003">
        <v>0</v>
      </c>
      <c r="L2003">
        <v>330</v>
      </c>
      <c r="M2003">
        <v>0</v>
      </c>
      <c r="N2003">
        <v>0</v>
      </c>
      <c r="O2003">
        <v>0</v>
      </c>
      <c r="P2003">
        <v>0</v>
      </c>
      <c r="Q2003">
        <v>0</v>
      </c>
      <c r="R2003">
        <v>0</v>
      </c>
    </row>
    <row r="2004" spans="1:25" x14ac:dyDescent="0.3">
      <c r="A2004">
        <v>34025</v>
      </c>
      <c r="B2004">
        <v>2009</v>
      </c>
      <c r="C2004">
        <v>239</v>
      </c>
      <c r="D2004">
        <v>352</v>
      </c>
      <c r="E2004">
        <f t="shared" si="31"/>
        <v>257</v>
      </c>
      <c r="F2004">
        <v>84</v>
      </c>
      <c r="J2004">
        <v>217</v>
      </c>
      <c r="K2004">
        <v>40</v>
      </c>
      <c r="L2004">
        <v>0</v>
      </c>
      <c r="M2004">
        <v>0</v>
      </c>
      <c r="N2004">
        <v>0</v>
      </c>
      <c r="O2004">
        <v>0</v>
      </c>
      <c r="P2004">
        <v>0</v>
      </c>
      <c r="Q2004">
        <v>0</v>
      </c>
      <c r="R2004">
        <v>0</v>
      </c>
    </row>
    <row r="2005" spans="1:25" x14ac:dyDescent="0.3">
      <c r="A2005">
        <v>34025</v>
      </c>
      <c r="B2005">
        <v>2010</v>
      </c>
      <c r="C2005">
        <v>253</v>
      </c>
      <c r="D2005">
        <v>331</v>
      </c>
      <c r="E2005">
        <f t="shared" si="31"/>
        <v>262</v>
      </c>
      <c r="F2005">
        <v>86</v>
      </c>
      <c r="J2005">
        <v>227</v>
      </c>
      <c r="K2005">
        <v>35</v>
      </c>
      <c r="L2005">
        <v>0</v>
      </c>
      <c r="M2005">
        <v>0</v>
      </c>
      <c r="N2005">
        <v>0</v>
      </c>
      <c r="O2005">
        <v>0</v>
      </c>
      <c r="P2005">
        <v>0</v>
      </c>
      <c r="Q2005">
        <v>0</v>
      </c>
      <c r="R2005">
        <v>0</v>
      </c>
    </row>
    <row r="2006" spans="1:25" x14ac:dyDescent="0.3">
      <c r="A2006">
        <v>34025</v>
      </c>
      <c r="B2006">
        <v>2011</v>
      </c>
      <c r="C2006">
        <v>255</v>
      </c>
      <c r="D2006">
        <v>343</v>
      </c>
      <c r="E2006">
        <f t="shared" si="31"/>
        <v>225</v>
      </c>
      <c r="F2006">
        <v>90</v>
      </c>
      <c r="J2006">
        <v>188</v>
      </c>
      <c r="K2006">
        <v>37</v>
      </c>
      <c r="L2006">
        <v>0</v>
      </c>
      <c r="M2006">
        <v>0</v>
      </c>
      <c r="N2006">
        <v>0</v>
      </c>
      <c r="O2006">
        <v>0</v>
      </c>
      <c r="P2006">
        <v>0</v>
      </c>
      <c r="Q2006">
        <v>0</v>
      </c>
      <c r="R2006">
        <v>0</v>
      </c>
    </row>
    <row r="2007" spans="1:25" x14ac:dyDescent="0.3">
      <c r="A2007">
        <v>34025</v>
      </c>
      <c r="B2007">
        <v>2012</v>
      </c>
      <c r="C2007">
        <v>252</v>
      </c>
      <c r="D2007">
        <v>347</v>
      </c>
      <c r="E2007">
        <f t="shared" si="31"/>
        <v>238</v>
      </c>
      <c r="F2007">
        <v>117</v>
      </c>
      <c r="J2007">
        <v>208</v>
      </c>
      <c r="K2007">
        <v>30</v>
      </c>
      <c r="L2007">
        <v>0</v>
      </c>
      <c r="M2007">
        <v>0</v>
      </c>
      <c r="N2007">
        <v>0</v>
      </c>
      <c r="O2007">
        <v>0</v>
      </c>
      <c r="P2007">
        <v>0</v>
      </c>
      <c r="Q2007">
        <v>0</v>
      </c>
      <c r="R2007">
        <v>0</v>
      </c>
    </row>
    <row r="2008" spans="1:25" x14ac:dyDescent="0.3">
      <c r="A2008">
        <v>34025</v>
      </c>
      <c r="B2008">
        <v>2013</v>
      </c>
      <c r="C2008">
        <v>258</v>
      </c>
      <c r="D2008">
        <v>354</v>
      </c>
      <c r="E2008">
        <f t="shared" si="31"/>
        <v>228</v>
      </c>
      <c r="F2008">
        <v>107</v>
      </c>
      <c r="J2008">
        <v>196</v>
      </c>
      <c r="K2008">
        <v>32</v>
      </c>
      <c r="L2008">
        <v>0</v>
      </c>
      <c r="M2008">
        <v>0</v>
      </c>
      <c r="N2008">
        <v>0</v>
      </c>
      <c r="O2008">
        <v>0</v>
      </c>
      <c r="P2008">
        <v>0</v>
      </c>
      <c r="Q2008">
        <v>0</v>
      </c>
      <c r="R2008">
        <v>0</v>
      </c>
    </row>
    <row r="2009" spans="1:25" x14ac:dyDescent="0.3">
      <c r="A2009">
        <v>34025</v>
      </c>
      <c r="B2009">
        <v>2014</v>
      </c>
      <c r="C2009">
        <v>255</v>
      </c>
      <c r="D2009">
        <v>363</v>
      </c>
      <c r="E2009">
        <f t="shared" si="31"/>
        <v>202</v>
      </c>
      <c r="F2009">
        <v>117</v>
      </c>
      <c r="J2009">
        <v>167</v>
      </c>
      <c r="K2009">
        <v>35</v>
      </c>
      <c r="L2009">
        <v>0</v>
      </c>
      <c r="M2009">
        <v>0</v>
      </c>
      <c r="N2009">
        <v>0</v>
      </c>
      <c r="O2009">
        <v>0</v>
      </c>
      <c r="P2009">
        <v>0</v>
      </c>
      <c r="Q2009">
        <v>0</v>
      </c>
      <c r="R2009">
        <v>0</v>
      </c>
    </row>
    <row r="2010" spans="1:25" x14ac:dyDescent="0.3">
      <c r="A2010">
        <v>34025</v>
      </c>
      <c r="B2010">
        <v>2015</v>
      </c>
      <c r="C2010">
        <v>269</v>
      </c>
      <c r="D2010">
        <v>379</v>
      </c>
      <c r="E2010">
        <f t="shared" si="31"/>
        <v>208</v>
      </c>
      <c r="F2010">
        <v>113</v>
      </c>
      <c r="J2010">
        <v>171</v>
      </c>
      <c r="K2010">
        <v>37</v>
      </c>
      <c r="L2010">
        <v>0</v>
      </c>
      <c r="M2010">
        <v>0</v>
      </c>
      <c r="N2010">
        <v>0</v>
      </c>
      <c r="O2010">
        <v>0</v>
      </c>
      <c r="P2010">
        <v>0</v>
      </c>
      <c r="Q2010">
        <v>0</v>
      </c>
      <c r="R2010">
        <v>0</v>
      </c>
    </row>
    <row r="2011" spans="1:25" x14ac:dyDescent="0.3">
      <c r="A2011">
        <v>34025</v>
      </c>
      <c r="B2011">
        <v>2016</v>
      </c>
      <c r="C2011">
        <v>275</v>
      </c>
      <c r="D2011">
        <v>363</v>
      </c>
      <c r="E2011">
        <f t="shared" si="31"/>
        <v>195</v>
      </c>
      <c r="F2011">
        <v>103</v>
      </c>
      <c r="J2011">
        <v>165</v>
      </c>
      <c r="K2011">
        <v>30</v>
      </c>
      <c r="L2011">
        <v>0</v>
      </c>
      <c r="M2011">
        <v>0</v>
      </c>
      <c r="N2011">
        <v>0</v>
      </c>
      <c r="O2011">
        <v>0</v>
      </c>
      <c r="P2011">
        <v>0</v>
      </c>
      <c r="Q2011">
        <v>0</v>
      </c>
      <c r="R2011">
        <v>0</v>
      </c>
    </row>
    <row r="2012" spans="1:25" x14ac:dyDescent="0.3">
      <c r="A2012">
        <v>34025</v>
      </c>
      <c r="B2012">
        <v>2017</v>
      </c>
      <c r="C2012">
        <v>273</v>
      </c>
      <c r="D2012">
        <v>353</v>
      </c>
      <c r="E2012">
        <f t="shared" si="31"/>
        <v>218</v>
      </c>
      <c r="F2012">
        <v>107</v>
      </c>
      <c r="J2012">
        <v>188</v>
      </c>
      <c r="K2012">
        <v>30</v>
      </c>
      <c r="L2012">
        <v>0</v>
      </c>
      <c r="M2012">
        <v>0</v>
      </c>
      <c r="N2012">
        <v>0</v>
      </c>
      <c r="O2012">
        <v>0</v>
      </c>
      <c r="P2012">
        <v>0</v>
      </c>
      <c r="Q2012">
        <v>0</v>
      </c>
      <c r="R2012">
        <v>0</v>
      </c>
    </row>
    <row r="2013" spans="1:25" x14ac:dyDescent="0.3">
      <c r="A2013">
        <v>34025</v>
      </c>
      <c r="B2013">
        <v>2018</v>
      </c>
      <c r="C2013">
        <v>265</v>
      </c>
      <c r="D2013">
        <v>359</v>
      </c>
      <c r="E2013">
        <f t="shared" si="31"/>
        <v>230</v>
      </c>
      <c r="F2013">
        <v>104</v>
      </c>
      <c r="J2013">
        <v>193</v>
      </c>
      <c r="K2013">
        <v>37</v>
      </c>
      <c r="L2013">
        <v>0</v>
      </c>
      <c r="M2013">
        <v>0</v>
      </c>
      <c r="N2013">
        <v>0</v>
      </c>
      <c r="O2013">
        <v>0</v>
      </c>
      <c r="P2013">
        <v>0</v>
      </c>
      <c r="Q2013">
        <v>0</v>
      </c>
      <c r="R2013">
        <v>0</v>
      </c>
    </row>
    <row r="2014" spans="1:25" x14ac:dyDescent="0.3">
      <c r="A2014">
        <v>34025</v>
      </c>
      <c r="B2014">
        <v>2019</v>
      </c>
      <c r="C2014">
        <v>270</v>
      </c>
      <c r="D2014">
        <v>356</v>
      </c>
      <c r="E2014">
        <f t="shared" si="31"/>
        <v>206</v>
      </c>
      <c r="F2014">
        <v>97</v>
      </c>
      <c r="J2014">
        <v>163</v>
      </c>
      <c r="K2014">
        <v>43</v>
      </c>
      <c r="L2014">
        <v>0</v>
      </c>
      <c r="M2014">
        <v>0</v>
      </c>
      <c r="N2014">
        <v>0</v>
      </c>
      <c r="O2014">
        <v>0</v>
      </c>
      <c r="P2014">
        <v>0</v>
      </c>
      <c r="Q2014">
        <v>0</v>
      </c>
      <c r="R2014">
        <v>0</v>
      </c>
    </row>
    <row r="2015" spans="1:25" x14ac:dyDescent="0.3">
      <c r="A2015">
        <v>34027</v>
      </c>
      <c r="B2015">
        <v>2009</v>
      </c>
      <c r="C2015">
        <v>1314</v>
      </c>
      <c r="D2015">
        <v>2028</v>
      </c>
      <c r="E2015">
        <f t="shared" si="31"/>
        <v>2255</v>
      </c>
      <c r="H2015">
        <v>193</v>
      </c>
      <c r="J2015">
        <v>529</v>
      </c>
      <c r="K2015">
        <v>140</v>
      </c>
      <c r="L2015">
        <v>579</v>
      </c>
      <c r="M2015">
        <v>596</v>
      </c>
      <c r="N2015">
        <v>377</v>
      </c>
      <c r="O2015">
        <v>0</v>
      </c>
      <c r="P2015">
        <v>34</v>
      </c>
      <c r="Q2015">
        <v>0</v>
      </c>
      <c r="R2015">
        <v>0</v>
      </c>
      <c r="S2015">
        <v>0</v>
      </c>
      <c r="T2015">
        <v>0</v>
      </c>
      <c r="U2015">
        <v>0</v>
      </c>
      <c r="V2015">
        <v>0</v>
      </c>
      <c r="W2015">
        <v>0</v>
      </c>
      <c r="X2015">
        <v>0</v>
      </c>
      <c r="Y2015">
        <v>193</v>
      </c>
    </row>
    <row r="2016" spans="1:25" x14ac:dyDescent="0.3">
      <c r="A2016">
        <v>34027</v>
      </c>
      <c r="B2016">
        <v>2010</v>
      </c>
      <c r="C2016">
        <v>1328</v>
      </c>
      <c r="D2016">
        <v>1990</v>
      </c>
      <c r="E2016">
        <f t="shared" si="31"/>
        <v>2188</v>
      </c>
      <c r="H2016">
        <v>213</v>
      </c>
      <c r="J2016">
        <v>512</v>
      </c>
      <c r="K2016">
        <v>128</v>
      </c>
      <c r="L2016">
        <v>584</v>
      </c>
      <c r="M2016">
        <v>559</v>
      </c>
      <c r="N2016">
        <v>370</v>
      </c>
      <c r="O2016">
        <v>0</v>
      </c>
      <c r="P2016">
        <v>35</v>
      </c>
      <c r="Q2016">
        <v>0</v>
      </c>
      <c r="R2016">
        <v>0</v>
      </c>
      <c r="S2016">
        <v>0</v>
      </c>
      <c r="T2016">
        <v>0</v>
      </c>
      <c r="U2016">
        <v>0</v>
      </c>
      <c r="V2016">
        <v>0</v>
      </c>
      <c r="W2016">
        <v>0</v>
      </c>
      <c r="X2016">
        <v>0</v>
      </c>
      <c r="Y2016">
        <v>213</v>
      </c>
    </row>
    <row r="2017" spans="1:32" x14ac:dyDescent="0.3">
      <c r="A2017">
        <v>34027</v>
      </c>
      <c r="B2017">
        <v>2011</v>
      </c>
      <c r="C2017">
        <v>1354</v>
      </c>
      <c r="D2017">
        <v>2036</v>
      </c>
      <c r="E2017">
        <f t="shared" si="31"/>
        <v>2157</v>
      </c>
      <c r="H2017">
        <v>210</v>
      </c>
      <c r="J2017">
        <v>498</v>
      </c>
      <c r="K2017">
        <v>131</v>
      </c>
      <c r="L2017">
        <v>591</v>
      </c>
      <c r="M2017">
        <v>531</v>
      </c>
      <c r="N2017">
        <v>376</v>
      </c>
      <c r="O2017">
        <v>0</v>
      </c>
      <c r="P2017">
        <v>30</v>
      </c>
      <c r="Q2017">
        <v>0</v>
      </c>
      <c r="R2017">
        <v>0</v>
      </c>
      <c r="S2017">
        <v>0</v>
      </c>
      <c r="T2017">
        <v>0</v>
      </c>
      <c r="U2017">
        <v>0</v>
      </c>
      <c r="V2017">
        <v>0</v>
      </c>
      <c r="W2017">
        <v>0</v>
      </c>
      <c r="X2017">
        <v>0</v>
      </c>
      <c r="Y2017">
        <v>210</v>
      </c>
    </row>
    <row r="2018" spans="1:32" x14ac:dyDescent="0.3">
      <c r="A2018">
        <v>34027</v>
      </c>
      <c r="B2018">
        <v>2012</v>
      </c>
      <c r="C2018">
        <v>1377</v>
      </c>
      <c r="D2018">
        <v>2040</v>
      </c>
      <c r="E2018">
        <f t="shared" si="31"/>
        <v>2201</v>
      </c>
      <c r="H2018">
        <v>197</v>
      </c>
      <c r="J2018">
        <v>524</v>
      </c>
      <c r="K2018">
        <v>148</v>
      </c>
      <c r="L2018">
        <v>616</v>
      </c>
      <c r="M2018">
        <v>515</v>
      </c>
      <c r="N2018">
        <v>375</v>
      </c>
      <c r="O2018">
        <v>0</v>
      </c>
      <c r="P2018">
        <v>23</v>
      </c>
      <c r="Q2018">
        <v>0</v>
      </c>
      <c r="R2018">
        <v>0</v>
      </c>
      <c r="S2018">
        <v>0</v>
      </c>
      <c r="T2018">
        <v>0</v>
      </c>
      <c r="U2018">
        <v>0</v>
      </c>
      <c r="V2018">
        <v>0</v>
      </c>
      <c r="W2018">
        <v>0</v>
      </c>
      <c r="X2018">
        <v>0</v>
      </c>
      <c r="Y2018">
        <v>197</v>
      </c>
    </row>
    <row r="2019" spans="1:32" x14ac:dyDescent="0.3">
      <c r="A2019">
        <v>34027</v>
      </c>
      <c r="B2019">
        <v>2013</v>
      </c>
      <c r="C2019">
        <v>1421</v>
      </c>
      <c r="D2019">
        <v>2029</v>
      </c>
      <c r="E2019">
        <f t="shared" si="31"/>
        <v>2177</v>
      </c>
      <c r="H2019">
        <v>189</v>
      </c>
      <c r="J2019">
        <v>522</v>
      </c>
      <c r="K2019">
        <v>134</v>
      </c>
      <c r="L2019">
        <v>580</v>
      </c>
      <c r="M2019">
        <v>526</v>
      </c>
      <c r="N2019">
        <v>398</v>
      </c>
      <c r="O2019">
        <v>0</v>
      </c>
      <c r="P2019">
        <v>17</v>
      </c>
      <c r="Q2019">
        <v>0</v>
      </c>
      <c r="R2019">
        <v>0</v>
      </c>
      <c r="S2019">
        <v>0</v>
      </c>
      <c r="T2019">
        <v>0</v>
      </c>
      <c r="U2019">
        <v>0</v>
      </c>
      <c r="V2019">
        <v>0</v>
      </c>
      <c r="W2019">
        <v>0</v>
      </c>
      <c r="X2019">
        <v>0</v>
      </c>
      <c r="Y2019">
        <v>189</v>
      </c>
    </row>
    <row r="2020" spans="1:32" x14ac:dyDescent="0.3">
      <c r="A2020">
        <v>34027</v>
      </c>
      <c r="B2020">
        <v>2014</v>
      </c>
      <c r="C2020">
        <v>1391</v>
      </c>
      <c r="D2020">
        <v>2082</v>
      </c>
      <c r="E2020">
        <f t="shared" si="31"/>
        <v>2220</v>
      </c>
      <c r="H2020">
        <v>183</v>
      </c>
      <c r="J2020">
        <v>513</v>
      </c>
      <c r="K2020">
        <v>132</v>
      </c>
      <c r="L2020">
        <v>578</v>
      </c>
      <c r="M2020">
        <v>582</v>
      </c>
      <c r="N2020">
        <v>392</v>
      </c>
      <c r="O2020">
        <v>0</v>
      </c>
      <c r="P2020">
        <v>23</v>
      </c>
      <c r="Q2020">
        <v>0</v>
      </c>
      <c r="R2020">
        <v>0</v>
      </c>
      <c r="S2020">
        <v>0</v>
      </c>
      <c r="T2020">
        <v>0</v>
      </c>
      <c r="U2020">
        <v>0</v>
      </c>
      <c r="V2020">
        <v>0</v>
      </c>
      <c r="W2020">
        <v>0</v>
      </c>
      <c r="X2020">
        <v>0</v>
      </c>
      <c r="Y2020">
        <v>183</v>
      </c>
    </row>
    <row r="2021" spans="1:32" x14ac:dyDescent="0.3">
      <c r="A2021">
        <v>34027</v>
      </c>
      <c r="B2021">
        <v>2015</v>
      </c>
      <c r="C2021">
        <v>1400</v>
      </c>
      <c r="D2021">
        <v>2145</v>
      </c>
      <c r="E2021">
        <f t="shared" si="31"/>
        <v>2282</v>
      </c>
      <c r="F2021">
        <v>34</v>
      </c>
      <c r="H2021">
        <v>186</v>
      </c>
      <c r="J2021">
        <v>567</v>
      </c>
      <c r="K2021">
        <v>129</v>
      </c>
      <c r="L2021">
        <v>557</v>
      </c>
      <c r="M2021">
        <v>591</v>
      </c>
      <c r="N2021">
        <v>394</v>
      </c>
      <c r="O2021">
        <v>0</v>
      </c>
      <c r="P2021">
        <v>44</v>
      </c>
      <c r="Q2021">
        <v>0</v>
      </c>
      <c r="R2021">
        <v>0</v>
      </c>
      <c r="S2021">
        <v>0</v>
      </c>
      <c r="T2021">
        <v>0</v>
      </c>
      <c r="U2021">
        <v>0</v>
      </c>
      <c r="V2021">
        <v>0</v>
      </c>
      <c r="W2021">
        <v>0</v>
      </c>
      <c r="X2021">
        <v>15</v>
      </c>
      <c r="Y2021">
        <v>171</v>
      </c>
    </row>
    <row r="2022" spans="1:32" x14ac:dyDescent="0.3">
      <c r="A2022">
        <v>34027</v>
      </c>
      <c r="B2022">
        <v>2016</v>
      </c>
      <c r="C2022">
        <v>1407</v>
      </c>
      <c r="D2022">
        <v>2198</v>
      </c>
      <c r="E2022">
        <f t="shared" si="31"/>
        <v>2307</v>
      </c>
      <c r="F2022">
        <v>73</v>
      </c>
      <c r="H2022">
        <v>183</v>
      </c>
      <c r="J2022">
        <v>575</v>
      </c>
      <c r="K2022">
        <v>163</v>
      </c>
      <c r="L2022">
        <v>532</v>
      </c>
      <c r="M2022">
        <v>605</v>
      </c>
      <c r="N2022">
        <v>376</v>
      </c>
      <c r="O2022">
        <v>0</v>
      </c>
      <c r="P2022">
        <v>56</v>
      </c>
      <c r="Q2022">
        <v>0</v>
      </c>
      <c r="R2022">
        <v>0</v>
      </c>
      <c r="S2022">
        <v>0</v>
      </c>
      <c r="T2022">
        <v>0</v>
      </c>
      <c r="U2022">
        <v>0</v>
      </c>
      <c r="V2022">
        <v>0</v>
      </c>
      <c r="W2022">
        <v>0</v>
      </c>
      <c r="X2022">
        <v>32</v>
      </c>
      <c r="Y2022">
        <v>151</v>
      </c>
    </row>
    <row r="2023" spans="1:32" x14ac:dyDescent="0.3">
      <c r="A2023">
        <v>34027</v>
      </c>
      <c r="B2023">
        <v>2017</v>
      </c>
      <c r="C2023">
        <v>1382</v>
      </c>
      <c r="D2023">
        <v>2235</v>
      </c>
      <c r="E2023">
        <f t="shared" si="31"/>
        <v>2358</v>
      </c>
      <c r="F2023">
        <v>64</v>
      </c>
      <c r="H2023">
        <v>176</v>
      </c>
      <c r="J2023">
        <v>582</v>
      </c>
      <c r="K2023">
        <v>160</v>
      </c>
      <c r="L2023">
        <v>551</v>
      </c>
      <c r="M2023">
        <v>618</v>
      </c>
      <c r="N2023">
        <v>401</v>
      </c>
      <c r="O2023">
        <v>0</v>
      </c>
      <c r="P2023">
        <v>46</v>
      </c>
      <c r="Q2023">
        <v>0</v>
      </c>
      <c r="R2023">
        <v>0</v>
      </c>
      <c r="S2023">
        <v>0</v>
      </c>
      <c r="T2023">
        <v>0</v>
      </c>
      <c r="U2023">
        <v>0</v>
      </c>
      <c r="V2023">
        <v>0</v>
      </c>
      <c r="W2023">
        <v>0</v>
      </c>
      <c r="X2023">
        <v>53</v>
      </c>
      <c r="Y2023">
        <v>123</v>
      </c>
    </row>
    <row r="2024" spans="1:32" x14ac:dyDescent="0.3">
      <c r="A2024">
        <v>34027</v>
      </c>
      <c r="B2024">
        <v>2018</v>
      </c>
      <c r="C2024">
        <v>1396</v>
      </c>
      <c r="D2024">
        <v>2278</v>
      </c>
      <c r="E2024">
        <f t="shared" si="31"/>
        <v>2380</v>
      </c>
      <c r="F2024">
        <v>61</v>
      </c>
      <c r="H2024">
        <v>152</v>
      </c>
      <c r="J2024">
        <v>582</v>
      </c>
      <c r="K2024">
        <v>158</v>
      </c>
      <c r="L2024">
        <v>558</v>
      </c>
      <c r="M2024">
        <v>606</v>
      </c>
      <c r="N2024">
        <v>412</v>
      </c>
      <c r="O2024">
        <v>0</v>
      </c>
      <c r="P2024">
        <v>64</v>
      </c>
      <c r="Q2024">
        <v>0</v>
      </c>
      <c r="R2024">
        <v>0</v>
      </c>
      <c r="S2024">
        <v>0</v>
      </c>
      <c r="T2024">
        <v>0</v>
      </c>
      <c r="U2024">
        <v>0</v>
      </c>
      <c r="V2024">
        <v>0</v>
      </c>
      <c r="W2024">
        <v>0</v>
      </c>
      <c r="X2024">
        <v>51</v>
      </c>
      <c r="Y2024">
        <v>101</v>
      </c>
    </row>
    <row r="2025" spans="1:32" x14ac:dyDescent="0.3">
      <c r="A2025">
        <v>34027</v>
      </c>
      <c r="B2025">
        <v>2019</v>
      </c>
      <c r="C2025">
        <v>1406</v>
      </c>
      <c r="D2025">
        <v>2298</v>
      </c>
      <c r="E2025">
        <f t="shared" si="31"/>
        <v>2372</v>
      </c>
      <c r="F2025">
        <v>50</v>
      </c>
      <c r="H2025">
        <v>169</v>
      </c>
      <c r="J2025">
        <v>580</v>
      </c>
      <c r="K2025">
        <v>177</v>
      </c>
      <c r="L2025">
        <v>525</v>
      </c>
      <c r="M2025">
        <v>591</v>
      </c>
      <c r="N2025">
        <v>400</v>
      </c>
      <c r="O2025">
        <v>0</v>
      </c>
      <c r="P2025">
        <v>99</v>
      </c>
      <c r="Q2025">
        <v>0</v>
      </c>
      <c r="R2025">
        <v>0</v>
      </c>
      <c r="S2025">
        <v>0</v>
      </c>
      <c r="T2025">
        <v>0</v>
      </c>
      <c r="U2025">
        <v>0</v>
      </c>
      <c r="V2025">
        <v>0</v>
      </c>
      <c r="W2025">
        <v>0</v>
      </c>
      <c r="X2025">
        <v>67</v>
      </c>
      <c r="Y2025">
        <v>102</v>
      </c>
    </row>
    <row r="2026" spans="1:32" x14ac:dyDescent="0.3">
      <c r="A2026">
        <v>34040</v>
      </c>
      <c r="B2026">
        <v>2009</v>
      </c>
      <c r="C2026">
        <v>1426</v>
      </c>
      <c r="D2026">
        <v>2239</v>
      </c>
      <c r="E2026">
        <f t="shared" si="31"/>
        <v>5034</v>
      </c>
      <c r="H2026">
        <v>216</v>
      </c>
      <c r="I2026">
        <v>181</v>
      </c>
      <c r="J2026">
        <v>1465</v>
      </c>
      <c r="K2026">
        <v>183</v>
      </c>
      <c r="L2026">
        <v>1366</v>
      </c>
      <c r="M2026">
        <v>1256</v>
      </c>
      <c r="N2026">
        <v>633</v>
      </c>
      <c r="O2026">
        <v>0</v>
      </c>
      <c r="P2026">
        <v>0</v>
      </c>
      <c r="Q2026">
        <v>0</v>
      </c>
      <c r="R2026">
        <v>131</v>
      </c>
      <c r="S2026">
        <v>0</v>
      </c>
      <c r="T2026">
        <v>0</v>
      </c>
      <c r="U2026">
        <v>0</v>
      </c>
      <c r="V2026">
        <v>0</v>
      </c>
      <c r="W2026">
        <v>0</v>
      </c>
      <c r="X2026">
        <v>0</v>
      </c>
      <c r="Y2026">
        <v>216</v>
      </c>
      <c r="Z2026">
        <v>0</v>
      </c>
      <c r="AA2026">
        <v>0</v>
      </c>
      <c r="AB2026">
        <v>0</v>
      </c>
      <c r="AC2026">
        <v>0</v>
      </c>
      <c r="AD2026">
        <v>0</v>
      </c>
      <c r="AE2026">
        <v>0</v>
      </c>
      <c r="AF2026">
        <v>181</v>
      </c>
    </row>
    <row r="2027" spans="1:32" x14ac:dyDescent="0.3">
      <c r="A2027">
        <v>34040</v>
      </c>
      <c r="B2027">
        <v>2010</v>
      </c>
      <c r="C2027">
        <v>1458</v>
      </c>
      <c r="D2027">
        <v>2208</v>
      </c>
      <c r="E2027">
        <f t="shared" si="31"/>
        <v>4974</v>
      </c>
      <c r="H2027">
        <v>220</v>
      </c>
      <c r="I2027">
        <v>161</v>
      </c>
      <c r="J2027">
        <v>1422</v>
      </c>
      <c r="K2027">
        <v>178</v>
      </c>
      <c r="L2027">
        <v>1369</v>
      </c>
      <c r="M2027">
        <v>1242</v>
      </c>
      <c r="N2027">
        <v>615</v>
      </c>
      <c r="O2027">
        <v>0</v>
      </c>
      <c r="P2027">
        <v>0</v>
      </c>
      <c r="Q2027">
        <v>0</v>
      </c>
      <c r="R2027">
        <v>148</v>
      </c>
      <c r="S2027">
        <v>0</v>
      </c>
      <c r="T2027">
        <v>0</v>
      </c>
      <c r="U2027">
        <v>0</v>
      </c>
      <c r="V2027">
        <v>0</v>
      </c>
      <c r="W2027">
        <v>0</v>
      </c>
      <c r="X2027">
        <v>0</v>
      </c>
      <c r="Y2027">
        <v>220</v>
      </c>
      <c r="Z2027">
        <v>0</v>
      </c>
      <c r="AA2027">
        <v>0</v>
      </c>
      <c r="AB2027">
        <v>0</v>
      </c>
      <c r="AC2027">
        <v>0</v>
      </c>
      <c r="AD2027">
        <v>0</v>
      </c>
      <c r="AE2027">
        <v>0</v>
      </c>
      <c r="AF2027">
        <v>161</v>
      </c>
    </row>
    <row r="2028" spans="1:32" x14ac:dyDescent="0.3">
      <c r="A2028">
        <v>34040</v>
      </c>
      <c r="B2028">
        <v>2011</v>
      </c>
      <c r="C2028">
        <v>1458</v>
      </c>
      <c r="D2028">
        <v>2235</v>
      </c>
      <c r="E2028">
        <f t="shared" si="31"/>
        <v>5027</v>
      </c>
      <c r="H2028">
        <v>234</v>
      </c>
      <c r="I2028">
        <v>159</v>
      </c>
      <c r="J2028">
        <v>1481</v>
      </c>
      <c r="K2028">
        <v>179</v>
      </c>
      <c r="L2028">
        <v>1328</v>
      </c>
      <c r="M2028">
        <v>1258</v>
      </c>
      <c r="N2028">
        <v>617</v>
      </c>
      <c r="O2028">
        <v>0</v>
      </c>
      <c r="P2028">
        <v>0</v>
      </c>
      <c r="Q2028">
        <v>0</v>
      </c>
      <c r="R2028">
        <v>164</v>
      </c>
      <c r="S2028">
        <v>0</v>
      </c>
      <c r="T2028">
        <v>0</v>
      </c>
      <c r="U2028">
        <v>0</v>
      </c>
      <c r="V2028">
        <v>0</v>
      </c>
      <c r="W2028">
        <v>0</v>
      </c>
      <c r="X2028">
        <v>0</v>
      </c>
      <c r="Y2028">
        <v>234</v>
      </c>
      <c r="Z2028">
        <v>0</v>
      </c>
      <c r="AA2028">
        <v>0</v>
      </c>
      <c r="AB2028">
        <v>0</v>
      </c>
      <c r="AC2028">
        <v>0</v>
      </c>
      <c r="AD2028">
        <v>0</v>
      </c>
      <c r="AE2028">
        <v>0</v>
      </c>
      <c r="AF2028">
        <v>159</v>
      </c>
    </row>
    <row r="2029" spans="1:32" x14ac:dyDescent="0.3">
      <c r="A2029">
        <v>34040</v>
      </c>
      <c r="B2029">
        <v>2012</v>
      </c>
      <c r="C2029">
        <v>1470</v>
      </c>
      <c r="D2029">
        <v>2282</v>
      </c>
      <c r="E2029">
        <f t="shared" si="31"/>
        <v>5097</v>
      </c>
      <c r="H2029">
        <v>227</v>
      </c>
      <c r="I2029">
        <v>161</v>
      </c>
      <c r="J2029">
        <v>1538</v>
      </c>
      <c r="K2029">
        <v>184</v>
      </c>
      <c r="L2029">
        <v>1316</v>
      </c>
      <c r="M2029">
        <v>1287</v>
      </c>
      <c r="N2029">
        <v>616</v>
      </c>
      <c r="O2029">
        <v>0</v>
      </c>
      <c r="P2029">
        <v>0</v>
      </c>
      <c r="Q2029">
        <v>0</v>
      </c>
      <c r="R2029">
        <v>156</v>
      </c>
      <c r="S2029">
        <v>0</v>
      </c>
      <c r="T2029">
        <v>0</v>
      </c>
      <c r="U2029">
        <v>0</v>
      </c>
      <c r="V2029">
        <v>0</v>
      </c>
      <c r="W2029">
        <v>0</v>
      </c>
      <c r="X2029">
        <v>0</v>
      </c>
      <c r="Y2029">
        <v>227</v>
      </c>
      <c r="Z2029">
        <v>0</v>
      </c>
      <c r="AA2029">
        <v>0</v>
      </c>
      <c r="AB2029">
        <v>0</v>
      </c>
      <c r="AC2029">
        <v>0</v>
      </c>
      <c r="AD2029">
        <v>0</v>
      </c>
      <c r="AE2029">
        <v>0</v>
      </c>
      <c r="AF2029">
        <v>161</v>
      </c>
    </row>
    <row r="2030" spans="1:32" x14ac:dyDescent="0.3">
      <c r="A2030">
        <v>34040</v>
      </c>
      <c r="B2030">
        <v>2013</v>
      </c>
      <c r="C2030">
        <v>1537</v>
      </c>
      <c r="D2030">
        <v>2308</v>
      </c>
      <c r="E2030">
        <f t="shared" si="31"/>
        <v>5189</v>
      </c>
      <c r="H2030">
        <v>224</v>
      </c>
      <c r="I2030">
        <v>156</v>
      </c>
      <c r="J2030">
        <v>1516</v>
      </c>
      <c r="K2030">
        <v>194</v>
      </c>
      <c r="L2030">
        <v>1347</v>
      </c>
      <c r="M2030">
        <v>1327</v>
      </c>
      <c r="N2030">
        <v>643</v>
      </c>
      <c r="O2030">
        <v>0</v>
      </c>
      <c r="P2030">
        <v>0</v>
      </c>
      <c r="Q2030">
        <v>0</v>
      </c>
      <c r="R2030">
        <v>162</v>
      </c>
      <c r="S2030">
        <v>0</v>
      </c>
      <c r="T2030">
        <v>0</v>
      </c>
      <c r="U2030">
        <v>0</v>
      </c>
      <c r="V2030">
        <v>0</v>
      </c>
      <c r="W2030">
        <v>0</v>
      </c>
      <c r="X2030">
        <v>0</v>
      </c>
      <c r="Y2030">
        <v>224</v>
      </c>
      <c r="Z2030">
        <v>0</v>
      </c>
      <c r="AA2030">
        <v>0</v>
      </c>
      <c r="AB2030">
        <v>0</v>
      </c>
      <c r="AC2030">
        <v>0</v>
      </c>
      <c r="AD2030">
        <v>0</v>
      </c>
      <c r="AE2030">
        <v>0</v>
      </c>
      <c r="AF2030">
        <v>156</v>
      </c>
    </row>
    <row r="2031" spans="1:32" x14ac:dyDescent="0.3">
      <c r="A2031">
        <v>34040</v>
      </c>
      <c r="B2031">
        <v>2014</v>
      </c>
      <c r="C2031">
        <v>1521</v>
      </c>
      <c r="D2031">
        <v>2399</v>
      </c>
      <c r="E2031">
        <f t="shared" si="31"/>
        <v>5205</v>
      </c>
      <c r="H2031">
        <v>235</v>
      </c>
      <c r="I2031">
        <v>160</v>
      </c>
      <c r="J2031">
        <v>1483</v>
      </c>
      <c r="K2031">
        <v>195</v>
      </c>
      <c r="L2031">
        <v>1352</v>
      </c>
      <c r="M2031">
        <v>1360</v>
      </c>
      <c r="N2031">
        <v>656</v>
      </c>
      <c r="O2031">
        <v>0</v>
      </c>
      <c r="P2031">
        <v>0</v>
      </c>
      <c r="Q2031">
        <v>0</v>
      </c>
      <c r="R2031">
        <v>159</v>
      </c>
      <c r="S2031">
        <v>0</v>
      </c>
      <c r="T2031">
        <v>0</v>
      </c>
      <c r="U2031">
        <v>0</v>
      </c>
      <c r="V2031">
        <v>0</v>
      </c>
      <c r="W2031">
        <v>0</v>
      </c>
      <c r="X2031">
        <v>0</v>
      </c>
      <c r="Y2031">
        <v>235</v>
      </c>
      <c r="Z2031">
        <v>0</v>
      </c>
      <c r="AA2031">
        <v>0</v>
      </c>
      <c r="AB2031">
        <v>0</v>
      </c>
      <c r="AC2031">
        <v>0</v>
      </c>
      <c r="AD2031">
        <v>0</v>
      </c>
      <c r="AE2031">
        <v>0</v>
      </c>
      <c r="AF2031">
        <v>160</v>
      </c>
    </row>
    <row r="2032" spans="1:32" x14ac:dyDescent="0.3">
      <c r="A2032">
        <v>34040</v>
      </c>
      <c r="B2032">
        <v>2015</v>
      </c>
      <c r="C2032">
        <v>1531</v>
      </c>
      <c r="D2032">
        <v>2447</v>
      </c>
      <c r="E2032">
        <f t="shared" si="31"/>
        <v>5256</v>
      </c>
      <c r="H2032">
        <v>215</v>
      </c>
      <c r="I2032">
        <v>178</v>
      </c>
      <c r="J2032">
        <v>1520</v>
      </c>
      <c r="K2032">
        <v>194</v>
      </c>
      <c r="L2032">
        <v>1355</v>
      </c>
      <c r="M2032">
        <v>1383</v>
      </c>
      <c r="N2032">
        <v>664</v>
      </c>
      <c r="O2032">
        <v>0</v>
      </c>
      <c r="P2032">
        <v>0</v>
      </c>
      <c r="Q2032">
        <v>0</v>
      </c>
      <c r="R2032">
        <v>140</v>
      </c>
      <c r="S2032">
        <v>0</v>
      </c>
      <c r="T2032">
        <v>0</v>
      </c>
      <c r="U2032">
        <v>0</v>
      </c>
      <c r="V2032">
        <v>0</v>
      </c>
      <c r="W2032">
        <v>0</v>
      </c>
      <c r="X2032">
        <v>19</v>
      </c>
      <c r="Y2032">
        <v>196</v>
      </c>
      <c r="Z2032">
        <v>0</v>
      </c>
      <c r="AA2032">
        <v>0</v>
      </c>
      <c r="AB2032">
        <v>0</v>
      </c>
      <c r="AC2032">
        <v>0</v>
      </c>
      <c r="AD2032">
        <v>0</v>
      </c>
      <c r="AE2032">
        <v>7</v>
      </c>
      <c r="AF2032">
        <v>171</v>
      </c>
    </row>
    <row r="2033" spans="1:32" x14ac:dyDescent="0.3">
      <c r="A2033">
        <v>34040</v>
      </c>
      <c r="B2033">
        <v>2016</v>
      </c>
      <c r="C2033">
        <v>1487</v>
      </c>
      <c r="D2033">
        <v>2555</v>
      </c>
      <c r="E2033">
        <f t="shared" si="31"/>
        <v>5289</v>
      </c>
      <c r="H2033">
        <v>202</v>
      </c>
      <c r="I2033">
        <v>188</v>
      </c>
      <c r="J2033">
        <v>1530</v>
      </c>
      <c r="K2033">
        <v>209</v>
      </c>
      <c r="L2033">
        <v>1410</v>
      </c>
      <c r="M2033">
        <v>1386</v>
      </c>
      <c r="N2033">
        <v>652</v>
      </c>
      <c r="O2033">
        <v>0</v>
      </c>
      <c r="P2033">
        <v>0</v>
      </c>
      <c r="Q2033">
        <v>0</v>
      </c>
      <c r="R2033">
        <v>102</v>
      </c>
      <c r="S2033">
        <v>0</v>
      </c>
      <c r="T2033">
        <v>0</v>
      </c>
      <c r="U2033">
        <v>0</v>
      </c>
      <c r="V2033">
        <v>0</v>
      </c>
      <c r="W2033">
        <v>0</v>
      </c>
      <c r="X2033">
        <v>27</v>
      </c>
      <c r="Y2033">
        <v>175</v>
      </c>
      <c r="Z2033">
        <v>0</v>
      </c>
      <c r="AA2033">
        <v>0</v>
      </c>
      <c r="AB2033">
        <v>0</v>
      </c>
      <c r="AC2033">
        <v>0</v>
      </c>
      <c r="AD2033">
        <v>0</v>
      </c>
      <c r="AE2033">
        <v>15</v>
      </c>
      <c r="AF2033">
        <v>173</v>
      </c>
    </row>
    <row r="2034" spans="1:32" x14ac:dyDescent="0.3">
      <c r="A2034">
        <v>34040</v>
      </c>
      <c r="B2034">
        <v>2017</v>
      </c>
      <c r="C2034">
        <v>1484</v>
      </c>
      <c r="D2034">
        <v>2590</v>
      </c>
      <c r="E2034">
        <f t="shared" si="31"/>
        <v>5257</v>
      </c>
      <c r="H2034">
        <v>182</v>
      </c>
      <c r="I2034">
        <v>205</v>
      </c>
      <c r="J2034">
        <v>1552</v>
      </c>
      <c r="K2034">
        <v>223</v>
      </c>
      <c r="L2034">
        <v>1416</v>
      </c>
      <c r="M2034">
        <v>1360</v>
      </c>
      <c r="N2034">
        <v>620</v>
      </c>
      <c r="O2034">
        <v>0</v>
      </c>
      <c r="P2034">
        <v>0</v>
      </c>
      <c r="Q2034">
        <v>0</v>
      </c>
      <c r="R2034">
        <v>86</v>
      </c>
      <c r="S2034">
        <v>0</v>
      </c>
      <c r="T2034">
        <v>0</v>
      </c>
      <c r="U2034">
        <v>0</v>
      </c>
      <c r="V2034">
        <v>0</v>
      </c>
      <c r="W2034">
        <v>0</v>
      </c>
      <c r="X2034">
        <v>34</v>
      </c>
      <c r="Y2034">
        <v>148</v>
      </c>
      <c r="Z2034">
        <v>0</v>
      </c>
      <c r="AA2034">
        <v>0</v>
      </c>
      <c r="AB2034">
        <v>0</v>
      </c>
      <c r="AC2034">
        <v>0</v>
      </c>
      <c r="AD2034">
        <v>0</v>
      </c>
      <c r="AE2034">
        <v>49</v>
      </c>
      <c r="AF2034">
        <v>156</v>
      </c>
    </row>
    <row r="2035" spans="1:32" x14ac:dyDescent="0.3">
      <c r="A2035">
        <v>34040</v>
      </c>
      <c r="B2035">
        <v>2018</v>
      </c>
      <c r="C2035">
        <v>1464</v>
      </c>
      <c r="D2035">
        <v>2614</v>
      </c>
      <c r="E2035">
        <f t="shared" si="31"/>
        <v>5302</v>
      </c>
      <c r="H2035">
        <v>195</v>
      </c>
      <c r="I2035">
        <v>220</v>
      </c>
      <c r="J2035">
        <v>1674</v>
      </c>
      <c r="K2035">
        <v>222</v>
      </c>
      <c r="L2035">
        <v>1388</v>
      </c>
      <c r="M2035">
        <v>1317</v>
      </c>
      <c r="N2035">
        <v>627</v>
      </c>
      <c r="O2035">
        <v>0</v>
      </c>
      <c r="P2035">
        <v>0</v>
      </c>
      <c r="Q2035">
        <v>0</v>
      </c>
      <c r="R2035">
        <v>74</v>
      </c>
      <c r="S2035">
        <v>0</v>
      </c>
      <c r="T2035">
        <v>0</v>
      </c>
      <c r="U2035">
        <v>0</v>
      </c>
      <c r="V2035">
        <v>0</v>
      </c>
      <c r="W2035">
        <v>0</v>
      </c>
      <c r="X2035">
        <v>40</v>
      </c>
      <c r="Y2035">
        <v>155</v>
      </c>
      <c r="Z2035">
        <v>0</v>
      </c>
      <c r="AA2035">
        <v>0</v>
      </c>
      <c r="AB2035">
        <v>0</v>
      </c>
      <c r="AC2035">
        <v>0</v>
      </c>
      <c r="AD2035">
        <v>0</v>
      </c>
      <c r="AE2035">
        <v>76</v>
      </c>
      <c r="AF2035">
        <v>144</v>
      </c>
    </row>
    <row r="2036" spans="1:32" x14ac:dyDescent="0.3">
      <c r="A2036">
        <v>34040</v>
      </c>
      <c r="B2036">
        <v>2019</v>
      </c>
      <c r="C2036">
        <v>1464</v>
      </c>
      <c r="D2036">
        <v>2611</v>
      </c>
      <c r="E2036">
        <f t="shared" si="31"/>
        <v>5320</v>
      </c>
      <c r="H2036">
        <v>202</v>
      </c>
      <c r="I2036">
        <v>259</v>
      </c>
      <c r="J2036">
        <v>1652</v>
      </c>
      <c r="K2036">
        <v>217</v>
      </c>
      <c r="L2036">
        <v>1410</v>
      </c>
      <c r="M2036">
        <v>1328</v>
      </c>
      <c r="N2036">
        <v>630</v>
      </c>
      <c r="O2036">
        <v>0</v>
      </c>
      <c r="P2036">
        <v>0</v>
      </c>
      <c r="Q2036">
        <v>0</v>
      </c>
      <c r="R2036">
        <v>83</v>
      </c>
      <c r="S2036">
        <v>0</v>
      </c>
      <c r="T2036">
        <v>0</v>
      </c>
      <c r="U2036">
        <v>0</v>
      </c>
      <c r="V2036">
        <v>0</v>
      </c>
      <c r="W2036">
        <v>0</v>
      </c>
      <c r="X2036">
        <v>42</v>
      </c>
      <c r="Y2036">
        <v>160</v>
      </c>
      <c r="Z2036">
        <v>0</v>
      </c>
      <c r="AA2036">
        <v>0</v>
      </c>
      <c r="AB2036">
        <v>0</v>
      </c>
      <c r="AC2036">
        <v>0</v>
      </c>
      <c r="AD2036">
        <v>0</v>
      </c>
      <c r="AE2036">
        <v>106</v>
      </c>
      <c r="AF2036">
        <v>153</v>
      </c>
    </row>
    <row r="2037" spans="1:32" x14ac:dyDescent="0.3">
      <c r="A2037">
        <v>34041</v>
      </c>
      <c r="B2037">
        <v>2009</v>
      </c>
      <c r="C2037">
        <v>1112</v>
      </c>
      <c r="D2037">
        <v>1744</v>
      </c>
      <c r="E2037">
        <f t="shared" si="31"/>
        <v>719</v>
      </c>
      <c r="G2037">
        <v>7</v>
      </c>
      <c r="H2037">
        <v>102</v>
      </c>
      <c r="J2037">
        <v>417</v>
      </c>
      <c r="K2037">
        <v>44</v>
      </c>
      <c r="L2037">
        <v>135</v>
      </c>
      <c r="M2037">
        <v>110</v>
      </c>
      <c r="N2037">
        <v>13</v>
      </c>
      <c r="O2037">
        <v>0</v>
      </c>
      <c r="P2037">
        <v>0</v>
      </c>
      <c r="Q2037">
        <v>0</v>
      </c>
      <c r="R2037">
        <v>0</v>
      </c>
      <c r="S2037">
        <v>58</v>
      </c>
      <c r="T2037">
        <v>0</v>
      </c>
      <c r="U2037">
        <v>0</v>
      </c>
      <c r="V2037">
        <v>0</v>
      </c>
      <c r="W2037">
        <v>0</v>
      </c>
      <c r="X2037">
        <v>0</v>
      </c>
      <c r="Y2037">
        <v>51</v>
      </c>
    </row>
    <row r="2038" spans="1:32" x14ac:dyDescent="0.3">
      <c r="A2038">
        <v>34041</v>
      </c>
      <c r="B2038">
        <v>2010</v>
      </c>
      <c r="C2038">
        <v>1123</v>
      </c>
      <c r="D2038">
        <v>1728</v>
      </c>
      <c r="E2038">
        <f t="shared" si="31"/>
        <v>725</v>
      </c>
      <c r="G2038">
        <v>11</v>
      </c>
      <c r="H2038">
        <v>103</v>
      </c>
      <c r="J2038">
        <v>421</v>
      </c>
      <c r="K2038">
        <v>43</v>
      </c>
      <c r="L2038">
        <v>131</v>
      </c>
      <c r="M2038">
        <v>117</v>
      </c>
      <c r="N2038">
        <v>13</v>
      </c>
      <c r="O2038">
        <v>0</v>
      </c>
      <c r="P2038">
        <v>0</v>
      </c>
      <c r="Q2038">
        <v>0</v>
      </c>
      <c r="R2038">
        <v>0</v>
      </c>
      <c r="S2038">
        <v>56</v>
      </c>
      <c r="T2038">
        <v>0</v>
      </c>
      <c r="U2038">
        <v>0</v>
      </c>
      <c r="V2038">
        <v>0</v>
      </c>
      <c r="W2038">
        <v>0</v>
      </c>
      <c r="X2038">
        <v>0</v>
      </c>
      <c r="Y2038">
        <v>58</v>
      </c>
    </row>
    <row r="2039" spans="1:32" x14ac:dyDescent="0.3">
      <c r="A2039">
        <v>34041</v>
      </c>
      <c r="B2039">
        <v>2011</v>
      </c>
      <c r="C2039">
        <v>1100</v>
      </c>
      <c r="D2039">
        <v>1708</v>
      </c>
      <c r="E2039">
        <f t="shared" si="31"/>
        <v>688</v>
      </c>
      <c r="G2039">
        <v>9</v>
      </c>
      <c r="H2039">
        <v>103</v>
      </c>
      <c r="J2039">
        <v>380</v>
      </c>
      <c r="K2039">
        <v>34</v>
      </c>
      <c r="L2039">
        <v>129</v>
      </c>
      <c r="M2039">
        <v>128</v>
      </c>
      <c r="N2039">
        <v>17</v>
      </c>
      <c r="O2039">
        <v>0</v>
      </c>
      <c r="P2039">
        <v>0</v>
      </c>
      <c r="Q2039">
        <v>0</v>
      </c>
      <c r="R2039">
        <v>0</v>
      </c>
      <c r="S2039">
        <v>57</v>
      </c>
      <c r="T2039">
        <v>0</v>
      </c>
      <c r="U2039">
        <v>0</v>
      </c>
      <c r="V2039">
        <v>0</v>
      </c>
      <c r="W2039">
        <v>0</v>
      </c>
      <c r="X2039">
        <v>0</v>
      </c>
      <c r="Y2039">
        <v>55</v>
      </c>
    </row>
    <row r="2040" spans="1:32" x14ac:dyDescent="0.3">
      <c r="A2040">
        <v>34041</v>
      </c>
      <c r="B2040">
        <v>2012</v>
      </c>
      <c r="C2040">
        <v>1146</v>
      </c>
      <c r="D2040">
        <v>1708</v>
      </c>
      <c r="E2040">
        <f t="shared" si="31"/>
        <v>680</v>
      </c>
      <c r="G2040">
        <v>13</v>
      </c>
      <c r="H2040">
        <v>89</v>
      </c>
      <c r="J2040">
        <v>363</v>
      </c>
      <c r="K2040">
        <v>39</v>
      </c>
      <c r="L2040">
        <v>123</v>
      </c>
      <c r="M2040">
        <v>142</v>
      </c>
      <c r="N2040">
        <v>13</v>
      </c>
      <c r="O2040">
        <v>0</v>
      </c>
      <c r="P2040">
        <v>0</v>
      </c>
      <c r="Q2040">
        <v>0</v>
      </c>
      <c r="R2040">
        <v>0</v>
      </c>
      <c r="S2040">
        <v>55</v>
      </c>
      <c r="T2040">
        <v>0</v>
      </c>
      <c r="U2040">
        <v>0</v>
      </c>
      <c r="V2040">
        <v>0</v>
      </c>
      <c r="W2040">
        <v>0</v>
      </c>
      <c r="X2040">
        <v>0</v>
      </c>
      <c r="Y2040">
        <v>47</v>
      </c>
    </row>
    <row r="2041" spans="1:32" x14ac:dyDescent="0.3">
      <c r="A2041">
        <v>34041</v>
      </c>
      <c r="B2041">
        <v>2013</v>
      </c>
      <c r="C2041">
        <v>1154</v>
      </c>
      <c r="D2041">
        <v>1740</v>
      </c>
      <c r="E2041">
        <f t="shared" si="31"/>
        <v>667</v>
      </c>
      <c r="G2041">
        <v>15</v>
      </c>
      <c r="H2041">
        <v>85</v>
      </c>
      <c r="J2041">
        <v>384</v>
      </c>
      <c r="K2041">
        <v>44</v>
      </c>
      <c r="L2041">
        <v>110</v>
      </c>
      <c r="M2041">
        <v>117</v>
      </c>
      <c r="N2041">
        <v>12</v>
      </c>
      <c r="O2041">
        <v>0</v>
      </c>
      <c r="P2041">
        <v>0</v>
      </c>
      <c r="Q2041">
        <v>0</v>
      </c>
      <c r="R2041">
        <v>0</v>
      </c>
      <c r="S2041">
        <v>54</v>
      </c>
      <c r="T2041">
        <v>0</v>
      </c>
      <c r="U2041">
        <v>0</v>
      </c>
      <c r="V2041">
        <v>0</v>
      </c>
      <c r="W2041">
        <v>0</v>
      </c>
      <c r="X2041">
        <v>0</v>
      </c>
      <c r="Y2041">
        <v>46</v>
      </c>
    </row>
    <row r="2042" spans="1:32" x14ac:dyDescent="0.3">
      <c r="A2042">
        <v>34041</v>
      </c>
      <c r="B2042">
        <v>2014</v>
      </c>
      <c r="C2042">
        <v>1178</v>
      </c>
      <c r="D2042">
        <v>1758</v>
      </c>
      <c r="E2042">
        <f t="shared" si="31"/>
        <v>613</v>
      </c>
      <c r="G2042">
        <v>12</v>
      </c>
      <c r="H2042">
        <v>77</v>
      </c>
      <c r="J2042">
        <v>373</v>
      </c>
      <c r="K2042">
        <v>37</v>
      </c>
      <c r="L2042">
        <v>78</v>
      </c>
      <c r="M2042">
        <v>116</v>
      </c>
      <c r="N2042">
        <v>9</v>
      </c>
      <c r="O2042">
        <v>0</v>
      </c>
      <c r="P2042">
        <v>0</v>
      </c>
      <c r="Q2042">
        <v>0</v>
      </c>
      <c r="R2042">
        <v>0</v>
      </c>
      <c r="S2042">
        <v>45</v>
      </c>
      <c r="T2042">
        <v>0</v>
      </c>
      <c r="U2042">
        <v>0</v>
      </c>
      <c r="V2042">
        <v>0</v>
      </c>
      <c r="W2042">
        <v>0</v>
      </c>
      <c r="X2042">
        <v>0</v>
      </c>
      <c r="Y2042">
        <v>44</v>
      </c>
    </row>
    <row r="2043" spans="1:32" x14ac:dyDescent="0.3">
      <c r="A2043">
        <v>34041</v>
      </c>
      <c r="B2043">
        <v>2015</v>
      </c>
      <c r="C2043">
        <v>1216</v>
      </c>
      <c r="D2043">
        <v>1806</v>
      </c>
      <c r="E2043">
        <f t="shared" si="31"/>
        <v>586</v>
      </c>
      <c r="F2043">
        <v>12</v>
      </c>
      <c r="G2043">
        <v>9</v>
      </c>
      <c r="H2043">
        <v>78</v>
      </c>
      <c r="J2043">
        <v>336</v>
      </c>
      <c r="K2043">
        <v>34</v>
      </c>
      <c r="L2043">
        <v>94</v>
      </c>
      <c r="M2043">
        <v>107</v>
      </c>
      <c r="N2043">
        <v>15</v>
      </c>
      <c r="O2043">
        <v>0</v>
      </c>
      <c r="P2043">
        <v>0</v>
      </c>
      <c r="Q2043">
        <v>0</v>
      </c>
      <c r="R2043">
        <v>0</v>
      </c>
      <c r="S2043">
        <v>44</v>
      </c>
      <c r="T2043">
        <v>0</v>
      </c>
      <c r="U2043">
        <v>0</v>
      </c>
      <c r="V2043">
        <v>0</v>
      </c>
      <c r="W2043">
        <v>0</v>
      </c>
      <c r="X2043">
        <v>0</v>
      </c>
      <c r="Y2043">
        <v>43</v>
      </c>
    </row>
    <row r="2044" spans="1:32" x14ac:dyDescent="0.3">
      <c r="A2044">
        <v>34041</v>
      </c>
      <c r="B2044">
        <v>2016</v>
      </c>
      <c r="C2044">
        <v>1215</v>
      </c>
      <c r="D2044">
        <v>1844</v>
      </c>
      <c r="E2044">
        <f t="shared" si="31"/>
        <v>636</v>
      </c>
      <c r="F2044">
        <v>17</v>
      </c>
      <c r="G2044">
        <v>7</v>
      </c>
      <c r="H2044">
        <v>84</v>
      </c>
      <c r="J2044">
        <v>363</v>
      </c>
      <c r="K2044">
        <v>36</v>
      </c>
      <c r="L2044">
        <v>112</v>
      </c>
      <c r="M2044">
        <v>114</v>
      </c>
      <c r="N2044">
        <v>11</v>
      </c>
      <c r="O2044">
        <v>0</v>
      </c>
      <c r="P2044">
        <v>0</v>
      </c>
      <c r="Q2044">
        <v>0</v>
      </c>
      <c r="R2044">
        <v>0</v>
      </c>
      <c r="S2044">
        <v>38</v>
      </c>
      <c r="T2044">
        <v>0</v>
      </c>
      <c r="U2044">
        <v>0</v>
      </c>
      <c r="V2044">
        <v>0</v>
      </c>
      <c r="W2044">
        <v>0</v>
      </c>
      <c r="X2044">
        <v>0</v>
      </c>
      <c r="Y2044">
        <v>53</v>
      </c>
    </row>
    <row r="2045" spans="1:32" x14ac:dyDescent="0.3">
      <c r="A2045">
        <v>34041</v>
      </c>
      <c r="B2045">
        <v>2017</v>
      </c>
      <c r="C2045">
        <v>1221</v>
      </c>
      <c r="D2045">
        <v>1902</v>
      </c>
      <c r="E2045">
        <f t="shared" si="31"/>
        <v>627</v>
      </c>
      <c r="F2045">
        <v>20</v>
      </c>
      <c r="G2045">
        <v>5</v>
      </c>
      <c r="H2045">
        <v>89</v>
      </c>
      <c r="J2045">
        <v>366</v>
      </c>
      <c r="K2045">
        <v>54</v>
      </c>
      <c r="L2045">
        <v>102</v>
      </c>
      <c r="M2045">
        <v>88</v>
      </c>
      <c r="N2045">
        <v>17</v>
      </c>
      <c r="O2045">
        <v>0</v>
      </c>
      <c r="P2045">
        <v>0</v>
      </c>
      <c r="Q2045">
        <v>0</v>
      </c>
      <c r="R2045">
        <v>0</v>
      </c>
      <c r="S2045">
        <v>38</v>
      </c>
      <c r="T2045">
        <v>0</v>
      </c>
      <c r="U2045">
        <v>0</v>
      </c>
      <c r="V2045">
        <v>0</v>
      </c>
      <c r="W2045">
        <v>0</v>
      </c>
      <c r="X2045">
        <v>0</v>
      </c>
      <c r="Y2045">
        <v>56</v>
      </c>
    </row>
    <row r="2046" spans="1:32" x14ac:dyDescent="0.3">
      <c r="A2046">
        <v>34041</v>
      </c>
      <c r="B2046">
        <v>2018</v>
      </c>
      <c r="C2046">
        <v>1232</v>
      </c>
      <c r="D2046">
        <v>1934</v>
      </c>
      <c r="E2046">
        <f t="shared" si="31"/>
        <v>602</v>
      </c>
      <c r="F2046">
        <v>23</v>
      </c>
      <c r="G2046">
        <v>3</v>
      </c>
      <c r="H2046">
        <v>87</v>
      </c>
      <c r="J2046">
        <v>334</v>
      </c>
      <c r="K2046">
        <v>62</v>
      </c>
      <c r="L2046">
        <v>100</v>
      </c>
      <c r="M2046">
        <v>89</v>
      </c>
      <c r="N2046">
        <v>17</v>
      </c>
      <c r="O2046">
        <v>0</v>
      </c>
      <c r="P2046">
        <v>0</v>
      </c>
      <c r="Q2046">
        <v>0</v>
      </c>
      <c r="R2046">
        <v>0</v>
      </c>
      <c r="S2046">
        <v>41</v>
      </c>
      <c r="T2046">
        <v>0</v>
      </c>
      <c r="U2046">
        <v>0</v>
      </c>
      <c r="V2046">
        <v>0</v>
      </c>
      <c r="W2046">
        <v>0</v>
      </c>
      <c r="X2046">
        <v>0</v>
      </c>
      <c r="Y2046">
        <v>49</v>
      </c>
    </row>
    <row r="2047" spans="1:32" x14ac:dyDescent="0.3">
      <c r="A2047">
        <v>34041</v>
      </c>
      <c r="B2047">
        <v>2019</v>
      </c>
      <c r="C2047">
        <v>1211</v>
      </c>
      <c r="D2047">
        <v>1947</v>
      </c>
      <c r="E2047">
        <f t="shared" si="31"/>
        <v>603</v>
      </c>
      <c r="F2047">
        <v>11</v>
      </c>
      <c r="G2047">
        <v>5</v>
      </c>
      <c r="H2047">
        <v>87</v>
      </c>
      <c r="J2047">
        <v>302</v>
      </c>
      <c r="K2047">
        <v>60</v>
      </c>
      <c r="L2047">
        <v>113</v>
      </c>
      <c r="M2047">
        <v>108</v>
      </c>
      <c r="N2047">
        <v>20</v>
      </c>
      <c r="O2047">
        <v>0</v>
      </c>
      <c r="P2047">
        <v>0</v>
      </c>
      <c r="Q2047">
        <v>0</v>
      </c>
      <c r="R2047">
        <v>0</v>
      </c>
      <c r="S2047">
        <v>46</v>
      </c>
      <c r="T2047">
        <v>0</v>
      </c>
      <c r="U2047">
        <v>0</v>
      </c>
      <c r="V2047">
        <v>0</v>
      </c>
      <c r="W2047">
        <v>0</v>
      </c>
      <c r="X2047">
        <v>0</v>
      </c>
      <c r="Y2047">
        <v>46</v>
      </c>
    </row>
    <row r="2048" spans="1:32" x14ac:dyDescent="0.3">
      <c r="A2048">
        <v>34042</v>
      </c>
      <c r="B2048">
        <v>2009</v>
      </c>
      <c r="C2048">
        <v>892</v>
      </c>
      <c r="D2048">
        <v>1366</v>
      </c>
      <c r="E2048">
        <f t="shared" si="31"/>
        <v>789</v>
      </c>
      <c r="G2048">
        <v>7</v>
      </c>
      <c r="H2048">
        <v>88</v>
      </c>
      <c r="J2048">
        <v>402</v>
      </c>
      <c r="K2048">
        <v>41</v>
      </c>
      <c r="L2048">
        <v>162</v>
      </c>
      <c r="M2048">
        <v>128</v>
      </c>
      <c r="N2048">
        <v>56</v>
      </c>
      <c r="O2048">
        <v>0</v>
      </c>
      <c r="P2048">
        <v>0</v>
      </c>
      <c r="Q2048">
        <v>0</v>
      </c>
      <c r="R2048">
        <v>0</v>
      </c>
      <c r="S2048">
        <v>0</v>
      </c>
      <c r="T2048">
        <v>44</v>
      </c>
      <c r="U2048">
        <v>0</v>
      </c>
      <c r="V2048">
        <v>0</v>
      </c>
      <c r="W2048">
        <v>0</v>
      </c>
      <c r="X2048">
        <v>0</v>
      </c>
      <c r="Y2048">
        <v>51</v>
      </c>
    </row>
    <row r="2049" spans="1:25" x14ac:dyDescent="0.3">
      <c r="A2049">
        <v>34042</v>
      </c>
      <c r="B2049">
        <v>2010</v>
      </c>
      <c r="C2049">
        <v>930</v>
      </c>
      <c r="D2049">
        <v>1358</v>
      </c>
      <c r="E2049">
        <f t="shared" si="31"/>
        <v>752</v>
      </c>
      <c r="G2049">
        <v>8</v>
      </c>
      <c r="H2049">
        <v>88</v>
      </c>
      <c r="J2049">
        <v>367</v>
      </c>
      <c r="K2049">
        <v>50</v>
      </c>
      <c r="L2049">
        <v>144</v>
      </c>
      <c r="M2049">
        <v>146</v>
      </c>
      <c r="N2049">
        <v>45</v>
      </c>
      <c r="O2049">
        <v>0</v>
      </c>
      <c r="P2049">
        <v>0</v>
      </c>
      <c r="Q2049">
        <v>0</v>
      </c>
      <c r="R2049">
        <v>0</v>
      </c>
      <c r="S2049">
        <v>0</v>
      </c>
      <c r="T2049">
        <v>49</v>
      </c>
      <c r="U2049">
        <v>0</v>
      </c>
      <c r="V2049">
        <v>0</v>
      </c>
      <c r="W2049">
        <v>0</v>
      </c>
      <c r="X2049">
        <v>0</v>
      </c>
      <c r="Y2049">
        <v>47</v>
      </c>
    </row>
    <row r="2050" spans="1:25" x14ac:dyDescent="0.3">
      <c r="A2050">
        <v>34042</v>
      </c>
      <c r="B2050">
        <v>2011</v>
      </c>
      <c r="C2050">
        <v>885</v>
      </c>
      <c r="D2050">
        <v>1388</v>
      </c>
      <c r="E2050">
        <f t="shared" si="31"/>
        <v>709</v>
      </c>
      <c r="G2050">
        <v>16</v>
      </c>
      <c r="H2050">
        <v>91</v>
      </c>
      <c r="J2050">
        <v>347</v>
      </c>
      <c r="K2050">
        <v>47</v>
      </c>
      <c r="L2050">
        <v>150</v>
      </c>
      <c r="M2050">
        <v>129</v>
      </c>
      <c r="N2050">
        <v>36</v>
      </c>
      <c r="O2050">
        <v>0</v>
      </c>
      <c r="P2050">
        <v>0</v>
      </c>
      <c r="Q2050">
        <v>0</v>
      </c>
      <c r="R2050">
        <v>0</v>
      </c>
      <c r="S2050">
        <v>0</v>
      </c>
      <c r="T2050">
        <v>57</v>
      </c>
      <c r="U2050">
        <v>0</v>
      </c>
      <c r="V2050">
        <v>0</v>
      </c>
      <c r="W2050">
        <v>0</v>
      </c>
      <c r="X2050">
        <v>0</v>
      </c>
      <c r="Y2050">
        <v>50</v>
      </c>
    </row>
    <row r="2051" spans="1:25" x14ac:dyDescent="0.3">
      <c r="A2051">
        <v>34042</v>
      </c>
      <c r="B2051">
        <v>2012</v>
      </c>
      <c r="C2051">
        <v>881</v>
      </c>
      <c r="D2051">
        <v>1386</v>
      </c>
      <c r="E2051">
        <f t="shared" ref="E2051:E2114" si="32">+J2051+K2051+L2051+M2051+N2051+O2051+P2051+Q2051+R2051</f>
        <v>689</v>
      </c>
      <c r="G2051">
        <v>12</v>
      </c>
      <c r="H2051">
        <v>82</v>
      </c>
      <c r="J2051">
        <v>359</v>
      </c>
      <c r="K2051">
        <v>33</v>
      </c>
      <c r="L2051">
        <v>136</v>
      </c>
      <c r="M2051">
        <v>116</v>
      </c>
      <c r="N2051">
        <v>45</v>
      </c>
      <c r="O2051">
        <v>0</v>
      </c>
      <c r="P2051">
        <v>0</v>
      </c>
      <c r="Q2051">
        <v>0</v>
      </c>
      <c r="R2051">
        <v>0</v>
      </c>
      <c r="S2051">
        <v>0</v>
      </c>
      <c r="T2051">
        <v>52</v>
      </c>
      <c r="U2051">
        <v>0</v>
      </c>
      <c r="V2051">
        <v>0</v>
      </c>
      <c r="W2051">
        <v>0</v>
      </c>
      <c r="X2051">
        <v>0</v>
      </c>
      <c r="Y2051">
        <v>42</v>
      </c>
    </row>
    <row r="2052" spans="1:25" x14ac:dyDescent="0.3">
      <c r="A2052">
        <v>34042</v>
      </c>
      <c r="B2052">
        <v>2013</v>
      </c>
      <c r="C2052">
        <v>884</v>
      </c>
      <c r="D2052">
        <v>1381</v>
      </c>
      <c r="E2052">
        <f t="shared" si="32"/>
        <v>697</v>
      </c>
      <c r="G2052">
        <v>6</v>
      </c>
      <c r="H2052">
        <v>75</v>
      </c>
      <c r="J2052">
        <v>347</v>
      </c>
      <c r="K2052">
        <v>43</v>
      </c>
      <c r="L2052">
        <v>130</v>
      </c>
      <c r="M2052">
        <v>129</v>
      </c>
      <c r="N2052">
        <v>48</v>
      </c>
      <c r="O2052">
        <v>0</v>
      </c>
      <c r="P2052">
        <v>0</v>
      </c>
      <c r="Q2052">
        <v>0</v>
      </c>
      <c r="R2052">
        <v>0</v>
      </c>
      <c r="S2052">
        <v>0</v>
      </c>
      <c r="T2052">
        <v>50</v>
      </c>
      <c r="U2052">
        <v>0</v>
      </c>
      <c r="V2052">
        <v>0</v>
      </c>
      <c r="W2052">
        <v>0</v>
      </c>
      <c r="X2052">
        <v>0</v>
      </c>
      <c r="Y2052">
        <v>31</v>
      </c>
    </row>
    <row r="2053" spans="1:25" x14ac:dyDescent="0.3">
      <c r="A2053">
        <v>34042</v>
      </c>
      <c r="B2053">
        <v>2014</v>
      </c>
      <c r="C2053">
        <v>861</v>
      </c>
      <c r="D2053">
        <v>1402</v>
      </c>
      <c r="E2053">
        <f t="shared" si="32"/>
        <v>686</v>
      </c>
      <c r="G2053">
        <v>4</v>
      </c>
      <c r="H2053">
        <v>77</v>
      </c>
      <c r="J2053">
        <v>338</v>
      </c>
      <c r="K2053">
        <v>48</v>
      </c>
      <c r="L2053">
        <v>137</v>
      </c>
      <c r="M2053">
        <v>118</v>
      </c>
      <c r="N2053">
        <v>45</v>
      </c>
      <c r="O2053">
        <v>0</v>
      </c>
      <c r="P2053">
        <v>0</v>
      </c>
      <c r="Q2053">
        <v>0</v>
      </c>
      <c r="R2053">
        <v>0</v>
      </c>
      <c r="S2053">
        <v>0</v>
      </c>
      <c r="T2053">
        <v>47</v>
      </c>
      <c r="U2053">
        <v>0</v>
      </c>
      <c r="V2053">
        <v>0</v>
      </c>
      <c r="W2053">
        <v>0</v>
      </c>
      <c r="X2053">
        <v>0</v>
      </c>
      <c r="Y2053">
        <v>34</v>
      </c>
    </row>
    <row r="2054" spans="1:25" x14ac:dyDescent="0.3">
      <c r="A2054">
        <v>34042</v>
      </c>
      <c r="B2054">
        <v>2015</v>
      </c>
      <c r="C2054">
        <v>829</v>
      </c>
      <c r="D2054">
        <v>1388</v>
      </c>
      <c r="E2054">
        <f t="shared" si="32"/>
        <v>658</v>
      </c>
      <c r="G2054">
        <v>6</v>
      </c>
      <c r="H2054">
        <v>73</v>
      </c>
      <c r="J2054">
        <v>340</v>
      </c>
      <c r="K2054">
        <v>36</v>
      </c>
      <c r="L2054">
        <v>152</v>
      </c>
      <c r="M2054">
        <v>94</v>
      </c>
      <c r="N2054">
        <v>36</v>
      </c>
      <c r="O2054">
        <v>0</v>
      </c>
      <c r="P2054">
        <v>0</v>
      </c>
      <c r="Q2054">
        <v>0</v>
      </c>
      <c r="R2054">
        <v>0</v>
      </c>
      <c r="S2054">
        <v>0</v>
      </c>
      <c r="T2054">
        <v>32</v>
      </c>
      <c r="U2054">
        <v>0</v>
      </c>
      <c r="V2054">
        <v>0</v>
      </c>
      <c r="W2054">
        <v>0</v>
      </c>
      <c r="X2054">
        <v>17</v>
      </c>
      <c r="Y2054">
        <v>30</v>
      </c>
    </row>
    <row r="2055" spans="1:25" x14ac:dyDescent="0.3">
      <c r="A2055">
        <v>34042</v>
      </c>
      <c r="B2055">
        <v>2016</v>
      </c>
      <c r="C2055">
        <v>828</v>
      </c>
      <c r="D2055">
        <v>1411</v>
      </c>
      <c r="E2055">
        <f t="shared" si="32"/>
        <v>648</v>
      </c>
      <c r="G2055">
        <v>7</v>
      </c>
      <c r="H2055">
        <v>80</v>
      </c>
      <c r="J2055">
        <v>338</v>
      </c>
      <c r="K2055">
        <v>31</v>
      </c>
      <c r="L2055">
        <v>132</v>
      </c>
      <c r="M2055">
        <v>111</v>
      </c>
      <c r="N2055">
        <v>36</v>
      </c>
      <c r="O2055">
        <v>0</v>
      </c>
      <c r="P2055">
        <v>0</v>
      </c>
      <c r="Q2055">
        <v>0</v>
      </c>
      <c r="R2055">
        <v>0</v>
      </c>
      <c r="S2055">
        <v>0</v>
      </c>
      <c r="T2055">
        <v>24</v>
      </c>
      <c r="U2055">
        <v>0</v>
      </c>
      <c r="V2055">
        <v>0</v>
      </c>
      <c r="W2055">
        <v>0</v>
      </c>
      <c r="X2055">
        <v>19</v>
      </c>
      <c r="Y2055">
        <v>44</v>
      </c>
    </row>
    <row r="2056" spans="1:25" x14ac:dyDescent="0.3">
      <c r="A2056">
        <v>34042</v>
      </c>
      <c r="B2056">
        <v>2017</v>
      </c>
      <c r="C2056">
        <v>805</v>
      </c>
      <c r="D2056">
        <v>1403</v>
      </c>
      <c r="E2056">
        <f t="shared" si="32"/>
        <v>656</v>
      </c>
      <c r="G2056">
        <v>8</v>
      </c>
      <c r="H2056">
        <v>89</v>
      </c>
      <c r="J2056">
        <v>337</v>
      </c>
      <c r="K2056">
        <v>32</v>
      </c>
      <c r="L2056">
        <v>135</v>
      </c>
      <c r="M2056">
        <v>121</v>
      </c>
      <c r="N2056">
        <v>31</v>
      </c>
      <c r="O2056">
        <v>0</v>
      </c>
      <c r="P2056">
        <v>0</v>
      </c>
      <c r="Q2056">
        <v>0</v>
      </c>
      <c r="R2056">
        <v>0</v>
      </c>
      <c r="S2056">
        <v>0</v>
      </c>
      <c r="T2056">
        <v>17</v>
      </c>
      <c r="U2056">
        <v>0</v>
      </c>
      <c r="V2056">
        <v>0</v>
      </c>
      <c r="W2056">
        <v>0</v>
      </c>
      <c r="X2056">
        <v>33</v>
      </c>
      <c r="Y2056">
        <v>47</v>
      </c>
    </row>
    <row r="2057" spans="1:25" x14ac:dyDescent="0.3">
      <c r="A2057">
        <v>34042</v>
      </c>
      <c r="B2057">
        <v>2018</v>
      </c>
      <c r="C2057">
        <v>803</v>
      </c>
      <c r="D2057">
        <v>1369</v>
      </c>
      <c r="E2057">
        <f t="shared" si="32"/>
        <v>658</v>
      </c>
      <c r="G2057">
        <v>10</v>
      </c>
      <c r="H2057">
        <v>92</v>
      </c>
      <c r="J2057">
        <v>330</v>
      </c>
      <c r="K2057">
        <v>32</v>
      </c>
      <c r="L2057">
        <v>143</v>
      </c>
      <c r="M2057">
        <v>118</v>
      </c>
      <c r="N2057">
        <v>35</v>
      </c>
      <c r="O2057">
        <v>0</v>
      </c>
      <c r="P2057">
        <v>0</v>
      </c>
      <c r="Q2057">
        <v>0</v>
      </c>
      <c r="R2057">
        <v>0</v>
      </c>
      <c r="S2057">
        <v>0</v>
      </c>
      <c r="T2057">
        <v>15</v>
      </c>
      <c r="U2057">
        <v>0</v>
      </c>
      <c r="V2057">
        <v>0</v>
      </c>
      <c r="W2057">
        <v>0</v>
      </c>
      <c r="X2057">
        <v>41</v>
      </c>
      <c r="Y2057">
        <v>46</v>
      </c>
    </row>
    <row r="2058" spans="1:25" x14ac:dyDescent="0.3">
      <c r="A2058">
        <v>34042</v>
      </c>
      <c r="B2058">
        <v>2019</v>
      </c>
      <c r="C2058">
        <v>807</v>
      </c>
      <c r="D2058">
        <v>1345</v>
      </c>
      <c r="E2058">
        <f t="shared" si="32"/>
        <v>604</v>
      </c>
      <c r="G2058">
        <v>6</v>
      </c>
      <c r="H2058">
        <v>109</v>
      </c>
      <c r="J2058">
        <v>292</v>
      </c>
      <c r="K2058">
        <v>40</v>
      </c>
      <c r="L2058">
        <v>144</v>
      </c>
      <c r="M2058">
        <v>90</v>
      </c>
      <c r="N2058">
        <v>38</v>
      </c>
      <c r="O2058">
        <v>0</v>
      </c>
      <c r="P2058">
        <v>0</v>
      </c>
      <c r="Q2058">
        <v>0</v>
      </c>
      <c r="R2058">
        <v>0</v>
      </c>
      <c r="S2058">
        <v>0</v>
      </c>
      <c r="T2058">
        <v>10</v>
      </c>
      <c r="U2058">
        <v>0</v>
      </c>
      <c r="V2058">
        <v>0</v>
      </c>
      <c r="W2058">
        <v>0</v>
      </c>
      <c r="X2058">
        <v>52</v>
      </c>
      <c r="Y2058">
        <v>53</v>
      </c>
    </row>
    <row r="2059" spans="1:25" x14ac:dyDescent="0.3">
      <c r="A2059">
        <v>34043</v>
      </c>
      <c r="B2059">
        <v>2009</v>
      </c>
      <c r="C2059">
        <v>189</v>
      </c>
      <c r="D2059">
        <v>300</v>
      </c>
      <c r="E2059">
        <f t="shared" si="32"/>
        <v>0</v>
      </c>
    </row>
    <row r="2060" spans="1:25" x14ac:dyDescent="0.3">
      <c r="A2060">
        <v>34043</v>
      </c>
      <c r="B2060">
        <v>2010</v>
      </c>
      <c r="C2060">
        <v>183</v>
      </c>
      <c r="D2060">
        <v>282</v>
      </c>
      <c r="E2060">
        <f t="shared" si="32"/>
        <v>0</v>
      </c>
    </row>
    <row r="2061" spans="1:25" x14ac:dyDescent="0.3">
      <c r="A2061">
        <v>34043</v>
      </c>
      <c r="B2061">
        <v>2011</v>
      </c>
      <c r="C2061">
        <v>172</v>
      </c>
      <c r="D2061">
        <v>283</v>
      </c>
      <c r="E2061">
        <f t="shared" si="32"/>
        <v>0</v>
      </c>
    </row>
    <row r="2062" spans="1:25" x14ac:dyDescent="0.3">
      <c r="A2062">
        <v>34043</v>
      </c>
      <c r="B2062">
        <v>2012</v>
      </c>
      <c r="C2062">
        <v>166</v>
      </c>
      <c r="D2062">
        <v>271</v>
      </c>
      <c r="E2062">
        <f t="shared" si="32"/>
        <v>0</v>
      </c>
    </row>
    <row r="2063" spans="1:25" x14ac:dyDescent="0.3">
      <c r="A2063">
        <v>34043</v>
      </c>
      <c r="B2063">
        <v>2013</v>
      </c>
      <c r="C2063">
        <v>171</v>
      </c>
      <c r="D2063">
        <v>274</v>
      </c>
      <c r="E2063">
        <f t="shared" si="32"/>
        <v>0</v>
      </c>
    </row>
    <row r="2064" spans="1:25" x14ac:dyDescent="0.3">
      <c r="A2064">
        <v>34043</v>
      </c>
      <c r="B2064">
        <v>2014</v>
      </c>
      <c r="C2064">
        <v>189</v>
      </c>
      <c r="D2064">
        <v>278</v>
      </c>
      <c r="E2064">
        <f t="shared" si="32"/>
        <v>0</v>
      </c>
    </row>
    <row r="2065" spans="1:18" x14ac:dyDescent="0.3">
      <c r="A2065">
        <v>34043</v>
      </c>
      <c r="B2065">
        <v>2015</v>
      </c>
      <c r="C2065">
        <v>185</v>
      </c>
      <c r="D2065">
        <v>293</v>
      </c>
      <c r="E2065">
        <f t="shared" si="32"/>
        <v>0</v>
      </c>
    </row>
    <row r="2066" spans="1:18" x14ac:dyDescent="0.3">
      <c r="A2066">
        <v>34043</v>
      </c>
      <c r="B2066">
        <v>2016</v>
      </c>
      <c r="C2066">
        <v>193</v>
      </c>
      <c r="D2066">
        <v>292</v>
      </c>
      <c r="E2066">
        <f t="shared" si="32"/>
        <v>0</v>
      </c>
    </row>
    <row r="2067" spans="1:18" x14ac:dyDescent="0.3">
      <c r="A2067">
        <v>34043</v>
      </c>
      <c r="B2067">
        <v>2017</v>
      </c>
      <c r="C2067">
        <v>192</v>
      </c>
      <c r="D2067">
        <v>290</v>
      </c>
      <c r="E2067">
        <f t="shared" si="32"/>
        <v>0</v>
      </c>
    </row>
    <row r="2068" spans="1:18" x14ac:dyDescent="0.3">
      <c r="A2068">
        <v>34043</v>
      </c>
      <c r="B2068">
        <v>2018</v>
      </c>
      <c r="C2068">
        <v>199</v>
      </c>
      <c r="D2068">
        <v>290</v>
      </c>
      <c r="E2068">
        <f t="shared" si="32"/>
        <v>0</v>
      </c>
    </row>
    <row r="2069" spans="1:18" x14ac:dyDescent="0.3">
      <c r="A2069">
        <v>34043</v>
      </c>
      <c r="B2069">
        <v>2019</v>
      </c>
      <c r="C2069">
        <v>210</v>
      </c>
      <c r="D2069">
        <v>283</v>
      </c>
      <c r="E2069">
        <f t="shared" si="32"/>
        <v>0</v>
      </c>
    </row>
    <row r="2070" spans="1:18" x14ac:dyDescent="0.3">
      <c r="A2070">
        <v>35002</v>
      </c>
      <c r="B2070">
        <v>2009</v>
      </c>
      <c r="C2070">
        <v>533</v>
      </c>
      <c r="D2070">
        <v>865</v>
      </c>
      <c r="E2070">
        <f t="shared" si="32"/>
        <v>105</v>
      </c>
      <c r="J2070">
        <v>62</v>
      </c>
      <c r="K2070">
        <v>27</v>
      </c>
      <c r="L2070">
        <v>0</v>
      </c>
      <c r="M2070">
        <v>16</v>
      </c>
      <c r="N2070">
        <v>0</v>
      </c>
      <c r="O2070">
        <v>0</v>
      </c>
      <c r="P2070">
        <v>0</v>
      </c>
      <c r="Q2070">
        <v>0</v>
      </c>
      <c r="R2070">
        <v>0</v>
      </c>
    </row>
    <row r="2071" spans="1:18" x14ac:dyDescent="0.3">
      <c r="A2071">
        <v>35002</v>
      </c>
      <c r="B2071">
        <v>2010</v>
      </c>
      <c r="C2071">
        <v>574</v>
      </c>
      <c r="D2071">
        <v>853</v>
      </c>
      <c r="E2071">
        <f t="shared" si="32"/>
        <v>99</v>
      </c>
      <c r="J2071">
        <v>55</v>
      </c>
      <c r="K2071">
        <v>29</v>
      </c>
      <c r="L2071">
        <v>0</v>
      </c>
      <c r="M2071">
        <v>15</v>
      </c>
      <c r="N2071">
        <v>0</v>
      </c>
      <c r="O2071">
        <v>0</v>
      </c>
      <c r="P2071">
        <v>0</v>
      </c>
      <c r="Q2071">
        <v>0</v>
      </c>
      <c r="R2071">
        <v>0</v>
      </c>
    </row>
    <row r="2072" spans="1:18" x14ac:dyDescent="0.3">
      <c r="A2072">
        <v>35002</v>
      </c>
      <c r="B2072">
        <v>2011</v>
      </c>
      <c r="C2072">
        <v>565</v>
      </c>
      <c r="D2072">
        <v>865</v>
      </c>
      <c r="E2072">
        <f t="shared" si="32"/>
        <v>95</v>
      </c>
      <c r="J2072">
        <v>61</v>
      </c>
      <c r="K2072">
        <v>22</v>
      </c>
      <c r="L2072">
        <v>0</v>
      </c>
      <c r="M2072">
        <v>12</v>
      </c>
      <c r="N2072">
        <v>0</v>
      </c>
      <c r="O2072">
        <v>0</v>
      </c>
      <c r="P2072">
        <v>0</v>
      </c>
      <c r="Q2072">
        <v>0</v>
      </c>
      <c r="R2072">
        <v>0</v>
      </c>
    </row>
    <row r="2073" spans="1:18" x14ac:dyDescent="0.3">
      <c r="A2073">
        <v>35002</v>
      </c>
      <c r="B2073">
        <v>2012</v>
      </c>
      <c r="C2073">
        <v>602</v>
      </c>
      <c r="D2073">
        <v>893</v>
      </c>
      <c r="E2073">
        <f t="shared" si="32"/>
        <v>82</v>
      </c>
      <c r="J2073">
        <v>55</v>
      </c>
      <c r="K2073">
        <v>19</v>
      </c>
      <c r="L2073">
        <v>0</v>
      </c>
      <c r="M2073">
        <v>8</v>
      </c>
      <c r="N2073">
        <v>0</v>
      </c>
      <c r="O2073">
        <v>0</v>
      </c>
      <c r="P2073">
        <v>0</v>
      </c>
      <c r="Q2073">
        <v>0</v>
      </c>
      <c r="R2073">
        <v>0</v>
      </c>
    </row>
    <row r="2074" spans="1:18" x14ac:dyDescent="0.3">
      <c r="A2074">
        <v>35002</v>
      </c>
      <c r="B2074">
        <v>2013</v>
      </c>
      <c r="C2074">
        <v>600</v>
      </c>
      <c r="D2074">
        <v>952</v>
      </c>
      <c r="E2074">
        <f t="shared" si="32"/>
        <v>78</v>
      </c>
      <c r="J2074">
        <v>51</v>
      </c>
      <c r="K2074">
        <v>13</v>
      </c>
      <c r="L2074">
        <v>0</v>
      </c>
      <c r="M2074">
        <v>14</v>
      </c>
      <c r="N2074">
        <v>0</v>
      </c>
      <c r="O2074">
        <v>0</v>
      </c>
      <c r="P2074">
        <v>0</v>
      </c>
      <c r="Q2074">
        <v>0</v>
      </c>
      <c r="R2074">
        <v>0</v>
      </c>
    </row>
    <row r="2075" spans="1:18" x14ac:dyDescent="0.3">
      <c r="A2075">
        <v>35002</v>
      </c>
      <c r="B2075">
        <v>2014</v>
      </c>
      <c r="C2075">
        <v>594</v>
      </c>
      <c r="D2075">
        <v>987</v>
      </c>
      <c r="E2075">
        <f t="shared" si="32"/>
        <v>103</v>
      </c>
      <c r="J2075">
        <v>64</v>
      </c>
      <c r="K2075">
        <v>26</v>
      </c>
      <c r="L2075">
        <v>0</v>
      </c>
      <c r="M2075">
        <v>13</v>
      </c>
      <c r="N2075">
        <v>0</v>
      </c>
      <c r="O2075">
        <v>0</v>
      </c>
      <c r="P2075">
        <v>0</v>
      </c>
      <c r="Q2075">
        <v>0</v>
      </c>
      <c r="R2075">
        <v>0</v>
      </c>
    </row>
    <row r="2076" spans="1:18" x14ac:dyDescent="0.3">
      <c r="A2076">
        <v>35002</v>
      </c>
      <c r="B2076">
        <v>2015</v>
      </c>
      <c r="C2076">
        <v>560</v>
      </c>
      <c r="D2076">
        <v>990</v>
      </c>
      <c r="E2076">
        <f t="shared" si="32"/>
        <v>116</v>
      </c>
      <c r="J2076">
        <v>66</v>
      </c>
      <c r="K2076">
        <v>33</v>
      </c>
      <c r="L2076">
        <v>0</v>
      </c>
      <c r="M2076">
        <v>17</v>
      </c>
      <c r="N2076">
        <v>0</v>
      </c>
      <c r="O2076">
        <v>0</v>
      </c>
      <c r="P2076">
        <v>0</v>
      </c>
      <c r="Q2076">
        <v>0</v>
      </c>
      <c r="R2076">
        <v>0</v>
      </c>
    </row>
    <row r="2077" spans="1:18" x14ac:dyDescent="0.3">
      <c r="A2077">
        <v>35002</v>
      </c>
      <c r="B2077">
        <v>2016</v>
      </c>
      <c r="C2077">
        <v>554</v>
      </c>
      <c r="D2077">
        <v>1008</v>
      </c>
      <c r="E2077">
        <f t="shared" si="32"/>
        <v>116</v>
      </c>
      <c r="J2077">
        <v>73</v>
      </c>
      <c r="K2077">
        <v>28</v>
      </c>
      <c r="L2077">
        <v>0</v>
      </c>
      <c r="M2077">
        <v>15</v>
      </c>
      <c r="N2077">
        <v>0</v>
      </c>
      <c r="O2077">
        <v>0</v>
      </c>
      <c r="P2077">
        <v>0</v>
      </c>
      <c r="Q2077">
        <v>0</v>
      </c>
      <c r="R2077">
        <v>0</v>
      </c>
    </row>
    <row r="2078" spans="1:18" x14ac:dyDescent="0.3">
      <c r="A2078">
        <v>35002</v>
      </c>
      <c r="B2078">
        <v>2017</v>
      </c>
      <c r="C2078">
        <v>558</v>
      </c>
      <c r="D2078">
        <v>1020</v>
      </c>
      <c r="E2078">
        <f t="shared" si="32"/>
        <v>98</v>
      </c>
      <c r="J2078">
        <v>53</v>
      </c>
      <c r="K2078">
        <v>30</v>
      </c>
      <c r="L2078">
        <v>0</v>
      </c>
      <c r="M2078">
        <v>15</v>
      </c>
      <c r="N2078">
        <v>0</v>
      </c>
      <c r="O2078">
        <v>0</v>
      </c>
      <c r="P2078">
        <v>0</v>
      </c>
      <c r="Q2078">
        <v>0</v>
      </c>
      <c r="R2078">
        <v>0</v>
      </c>
    </row>
    <row r="2079" spans="1:18" x14ac:dyDescent="0.3">
      <c r="A2079">
        <v>35002</v>
      </c>
      <c r="B2079">
        <v>2018</v>
      </c>
      <c r="C2079">
        <v>560</v>
      </c>
      <c r="D2079">
        <v>1025</v>
      </c>
      <c r="E2079">
        <f t="shared" si="32"/>
        <v>96</v>
      </c>
      <c r="J2079">
        <v>63</v>
      </c>
      <c r="K2079">
        <v>22</v>
      </c>
      <c r="L2079">
        <v>0</v>
      </c>
      <c r="M2079">
        <v>11</v>
      </c>
      <c r="N2079">
        <v>0</v>
      </c>
      <c r="O2079">
        <v>0</v>
      </c>
      <c r="P2079">
        <v>0</v>
      </c>
      <c r="Q2079">
        <v>0</v>
      </c>
      <c r="R2079">
        <v>0</v>
      </c>
    </row>
    <row r="2080" spans="1:18" x14ac:dyDescent="0.3">
      <c r="A2080">
        <v>35002</v>
      </c>
      <c r="B2080">
        <v>2019</v>
      </c>
      <c r="C2080">
        <v>571</v>
      </c>
      <c r="D2080">
        <v>1039</v>
      </c>
      <c r="E2080">
        <f t="shared" si="32"/>
        <v>139</v>
      </c>
      <c r="J2080">
        <v>100</v>
      </c>
      <c r="K2080">
        <v>32</v>
      </c>
      <c r="L2080">
        <v>0</v>
      </c>
      <c r="M2080">
        <v>7</v>
      </c>
      <c r="N2080">
        <v>0</v>
      </c>
      <c r="O2080">
        <v>0</v>
      </c>
      <c r="P2080">
        <v>0</v>
      </c>
      <c r="Q2080">
        <v>0</v>
      </c>
      <c r="R2080">
        <v>0</v>
      </c>
    </row>
    <row r="2081" spans="1:25" x14ac:dyDescent="0.3">
      <c r="A2081">
        <v>35005</v>
      </c>
      <c r="B2081">
        <v>2009</v>
      </c>
      <c r="C2081">
        <v>442</v>
      </c>
      <c r="D2081">
        <v>706</v>
      </c>
      <c r="E2081">
        <f t="shared" si="32"/>
        <v>1254</v>
      </c>
      <c r="H2081">
        <v>150</v>
      </c>
      <c r="J2081">
        <v>430</v>
      </c>
      <c r="K2081">
        <v>39</v>
      </c>
      <c r="L2081">
        <v>351</v>
      </c>
      <c r="M2081">
        <v>355</v>
      </c>
      <c r="N2081">
        <v>79</v>
      </c>
      <c r="O2081">
        <v>0</v>
      </c>
      <c r="P2081">
        <v>0</v>
      </c>
      <c r="Q2081">
        <v>0</v>
      </c>
      <c r="R2081">
        <v>0</v>
      </c>
      <c r="S2081">
        <v>0</v>
      </c>
      <c r="T2081">
        <v>0</v>
      </c>
      <c r="U2081">
        <v>0</v>
      </c>
      <c r="V2081">
        <v>0</v>
      </c>
      <c r="W2081">
        <v>0</v>
      </c>
      <c r="X2081">
        <v>0</v>
      </c>
      <c r="Y2081">
        <v>150</v>
      </c>
    </row>
    <row r="2082" spans="1:25" x14ac:dyDescent="0.3">
      <c r="A2082">
        <v>35005</v>
      </c>
      <c r="B2082">
        <v>2010</v>
      </c>
      <c r="C2082">
        <v>452</v>
      </c>
      <c r="D2082">
        <v>696</v>
      </c>
      <c r="E2082">
        <f t="shared" si="32"/>
        <v>1236</v>
      </c>
      <c r="H2082">
        <v>135</v>
      </c>
      <c r="J2082">
        <v>398</v>
      </c>
      <c r="K2082">
        <v>26</v>
      </c>
      <c r="L2082">
        <v>369</v>
      </c>
      <c r="M2082">
        <v>359</v>
      </c>
      <c r="N2082">
        <v>84</v>
      </c>
      <c r="O2082">
        <v>0</v>
      </c>
      <c r="P2082">
        <v>0</v>
      </c>
      <c r="Q2082">
        <v>0</v>
      </c>
      <c r="R2082">
        <v>0</v>
      </c>
      <c r="S2082">
        <v>0</v>
      </c>
      <c r="T2082">
        <v>0</v>
      </c>
      <c r="U2082">
        <v>0</v>
      </c>
      <c r="V2082">
        <v>0</v>
      </c>
      <c r="W2082">
        <v>0</v>
      </c>
      <c r="X2082">
        <v>0</v>
      </c>
      <c r="Y2082">
        <v>135</v>
      </c>
    </row>
    <row r="2083" spans="1:25" x14ac:dyDescent="0.3">
      <c r="A2083">
        <v>35005</v>
      </c>
      <c r="B2083">
        <v>2011</v>
      </c>
      <c r="C2083">
        <v>459</v>
      </c>
      <c r="D2083">
        <v>682</v>
      </c>
      <c r="E2083">
        <f t="shared" si="32"/>
        <v>1222</v>
      </c>
      <c r="H2083">
        <v>126</v>
      </c>
      <c r="J2083">
        <v>393</v>
      </c>
      <c r="K2083">
        <v>26</v>
      </c>
      <c r="L2083">
        <v>374</v>
      </c>
      <c r="M2083">
        <v>342</v>
      </c>
      <c r="N2083">
        <v>87</v>
      </c>
      <c r="O2083">
        <v>0</v>
      </c>
      <c r="P2083">
        <v>0</v>
      </c>
      <c r="Q2083">
        <v>0</v>
      </c>
      <c r="R2083">
        <v>0</v>
      </c>
      <c r="S2083">
        <v>0</v>
      </c>
      <c r="T2083">
        <v>0</v>
      </c>
      <c r="U2083">
        <v>0</v>
      </c>
      <c r="V2083">
        <v>0</v>
      </c>
      <c r="W2083">
        <v>0</v>
      </c>
      <c r="X2083">
        <v>0</v>
      </c>
      <c r="Y2083">
        <v>126</v>
      </c>
    </row>
    <row r="2084" spans="1:25" x14ac:dyDescent="0.3">
      <c r="A2084">
        <v>35005</v>
      </c>
      <c r="B2084">
        <v>2012</v>
      </c>
      <c r="C2084">
        <v>448</v>
      </c>
      <c r="D2084">
        <v>688</v>
      </c>
      <c r="E2084">
        <f t="shared" si="32"/>
        <v>1226</v>
      </c>
      <c r="H2084">
        <v>124</v>
      </c>
      <c r="J2084">
        <v>388</v>
      </c>
      <c r="K2084">
        <v>34</v>
      </c>
      <c r="L2084">
        <v>382</v>
      </c>
      <c r="M2084">
        <v>329</v>
      </c>
      <c r="N2084">
        <v>93</v>
      </c>
      <c r="O2084">
        <v>0</v>
      </c>
      <c r="P2084">
        <v>0</v>
      </c>
      <c r="Q2084">
        <v>0</v>
      </c>
      <c r="R2084">
        <v>0</v>
      </c>
      <c r="S2084">
        <v>0</v>
      </c>
      <c r="T2084">
        <v>0</v>
      </c>
      <c r="U2084">
        <v>0</v>
      </c>
      <c r="V2084">
        <v>0</v>
      </c>
      <c r="W2084">
        <v>0</v>
      </c>
      <c r="X2084">
        <v>0</v>
      </c>
      <c r="Y2084">
        <v>124</v>
      </c>
    </row>
    <row r="2085" spans="1:25" x14ac:dyDescent="0.3">
      <c r="A2085">
        <v>35005</v>
      </c>
      <c r="B2085">
        <v>2013</v>
      </c>
      <c r="C2085">
        <v>445</v>
      </c>
      <c r="D2085">
        <v>688</v>
      </c>
      <c r="E2085">
        <f t="shared" si="32"/>
        <v>1198</v>
      </c>
      <c r="J2085">
        <v>371</v>
      </c>
      <c r="K2085">
        <v>39</v>
      </c>
      <c r="L2085">
        <v>361</v>
      </c>
      <c r="M2085">
        <v>340</v>
      </c>
      <c r="N2085">
        <v>87</v>
      </c>
      <c r="O2085">
        <v>0</v>
      </c>
      <c r="P2085">
        <v>0</v>
      </c>
      <c r="Q2085">
        <v>0</v>
      </c>
      <c r="R2085">
        <v>0</v>
      </c>
    </row>
    <row r="2086" spans="1:25" x14ac:dyDescent="0.3">
      <c r="A2086">
        <v>35005</v>
      </c>
      <c r="B2086">
        <v>2014</v>
      </c>
      <c r="C2086">
        <v>414</v>
      </c>
      <c r="D2086">
        <v>711</v>
      </c>
      <c r="E2086">
        <f t="shared" si="32"/>
        <v>1231</v>
      </c>
      <c r="J2086">
        <v>372</v>
      </c>
      <c r="K2086">
        <v>33</v>
      </c>
      <c r="L2086">
        <v>345</v>
      </c>
      <c r="M2086">
        <v>388</v>
      </c>
      <c r="N2086">
        <v>93</v>
      </c>
      <c r="O2086">
        <v>0</v>
      </c>
      <c r="P2086">
        <v>0</v>
      </c>
      <c r="Q2086">
        <v>0</v>
      </c>
      <c r="R2086">
        <v>0</v>
      </c>
    </row>
    <row r="2087" spans="1:25" x14ac:dyDescent="0.3">
      <c r="A2087">
        <v>35005</v>
      </c>
      <c r="B2087">
        <v>2015</v>
      </c>
      <c r="C2087">
        <v>454</v>
      </c>
      <c r="D2087">
        <v>736</v>
      </c>
      <c r="E2087">
        <f t="shared" si="32"/>
        <v>1230</v>
      </c>
      <c r="J2087">
        <v>373</v>
      </c>
      <c r="K2087">
        <v>32</v>
      </c>
      <c r="L2087">
        <v>331</v>
      </c>
      <c r="M2087">
        <v>408</v>
      </c>
      <c r="N2087">
        <v>86</v>
      </c>
      <c r="O2087">
        <v>0</v>
      </c>
      <c r="P2087">
        <v>0</v>
      </c>
      <c r="Q2087">
        <v>0</v>
      </c>
      <c r="R2087">
        <v>0</v>
      </c>
    </row>
    <row r="2088" spans="1:25" x14ac:dyDescent="0.3">
      <c r="A2088">
        <v>35005</v>
      </c>
      <c r="B2088">
        <v>2016</v>
      </c>
      <c r="C2088">
        <v>427</v>
      </c>
      <c r="D2088">
        <v>755</v>
      </c>
      <c r="E2088">
        <f t="shared" si="32"/>
        <v>1262</v>
      </c>
      <c r="J2088">
        <v>395</v>
      </c>
      <c r="K2088">
        <v>45</v>
      </c>
      <c r="L2088">
        <v>338</v>
      </c>
      <c r="M2088">
        <v>400</v>
      </c>
      <c r="N2088">
        <v>84</v>
      </c>
      <c r="O2088">
        <v>0</v>
      </c>
      <c r="P2088">
        <v>0</v>
      </c>
      <c r="Q2088">
        <v>0</v>
      </c>
      <c r="R2088">
        <v>0</v>
      </c>
    </row>
    <row r="2089" spans="1:25" x14ac:dyDescent="0.3">
      <c r="A2089">
        <v>35005</v>
      </c>
      <c r="B2089">
        <v>2017</v>
      </c>
      <c r="C2089">
        <v>448</v>
      </c>
      <c r="D2089">
        <v>755</v>
      </c>
      <c r="E2089">
        <f t="shared" si="32"/>
        <v>1275</v>
      </c>
      <c r="J2089">
        <v>433</v>
      </c>
      <c r="K2089">
        <v>49</v>
      </c>
      <c r="L2089">
        <v>351</v>
      </c>
      <c r="M2089">
        <v>344</v>
      </c>
      <c r="N2089">
        <v>98</v>
      </c>
      <c r="O2089">
        <v>0</v>
      </c>
      <c r="P2089">
        <v>0</v>
      </c>
      <c r="Q2089">
        <v>0</v>
      </c>
      <c r="R2089">
        <v>0</v>
      </c>
    </row>
    <row r="2090" spans="1:25" x14ac:dyDescent="0.3">
      <c r="A2090">
        <v>35005</v>
      </c>
      <c r="B2090">
        <v>2018</v>
      </c>
      <c r="C2090">
        <v>436</v>
      </c>
      <c r="D2090">
        <v>749</v>
      </c>
      <c r="E2090">
        <f t="shared" si="32"/>
        <v>1279</v>
      </c>
      <c r="J2090">
        <v>411</v>
      </c>
      <c r="K2090">
        <v>37</v>
      </c>
      <c r="L2090">
        <v>368</v>
      </c>
      <c r="M2090">
        <v>353</v>
      </c>
      <c r="N2090">
        <v>110</v>
      </c>
      <c r="O2090">
        <v>0</v>
      </c>
      <c r="P2090">
        <v>0</v>
      </c>
      <c r="Q2090">
        <v>0</v>
      </c>
      <c r="R2090">
        <v>0</v>
      </c>
    </row>
    <row r="2091" spans="1:25" x14ac:dyDescent="0.3">
      <c r="A2091">
        <v>35005</v>
      </c>
      <c r="B2091">
        <v>2019</v>
      </c>
      <c r="C2091">
        <v>441</v>
      </c>
      <c r="D2091">
        <v>740</v>
      </c>
      <c r="E2091">
        <f t="shared" si="32"/>
        <v>1296</v>
      </c>
      <c r="J2091">
        <v>399</v>
      </c>
      <c r="K2091">
        <v>32</v>
      </c>
      <c r="L2091">
        <v>376</v>
      </c>
      <c r="M2091">
        <v>359</v>
      </c>
      <c r="N2091">
        <v>124</v>
      </c>
      <c r="O2091">
        <v>0</v>
      </c>
      <c r="P2091">
        <v>0</v>
      </c>
      <c r="Q2091">
        <v>0</v>
      </c>
      <c r="R2091">
        <v>6</v>
      </c>
    </row>
    <row r="2092" spans="1:25" x14ac:dyDescent="0.3">
      <c r="A2092">
        <v>35006</v>
      </c>
      <c r="B2092">
        <v>2009</v>
      </c>
      <c r="C2092">
        <v>487</v>
      </c>
      <c r="D2092">
        <v>691</v>
      </c>
      <c r="E2092">
        <f t="shared" si="32"/>
        <v>85</v>
      </c>
      <c r="G2092">
        <v>5</v>
      </c>
      <c r="H2092">
        <v>54</v>
      </c>
      <c r="J2092">
        <v>63</v>
      </c>
      <c r="K2092">
        <v>22</v>
      </c>
      <c r="L2092">
        <v>0</v>
      </c>
      <c r="M2092">
        <v>0</v>
      </c>
      <c r="N2092">
        <v>0</v>
      </c>
      <c r="O2092">
        <v>0</v>
      </c>
      <c r="P2092">
        <v>0</v>
      </c>
      <c r="Q2092">
        <v>0</v>
      </c>
      <c r="R2092">
        <v>0</v>
      </c>
      <c r="S2092">
        <v>12</v>
      </c>
      <c r="T2092">
        <v>0</v>
      </c>
      <c r="U2092">
        <v>0</v>
      </c>
      <c r="V2092">
        <v>0</v>
      </c>
      <c r="W2092">
        <v>0</v>
      </c>
      <c r="X2092">
        <v>0</v>
      </c>
      <c r="Y2092">
        <v>47</v>
      </c>
    </row>
    <row r="2093" spans="1:25" x14ac:dyDescent="0.3">
      <c r="A2093">
        <v>35006</v>
      </c>
      <c r="B2093">
        <v>2010</v>
      </c>
      <c r="C2093">
        <v>504</v>
      </c>
      <c r="D2093">
        <v>686</v>
      </c>
      <c r="E2093">
        <f t="shared" si="32"/>
        <v>90</v>
      </c>
      <c r="G2093">
        <v>6</v>
      </c>
      <c r="H2093">
        <v>57</v>
      </c>
      <c r="J2093">
        <v>65</v>
      </c>
      <c r="K2093">
        <v>25</v>
      </c>
      <c r="L2093">
        <v>0</v>
      </c>
      <c r="M2093">
        <v>0</v>
      </c>
      <c r="N2093">
        <v>0</v>
      </c>
      <c r="O2093">
        <v>0</v>
      </c>
      <c r="P2093">
        <v>0</v>
      </c>
      <c r="Q2093">
        <v>0</v>
      </c>
      <c r="R2093">
        <v>0</v>
      </c>
      <c r="S2093">
        <v>15</v>
      </c>
      <c r="T2093">
        <v>0</v>
      </c>
      <c r="U2093">
        <v>0</v>
      </c>
      <c r="V2093">
        <v>0</v>
      </c>
      <c r="W2093">
        <v>0</v>
      </c>
      <c r="X2093">
        <v>0</v>
      </c>
      <c r="Y2093">
        <v>48</v>
      </c>
    </row>
    <row r="2094" spans="1:25" x14ac:dyDescent="0.3">
      <c r="A2094">
        <v>35006</v>
      </c>
      <c r="B2094">
        <v>2011</v>
      </c>
      <c r="C2094">
        <v>535</v>
      </c>
      <c r="D2094">
        <v>713</v>
      </c>
      <c r="E2094">
        <f t="shared" si="32"/>
        <v>78</v>
      </c>
      <c r="G2094">
        <v>4</v>
      </c>
      <c r="H2094">
        <v>62</v>
      </c>
      <c r="J2094">
        <v>60</v>
      </c>
      <c r="K2094">
        <v>18</v>
      </c>
      <c r="L2094">
        <v>0</v>
      </c>
      <c r="M2094">
        <v>0</v>
      </c>
      <c r="N2094">
        <v>0</v>
      </c>
      <c r="O2094">
        <v>0</v>
      </c>
      <c r="P2094">
        <v>0</v>
      </c>
      <c r="Q2094">
        <v>0</v>
      </c>
      <c r="R2094">
        <v>0</v>
      </c>
      <c r="S2094">
        <v>12</v>
      </c>
      <c r="T2094">
        <v>0</v>
      </c>
      <c r="U2094">
        <v>0</v>
      </c>
      <c r="V2094">
        <v>0</v>
      </c>
      <c r="W2094">
        <v>0</v>
      </c>
      <c r="X2094">
        <v>0</v>
      </c>
      <c r="Y2094">
        <v>54</v>
      </c>
    </row>
    <row r="2095" spans="1:25" x14ac:dyDescent="0.3">
      <c r="A2095">
        <v>35006</v>
      </c>
      <c r="B2095">
        <v>2012</v>
      </c>
      <c r="C2095">
        <v>535</v>
      </c>
      <c r="D2095">
        <v>736</v>
      </c>
      <c r="E2095">
        <f t="shared" si="32"/>
        <v>81</v>
      </c>
      <c r="G2095">
        <v>4</v>
      </c>
      <c r="H2095">
        <v>66</v>
      </c>
      <c r="J2095">
        <v>64</v>
      </c>
      <c r="K2095">
        <v>17</v>
      </c>
      <c r="L2095">
        <v>0</v>
      </c>
      <c r="M2095">
        <v>0</v>
      </c>
      <c r="N2095">
        <v>0</v>
      </c>
      <c r="O2095">
        <v>0</v>
      </c>
      <c r="P2095">
        <v>0</v>
      </c>
      <c r="Q2095">
        <v>0</v>
      </c>
      <c r="R2095">
        <v>0</v>
      </c>
      <c r="S2095">
        <v>13</v>
      </c>
      <c r="T2095">
        <v>0</v>
      </c>
      <c r="U2095">
        <v>0</v>
      </c>
      <c r="V2095">
        <v>0</v>
      </c>
      <c r="W2095">
        <v>0</v>
      </c>
      <c r="X2095">
        <v>0</v>
      </c>
      <c r="Y2095">
        <v>57</v>
      </c>
    </row>
    <row r="2096" spans="1:25" x14ac:dyDescent="0.3">
      <c r="A2096">
        <v>35006</v>
      </c>
      <c r="B2096">
        <v>2013</v>
      </c>
      <c r="C2096">
        <v>560</v>
      </c>
      <c r="D2096">
        <v>725</v>
      </c>
      <c r="E2096">
        <f t="shared" si="32"/>
        <v>88</v>
      </c>
      <c r="G2096">
        <v>3</v>
      </c>
      <c r="H2096">
        <v>70</v>
      </c>
      <c r="J2096">
        <v>69</v>
      </c>
      <c r="K2096">
        <v>19</v>
      </c>
      <c r="L2096">
        <v>0</v>
      </c>
      <c r="M2096">
        <v>0</v>
      </c>
      <c r="N2096">
        <v>0</v>
      </c>
      <c r="O2096">
        <v>0</v>
      </c>
      <c r="P2096">
        <v>0</v>
      </c>
      <c r="Q2096">
        <v>0</v>
      </c>
      <c r="R2096">
        <v>0</v>
      </c>
      <c r="S2096">
        <v>13</v>
      </c>
      <c r="T2096">
        <v>0</v>
      </c>
      <c r="U2096">
        <v>0</v>
      </c>
      <c r="V2096">
        <v>0</v>
      </c>
      <c r="W2096">
        <v>0</v>
      </c>
      <c r="X2096">
        <v>0</v>
      </c>
      <c r="Y2096">
        <v>60</v>
      </c>
    </row>
    <row r="2097" spans="1:32" x14ac:dyDescent="0.3">
      <c r="A2097">
        <v>35006</v>
      </c>
      <c r="B2097">
        <v>2014</v>
      </c>
      <c r="C2097">
        <v>528</v>
      </c>
      <c r="D2097">
        <v>761</v>
      </c>
      <c r="E2097">
        <f t="shared" si="32"/>
        <v>92</v>
      </c>
      <c r="H2097">
        <v>76</v>
      </c>
      <c r="J2097">
        <v>72</v>
      </c>
      <c r="K2097">
        <v>20</v>
      </c>
      <c r="L2097">
        <v>0</v>
      </c>
      <c r="M2097">
        <v>0</v>
      </c>
      <c r="N2097">
        <v>0</v>
      </c>
      <c r="O2097">
        <v>0</v>
      </c>
      <c r="P2097">
        <v>0</v>
      </c>
      <c r="Q2097">
        <v>0</v>
      </c>
      <c r="R2097">
        <v>0</v>
      </c>
      <c r="S2097">
        <v>10</v>
      </c>
      <c r="T2097">
        <v>0</v>
      </c>
      <c r="U2097">
        <v>0</v>
      </c>
      <c r="V2097">
        <v>0</v>
      </c>
      <c r="W2097">
        <v>0</v>
      </c>
      <c r="X2097">
        <v>0</v>
      </c>
      <c r="Y2097">
        <v>66</v>
      </c>
    </row>
    <row r="2098" spans="1:32" x14ac:dyDescent="0.3">
      <c r="A2098">
        <v>35006</v>
      </c>
      <c r="B2098">
        <v>2015</v>
      </c>
      <c r="C2098">
        <v>505</v>
      </c>
      <c r="D2098">
        <v>805</v>
      </c>
      <c r="E2098">
        <f t="shared" si="32"/>
        <v>99</v>
      </c>
      <c r="H2098">
        <v>80</v>
      </c>
      <c r="J2098">
        <v>70</v>
      </c>
      <c r="K2098">
        <v>29</v>
      </c>
      <c r="L2098">
        <v>0</v>
      </c>
      <c r="M2098">
        <v>0</v>
      </c>
      <c r="N2098">
        <v>0</v>
      </c>
      <c r="O2098">
        <v>0</v>
      </c>
      <c r="P2098">
        <v>0</v>
      </c>
      <c r="Q2098">
        <v>0</v>
      </c>
      <c r="R2098">
        <v>0</v>
      </c>
      <c r="S2098">
        <v>12</v>
      </c>
      <c r="T2098">
        <v>0</v>
      </c>
      <c r="U2098">
        <v>0</v>
      </c>
      <c r="V2098">
        <v>0</v>
      </c>
      <c r="W2098">
        <v>0</v>
      </c>
      <c r="X2098">
        <v>7</v>
      </c>
      <c r="Y2098">
        <v>61</v>
      </c>
    </row>
    <row r="2099" spans="1:32" x14ac:dyDescent="0.3">
      <c r="A2099">
        <v>35006</v>
      </c>
      <c r="B2099">
        <v>2016</v>
      </c>
      <c r="C2099">
        <v>493</v>
      </c>
      <c r="D2099">
        <v>830</v>
      </c>
      <c r="E2099">
        <f t="shared" si="32"/>
        <v>98</v>
      </c>
      <c r="H2099">
        <v>71</v>
      </c>
      <c r="J2099">
        <v>70</v>
      </c>
      <c r="K2099">
        <v>28</v>
      </c>
      <c r="L2099">
        <v>0</v>
      </c>
      <c r="M2099">
        <v>0</v>
      </c>
      <c r="N2099">
        <v>0</v>
      </c>
      <c r="O2099">
        <v>0</v>
      </c>
      <c r="P2099">
        <v>0</v>
      </c>
      <c r="Q2099">
        <v>0</v>
      </c>
      <c r="R2099">
        <v>0</v>
      </c>
      <c r="S2099">
        <v>10</v>
      </c>
      <c r="T2099">
        <v>0</v>
      </c>
      <c r="U2099">
        <v>0</v>
      </c>
      <c r="V2099">
        <v>0</v>
      </c>
      <c r="W2099">
        <v>0</v>
      </c>
      <c r="X2099">
        <v>15</v>
      </c>
      <c r="Y2099">
        <v>46</v>
      </c>
    </row>
    <row r="2100" spans="1:32" x14ac:dyDescent="0.3">
      <c r="A2100">
        <v>35006</v>
      </c>
      <c r="B2100">
        <v>2017</v>
      </c>
      <c r="C2100">
        <v>473</v>
      </c>
      <c r="D2100">
        <v>853</v>
      </c>
      <c r="E2100">
        <f t="shared" si="32"/>
        <v>97</v>
      </c>
      <c r="H2100">
        <v>71</v>
      </c>
      <c r="J2100">
        <v>73</v>
      </c>
      <c r="K2100">
        <v>24</v>
      </c>
      <c r="L2100">
        <v>0</v>
      </c>
      <c r="M2100">
        <v>0</v>
      </c>
      <c r="N2100">
        <v>0</v>
      </c>
      <c r="O2100">
        <v>0</v>
      </c>
      <c r="P2100">
        <v>0</v>
      </c>
      <c r="Q2100">
        <v>0</v>
      </c>
      <c r="R2100">
        <v>0</v>
      </c>
      <c r="S2100">
        <v>8</v>
      </c>
      <c r="T2100">
        <v>0</v>
      </c>
      <c r="U2100">
        <v>0</v>
      </c>
      <c r="V2100">
        <v>0</v>
      </c>
      <c r="W2100">
        <v>0</v>
      </c>
      <c r="X2100">
        <v>30</v>
      </c>
      <c r="Y2100">
        <v>33</v>
      </c>
    </row>
    <row r="2101" spans="1:32" x14ac:dyDescent="0.3">
      <c r="A2101">
        <v>35006</v>
      </c>
      <c r="B2101">
        <v>2018</v>
      </c>
      <c r="C2101">
        <v>487</v>
      </c>
      <c r="D2101">
        <v>805</v>
      </c>
      <c r="E2101">
        <f t="shared" si="32"/>
        <v>95</v>
      </c>
      <c r="H2101">
        <v>67</v>
      </c>
      <c r="J2101">
        <v>70</v>
      </c>
      <c r="K2101">
        <v>25</v>
      </c>
      <c r="L2101">
        <v>0</v>
      </c>
      <c r="M2101">
        <v>0</v>
      </c>
      <c r="N2101">
        <v>0</v>
      </c>
      <c r="O2101">
        <v>0</v>
      </c>
      <c r="P2101">
        <v>0</v>
      </c>
      <c r="Q2101">
        <v>0</v>
      </c>
      <c r="R2101">
        <v>0</v>
      </c>
      <c r="S2101">
        <v>9</v>
      </c>
      <c r="T2101">
        <v>0</v>
      </c>
      <c r="U2101">
        <v>0</v>
      </c>
      <c r="V2101">
        <v>0</v>
      </c>
      <c r="W2101">
        <v>0</v>
      </c>
      <c r="X2101">
        <v>31</v>
      </c>
      <c r="Y2101">
        <v>27</v>
      </c>
    </row>
    <row r="2102" spans="1:32" x14ac:dyDescent="0.3">
      <c r="A2102">
        <v>35006</v>
      </c>
      <c r="B2102">
        <v>2019</v>
      </c>
      <c r="C2102">
        <v>482</v>
      </c>
      <c r="D2102">
        <v>786</v>
      </c>
      <c r="E2102">
        <f t="shared" si="32"/>
        <v>80</v>
      </c>
      <c r="H2102">
        <v>87</v>
      </c>
      <c r="J2102">
        <v>57</v>
      </c>
      <c r="K2102">
        <v>23</v>
      </c>
      <c r="L2102">
        <v>0</v>
      </c>
      <c r="M2102">
        <v>0</v>
      </c>
      <c r="N2102">
        <v>0</v>
      </c>
      <c r="O2102">
        <v>0</v>
      </c>
      <c r="P2102">
        <v>0</v>
      </c>
      <c r="Q2102">
        <v>0</v>
      </c>
      <c r="R2102">
        <v>0</v>
      </c>
      <c r="S2102">
        <v>11</v>
      </c>
      <c r="T2102">
        <v>0</v>
      </c>
      <c r="U2102">
        <v>0</v>
      </c>
      <c r="V2102">
        <v>0</v>
      </c>
      <c r="W2102">
        <v>0</v>
      </c>
      <c r="X2102">
        <v>40</v>
      </c>
      <c r="Y2102">
        <v>36</v>
      </c>
    </row>
    <row r="2103" spans="1:32" x14ac:dyDescent="0.3">
      <c r="A2103">
        <v>35011</v>
      </c>
      <c r="B2103">
        <v>2009</v>
      </c>
      <c r="C2103">
        <v>448</v>
      </c>
      <c r="D2103">
        <v>750</v>
      </c>
      <c r="E2103">
        <f t="shared" si="32"/>
        <v>0</v>
      </c>
      <c r="I2103">
        <v>193</v>
      </c>
      <c r="Z2103">
        <v>65</v>
      </c>
      <c r="AA2103">
        <v>27</v>
      </c>
      <c r="AB2103">
        <v>22</v>
      </c>
      <c r="AC2103">
        <v>0</v>
      </c>
      <c r="AD2103">
        <v>0</v>
      </c>
      <c r="AE2103">
        <v>0</v>
      </c>
      <c r="AF2103">
        <v>79</v>
      </c>
    </row>
    <row r="2104" spans="1:32" x14ac:dyDescent="0.3">
      <c r="A2104">
        <v>35011</v>
      </c>
      <c r="B2104">
        <v>2010</v>
      </c>
      <c r="C2104">
        <v>461</v>
      </c>
      <c r="D2104">
        <v>720</v>
      </c>
      <c r="E2104">
        <f t="shared" si="32"/>
        <v>0</v>
      </c>
      <c r="I2104">
        <v>190</v>
      </c>
      <c r="Z2104">
        <v>71</v>
      </c>
      <c r="AA2104">
        <v>19</v>
      </c>
      <c r="AB2104">
        <v>24</v>
      </c>
      <c r="AC2104">
        <v>0</v>
      </c>
      <c r="AD2104">
        <v>0</v>
      </c>
      <c r="AE2104">
        <v>0</v>
      </c>
      <c r="AF2104">
        <v>76</v>
      </c>
    </row>
    <row r="2105" spans="1:32" x14ac:dyDescent="0.3">
      <c r="A2105">
        <v>35011</v>
      </c>
      <c r="B2105">
        <v>2011</v>
      </c>
      <c r="C2105">
        <v>452</v>
      </c>
      <c r="D2105">
        <v>730</v>
      </c>
      <c r="E2105">
        <f t="shared" si="32"/>
        <v>0</v>
      </c>
      <c r="I2105">
        <v>163</v>
      </c>
      <c r="Z2105">
        <v>61</v>
      </c>
      <c r="AA2105">
        <v>15</v>
      </c>
      <c r="AB2105">
        <v>15</v>
      </c>
      <c r="AC2105">
        <v>0</v>
      </c>
      <c r="AD2105">
        <v>0</v>
      </c>
      <c r="AE2105">
        <v>0</v>
      </c>
      <c r="AF2105">
        <v>72</v>
      </c>
    </row>
    <row r="2106" spans="1:32" x14ac:dyDescent="0.3">
      <c r="A2106">
        <v>35011</v>
      </c>
      <c r="B2106">
        <v>2012</v>
      </c>
      <c r="C2106">
        <v>453</v>
      </c>
      <c r="D2106">
        <v>720</v>
      </c>
      <c r="E2106">
        <f t="shared" si="32"/>
        <v>0</v>
      </c>
      <c r="I2106">
        <v>162</v>
      </c>
      <c r="Z2106">
        <v>57</v>
      </c>
      <c r="AA2106">
        <v>17</v>
      </c>
      <c r="AB2106">
        <v>18</v>
      </c>
      <c r="AC2106">
        <v>0</v>
      </c>
      <c r="AD2106">
        <v>0</v>
      </c>
      <c r="AE2106">
        <v>0</v>
      </c>
      <c r="AF2106">
        <v>70</v>
      </c>
    </row>
    <row r="2107" spans="1:32" x14ac:dyDescent="0.3">
      <c r="A2107">
        <v>35011</v>
      </c>
      <c r="B2107">
        <v>2013</v>
      </c>
      <c r="C2107">
        <v>458</v>
      </c>
      <c r="D2107">
        <v>740</v>
      </c>
      <c r="E2107">
        <f t="shared" si="32"/>
        <v>0</v>
      </c>
      <c r="H2107">
        <v>110</v>
      </c>
      <c r="I2107">
        <v>156</v>
      </c>
      <c r="S2107">
        <v>0</v>
      </c>
      <c r="T2107">
        <v>0</v>
      </c>
      <c r="U2107">
        <v>0</v>
      </c>
      <c r="V2107">
        <v>0</v>
      </c>
      <c r="W2107">
        <v>0</v>
      </c>
      <c r="X2107">
        <v>0</v>
      </c>
      <c r="Y2107">
        <v>110</v>
      </c>
      <c r="Z2107">
        <v>53</v>
      </c>
      <c r="AA2107">
        <v>16</v>
      </c>
      <c r="AB2107">
        <v>19</v>
      </c>
      <c r="AC2107">
        <v>0</v>
      </c>
      <c r="AD2107">
        <v>0</v>
      </c>
      <c r="AE2107">
        <v>0</v>
      </c>
      <c r="AF2107">
        <v>68</v>
      </c>
    </row>
    <row r="2108" spans="1:32" x14ac:dyDescent="0.3">
      <c r="A2108">
        <v>35011</v>
      </c>
      <c r="B2108">
        <v>2014</v>
      </c>
      <c r="C2108">
        <v>454</v>
      </c>
      <c r="D2108">
        <v>727</v>
      </c>
      <c r="E2108">
        <f t="shared" si="32"/>
        <v>0</v>
      </c>
      <c r="H2108">
        <v>112</v>
      </c>
      <c r="I2108">
        <v>156</v>
      </c>
      <c r="S2108">
        <v>0</v>
      </c>
      <c r="T2108">
        <v>0</v>
      </c>
      <c r="U2108">
        <v>0</v>
      </c>
      <c r="V2108">
        <v>0</v>
      </c>
      <c r="W2108">
        <v>0</v>
      </c>
      <c r="X2108">
        <v>0</v>
      </c>
      <c r="Y2108">
        <v>112</v>
      </c>
      <c r="Z2108">
        <v>56</v>
      </c>
      <c r="AA2108">
        <v>18</v>
      </c>
      <c r="AB2108">
        <v>17</v>
      </c>
      <c r="AC2108">
        <v>0</v>
      </c>
      <c r="AD2108">
        <v>0</v>
      </c>
      <c r="AE2108">
        <v>0</v>
      </c>
      <c r="AF2108">
        <v>65</v>
      </c>
    </row>
    <row r="2109" spans="1:32" x14ac:dyDescent="0.3">
      <c r="A2109">
        <v>35011</v>
      </c>
      <c r="B2109">
        <v>2015</v>
      </c>
      <c r="C2109">
        <v>444</v>
      </c>
      <c r="D2109">
        <v>736</v>
      </c>
      <c r="E2109">
        <f t="shared" si="32"/>
        <v>0</v>
      </c>
      <c r="H2109">
        <v>96</v>
      </c>
      <c r="I2109">
        <v>176</v>
      </c>
      <c r="S2109">
        <v>0</v>
      </c>
      <c r="T2109">
        <v>0</v>
      </c>
      <c r="U2109">
        <v>0</v>
      </c>
      <c r="V2109">
        <v>0</v>
      </c>
      <c r="W2109">
        <v>0</v>
      </c>
      <c r="X2109">
        <v>0</v>
      </c>
      <c r="Y2109">
        <v>96</v>
      </c>
      <c r="Z2109">
        <v>58</v>
      </c>
      <c r="AA2109">
        <v>20</v>
      </c>
      <c r="AB2109">
        <v>17</v>
      </c>
      <c r="AC2109">
        <v>0</v>
      </c>
      <c r="AD2109">
        <v>0</v>
      </c>
      <c r="AE2109">
        <v>11</v>
      </c>
      <c r="AF2109">
        <v>70</v>
      </c>
    </row>
    <row r="2110" spans="1:32" x14ac:dyDescent="0.3">
      <c r="A2110">
        <v>35011</v>
      </c>
      <c r="B2110">
        <v>2016</v>
      </c>
      <c r="C2110">
        <v>428</v>
      </c>
      <c r="D2110">
        <v>710</v>
      </c>
      <c r="E2110">
        <f t="shared" si="32"/>
        <v>0</v>
      </c>
      <c r="H2110">
        <v>111</v>
      </c>
      <c r="I2110">
        <v>175</v>
      </c>
      <c r="S2110">
        <v>0</v>
      </c>
      <c r="T2110">
        <v>0</v>
      </c>
      <c r="U2110">
        <v>0</v>
      </c>
      <c r="V2110">
        <v>0</v>
      </c>
      <c r="W2110">
        <v>0</v>
      </c>
      <c r="X2110">
        <v>0</v>
      </c>
      <c r="Y2110">
        <v>111</v>
      </c>
      <c r="Z2110">
        <v>59</v>
      </c>
      <c r="AA2110">
        <v>20</v>
      </c>
      <c r="AB2110">
        <v>11</v>
      </c>
      <c r="AC2110">
        <v>0</v>
      </c>
      <c r="AD2110">
        <v>0</v>
      </c>
      <c r="AE2110">
        <v>20</v>
      </c>
      <c r="AF2110">
        <v>65</v>
      </c>
    </row>
    <row r="2111" spans="1:32" x14ac:dyDescent="0.3">
      <c r="A2111">
        <v>35011</v>
      </c>
      <c r="B2111">
        <v>2017</v>
      </c>
      <c r="C2111">
        <v>402</v>
      </c>
      <c r="D2111">
        <v>721</v>
      </c>
      <c r="E2111">
        <f t="shared" si="32"/>
        <v>0</v>
      </c>
      <c r="H2111">
        <v>109</v>
      </c>
      <c r="I2111">
        <v>214</v>
      </c>
      <c r="S2111">
        <v>0</v>
      </c>
      <c r="T2111">
        <v>0</v>
      </c>
      <c r="U2111">
        <v>0</v>
      </c>
      <c r="V2111">
        <v>0</v>
      </c>
      <c r="W2111">
        <v>0</v>
      </c>
      <c r="X2111">
        <v>0</v>
      </c>
      <c r="Y2111">
        <v>109</v>
      </c>
      <c r="Z2111">
        <v>90</v>
      </c>
      <c r="AA2111">
        <v>21</v>
      </c>
      <c r="AB2111">
        <v>11</v>
      </c>
      <c r="AC2111">
        <v>0</v>
      </c>
      <c r="AD2111">
        <v>0</v>
      </c>
      <c r="AE2111">
        <v>27</v>
      </c>
      <c r="AF2111">
        <v>65</v>
      </c>
    </row>
    <row r="2112" spans="1:32" x14ac:dyDescent="0.3">
      <c r="A2112">
        <v>35011</v>
      </c>
      <c r="B2112">
        <v>2018</v>
      </c>
      <c r="C2112">
        <v>391</v>
      </c>
      <c r="D2112">
        <v>699</v>
      </c>
      <c r="E2112">
        <f t="shared" si="32"/>
        <v>0</v>
      </c>
      <c r="H2112">
        <v>127</v>
      </c>
      <c r="I2112">
        <v>209</v>
      </c>
      <c r="S2112">
        <v>0</v>
      </c>
      <c r="T2112">
        <v>11</v>
      </c>
      <c r="U2112">
        <v>0</v>
      </c>
      <c r="V2112">
        <v>0</v>
      </c>
      <c r="W2112">
        <v>0</v>
      </c>
      <c r="X2112">
        <v>0</v>
      </c>
      <c r="Y2112">
        <v>116</v>
      </c>
      <c r="Z2112">
        <v>88</v>
      </c>
      <c r="AA2112">
        <v>14</v>
      </c>
      <c r="AB2112">
        <v>7</v>
      </c>
      <c r="AC2112">
        <v>0</v>
      </c>
      <c r="AD2112">
        <v>0</v>
      </c>
      <c r="AE2112">
        <v>29</v>
      </c>
      <c r="AF2112">
        <v>71</v>
      </c>
    </row>
    <row r="2113" spans="1:32" x14ac:dyDescent="0.3">
      <c r="A2113">
        <v>35011</v>
      </c>
      <c r="B2113">
        <v>2019</v>
      </c>
      <c r="C2113">
        <v>390</v>
      </c>
      <c r="D2113">
        <v>684</v>
      </c>
      <c r="E2113">
        <f t="shared" si="32"/>
        <v>0</v>
      </c>
      <c r="H2113">
        <v>110</v>
      </c>
      <c r="I2113">
        <v>212</v>
      </c>
      <c r="S2113">
        <v>0</v>
      </c>
      <c r="T2113">
        <v>16</v>
      </c>
      <c r="U2113">
        <v>0</v>
      </c>
      <c r="V2113">
        <v>0</v>
      </c>
      <c r="W2113">
        <v>0</v>
      </c>
      <c r="X2113">
        <v>0</v>
      </c>
      <c r="Y2113">
        <v>94</v>
      </c>
      <c r="Z2113">
        <v>83</v>
      </c>
      <c r="AA2113">
        <v>13</v>
      </c>
      <c r="AB2113">
        <v>7</v>
      </c>
      <c r="AC2113">
        <v>0</v>
      </c>
      <c r="AD2113">
        <v>0</v>
      </c>
      <c r="AE2113">
        <v>33</v>
      </c>
      <c r="AF2113">
        <v>76</v>
      </c>
    </row>
    <row r="2114" spans="1:32" x14ac:dyDescent="0.3">
      <c r="A2114">
        <v>35013</v>
      </c>
      <c r="B2114">
        <v>2009</v>
      </c>
      <c r="C2114">
        <v>2111</v>
      </c>
      <c r="D2114">
        <v>3407</v>
      </c>
      <c r="E2114">
        <f t="shared" si="32"/>
        <v>6188</v>
      </c>
      <c r="F2114">
        <v>199</v>
      </c>
      <c r="G2114">
        <v>24</v>
      </c>
      <c r="H2114">
        <v>231</v>
      </c>
      <c r="I2114">
        <v>151</v>
      </c>
      <c r="J2114">
        <v>1437</v>
      </c>
      <c r="K2114">
        <v>274</v>
      </c>
      <c r="L2114">
        <v>1584</v>
      </c>
      <c r="M2114">
        <v>1332</v>
      </c>
      <c r="N2114">
        <v>1238</v>
      </c>
      <c r="O2114">
        <v>71</v>
      </c>
      <c r="P2114">
        <v>31</v>
      </c>
      <c r="Q2114">
        <v>0</v>
      </c>
      <c r="R2114">
        <v>221</v>
      </c>
      <c r="S2114">
        <v>89</v>
      </c>
      <c r="T2114">
        <v>41</v>
      </c>
      <c r="U2114">
        <v>0</v>
      </c>
      <c r="V2114">
        <v>0</v>
      </c>
      <c r="W2114">
        <v>0</v>
      </c>
      <c r="X2114">
        <v>0</v>
      </c>
      <c r="Y2114">
        <v>125</v>
      </c>
      <c r="Z2114">
        <v>14</v>
      </c>
      <c r="AA2114">
        <v>14</v>
      </c>
      <c r="AB2114">
        <v>14</v>
      </c>
      <c r="AC2114">
        <v>0</v>
      </c>
      <c r="AD2114">
        <v>0</v>
      </c>
      <c r="AE2114">
        <v>0</v>
      </c>
      <c r="AF2114">
        <v>109</v>
      </c>
    </row>
    <row r="2115" spans="1:32" x14ac:dyDescent="0.3">
      <c r="A2115">
        <v>35013</v>
      </c>
      <c r="B2115">
        <v>2010</v>
      </c>
      <c r="C2115">
        <v>2217</v>
      </c>
      <c r="D2115">
        <v>3369</v>
      </c>
      <c r="E2115">
        <f t="shared" ref="E2115:E2178" si="33">+J2115+K2115+L2115+M2115+N2115+O2115+P2115+Q2115+R2115</f>
        <v>6070</v>
      </c>
      <c r="F2115">
        <v>243</v>
      </c>
      <c r="G2115">
        <v>30</v>
      </c>
      <c r="H2115">
        <v>264</v>
      </c>
      <c r="I2115">
        <v>162</v>
      </c>
      <c r="J2115">
        <v>1377</v>
      </c>
      <c r="K2115">
        <v>260</v>
      </c>
      <c r="L2115">
        <v>1510</v>
      </c>
      <c r="M2115">
        <v>1339</v>
      </c>
      <c r="N2115">
        <v>1192</v>
      </c>
      <c r="O2115">
        <v>61</v>
      </c>
      <c r="P2115">
        <v>49</v>
      </c>
      <c r="Q2115">
        <v>0</v>
      </c>
      <c r="R2115">
        <v>282</v>
      </c>
      <c r="S2115">
        <v>97</v>
      </c>
      <c r="T2115">
        <v>52</v>
      </c>
      <c r="U2115">
        <v>0</v>
      </c>
      <c r="V2115">
        <v>0</v>
      </c>
      <c r="W2115">
        <v>0</v>
      </c>
      <c r="X2115">
        <v>0</v>
      </c>
      <c r="Y2115">
        <v>145</v>
      </c>
      <c r="Z2115">
        <v>13</v>
      </c>
      <c r="AA2115">
        <v>18</v>
      </c>
      <c r="AB2115">
        <v>13</v>
      </c>
      <c r="AC2115">
        <v>0</v>
      </c>
      <c r="AD2115">
        <v>0</v>
      </c>
      <c r="AE2115">
        <v>0</v>
      </c>
      <c r="AF2115">
        <v>118</v>
      </c>
    </row>
    <row r="2116" spans="1:32" x14ac:dyDescent="0.3">
      <c r="A2116">
        <v>35013</v>
      </c>
      <c r="B2116">
        <v>2011</v>
      </c>
      <c r="C2116">
        <v>2296</v>
      </c>
      <c r="D2116">
        <v>3410</v>
      </c>
      <c r="E2116">
        <f t="shared" si="33"/>
        <v>5936</v>
      </c>
      <c r="F2116">
        <v>250</v>
      </c>
      <c r="G2116">
        <v>30</v>
      </c>
      <c r="H2116">
        <v>300</v>
      </c>
      <c r="I2116">
        <v>172</v>
      </c>
      <c r="J2116">
        <v>1303</v>
      </c>
      <c r="K2116">
        <v>257</v>
      </c>
      <c r="L2116">
        <v>1533</v>
      </c>
      <c r="M2116">
        <v>1256</v>
      </c>
      <c r="N2116">
        <v>1150</v>
      </c>
      <c r="O2116">
        <v>54</v>
      </c>
      <c r="P2116">
        <v>75</v>
      </c>
      <c r="Q2116">
        <v>0</v>
      </c>
      <c r="R2116">
        <v>308</v>
      </c>
      <c r="S2116">
        <v>123</v>
      </c>
      <c r="T2116">
        <v>57</v>
      </c>
      <c r="U2116">
        <v>0</v>
      </c>
      <c r="V2116">
        <v>0</v>
      </c>
      <c r="W2116">
        <v>0</v>
      </c>
      <c r="X2116">
        <v>0</v>
      </c>
      <c r="Y2116">
        <v>150</v>
      </c>
      <c r="Z2116">
        <v>18</v>
      </c>
      <c r="AA2116">
        <v>21</v>
      </c>
      <c r="AB2116">
        <v>21</v>
      </c>
      <c r="AC2116">
        <v>0</v>
      </c>
      <c r="AD2116">
        <v>0</v>
      </c>
      <c r="AE2116">
        <v>0</v>
      </c>
      <c r="AF2116">
        <v>112</v>
      </c>
    </row>
    <row r="2117" spans="1:32" x14ac:dyDescent="0.3">
      <c r="A2117">
        <v>35013</v>
      </c>
      <c r="B2117">
        <v>2012</v>
      </c>
      <c r="C2117">
        <v>2255</v>
      </c>
      <c r="D2117">
        <v>3390</v>
      </c>
      <c r="E2117">
        <f t="shared" si="33"/>
        <v>5846</v>
      </c>
      <c r="F2117">
        <v>264</v>
      </c>
      <c r="G2117">
        <v>28</v>
      </c>
      <c r="H2117">
        <v>328</v>
      </c>
      <c r="I2117">
        <v>169</v>
      </c>
      <c r="J2117">
        <v>1286</v>
      </c>
      <c r="K2117">
        <v>242</v>
      </c>
      <c r="L2117">
        <v>1470</v>
      </c>
      <c r="M2117">
        <v>1220</v>
      </c>
      <c r="N2117">
        <v>1115</v>
      </c>
      <c r="O2117">
        <v>50</v>
      </c>
      <c r="P2117">
        <v>79</v>
      </c>
      <c r="Q2117">
        <v>0</v>
      </c>
      <c r="R2117">
        <v>384</v>
      </c>
      <c r="S2117">
        <v>125</v>
      </c>
      <c r="T2117">
        <v>62</v>
      </c>
      <c r="U2117">
        <v>1</v>
      </c>
      <c r="V2117">
        <v>0</v>
      </c>
      <c r="W2117">
        <v>0</v>
      </c>
      <c r="X2117">
        <v>0</v>
      </c>
      <c r="Y2117">
        <v>168</v>
      </c>
      <c r="Z2117">
        <v>23</v>
      </c>
      <c r="AA2117">
        <v>20</v>
      </c>
      <c r="AB2117">
        <v>27</v>
      </c>
      <c r="AC2117">
        <v>0</v>
      </c>
      <c r="AD2117">
        <v>0</v>
      </c>
      <c r="AE2117">
        <v>0</v>
      </c>
      <c r="AF2117">
        <v>99</v>
      </c>
    </row>
    <row r="2118" spans="1:32" x14ac:dyDescent="0.3">
      <c r="A2118">
        <v>35013</v>
      </c>
      <c r="B2118">
        <v>2013</v>
      </c>
      <c r="C2118">
        <v>2244</v>
      </c>
      <c r="D2118">
        <v>3458</v>
      </c>
      <c r="E2118">
        <f t="shared" si="33"/>
        <v>5634</v>
      </c>
      <c r="F2118">
        <v>286</v>
      </c>
      <c r="G2118">
        <v>33</v>
      </c>
      <c r="H2118">
        <v>329</v>
      </c>
      <c r="I2118">
        <v>168</v>
      </c>
      <c r="J2118">
        <v>1275</v>
      </c>
      <c r="K2118">
        <v>223</v>
      </c>
      <c r="L2118">
        <v>1412</v>
      </c>
      <c r="M2118">
        <v>1136</v>
      </c>
      <c r="N2118">
        <v>1035</v>
      </c>
      <c r="O2118">
        <v>57</v>
      </c>
      <c r="P2118">
        <v>59</v>
      </c>
      <c r="Q2118">
        <v>0</v>
      </c>
      <c r="R2118">
        <v>437</v>
      </c>
      <c r="S2118">
        <v>134</v>
      </c>
      <c r="T2118">
        <v>57</v>
      </c>
      <c r="U2118">
        <v>2</v>
      </c>
      <c r="V2118">
        <v>0</v>
      </c>
      <c r="W2118">
        <v>0</v>
      </c>
      <c r="X2118">
        <v>0</v>
      </c>
      <c r="Y2118">
        <v>169</v>
      </c>
      <c r="Z2118">
        <v>30</v>
      </c>
      <c r="AA2118">
        <v>27</v>
      </c>
      <c r="AB2118">
        <v>22</v>
      </c>
      <c r="AC2118">
        <v>0</v>
      </c>
      <c r="AD2118">
        <v>0</v>
      </c>
      <c r="AE2118">
        <v>0</v>
      </c>
      <c r="AF2118">
        <v>89</v>
      </c>
    </row>
    <row r="2119" spans="1:32" x14ac:dyDescent="0.3">
      <c r="A2119">
        <v>35013</v>
      </c>
      <c r="B2119">
        <v>2014</v>
      </c>
      <c r="C2119">
        <v>2255</v>
      </c>
      <c r="D2119">
        <v>3539</v>
      </c>
      <c r="E2119">
        <f t="shared" si="33"/>
        <v>5592</v>
      </c>
      <c r="F2119">
        <v>294</v>
      </c>
      <c r="G2119">
        <v>35</v>
      </c>
      <c r="H2119">
        <v>316</v>
      </c>
      <c r="I2119">
        <v>169</v>
      </c>
      <c r="J2119">
        <v>1205</v>
      </c>
      <c r="K2119">
        <v>249</v>
      </c>
      <c r="L2119">
        <v>1466</v>
      </c>
      <c r="M2119">
        <v>1120</v>
      </c>
      <c r="N2119">
        <v>1024</v>
      </c>
      <c r="O2119">
        <v>50</v>
      </c>
      <c r="P2119">
        <v>68</v>
      </c>
      <c r="Q2119">
        <v>0</v>
      </c>
      <c r="R2119">
        <v>410</v>
      </c>
      <c r="S2119">
        <v>142</v>
      </c>
      <c r="T2119">
        <v>57</v>
      </c>
      <c r="U2119">
        <v>2</v>
      </c>
      <c r="V2119">
        <v>0</v>
      </c>
      <c r="W2119">
        <v>0</v>
      </c>
      <c r="X2119">
        <v>0</v>
      </c>
      <c r="Y2119">
        <v>150</v>
      </c>
      <c r="Z2119">
        <v>22</v>
      </c>
      <c r="AA2119">
        <v>26</v>
      </c>
      <c r="AB2119">
        <v>21</v>
      </c>
      <c r="AC2119">
        <v>0</v>
      </c>
      <c r="AD2119">
        <v>0</v>
      </c>
      <c r="AE2119">
        <v>0</v>
      </c>
      <c r="AF2119">
        <v>100</v>
      </c>
    </row>
    <row r="2120" spans="1:32" x14ac:dyDescent="0.3">
      <c r="A2120">
        <v>35013</v>
      </c>
      <c r="B2120">
        <v>2015</v>
      </c>
      <c r="C2120">
        <v>2265</v>
      </c>
      <c r="D2120">
        <v>3634</v>
      </c>
      <c r="E2120">
        <f t="shared" si="33"/>
        <v>5514</v>
      </c>
      <c r="F2120">
        <v>332</v>
      </c>
      <c r="G2120">
        <v>31</v>
      </c>
      <c r="H2120">
        <v>306</v>
      </c>
      <c r="I2120">
        <v>148</v>
      </c>
      <c r="J2120">
        <v>1208</v>
      </c>
      <c r="K2120">
        <v>237</v>
      </c>
      <c r="L2120">
        <v>1446</v>
      </c>
      <c r="M2120">
        <v>1086</v>
      </c>
      <c r="N2120">
        <v>965</v>
      </c>
      <c r="O2120">
        <v>38</v>
      </c>
      <c r="P2120">
        <v>154</v>
      </c>
      <c r="Q2120">
        <v>0</v>
      </c>
      <c r="R2120">
        <v>380</v>
      </c>
      <c r="S2120">
        <v>136</v>
      </c>
      <c r="T2120">
        <v>51</v>
      </c>
      <c r="U2120">
        <v>1</v>
      </c>
      <c r="V2120">
        <v>0</v>
      </c>
      <c r="W2120">
        <v>0</v>
      </c>
      <c r="X2120">
        <v>39</v>
      </c>
      <c r="Y2120">
        <v>110</v>
      </c>
      <c r="Z2120">
        <v>19</v>
      </c>
      <c r="AA2120">
        <v>21</v>
      </c>
      <c r="AB2120">
        <v>13</v>
      </c>
      <c r="AC2120">
        <v>0</v>
      </c>
      <c r="AD2120">
        <v>0</v>
      </c>
      <c r="AE2120">
        <v>7</v>
      </c>
      <c r="AF2120">
        <v>88</v>
      </c>
    </row>
    <row r="2121" spans="1:32" x14ac:dyDescent="0.3">
      <c r="A2121">
        <v>35013</v>
      </c>
      <c r="B2121">
        <v>2016</v>
      </c>
      <c r="C2121">
        <v>2301</v>
      </c>
      <c r="D2121">
        <v>3708</v>
      </c>
      <c r="E2121">
        <f t="shared" si="33"/>
        <v>5534</v>
      </c>
      <c r="F2121">
        <v>357</v>
      </c>
      <c r="G2121">
        <v>35</v>
      </c>
      <c r="H2121">
        <v>276</v>
      </c>
      <c r="I2121">
        <v>150</v>
      </c>
      <c r="J2121">
        <v>1296</v>
      </c>
      <c r="K2121">
        <v>228</v>
      </c>
      <c r="L2121">
        <v>1519</v>
      </c>
      <c r="M2121">
        <v>1069</v>
      </c>
      <c r="N2121">
        <v>951</v>
      </c>
      <c r="O2121">
        <v>43</v>
      </c>
      <c r="P2121">
        <v>102</v>
      </c>
      <c r="Q2121">
        <v>0</v>
      </c>
      <c r="R2121">
        <v>326</v>
      </c>
      <c r="S2121">
        <v>117</v>
      </c>
      <c r="T2121">
        <v>45</v>
      </c>
      <c r="U2121">
        <v>0</v>
      </c>
      <c r="V2121">
        <v>0</v>
      </c>
      <c r="W2121">
        <v>0</v>
      </c>
      <c r="X2121">
        <v>65</v>
      </c>
      <c r="Y2121">
        <v>84</v>
      </c>
      <c r="Z2121">
        <v>22</v>
      </c>
      <c r="AA2121">
        <v>17</v>
      </c>
      <c r="AB2121">
        <v>10</v>
      </c>
      <c r="AC2121">
        <v>0</v>
      </c>
      <c r="AD2121">
        <v>0</v>
      </c>
      <c r="AE2121">
        <v>26</v>
      </c>
      <c r="AF2121">
        <v>75</v>
      </c>
    </row>
    <row r="2122" spans="1:32" x14ac:dyDescent="0.3">
      <c r="A2122">
        <v>35013</v>
      </c>
      <c r="B2122">
        <v>2017</v>
      </c>
      <c r="C2122">
        <v>2255</v>
      </c>
      <c r="D2122">
        <v>3806</v>
      </c>
      <c r="E2122">
        <f t="shared" si="33"/>
        <v>5436</v>
      </c>
      <c r="F2122">
        <v>353</v>
      </c>
      <c r="G2122">
        <v>29</v>
      </c>
      <c r="H2122">
        <v>276</v>
      </c>
      <c r="I2122">
        <v>144</v>
      </c>
      <c r="J2122">
        <v>1335</v>
      </c>
      <c r="K2122">
        <v>196</v>
      </c>
      <c r="L2122">
        <v>1519</v>
      </c>
      <c r="M2122">
        <v>981</v>
      </c>
      <c r="N2122">
        <v>915</v>
      </c>
      <c r="O2122">
        <v>49</v>
      </c>
      <c r="P2122">
        <v>153</v>
      </c>
      <c r="Q2122">
        <v>0</v>
      </c>
      <c r="R2122">
        <v>288</v>
      </c>
      <c r="S2122">
        <v>100</v>
      </c>
      <c r="T2122">
        <v>50</v>
      </c>
      <c r="U2122">
        <v>0</v>
      </c>
      <c r="V2122">
        <v>0</v>
      </c>
      <c r="W2122">
        <v>0</v>
      </c>
      <c r="X2122">
        <v>76</v>
      </c>
      <c r="Y2122">
        <v>79</v>
      </c>
      <c r="Z2122">
        <v>0</v>
      </c>
      <c r="AA2122">
        <v>19</v>
      </c>
      <c r="AB2122">
        <v>3</v>
      </c>
      <c r="AC2122">
        <v>0</v>
      </c>
      <c r="AD2122">
        <v>0</v>
      </c>
      <c r="AE2122">
        <v>45</v>
      </c>
      <c r="AF2122">
        <v>77</v>
      </c>
    </row>
    <row r="2123" spans="1:32" x14ac:dyDescent="0.3">
      <c r="A2123">
        <v>35013</v>
      </c>
      <c r="B2123">
        <v>2018</v>
      </c>
      <c r="C2123">
        <v>2254</v>
      </c>
      <c r="D2123">
        <v>3810</v>
      </c>
      <c r="E2123">
        <f t="shared" si="33"/>
        <v>5454</v>
      </c>
      <c r="F2123">
        <v>374</v>
      </c>
      <c r="G2123">
        <v>54</v>
      </c>
      <c r="H2123">
        <v>306</v>
      </c>
      <c r="I2123">
        <v>183</v>
      </c>
      <c r="J2123">
        <v>1359</v>
      </c>
      <c r="K2123">
        <v>244</v>
      </c>
      <c r="L2123">
        <v>1576</v>
      </c>
      <c r="M2123">
        <v>958</v>
      </c>
      <c r="N2123">
        <v>880</v>
      </c>
      <c r="O2123">
        <v>51</v>
      </c>
      <c r="P2123">
        <v>119</v>
      </c>
      <c r="Q2123">
        <v>0</v>
      </c>
      <c r="R2123">
        <v>267</v>
      </c>
      <c r="S2123">
        <v>103</v>
      </c>
      <c r="T2123">
        <v>54</v>
      </c>
      <c r="U2123">
        <v>0</v>
      </c>
      <c r="V2123">
        <v>0</v>
      </c>
      <c r="W2123">
        <v>0</v>
      </c>
      <c r="X2123">
        <v>101</v>
      </c>
      <c r="Y2123">
        <v>102</v>
      </c>
      <c r="Z2123">
        <v>0</v>
      </c>
      <c r="AA2123">
        <v>14</v>
      </c>
      <c r="AB2123">
        <v>3</v>
      </c>
      <c r="AC2123">
        <v>0</v>
      </c>
      <c r="AD2123">
        <v>0</v>
      </c>
      <c r="AE2123">
        <v>76</v>
      </c>
      <c r="AF2123">
        <v>90</v>
      </c>
    </row>
    <row r="2124" spans="1:32" x14ac:dyDescent="0.3">
      <c r="A2124">
        <v>35013</v>
      </c>
      <c r="B2124">
        <v>2019</v>
      </c>
      <c r="C2124">
        <v>2271</v>
      </c>
      <c r="D2124">
        <v>3786</v>
      </c>
      <c r="E2124">
        <f t="shared" si="33"/>
        <v>5510</v>
      </c>
      <c r="F2124">
        <v>373</v>
      </c>
      <c r="G2124">
        <v>60</v>
      </c>
      <c r="H2124">
        <v>338</v>
      </c>
      <c r="I2124">
        <v>238</v>
      </c>
      <c r="J2124">
        <v>1410</v>
      </c>
      <c r="K2124">
        <v>248</v>
      </c>
      <c r="L2124">
        <v>1568</v>
      </c>
      <c r="M2124">
        <v>952</v>
      </c>
      <c r="N2124">
        <v>853</v>
      </c>
      <c r="O2124">
        <v>66</v>
      </c>
      <c r="P2124">
        <v>178</v>
      </c>
      <c r="Q2124">
        <v>0</v>
      </c>
      <c r="R2124">
        <v>235</v>
      </c>
      <c r="S2124">
        <v>122</v>
      </c>
      <c r="T2124">
        <v>66</v>
      </c>
      <c r="U2124">
        <v>0</v>
      </c>
      <c r="V2124">
        <v>0</v>
      </c>
      <c r="W2124">
        <v>0</v>
      </c>
      <c r="X2124">
        <v>108</v>
      </c>
      <c r="Y2124">
        <v>102</v>
      </c>
      <c r="Z2124">
        <v>0</v>
      </c>
      <c r="AA2124">
        <v>17</v>
      </c>
      <c r="AB2124">
        <v>1</v>
      </c>
      <c r="AC2124">
        <v>0</v>
      </c>
      <c r="AD2124">
        <v>0</v>
      </c>
      <c r="AE2124">
        <v>118</v>
      </c>
      <c r="AF2124">
        <v>102</v>
      </c>
    </row>
    <row r="2125" spans="1:32" x14ac:dyDescent="0.3">
      <c r="A2125">
        <v>35014</v>
      </c>
      <c r="B2125">
        <v>2009</v>
      </c>
      <c r="C2125">
        <v>313</v>
      </c>
      <c r="D2125">
        <v>435</v>
      </c>
      <c r="E2125">
        <f t="shared" si="33"/>
        <v>0</v>
      </c>
    </row>
    <row r="2126" spans="1:32" x14ac:dyDescent="0.3">
      <c r="A2126">
        <v>35014</v>
      </c>
      <c r="B2126">
        <v>2010</v>
      </c>
      <c r="C2126">
        <v>311</v>
      </c>
      <c r="D2126">
        <v>438</v>
      </c>
      <c r="E2126">
        <f t="shared" si="33"/>
        <v>0</v>
      </c>
    </row>
    <row r="2127" spans="1:32" x14ac:dyDescent="0.3">
      <c r="A2127">
        <v>35014</v>
      </c>
      <c r="B2127">
        <v>2011</v>
      </c>
      <c r="C2127">
        <v>304</v>
      </c>
      <c r="D2127">
        <v>436</v>
      </c>
      <c r="E2127">
        <f t="shared" si="33"/>
        <v>0</v>
      </c>
    </row>
    <row r="2128" spans="1:32" x14ac:dyDescent="0.3">
      <c r="A2128">
        <v>35014</v>
      </c>
      <c r="B2128">
        <v>2012</v>
      </c>
      <c r="C2128">
        <v>291</v>
      </c>
      <c r="D2128">
        <v>442</v>
      </c>
      <c r="E2128">
        <f t="shared" si="33"/>
        <v>0</v>
      </c>
    </row>
    <row r="2129" spans="1:18" x14ac:dyDescent="0.3">
      <c r="A2129">
        <v>35014</v>
      </c>
      <c r="B2129">
        <v>2013</v>
      </c>
      <c r="C2129">
        <v>295</v>
      </c>
      <c r="D2129">
        <v>440</v>
      </c>
      <c r="E2129">
        <f t="shared" si="33"/>
        <v>0</v>
      </c>
    </row>
    <row r="2130" spans="1:18" x14ac:dyDescent="0.3">
      <c r="A2130">
        <v>35014</v>
      </c>
      <c r="B2130">
        <v>2014</v>
      </c>
      <c r="C2130">
        <v>313</v>
      </c>
      <c r="D2130">
        <v>452</v>
      </c>
      <c r="E2130">
        <f t="shared" si="33"/>
        <v>0</v>
      </c>
    </row>
    <row r="2131" spans="1:18" x14ac:dyDescent="0.3">
      <c r="A2131">
        <v>35014</v>
      </c>
      <c r="B2131">
        <v>2015</v>
      </c>
      <c r="C2131">
        <v>313</v>
      </c>
      <c r="D2131">
        <v>465</v>
      </c>
      <c r="E2131">
        <f t="shared" si="33"/>
        <v>0</v>
      </c>
    </row>
    <row r="2132" spans="1:18" x14ac:dyDescent="0.3">
      <c r="A2132">
        <v>35014</v>
      </c>
      <c r="B2132">
        <v>2016</v>
      </c>
      <c r="C2132">
        <v>300</v>
      </c>
      <c r="D2132">
        <v>472</v>
      </c>
      <c r="E2132">
        <f t="shared" si="33"/>
        <v>0</v>
      </c>
    </row>
    <row r="2133" spans="1:18" x14ac:dyDescent="0.3">
      <c r="A2133">
        <v>35014</v>
      </c>
      <c r="B2133">
        <v>2017</v>
      </c>
      <c r="C2133">
        <v>277</v>
      </c>
      <c r="D2133">
        <v>498</v>
      </c>
      <c r="E2133">
        <f t="shared" si="33"/>
        <v>0</v>
      </c>
    </row>
    <row r="2134" spans="1:18" x14ac:dyDescent="0.3">
      <c r="A2134">
        <v>35014</v>
      </c>
      <c r="B2134">
        <v>2018</v>
      </c>
      <c r="C2134">
        <v>285</v>
      </c>
      <c r="D2134">
        <v>495</v>
      </c>
      <c r="E2134">
        <f t="shared" si="33"/>
        <v>0</v>
      </c>
    </row>
    <row r="2135" spans="1:18" x14ac:dyDescent="0.3">
      <c r="A2135">
        <v>35014</v>
      </c>
      <c r="B2135">
        <v>2019</v>
      </c>
      <c r="C2135">
        <v>294</v>
      </c>
      <c r="D2135">
        <v>479</v>
      </c>
      <c r="E2135">
        <f t="shared" si="33"/>
        <v>0</v>
      </c>
    </row>
    <row r="2136" spans="1:18" x14ac:dyDescent="0.3">
      <c r="A2136">
        <v>35029</v>
      </c>
      <c r="B2136">
        <v>2009</v>
      </c>
      <c r="C2136">
        <v>305</v>
      </c>
      <c r="D2136">
        <v>518</v>
      </c>
      <c r="E2136">
        <f t="shared" si="33"/>
        <v>24</v>
      </c>
      <c r="J2136">
        <v>24</v>
      </c>
      <c r="K2136">
        <v>0</v>
      </c>
      <c r="L2136">
        <v>0</v>
      </c>
      <c r="M2136">
        <v>0</v>
      </c>
      <c r="N2136">
        <v>0</v>
      </c>
      <c r="O2136">
        <v>0</v>
      </c>
      <c r="P2136">
        <v>0</v>
      </c>
      <c r="Q2136">
        <v>0</v>
      </c>
      <c r="R2136">
        <v>0</v>
      </c>
    </row>
    <row r="2137" spans="1:18" x14ac:dyDescent="0.3">
      <c r="A2137">
        <v>35029</v>
      </c>
      <c r="B2137">
        <v>2010</v>
      </c>
      <c r="C2137">
        <v>313</v>
      </c>
      <c r="D2137">
        <v>509</v>
      </c>
      <c r="E2137">
        <f t="shared" si="33"/>
        <v>33</v>
      </c>
      <c r="J2137">
        <v>33</v>
      </c>
      <c r="K2137">
        <v>0</v>
      </c>
      <c r="L2137">
        <v>0</v>
      </c>
      <c r="M2137">
        <v>0</v>
      </c>
      <c r="N2137">
        <v>0</v>
      </c>
      <c r="O2137">
        <v>0</v>
      </c>
      <c r="P2137">
        <v>0</v>
      </c>
      <c r="Q2137">
        <v>0</v>
      </c>
      <c r="R2137">
        <v>0</v>
      </c>
    </row>
    <row r="2138" spans="1:18" x14ac:dyDescent="0.3">
      <c r="A2138">
        <v>35029</v>
      </c>
      <c r="B2138">
        <v>2011</v>
      </c>
      <c r="C2138">
        <v>291</v>
      </c>
      <c r="D2138">
        <v>494</v>
      </c>
      <c r="E2138">
        <f t="shared" si="33"/>
        <v>27</v>
      </c>
      <c r="J2138">
        <v>27</v>
      </c>
      <c r="K2138">
        <v>0</v>
      </c>
      <c r="L2138">
        <v>0</v>
      </c>
      <c r="M2138">
        <v>0</v>
      </c>
      <c r="N2138">
        <v>0</v>
      </c>
      <c r="O2138">
        <v>0</v>
      </c>
      <c r="P2138">
        <v>0</v>
      </c>
      <c r="Q2138">
        <v>0</v>
      </c>
      <c r="R2138">
        <v>0</v>
      </c>
    </row>
    <row r="2139" spans="1:18" x14ac:dyDescent="0.3">
      <c r="A2139">
        <v>35029</v>
      </c>
      <c r="B2139">
        <v>2012</v>
      </c>
      <c r="C2139">
        <v>303</v>
      </c>
      <c r="D2139">
        <v>478</v>
      </c>
      <c r="E2139">
        <f t="shared" si="33"/>
        <v>21</v>
      </c>
      <c r="J2139">
        <v>21</v>
      </c>
      <c r="K2139">
        <v>0</v>
      </c>
      <c r="L2139">
        <v>0</v>
      </c>
      <c r="M2139">
        <v>0</v>
      </c>
      <c r="N2139">
        <v>0</v>
      </c>
      <c r="O2139">
        <v>0</v>
      </c>
      <c r="P2139">
        <v>0</v>
      </c>
      <c r="Q2139">
        <v>0</v>
      </c>
      <c r="R2139">
        <v>0</v>
      </c>
    </row>
    <row r="2140" spans="1:18" x14ac:dyDescent="0.3">
      <c r="A2140">
        <v>35029</v>
      </c>
      <c r="B2140">
        <v>2013</v>
      </c>
      <c r="C2140">
        <v>307</v>
      </c>
      <c r="D2140">
        <v>470</v>
      </c>
      <c r="E2140">
        <f t="shared" si="33"/>
        <v>28</v>
      </c>
      <c r="J2140">
        <v>28</v>
      </c>
      <c r="K2140">
        <v>0</v>
      </c>
      <c r="L2140">
        <v>0</v>
      </c>
      <c r="M2140">
        <v>0</v>
      </c>
      <c r="N2140">
        <v>0</v>
      </c>
      <c r="O2140">
        <v>0</v>
      </c>
      <c r="P2140">
        <v>0</v>
      </c>
      <c r="Q2140">
        <v>0</v>
      </c>
      <c r="R2140">
        <v>0</v>
      </c>
    </row>
    <row r="2141" spans="1:18" x14ac:dyDescent="0.3">
      <c r="A2141">
        <v>35029</v>
      </c>
      <c r="B2141">
        <v>2014</v>
      </c>
      <c r="C2141">
        <v>294</v>
      </c>
      <c r="D2141">
        <v>503</v>
      </c>
      <c r="E2141">
        <f t="shared" si="33"/>
        <v>32</v>
      </c>
      <c r="J2141">
        <v>32</v>
      </c>
      <c r="K2141">
        <v>0</v>
      </c>
      <c r="L2141">
        <v>0</v>
      </c>
      <c r="M2141">
        <v>0</v>
      </c>
      <c r="N2141">
        <v>0</v>
      </c>
      <c r="O2141">
        <v>0</v>
      </c>
      <c r="P2141">
        <v>0</v>
      </c>
      <c r="Q2141">
        <v>0</v>
      </c>
      <c r="R2141">
        <v>0</v>
      </c>
    </row>
    <row r="2142" spans="1:18" x14ac:dyDescent="0.3">
      <c r="A2142">
        <v>35029</v>
      </c>
      <c r="B2142">
        <v>2015</v>
      </c>
      <c r="C2142">
        <v>284</v>
      </c>
      <c r="D2142">
        <v>507</v>
      </c>
      <c r="E2142">
        <f t="shared" si="33"/>
        <v>29</v>
      </c>
      <c r="J2142">
        <v>29</v>
      </c>
      <c r="K2142">
        <v>0</v>
      </c>
      <c r="L2142">
        <v>0</v>
      </c>
      <c r="M2142">
        <v>0</v>
      </c>
      <c r="N2142">
        <v>0</v>
      </c>
      <c r="O2142">
        <v>0</v>
      </c>
      <c r="P2142">
        <v>0</v>
      </c>
      <c r="Q2142">
        <v>0</v>
      </c>
      <c r="R2142">
        <v>0</v>
      </c>
    </row>
    <row r="2143" spans="1:18" x14ac:dyDescent="0.3">
      <c r="A2143">
        <v>35029</v>
      </c>
      <c r="B2143">
        <v>2016</v>
      </c>
      <c r="C2143">
        <v>275</v>
      </c>
      <c r="D2143">
        <v>506</v>
      </c>
      <c r="E2143">
        <f t="shared" si="33"/>
        <v>31</v>
      </c>
      <c r="J2143">
        <v>31</v>
      </c>
      <c r="K2143">
        <v>0</v>
      </c>
      <c r="L2143">
        <v>0</v>
      </c>
      <c r="M2143">
        <v>0</v>
      </c>
      <c r="N2143">
        <v>0</v>
      </c>
      <c r="O2143">
        <v>0</v>
      </c>
      <c r="P2143">
        <v>0</v>
      </c>
      <c r="Q2143">
        <v>0</v>
      </c>
      <c r="R2143">
        <v>0</v>
      </c>
    </row>
    <row r="2144" spans="1:18" x14ac:dyDescent="0.3">
      <c r="A2144">
        <v>35029</v>
      </c>
      <c r="B2144">
        <v>2017</v>
      </c>
      <c r="C2144">
        <v>273</v>
      </c>
      <c r="D2144">
        <v>487</v>
      </c>
      <c r="E2144">
        <f t="shared" si="33"/>
        <v>19</v>
      </c>
      <c r="J2144">
        <v>19</v>
      </c>
      <c r="K2144">
        <v>0</v>
      </c>
      <c r="L2144">
        <v>0</v>
      </c>
      <c r="M2144">
        <v>0</v>
      </c>
      <c r="N2144">
        <v>0</v>
      </c>
      <c r="O2144">
        <v>0</v>
      </c>
      <c r="P2144">
        <v>0</v>
      </c>
      <c r="Q2144">
        <v>0</v>
      </c>
      <c r="R2144">
        <v>0</v>
      </c>
    </row>
    <row r="2145" spans="1:32" x14ac:dyDescent="0.3">
      <c r="A2145">
        <v>35029</v>
      </c>
      <c r="B2145">
        <v>2018</v>
      </c>
      <c r="C2145">
        <v>267</v>
      </c>
      <c r="D2145">
        <v>472</v>
      </c>
      <c r="E2145">
        <f t="shared" si="33"/>
        <v>29</v>
      </c>
      <c r="J2145">
        <v>25</v>
      </c>
      <c r="K2145">
        <v>4</v>
      </c>
      <c r="L2145">
        <v>0</v>
      </c>
      <c r="M2145">
        <v>0</v>
      </c>
      <c r="N2145">
        <v>0</v>
      </c>
      <c r="O2145">
        <v>0</v>
      </c>
      <c r="P2145">
        <v>0</v>
      </c>
      <c r="Q2145">
        <v>0</v>
      </c>
      <c r="R2145">
        <v>0</v>
      </c>
    </row>
    <row r="2146" spans="1:32" x14ac:dyDescent="0.3">
      <c r="A2146">
        <v>35029</v>
      </c>
      <c r="B2146">
        <v>2019</v>
      </c>
      <c r="C2146">
        <v>261</v>
      </c>
      <c r="D2146">
        <v>471</v>
      </c>
      <c r="E2146">
        <f t="shared" si="33"/>
        <v>21</v>
      </c>
      <c r="J2146">
        <v>21</v>
      </c>
      <c r="K2146">
        <v>0</v>
      </c>
      <c r="L2146">
        <v>0</v>
      </c>
      <c r="M2146">
        <v>0</v>
      </c>
      <c r="N2146">
        <v>0</v>
      </c>
      <c r="O2146">
        <v>0</v>
      </c>
      <c r="P2146">
        <v>0</v>
      </c>
      <c r="Q2146">
        <v>0</v>
      </c>
      <c r="R2146">
        <v>0</v>
      </c>
    </row>
    <row r="2147" spans="1:32" x14ac:dyDescent="0.3">
      <c r="A2147">
        <v>36006</v>
      </c>
      <c r="B2147">
        <v>2009</v>
      </c>
      <c r="C2147">
        <v>413</v>
      </c>
      <c r="D2147">
        <v>590</v>
      </c>
      <c r="E2147">
        <f t="shared" si="33"/>
        <v>0</v>
      </c>
      <c r="G2147">
        <v>20</v>
      </c>
      <c r="H2147">
        <v>78</v>
      </c>
      <c r="I2147">
        <v>155</v>
      </c>
      <c r="S2147">
        <v>0</v>
      </c>
      <c r="T2147">
        <v>0</v>
      </c>
      <c r="U2147">
        <v>98</v>
      </c>
      <c r="V2147">
        <v>0</v>
      </c>
      <c r="W2147">
        <v>0</v>
      </c>
      <c r="X2147">
        <v>0</v>
      </c>
      <c r="Y2147">
        <v>0</v>
      </c>
      <c r="Z2147">
        <v>0</v>
      </c>
      <c r="AA2147">
        <v>0</v>
      </c>
      <c r="AB2147">
        <v>155</v>
      </c>
      <c r="AC2147">
        <v>0</v>
      </c>
      <c r="AD2147">
        <v>0</v>
      </c>
      <c r="AE2147">
        <v>0</v>
      </c>
      <c r="AF2147">
        <v>0</v>
      </c>
    </row>
    <row r="2148" spans="1:32" x14ac:dyDescent="0.3">
      <c r="A2148">
        <v>36006</v>
      </c>
      <c r="B2148">
        <v>2010</v>
      </c>
      <c r="C2148">
        <v>432</v>
      </c>
      <c r="D2148">
        <v>584</v>
      </c>
      <c r="E2148">
        <f t="shared" si="33"/>
        <v>0</v>
      </c>
      <c r="G2148">
        <v>27</v>
      </c>
      <c r="H2148">
        <v>85</v>
      </c>
      <c r="I2148">
        <v>152</v>
      </c>
      <c r="S2148">
        <v>0</v>
      </c>
      <c r="T2148">
        <v>0</v>
      </c>
      <c r="U2148">
        <v>112</v>
      </c>
      <c r="V2148">
        <v>0</v>
      </c>
      <c r="W2148">
        <v>0</v>
      </c>
      <c r="X2148">
        <v>0</v>
      </c>
      <c r="Y2148">
        <v>0</v>
      </c>
      <c r="Z2148">
        <v>0</v>
      </c>
      <c r="AA2148">
        <v>0</v>
      </c>
      <c r="AB2148">
        <v>152</v>
      </c>
      <c r="AC2148">
        <v>0</v>
      </c>
      <c r="AD2148">
        <v>0</v>
      </c>
      <c r="AE2148">
        <v>0</v>
      </c>
      <c r="AF2148">
        <v>0</v>
      </c>
    </row>
    <row r="2149" spans="1:32" x14ac:dyDescent="0.3">
      <c r="A2149">
        <v>36006</v>
      </c>
      <c r="B2149">
        <v>2011</v>
      </c>
      <c r="C2149">
        <v>450</v>
      </c>
      <c r="D2149">
        <v>607</v>
      </c>
      <c r="E2149">
        <f t="shared" si="33"/>
        <v>0</v>
      </c>
      <c r="G2149">
        <v>22</v>
      </c>
      <c r="H2149">
        <v>93</v>
      </c>
      <c r="I2149">
        <v>153</v>
      </c>
      <c r="S2149">
        <v>0</v>
      </c>
      <c r="T2149">
        <v>0</v>
      </c>
      <c r="U2149">
        <v>115</v>
      </c>
      <c r="V2149">
        <v>0</v>
      </c>
      <c r="W2149">
        <v>0</v>
      </c>
      <c r="X2149">
        <v>0</v>
      </c>
      <c r="Y2149">
        <v>0</v>
      </c>
      <c r="Z2149">
        <v>0</v>
      </c>
      <c r="AA2149">
        <v>0</v>
      </c>
      <c r="AB2149">
        <v>153</v>
      </c>
      <c r="AC2149">
        <v>0</v>
      </c>
      <c r="AD2149">
        <v>0</v>
      </c>
      <c r="AE2149">
        <v>0</v>
      </c>
      <c r="AF2149">
        <v>0</v>
      </c>
    </row>
    <row r="2150" spans="1:32" x14ac:dyDescent="0.3">
      <c r="A2150">
        <v>36006</v>
      </c>
      <c r="B2150">
        <v>2012</v>
      </c>
      <c r="C2150">
        <v>453</v>
      </c>
      <c r="D2150">
        <v>636</v>
      </c>
      <c r="E2150">
        <f t="shared" si="33"/>
        <v>0</v>
      </c>
      <c r="G2150">
        <v>21</v>
      </c>
      <c r="H2150">
        <v>91</v>
      </c>
      <c r="I2150">
        <v>164</v>
      </c>
      <c r="S2150">
        <v>0</v>
      </c>
      <c r="T2150">
        <v>0</v>
      </c>
      <c r="U2150">
        <v>112</v>
      </c>
      <c r="V2150">
        <v>0</v>
      </c>
      <c r="W2150">
        <v>0</v>
      </c>
      <c r="X2150">
        <v>0</v>
      </c>
      <c r="Y2150">
        <v>0</v>
      </c>
      <c r="Z2150">
        <v>0</v>
      </c>
      <c r="AA2150">
        <v>0</v>
      </c>
      <c r="AB2150">
        <v>164</v>
      </c>
      <c r="AC2150">
        <v>0</v>
      </c>
      <c r="AD2150">
        <v>0</v>
      </c>
      <c r="AE2150">
        <v>0</v>
      </c>
      <c r="AF2150">
        <v>0</v>
      </c>
    </row>
    <row r="2151" spans="1:32" x14ac:dyDescent="0.3">
      <c r="A2151">
        <v>36006</v>
      </c>
      <c r="B2151">
        <v>2013</v>
      </c>
      <c r="C2151">
        <v>430</v>
      </c>
      <c r="D2151">
        <v>646</v>
      </c>
      <c r="E2151">
        <f t="shared" si="33"/>
        <v>0</v>
      </c>
      <c r="G2151">
        <v>20</v>
      </c>
      <c r="H2151">
        <v>90</v>
      </c>
      <c r="I2151">
        <v>172</v>
      </c>
      <c r="S2151">
        <v>0</v>
      </c>
      <c r="T2151">
        <v>0</v>
      </c>
      <c r="U2151">
        <v>110</v>
      </c>
      <c r="V2151">
        <v>0</v>
      </c>
      <c r="W2151">
        <v>0</v>
      </c>
      <c r="X2151">
        <v>0</v>
      </c>
      <c r="Y2151">
        <v>0</v>
      </c>
      <c r="Z2151">
        <v>0</v>
      </c>
      <c r="AA2151">
        <v>0</v>
      </c>
      <c r="AB2151">
        <v>172</v>
      </c>
      <c r="AC2151">
        <v>0</v>
      </c>
      <c r="AD2151">
        <v>0</v>
      </c>
      <c r="AE2151">
        <v>0</v>
      </c>
      <c r="AF2151">
        <v>0</v>
      </c>
    </row>
    <row r="2152" spans="1:32" x14ac:dyDescent="0.3">
      <c r="A2152">
        <v>36006</v>
      </c>
      <c r="B2152">
        <v>2014</v>
      </c>
      <c r="C2152">
        <v>394</v>
      </c>
      <c r="D2152">
        <v>685</v>
      </c>
      <c r="E2152">
        <f t="shared" si="33"/>
        <v>0</v>
      </c>
      <c r="G2152">
        <v>21</v>
      </c>
      <c r="H2152">
        <v>91</v>
      </c>
      <c r="I2152">
        <v>176</v>
      </c>
      <c r="S2152">
        <v>0</v>
      </c>
      <c r="T2152">
        <v>0</v>
      </c>
      <c r="U2152">
        <v>112</v>
      </c>
      <c r="V2152">
        <v>0</v>
      </c>
      <c r="W2152">
        <v>0</v>
      </c>
      <c r="X2152">
        <v>0</v>
      </c>
      <c r="Y2152">
        <v>0</v>
      </c>
      <c r="Z2152">
        <v>0</v>
      </c>
      <c r="AA2152">
        <v>0</v>
      </c>
      <c r="AB2152">
        <v>176</v>
      </c>
      <c r="AC2152">
        <v>0</v>
      </c>
      <c r="AD2152">
        <v>0</v>
      </c>
      <c r="AE2152">
        <v>0</v>
      </c>
      <c r="AF2152">
        <v>0</v>
      </c>
    </row>
    <row r="2153" spans="1:32" x14ac:dyDescent="0.3">
      <c r="A2153">
        <v>36006</v>
      </c>
      <c r="B2153">
        <v>2015</v>
      </c>
      <c r="C2153">
        <v>396</v>
      </c>
      <c r="D2153">
        <v>689</v>
      </c>
      <c r="E2153">
        <f t="shared" si="33"/>
        <v>0</v>
      </c>
      <c r="G2153">
        <v>22</v>
      </c>
      <c r="H2153">
        <v>97</v>
      </c>
      <c r="I2153">
        <v>166</v>
      </c>
      <c r="S2153">
        <v>0</v>
      </c>
      <c r="T2153">
        <v>0</v>
      </c>
      <c r="U2153">
        <v>119</v>
      </c>
      <c r="V2153">
        <v>0</v>
      </c>
      <c r="W2153">
        <v>0</v>
      </c>
      <c r="X2153">
        <v>0</v>
      </c>
      <c r="Y2153">
        <v>0</v>
      </c>
      <c r="Z2153">
        <v>0</v>
      </c>
      <c r="AA2153">
        <v>0</v>
      </c>
      <c r="AB2153">
        <v>166</v>
      </c>
      <c r="AC2153">
        <v>0</v>
      </c>
      <c r="AD2153">
        <v>0</v>
      </c>
      <c r="AE2153">
        <v>0</v>
      </c>
      <c r="AF2153">
        <v>0</v>
      </c>
    </row>
    <row r="2154" spans="1:32" x14ac:dyDescent="0.3">
      <c r="A2154">
        <v>36006</v>
      </c>
      <c r="B2154">
        <v>2016</v>
      </c>
      <c r="C2154">
        <v>406</v>
      </c>
      <c r="D2154">
        <v>722</v>
      </c>
      <c r="E2154">
        <f t="shared" si="33"/>
        <v>0</v>
      </c>
      <c r="G2154">
        <v>23</v>
      </c>
      <c r="H2154">
        <v>89</v>
      </c>
      <c r="I2154">
        <v>170</v>
      </c>
      <c r="S2154">
        <v>0</v>
      </c>
      <c r="T2154">
        <v>0</v>
      </c>
      <c r="U2154">
        <v>112</v>
      </c>
      <c r="V2154">
        <v>0</v>
      </c>
      <c r="W2154">
        <v>0</v>
      </c>
      <c r="X2154">
        <v>0</v>
      </c>
      <c r="Y2154">
        <v>0</v>
      </c>
      <c r="Z2154">
        <v>0</v>
      </c>
      <c r="AA2154">
        <v>0</v>
      </c>
      <c r="AB2154">
        <v>170</v>
      </c>
      <c r="AC2154">
        <v>0</v>
      </c>
      <c r="AD2154">
        <v>0</v>
      </c>
      <c r="AE2154">
        <v>0</v>
      </c>
      <c r="AF2154">
        <v>0</v>
      </c>
    </row>
    <row r="2155" spans="1:32" x14ac:dyDescent="0.3">
      <c r="A2155">
        <v>36006</v>
      </c>
      <c r="B2155">
        <v>2017</v>
      </c>
      <c r="C2155">
        <v>383</v>
      </c>
      <c r="D2155">
        <v>727</v>
      </c>
      <c r="E2155">
        <f t="shared" si="33"/>
        <v>0</v>
      </c>
      <c r="G2155">
        <v>24</v>
      </c>
      <c r="H2155">
        <v>98</v>
      </c>
      <c r="I2155">
        <v>165</v>
      </c>
      <c r="S2155">
        <v>0</v>
      </c>
      <c r="T2155">
        <v>0</v>
      </c>
      <c r="U2155">
        <v>122</v>
      </c>
      <c r="V2155">
        <v>0</v>
      </c>
      <c r="W2155">
        <v>0</v>
      </c>
      <c r="X2155">
        <v>0</v>
      </c>
      <c r="Y2155">
        <v>0</v>
      </c>
      <c r="Z2155">
        <v>0</v>
      </c>
      <c r="AA2155">
        <v>0</v>
      </c>
      <c r="AB2155">
        <v>165</v>
      </c>
      <c r="AC2155">
        <v>0</v>
      </c>
      <c r="AD2155">
        <v>0</v>
      </c>
      <c r="AE2155">
        <v>0</v>
      </c>
      <c r="AF2155">
        <v>0</v>
      </c>
    </row>
    <row r="2156" spans="1:32" x14ac:dyDescent="0.3">
      <c r="A2156">
        <v>36006</v>
      </c>
      <c r="B2156">
        <v>2018</v>
      </c>
      <c r="C2156">
        <v>400</v>
      </c>
      <c r="D2156">
        <v>770</v>
      </c>
      <c r="E2156">
        <f t="shared" si="33"/>
        <v>0</v>
      </c>
      <c r="G2156">
        <v>22</v>
      </c>
      <c r="H2156">
        <v>96</v>
      </c>
      <c r="I2156">
        <v>169</v>
      </c>
      <c r="S2156">
        <v>1</v>
      </c>
      <c r="T2156">
        <v>0</v>
      </c>
      <c r="U2156">
        <v>117</v>
      </c>
      <c r="V2156">
        <v>0</v>
      </c>
      <c r="W2156">
        <v>0</v>
      </c>
      <c r="X2156">
        <v>0</v>
      </c>
      <c r="Y2156">
        <v>0</v>
      </c>
      <c r="Z2156">
        <v>0</v>
      </c>
      <c r="AA2156">
        <v>0</v>
      </c>
      <c r="AB2156">
        <v>169</v>
      </c>
      <c r="AC2156">
        <v>0</v>
      </c>
      <c r="AD2156">
        <v>0</v>
      </c>
      <c r="AE2156">
        <v>0</v>
      </c>
      <c r="AF2156">
        <v>0</v>
      </c>
    </row>
    <row r="2157" spans="1:32" x14ac:dyDescent="0.3">
      <c r="A2157">
        <v>36006</v>
      </c>
      <c r="B2157">
        <v>2019</v>
      </c>
      <c r="C2157">
        <v>402</v>
      </c>
      <c r="D2157">
        <v>753</v>
      </c>
      <c r="E2157">
        <f t="shared" si="33"/>
        <v>0</v>
      </c>
      <c r="G2157">
        <v>23</v>
      </c>
      <c r="H2157">
        <v>107</v>
      </c>
      <c r="I2157">
        <v>161</v>
      </c>
      <c r="S2157">
        <v>1</v>
      </c>
      <c r="T2157">
        <v>0</v>
      </c>
      <c r="U2157">
        <v>129</v>
      </c>
      <c r="V2157">
        <v>0</v>
      </c>
      <c r="W2157">
        <v>0</v>
      </c>
      <c r="X2157">
        <v>0</v>
      </c>
      <c r="Y2157">
        <v>0</v>
      </c>
      <c r="Z2157">
        <v>0</v>
      </c>
      <c r="AA2157">
        <v>0</v>
      </c>
      <c r="AB2157">
        <v>161</v>
      </c>
      <c r="AC2157">
        <v>0</v>
      </c>
      <c r="AD2157">
        <v>0</v>
      </c>
      <c r="AE2157">
        <v>0</v>
      </c>
      <c r="AF2157">
        <v>0</v>
      </c>
    </row>
    <row r="2158" spans="1:32" x14ac:dyDescent="0.3">
      <c r="A2158">
        <v>36007</v>
      </c>
      <c r="B2158">
        <v>2009</v>
      </c>
      <c r="C2158">
        <v>370</v>
      </c>
      <c r="D2158">
        <v>636</v>
      </c>
      <c r="E2158">
        <f t="shared" si="33"/>
        <v>189</v>
      </c>
      <c r="H2158">
        <v>47</v>
      </c>
      <c r="J2158">
        <v>143</v>
      </c>
      <c r="K2158">
        <v>46</v>
      </c>
      <c r="L2158">
        <v>0</v>
      </c>
      <c r="M2158">
        <v>0</v>
      </c>
      <c r="N2158">
        <v>0</v>
      </c>
      <c r="O2158">
        <v>0</v>
      </c>
      <c r="P2158">
        <v>0</v>
      </c>
      <c r="Q2158">
        <v>0</v>
      </c>
      <c r="R2158">
        <v>0</v>
      </c>
      <c r="S2158">
        <v>0</v>
      </c>
      <c r="T2158">
        <v>0</v>
      </c>
      <c r="U2158">
        <v>0</v>
      </c>
      <c r="V2158">
        <v>0</v>
      </c>
      <c r="W2158">
        <v>0</v>
      </c>
      <c r="X2158">
        <v>0</v>
      </c>
      <c r="Y2158">
        <v>47</v>
      </c>
    </row>
    <row r="2159" spans="1:32" x14ac:dyDescent="0.3">
      <c r="A2159">
        <v>36007</v>
      </c>
      <c r="B2159">
        <v>2010</v>
      </c>
      <c r="C2159">
        <v>411</v>
      </c>
      <c r="D2159">
        <v>616</v>
      </c>
      <c r="E2159">
        <f t="shared" si="33"/>
        <v>179</v>
      </c>
      <c r="H2159">
        <v>50</v>
      </c>
      <c r="J2159">
        <v>149</v>
      </c>
      <c r="K2159">
        <v>30</v>
      </c>
      <c r="L2159">
        <v>0</v>
      </c>
      <c r="M2159">
        <v>0</v>
      </c>
      <c r="N2159">
        <v>0</v>
      </c>
      <c r="O2159">
        <v>0</v>
      </c>
      <c r="P2159">
        <v>0</v>
      </c>
      <c r="Q2159">
        <v>0</v>
      </c>
      <c r="R2159">
        <v>0</v>
      </c>
      <c r="S2159">
        <v>0</v>
      </c>
      <c r="T2159">
        <v>0</v>
      </c>
      <c r="U2159">
        <v>0</v>
      </c>
      <c r="V2159">
        <v>0</v>
      </c>
      <c r="W2159">
        <v>0</v>
      </c>
      <c r="X2159">
        <v>0</v>
      </c>
      <c r="Y2159">
        <v>50</v>
      </c>
    </row>
    <row r="2160" spans="1:32" x14ac:dyDescent="0.3">
      <c r="A2160">
        <v>36007</v>
      </c>
      <c r="B2160">
        <v>2011</v>
      </c>
      <c r="C2160">
        <v>411</v>
      </c>
      <c r="D2160">
        <v>630</v>
      </c>
      <c r="E2160">
        <f t="shared" si="33"/>
        <v>151</v>
      </c>
      <c r="H2160">
        <v>46</v>
      </c>
      <c r="J2160">
        <v>131</v>
      </c>
      <c r="K2160">
        <v>20</v>
      </c>
      <c r="L2160">
        <v>0</v>
      </c>
      <c r="M2160">
        <v>0</v>
      </c>
      <c r="N2160">
        <v>0</v>
      </c>
      <c r="O2160">
        <v>0</v>
      </c>
      <c r="P2160">
        <v>0</v>
      </c>
      <c r="Q2160">
        <v>0</v>
      </c>
      <c r="R2160">
        <v>0</v>
      </c>
      <c r="S2160">
        <v>0</v>
      </c>
      <c r="T2160">
        <v>0</v>
      </c>
      <c r="U2160">
        <v>0</v>
      </c>
      <c r="V2160">
        <v>0</v>
      </c>
      <c r="W2160">
        <v>0</v>
      </c>
      <c r="X2160">
        <v>0</v>
      </c>
      <c r="Y2160">
        <v>46</v>
      </c>
    </row>
    <row r="2161" spans="1:25" x14ac:dyDescent="0.3">
      <c r="A2161">
        <v>36007</v>
      </c>
      <c r="B2161">
        <v>2012</v>
      </c>
      <c r="C2161">
        <v>393</v>
      </c>
      <c r="D2161">
        <v>618</v>
      </c>
      <c r="E2161">
        <f t="shared" si="33"/>
        <v>135</v>
      </c>
      <c r="H2161">
        <v>48</v>
      </c>
      <c r="J2161">
        <v>110</v>
      </c>
      <c r="K2161">
        <v>25</v>
      </c>
      <c r="L2161">
        <v>0</v>
      </c>
      <c r="M2161">
        <v>0</v>
      </c>
      <c r="N2161">
        <v>0</v>
      </c>
      <c r="O2161">
        <v>0</v>
      </c>
      <c r="P2161">
        <v>0</v>
      </c>
      <c r="Q2161">
        <v>0</v>
      </c>
      <c r="R2161">
        <v>0</v>
      </c>
      <c r="S2161">
        <v>0</v>
      </c>
      <c r="T2161">
        <v>0</v>
      </c>
      <c r="U2161">
        <v>0</v>
      </c>
      <c r="V2161">
        <v>0</v>
      </c>
      <c r="W2161">
        <v>0</v>
      </c>
      <c r="X2161">
        <v>0</v>
      </c>
      <c r="Y2161">
        <v>48</v>
      </c>
    </row>
    <row r="2162" spans="1:25" x14ac:dyDescent="0.3">
      <c r="A2162">
        <v>36007</v>
      </c>
      <c r="B2162">
        <v>2013</v>
      </c>
      <c r="C2162">
        <v>394</v>
      </c>
      <c r="D2162">
        <v>619</v>
      </c>
      <c r="E2162">
        <f t="shared" si="33"/>
        <v>133</v>
      </c>
      <c r="H2162">
        <v>62</v>
      </c>
      <c r="J2162">
        <v>119</v>
      </c>
      <c r="K2162">
        <v>14</v>
      </c>
      <c r="L2162">
        <v>0</v>
      </c>
      <c r="M2162">
        <v>0</v>
      </c>
      <c r="N2162">
        <v>0</v>
      </c>
      <c r="O2162">
        <v>0</v>
      </c>
      <c r="P2162">
        <v>0</v>
      </c>
      <c r="Q2162">
        <v>0</v>
      </c>
      <c r="R2162">
        <v>0</v>
      </c>
      <c r="S2162">
        <v>0</v>
      </c>
      <c r="T2162">
        <v>0</v>
      </c>
      <c r="U2162">
        <v>0</v>
      </c>
      <c r="V2162">
        <v>0</v>
      </c>
      <c r="W2162">
        <v>0</v>
      </c>
      <c r="X2162">
        <v>0</v>
      </c>
      <c r="Y2162">
        <v>62</v>
      </c>
    </row>
    <row r="2163" spans="1:25" x14ac:dyDescent="0.3">
      <c r="A2163">
        <v>36007</v>
      </c>
      <c r="B2163">
        <v>2014</v>
      </c>
      <c r="C2163">
        <v>398</v>
      </c>
      <c r="D2163">
        <v>615</v>
      </c>
      <c r="E2163">
        <f t="shared" si="33"/>
        <v>146</v>
      </c>
      <c r="H2163">
        <v>61</v>
      </c>
      <c r="J2163">
        <v>123</v>
      </c>
      <c r="K2163">
        <v>23</v>
      </c>
      <c r="L2163">
        <v>0</v>
      </c>
      <c r="M2163">
        <v>0</v>
      </c>
      <c r="N2163">
        <v>0</v>
      </c>
      <c r="O2163">
        <v>0</v>
      </c>
      <c r="P2163">
        <v>0</v>
      </c>
      <c r="Q2163">
        <v>0</v>
      </c>
      <c r="R2163">
        <v>0</v>
      </c>
      <c r="S2163">
        <v>0</v>
      </c>
      <c r="T2163">
        <v>0</v>
      </c>
      <c r="U2163">
        <v>0</v>
      </c>
      <c r="V2163">
        <v>0</v>
      </c>
      <c r="W2163">
        <v>0</v>
      </c>
      <c r="X2163">
        <v>0</v>
      </c>
      <c r="Y2163">
        <v>61</v>
      </c>
    </row>
    <row r="2164" spans="1:25" x14ac:dyDescent="0.3">
      <c r="A2164">
        <v>36007</v>
      </c>
      <c r="B2164">
        <v>2015</v>
      </c>
      <c r="C2164">
        <v>393</v>
      </c>
      <c r="D2164">
        <v>621</v>
      </c>
      <c r="E2164">
        <f t="shared" si="33"/>
        <v>138</v>
      </c>
      <c r="H2164">
        <v>54</v>
      </c>
      <c r="J2164">
        <v>109</v>
      </c>
      <c r="K2164">
        <v>29</v>
      </c>
      <c r="L2164">
        <v>0</v>
      </c>
      <c r="M2164">
        <v>0</v>
      </c>
      <c r="N2164">
        <v>0</v>
      </c>
      <c r="O2164">
        <v>0</v>
      </c>
      <c r="P2164">
        <v>0</v>
      </c>
      <c r="Q2164">
        <v>0</v>
      </c>
      <c r="R2164">
        <v>0</v>
      </c>
      <c r="S2164">
        <v>0</v>
      </c>
      <c r="T2164">
        <v>0</v>
      </c>
      <c r="U2164">
        <v>0</v>
      </c>
      <c r="V2164">
        <v>0</v>
      </c>
      <c r="W2164">
        <v>0</v>
      </c>
      <c r="X2164">
        <v>0</v>
      </c>
      <c r="Y2164">
        <v>54</v>
      </c>
    </row>
    <row r="2165" spans="1:25" x14ac:dyDescent="0.3">
      <c r="A2165">
        <v>36007</v>
      </c>
      <c r="B2165">
        <v>2016</v>
      </c>
      <c r="C2165">
        <v>408</v>
      </c>
      <c r="D2165">
        <v>613</v>
      </c>
      <c r="E2165">
        <f t="shared" si="33"/>
        <v>149</v>
      </c>
      <c r="H2165">
        <v>59</v>
      </c>
      <c r="J2165">
        <v>111</v>
      </c>
      <c r="K2165">
        <v>38</v>
      </c>
      <c r="L2165">
        <v>0</v>
      </c>
      <c r="M2165">
        <v>0</v>
      </c>
      <c r="N2165">
        <v>0</v>
      </c>
      <c r="O2165">
        <v>0</v>
      </c>
      <c r="P2165">
        <v>0</v>
      </c>
      <c r="Q2165">
        <v>0</v>
      </c>
      <c r="R2165">
        <v>0</v>
      </c>
      <c r="S2165">
        <v>0</v>
      </c>
      <c r="T2165">
        <v>0</v>
      </c>
      <c r="U2165">
        <v>0</v>
      </c>
      <c r="V2165">
        <v>0</v>
      </c>
      <c r="W2165">
        <v>0</v>
      </c>
      <c r="X2165">
        <v>0</v>
      </c>
      <c r="Y2165">
        <v>59</v>
      </c>
    </row>
    <row r="2166" spans="1:25" x14ac:dyDescent="0.3">
      <c r="A2166">
        <v>36007</v>
      </c>
      <c r="B2166">
        <v>2017</v>
      </c>
      <c r="C2166">
        <v>365</v>
      </c>
      <c r="D2166">
        <v>620</v>
      </c>
      <c r="E2166">
        <f t="shared" si="33"/>
        <v>148</v>
      </c>
      <c r="H2166">
        <v>49</v>
      </c>
      <c r="J2166">
        <v>115</v>
      </c>
      <c r="K2166">
        <v>33</v>
      </c>
      <c r="L2166">
        <v>0</v>
      </c>
      <c r="M2166">
        <v>0</v>
      </c>
      <c r="N2166">
        <v>0</v>
      </c>
      <c r="O2166">
        <v>0</v>
      </c>
      <c r="P2166">
        <v>0</v>
      </c>
      <c r="Q2166">
        <v>0</v>
      </c>
      <c r="R2166">
        <v>0</v>
      </c>
      <c r="S2166">
        <v>0</v>
      </c>
      <c r="T2166">
        <v>0</v>
      </c>
      <c r="U2166">
        <v>0</v>
      </c>
      <c r="V2166">
        <v>0</v>
      </c>
      <c r="W2166">
        <v>0</v>
      </c>
      <c r="X2166">
        <v>0</v>
      </c>
      <c r="Y2166">
        <v>49</v>
      </c>
    </row>
    <row r="2167" spans="1:25" x14ac:dyDescent="0.3">
      <c r="A2167">
        <v>36007</v>
      </c>
      <c r="B2167">
        <v>2018</v>
      </c>
      <c r="C2167">
        <v>375</v>
      </c>
      <c r="D2167">
        <v>636</v>
      </c>
      <c r="E2167">
        <f t="shared" si="33"/>
        <v>139</v>
      </c>
      <c r="H2167">
        <v>49</v>
      </c>
      <c r="J2167">
        <v>110</v>
      </c>
      <c r="K2167">
        <v>29</v>
      </c>
      <c r="L2167">
        <v>0</v>
      </c>
      <c r="M2167">
        <v>0</v>
      </c>
      <c r="N2167">
        <v>0</v>
      </c>
      <c r="O2167">
        <v>0</v>
      </c>
      <c r="P2167">
        <v>0</v>
      </c>
      <c r="Q2167">
        <v>0</v>
      </c>
      <c r="R2167">
        <v>0</v>
      </c>
      <c r="S2167">
        <v>0</v>
      </c>
      <c r="T2167">
        <v>0</v>
      </c>
      <c r="U2167">
        <v>0</v>
      </c>
      <c r="V2167">
        <v>0</v>
      </c>
      <c r="W2167">
        <v>0</v>
      </c>
      <c r="X2167">
        <v>0</v>
      </c>
      <c r="Y2167">
        <v>49</v>
      </c>
    </row>
    <row r="2168" spans="1:25" x14ac:dyDescent="0.3">
      <c r="A2168">
        <v>36007</v>
      </c>
      <c r="B2168">
        <v>2019</v>
      </c>
      <c r="C2168">
        <v>362</v>
      </c>
      <c r="D2168">
        <v>638</v>
      </c>
      <c r="E2168">
        <f t="shared" si="33"/>
        <v>150</v>
      </c>
      <c r="H2168">
        <v>43</v>
      </c>
      <c r="J2168">
        <v>119</v>
      </c>
      <c r="K2168">
        <v>31</v>
      </c>
      <c r="L2168">
        <v>0</v>
      </c>
      <c r="M2168">
        <v>0</v>
      </c>
      <c r="N2168">
        <v>0</v>
      </c>
      <c r="O2168">
        <v>0</v>
      </c>
      <c r="P2168">
        <v>0</v>
      </c>
      <c r="Q2168">
        <v>0</v>
      </c>
      <c r="R2168">
        <v>0</v>
      </c>
      <c r="S2168">
        <v>0</v>
      </c>
      <c r="T2168">
        <v>0</v>
      </c>
      <c r="U2168">
        <v>0</v>
      </c>
      <c r="V2168">
        <v>0</v>
      </c>
      <c r="W2168">
        <v>0</v>
      </c>
      <c r="X2168">
        <v>0</v>
      </c>
      <c r="Y2168">
        <v>43</v>
      </c>
    </row>
    <row r="2169" spans="1:25" x14ac:dyDescent="0.3">
      <c r="A2169">
        <v>36008</v>
      </c>
      <c r="B2169">
        <v>2009</v>
      </c>
      <c r="C2169">
        <v>966</v>
      </c>
      <c r="D2169">
        <v>1531</v>
      </c>
      <c r="E2169">
        <f t="shared" si="33"/>
        <v>2223</v>
      </c>
      <c r="H2169">
        <v>184</v>
      </c>
      <c r="J2169">
        <v>386</v>
      </c>
      <c r="K2169">
        <v>115</v>
      </c>
      <c r="L2169">
        <v>568</v>
      </c>
      <c r="M2169">
        <v>601</v>
      </c>
      <c r="N2169">
        <v>553</v>
      </c>
      <c r="O2169">
        <v>0</v>
      </c>
      <c r="P2169">
        <v>0</v>
      </c>
      <c r="Q2169">
        <v>0</v>
      </c>
      <c r="R2169">
        <v>0</v>
      </c>
      <c r="S2169">
        <v>0</v>
      </c>
      <c r="T2169">
        <v>0</v>
      </c>
      <c r="U2169">
        <v>0</v>
      </c>
      <c r="V2169">
        <v>0</v>
      </c>
      <c r="W2169">
        <v>0</v>
      </c>
      <c r="X2169">
        <v>0</v>
      </c>
      <c r="Y2169">
        <v>184</v>
      </c>
    </row>
    <row r="2170" spans="1:25" x14ac:dyDescent="0.3">
      <c r="A2170">
        <v>36008</v>
      </c>
      <c r="B2170">
        <v>2010</v>
      </c>
      <c r="C2170">
        <v>999</v>
      </c>
      <c r="D2170">
        <v>1519</v>
      </c>
      <c r="E2170">
        <f t="shared" si="33"/>
        <v>2182</v>
      </c>
      <c r="H2170">
        <v>190</v>
      </c>
      <c r="J2170">
        <v>384</v>
      </c>
      <c r="K2170">
        <v>104</v>
      </c>
      <c r="L2170">
        <v>536</v>
      </c>
      <c r="M2170">
        <v>605</v>
      </c>
      <c r="N2170">
        <v>553</v>
      </c>
      <c r="O2170">
        <v>0</v>
      </c>
      <c r="P2170">
        <v>0</v>
      </c>
      <c r="Q2170">
        <v>0</v>
      </c>
      <c r="R2170">
        <v>0</v>
      </c>
      <c r="S2170">
        <v>0</v>
      </c>
      <c r="T2170">
        <v>0</v>
      </c>
      <c r="U2170">
        <v>0</v>
      </c>
      <c r="V2170">
        <v>0</v>
      </c>
      <c r="W2170">
        <v>0</v>
      </c>
      <c r="X2170">
        <v>0</v>
      </c>
      <c r="Y2170">
        <v>190</v>
      </c>
    </row>
    <row r="2171" spans="1:25" x14ac:dyDescent="0.3">
      <c r="A2171">
        <v>36008</v>
      </c>
      <c r="B2171">
        <v>2011</v>
      </c>
      <c r="C2171">
        <v>1063</v>
      </c>
      <c r="D2171">
        <v>1498</v>
      </c>
      <c r="E2171">
        <f t="shared" si="33"/>
        <v>2082</v>
      </c>
      <c r="H2171">
        <v>188</v>
      </c>
      <c r="J2171">
        <v>363</v>
      </c>
      <c r="K2171">
        <v>102</v>
      </c>
      <c r="L2171">
        <v>504</v>
      </c>
      <c r="M2171">
        <v>586</v>
      </c>
      <c r="N2171">
        <v>527</v>
      </c>
      <c r="O2171">
        <v>0</v>
      </c>
      <c r="P2171">
        <v>0</v>
      </c>
      <c r="Q2171">
        <v>0</v>
      </c>
      <c r="R2171">
        <v>0</v>
      </c>
      <c r="S2171">
        <v>0</v>
      </c>
      <c r="T2171">
        <v>0</v>
      </c>
      <c r="U2171">
        <v>0</v>
      </c>
      <c r="V2171">
        <v>0</v>
      </c>
      <c r="W2171">
        <v>0</v>
      </c>
      <c r="X2171">
        <v>0</v>
      </c>
      <c r="Y2171">
        <v>188</v>
      </c>
    </row>
    <row r="2172" spans="1:25" x14ac:dyDescent="0.3">
      <c r="A2172">
        <v>36008</v>
      </c>
      <c r="B2172">
        <v>2012</v>
      </c>
      <c r="C2172">
        <v>1090</v>
      </c>
      <c r="D2172">
        <v>1502</v>
      </c>
      <c r="E2172">
        <f t="shared" si="33"/>
        <v>2052</v>
      </c>
      <c r="H2172">
        <v>199</v>
      </c>
      <c r="J2172">
        <v>359</v>
      </c>
      <c r="K2172">
        <v>120</v>
      </c>
      <c r="L2172">
        <v>522</v>
      </c>
      <c r="M2172">
        <v>547</v>
      </c>
      <c r="N2172">
        <v>504</v>
      </c>
      <c r="O2172">
        <v>0</v>
      </c>
      <c r="P2172">
        <v>0</v>
      </c>
      <c r="Q2172">
        <v>0</v>
      </c>
      <c r="R2172">
        <v>0</v>
      </c>
      <c r="S2172">
        <v>0</v>
      </c>
      <c r="T2172">
        <v>0</v>
      </c>
      <c r="U2172">
        <v>0</v>
      </c>
      <c r="V2172">
        <v>0</v>
      </c>
      <c r="W2172">
        <v>0</v>
      </c>
      <c r="X2172">
        <v>0</v>
      </c>
      <c r="Y2172">
        <v>199</v>
      </c>
    </row>
    <row r="2173" spans="1:25" x14ac:dyDescent="0.3">
      <c r="A2173">
        <v>36008</v>
      </c>
      <c r="B2173">
        <v>2013</v>
      </c>
      <c r="C2173">
        <v>1073</v>
      </c>
      <c r="D2173">
        <v>1530</v>
      </c>
      <c r="E2173">
        <f t="shared" si="33"/>
        <v>2010</v>
      </c>
      <c r="H2173">
        <v>205</v>
      </c>
      <c r="J2173">
        <v>361</v>
      </c>
      <c r="K2173">
        <v>104</v>
      </c>
      <c r="L2173">
        <v>479</v>
      </c>
      <c r="M2173">
        <v>532</v>
      </c>
      <c r="N2173">
        <v>534</v>
      </c>
      <c r="O2173">
        <v>0</v>
      </c>
      <c r="P2173">
        <v>0</v>
      </c>
      <c r="Q2173">
        <v>0</v>
      </c>
      <c r="R2173">
        <v>0</v>
      </c>
      <c r="S2173">
        <v>0</v>
      </c>
      <c r="T2173">
        <v>0</v>
      </c>
      <c r="U2173">
        <v>0</v>
      </c>
      <c r="V2173">
        <v>0</v>
      </c>
      <c r="W2173">
        <v>0</v>
      </c>
      <c r="X2173">
        <v>0</v>
      </c>
      <c r="Y2173">
        <v>205</v>
      </c>
    </row>
    <row r="2174" spans="1:25" x14ac:dyDescent="0.3">
      <c r="A2174">
        <v>36008</v>
      </c>
      <c r="B2174">
        <v>2014</v>
      </c>
      <c r="C2174">
        <v>1070</v>
      </c>
      <c r="D2174">
        <v>1570</v>
      </c>
      <c r="E2174">
        <f t="shared" si="33"/>
        <v>2035</v>
      </c>
      <c r="H2174">
        <v>205</v>
      </c>
      <c r="J2174">
        <v>365</v>
      </c>
      <c r="K2174">
        <v>82</v>
      </c>
      <c r="L2174">
        <v>495</v>
      </c>
      <c r="M2174">
        <v>572</v>
      </c>
      <c r="N2174">
        <v>521</v>
      </c>
      <c r="O2174">
        <v>0</v>
      </c>
      <c r="P2174">
        <v>0</v>
      </c>
      <c r="Q2174">
        <v>0</v>
      </c>
      <c r="R2174">
        <v>0</v>
      </c>
      <c r="S2174">
        <v>0</v>
      </c>
      <c r="T2174">
        <v>0</v>
      </c>
      <c r="U2174">
        <v>0</v>
      </c>
      <c r="V2174">
        <v>0</v>
      </c>
      <c r="W2174">
        <v>0</v>
      </c>
      <c r="X2174">
        <v>0</v>
      </c>
      <c r="Y2174">
        <v>205</v>
      </c>
    </row>
    <row r="2175" spans="1:25" x14ac:dyDescent="0.3">
      <c r="A2175">
        <v>36008</v>
      </c>
      <c r="B2175">
        <v>2015</v>
      </c>
      <c r="C2175">
        <v>1049</v>
      </c>
      <c r="D2175">
        <v>1616</v>
      </c>
      <c r="E2175">
        <f t="shared" si="33"/>
        <v>1996</v>
      </c>
      <c r="H2175">
        <v>185</v>
      </c>
      <c r="J2175">
        <v>389</v>
      </c>
      <c r="K2175">
        <v>91</v>
      </c>
      <c r="L2175">
        <v>519</v>
      </c>
      <c r="M2175">
        <v>540</v>
      </c>
      <c r="N2175">
        <v>457</v>
      </c>
      <c r="O2175">
        <v>0</v>
      </c>
      <c r="P2175">
        <v>0</v>
      </c>
      <c r="Q2175">
        <v>0</v>
      </c>
      <c r="R2175">
        <v>0</v>
      </c>
      <c r="S2175">
        <v>0</v>
      </c>
      <c r="T2175">
        <v>0</v>
      </c>
      <c r="U2175">
        <v>0</v>
      </c>
      <c r="V2175">
        <v>0</v>
      </c>
      <c r="W2175">
        <v>0</v>
      </c>
      <c r="X2175">
        <v>0</v>
      </c>
      <c r="Y2175">
        <v>185</v>
      </c>
    </row>
    <row r="2176" spans="1:25" x14ac:dyDescent="0.3">
      <c r="A2176">
        <v>36008</v>
      </c>
      <c r="B2176">
        <v>2016</v>
      </c>
      <c r="C2176">
        <v>1005</v>
      </c>
      <c r="D2176">
        <v>1669</v>
      </c>
      <c r="E2176">
        <f t="shared" si="33"/>
        <v>1966</v>
      </c>
      <c r="H2176">
        <v>161</v>
      </c>
      <c r="J2176">
        <v>406</v>
      </c>
      <c r="K2176">
        <v>70</v>
      </c>
      <c r="L2176">
        <v>529</v>
      </c>
      <c r="M2176">
        <v>535</v>
      </c>
      <c r="N2176">
        <v>426</v>
      </c>
      <c r="O2176">
        <v>0</v>
      </c>
      <c r="P2176">
        <v>0</v>
      </c>
      <c r="Q2176">
        <v>0</v>
      </c>
      <c r="R2176">
        <v>0</v>
      </c>
      <c r="S2176">
        <v>0</v>
      </c>
      <c r="T2176">
        <v>0</v>
      </c>
      <c r="U2176">
        <v>0</v>
      </c>
      <c r="V2176">
        <v>0</v>
      </c>
      <c r="W2176">
        <v>0</v>
      </c>
      <c r="X2176">
        <v>0</v>
      </c>
      <c r="Y2176">
        <v>161</v>
      </c>
    </row>
    <row r="2177" spans="1:25" x14ac:dyDescent="0.3">
      <c r="A2177">
        <v>36008</v>
      </c>
      <c r="B2177">
        <v>2017</v>
      </c>
      <c r="C2177">
        <v>1004</v>
      </c>
      <c r="D2177">
        <v>1717</v>
      </c>
      <c r="E2177">
        <f t="shared" si="33"/>
        <v>2022</v>
      </c>
      <c r="H2177">
        <v>144</v>
      </c>
      <c r="J2177">
        <v>397</v>
      </c>
      <c r="K2177">
        <v>82</v>
      </c>
      <c r="L2177">
        <v>550</v>
      </c>
      <c r="M2177">
        <v>548</v>
      </c>
      <c r="N2177">
        <v>445</v>
      </c>
      <c r="O2177">
        <v>0</v>
      </c>
      <c r="P2177">
        <v>0</v>
      </c>
      <c r="Q2177">
        <v>0</v>
      </c>
      <c r="R2177">
        <v>0</v>
      </c>
      <c r="S2177">
        <v>0</v>
      </c>
      <c r="T2177">
        <v>0</v>
      </c>
      <c r="U2177">
        <v>0</v>
      </c>
      <c r="V2177">
        <v>0</v>
      </c>
      <c r="W2177">
        <v>0</v>
      </c>
      <c r="X2177">
        <v>0</v>
      </c>
      <c r="Y2177">
        <v>144</v>
      </c>
    </row>
    <row r="2178" spans="1:25" x14ac:dyDescent="0.3">
      <c r="A2178">
        <v>36008</v>
      </c>
      <c r="B2178">
        <v>2018</v>
      </c>
      <c r="C2178">
        <v>1023</v>
      </c>
      <c r="D2178">
        <v>1761</v>
      </c>
      <c r="E2178">
        <f t="shared" si="33"/>
        <v>1937</v>
      </c>
      <c r="H2178">
        <v>133</v>
      </c>
      <c r="J2178">
        <v>403</v>
      </c>
      <c r="K2178">
        <v>77</v>
      </c>
      <c r="L2178">
        <v>573</v>
      </c>
      <c r="M2178">
        <v>459</v>
      </c>
      <c r="N2178">
        <v>425</v>
      </c>
      <c r="O2178">
        <v>0</v>
      </c>
      <c r="P2178">
        <v>0</v>
      </c>
      <c r="Q2178">
        <v>0</v>
      </c>
      <c r="R2178">
        <v>0</v>
      </c>
      <c r="S2178">
        <v>0</v>
      </c>
      <c r="T2178">
        <v>0</v>
      </c>
      <c r="U2178">
        <v>0</v>
      </c>
      <c r="V2178">
        <v>0</v>
      </c>
      <c r="W2178">
        <v>0</v>
      </c>
      <c r="X2178">
        <v>0</v>
      </c>
      <c r="Y2178">
        <v>133</v>
      </c>
    </row>
    <row r="2179" spans="1:25" x14ac:dyDescent="0.3">
      <c r="A2179">
        <v>36008</v>
      </c>
      <c r="B2179">
        <v>2019</v>
      </c>
      <c r="C2179">
        <v>1049</v>
      </c>
      <c r="D2179">
        <v>1732</v>
      </c>
      <c r="E2179">
        <f t="shared" ref="E2179:E2242" si="34">+J2179+K2179+L2179+M2179+N2179+O2179+P2179+Q2179+R2179</f>
        <v>2020</v>
      </c>
      <c r="F2179">
        <v>3</v>
      </c>
      <c r="G2179">
        <v>6</v>
      </c>
      <c r="H2179">
        <v>161</v>
      </c>
      <c r="J2179">
        <v>443</v>
      </c>
      <c r="K2179">
        <v>81</v>
      </c>
      <c r="L2179">
        <v>572</v>
      </c>
      <c r="M2179">
        <v>486</v>
      </c>
      <c r="N2179">
        <v>438</v>
      </c>
      <c r="O2179">
        <v>0</v>
      </c>
      <c r="P2179">
        <v>0</v>
      </c>
      <c r="Q2179">
        <v>0</v>
      </c>
      <c r="R2179">
        <v>0</v>
      </c>
      <c r="S2179">
        <v>0</v>
      </c>
      <c r="T2179">
        <v>0</v>
      </c>
      <c r="U2179">
        <v>0</v>
      </c>
      <c r="V2179">
        <v>0</v>
      </c>
      <c r="W2179">
        <v>0</v>
      </c>
      <c r="X2179">
        <v>39</v>
      </c>
      <c r="Y2179">
        <v>128</v>
      </c>
    </row>
    <row r="2180" spans="1:25" x14ac:dyDescent="0.3">
      <c r="A2180">
        <v>36010</v>
      </c>
      <c r="B2180">
        <v>2009</v>
      </c>
      <c r="C2180">
        <v>373</v>
      </c>
      <c r="D2180">
        <v>547</v>
      </c>
      <c r="E2180">
        <f t="shared" si="34"/>
        <v>0</v>
      </c>
    </row>
    <row r="2181" spans="1:25" x14ac:dyDescent="0.3">
      <c r="A2181">
        <v>36010</v>
      </c>
      <c r="B2181">
        <v>2010</v>
      </c>
      <c r="C2181">
        <v>391</v>
      </c>
      <c r="D2181">
        <v>542</v>
      </c>
      <c r="E2181">
        <f t="shared" si="34"/>
        <v>0</v>
      </c>
    </row>
    <row r="2182" spans="1:25" x14ac:dyDescent="0.3">
      <c r="A2182">
        <v>36010</v>
      </c>
      <c r="B2182">
        <v>2011</v>
      </c>
      <c r="C2182">
        <v>405</v>
      </c>
      <c r="D2182">
        <v>557</v>
      </c>
      <c r="E2182">
        <f t="shared" si="34"/>
        <v>0</v>
      </c>
    </row>
    <row r="2183" spans="1:25" x14ac:dyDescent="0.3">
      <c r="A2183">
        <v>36010</v>
      </c>
      <c r="B2183">
        <v>2012</v>
      </c>
      <c r="C2183">
        <v>414</v>
      </c>
      <c r="D2183">
        <v>548</v>
      </c>
      <c r="E2183">
        <f t="shared" si="34"/>
        <v>0</v>
      </c>
    </row>
    <row r="2184" spans="1:25" x14ac:dyDescent="0.3">
      <c r="A2184">
        <v>36010</v>
      </c>
      <c r="B2184">
        <v>2013</v>
      </c>
      <c r="C2184">
        <v>404</v>
      </c>
      <c r="D2184">
        <v>552</v>
      </c>
      <c r="E2184">
        <f t="shared" si="34"/>
        <v>0</v>
      </c>
    </row>
    <row r="2185" spans="1:25" x14ac:dyDescent="0.3">
      <c r="A2185">
        <v>36010</v>
      </c>
      <c r="B2185">
        <v>2014</v>
      </c>
      <c r="C2185">
        <v>354</v>
      </c>
      <c r="D2185">
        <v>575</v>
      </c>
      <c r="E2185">
        <f t="shared" si="34"/>
        <v>0</v>
      </c>
    </row>
    <row r="2186" spans="1:25" x14ac:dyDescent="0.3">
      <c r="A2186">
        <v>36010</v>
      </c>
      <c r="B2186">
        <v>2015</v>
      </c>
      <c r="C2186">
        <v>359</v>
      </c>
      <c r="D2186">
        <v>575</v>
      </c>
      <c r="E2186">
        <f t="shared" si="34"/>
        <v>0</v>
      </c>
    </row>
    <row r="2187" spans="1:25" x14ac:dyDescent="0.3">
      <c r="A2187">
        <v>36010</v>
      </c>
      <c r="B2187">
        <v>2016</v>
      </c>
      <c r="C2187">
        <v>347</v>
      </c>
      <c r="D2187">
        <v>603</v>
      </c>
      <c r="E2187">
        <f t="shared" si="34"/>
        <v>0</v>
      </c>
    </row>
    <row r="2188" spans="1:25" x14ac:dyDescent="0.3">
      <c r="A2188">
        <v>36010</v>
      </c>
      <c r="B2188">
        <v>2017</v>
      </c>
      <c r="C2188">
        <v>360</v>
      </c>
      <c r="D2188">
        <v>611</v>
      </c>
      <c r="E2188">
        <f t="shared" si="34"/>
        <v>0</v>
      </c>
    </row>
    <row r="2189" spans="1:25" x14ac:dyDescent="0.3">
      <c r="A2189">
        <v>36010</v>
      </c>
      <c r="B2189">
        <v>2018</v>
      </c>
      <c r="C2189">
        <v>343</v>
      </c>
      <c r="D2189">
        <v>617</v>
      </c>
      <c r="E2189">
        <f t="shared" si="34"/>
        <v>0</v>
      </c>
    </row>
    <row r="2190" spans="1:25" x14ac:dyDescent="0.3">
      <c r="A2190">
        <v>36010</v>
      </c>
      <c r="B2190">
        <v>2019</v>
      </c>
      <c r="C2190">
        <v>337</v>
      </c>
      <c r="D2190">
        <v>621</v>
      </c>
      <c r="E2190">
        <f t="shared" si="34"/>
        <v>0</v>
      </c>
    </row>
    <row r="2191" spans="1:25" x14ac:dyDescent="0.3">
      <c r="A2191">
        <v>36011</v>
      </c>
      <c r="B2191">
        <v>2009</v>
      </c>
      <c r="C2191">
        <v>300</v>
      </c>
      <c r="D2191">
        <v>490</v>
      </c>
      <c r="E2191">
        <f t="shared" si="34"/>
        <v>110</v>
      </c>
      <c r="J2191">
        <v>110</v>
      </c>
      <c r="K2191">
        <v>0</v>
      </c>
      <c r="L2191">
        <v>0</v>
      </c>
      <c r="M2191">
        <v>0</v>
      </c>
      <c r="N2191">
        <v>0</v>
      </c>
      <c r="O2191">
        <v>0</v>
      </c>
      <c r="P2191">
        <v>0</v>
      </c>
      <c r="Q2191">
        <v>0</v>
      </c>
      <c r="R2191">
        <v>0</v>
      </c>
    </row>
    <row r="2192" spans="1:25" x14ac:dyDescent="0.3">
      <c r="A2192">
        <v>36011</v>
      </c>
      <c r="B2192">
        <v>2010</v>
      </c>
      <c r="C2192">
        <v>278</v>
      </c>
      <c r="D2192">
        <v>472</v>
      </c>
      <c r="E2192">
        <f t="shared" si="34"/>
        <v>99</v>
      </c>
      <c r="J2192">
        <v>99</v>
      </c>
      <c r="K2192">
        <v>0</v>
      </c>
      <c r="L2192">
        <v>0</v>
      </c>
      <c r="M2192">
        <v>0</v>
      </c>
      <c r="N2192">
        <v>0</v>
      </c>
      <c r="O2192">
        <v>0</v>
      </c>
      <c r="P2192">
        <v>0</v>
      </c>
      <c r="Q2192">
        <v>0</v>
      </c>
      <c r="R2192">
        <v>0</v>
      </c>
    </row>
    <row r="2193" spans="1:32" x14ac:dyDescent="0.3">
      <c r="A2193">
        <v>36011</v>
      </c>
      <c r="B2193">
        <v>2011</v>
      </c>
      <c r="C2193">
        <v>285</v>
      </c>
      <c r="D2193">
        <v>480</v>
      </c>
      <c r="E2193">
        <f t="shared" si="34"/>
        <v>85</v>
      </c>
      <c r="J2193">
        <v>85</v>
      </c>
      <c r="K2193">
        <v>0</v>
      </c>
      <c r="L2193">
        <v>0</v>
      </c>
      <c r="M2193">
        <v>0</v>
      </c>
      <c r="N2193">
        <v>0</v>
      </c>
      <c r="O2193">
        <v>0</v>
      </c>
      <c r="P2193">
        <v>0</v>
      </c>
      <c r="Q2193">
        <v>0</v>
      </c>
      <c r="R2193">
        <v>0</v>
      </c>
    </row>
    <row r="2194" spans="1:32" x14ac:dyDescent="0.3">
      <c r="A2194">
        <v>36011</v>
      </c>
      <c r="B2194">
        <v>2012</v>
      </c>
      <c r="C2194">
        <v>297</v>
      </c>
      <c r="D2194">
        <v>468</v>
      </c>
      <c r="E2194">
        <f t="shared" si="34"/>
        <v>87</v>
      </c>
      <c r="J2194">
        <v>87</v>
      </c>
      <c r="K2194">
        <v>0</v>
      </c>
      <c r="L2194">
        <v>0</v>
      </c>
      <c r="M2194">
        <v>0</v>
      </c>
      <c r="N2194">
        <v>0</v>
      </c>
      <c r="O2194">
        <v>0</v>
      </c>
      <c r="P2194">
        <v>0</v>
      </c>
      <c r="Q2194">
        <v>0</v>
      </c>
      <c r="R2194">
        <v>0</v>
      </c>
    </row>
    <row r="2195" spans="1:32" x14ac:dyDescent="0.3">
      <c r="A2195">
        <v>36011</v>
      </c>
      <c r="B2195">
        <v>2013</v>
      </c>
      <c r="C2195">
        <v>315</v>
      </c>
      <c r="D2195">
        <v>450</v>
      </c>
      <c r="E2195">
        <f t="shared" si="34"/>
        <v>82</v>
      </c>
      <c r="J2195">
        <v>82</v>
      </c>
      <c r="K2195">
        <v>0</v>
      </c>
      <c r="L2195">
        <v>0</v>
      </c>
      <c r="M2195">
        <v>0</v>
      </c>
      <c r="N2195">
        <v>0</v>
      </c>
      <c r="O2195">
        <v>0</v>
      </c>
      <c r="P2195">
        <v>0</v>
      </c>
      <c r="Q2195">
        <v>0</v>
      </c>
      <c r="R2195">
        <v>0</v>
      </c>
    </row>
    <row r="2196" spans="1:32" x14ac:dyDescent="0.3">
      <c r="A2196">
        <v>36011</v>
      </c>
      <c r="B2196">
        <v>2014</v>
      </c>
      <c r="C2196">
        <v>327</v>
      </c>
      <c r="D2196">
        <v>449</v>
      </c>
      <c r="E2196">
        <f t="shared" si="34"/>
        <v>75</v>
      </c>
      <c r="J2196">
        <v>75</v>
      </c>
      <c r="K2196">
        <v>0</v>
      </c>
      <c r="L2196">
        <v>0</v>
      </c>
      <c r="M2196">
        <v>0</v>
      </c>
      <c r="N2196">
        <v>0</v>
      </c>
      <c r="O2196">
        <v>0</v>
      </c>
      <c r="P2196">
        <v>0</v>
      </c>
      <c r="Q2196">
        <v>0</v>
      </c>
      <c r="R2196">
        <v>0</v>
      </c>
    </row>
    <row r="2197" spans="1:32" x14ac:dyDescent="0.3">
      <c r="A2197">
        <v>36011</v>
      </c>
      <c r="B2197">
        <v>2015</v>
      </c>
      <c r="C2197">
        <v>337</v>
      </c>
      <c r="D2197">
        <v>467</v>
      </c>
      <c r="E2197">
        <f t="shared" si="34"/>
        <v>87</v>
      </c>
      <c r="J2197">
        <v>87</v>
      </c>
      <c r="K2197">
        <v>0</v>
      </c>
      <c r="L2197">
        <v>0</v>
      </c>
      <c r="M2197">
        <v>0</v>
      </c>
      <c r="N2197">
        <v>0</v>
      </c>
      <c r="O2197">
        <v>0</v>
      </c>
      <c r="P2197">
        <v>0</v>
      </c>
      <c r="Q2197">
        <v>0</v>
      </c>
      <c r="R2197">
        <v>0</v>
      </c>
    </row>
    <row r="2198" spans="1:32" x14ac:dyDescent="0.3">
      <c r="A2198">
        <v>36011</v>
      </c>
      <c r="B2198">
        <v>2016</v>
      </c>
      <c r="C2198">
        <v>340</v>
      </c>
      <c r="D2198">
        <v>473</v>
      </c>
      <c r="E2198">
        <f t="shared" si="34"/>
        <v>88</v>
      </c>
      <c r="J2198">
        <v>88</v>
      </c>
      <c r="K2198">
        <v>0</v>
      </c>
      <c r="L2198">
        <v>0</v>
      </c>
      <c r="M2198">
        <v>0</v>
      </c>
      <c r="N2198">
        <v>0</v>
      </c>
      <c r="O2198">
        <v>0</v>
      </c>
      <c r="P2198">
        <v>0</v>
      </c>
      <c r="Q2198">
        <v>0</v>
      </c>
      <c r="R2198">
        <v>0</v>
      </c>
    </row>
    <row r="2199" spans="1:32" x14ac:dyDescent="0.3">
      <c r="A2199">
        <v>36011</v>
      </c>
      <c r="B2199">
        <v>2017</v>
      </c>
      <c r="C2199">
        <v>338</v>
      </c>
      <c r="D2199">
        <v>483</v>
      </c>
      <c r="E2199">
        <f t="shared" si="34"/>
        <v>83</v>
      </c>
      <c r="J2199">
        <v>83</v>
      </c>
      <c r="K2199">
        <v>0</v>
      </c>
      <c r="L2199">
        <v>0</v>
      </c>
      <c r="M2199">
        <v>0</v>
      </c>
      <c r="N2199">
        <v>0</v>
      </c>
      <c r="O2199">
        <v>0</v>
      </c>
      <c r="P2199">
        <v>0</v>
      </c>
      <c r="Q2199">
        <v>0</v>
      </c>
      <c r="R2199">
        <v>0</v>
      </c>
    </row>
    <row r="2200" spans="1:32" x14ac:dyDescent="0.3">
      <c r="A2200">
        <v>36011</v>
      </c>
      <c r="B2200">
        <v>2018</v>
      </c>
      <c r="C2200">
        <v>330</v>
      </c>
      <c r="D2200">
        <v>494</v>
      </c>
      <c r="E2200">
        <f t="shared" si="34"/>
        <v>93</v>
      </c>
      <c r="J2200">
        <v>93</v>
      </c>
      <c r="K2200">
        <v>0</v>
      </c>
      <c r="L2200">
        <v>0</v>
      </c>
      <c r="M2200">
        <v>0</v>
      </c>
      <c r="N2200">
        <v>0</v>
      </c>
      <c r="O2200">
        <v>0</v>
      </c>
      <c r="P2200">
        <v>0</v>
      </c>
      <c r="Q2200">
        <v>0</v>
      </c>
      <c r="R2200">
        <v>0</v>
      </c>
    </row>
    <row r="2201" spans="1:32" x14ac:dyDescent="0.3">
      <c r="A2201">
        <v>36011</v>
      </c>
      <c r="B2201">
        <v>2019</v>
      </c>
      <c r="C2201">
        <v>326</v>
      </c>
      <c r="D2201">
        <v>507</v>
      </c>
      <c r="E2201">
        <f t="shared" si="34"/>
        <v>87</v>
      </c>
      <c r="J2201">
        <v>87</v>
      </c>
      <c r="K2201">
        <v>0</v>
      </c>
      <c r="L2201">
        <v>0</v>
      </c>
      <c r="M2201">
        <v>0</v>
      </c>
      <c r="N2201">
        <v>0</v>
      </c>
      <c r="O2201">
        <v>0</v>
      </c>
      <c r="P2201">
        <v>0</v>
      </c>
      <c r="Q2201">
        <v>0</v>
      </c>
      <c r="R2201">
        <v>0</v>
      </c>
    </row>
    <row r="2202" spans="1:32" x14ac:dyDescent="0.3">
      <c r="A2202">
        <v>36012</v>
      </c>
      <c r="B2202">
        <v>2009</v>
      </c>
      <c r="C2202">
        <v>367</v>
      </c>
      <c r="D2202">
        <v>602</v>
      </c>
      <c r="E2202">
        <f t="shared" si="34"/>
        <v>0</v>
      </c>
      <c r="H2202">
        <v>70</v>
      </c>
      <c r="I2202">
        <v>84</v>
      </c>
      <c r="S2202">
        <v>0</v>
      </c>
      <c r="T2202">
        <v>32</v>
      </c>
      <c r="U2202">
        <v>0</v>
      </c>
      <c r="V2202">
        <v>0</v>
      </c>
      <c r="W2202">
        <v>0</v>
      </c>
      <c r="X2202">
        <v>0</v>
      </c>
      <c r="Y2202">
        <v>38</v>
      </c>
      <c r="Z2202">
        <v>0</v>
      </c>
      <c r="AA2202">
        <v>34</v>
      </c>
      <c r="AB2202">
        <v>50</v>
      </c>
      <c r="AC2202">
        <v>0</v>
      </c>
      <c r="AD2202">
        <v>0</v>
      </c>
      <c r="AE2202">
        <v>0</v>
      </c>
      <c r="AF2202">
        <v>0</v>
      </c>
    </row>
    <row r="2203" spans="1:32" x14ac:dyDescent="0.3">
      <c r="A2203">
        <v>36012</v>
      </c>
      <c r="B2203">
        <v>2010</v>
      </c>
      <c r="C2203">
        <v>417</v>
      </c>
      <c r="D2203">
        <v>581</v>
      </c>
      <c r="E2203">
        <f t="shared" si="34"/>
        <v>0</v>
      </c>
      <c r="H2203">
        <v>70</v>
      </c>
      <c r="I2203">
        <v>100</v>
      </c>
      <c r="S2203">
        <v>0</v>
      </c>
      <c r="T2203">
        <v>32</v>
      </c>
      <c r="U2203">
        <v>0</v>
      </c>
      <c r="V2203">
        <v>0</v>
      </c>
      <c r="W2203">
        <v>0</v>
      </c>
      <c r="X2203">
        <v>0</v>
      </c>
      <c r="Y2203">
        <v>38</v>
      </c>
      <c r="Z2203">
        <v>0</v>
      </c>
      <c r="AA2203">
        <v>36</v>
      </c>
      <c r="AB2203">
        <v>64</v>
      </c>
      <c r="AC2203">
        <v>0</v>
      </c>
      <c r="AD2203">
        <v>0</v>
      </c>
      <c r="AE2203">
        <v>0</v>
      </c>
      <c r="AF2203">
        <v>0</v>
      </c>
    </row>
    <row r="2204" spans="1:32" x14ac:dyDescent="0.3">
      <c r="A2204">
        <v>36012</v>
      </c>
      <c r="B2204">
        <v>2011</v>
      </c>
      <c r="C2204">
        <v>430</v>
      </c>
      <c r="D2204">
        <v>601</v>
      </c>
      <c r="E2204">
        <f t="shared" si="34"/>
        <v>0</v>
      </c>
      <c r="H2204">
        <v>68</v>
      </c>
      <c r="I2204">
        <v>114</v>
      </c>
      <c r="S2204">
        <v>0</v>
      </c>
      <c r="T2204">
        <v>32</v>
      </c>
      <c r="U2204">
        <v>0</v>
      </c>
      <c r="V2204">
        <v>0</v>
      </c>
      <c r="W2204">
        <v>0</v>
      </c>
      <c r="X2204">
        <v>0</v>
      </c>
      <c r="Y2204">
        <v>36</v>
      </c>
      <c r="Z2204">
        <v>0</v>
      </c>
      <c r="AA2204">
        <v>33</v>
      </c>
      <c r="AB2204">
        <v>81</v>
      </c>
      <c r="AC2204">
        <v>0</v>
      </c>
      <c r="AD2204">
        <v>0</v>
      </c>
      <c r="AE2204">
        <v>0</v>
      </c>
      <c r="AF2204">
        <v>0</v>
      </c>
    </row>
    <row r="2205" spans="1:32" x14ac:dyDescent="0.3">
      <c r="A2205">
        <v>36012</v>
      </c>
      <c r="B2205">
        <v>2012</v>
      </c>
      <c r="C2205">
        <v>444</v>
      </c>
      <c r="D2205">
        <v>593</v>
      </c>
      <c r="E2205">
        <f t="shared" si="34"/>
        <v>0</v>
      </c>
      <c r="H2205">
        <v>71</v>
      </c>
      <c r="I2205">
        <v>126</v>
      </c>
      <c r="S2205">
        <v>0</v>
      </c>
      <c r="T2205">
        <v>43</v>
      </c>
      <c r="U2205">
        <v>0</v>
      </c>
      <c r="V2205">
        <v>0</v>
      </c>
      <c r="W2205">
        <v>0</v>
      </c>
      <c r="X2205">
        <v>0</v>
      </c>
      <c r="Y2205">
        <v>28</v>
      </c>
      <c r="Z2205">
        <v>0</v>
      </c>
      <c r="AA2205">
        <v>33</v>
      </c>
      <c r="AB2205">
        <v>93</v>
      </c>
      <c r="AC2205">
        <v>0</v>
      </c>
      <c r="AD2205">
        <v>0</v>
      </c>
      <c r="AE2205">
        <v>0</v>
      </c>
      <c r="AF2205">
        <v>0</v>
      </c>
    </row>
    <row r="2206" spans="1:32" x14ac:dyDescent="0.3">
      <c r="A2206">
        <v>36012</v>
      </c>
      <c r="B2206">
        <v>2013</v>
      </c>
      <c r="C2206">
        <v>428</v>
      </c>
      <c r="D2206">
        <v>616</v>
      </c>
      <c r="E2206">
        <f t="shared" si="34"/>
        <v>0</v>
      </c>
      <c r="H2206">
        <v>79</v>
      </c>
      <c r="I2206">
        <v>143</v>
      </c>
      <c r="S2206">
        <v>0</v>
      </c>
      <c r="T2206">
        <v>47</v>
      </c>
      <c r="U2206">
        <v>0</v>
      </c>
      <c r="V2206">
        <v>0</v>
      </c>
      <c r="W2206">
        <v>0</v>
      </c>
      <c r="X2206">
        <v>0</v>
      </c>
      <c r="Y2206">
        <v>32</v>
      </c>
      <c r="Z2206">
        <v>0</v>
      </c>
      <c r="AA2206">
        <v>43</v>
      </c>
      <c r="AB2206">
        <v>100</v>
      </c>
      <c r="AC2206">
        <v>0</v>
      </c>
      <c r="AD2206">
        <v>0</v>
      </c>
      <c r="AE2206">
        <v>0</v>
      </c>
      <c r="AF2206">
        <v>0</v>
      </c>
    </row>
    <row r="2207" spans="1:32" x14ac:dyDescent="0.3">
      <c r="A2207">
        <v>36012</v>
      </c>
      <c r="B2207">
        <v>2014</v>
      </c>
      <c r="C2207">
        <v>423</v>
      </c>
      <c r="D2207">
        <v>626</v>
      </c>
      <c r="E2207">
        <f t="shared" si="34"/>
        <v>0</v>
      </c>
      <c r="H2207">
        <v>84</v>
      </c>
      <c r="I2207">
        <v>154</v>
      </c>
      <c r="S2207">
        <v>0</v>
      </c>
      <c r="T2207">
        <v>48</v>
      </c>
      <c r="U2207">
        <v>0</v>
      </c>
      <c r="V2207">
        <v>0</v>
      </c>
      <c r="W2207">
        <v>0</v>
      </c>
      <c r="X2207">
        <v>0</v>
      </c>
      <c r="Y2207">
        <v>36</v>
      </c>
      <c r="Z2207">
        <v>0</v>
      </c>
      <c r="AA2207">
        <v>45</v>
      </c>
      <c r="AB2207">
        <v>109</v>
      </c>
      <c r="AC2207">
        <v>0</v>
      </c>
      <c r="AD2207">
        <v>0</v>
      </c>
      <c r="AE2207">
        <v>0</v>
      </c>
      <c r="AF2207">
        <v>0</v>
      </c>
    </row>
    <row r="2208" spans="1:32" x14ac:dyDescent="0.3">
      <c r="A2208">
        <v>36012</v>
      </c>
      <c r="B2208">
        <v>2015</v>
      </c>
      <c r="C2208">
        <v>396</v>
      </c>
      <c r="D2208">
        <v>667</v>
      </c>
      <c r="E2208">
        <f t="shared" si="34"/>
        <v>0</v>
      </c>
      <c r="H2208">
        <v>76</v>
      </c>
      <c r="I2208">
        <v>161</v>
      </c>
      <c r="S2208">
        <v>0</v>
      </c>
      <c r="T2208">
        <v>37</v>
      </c>
      <c r="U2208">
        <v>0</v>
      </c>
      <c r="V2208">
        <v>0</v>
      </c>
      <c r="W2208">
        <v>0</v>
      </c>
      <c r="X2208">
        <v>12</v>
      </c>
      <c r="Y2208">
        <v>27</v>
      </c>
      <c r="Z2208">
        <v>0</v>
      </c>
      <c r="AA2208">
        <v>33</v>
      </c>
      <c r="AB2208">
        <v>83</v>
      </c>
      <c r="AC2208">
        <v>0</v>
      </c>
      <c r="AD2208">
        <v>0</v>
      </c>
      <c r="AE2208">
        <v>45</v>
      </c>
      <c r="AF2208">
        <v>0</v>
      </c>
    </row>
    <row r="2209" spans="1:32" x14ac:dyDescent="0.3">
      <c r="A2209">
        <v>36012</v>
      </c>
      <c r="B2209">
        <v>2016</v>
      </c>
      <c r="C2209">
        <v>406</v>
      </c>
      <c r="D2209">
        <v>685</v>
      </c>
      <c r="E2209">
        <f t="shared" si="34"/>
        <v>0</v>
      </c>
      <c r="G2209">
        <v>3</v>
      </c>
      <c r="H2209">
        <v>71</v>
      </c>
      <c r="I2209">
        <v>147</v>
      </c>
      <c r="S2209">
        <v>0</v>
      </c>
      <c r="T2209">
        <v>27</v>
      </c>
      <c r="U2209">
        <v>0</v>
      </c>
      <c r="V2209">
        <v>0</v>
      </c>
      <c r="W2209">
        <v>0</v>
      </c>
      <c r="X2209">
        <v>24</v>
      </c>
      <c r="Y2209">
        <v>23</v>
      </c>
      <c r="Z2209">
        <v>0</v>
      </c>
      <c r="AA2209">
        <v>26</v>
      </c>
      <c r="AB2209">
        <v>51</v>
      </c>
      <c r="AC2209">
        <v>0</v>
      </c>
      <c r="AD2209">
        <v>0</v>
      </c>
      <c r="AE2209">
        <v>70</v>
      </c>
      <c r="AF2209">
        <v>0</v>
      </c>
    </row>
    <row r="2210" spans="1:32" x14ac:dyDescent="0.3">
      <c r="A2210">
        <v>36012</v>
      </c>
      <c r="B2210">
        <v>2017</v>
      </c>
      <c r="C2210">
        <v>394</v>
      </c>
      <c r="D2210">
        <v>691</v>
      </c>
      <c r="E2210">
        <f t="shared" si="34"/>
        <v>0</v>
      </c>
      <c r="G2210">
        <v>5</v>
      </c>
      <c r="H2210">
        <v>92</v>
      </c>
      <c r="I2210">
        <v>148</v>
      </c>
      <c r="S2210">
        <v>0</v>
      </c>
      <c r="T2210">
        <v>17</v>
      </c>
      <c r="U2210">
        <v>0</v>
      </c>
      <c r="V2210">
        <v>0</v>
      </c>
      <c r="W2210">
        <v>0</v>
      </c>
      <c r="X2210">
        <v>41</v>
      </c>
      <c r="Y2210">
        <v>39</v>
      </c>
      <c r="Z2210">
        <v>0</v>
      </c>
      <c r="AA2210">
        <v>7</v>
      </c>
      <c r="AB2210">
        <v>36</v>
      </c>
      <c r="AC2210">
        <v>0</v>
      </c>
      <c r="AD2210">
        <v>0</v>
      </c>
      <c r="AE2210">
        <v>105</v>
      </c>
      <c r="AF2210">
        <v>0</v>
      </c>
    </row>
    <row r="2211" spans="1:32" x14ac:dyDescent="0.3">
      <c r="A2211">
        <v>36012</v>
      </c>
      <c r="B2211">
        <v>2018</v>
      </c>
      <c r="C2211">
        <v>407</v>
      </c>
      <c r="D2211">
        <v>694</v>
      </c>
      <c r="E2211">
        <f t="shared" si="34"/>
        <v>0</v>
      </c>
      <c r="H2211">
        <v>87</v>
      </c>
      <c r="I2211">
        <v>152</v>
      </c>
      <c r="S2211">
        <v>0</v>
      </c>
      <c r="T2211">
        <v>10</v>
      </c>
      <c r="U2211">
        <v>0</v>
      </c>
      <c r="V2211">
        <v>0</v>
      </c>
      <c r="W2211">
        <v>0</v>
      </c>
      <c r="X2211">
        <v>50</v>
      </c>
      <c r="Y2211">
        <v>27</v>
      </c>
      <c r="Z2211">
        <v>0</v>
      </c>
      <c r="AA2211">
        <v>4</v>
      </c>
      <c r="AB2211">
        <v>25</v>
      </c>
      <c r="AC2211">
        <v>0</v>
      </c>
      <c r="AD2211">
        <v>0</v>
      </c>
      <c r="AE2211">
        <v>123</v>
      </c>
      <c r="AF2211">
        <v>0</v>
      </c>
    </row>
    <row r="2212" spans="1:32" x14ac:dyDescent="0.3">
      <c r="A2212">
        <v>36012</v>
      </c>
      <c r="B2212">
        <v>2019</v>
      </c>
      <c r="C2212">
        <v>407</v>
      </c>
      <c r="D2212">
        <v>689</v>
      </c>
      <c r="E2212">
        <f t="shared" si="34"/>
        <v>0</v>
      </c>
      <c r="H2212">
        <v>58</v>
      </c>
      <c r="I2212">
        <v>152</v>
      </c>
      <c r="S2212">
        <v>0</v>
      </c>
      <c r="T2212">
        <v>2</v>
      </c>
      <c r="U2212">
        <v>0</v>
      </c>
      <c r="V2212">
        <v>0</v>
      </c>
      <c r="W2212">
        <v>0</v>
      </c>
      <c r="X2212">
        <v>38</v>
      </c>
      <c r="Y2212">
        <v>18</v>
      </c>
      <c r="Z2212">
        <v>0</v>
      </c>
      <c r="AA2212">
        <v>2</v>
      </c>
      <c r="AB2212">
        <v>13</v>
      </c>
      <c r="AC2212">
        <v>0</v>
      </c>
      <c r="AD2212">
        <v>0</v>
      </c>
      <c r="AE2212">
        <v>137</v>
      </c>
      <c r="AF2212">
        <v>0</v>
      </c>
    </row>
    <row r="2213" spans="1:32" x14ac:dyDescent="0.3">
      <c r="A2213">
        <v>36015</v>
      </c>
      <c r="B2213">
        <v>2009</v>
      </c>
      <c r="C2213">
        <v>2341</v>
      </c>
      <c r="D2213">
        <v>3465</v>
      </c>
      <c r="E2213">
        <f t="shared" si="34"/>
        <v>7841</v>
      </c>
      <c r="F2213">
        <v>132</v>
      </c>
      <c r="G2213">
        <v>52</v>
      </c>
      <c r="H2213">
        <v>497</v>
      </c>
      <c r="I2213">
        <v>552</v>
      </c>
      <c r="J2213">
        <v>1813</v>
      </c>
      <c r="K2213">
        <v>412</v>
      </c>
      <c r="L2213">
        <v>1687</v>
      </c>
      <c r="M2213">
        <v>1930</v>
      </c>
      <c r="N2213">
        <v>1638</v>
      </c>
      <c r="O2213">
        <v>0</v>
      </c>
      <c r="P2213">
        <v>53</v>
      </c>
      <c r="Q2213">
        <v>0</v>
      </c>
      <c r="R2213">
        <v>308</v>
      </c>
      <c r="S2213">
        <v>85</v>
      </c>
      <c r="T2213">
        <v>87</v>
      </c>
      <c r="U2213">
        <v>120</v>
      </c>
      <c r="V2213">
        <v>0</v>
      </c>
      <c r="W2213">
        <v>0</v>
      </c>
      <c r="X2213">
        <v>0</v>
      </c>
      <c r="Y2213">
        <v>257</v>
      </c>
      <c r="Z2213">
        <v>0</v>
      </c>
      <c r="AA2213">
        <v>200</v>
      </c>
      <c r="AB2213">
        <v>28</v>
      </c>
      <c r="AC2213">
        <v>0</v>
      </c>
      <c r="AD2213">
        <v>0</v>
      </c>
      <c r="AE2213">
        <v>0</v>
      </c>
      <c r="AF2213">
        <v>324</v>
      </c>
    </row>
    <row r="2214" spans="1:32" x14ac:dyDescent="0.3">
      <c r="A2214">
        <v>36015</v>
      </c>
      <c r="B2214">
        <v>2010</v>
      </c>
      <c r="C2214">
        <v>2404</v>
      </c>
      <c r="D2214">
        <v>3481</v>
      </c>
      <c r="E2214">
        <f t="shared" si="34"/>
        <v>7662</v>
      </c>
      <c r="F2214">
        <v>140</v>
      </c>
      <c r="G2214">
        <v>44</v>
      </c>
      <c r="H2214">
        <v>498</v>
      </c>
      <c r="I2214">
        <v>536</v>
      </c>
      <c r="J2214">
        <v>1755</v>
      </c>
      <c r="K2214">
        <v>430</v>
      </c>
      <c r="L2214">
        <v>1653</v>
      </c>
      <c r="M2214">
        <v>1849</v>
      </c>
      <c r="N2214">
        <v>1617</v>
      </c>
      <c r="O2214">
        <v>0</v>
      </c>
      <c r="P2214">
        <v>92</v>
      </c>
      <c r="Q2214">
        <v>0</v>
      </c>
      <c r="R2214">
        <v>266</v>
      </c>
      <c r="S2214">
        <v>83</v>
      </c>
      <c r="T2214">
        <v>79</v>
      </c>
      <c r="U2214">
        <v>128</v>
      </c>
      <c r="V2214">
        <v>0</v>
      </c>
      <c r="W2214">
        <v>0</v>
      </c>
      <c r="X2214">
        <v>0</v>
      </c>
      <c r="Y2214">
        <v>252</v>
      </c>
      <c r="Z2214">
        <v>0</v>
      </c>
      <c r="AA2214">
        <v>208</v>
      </c>
      <c r="AB2214">
        <v>33</v>
      </c>
      <c r="AC2214">
        <v>0</v>
      </c>
      <c r="AD2214">
        <v>0</v>
      </c>
      <c r="AE2214">
        <v>0</v>
      </c>
      <c r="AF2214">
        <v>295</v>
      </c>
    </row>
    <row r="2215" spans="1:32" x14ac:dyDescent="0.3">
      <c r="A2215">
        <v>36015</v>
      </c>
      <c r="B2215">
        <v>2011</v>
      </c>
      <c r="C2215">
        <v>2422</v>
      </c>
      <c r="D2215">
        <v>3571</v>
      </c>
      <c r="E2215">
        <f t="shared" si="34"/>
        <v>7450</v>
      </c>
      <c r="F2215">
        <v>125</v>
      </c>
      <c r="G2215">
        <v>50</v>
      </c>
      <c r="H2215">
        <v>499</v>
      </c>
      <c r="I2215">
        <v>552</v>
      </c>
      <c r="J2215">
        <v>1665</v>
      </c>
      <c r="K2215">
        <v>409</v>
      </c>
      <c r="L2215">
        <v>1663</v>
      </c>
      <c r="M2215">
        <v>1777</v>
      </c>
      <c r="N2215">
        <v>1554</v>
      </c>
      <c r="O2215">
        <v>0</v>
      </c>
      <c r="P2215">
        <v>99</v>
      </c>
      <c r="Q2215">
        <v>0</v>
      </c>
      <c r="R2215">
        <v>283</v>
      </c>
      <c r="S2215">
        <v>90</v>
      </c>
      <c r="T2215">
        <v>70</v>
      </c>
      <c r="U2215">
        <v>140</v>
      </c>
      <c r="V2215">
        <v>0</v>
      </c>
      <c r="W2215">
        <v>0</v>
      </c>
      <c r="X2215">
        <v>0</v>
      </c>
      <c r="Y2215">
        <v>249</v>
      </c>
      <c r="Z2215">
        <v>1</v>
      </c>
      <c r="AA2215">
        <v>234</v>
      </c>
      <c r="AB2215">
        <v>33</v>
      </c>
      <c r="AC2215">
        <v>0</v>
      </c>
      <c r="AD2215">
        <v>0</v>
      </c>
      <c r="AE2215">
        <v>0</v>
      </c>
      <c r="AF2215">
        <v>284</v>
      </c>
    </row>
    <row r="2216" spans="1:32" x14ac:dyDescent="0.3">
      <c r="A2216">
        <v>36015</v>
      </c>
      <c r="B2216">
        <v>2012</v>
      </c>
      <c r="C2216">
        <v>2525</v>
      </c>
      <c r="D2216">
        <v>3629</v>
      </c>
      <c r="E2216">
        <f t="shared" si="34"/>
        <v>7275</v>
      </c>
      <c r="F2216">
        <v>136</v>
      </c>
      <c r="G2216">
        <v>52</v>
      </c>
      <c r="H2216">
        <v>480</v>
      </c>
      <c r="I2216">
        <v>545</v>
      </c>
      <c r="J2216">
        <v>1644</v>
      </c>
      <c r="K2216">
        <v>357</v>
      </c>
      <c r="L2216">
        <v>1687</v>
      </c>
      <c r="M2216">
        <v>1699</v>
      </c>
      <c r="N2216">
        <v>1513</v>
      </c>
      <c r="O2216">
        <v>0</v>
      </c>
      <c r="P2216">
        <v>91</v>
      </c>
      <c r="Q2216">
        <v>0</v>
      </c>
      <c r="R2216">
        <v>284</v>
      </c>
      <c r="S2216">
        <v>80</v>
      </c>
      <c r="T2216">
        <v>67</v>
      </c>
      <c r="U2216">
        <v>136</v>
      </c>
      <c r="V2216">
        <v>0</v>
      </c>
      <c r="W2216">
        <v>0</v>
      </c>
      <c r="X2216">
        <v>0</v>
      </c>
      <c r="Y2216">
        <v>249</v>
      </c>
      <c r="Z2216">
        <v>1</v>
      </c>
      <c r="AA2216">
        <v>227</v>
      </c>
      <c r="AB2216">
        <v>37</v>
      </c>
      <c r="AC2216">
        <v>0</v>
      </c>
      <c r="AD2216">
        <v>0</v>
      </c>
      <c r="AE2216">
        <v>0</v>
      </c>
      <c r="AF2216">
        <v>280</v>
      </c>
    </row>
    <row r="2217" spans="1:32" x14ac:dyDescent="0.3">
      <c r="A2217">
        <v>36015</v>
      </c>
      <c r="B2217">
        <v>2013</v>
      </c>
      <c r="C2217">
        <v>2582</v>
      </c>
      <c r="D2217">
        <v>3697</v>
      </c>
      <c r="E2217">
        <f t="shared" si="34"/>
        <v>7158</v>
      </c>
      <c r="F2217">
        <v>141</v>
      </c>
      <c r="G2217">
        <v>43</v>
      </c>
      <c r="H2217">
        <v>473</v>
      </c>
      <c r="I2217">
        <v>533</v>
      </c>
      <c r="J2217">
        <v>1665</v>
      </c>
      <c r="K2217">
        <v>381</v>
      </c>
      <c r="L2217">
        <v>1649</v>
      </c>
      <c r="M2217">
        <v>1625</v>
      </c>
      <c r="N2217">
        <v>1484</v>
      </c>
      <c r="O2217">
        <v>0</v>
      </c>
      <c r="P2217">
        <v>96</v>
      </c>
      <c r="Q2217">
        <v>0</v>
      </c>
      <c r="R2217">
        <v>258</v>
      </c>
      <c r="S2217">
        <v>80</v>
      </c>
      <c r="T2217">
        <v>64</v>
      </c>
      <c r="U2217">
        <v>134</v>
      </c>
      <c r="V2217">
        <v>0</v>
      </c>
      <c r="W2217">
        <v>0</v>
      </c>
      <c r="X2217">
        <v>0</v>
      </c>
      <c r="Y2217">
        <v>238</v>
      </c>
      <c r="Z2217">
        <v>0</v>
      </c>
      <c r="AA2217">
        <v>233</v>
      </c>
      <c r="AB2217">
        <v>35</v>
      </c>
      <c r="AC2217">
        <v>0</v>
      </c>
      <c r="AD2217">
        <v>0</v>
      </c>
      <c r="AE2217">
        <v>0</v>
      </c>
      <c r="AF2217">
        <v>265</v>
      </c>
    </row>
    <row r="2218" spans="1:32" x14ac:dyDescent="0.3">
      <c r="A2218">
        <v>36015</v>
      </c>
      <c r="B2218">
        <v>2014</v>
      </c>
      <c r="C2218">
        <v>2571</v>
      </c>
      <c r="D2218">
        <v>3791</v>
      </c>
      <c r="E2218">
        <f t="shared" si="34"/>
        <v>7038</v>
      </c>
      <c r="F2218">
        <v>141</v>
      </c>
      <c r="G2218">
        <v>49</v>
      </c>
      <c r="H2218">
        <v>455</v>
      </c>
      <c r="I2218">
        <v>547</v>
      </c>
      <c r="J2218">
        <v>1648</v>
      </c>
      <c r="K2218">
        <v>383</v>
      </c>
      <c r="L2218">
        <v>1600</v>
      </c>
      <c r="M2218">
        <v>1613</v>
      </c>
      <c r="N2218">
        <v>1482</v>
      </c>
      <c r="O2218">
        <v>0</v>
      </c>
      <c r="P2218">
        <v>79</v>
      </c>
      <c r="Q2218">
        <v>0</v>
      </c>
      <c r="R2218">
        <v>233</v>
      </c>
      <c r="S2218">
        <v>94</v>
      </c>
      <c r="T2218">
        <v>59</v>
      </c>
      <c r="U2218">
        <v>121</v>
      </c>
      <c r="V2218">
        <v>0</v>
      </c>
      <c r="W2218">
        <v>0</v>
      </c>
      <c r="X2218">
        <v>0</v>
      </c>
      <c r="Y2218">
        <v>230</v>
      </c>
      <c r="Z2218">
        <v>0</v>
      </c>
      <c r="AA2218">
        <v>246</v>
      </c>
      <c r="AB2218">
        <v>35</v>
      </c>
      <c r="AC2218">
        <v>0</v>
      </c>
      <c r="AD2218">
        <v>0</v>
      </c>
      <c r="AE2218">
        <v>0</v>
      </c>
      <c r="AF2218">
        <v>266</v>
      </c>
    </row>
    <row r="2219" spans="1:32" x14ac:dyDescent="0.3">
      <c r="A2219">
        <v>36015</v>
      </c>
      <c r="B2219">
        <v>2015</v>
      </c>
      <c r="C2219">
        <v>2526</v>
      </c>
      <c r="D2219">
        <v>3971</v>
      </c>
      <c r="E2219">
        <f t="shared" si="34"/>
        <v>7038</v>
      </c>
      <c r="F2219">
        <v>139</v>
      </c>
      <c r="G2219">
        <v>49</v>
      </c>
      <c r="H2219">
        <v>450</v>
      </c>
      <c r="I2219">
        <v>511</v>
      </c>
      <c r="J2219">
        <v>1593</v>
      </c>
      <c r="K2219">
        <v>355</v>
      </c>
      <c r="L2219">
        <v>1637</v>
      </c>
      <c r="M2219">
        <v>1594</v>
      </c>
      <c r="N2219">
        <v>1472</v>
      </c>
      <c r="O2219">
        <v>0</v>
      </c>
      <c r="P2219">
        <v>165</v>
      </c>
      <c r="Q2219">
        <v>0</v>
      </c>
      <c r="R2219">
        <v>222</v>
      </c>
      <c r="S2219">
        <v>93</v>
      </c>
      <c r="T2219">
        <v>55</v>
      </c>
      <c r="U2219">
        <v>99</v>
      </c>
      <c r="V2219">
        <v>0</v>
      </c>
      <c r="W2219">
        <v>0</v>
      </c>
      <c r="X2219">
        <v>29</v>
      </c>
      <c r="Y2219">
        <v>223</v>
      </c>
      <c r="Z2219">
        <v>0</v>
      </c>
      <c r="AA2219">
        <v>218</v>
      </c>
      <c r="AB2219">
        <v>29</v>
      </c>
      <c r="AC2219">
        <v>0</v>
      </c>
      <c r="AD2219">
        <v>0</v>
      </c>
      <c r="AE2219">
        <v>34</v>
      </c>
      <c r="AF2219">
        <v>230</v>
      </c>
    </row>
    <row r="2220" spans="1:32" x14ac:dyDescent="0.3">
      <c r="A2220">
        <v>36015</v>
      </c>
      <c r="B2220">
        <v>2016</v>
      </c>
      <c r="C2220">
        <v>2562</v>
      </c>
      <c r="D2220">
        <v>4081</v>
      </c>
      <c r="E2220">
        <f t="shared" si="34"/>
        <v>6856</v>
      </c>
      <c r="F2220">
        <v>128</v>
      </c>
      <c r="G2220">
        <v>35</v>
      </c>
      <c r="H2220">
        <v>430</v>
      </c>
      <c r="I2220">
        <v>489</v>
      </c>
      <c r="J2220">
        <v>1586</v>
      </c>
      <c r="K2220">
        <v>365</v>
      </c>
      <c r="L2220">
        <v>1632</v>
      </c>
      <c r="M2220">
        <v>1485</v>
      </c>
      <c r="N2220">
        <v>1456</v>
      </c>
      <c r="O2220">
        <v>0</v>
      </c>
      <c r="P2220">
        <v>132</v>
      </c>
      <c r="Q2220">
        <v>0</v>
      </c>
      <c r="R2220">
        <v>200</v>
      </c>
      <c r="S2220">
        <v>94</v>
      </c>
      <c r="T2220">
        <v>56</v>
      </c>
      <c r="U2220">
        <v>72</v>
      </c>
      <c r="V2220">
        <v>0</v>
      </c>
      <c r="W2220">
        <v>0</v>
      </c>
      <c r="X2220">
        <v>40</v>
      </c>
      <c r="Y2220">
        <v>203</v>
      </c>
      <c r="Z2220">
        <v>0</v>
      </c>
      <c r="AA2220">
        <v>186</v>
      </c>
      <c r="AB2220">
        <v>20</v>
      </c>
      <c r="AC2220">
        <v>0</v>
      </c>
      <c r="AD2220">
        <v>0</v>
      </c>
      <c r="AE2220">
        <v>71</v>
      </c>
      <c r="AF2220">
        <v>212</v>
      </c>
    </row>
    <row r="2221" spans="1:32" x14ac:dyDescent="0.3">
      <c r="A2221">
        <v>36015</v>
      </c>
      <c r="B2221">
        <v>2017</v>
      </c>
      <c r="C2221">
        <v>2528</v>
      </c>
      <c r="D2221">
        <v>4153</v>
      </c>
      <c r="E2221">
        <f t="shared" si="34"/>
        <v>6962</v>
      </c>
      <c r="F2221">
        <v>133</v>
      </c>
      <c r="G2221">
        <v>28</v>
      </c>
      <c r="H2221">
        <v>373</v>
      </c>
      <c r="I2221">
        <v>520</v>
      </c>
      <c r="J2221">
        <v>1688</v>
      </c>
      <c r="K2221">
        <v>393</v>
      </c>
      <c r="L2221">
        <v>1569</v>
      </c>
      <c r="M2221">
        <v>1560</v>
      </c>
      <c r="N2221">
        <v>1412</v>
      </c>
      <c r="O2221">
        <v>0</v>
      </c>
      <c r="P2221">
        <v>130</v>
      </c>
      <c r="Q2221">
        <v>0</v>
      </c>
      <c r="R2221">
        <v>210</v>
      </c>
      <c r="S2221">
        <v>84</v>
      </c>
      <c r="T2221">
        <v>53</v>
      </c>
      <c r="U2221">
        <v>53</v>
      </c>
      <c r="V2221">
        <v>0</v>
      </c>
      <c r="W2221">
        <v>0</v>
      </c>
      <c r="X2221">
        <v>51</v>
      </c>
      <c r="Y2221">
        <v>160</v>
      </c>
      <c r="Z2221">
        <v>0</v>
      </c>
      <c r="AA2221">
        <v>180</v>
      </c>
      <c r="AB2221">
        <v>17</v>
      </c>
      <c r="AC2221">
        <v>0</v>
      </c>
      <c r="AD2221">
        <v>0</v>
      </c>
      <c r="AE2221">
        <v>122</v>
      </c>
      <c r="AF2221">
        <v>201</v>
      </c>
    </row>
    <row r="2222" spans="1:32" x14ac:dyDescent="0.3">
      <c r="A2222">
        <v>36015</v>
      </c>
      <c r="B2222">
        <v>2018</v>
      </c>
      <c r="C2222">
        <v>2536</v>
      </c>
      <c r="D2222">
        <v>4176</v>
      </c>
      <c r="E2222">
        <f t="shared" si="34"/>
        <v>7055</v>
      </c>
      <c r="F2222">
        <v>120</v>
      </c>
      <c r="G2222">
        <v>52</v>
      </c>
      <c r="H2222">
        <v>366</v>
      </c>
      <c r="I2222">
        <v>492</v>
      </c>
      <c r="J2222">
        <v>1780</v>
      </c>
      <c r="K2222">
        <v>407</v>
      </c>
      <c r="L2222">
        <v>1564</v>
      </c>
      <c r="M2222">
        <v>1570</v>
      </c>
      <c r="N2222">
        <v>1370</v>
      </c>
      <c r="O2222">
        <v>6</v>
      </c>
      <c r="P2222">
        <v>163</v>
      </c>
      <c r="Q2222">
        <v>0</v>
      </c>
      <c r="R2222">
        <v>195</v>
      </c>
      <c r="S2222">
        <v>91</v>
      </c>
      <c r="T2222">
        <v>69</v>
      </c>
      <c r="U2222">
        <v>33</v>
      </c>
      <c r="V2222">
        <v>0</v>
      </c>
      <c r="W2222">
        <v>0</v>
      </c>
      <c r="X2222">
        <v>81</v>
      </c>
      <c r="Y2222">
        <v>144</v>
      </c>
      <c r="Z2222">
        <v>0</v>
      </c>
      <c r="AA2222">
        <v>148</v>
      </c>
      <c r="AB2222">
        <v>5</v>
      </c>
      <c r="AC2222">
        <v>0</v>
      </c>
      <c r="AD2222">
        <v>0</v>
      </c>
      <c r="AE2222">
        <v>148</v>
      </c>
      <c r="AF2222">
        <v>191</v>
      </c>
    </row>
    <row r="2223" spans="1:32" x14ac:dyDescent="0.3">
      <c r="A2223">
        <v>36015</v>
      </c>
      <c r="B2223">
        <v>2019</v>
      </c>
      <c r="C2223">
        <v>2472</v>
      </c>
      <c r="D2223">
        <v>4169</v>
      </c>
      <c r="E2223">
        <f t="shared" si="34"/>
        <v>7146</v>
      </c>
      <c r="F2223">
        <v>119</v>
      </c>
      <c r="G2223">
        <v>52</v>
      </c>
      <c r="H2223">
        <v>424</v>
      </c>
      <c r="I2223">
        <v>523</v>
      </c>
      <c r="J2223">
        <v>1795</v>
      </c>
      <c r="K2223">
        <v>398</v>
      </c>
      <c r="L2223">
        <v>1582</v>
      </c>
      <c r="M2223">
        <v>1598</v>
      </c>
      <c r="N2223">
        <v>1377</v>
      </c>
      <c r="O2223">
        <v>9</v>
      </c>
      <c r="P2223">
        <v>195</v>
      </c>
      <c r="Q2223">
        <v>0</v>
      </c>
      <c r="R2223">
        <v>192</v>
      </c>
      <c r="S2223">
        <v>85</v>
      </c>
      <c r="T2223">
        <v>98</v>
      </c>
      <c r="U2223">
        <v>24</v>
      </c>
      <c r="V2223">
        <v>0</v>
      </c>
      <c r="W2223">
        <v>0</v>
      </c>
      <c r="X2223">
        <v>112</v>
      </c>
      <c r="Y2223">
        <v>157</v>
      </c>
      <c r="Z2223">
        <v>5</v>
      </c>
      <c r="AA2223">
        <v>131</v>
      </c>
      <c r="AB2223">
        <v>3</v>
      </c>
      <c r="AC2223">
        <v>0</v>
      </c>
      <c r="AD2223">
        <v>0</v>
      </c>
      <c r="AE2223">
        <v>186</v>
      </c>
      <c r="AF2223">
        <v>198</v>
      </c>
    </row>
    <row r="2224" spans="1:32" x14ac:dyDescent="0.3">
      <c r="A2224">
        <v>36019</v>
      </c>
      <c r="B2224">
        <v>2009</v>
      </c>
      <c r="C2224">
        <v>417</v>
      </c>
      <c r="D2224">
        <v>657</v>
      </c>
      <c r="E2224">
        <f t="shared" si="34"/>
        <v>0</v>
      </c>
    </row>
    <row r="2225" spans="1:5" x14ac:dyDescent="0.3">
      <c r="A2225">
        <v>36019</v>
      </c>
      <c r="B2225">
        <v>2010</v>
      </c>
      <c r="C2225">
        <v>432</v>
      </c>
      <c r="D2225">
        <v>654</v>
      </c>
      <c r="E2225">
        <f t="shared" si="34"/>
        <v>0</v>
      </c>
    </row>
    <row r="2226" spans="1:5" x14ac:dyDescent="0.3">
      <c r="A2226">
        <v>36019</v>
      </c>
      <c r="B2226">
        <v>2011</v>
      </c>
      <c r="C2226">
        <v>450</v>
      </c>
      <c r="D2226">
        <v>636</v>
      </c>
      <c r="E2226">
        <f t="shared" si="34"/>
        <v>0</v>
      </c>
    </row>
    <row r="2227" spans="1:5" x14ac:dyDescent="0.3">
      <c r="A2227">
        <v>36019</v>
      </c>
      <c r="B2227">
        <v>2012</v>
      </c>
      <c r="C2227">
        <v>440</v>
      </c>
      <c r="D2227">
        <v>630</v>
      </c>
      <c r="E2227">
        <f t="shared" si="34"/>
        <v>0</v>
      </c>
    </row>
    <row r="2228" spans="1:5" x14ac:dyDescent="0.3">
      <c r="A2228">
        <v>36019</v>
      </c>
      <c r="B2228">
        <v>2013</v>
      </c>
      <c r="C2228">
        <v>422</v>
      </c>
      <c r="D2228">
        <v>627</v>
      </c>
      <c r="E2228">
        <f t="shared" si="34"/>
        <v>0</v>
      </c>
    </row>
    <row r="2229" spans="1:5" x14ac:dyDescent="0.3">
      <c r="A2229">
        <v>36019</v>
      </c>
      <c r="B2229">
        <v>2014</v>
      </c>
      <c r="C2229">
        <v>413</v>
      </c>
      <c r="D2229">
        <v>650</v>
      </c>
      <c r="E2229">
        <f t="shared" si="34"/>
        <v>0</v>
      </c>
    </row>
    <row r="2230" spans="1:5" x14ac:dyDescent="0.3">
      <c r="A2230">
        <v>36019</v>
      </c>
      <c r="B2230">
        <v>2015</v>
      </c>
      <c r="C2230">
        <v>414</v>
      </c>
      <c r="D2230">
        <v>662</v>
      </c>
      <c r="E2230">
        <f t="shared" si="34"/>
        <v>0</v>
      </c>
    </row>
    <row r="2231" spans="1:5" x14ac:dyDescent="0.3">
      <c r="A2231">
        <v>36019</v>
      </c>
      <c r="B2231">
        <v>2016</v>
      </c>
      <c r="C2231">
        <v>403</v>
      </c>
      <c r="D2231">
        <v>698</v>
      </c>
      <c r="E2231">
        <f t="shared" si="34"/>
        <v>0</v>
      </c>
    </row>
    <row r="2232" spans="1:5" x14ac:dyDescent="0.3">
      <c r="A2232">
        <v>36019</v>
      </c>
      <c r="B2232">
        <v>2017</v>
      </c>
      <c r="C2232">
        <v>414</v>
      </c>
      <c r="D2232">
        <v>701</v>
      </c>
      <c r="E2232">
        <f t="shared" si="34"/>
        <v>0</v>
      </c>
    </row>
    <row r="2233" spans="1:5" x14ac:dyDescent="0.3">
      <c r="A2233">
        <v>36019</v>
      </c>
      <c r="B2233">
        <v>2018</v>
      </c>
      <c r="C2233">
        <v>428</v>
      </c>
      <c r="D2233">
        <v>699</v>
      </c>
      <c r="E2233">
        <f t="shared" si="34"/>
        <v>0</v>
      </c>
    </row>
    <row r="2234" spans="1:5" x14ac:dyDescent="0.3">
      <c r="A2234">
        <v>36019</v>
      </c>
      <c r="B2234">
        <v>2019</v>
      </c>
      <c r="C2234">
        <v>438</v>
      </c>
      <c r="D2234">
        <v>724</v>
      </c>
      <c r="E2234">
        <f t="shared" si="34"/>
        <v>0</v>
      </c>
    </row>
    <row r="2235" spans="1:5" x14ac:dyDescent="0.3">
      <c r="A2235">
        <v>37002</v>
      </c>
      <c r="B2235">
        <v>2009</v>
      </c>
      <c r="C2235">
        <v>355</v>
      </c>
      <c r="D2235">
        <v>563</v>
      </c>
      <c r="E2235">
        <f t="shared" si="34"/>
        <v>0</v>
      </c>
    </row>
    <row r="2236" spans="1:5" x14ac:dyDescent="0.3">
      <c r="A2236">
        <v>37002</v>
      </c>
      <c r="B2236">
        <v>2010</v>
      </c>
      <c r="C2236">
        <v>351</v>
      </c>
      <c r="D2236">
        <v>546</v>
      </c>
      <c r="E2236">
        <f t="shared" si="34"/>
        <v>0</v>
      </c>
    </row>
    <row r="2237" spans="1:5" x14ac:dyDescent="0.3">
      <c r="A2237">
        <v>37002</v>
      </c>
      <c r="B2237">
        <v>2011</v>
      </c>
      <c r="C2237">
        <v>354</v>
      </c>
      <c r="D2237">
        <v>565</v>
      </c>
      <c r="E2237">
        <f t="shared" si="34"/>
        <v>0</v>
      </c>
    </row>
    <row r="2238" spans="1:5" x14ac:dyDescent="0.3">
      <c r="A2238">
        <v>37002</v>
      </c>
      <c r="B2238">
        <v>2012</v>
      </c>
      <c r="C2238">
        <v>337</v>
      </c>
      <c r="D2238">
        <v>562</v>
      </c>
      <c r="E2238">
        <f t="shared" si="34"/>
        <v>0</v>
      </c>
    </row>
    <row r="2239" spans="1:5" x14ac:dyDescent="0.3">
      <c r="A2239">
        <v>37002</v>
      </c>
      <c r="B2239">
        <v>2013</v>
      </c>
      <c r="C2239">
        <v>320</v>
      </c>
      <c r="D2239">
        <v>580</v>
      </c>
      <c r="E2239">
        <f t="shared" si="34"/>
        <v>0</v>
      </c>
    </row>
    <row r="2240" spans="1:5" x14ac:dyDescent="0.3">
      <c r="A2240">
        <v>37002</v>
      </c>
      <c r="B2240">
        <v>2014</v>
      </c>
      <c r="C2240">
        <v>297</v>
      </c>
      <c r="D2240">
        <v>567</v>
      </c>
      <c r="E2240">
        <f t="shared" si="34"/>
        <v>0</v>
      </c>
    </row>
    <row r="2241" spans="1:18" x14ac:dyDescent="0.3">
      <c r="A2241">
        <v>37002</v>
      </c>
      <c r="B2241">
        <v>2015</v>
      </c>
      <c r="C2241">
        <v>303</v>
      </c>
      <c r="D2241">
        <v>582</v>
      </c>
      <c r="E2241">
        <f t="shared" si="34"/>
        <v>0</v>
      </c>
    </row>
    <row r="2242" spans="1:18" x14ac:dyDescent="0.3">
      <c r="A2242">
        <v>37002</v>
      </c>
      <c r="B2242">
        <v>2016</v>
      </c>
      <c r="C2242">
        <v>293</v>
      </c>
      <c r="D2242">
        <v>580</v>
      </c>
      <c r="E2242">
        <f t="shared" si="34"/>
        <v>0</v>
      </c>
    </row>
    <row r="2243" spans="1:18" x14ac:dyDescent="0.3">
      <c r="A2243">
        <v>37002</v>
      </c>
      <c r="B2243">
        <v>2017</v>
      </c>
      <c r="C2243">
        <v>297</v>
      </c>
      <c r="D2243">
        <v>560</v>
      </c>
      <c r="E2243">
        <f t="shared" ref="E2243:E2306" si="35">+J2243+K2243+L2243+M2243+N2243+O2243+P2243+Q2243+R2243</f>
        <v>0</v>
      </c>
    </row>
    <row r="2244" spans="1:18" x14ac:dyDescent="0.3">
      <c r="A2244">
        <v>37002</v>
      </c>
      <c r="B2244">
        <v>2018</v>
      </c>
      <c r="C2244">
        <v>312</v>
      </c>
      <c r="D2244">
        <v>553</v>
      </c>
      <c r="E2244">
        <f t="shared" si="35"/>
        <v>0</v>
      </c>
    </row>
    <row r="2245" spans="1:18" x14ac:dyDescent="0.3">
      <c r="A2245">
        <v>37002</v>
      </c>
      <c r="B2245">
        <v>2019</v>
      </c>
      <c r="C2245">
        <v>315</v>
      </c>
      <c r="D2245">
        <v>517</v>
      </c>
      <c r="E2245">
        <f t="shared" si="35"/>
        <v>0</v>
      </c>
    </row>
    <row r="2246" spans="1:18" x14ac:dyDescent="0.3">
      <c r="A2246">
        <v>37007</v>
      </c>
      <c r="B2246">
        <v>2009</v>
      </c>
      <c r="C2246">
        <v>466</v>
      </c>
      <c r="D2246">
        <v>779</v>
      </c>
      <c r="E2246">
        <f t="shared" si="35"/>
        <v>288</v>
      </c>
      <c r="J2246">
        <v>86</v>
      </c>
      <c r="K2246">
        <v>0</v>
      </c>
      <c r="L2246">
        <v>64</v>
      </c>
      <c r="M2246">
        <v>138</v>
      </c>
      <c r="N2246">
        <v>0</v>
      </c>
      <c r="O2246">
        <v>0</v>
      </c>
      <c r="P2246">
        <v>0</v>
      </c>
      <c r="Q2246">
        <v>0</v>
      </c>
      <c r="R2246">
        <v>0</v>
      </c>
    </row>
    <row r="2247" spans="1:18" x14ac:dyDescent="0.3">
      <c r="A2247">
        <v>37007</v>
      </c>
      <c r="B2247">
        <v>2010</v>
      </c>
      <c r="C2247">
        <v>484</v>
      </c>
      <c r="D2247">
        <v>783</v>
      </c>
      <c r="E2247">
        <f t="shared" si="35"/>
        <v>271</v>
      </c>
      <c r="J2247">
        <v>69</v>
      </c>
      <c r="K2247">
        <v>0</v>
      </c>
      <c r="L2247">
        <v>63</v>
      </c>
      <c r="M2247">
        <v>139</v>
      </c>
      <c r="N2247">
        <v>0</v>
      </c>
      <c r="O2247">
        <v>0</v>
      </c>
      <c r="P2247">
        <v>0</v>
      </c>
      <c r="Q2247">
        <v>0</v>
      </c>
      <c r="R2247">
        <v>0</v>
      </c>
    </row>
    <row r="2248" spans="1:18" x14ac:dyDescent="0.3">
      <c r="A2248">
        <v>37007</v>
      </c>
      <c r="B2248">
        <v>2011</v>
      </c>
      <c r="C2248">
        <v>477</v>
      </c>
      <c r="D2248">
        <v>768</v>
      </c>
      <c r="E2248">
        <f t="shared" si="35"/>
        <v>191</v>
      </c>
      <c r="J2248">
        <v>0</v>
      </c>
      <c r="K2248">
        <v>0</v>
      </c>
      <c r="L2248">
        <v>68</v>
      </c>
      <c r="M2248">
        <v>123</v>
      </c>
      <c r="N2248">
        <v>0</v>
      </c>
      <c r="O2248">
        <v>0</v>
      </c>
      <c r="P2248">
        <v>0</v>
      </c>
      <c r="Q2248">
        <v>0</v>
      </c>
      <c r="R2248">
        <v>0</v>
      </c>
    </row>
    <row r="2249" spans="1:18" x14ac:dyDescent="0.3">
      <c r="A2249">
        <v>37007</v>
      </c>
      <c r="B2249">
        <v>2012</v>
      </c>
      <c r="C2249">
        <v>473</v>
      </c>
      <c r="D2249">
        <v>787</v>
      </c>
      <c r="E2249">
        <f t="shared" si="35"/>
        <v>192</v>
      </c>
      <c r="J2249">
        <v>0</v>
      </c>
      <c r="K2249">
        <v>0</v>
      </c>
      <c r="L2249">
        <v>69</v>
      </c>
      <c r="M2249">
        <v>123</v>
      </c>
      <c r="N2249">
        <v>0</v>
      </c>
      <c r="O2249">
        <v>0</v>
      </c>
      <c r="P2249">
        <v>0</v>
      </c>
      <c r="Q2249">
        <v>0</v>
      </c>
      <c r="R2249">
        <v>0</v>
      </c>
    </row>
    <row r="2250" spans="1:18" x14ac:dyDescent="0.3">
      <c r="A2250">
        <v>37007</v>
      </c>
      <c r="B2250">
        <v>2013</v>
      </c>
      <c r="C2250">
        <v>476</v>
      </c>
      <c r="D2250">
        <v>787</v>
      </c>
      <c r="E2250">
        <f t="shared" si="35"/>
        <v>180</v>
      </c>
      <c r="J2250">
        <v>0</v>
      </c>
      <c r="K2250">
        <v>0</v>
      </c>
      <c r="L2250">
        <v>61</v>
      </c>
      <c r="M2250">
        <v>119</v>
      </c>
      <c r="N2250">
        <v>0</v>
      </c>
      <c r="O2250">
        <v>0</v>
      </c>
      <c r="P2250">
        <v>0</v>
      </c>
      <c r="Q2250">
        <v>0</v>
      </c>
      <c r="R2250">
        <v>0</v>
      </c>
    </row>
    <row r="2251" spans="1:18" x14ac:dyDescent="0.3">
      <c r="A2251">
        <v>37007</v>
      </c>
      <c r="B2251">
        <v>2014</v>
      </c>
      <c r="C2251">
        <v>446</v>
      </c>
      <c r="D2251">
        <v>792</v>
      </c>
      <c r="E2251">
        <f t="shared" si="35"/>
        <v>171</v>
      </c>
      <c r="J2251">
        <v>0</v>
      </c>
      <c r="K2251">
        <v>0</v>
      </c>
      <c r="L2251">
        <v>54</v>
      </c>
      <c r="M2251">
        <v>117</v>
      </c>
      <c r="N2251">
        <v>0</v>
      </c>
      <c r="O2251">
        <v>0</v>
      </c>
      <c r="P2251">
        <v>0</v>
      </c>
      <c r="Q2251">
        <v>0</v>
      </c>
      <c r="R2251">
        <v>0</v>
      </c>
    </row>
    <row r="2252" spans="1:18" x14ac:dyDescent="0.3">
      <c r="A2252">
        <v>37007</v>
      </c>
      <c r="B2252">
        <v>2015</v>
      </c>
      <c r="C2252">
        <v>442</v>
      </c>
      <c r="D2252">
        <v>789</v>
      </c>
      <c r="E2252">
        <f t="shared" si="35"/>
        <v>184</v>
      </c>
      <c r="J2252">
        <v>0</v>
      </c>
      <c r="K2252">
        <v>0</v>
      </c>
      <c r="L2252">
        <v>58</v>
      </c>
      <c r="M2252">
        <v>126</v>
      </c>
      <c r="N2252">
        <v>0</v>
      </c>
      <c r="O2252">
        <v>0</v>
      </c>
      <c r="P2252">
        <v>0</v>
      </c>
      <c r="Q2252">
        <v>0</v>
      </c>
      <c r="R2252">
        <v>0</v>
      </c>
    </row>
    <row r="2253" spans="1:18" x14ac:dyDescent="0.3">
      <c r="A2253">
        <v>37007</v>
      </c>
      <c r="B2253">
        <v>2016</v>
      </c>
      <c r="C2253">
        <v>429</v>
      </c>
      <c r="D2253">
        <v>792</v>
      </c>
      <c r="E2253">
        <f t="shared" si="35"/>
        <v>182</v>
      </c>
      <c r="J2253">
        <v>0</v>
      </c>
      <c r="K2253">
        <v>0</v>
      </c>
      <c r="L2253">
        <v>45</v>
      </c>
      <c r="M2253">
        <v>137</v>
      </c>
      <c r="N2253">
        <v>0</v>
      </c>
      <c r="O2253">
        <v>0</v>
      </c>
      <c r="P2253">
        <v>0</v>
      </c>
      <c r="Q2253">
        <v>0</v>
      </c>
      <c r="R2253">
        <v>0</v>
      </c>
    </row>
    <row r="2254" spans="1:18" x14ac:dyDescent="0.3">
      <c r="A2254">
        <v>37007</v>
      </c>
      <c r="B2254">
        <v>2017</v>
      </c>
      <c r="C2254">
        <v>409</v>
      </c>
      <c r="D2254">
        <v>781</v>
      </c>
      <c r="E2254">
        <f t="shared" si="35"/>
        <v>173</v>
      </c>
      <c r="J2254">
        <v>0</v>
      </c>
      <c r="K2254">
        <v>0</v>
      </c>
      <c r="L2254">
        <v>48</v>
      </c>
      <c r="M2254">
        <v>125</v>
      </c>
      <c r="N2254">
        <v>0</v>
      </c>
      <c r="O2254">
        <v>0</v>
      </c>
      <c r="P2254">
        <v>0</v>
      </c>
      <c r="Q2254">
        <v>0</v>
      </c>
      <c r="R2254">
        <v>0</v>
      </c>
    </row>
    <row r="2255" spans="1:18" x14ac:dyDescent="0.3">
      <c r="A2255">
        <v>37007</v>
      </c>
      <c r="B2255">
        <v>2018</v>
      </c>
      <c r="C2255">
        <v>387</v>
      </c>
      <c r="D2255">
        <v>778</v>
      </c>
      <c r="E2255">
        <f t="shared" si="35"/>
        <v>144</v>
      </c>
      <c r="J2255">
        <v>0</v>
      </c>
      <c r="K2255">
        <v>0</v>
      </c>
      <c r="L2255">
        <v>42</v>
      </c>
      <c r="M2255">
        <v>102</v>
      </c>
      <c r="N2255">
        <v>0</v>
      </c>
      <c r="O2255">
        <v>0</v>
      </c>
      <c r="P2255">
        <v>0</v>
      </c>
      <c r="Q2255">
        <v>0</v>
      </c>
      <c r="R2255">
        <v>0</v>
      </c>
    </row>
    <row r="2256" spans="1:18" x14ac:dyDescent="0.3">
      <c r="A2256">
        <v>37007</v>
      </c>
      <c r="B2256">
        <v>2019</v>
      </c>
      <c r="C2256">
        <v>403</v>
      </c>
      <c r="D2256">
        <v>749</v>
      </c>
      <c r="E2256">
        <f t="shared" si="35"/>
        <v>140</v>
      </c>
      <c r="J2256">
        <v>0</v>
      </c>
      <c r="K2256">
        <v>0</v>
      </c>
      <c r="L2256">
        <v>48</v>
      </c>
      <c r="M2256">
        <v>92</v>
      </c>
      <c r="N2256">
        <v>0</v>
      </c>
      <c r="O2256">
        <v>0</v>
      </c>
      <c r="P2256">
        <v>0</v>
      </c>
      <c r="Q2256">
        <v>0</v>
      </c>
      <c r="R2256">
        <v>0</v>
      </c>
    </row>
    <row r="2257" spans="1:5" x14ac:dyDescent="0.3">
      <c r="A2257">
        <v>37010</v>
      </c>
      <c r="B2257">
        <v>2009</v>
      </c>
      <c r="C2257">
        <v>301</v>
      </c>
      <c r="D2257">
        <v>463</v>
      </c>
      <c r="E2257">
        <f t="shared" si="35"/>
        <v>0</v>
      </c>
    </row>
    <row r="2258" spans="1:5" x14ac:dyDescent="0.3">
      <c r="A2258">
        <v>37010</v>
      </c>
      <c r="B2258">
        <v>2010</v>
      </c>
      <c r="C2258">
        <v>307</v>
      </c>
      <c r="D2258">
        <v>476</v>
      </c>
      <c r="E2258">
        <f t="shared" si="35"/>
        <v>0</v>
      </c>
    </row>
    <row r="2259" spans="1:5" x14ac:dyDescent="0.3">
      <c r="A2259">
        <v>37010</v>
      </c>
      <c r="B2259">
        <v>2011</v>
      </c>
      <c r="C2259">
        <v>313</v>
      </c>
      <c r="D2259">
        <v>475</v>
      </c>
      <c r="E2259">
        <f t="shared" si="35"/>
        <v>0</v>
      </c>
    </row>
    <row r="2260" spans="1:5" x14ac:dyDescent="0.3">
      <c r="A2260">
        <v>37010</v>
      </c>
      <c r="B2260">
        <v>2012</v>
      </c>
      <c r="C2260">
        <v>299</v>
      </c>
      <c r="D2260">
        <v>477</v>
      </c>
      <c r="E2260">
        <f t="shared" si="35"/>
        <v>0</v>
      </c>
    </row>
    <row r="2261" spans="1:5" x14ac:dyDescent="0.3">
      <c r="A2261">
        <v>37010</v>
      </c>
      <c r="B2261">
        <v>2013</v>
      </c>
      <c r="C2261">
        <v>310</v>
      </c>
      <c r="D2261">
        <v>488</v>
      </c>
      <c r="E2261">
        <f t="shared" si="35"/>
        <v>0</v>
      </c>
    </row>
    <row r="2262" spans="1:5" x14ac:dyDescent="0.3">
      <c r="A2262">
        <v>37010</v>
      </c>
      <c r="B2262">
        <v>2014</v>
      </c>
      <c r="C2262">
        <v>304</v>
      </c>
      <c r="D2262">
        <v>498</v>
      </c>
      <c r="E2262">
        <f t="shared" si="35"/>
        <v>0</v>
      </c>
    </row>
    <row r="2263" spans="1:5" x14ac:dyDescent="0.3">
      <c r="A2263">
        <v>37010</v>
      </c>
      <c r="B2263">
        <v>2015</v>
      </c>
      <c r="C2263">
        <v>313</v>
      </c>
      <c r="D2263">
        <v>500</v>
      </c>
      <c r="E2263">
        <f t="shared" si="35"/>
        <v>0</v>
      </c>
    </row>
    <row r="2264" spans="1:5" x14ac:dyDescent="0.3">
      <c r="A2264">
        <v>37010</v>
      </c>
      <c r="B2264">
        <v>2016</v>
      </c>
      <c r="C2264">
        <v>292</v>
      </c>
      <c r="D2264">
        <v>506</v>
      </c>
      <c r="E2264">
        <f t="shared" si="35"/>
        <v>0</v>
      </c>
    </row>
    <row r="2265" spans="1:5" x14ac:dyDescent="0.3">
      <c r="A2265">
        <v>37010</v>
      </c>
      <c r="B2265">
        <v>2017</v>
      </c>
      <c r="C2265">
        <v>290</v>
      </c>
      <c r="D2265">
        <v>517</v>
      </c>
      <c r="E2265">
        <f t="shared" si="35"/>
        <v>0</v>
      </c>
    </row>
    <row r="2266" spans="1:5" x14ac:dyDescent="0.3">
      <c r="A2266">
        <v>37010</v>
      </c>
      <c r="B2266">
        <v>2018</v>
      </c>
      <c r="C2266">
        <v>294</v>
      </c>
      <c r="D2266">
        <v>516</v>
      </c>
      <c r="E2266">
        <f t="shared" si="35"/>
        <v>0</v>
      </c>
    </row>
    <row r="2267" spans="1:5" x14ac:dyDescent="0.3">
      <c r="A2267">
        <v>37010</v>
      </c>
      <c r="B2267">
        <v>2019</v>
      </c>
      <c r="C2267">
        <v>283</v>
      </c>
      <c r="D2267">
        <v>515</v>
      </c>
      <c r="E2267">
        <f t="shared" si="35"/>
        <v>0</v>
      </c>
    </row>
    <row r="2268" spans="1:5" x14ac:dyDescent="0.3">
      <c r="A2268">
        <v>37011</v>
      </c>
      <c r="B2268">
        <v>2009</v>
      </c>
      <c r="C2268">
        <v>211</v>
      </c>
      <c r="D2268">
        <v>331</v>
      </c>
      <c r="E2268">
        <f t="shared" si="35"/>
        <v>0</v>
      </c>
    </row>
    <row r="2269" spans="1:5" x14ac:dyDescent="0.3">
      <c r="A2269">
        <v>37011</v>
      </c>
      <c r="B2269">
        <v>2010</v>
      </c>
      <c r="C2269">
        <v>218</v>
      </c>
      <c r="D2269">
        <v>331</v>
      </c>
      <c r="E2269">
        <f t="shared" si="35"/>
        <v>0</v>
      </c>
    </row>
    <row r="2270" spans="1:5" x14ac:dyDescent="0.3">
      <c r="A2270">
        <v>37011</v>
      </c>
      <c r="B2270">
        <v>2011</v>
      </c>
      <c r="C2270">
        <v>228</v>
      </c>
      <c r="D2270">
        <v>336</v>
      </c>
      <c r="E2270">
        <f t="shared" si="35"/>
        <v>0</v>
      </c>
    </row>
    <row r="2271" spans="1:5" x14ac:dyDescent="0.3">
      <c r="A2271">
        <v>37011</v>
      </c>
      <c r="B2271">
        <v>2012</v>
      </c>
      <c r="C2271">
        <v>216</v>
      </c>
      <c r="D2271">
        <v>322</v>
      </c>
      <c r="E2271">
        <f t="shared" si="35"/>
        <v>0</v>
      </c>
    </row>
    <row r="2272" spans="1:5" x14ac:dyDescent="0.3">
      <c r="A2272">
        <v>37011</v>
      </c>
      <c r="B2272">
        <v>2013</v>
      </c>
      <c r="C2272">
        <v>214</v>
      </c>
      <c r="D2272">
        <v>316</v>
      </c>
      <c r="E2272">
        <f t="shared" si="35"/>
        <v>0</v>
      </c>
    </row>
    <row r="2273" spans="1:18" x14ac:dyDescent="0.3">
      <c r="A2273">
        <v>37011</v>
      </c>
      <c r="B2273">
        <v>2014</v>
      </c>
      <c r="C2273">
        <v>214</v>
      </c>
      <c r="D2273">
        <v>334</v>
      </c>
      <c r="E2273">
        <f t="shared" si="35"/>
        <v>0</v>
      </c>
    </row>
    <row r="2274" spans="1:18" x14ac:dyDescent="0.3">
      <c r="A2274">
        <v>37011</v>
      </c>
      <c r="B2274">
        <v>2015</v>
      </c>
      <c r="C2274">
        <v>205</v>
      </c>
      <c r="D2274">
        <v>342</v>
      </c>
      <c r="E2274">
        <f t="shared" si="35"/>
        <v>0</v>
      </c>
    </row>
    <row r="2275" spans="1:18" x14ac:dyDescent="0.3">
      <c r="A2275">
        <v>37011</v>
      </c>
      <c r="B2275">
        <v>2016</v>
      </c>
      <c r="C2275">
        <v>211</v>
      </c>
      <c r="D2275">
        <v>337</v>
      </c>
      <c r="E2275">
        <f t="shared" si="35"/>
        <v>0</v>
      </c>
    </row>
    <row r="2276" spans="1:18" x14ac:dyDescent="0.3">
      <c r="A2276">
        <v>37011</v>
      </c>
      <c r="B2276">
        <v>2017</v>
      </c>
      <c r="C2276">
        <v>204</v>
      </c>
      <c r="D2276">
        <v>350</v>
      </c>
      <c r="E2276">
        <f t="shared" si="35"/>
        <v>0</v>
      </c>
    </row>
    <row r="2277" spans="1:18" x14ac:dyDescent="0.3">
      <c r="A2277">
        <v>37011</v>
      </c>
      <c r="B2277">
        <v>2018</v>
      </c>
      <c r="C2277">
        <v>199</v>
      </c>
      <c r="D2277">
        <v>366</v>
      </c>
      <c r="E2277">
        <f t="shared" si="35"/>
        <v>0</v>
      </c>
    </row>
    <row r="2278" spans="1:18" x14ac:dyDescent="0.3">
      <c r="A2278">
        <v>37011</v>
      </c>
      <c r="B2278">
        <v>2019</v>
      </c>
      <c r="C2278">
        <v>205</v>
      </c>
      <c r="D2278">
        <v>357</v>
      </c>
      <c r="E2278">
        <f t="shared" si="35"/>
        <v>0</v>
      </c>
    </row>
    <row r="2279" spans="1:18" x14ac:dyDescent="0.3">
      <c r="A2279">
        <v>37012</v>
      </c>
      <c r="B2279">
        <v>2009</v>
      </c>
      <c r="C2279">
        <v>196</v>
      </c>
      <c r="D2279">
        <v>314</v>
      </c>
      <c r="E2279">
        <f t="shared" si="35"/>
        <v>266</v>
      </c>
      <c r="J2279">
        <v>146</v>
      </c>
      <c r="K2279">
        <v>33</v>
      </c>
      <c r="L2279">
        <v>38</v>
      </c>
      <c r="M2279">
        <v>24</v>
      </c>
      <c r="N2279">
        <v>25</v>
      </c>
      <c r="O2279">
        <v>0</v>
      </c>
      <c r="P2279">
        <v>0</v>
      </c>
      <c r="Q2279">
        <v>0</v>
      </c>
      <c r="R2279">
        <v>0</v>
      </c>
    </row>
    <row r="2280" spans="1:18" x14ac:dyDescent="0.3">
      <c r="A2280">
        <v>37012</v>
      </c>
      <c r="B2280">
        <v>2010</v>
      </c>
      <c r="C2280">
        <v>185</v>
      </c>
      <c r="D2280">
        <v>311</v>
      </c>
      <c r="E2280">
        <f t="shared" si="35"/>
        <v>257</v>
      </c>
      <c r="J2280">
        <v>142</v>
      </c>
      <c r="K2280">
        <v>34</v>
      </c>
      <c r="L2280">
        <v>20</v>
      </c>
      <c r="M2280">
        <v>38</v>
      </c>
      <c r="N2280">
        <v>23</v>
      </c>
      <c r="O2280">
        <v>0</v>
      </c>
      <c r="P2280">
        <v>0</v>
      </c>
      <c r="Q2280">
        <v>0</v>
      </c>
      <c r="R2280">
        <v>0</v>
      </c>
    </row>
    <row r="2281" spans="1:18" x14ac:dyDescent="0.3">
      <c r="A2281">
        <v>37012</v>
      </c>
      <c r="B2281">
        <v>2011</v>
      </c>
      <c r="C2281">
        <v>187</v>
      </c>
      <c r="D2281">
        <v>306</v>
      </c>
      <c r="E2281">
        <f t="shared" si="35"/>
        <v>246</v>
      </c>
      <c r="J2281">
        <v>115</v>
      </c>
      <c r="K2281">
        <v>30</v>
      </c>
      <c r="L2281">
        <v>35</v>
      </c>
      <c r="M2281">
        <v>40</v>
      </c>
      <c r="N2281">
        <v>26</v>
      </c>
      <c r="O2281">
        <v>0</v>
      </c>
      <c r="P2281">
        <v>0</v>
      </c>
      <c r="Q2281">
        <v>0</v>
      </c>
      <c r="R2281">
        <v>0</v>
      </c>
    </row>
    <row r="2282" spans="1:18" x14ac:dyDescent="0.3">
      <c r="A2282">
        <v>37012</v>
      </c>
      <c r="B2282">
        <v>2012</v>
      </c>
      <c r="C2282">
        <v>203</v>
      </c>
      <c r="D2282">
        <v>301</v>
      </c>
      <c r="E2282">
        <f t="shared" si="35"/>
        <v>229</v>
      </c>
      <c r="J2282">
        <v>103</v>
      </c>
      <c r="K2282">
        <v>26</v>
      </c>
      <c r="L2282">
        <v>40</v>
      </c>
      <c r="M2282">
        <v>33</v>
      </c>
      <c r="N2282">
        <v>27</v>
      </c>
      <c r="O2282">
        <v>0</v>
      </c>
      <c r="P2282">
        <v>0</v>
      </c>
      <c r="Q2282">
        <v>0</v>
      </c>
      <c r="R2282">
        <v>0</v>
      </c>
    </row>
    <row r="2283" spans="1:18" x14ac:dyDescent="0.3">
      <c r="A2283">
        <v>37012</v>
      </c>
      <c r="B2283">
        <v>2013</v>
      </c>
      <c r="C2283">
        <v>208</v>
      </c>
      <c r="D2283">
        <v>302</v>
      </c>
      <c r="E2283">
        <f t="shared" si="35"/>
        <v>184</v>
      </c>
      <c r="J2283">
        <v>79</v>
      </c>
      <c r="K2283">
        <v>23</v>
      </c>
      <c r="L2283">
        <v>25</v>
      </c>
      <c r="M2283">
        <v>34</v>
      </c>
      <c r="N2283">
        <v>23</v>
      </c>
      <c r="O2283">
        <v>0</v>
      </c>
      <c r="P2283">
        <v>0</v>
      </c>
      <c r="Q2283">
        <v>0</v>
      </c>
      <c r="R2283">
        <v>0</v>
      </c>
    </row>
    <row r="2284" spans="1:18" x14ac:dyDescent="0.3">
      <c r="A2284">
        <v>37012</v>
      </c>
      <c r="B2284">
        <v>2014</v>
      </c>
      <c r="C2284">
        <v>199</v>
      </c>
      <c r="D2284">
        <v>303</v>
      </c>
      <c r="E2284">
        <f t="shared" si="35"/>
        <v>178</v>
      </c>
      <c r="J2284">
        <v>85</v>
      </c>
      <c r="K2284">
        <v>21</v>
      </c>
      <c r="L2284">
        <v>27</v>
      </c>
      <c r="M2284">
        <v>29</v>
      </c>
      <c r="N2284">
        <v>16</v>
      </c>
      <c r="O2284">
        <v>0</v>
      </c>
      <c r="P2284">
        <v>0</v>
      </c>
      <c r="Q2284">
        <v>0</v>
      </c>
      <c r="R2284">
        <v>0</v>
      </c>
    </row>
    <row r="2285" spans="1:18" x14ac:dyDescent="0.3">
      <c r="A2285">
        <v>37012</v>
      </c>
      <c r="B2285">
        <v>2015</v>
      </c>
      <c r="C2285">
        <v>193</v>
      </c>
      <c r="D2285">
        <v>322</v>
      </c>
      <c r="E2285">
        <f t="shared" si="35"/>
        <v>185</v>
      </c>
      <c r="J2285">
        <v>98</v>
      </c>
      <c r="K2285">
        <v>23</v>
      </c>
      <c r="L2285">
        <v>25</v>
      </c>
      <c r="M2285">
        <v>18</v>
      </c>
      <c r="N2285">
        <v>21</v>
      </c>
      <c r="O2285">
        <v>0</v>
      </c>
      <c r="P2285">
        <v>0</v>
      </c>
      <c r="Q2285">
        <v>0</v>
      </c>
      <c r="R2285">
        <v>0</v>
      </c>
    </row>
    <row r="2286" spans="1:18" x14ac:dyDescent="0.3">
      <c r="A2286">
        <v>37012</v>
      </c>
      <c r="B2286">
        <v>2016</v>
      </c>
      <c r="C2286">
        <v>178</v>
      </c>
      <c r="D2286">
        <v>321</v>
      </c>
      <c r="E2286">
        <f t="shared" si="35"/>
        <v>177</v>
      </c>
      <c r="J2286">
        <v>85</v>
      </c>
      <c r="K2286">
        <v>24</v>
      </c>
      <c r="L2286">
        <v>20</v>
      </c>
      <c r="M2286">
        <v>25</v>
      </c>
      <c r="N2286">
        <v>23</v>
      </c>
      <c r="O2286">
        <v>0</v>
      </c>
      <c r="P2286">
        <v>0</v>
      </c>
      <c r="Q2286">
        <v>0</v>
      </c>
      <c r="R2286">
        <v>0</v>
      </c>
    </row>
    <row r="2287" spans="1:18" x14ac:dyDescent="0.3">
      <c r="A2287">
        <v>37012</v>
      </c>
      <c r="B2287">
        <v>2017</v>
      </c>
      <c r="C2287">
        <v>180</v>
      </c>
      <c r="D2287">
        <v>325</v>
      </c>
      <c r="E2287">
        <f t="shared" si="35"/>
        <v>185</v>
      </c>
      <c r="J2287">
        <v>82</v>
      </c>
      <c r="K2287">
        <v>26</v>
      </c>
      <c r="L2287">
        <v>21</v>
      </c>
      <c r="M2287">
        <v>27</v>
      </c>
      <c r="N2287">
        <v>29</v>
      </c>
      <c r="O2287">
        <v>0</v>
      </c>
      <c r="P2287">
        <v>0</v>
      </c>
      <c r="Q2287">
        <v>0</v>
      </c>
      <c r="R2287">
        <v>0</v>
      </c>
    </row>
    <row r="2288" spans="1:18" x14ac:dyDescent="0.3">
      <c r="A2288">
        <v>37012</v>
      </c>
      <c r="B2288">
        <v>2018</v>
      </c>
      <c r="C2288">
        <v>193</v>
      </c>
      <c r="D2288">
        <v>342</v>
      </c>
      <c r="E2288">
        <f t="shared" si="35"/>
        <v>166</v>
      </c>
      <c r="J2288">
        <v>78</v>
      </c>
      <c r="K2288">
        <v>25</v>
      </c>
      <c r="L2288">
        <v>20</v>
      </c>
      <c r="M2288">
        <v>25</v>
      </c>
      <c r="N2288">
        <v>18</v>
      </c>
      <c r="O2288">
        <v>0</v>
      </c>
      <c r="P2288">
        <v>0</v>
      </c>
      <c r="Q2288">
        <v>0</v>
      </c>
      <c r="R2288">
        <v>0</v>
      </c>
    </row>
    <row r="2289" spans="1:32" x14ac:dyDescent="0.3">
      <c r="A2289">
        <v>37012</v>
      </c>
      <c r="B2289">
        <v>2019</v>
      </c>
      <c r="C2289">
        <v>211</v>
      </c>
      <c r="D2289">
        <v>323</v>
      </c>
      <c r="E2289">
        <f t="shared" si="35"/>
        <v>151</v>
      </c>
      <c r="J2289">
        <v>69</v>
      </c>
      <c r="K2289">
        <v>22</v>
      </c>
      <c r="L2289">
        <v>19</v>
      </c>
      <c r="M2289">
        <v>27</v>
      </c>
      <c r="N2289">
        <v>14</v>
      </c>
      <c r="O2289">
        <v>0</v>
      </c>
      <c r="P2289">
        <v>0</v>
      </c>
      <c r="Q2289">
        <v>0</v>
      </c>
      <c r="R2289">
        <v>0</v>
      </c>
    </row>
    <row r="2290" spans="1:32" x14ac:dyDescent="0.3">
      <c r="A2290">
        <v>37015</v>
      </c>
      <c r="B2290">
        <v>2009</v>
      </c>
      <c r="C2290">
        <v>681</v>
      </c>
      <c r="D2290">
        <v>1145</v>
      </c>
      <c r="E2290">
        <f t="shared" si="35"/>
        <v>3190</v>
      </c>
      <c r="H2290">
        <v>77</v>
      </c>
      <c r="I2290">
        <v>103</v>
      </c>
      <c r="J2290">
        <v>697</v>
      </c>
      <c r="K2290">
        <v>152</v>
      </c>
      <c r="L2290">
        <v>747</v>
      </c>
      <c r="M2290">
        <v>947</v>
      </c>
      <c r="N2290">
        <v>585</v>
      </c>
      <c r="O2290">
        <v>0</v>
      </c>
      <c r="P2290">
        <v>0</v>
      </c>
      <c r="Q2290">
        <v>0</v>
      </c>
      <c r="R2290">
        <v>62</v>
      </c>
      <c r="S2290">
        <v>0</v>
      </c>
      <c r="T2290">
        <v>0</v>
      </c>
      <c r="U2290">
        <v>0</v>
      </c>
      <c r="V2290">
        <v>0</v>
      </c>
      <c r="W2290">
        <v>0</v>
      </c>
      <c r="X2290">
        <v>0</v>
      </c>
      <c r="Y2290">
        <v>77</v>
      </c>
      <c r="Z2290">
        <v>0</v>
      </c>
      <c r="AA2290">
        <v>0</v>
      </c>
      <c r="AB2290">
        <v>0</v>
      </c>
      <c r="AC2290">
        <v>0</v>
      </c>
      <c r="AD2290">
        <v>0</v>
      </c>
      <c r="AE2290">
        <v>0</v>
      </c>
      <c r="AF2290">
        <v>103</v>
      </c>
    </row>
    <row r="2291" spans="1:32" x14ac:dyDescent="0.3">
      <c r="A2291">
        <v>37015</v>
      </c>
      <c r="B2291">
        <v>2010</v>
      </c>
      <c r="C2291">
        <v>702</v>
      </c>
      <c r="D2291">
        <v>1085</v>
      </c>
      <c r="E2291">
        <f t="shared" si="35"/>
        <v>3093</v>
      </c>
      <c r="H2291">
        <v>96</v>
      </c>
      <c r="I2291">
        <v>91</v>
      </c>
      <c r="J2291">
        <v>667</v>
      </c>
      <c r="K2291">
        <v>145</v>
      </c>
      <c r="L2291">
        <v>759</v>
      </c>
      <c r="M2291">
        <v>884</v>
      </c>
      <c r="N2291">
        <v>583</v>
      </c>
      <c r="O2291">
        <v>0</v>
      </c>
      <c r="P2291">
        <v>0</v>
      </c>
      <c r="Q2291">
        <v>0</v>
      </c>
      <c r="R2291">
        <v>55</v>
      </c>
      <c r="S2291">
        <v>0</v>
      </c>
      <c r="T2291">
        <v>0</v>
      </c>
      <c r="U2291">
        <v>0</v>
      </c>
      <c r="V2291">
        <v>0</v>
      </c>
      <c r="W2291">
        <v>0</v>
      </c>
      <c r="X2291">
        <v>0</v>
      </c>
      <c r="Y2291">
        <v>96</v>
      </c>
      <c r="Z2291">
        <v>0</v>
      </c>
      <c r="AA2291">
        <v>0</v>
      </c>
      <c r="AB2291">
        <v>0</v>
      </c>
      <c r="AC2291">
        <v>0</v>
      </c>
      <c r="AD2291">
        <v>0</v>
      </c>
      <c r="AE2291">
        <v>0</v>
      </c>
      <c r="AF2291">
        <v>91</v>
      </c>
    </row>
    <row r="2292" spans="1:32" x14ac:dyDescent="0.3">
      <c r="A2292">
        <v>37015</v>
      </c>
      <c r="B2292">
        <v>2011</v>
      </c>
      <c r="C2292">
        <v>727</v>
      </c>
      <c r="D2292">
        <v>1124</v>
      </c>
      <c r="E2292">
        <f t="shared" si="35"/>
        <v>3084</v>
      </c>
      <c r="H2292">
        <v>96</v>
      </c>
      <c r="I2292">
        <v>86</v>
      </c>
      <c r="J2292">
        <v>758</v>
      </c>
      <c r="K2292">
        <v>142</v>
      </c>
      <c r="L2292">
        <v>741</v>
      </c>
      <c r="M2292">
        <v>837</v>
      </c>
      <c r="N2292">
        <v>550</v>
      </c>
      <c r="O2292">
        <v>0</v>
      </c>
      <c r="P2292">
        <v>0</v>
      </c>
      <c r="Q2292">
        <v>0</v>
      </c>
      <c r="R2292">
        <v>56</v>
      </c>
      <c r="S2292">
        <v>0</v>
      </c>
      <c r="T2292">
        <v>0</v>
      </c>
      <c r="U2292">
        <v>0</v>
      </c>
      <c r="V2292">
        <v>0</v>
      </c>
      <c r="W2292">
        <v>0</v>
      </c>
      <c r="X2292">
        <v>0</v>
      </c>
      <c r="Y2292">
        <v>96</v>
      </c>
      <c r="Z2292">
        <v>0</v>
      </c>
      <c r="AA2292">
        <v>0</v>
      </c>
      <c r="AB2292">
        <v>0</v>
      </c>
      <c r="AC2292">
        <v>0</v>
      </c>
      <c r="AD2292">
        <v>0</v>
      </c>
      <c r="AE2292">
        <v>0</v>
      </c>
      <c r="AF2292">
        <v>86</v>
      </c>
    </row>
    <row r="2293" spans="1:32" x14ac:dyDescent="0.3">
      <c r="A2293">
        <v>37015</v>
      </c>
      <c r="B2293">
        <v>2012</v>
      </c>
      <c r="C2293">
        <v>743</v>
      </c>
      <c r="D2293">
        <v>1127</v>
      </c>
      <c r="E2293">
        <f t="shared" si="35"/>
        <v>3114</v>
      </c>
      <c r="H2293">
        <v>88</v>
      </c>
      <c r="I2293">
        <v>82</v>
      </c>
      <c r="J2293">
        <v>807</v>
      </c>
      <c r="K2293">
        <v>127</v>
      </c>
      <c r="L2293">
        <v>707</v>
      </c>
      <c r="M2293">
        <v>831</v>
      </c>
      <c r="N2293">
        <v>567</v>
      </c>
      <c r="O2293">
        <v>0</v>
      </c>
      <c r="P2293">
        <v>0</v>
      </c>
      <c r="Q2293">
        <v>0</v>
      </c>
      <c r="R2293">
        <v>75</v>
      </c>
      <c r="S2293">
        <v>0</v>
      </c>
      <c r="T2293">
        <v>0</v>
      </c>
      <c r="U2293">
        <v>0</v>
      </c>
      <c r="V2293">
        <v>0</v>
      </c>
      <c r="W2293">
        <v>0</v>
      </c>
      <c r="X2293">
        <v>0</v>
      </c>
      <c r="Y2293">
        <v>88</v>
      </c>
      <c r="Z2293">
        <v>0</v>
      </c>
      <c r="AA2293">
        <v>0</v>
      </c>
      <c r="AB2293">
        <v>0</v>
      </c>
      <c r="AC2293">
        <v>0</v>
      </c>
      <c r="AD2293">
        <v>0</v>
      </c>
      <c r="AE2293">
        <v>0</v>
      </c>
      <c r="AF2293">
        <v>82</v>
      </c>
    </row>
    <row r="2294" spans="1:32" x14ac:dyDescent="0.3">
      <c r="A2294">
        <v>37015</v>
      </c>
      <c r="B2294">
        <v>2013</v>
      </c>
      <c r="C2294">
        <v>773</v>
      </c>
      <c r="D2294">
        <v>1133</v>
      </c>
      <c r="E2294">
        <f t="shared" si="35"/>
        <v>3146</v>
      </c>
      <c r="H2294">
        <v>99</v>
      </c>
      <c r="I2294">
        <v>88</v>
      </c>
      <c r="J2294">
        <v>779</v>
      </c>
      <c r="K2294">
        <v>170</v>
      </c>
      <c r="L2294">
        <v>679</v>
      </c>
      <c r="M2294">
        <v>879</v>
      </c>
      <c r="N2294">
        <v>543</v>
      </c>
      <c r="O2294">
        <v>0</v>
      </c>
      <c r="P2294">
        <v>0</v>
      </c>
      <c r="Q2294">
        <v>0</v>
      </c>
      <c r="R2294">
        <v>96</v>
      </c>
      <c r="S2294">
        <v>0</v>
      </c>
      <c r="T2294">
        <v>0</v>
      </c>
      <c r="U2294">
        <v>0</v>
      </c>
      <c r="V2294">
        <v>0</v>
      </c>
      <c r="W2294">
        <v>0</v>
      </c>
      <c r="X2294">
        <v>0</v>
      </c>
      <c r="Y2294">
        <v>99</v>
      </c>
      <c r="Z2294">
        <v>0</v>
      </c>
      <c r="AA2294">
        <v>0</v>
      </c>
      <c r="AB2294">
        <v>0</v>
      </c>
      <c r="AC2294">
        <v>0</v>
      </c>
      <c r="AD2294">
        <v>0</v>
      </c>
      <c r="AE2294">
        <v>0</v>
      </c>
      <c r="AF2294">
        <v>88</v>
      </c>
    </row>
    <row r="2295" spans="1:32" x14ac:dyDescent="0.3">
      <c r="A2295">
        <v>37015</v>
      </c>
      <c r="B2295">
        <v>2014</v>
      </c>
      <c r="C2295">
        <v>744</v>
      </c>
      <c r="D2295">
        <v>1162</v>
      </c>
      <c r="E2295">
        <f t="shared" si="35"/>
        <v>3136</v>
      </c>
      <c r="H2295">
        <v>100</v>
      </c>
      <c r="I2295">
        <v>83</v>
      </c>
      <c r="J2295">
        <v>772</v>
      </c>
      <c r="K2295">
        <v>167</v>
      </c>
      <c r="L2295">
        <v>644</v>
      </c>
      <c r="M2295">
        <v>902</v>
      </c>
      <c r="N2295">
        <v>567</v>
      </c>
      <c r="O2295">
        <v>0</v>
      </c>
      <c r="P2295">
        <v>0</v>
      </c>
      <c r="Q2295">
        <v>0</v>
      </c>
      <c r="R2295">
        <v>84</v>
      </c>
      <c r="S2295">
        <v>0</v>
      </c>
      <c r="T2295">
        <v>0</v>
      </c>
      <c r="U2295">
        <v>0</v>
      </c>
      <c r="V2295">
        <v>0</v>
      </c>
      <c r="W2295">
        <v>0</v>
      </c>
      <c r="X2295">
        <v>0</v>
      </c>
      <c r="Y2295">
        <v>100</v>
      </c>
      <c r="Z2295">
        <v>0</v>
      </c>
      <c r="AA2295">
        <v>0</v>
      </c>
      <c r="AB2295">
        <v>0</v>
      </c>
      <c r="AC2295">
        <v>0</v>
      </c>
      <c r="AD2295">
        <v>0</v>
      </c>
      <c r="AE2295">
        <v>0</v>
      </c>
      <c r="AF2295">
        <v>83</v>
      </c>
    </row>
    <row r="2296" spans="1:32" x14ac:dyDescent="0.3">
      <c r="A2296">
        <v>37015</v>
      </c>
      <c r="B2296">
        <v>2015</v>
      </c>
      <c r="C2296">
        <v>751</v>
      </c>
      <c r="D2296">
        <v>1191</v>
      </c>
      <c r="E2296">
        <f t="shared" si="35"/>
        <v>3072</v>
      </c>
      <c r="H2296">
        <v>101</v>
      </c>
      <c r="I2296">
        <v>69</v>
      </c>
      <c r="J2296">
        <v>783</v>
      </c>
      <c r="K2296">
        <v>169</v>
      </c>
      <c r="L2296">
        <v>630</v>
      </c>
      <c r="M2296">
        <v>859</v>
      </c>
      <c r="N2296">
        <v>566</v>
      </c>
      <c r="O2296">
        <v>0</v>
      </c>
      <c r="P2296">
        <v>0</v>
      </c>
      <c r="Q2296">
        <v>0</v>
      </c>
      <c r="R2296">
        <v>65</v>
      </c>
      <c r="S2296">
        <v>0</v>
      </c>
      <c r="T2296">
        <v>0</v>
      </c>
      <c r="U2296">
        <v>0</v>
      </c>
      <c r="V2296">
        <v>0</v>
      </c>
      <c r="W2296">
        <v>0</v>
      </c>
      <c r="X2296">
        <v>0</v>
      </c>
      <c r="Y2296">
        <v>101</v>
      </c>
      <c r="Z2296">
        <v>0</v>
      </c>
      <c r="AA2296">
        <v>0</v>
      </c>
      <c r="AB2296">
        <v>0</v>
      </c>
      <c r="AC2296">
        <v>0</v>
      </c>
      <c r="AD2296">
        <v>0</v>
      </c>
      <c r="AE2296">
        <v>0</v>
      </c>
      <c r="AF2296">
        <v>69</v>
      </c>
    </row>
    <row r="2297" spans="1:32" x14ac:dyDescent="0.3">
      <c r="A2297">
        <v>37015</v>
      </c>
      <c r="B2297">
        <v>2016</v>
      </c>
      <c r="C2297">
        <v>742</v>
      </c>
      <c r="D2297">
        <v>1223</v>
      </c>
      <c r="E2297">
        <f t="shared" si="35"/>
        <v>3088</v>
      </c>
      <c r="H2297">
        <v>99</v>
      </c>
      <c r="I2297">
        <v>54</v>
      </c>
      <c r="J2297">
        <v>774</v>
      </c>
      <c r="K2297">
        <v>152</v>
      </c>
      <c r="L2297">
        <v>644</v>
      </c>
      <c r="M2297">
        <v>885</v>
      </c>
      <c r="N2297">
        <v>579</v>
      </c>
      <c r="O2297">
        <v>0</v>
      </c>
      <c r="P2297">
        <v>0</v>
      </c>
      <c r="Q2297">
        <v>0</v>
      </c>
      <c r="R2297">
        <v>54</v>
      </c>
      <c r="S2297">
        <v>0</v>
      </c>
      <c r="T2297">
        <v>0</v>
      </c>
      <c r="U2297">
        <v>0</v>
      </c>
      <c r="V2297">
        <v>0</v>
      </c>
      <c r="W2297">
        <v>0</v>
      </c>
      <c r="X2297">
        <v>0</v>
      </c>
      <c r="Y2297">
        <v>99</v>
      </c>
      <c r="Z2297">
        <v>0</v>
      </c>
      <c r="AA2297">
        <v>0</v>
      </c>
      <c r="AB2297">
        <v>0</v>
      </c>
      <c r="AC2297">
        <v>0</v>
      </c>
      <c r="AD2297">
        <v>0</v>
      </c>
      <c r="AE2297">
        <v>0</v>
      </c>
      <c r="AF2297">
        <v>54</v>
      </c>
    </row>
    <row r="2298" spans="1:32" x14ac:dyDescent="0.3">
      <c r="A2298">
        <v>37015</v>
      </c>
      <c r="B2298">
        <v>2017</v>
      </c>
      <c r="C2298">
        <v>733</v>
      </c>
      <c r="D2298">
        <v>1218</v>
      </c>
      <c r="E2298">
        <f t="shared" si="35"/>
        <v>3003</v>
      </c>
      <c r="H2298">
        <v>109</v>
      </c>
      <c r="I2298">
        <v>55</v>
      </c>
      <c r="J2298">
        <v>752</v>
      </c>
      <c r="K2298">
        <v>177</v>
      </c>
      <c r="L2298">
        <v>646</v>
      </c>
      <c r="M2298">
        <v>827</v>
      </c>
      <c r="N2298">
        <v>546</v>
      </c>
      <c r="O2298">
        <v>0</v>
      </c>
      <c r="P2298">
        <v>0</v>
      </c>
      <c r="Q2298">
        <v>0</v>
      </c>
      <c r="R2298">
        <v>55</v>
      </c>
      <c r="S2298">
        <v>0</v>
      </c>
      <c r="T2298">
        <v>0</v>
      </c>
      <c r="U2298">
        <v>0</v>
      </c>
      <c r="V2298">
        <v>0</v>
      </c>
      <c r="W2298">
        <v>0</v>
      </c>
      <c r="X2298">
        <v>9</v>
      </c>
      <c r="Y2298">
        <v>100</v>
      </c>
      <c r="Z2298">
        <v>0</v>
      </c>
      <c r="AA2298">
        <v>0</v>
      </c>
      <c r="AB2298">
        <v>0</v>
      </c>
      <c r="AC2298">
        <v>0</v>
      </c>
      <c r="AD2298">
        <v>0</v>
      </c>
      <c r="AE2298">
        <v>0</v>
      </c>
      <c r="AF2298">
        <v>55</v>
      </c>
    </row>
    <row r="2299" spans="1:32" x14ac:dyDescent="0.3">
      <c r="A2299">
        <v>37015</v>
      </c>
      <c r="B2299">
        <v>2018</v>
      </c>
      <c r="C2299">
        <v>761</v>
      </c>
      <c r="D2299">
        <v>1235</v>
      </c>
      <c r="E2299">
        <f t="shared" si="35"/>
        <v>2958</v>
      </c>
      <c r="H2299">
        <v>105</v>
      </c>
      <c r="I2299">
        <v>55</v>
      </c>
      <c r="J2299">
        <v>748</v>
      </c>
      <c r="K2299">
        <v>170</v>
      </c>
      <c r="L2299">
        <v>626</v>
      </c>
      <c r="M2299">
        <v>817</v>
      </c>
      <c r="N2299">
        <v>546</v>
      </c>
      <c r="O2299">
        <v>0</v>
      </c>
      <c r="P2299">
        <v>0</v>
      </c>
      <c r="Q2299">
        <v>0</v>
      </c>
      <c r="R2299">
        <v>51</v>
      </c>
      <c r="S2299">
        <v>0</v>
      </c>
      <c r="T2299">
        <v>0</v>
      </c>
      <c r="U2299">
        <v>0</v>
      </c>
      <c r="V2299">
        <v>0</v>
      </c>
      <c r="W2299">
        <v>0</v>
      </c>
      <c r="X2299">
        <v>16</v>
      </c>
      <c r="Y2299">
        <v>89</v>
      </c>
      <c r="Z2299">
        <v>0</v>
      </c>
      <c r="AA2299">
        <v>0</v>
      </c>
      <c r="AB2299">
        <v>0</v>
      </c>
      <c r="AC2299">
        <v>0</v>
      </c>
      <c r="AD2299">
        <v>0</v>
      </c>
      <c r="AE2299">
        <v>0</v>
      </c>
      <c r="AF2299">
        <v>55</v>
      </c>
    </row>
    <row r="2300" spans="1:32" x14ac:dyDescent="0.3">
      <c r="A2300">
        <v>37015</v>
      </c>
      <c r="B2300">
        <v>2019</v>
      </c>
      <c r="C2300">
        <v>734</v>
      </c>
      <c r="D2300">
        <v>1255</v>
      </c>
      <c r="E2300">
        <f t="shared" si="35"/>
        <v>2952</v>
      </c>
      <c r="H2300">
        <v>110</v>
      </c>
      <c r="I2300">
        <v>56</v>
      </c>
      <c r="J2300">
        <v>760</v>
      </c>
      <c r="K2300">
        <v>165</v>
      </c>
      <c r="L2300">
        <v>609</v>
      </c>
      <c r="M2300">
        <v>814</v>
      </c>
      <c r="N2300">
        <v>556</v>
      </c>
      <c r="O2300">
        <v>0</v>
      </c>
      <c r="P2300">
        <v>0</v>
      </c>
      <c r="Q2300">
        <v>0</v>
      </c>
      <c r="R2300">
        <v>48</v>
      </c>
      <c r="S2300">
        <v>0</v>
      </c>
      <c r="T2300">
        <v>0</v>
      </c>
      <c r="U2300">
        <v>0</v>
      </c>
      <c r="V2300">
        <v>0</v>
      </c>
      <c r="W2300">
        <v>0</v>
      </c>
      <c r="X2300">
        <v>17</v>
      </c>
      <c r="Y2300">
        <v>93</v>
      </c>
      <c r="Z2300">
        <v>0</v>
      </c>
      <c r="AA2300">
        <v>0</v>
      </c>
      <c r="AB2300">
        <v>0</v>
      </c>
      <c r="AC2300">
        <v>0</v>
      </c>
      <c r="AD2300">
        <v>0</v>
      </c>
      <c r="AE2300">
        <v>0</v>
      </c>
      <c r="AF2300">
        <v>56</v>
      </c>
    </row>
    <row r="2301" spans="1:32" x14ac:dyDescent="0.3">
      <c r="A2301">
        <v>37017</v>
      </c>
      <c r="B2301">
        <v>2009</v>
      </c>
      <c r="C2301">
        <v>336</v>
      </c>
      <c r="D2301">
        <v>546</v>
      </c>
      <c r="E2301">
        <f t="shared" si="35"/>
        <v>0</v>
      </c>
    </row>
    <row r="2302" spans="1:32" x14ac:dyDescent="0.3">
      <c r="A2302">
        <v>37017</v>
      </c>
      <c r="B2302">
        <v>2010</v>
      </c>
      <c r="C2302">
        <v>336</v>
      </c>
      <c r="D2302">
        <v>552</v>
      </c>
      <c r="E2302">
        <f t="shared" si="35"/>
        <v>0</v>
      </c>
    </row>
    <row r="2303" spans="1:32" x14ac:dyDescent="0.3">
      <c r="A2303">
        <v>37017</v>
      </c>
      <c r="B2303">
        <v>2011</v>
      </c>
      <c r="C2303">
        <v>358</v>
      </c>
      <c r="D2303">
        <v>540</v>
      </c>
      <c r="E2303">
        <f t="shared" si="35"/>
        <v>0</v>
      </c>
    </row>
    <row r="2304" spans="1:32" x14ac:dyDescent="0.3">
      <c r="A2304">
        <v>37017</v>
      </c>
      <c r="B2304">
        <v>2012</v>
      </c>
      <c r="C2304">
        <v>333</v>
      </c>
      <c r="D2304">
        <v>533</v>
      </c>
      <c r="E2304">
        <f t="shared" si="35"/>
        <v>0</v>
      </c>
    </row>
    <row r="2305" spans="1:5" x14ac:dyDescent="0.3">
      <c r="A2305">
        <v>37017</v>
      </c>
      <c r="B2305">
        <v>2013</v>
      </c>
      <c r="C2305">
        <v>338</v>
      </c>
      <c r="D2305">
        <v>520</v>
      </c>
      <c r="E2305">
        <f t="shared" si="35"/>
        <v>0</v>
      </c>
    </row>
    <row r="2306" spans="1:5" x14ac:dyDescent="0.3">
      <c r="A2306">
        <v>37017</v>
      </c>
      <c r="B2306">
        <v>2014</v>
      </c>
      <c r="C2306">
        <v>330</v>
      </c>
      <c r="D2306">
        <v>508</v>
      </c>
      <c r="E2306">
        <f t="shared" si="35"/>
        <v>0</v>
      </c>
    </row>
    <row r="2307" spans="1:5" x14ac:dyDescent="0.3">
      <c r="A2307">
        <v>37017</v>
      </c>
      <c r="B2307">
        <v>2015</v>
      </c>
      <c r="C2307">
        <v>351</v>
      </c>
      <c r="D2307">
        <v>536</v>
      </c>
      <c r="E2307">
        <f t="shared" ref="E2307:E2370" si="36">+J2307+K2307+L2307+M2307+N2307+O2307+P2307+Q2307+R2307</f>
        <v>0</v>
      </c>
    </row>
    <row r="2308" spans="1:5" x14ac:dyDescent="0.3">
      <c r="A2308">
        <v>37017</v>
      </c>
      <c r="B2308">
        <v>2016</v>
      </c>
      <c r="C2308">
        <v>339</v>
      </c>
      <c r="D2308">
        <v>525</v>
      </c>
      <c r="E2308">
        <f t="shared" si="36"/>
        <v>0</v>
      </c>
    </row>
    <row r="2309" spans="1:5" x14ac:dyDescent="0.3">
      <c r="A2309">
        <v>37017</v>
      </c>
      <c r="B2309">
        <v>2017</v>
      </c>
      <c r="C2309">
        <v>327</v>
      </c>
      <c r="D2309">
        <v>535</v>
      </c>
      <c r="E2309">
        <f t="shared" si="36"/>
        <v>0</v>
      </c>
    </row>
    <row r="2310" spans="1:5" x14ac:dyDescent="0.3">
      <c r="A2310">
        <v>37017</v>
      </c>
      <c r="B2310">
        <v>2018</v>
      </c>
      <c r="C2310">
        <v>301</v>
      </c>
      <c r="D2310">
        <v>544</v>
      </c>
      <c r="E2310">
        <f t="shared" si="36"/>
        <v>0</v>
      </c>
    </row>
    <row r="2311" spans="1:5" x14ac:dyDescent="0.3">
      <c r="A2311">
        <v>37017</v>
      </c>
      <c r="B2311">
        <v>2019</v>
      </c>
      <c r="C2311">
        <v>293</v>
      </c>
      <c r="D2311">
        <v>559</v>
      </c>
      <c r="E2311">
        <f t="shared" si="36"/>
        <v>0</v>
      </c>
    </row>
    <row r="2312" spans="1:5" x14ac:dyDescent="0.3">
      <c r="A2312">
        <v>37018</v>
      </c>
      <c r="B2312">
        <v>2009</v>
      </c>
      <c r="C2312">
        <v>551</v>
      </c>
      <c r="D2312">
        <v>830</v>
      </c>
      <c r="E2312">
        <f t="shared" si="36"/>
        <v>0</v>
      </c>
    </row>
    <row r="2313" spans="1:5" x14ac:dyDescent="0.3">
      <c r="A2313">
        <v>37018</v>
      </c>
      <c r="B2313">
        <v>2010</v>
      </c>
      <c r="C2313">
        <v>577</v>
      </c>
      <c r="D2313">
        <v>827</v>
      </c>
      <c r="E2313">
        <f t="shared" si="36"/>
        <v>0</v>
      </c>
    </row>
    <row r="2314" spans="1:5" x14ac:dyDescent="0.3">
      <c r="A2314">
        <v>37018</v>
      </c>
      <c r="B2314">
        <v>2011</v>
      </c>
      <c r="C2314">
        <v>577</v>
      </c>
      <c r="D2314">
        <v>835</v>
      </c>
      <c r="E2314">
        <f t="shared" si="36"/>
        <v>0</v>
      </c>
    </row>
    <row r="2315" spans="1:5" x14ac:dyDescent="0.3">
      <c r="A2315">
        <v>37018</v>
      </c>
      <c r="B2315">
        <v>2012</v>
      </c>
      <c r="C2315">
        <v>545</v>
      </c>
      <c r="D2315">
        <v>857</v>
      </c>
      <c r="E2315">
        <f t="shared" si="36"/>
        <v>0</v>
      </c>
    </row>
    <row r="2316" spans="1:5" x14ac:dyDescent="0.3">
      <c r="A2316">
        <v>37018</v>
      </c>
      <c r="B2316">
        <v>2013</v>
      </c>
      <c r="C2316">
        <v>559</v>
      </c>
      <c r="D2316">
        <v>866</v>
      </c>
      <c r="E2316">
        <f t="shared" si="36"/>
        <v>0</v>
      </c>
    </row>
    <row r="2317" spans="1:5" x14ac:dyDescent="0.3">
      <c r="A2317">
        <v>37018</v>
      </c>
      <c r="B2317">
        <v>2014</v>
      </c>
      <c r="C2317">
        <v>533</v>
      </c>
      <c r="D2317">
        <v>889</v>
      </c>
      <c r="E2317">
        <f t="shared" si="36"/>
        <v>0</v>
      </c>
    </row>
    <row r="2318" spans="1:5" x14ac:dyDescent="0.3">
      <c r="A2318">
        <v>37018</v>
      </c>
      <c r="B2318">
        <v>2015</v>
      </c>
      <c r="C2318">
        <v>526</v>
      </c>
      <c r="D2318">
        <v>904</v>
      </c>
      <c r="E2318">
        <f t="shared" si="36"/>
        <v>0</v>
      </c>
    </row>
    <row r="2319" spans="1:5" x14ac:dyDescent="0.3">
      <c r="A2319">
        <v>37018</v>
      </c>
      <c r="B2319">
        <v>2016</v>
      </c>
      <c r="C2319">
        <v>519</v>
      </c>
      <c r="D2319">
        <v>885</v>
      </c>
      <c r="E2319">
        <f t="shared" si="36"/>
        <v>0</v>
      </c>
    </row>
    <row r="2320" spans="1:5" x14ac:dyDescent="0.3">
      <c r="A2320">
        <v>37018</v>
      </c>
      <c r="B2320">
        <v>2017</v>
      </c>
      <c r="C2320">
        <v>506</v>
      </c>
      <c r="D2320">
        <v>878</v>
      </c>
      <c r="E2320">
        <f t="shared" si="36"/>
        <v>0</v>
      </c>
    </row>
    <row r="2321" spans="1:18" x14ac:dyDescent="0.3">
      <c r="A2321">
        <v>37018</v>
      </c>
      <c r="B2321">
        <v>2018</v>
      </c>
      <c r="C2321">
        <v>487</v>
      </c>
      <c r="D2321">
        <v>865</v>
      </c>
      <c r="E2321">
        <f t="shared" si="36"/>
        <v>0</v>
      </c>
    </row>
    <row r="2322" spans="1:18" x14ac:dyDescent="0.3">
      <c r="A2322">
        <v>37018</v>
      </c>
      <c r="B2322">
        <v>2019</v>
      </c>
      <c r="C2322">
        <v>491</v>
      </c>
      <c r="D2322">
        <v>869</v>
      </c>
      <c r="E2322">
        <f t="shared" si="36"/>
        <v>0</v>
      </c>
    </row>
    <row r="2323" spans="1:18" x14ac:dyDescent="0.3">
      <c r="A2323">
        <v>37020</v>
      </c>
      <c r="B2323">
        <v>2009</v>
      </c>
      <c r="C2323">
        <v>319</v>
      </c>
      <c r="D2323">
        <v>511</v>
      </c>
      <c r="E2323">
        <f t="shared" si="36"/>
        <v>502</v>
      </c>
      <c r="J2323">
        <v>192</v>
      </c>
      <c r="K2323">
        <v>0</v>
      </c>
      <c r="L2323">
        <v>122</v>
      </c>
      <c r="M2323">
        <v>142</v>
      </c>
      <c r="N2323">
        <v>46</v>
      </c>
      <c r="O2323">
        <v>0</v>
      </c>
      <c r="P2323">
        <v>0</v>
      </c>
      <c r="Q2323">
        <v>0</v>
      </c>
      <c r="R2323">
        <v>0</v>
      </c>
    </row>
    <row r="2324" spans="1:18" x14ac:dyDescent="0.3">
      <c r="A2324">
        <v>37020</v>
      </c>
      <c r="B2324">
        <v>2010</v>
      </c>
      <c r="C2324">
        <v>347</v>
      </c>
      <c r="D2324">
        <v>486</v>
      </c>
      <c r="E2324">
        <f t="shared" si="36"/>
        <v>485</v>
      </c>
      <c r="J2324">
        <v>176</v>
      </c>
      <c r="K2324">
        <v>0</v>
      </c>
      <c r="L2324">
        <v>124</v>
      </c>
      <c r="M2324">
        <v>133</v>
      </c>
      <c r="N2324">
        <v>52</v>
      </c>
      <c r="O2324">
        <v>0</v>
      </c>
      <c r="P2324">
        <v>0</v>
      </c>
      <c r="Q2324">
        <v>0</v>
      </c>
      <c r="R2324">
        <v>0</v>
      </c>
    </row>
    <row r="2325" spans="1:18" x14ac:dyDescent="0.3">
      <c r="A2325">
        <v>37020</v>
      </c>
      <c r="B2325">
        <v>2011</v>
      </c>
      <c r="C2325">
        <v>328</v>
      </c>
      <c r="D2325">
        <v>508</v>
      </c>
      <c r="E2325">
        <f t="shared" si="36"/>
        <v>484</v>
      </c>
      <c r="J2325">
        <v>187</v>
      </c>
      <c r="K2325">
        <v>0</v>
      </c>
      <c r="L2325">
        <v>111</v>
      </c>
      <c r="M2325">
        <v>136</v>
      </c>
      <c r="N2325">
        <v>50</v>
      </c>
      <c r="O2325">
        <v>0</v>
      </c>
      <c r="P2325">
        <v>0</v>
      </c>
      <c r="Q2325">
        <v>0</v>
      </c>
      <c r="R2325">
        <v>0</v>
      </c>
    </row>
    <row r="2326" spans="1:18" x14ac:dyDescent="0.3">
      <c r="A2326">
        <v>37020</v>
      </c>
      <c r="B2326">
        <v>2012</v>
      </c>
      <c r="C2326">
        <v>353</v>
      </c>
      <c r="D2326">
        <v>517</v>
      </c>
      <c r="E2326">
        <f t="shared" si="36"/>
        <v>480</v>
      </c>
      <c r="J2326">
        <v>184</v>
      </c>
      <c r="K2326">
        <v>0</v>
      </c>
      <c r="L2326">
        <v>116</v>
      </c>
      <c r="M2326">
        <v>118</v>
      </c>
      <c r="N2326">
        <v>62</v>
      </c>
      <c r="O2326">
        <v>0</v>
      </c>
      <c r="P2326">
        <v>0</v>
      </c>
      <c r="Q2326">
        <v>0</v>
      </c>
      <c r="R2326">
        <v>0</v>
      </c>
    </row>
    <row r="2327" spans="1:18" x14ac:dyDescent="0.3">
      <c r="A2327">
        <v>37020</v>
      </c>
      <c r="B2327">
        <v>2013</v>
      </c>
      <c r="C2327">
        <v>354</v>
      </c>
      <c r="D2327">
        <v>505</v>
      </c>
      <c r="E2327">
        <f t="shared" si="36"/>
        <v>485</v>
      </c>
      <c r="J2327">
        <v>180</v>
      </c>
      <c r="K2327">
        <v>0</v>
      </c>
      <c r="L2327">
        <v>118</v>
      </c>
      <c r="M2327">
        <v>123</v>
      </c>
      <c r="N2327">
        <v>64</v>
      </c>
      <c r="O2327">
        <v>0</v>
      </c>
      <c r="P2327">
        <v>0</v>
      </c>
      <c r="Q2327">
        <v>0</v>
      </c>
      <c r="R2327">
        <v>0</v>
      </c>
    </row>
    <row r="2328" spans="1:18" x14ac:dyDescent="0.3">
      <c r="A2328">
        <v>37020</v>
      </c>
      <c r="B2328">
        <v>2014</v>
      </c>
      <c r="C2328">
        <v>329</v>
      </c>
      <c r="D2328">
        <v>527</v>
      </c>
      <c r="E2328">
        <f t="shared" si="36"/>
        <v>494</v>
      </c>
      <c r="J2328">
        <v>194</v>
      </c>
      <c r="K2328">
        <v>0</v>
      </c>
      <c r="L2328">
        <v>111</v>
      </c>
      <c r="M2328">
        <v>143</v>
      </c>
      <c r="N2328">
        <v>46</v>
      </c>
      <c r="O2328">
        <v>0</v>
      </c>
      <c r="P2328">
        <v>0</v>
      </c>
      <c r="Q2328">
        <v>0</v>
      </c>
      <c r="R2328">
        <v>0</v>
      </c>
    </row>
    <row r="2329" spans="1:18" x14ac:dyDescent="0.3">
      <c r="A2329">
        <v>37020</v>
      </c>
      <c r="B2329">
        <v>2015</v>
      </c>
      <c r="C2329">
        <v>327</v>
      </c>
      <c r="D2329">
        <v>547</v>
      </c>
      <c r="E2329">
        <f t="shared" si="36"/>
        <v>485</v>
      </c>
      <c r="J2329">
        <v>177</v>
      </c>
      <c r="K2329">
        <v>0</v>
      </c>
      <c r="L2329">
        <v>114</v>
      </c>
      <c r="M2329">
        <v>145</v>
      </c>
      <c r="N2329">
        <v>49</v>
      </c>
      <c r="O2329">
        <v>0</v>
      </c>
      <c r="P2329">
        <v>0</v>
      </c>
      <c r="Q2329">
        <v>0</v>
      </c>
      <c r="R2329">
        <v>0</v>
      </c>
    </row>
    <row r="2330" spans="1:18" x14ac:dyDescent="0.3">
      <c r="A2330">
        <v>37020</v>
      </c>
      <c r="B2330">
        <v>2016</v>
      </c>
      <c r="C2330">
        <v>324</v>
      </c>
      <c r="D2330">
        <v>579</v>
      </c>
      <c r="E2330">
        <f t="shared" si="36"/>
        <v>470</v>
      </c>
      <c r="J2330">
        <v>158</v>
      </c>
      <c r="K2330">
        <v>0</v>
      </c>
      <c r="L2330">
        <v>135</v>
      </c>
      <c r="M2330">
        <v>126</v>
      </c>
      <c r="N2330">
        <v>51</v>
      </c>
      <c r="O2330">
        <v>0</v>
      </c>
      <c r="P2330">
        <v>0</v>
      </c>
      <c r="Q2330">
        <v>0</v>
      </c>
      <c r="R2330">
        <v>0</v>
      </c>
    </row>
    <row r="2331" spans="1:18" x14ac:dyDescent="0.3">
      <c r="A2331">
        <v>37020</v>
      </c>
      <c r="B2331">
        <v>2017</v>
      </c>
      <c r="C2331">
        <v>338</v>
      </c>
      <c r="D2331">
        <v>547</v>
      </c>
      <c r="E2331">
        <f t="shared" si="36"/>
        <v>547</v>
      </c>
      <c r="J2331">
        <v>224</v>
      </c>
      <c r="K2331">
        <v>0</v>
      </c>
      <c r="L2331">
        <v>136</v>
      </c>
      <c r="M2331">
        <v>134</v>
      </c>
      <c r="N2331">
        <v>53</v>
      </c>
      <c r="O2331">
        <v>0</v>
      </c>
      <c r="P2331">
        <v>0</v>
      </c>
      <c r="Q2331">
        <v>0</v>
      </c>
      <c r="R2331">
        <v>0</v>
      </c>
    </row>
    <row r="2332" spans="1:18" x14ac:dyDescent="0.3">
      <c r="A2332">
        <v>37020</v>
      </c>
      <c r="B2332">
        <v>2018</v>
      </c>
      <c r="C2332">
        <v>364</v>
      </c>
      <c r="D2332">
        <v>557</v>
      </c>
      <c r="E2332">
        <f t="shared" si="36"/>
        <v>543</v>
      </c>
      <c r="J2332">
        <v>242</v>
      </c>
      <c r="K2332">
        <v>0</v>
      </c>
      <c r="L2332">
        <v>132</v>
      </c>
      <c r="M2332">
        <v>117</v>
      </c>
      <c r="N2332">
        <v>52</v>
      </c>
      <c r="O2332">
        <v>0</v>
      </c>
      <c r="P2332">
        <v>0</v>
      </c>
      <c r="Q2332">
        <v>0</v>
      </c>
      <c r="R2332">
        <v>0</v>
      </c>
    </row>
    <row r="2333" spans="1:18" x14ac:dyDescent="0.3">
      <c r="A2333">
        <v>37020</v>
      </c>
      <c r="B2333">
        <v>2019</v>
      </c>
      <c r="C2333">
        <v>353</v>
      </c>
      <c r="D2333">
        <v>564</v>
      </c>
      <c r="E2333">
        <f t="shared" si="36"/>
        <v>559</v>
      </c>
      <c r="J2333">
        <v>221</v>
      </c>
      <c r="K2333">
        <v>0</v>
      </c>
      <c r="L2333">
        <v>171</v>
      </c>
      <c r="M2333">
        <v>123</v>
      </c>
      <c r="N2333">
        <v>44</v>
      </c>
      <c r="O2333">
        <v>0</v>
      </c>
      <c r="P2333">
        <v>0</v>
      </c>
      <c r="Q2333">
        <v>0</v>
      </c>
      <c r="R2333">
        <v>0</v>
      </c>
    </row>
    <row r="2334" spans="1:18" x14ac:dyDescent="0.3">
      <c r="A2334">
        <v>38002</v>
      </c>
      <c r="B2334">
        <v>2009</v>
      </c>
      <c r="C2334">
        <v>178</v>
      </c>
      <c r="D2334">
        <v>325</v>
      </c>
      <c r="E2334">
        <f t="shared" si="36"/>
        <v>0</v>
      </c>
    </row>
    <row r="2335" spans="1:18" x14ac:dyDescent="0.3">
      <c r="A2335">
        <v>38002</v>
      </c>
      <c r="B2335">
        <v>2010</v>
      </c>
      <c r="C2335">
        <v>174</v>
      </c>
      <c r="D2335">
        <v>319</v>
      </c>
      <c r="E2335">
        <f t="shared" si="36"/>
        <v>0</v>
      </c>
    </row>
    <row r="2336" spans="1:18" x14ac:dyDescent="0.3">
      <c r="A2336">
        <v>38002</v>
      </c>
      <c r="B2336">
        <v>2011</v>
      </c>
      <c r="C2336">
        <v>179</v>
      </c>
      <c r="D2336">
        <v>315</v>
      </c>
      <c r="E2336">
        <f t="shared" si="36"/>
        <v>0</v>
      </c>
    </row>
    <row r="2337" spans="1:18" x14ac:dyDescent="0.3">
      <c r="A2337">
        <v>38002</v>
      </c>
      <c r="B2337">
        <v>2012</v>
      </c>
      <c r="C2337">
        <v>174</v>
      </c>
      <c r="D2337">
        <v>294</v>
      </c>
      <c r="E2337">
        <f t="shared" si="36"/>
        <v>0</v>
      </c>
    </row>
    <row r="2338" spans="1:18" x14ac:dyDescent="0.3">
      <c r="A2338">
        <v>38002</v>
      </c>
      <c r="B2338">
        <v>2013</v>
      </c>
      <c r="C2338">
        <v>182</v>
      </c>
      <c r="D2338">
        <v>276</v>
      </c>
      <c r="E2338">
        <f t="shared" si="36"/>
        <v>0</v>
      </c>
    </row>
    <row r="2339" spans="1:18" x14ac:dyDescent="0.3">
      <c r="A2339">
        <v>38002</v>
      </c>
      <c r="B2339">
        <v>2014</v>
      </c>
      <c r="C2339">
        <v>185</v>
      </c>
      <c r="D2339">
        <v>267</v>
      </c>
      <c r="E2339">
        <f t="shared" si="36"/>
        <v>0</v>
      </c>
    </row>
    <row r="2340" spans="1:18" x14ac:dyDescent="0.3">
      <c r="A2340">
        <v>38002</v>
      </c>
      <c r="B2340">
        <v>2015</v>
      </c>
      <c r="C2340">
        <v>184</v>
      </c>
      <c r="D2340">
        <v>277</v>
      </c>
      <c r="E2340">
        <f t="shared" si="36"/>
        <v>0</v>
      </c>
    </row>
    <row r="2341" spans="1:18" x14ac:dyDescent="0.3">
      <c r="A2341">
        <v>38002</v>
      </c>
      <c r="B2341">
        <v>2016</v>
      </c>
      <c r="C2341">
        <v>183</v>
      </c>
      <c r="D2341">
        <v>285</v>
      </c>
      <c r="E2341">
        <f t="shared" si="36"/>
        <v>0</v>
      </c>
    </row>
    <row r="2342" spans="1:18" x14ac:dyDescent="0.3">
      <c r="A2342">
        <v>38002</v>
      </c>
      <c r="B2342">
        <v>2017</v>
      </c>
      <c r="C2342">
        <v>179</v>
      </c>
      <c r="D2342">
        <v>293</v>
      </c>
      <c r="E2342">
        <f t="shared" si="36"/>
        <v>0</v>
      </c>
    </row>
    <row r="2343" spans="1:18" x14ac:dyDescent="0.3">
      <c r="A2343">
        <v>38002</v>
      </c>
      <c r="B2343">
        <v>2018</v>
      </c>
      <c r="C2343">
        <v>178</v>
      </c>
      <c r="D2343">
        <v>269</v>
      </c>
      <c r="E2343">
        <f t="shared" si="36"/>
        <v>0</v>
      </c>
    </row>
    <row r="2344" spans="1:18" x14ac:dyDescent="0.3">
      <c r="A2344">
        <v>38002</v>
      </c>
      <c r="B2344">
        <v>2019</v>
      </c>
      <c r="C2344">
        <v>168</v>
      </c>
      <c r="D2344">
        <v>268</v>
      </c>
      <c r="E2344">
        <f t="shared" si="36"/>
        <v>0</v>
      </c>
    </row>
    <row r="2345" spans="1:18" x14ac:dyDescent="0.3">
      <c r="A2345">
        <v>38008</v>
      </c>
      <c r="B2345">
        <v>2009</v>
      </c>
      <c r="C2345">
        <v>318</v>
      </c>
      <c r="D2345">
        <v>476</v>
      </c>
      <c r="E2345">
        <f t="shared" si="36"/>
        <v>811</v>
      </c>
      <c r="J2345">
        <v>243</v>
      </c>
      <c r="K2345">
        <v>44</v>
      </c>
      <c r="L2345">
        <v>354</v>
      </c>
      <c r="M2345">
        <v>40</v>
      </c>
      <c r="N2345">
        <v>130</v>
      </c>
      <c r="O2345">
        <v>0</v>
      </c>
      <c r="P2345">
        <v>0</v>
      </c>
      <c r="Q2345">
        <v>0</v>
      </c>
      <c r="R2345">
        <v>0</v>
      </c>
    </row>
    <row r="2346" spans="1:18" x14ac:dyDescent="0.3">
      <c r="A2346">
        <v>38008</v>
      </c>
      <c r="B2346">
        <v>2010</v>
      </c>
      <c r="C2346">
        <v>295</v>
      </c>
      <c r="D2346">
        <v>463</v>
      </c>
      <c r="E2346">
        <f t="shared" si="36"/>
        <v>746</v>
      </c>
      <c r="J2346">
        <v>241</v>
      </c>
      <c r="K2346">
        <v>31</v>
      </c>
      <c r="L2346">
        <v>325</v>
      </c>
      <c r="M2346">
        <v>45</v>
      </c>
      <c r="N2346">
        <v>104</v>
      </c>
      <c r="O2346">
        <v>0</v>
      </c>
      <c r="P2346">
        <v>0</v>
      </c>
      <c r="Q2346">
        <v>0</v>
      </c>
      <c r="R2346">
        <v>0</v>
      </c>
    </row>
    <row r="2347" spans="1:18" x14ac:dyDescent="0.3">
      <c r="A2347">
        <v>38008</v>
      </c>
      <c r="B2347">
        <v>2011</v>
      </c>
      <c r="C2347">
        <v>292</v>
      </c>
      <c r="D2347">
        <v>454</v>
      </c>
      <c r="E2347">
        <f t="shared" si="36"/>
        <v>693</v>
      </c>
      <c r="J2347">
        <v>196</v>
      </c>
      <c r="K2347">
        <v>12</v>
      </c>
      <c r="L2347">
        <v>343</v>
      </c>
      <c r="M2347">
        <v>34</v>
      </c>
      <c r="N2347">
        <v>108</v>
      </c>
      <c r="O2347">
        <v>0</v>
      </c>
      <c r="P2347">
        <v>0</v>
      </c>
      <c r="Q2347">
        <v>0</v>
      </c>
      <c r="R2347">
        <v>0</v>
      </c>
    </row>
    <row r="2348" spans="1:18" x14ac:dyDescent="0.3">
      <c r="A2348">
        <v>38008</v>
      </c>
      <c r="B2348">
        <v>2012</v>
      </c>
      <c r="C2348">
        <v>287</v>
      </c>
      <c r="D2348">
        <v>450</v>
      </c>
      <c r="E2348">
        <f t="shared" si="36"/>
        <v>691</v>
      </c>
      <c r="J2348">
        <v>195</v>
      </c>
      <c r="K2348">
        <v>17</v>
      </c>
      <c r="L2348">
        <v>344</v>
      </c>
      <c r="M2348">
        <v>43</v>
      </c>
      <c r="N2348">
        <v>92</v>
      </c>
      <c r="O2348">
        <v>0</v>
      </c>
      <c r="P2348">
        <v>0</v>
      </c>
      <c r="Q2348">
        <v>0</v>
      </c>
      <c r="R2348">
        <v>0</v>
      </c>
    </row>
    <row r="2349" spans="1:18" x14ac:dyDescent="0.3">
      <c r="A2349">
        <v>38008</v>
      </c>
      <c r="B2349">
        <v>2013</v>
      </c>
      <c r="C2349">
        <v>286</v>
      </c>
      <c r="D2349">
        <v>462</v>
      </c>
      <c r="E2349">
        <f t="shared" si="36"/>
        <v>654</v>
      </c>
      <c r="J2349">
        <v>184</v>
      </c>
      <c r="K2349">
        <v>20</v>
      </c>
      <c r="L2349">
        <v>306</v>
      </c>
      <c r="M2349">
        <v>45</v>
      </c>
      <c r="N2349">
        <v>99</v>
      </c>
      <c r="O2349">
        <v>0</v>
      </c>
      <c r="P2349">
        <v>0</v>
      </c>
      <c r="Q2349">
        <v>0</v>
      </c>
      <c r="R2349">
        <v>0</v>
      </c>
    </row>
    <row r="2350" spans="1:18" x14ac:dyDescent="0.3">
      <c r="A2350">
        <v>38008</v>
      </c>
      <c r="B2350">
        <v>2014</v>
      </c>
      <c r="C2350">
        <v>294</v>
      </c>
      <c r="D2350">
        <v>460</v>
      </c>
      <c r="E2350">
        <f t="shared" si="36"/>
        <v>582</v>
      </c>
      <c r="J2350">
        <v>166</v>
      </c>
      <c r="K2350">
        <v>24</v>
      </c>
      <c r="L2350">
        <v>284</v>
      </c>
      <c r="M2350">
        <v>42</v>
      </c>
      <c r="N2350">
        <v>66</v>
      </c>
      <c r="O2350">
        <v>0</v>
      </c>
      <c r="P2350">
        <v>0</v>
      </c>
      <c r="Q2350">
        <v>0</v>
      </c>
      <c r="R2350">
        <v>0</v>
      </c>
    </row>
    <row r="2351" spans="1:18" x14ac:dyDescent="0.3">
      <c r="A2351">
        <v>38008</v>
      </c>
      <c r="B2351">
        <v>2015</v>
      </c>
      <c r="C2351">
        <v>276</v>
      </c>
      <c r="D2351">
        <v>462</v>
      </c>
      <c r="E2351">
        <f t="shared" si="36"/>
        <v>599</v>
      </c>
      <c r="J2351">
        <v>163</v>
      </c>
      <c r="K2351">
        <v>20</v>
      </c>
      <c r="L2351">
        <v>272</v>
      </c>
      <c r="M2351">
        <v>42</v>
      </c>
      <c r="N2351">
        <v>61</v>
      </c>
      <c r="O2351">
        <v>0</v>
      </c>
      <c r="P2351">
        <v>41</v>
      </c>
      <c r="Q2351">
        <v>0</v>
      </c>
      <c r="R2351">
        <v>0</v>
      </c>
    </row>
    <row r="2352" spans="1:18" x14ac:dyDescent="0.3">
      <c r="A2352">
        <v>38008</v>
      </c>
      <c r="B2352">
        <v>2016</v>
      </c>
      <c r="C2352">
        <v>285</v>
      </c>
      <c r="D2352">
        <v>489</v>
      </c>
      <c r="E2352">
        <f t="shared" si="36"/>
        <v>547</v>
      </c>
      <c r="J2352">
        <v>168</v>
      </c>
      <c r="K2352">
        <v>30</v>
      </c>
      <c r="L2352">
        <v>249</v>
      </c>
      <c r="M2352">
        <v>34</v>
      </c>
      <c r="N2352">
        <v>66</v>
      </c>
      <c r="O2352">
        <v>0</v>
      </c>
      <c r="P2352">
        <v>0</v>
      </c>
      <c r="Q2352">
        <v>0</v>
      </c>
      <c r="R2352">
        <v>0</v>
      </c>
    </row>
    <row r="2353" spans="1:32" x14ac:dyDescent="0.3">
      <c r="A2353">
        <v>38008</v>
      </c>
      <c r="B2353">
        <v>2017</v>
      </c>
      <c r="C2353">
        <v>294</v>
      </c>
      <c r="D2353">
        <v>479</v>
      </c>
      <c r="E2353">
        <f t="shared" si="36"/>
        <v>527</v>
      </c>
      <c r="J2353">
        <v>176</v>
      </c>
      <c r="K2353">
        <v>23</v>
      </c>
      <c r="L2353">
        <v>229</v>
      </c>
      <c r="M2353">
        <v>30</v>
      </c>
      <c r="N2353">
        <v>69</v>
      </c>
      <c r="O2353">
        <v>0</v>
      </c>
      <c r="P2353">
        <v>0</v>
      </c>
      <c r="Q2353">
        <v>0</v>
      </c>
      <c r="R2353">
        <v>0</v>
      </c>
    </row>
    <row r="2354" spans="1:32" x14ac:dyDescent="0.3">
      <c r="A2354">
        <v>38008</v>
      </c>
      <c r="B2354">
        <v>2018</v>
      </c>
      <c r="C2354">
        <v>300</v>
      </c>
      <c r="D2354">
        <v>469</v>
      </c>
      <c r="E2354">
        <f t="shared" si="36"/>
        <v>538</v>
      </c>
      <c r="J2354">
        <v>193</v>
      </c>
      <c r="K2354">
        <v>31</v>
      </c>
      <c r="L2354">
        <v>218</v>
      </c>
      <c r="M2354">
        <v>32</v>
      </c>
      <c r="N2354">
        <v>62</v>
      </c>
      <c r="O2354">
        <v>0</v>
      </c>
      <c r="P2354">
        <v>0</v>
      </c>
      <c r="Q2354">
        <v>0</v>
      </c>
      <c r="R2354">
        <v>2</v>
      </c>
    </row>
    <row r="2355" spans="1:32" x14ac:dyDescent="0.3">
      <c r="A2355">
        <v>38008</v>
      </c>
      <c r="B2355">
        <v>2019</v>
      </c>
      <c r="C2355">
        <v>270</v>
      </c>
      <c r="D2355">
        <v>451</v>
      </c>
      <c r="E2355">
        <f t="shared" si="36"/>
        <v>544</v>
      </c>
      <c r="J2355">
        <v>207</v>
      </c>
      <c r="K2355">
        <v>29</v>
      </c>
      <c r="L2355">
        <v>208</v>
      </c>
      <c r="M2355">
        <v>31</v>
      </c>
      <c r="N2355">
        <v>69</v>
      </c>
      <c r="O2355">
        <v>0</v>
      </c>
      <c r="P2355">
        <v>0</v>
      </c>
      <c r="Q2355">
        <v>0</v>
      </c>
      <c r="R2355">
        <v>0</v>
      </c>
    </row>
    <row r="2356" spans="1:32" x14ac:dyDescent="0.3">
      <c r="A2356">
        <v>38014</v>
      </c>
      <c r="B2356">
        <v>2009</v>
      </c>
      <c r="C2356">
        <v>474</v>
      </c>
      <c r="D2356">
        <v>791</v>
      </c>
      <c r="E2356">
        <f t="shared" si="36"/>
        <v>564</v>
      </c>
      <c r="G2356">
        <v>19</v>
      </c>
      <c r="H2356">
        <v>192</v>
      </c>
      <c r="I2356">
        <v>139</v>
      </c>
      <c r="J2356">
        <v>32</v>
      </c>
      <c r="K2356">
        <v>0</v>
      </c>
      <c r="L2356">
        <v>0</v>
      </c>
      <c r="M2356">
        <v>267</v>
      </c>
      <c r="N2356">
        <v>265</v>
      </c>
      <c r="O2356">
        <v>0</v>
      </c>
      <c r="P2356">
        <v>0</v>
      </c>
      <c r="Q2356">
        <v>0</v>
      </c>
      <c r="R2356">
        <v>0</v>
      </c>
      <c r="S2356">
        <v>79</v>
      </c>
      <c r="T2356">
        <v>55</v>
      </c>
      <c r="U2356">
        <v>0</v>
      </c>
      <c r="V2356">
        <v>0</v>
      </c>
      <c r="W2356">
        <v>0</v>
      </c>
      <c r="X2356">
        <v>0</v>
      </c>
      <c r="Y2356">
        <v>77</v>
      </c>
      <c r="Z2356">
        <v>139</v>
      </c>
      <c r="AA2356">
        <v>0</v>
      </c>
      <c r="AB2356">
        <v>0</v>
      </c>
      <c r="AC2356">
        <v>0</v>
      </c>
      <c r="AD2356">
        <v>0</v>
      </c>
      <c r="AE2356">
        <v>0</v>
      </c>
      <c r="AF2356">
        <v>0</v>
      </c>
    </row>
    <row r="2357" spans="1:32" x14ac:dyDescent="0.3">
      <c r="A2357">
        <v>38014</v>
      </c>
      <c r="B2357">
        <v>2010</v>
      </c>
      <c r="C2357">
        <v>471</v>
      </c>
      <c r="D2357">
        <v>772</v>
      </c>
      <c r="E2357">
        <f t="shared" si="36"/>
        <v>586</v>
      </c>
      <c r="G2357">
        <v>18</v>
      </c>
      <c r="H2357">
        <v>186</v>
      </c>
      <c r="I2357">
        <v>141</v>
      </c>
      <c r="J2357">
        <v>26</v>
      </c>
      <c r="K2357">
        <v>0</v>
      </c>
      <c r="L2357">
        <v>0</v>
      </c>
      <c r="M2357">
        <v>292</v>
      </c>
      <c r="N2357">
        <v>268</v>
      </c>
      <c r="O2357">
        <v>0</v>
      </c>
      <c r="P2357">
        <v>0</v>
      </c>
      <c r="Q2357">
        <v>0</v>
      </c>
      <c r="R2357">
        <v>0</v>
      </c>
      <c r="S2357">
        <v>76</v>
      </c>
      <c r="T2357">
        <v>50</v>
      </c>
      <c r="U2357">
        <v>0</v>
      </c>
      <c r="V2357">
        <v>0</v>
      </c>
      <c r="W2357">
        <v>0</v>
      </c>
      <c r="X2357">
        <v>0</v>
      </c>
      <c r="Y2357">
        <v>78</v>
      </c>
      <c r="Z2357">
        <v>141</v>
      </c>
      <c r="AA2357">
        <v>0</v>
      </c>
      <c r="AB2357">
        <v>0</v>
      </c>
      <c r="AC2357">
        <v>0</v>
      </c>
      <c r="AD2357">
        <v>0</v>
      </c>
      <c r="AE2357">
        <v>0</v>
      </c>
      <c r="AF2357">
        <v>0</v>
      </c>
    </row>
    <row r="2358" spans="1:32" x14ac:dyDescent="0.3">
      <c r="A2358">
        <v>38014</v>
      </c>
      <c r="B2358">
        <v>2011</v>
      </c>
      <c r="C2358">
        <v>484</v>
      </c>
      <c r="D2358">
        <v>758</v>
      </c>
      <c r="E2358">
        <f t="shared" si="36"/>
        <v>569</v>
      </c>
      <c r="G2358">
        <v>13</v>
      </c>
      <c r="H2358">
        <v>197</v>
      </c>
      <c r="I2358">
        <v>144</v>
      </c>
      <c r="J2358">
        <v>17</v>
      </c>
      <c r="K2358">
        <v>0</v>
      </c>
      <c r="L2358">
        <v>0</v>
      </c>
      <c r="M2358">
        <v>292</v>
      </c>
      <c r="N2358">
        <v>260</v>
      </c>
      <c r="O2358">
        <v>0</v>
      </c>
      <c r="P2358">
        <v>0</v>
      </c>
      <c r="Q2358">
        <v>0</v>
      </c>
      <c r="R2358">
        <v>0</v>
      </c>
      <c r="S2358">
        <v>75</v>
      </c>
      <c r="T2358">
        <v>53</v>
      </c>
      <c r="U2358">
        <v>0</v>
      </c>
      <c r="V2358">
        <v>0</v>
      </c>
      <c r="W2358">
        <v>0</v>
      </c>
      <c r="X2358">
        <v>0</v>
      </c>
      <c r="Y2358">
        <v>82</v>
      </c>
      <c r="Z2358">
        <v>144</v>
      </c>
      <c r="AA2358">
        <v>0</v>
      </c>
      <c r="AB2358">
        <v>0</v>
      </c>
      <c r="AC2358">
        <v>0</v>
      </c>
      <c r="AD2358">
        <v>0</v>
      </c>
      <c r="AE2358">
        <v>0</v>
      </c>
      <c r="AF2358">
        <v>0</v>
      </c>
    </row>
    <row r="2359" spans="1:32" x14ac:dyDescent="0.3">
      <c r="A2359">
        <v>38014</v>
      </c>
      <c r="B2359">
        <v>2012</v>
      </c>
      <c r="C2359">
        <v>463</v>
      </c>
      <c r="D2359">
        <v>778</v>
      </c>
      <c r="E2359">
        <f t="shared" si="36"/>
        <v>540</v>
      </c>
      <c r="G2359">
        <v>21</v>
      </c>
      <c r="H2359">
        <v>174</v>
      </c>
      <c r="I2359">
        <v>147</v>
      </c>
      <c r="J2359">
        <v>0</v>
      </c>
      <c r="K2359">
        <v>0</v>
      </c>
      <c r="L2359">
        <v>0</v>
      </c>
      <c r="M2359">
        <v>297</v>
      </c>
      <c r="N2359">
        <v>243</v>
      </c>
      <c r="O2359">
        <v>0</v>
      </c>
      <c r="P2359">
        <v>0</v>
      </c>
      <c r="Q2359">
        <v>0</v>
      </c>
      <c r="R2359">
        <v>0</v>
      </c>
      <c r="S2359">
        <v>68</v>
      </c>
      <c r="T2359">
        <v>48</v>
      </c>
      <c r="U2359">
        <v>0</v>
      </c>
      <c r="V2359">
        <v>0</v>
      </c>
      <c r="W2359">
        <v>0</v>
      </c>
      <c r="X2359">
        <v>0</v>
      </c>
      <c r="Y2359">
        <v>79</v>
      </c>
      <c r="Z2359">
        <v>147</v>
      </c>
      <c r="AA2359">
        <v>0</v>
      </c>
      <c r="AB2359">
        <v>0</v>
      </c>
      <c r="AC2359">
        <v>0</v>
      </c>
      <c r="AD2359">
        <v>0</v>
      </c>
      <c r="AE2359">
        <v>0</v>
      </c>
      <c r="AF2359">
        <v>0</v>
      </c>
    </row>
    <row r="2360" spans="1:32" x14ac:dyDescent="0.3">
      <c r="A2360">
        <v>38014</v>
      </c>
      <c r="B2360">
        <v>2013</v>
      </c>
      <c r="C2360">
        <v>485</v>
      </c>
      <c r="D2360">
        <v>792</v>
      </c>
      <c r="E2360">
        <f t="shared" si="36"/>
        <v>483</v>
      </c>
      <c r="G2360">
        <v>15</v>
      </c>
      <c r="H2360">
        <v>178</v>
      </c>
      <c r="I2360">
        <v>143</v>
      </c>
      <c r="J2360">
        <v>0</v>
      </c>
      <c r="K2360">
        <v>0</v>
      </c>
      <c r="L2360">
        <v>0</v>
      </c>
      <c r="M2360">
        <v>242</v>
      </c>
      <c r="N2360">
        <v>241</v>
      </c>
      <c r="O2360">
        <v>0</v>
      </c>
      <c r="P2360">
        <v>0</v>
      </c>
      <c r="Q2360">
        <v>0</v>
      </c>
      <c r="R2360">
        <v>0</v>
      </c>
      <c r="S2360">
        <v>71</v>
      </c>
      <c r="T2360">
        <v>42</v>
      </c>
      <c r="U2360">
        <v>0</v>
      </c>
      <c r="V2360">
        <v>0</v>
      </c>
      <c r="W2360">
        <v>0</v>
      </c>
      <c r="X2360">
        <v>0</v>
      </c>
      <c r="Y2360">
        <v>80</v>
      </c>
      <c r="Z2360">
        <v>143</v>
      </c>
      <c r="AA2360">
        <v>0</v>
      </c>
      <c r="AB2360">
        <v>0</v>
      </c>
      <c r="AC2360">
        <v>0</v>
      </c>
      <c r="AD2360">
        <v>0</v>
      </c>
      <c r="AE2360">
        <v>0</v>
      </c>
      <c r="AF2360">
        <v>0</v>
      </c>
    </row>
    <row r="2361" spans="1:32" x14ac:dyDescent="0.3">
      <c r="A2361">
        <v>38014</v>
      </c>
      <c r="B2361">
        <v>2014</v>
      </c>
      <c r="C2361">
        <v>501</v>
      </c>
      <c r="D2361">
        <v>799</v>
      </c>
      <c r="E2361">
        <f t="shared" si="36"/>
        <v>446</v>
      </c>
      <c r="G2361">
        <v>14</v>
      </c>
      <c r="H2361">
        <v>172</v>
      </c>
      <c r="I2361">
        <v>149</v>
      </c>
      <c r="J2361">
        <v>0</v>
      </c>
      <c r="K2361">
        <v>0</v>
      </c>
      <c r="L2361">
        <v>0</v>
      </c>
      <c r="M2361">
        <v>225</v>
      </c>
      <c r="N2361">
        <v>221</v>
      </c>
      <c r="O2361">
        <v>0</v>
      </c>
      <c r="P2361">
        <v>0</v>
      </c>
      <c r="Q2361">
        <v>0</v>
      </c>
      <c r="R2361">
        <v>0</v>
      </c>
      <c r="S2361">
        <v>74</v>
      </c>
      <c r="T2361">
        <v>45</v>
      </c>
      <c r="U2361">
        <v>0</v>
      </c>
      <c r="V2361">
        <v>0</v>
      </c>
      <c r="W2361">
        <v>0</v>
      </c>
      <c r="X2361">
        <v>0</v>
      </c>
      <c r="Y2361">
        <v>67</v>
      </c>
      <c r="Z2361">
        <v>149</v>
      </c>
      <c r="AA2361">
        <v>0</v>
      </c>
      <c r="AB2361">
        <v>0</v>
      </c>
      <c r="AC2361">
        <v>0</v>
      </c>
      <c r="AD2361">
        <v>0</v>
      </c>
      <c r="AE2361">
        <v>0</v>
      </c>
      <c r="AF2361">
        <v>0</v>
      </c>
    </row>
    <row r="2362" spans="1:32" x14ac:dyDescent="0.3">
      <c r="A2362">
        <v>38014</v>
      </c>
      <c r="B2362">
        <v>2015</v>
      </c>
      <c r="C2362">
        <v>491</v>
      </c>
      <c r="D2362">
        <v>850</v>
      </c>
      <c r="E2362">
        <f t="shared" si="36"/>
        <v>391</v>
      </c>
      <c r="G2362">
        <v>12</v>
      </c>
      <c r="H2362">
        <v>161</v>
      </c>
      <c r="I2362">
        <v>136</v>
      </c>
      <c r="J2362">
        <v>0</v>
      </c>
      <c r="K2362">
        <v>0</v>
      </c>
      <c r="L2362">
        <v>0</v>
      </c>
      <c r="M2362">
        <v>199</v>
      </c>
      <c r="N2362">
        <v>192</v>
      </c>
      <c r="O2362">
        <v>0</v>
      </c>
      <c r="P2362">
        <v>0</v>
      </c>
      <c r="Q2362">
        <v>0</v>
      </c>
      <c r="R2362">
        <v>0</v>
      </c>
      <c r="S2362">
        <v>71</v>
      </c>
      <c r="T2362">
        <v>25</v>
      </c>
      <c r="U2362">
        <v>0</v>
      </c>
      <c r="V2362">
        <v>0</v>
      </c>
      <c r="W2362">
        <v>0</v>
      </c>
      <c r="X2362">
        <v>16</v>
      </c>
      <c r="Y2362">
        <v>61</v>
      </c>
      <c r="Z2362">
        <v>133</v>
      </c>
      <c r="AA2362">
        <v>0</v>
      </c>
      <c r="AB2362">
        <v>0</v>
      </c>
      <c r="AC2362">
        <v>0</v>
      </c>
      <c r="AD2362">
        <v>0</v>
      </c>
      <c r="AE2362">
        <v>3</v>
      </c>
      <c r="AF2362">
        <v>0</v>
      </c>
    </row>
    <row r="2363" spans="1:32" x14ac:dyDescent="0.3">
      <c r="A2363">
        <v>38014</v>
      </c>
      <c r="B2363">
        <v>2016</v>
      </c>
      <c r="C2363">
        <v>453</v>
      </c>
      <c r="D2363">
        <v>862</v>
      </c>
      <c r="E2363">
        <f t="shared" si="36"/>
        <v>369</v>
      </c>
      <c r="G2363">
        <v>10</v>
      </c>
      <c r="H2363">
        <v>155</v>
      </c>
      <c r="I2363">
        <v>141</v>
      </c>
      <c r="J2363">
        <v>0</v>
      </c>
      <c r="K2363">
        <v>0</v>
      </c>
      <c r="L2363">
        <v>0</v>
      </c>
      <c r="M2363">
        <v>185</v>
      </c>
      <c r="N2363">
        <v>184</v>
      </c>
      <c r="O2363">
        <v>0</v>
      </c>
      <c r="P2363">
        <v>0</v>
      </c>
      <c r="Q2363">
        <v>0</v>
      </c>
      <c r="R2363">
        <v>0</v>
      </c>
      <c r="S2363">
        <v>61</v>
      </c>
      <c r="T2363">
        <v>26</v>
      </c>
      <c r="U2363">
        <v>0</v>
      </c>
      <c r="V2363">
        <v>0</v>
      </c>
      <c r="W2363">
        <v>0</v>
      </c>
      <c r="X2363">
        <v>20</v>
      </c>
      <c r="Y2363">
        <v>58</v>
      </c>
      <c r="Z2363">
        <v>133</v>
      </c>
      <c r="AA2363">
        <v>0</v>
      </c>
      <c r="AB2363">
        <v>0</v>
      </c>
      <c r="AC2363">
        <v>0</v>
      </c>
      <c r="AD2363">
        <v>0</v>
      </c>
      <c r="AE2363">
        <v>8</v>
      </c>
      <c r="AF2363">
        <v>0</v>
      </c>
    </row>
    <row r="2364" spans="1:32" x14ac:dyDescent="0.3">
      <c r="A2364">
        <v>38014</v>
      </c>
      <c r="B2364">
        <v>2017</v>
      </c>
      <c r="C2364">
        <v>419</v>
      </c>
      <c r="D2364">
        <v>848</v>
      </c>
      <c r="E2364">
        <f t="shared" si="36"/>
        <v>351</v>
      </c>
      <c r="G2364">
        <v>12</v>
      </c>
      <c r="H2364">
        <v>159</v>
      </c>
      <c r="I2364">
        <v>143</v>
      </c>
      <c r="J2364">
        <v>0</v>
      </c>
      <c r="K2364">
        <v>0</v>
      </c>
      <c r="L2364">
        <v>0</v>
      </c>
      <c r="M2364">
        <v>157</v>
      </c>
      <c r="N2364">
        <v>194</v>
      </c>
      <c r="O2364">
        <v>0</v>
      </c>
      <c r="P2364">
        <v>0</v>
      </c>
      <c r="Q2364">
        <v>0</v>
      </c>
      <c r="R2364">
        <v>0</v>
      </c>
      <c r="S2364">
        <v>60</v>
      </c>
      <c r="T2364">
        <v>25</v>
      </c>
      <c r="U2364">
        <v>0</v>
      </c>
      <c r="V2364">
        <v>0</v>
      </c>
      <c r="W2364">
        <v>0</v>
      </c>
      <c r="X2364">
        <v>21</v>
      </c>
      <c r="Y2364">
        <v>65</v>
      </c>
      <c r="Z2364">
        <v>132</v>
      </c>
      <c r="AA2364">
        <v>0</v>
      </c>
      <c r="AB2364">
        <v>0</v>
      </c>
      <c r="AC2364">
        <v>0</v>
      </c>
      <c r="AD2364">
        <v>0</v>
      </c>
      <c r="AE2364">
        <v>11</v>
      </c>
      <c r="AF2364">
        <v>0</v>
      </c>
    </row>
    <row r="2365" spans="1:32" x14ac:dyDescent="0.3">
      <c r="A2365">
        <v>38014</v>
      </c>
      <c r="B2365">
        <v>2018</v>
      </c>
      <c r="C2365">
        <v>406</v>
      </c>
      <c r="D2365">
        <v>819</v>
      </c>
      <c r="E2365">
        <f t="shared" si="36"/>
        <v>344</v>
      </c>
      <c r="G2365">
        <v>8</v>
      </c>
      <c r="H2365">
        <v>169</v>
      </c>
      <c r="I2365">
        <v>133</v>
      </c>
      <c r="J2365">
        <v>0</v>
      </c>
      <c r="K2365">
        <v>0</v>
      </c>
      <c r="L2365">
        <v>0</v>
      </c>
      <c r="M2365">
        <v>163</v>
      </c>
      <c r="N2365">
        <v>181</v>
      </c>
      <c r="O2365">
        <v>0</v>
      </c>
      <c r="P2365">
        <v>0</v>
      </c>
      <c r="Q2365">
        <v>0</v>
      </c>
      <c r="R2365">
        <v>0</v>
      </c>
      <c r="S2365">
        <v>59</v>
      </c>
      <c r="T2365">
        <v>22</v>
      </c>
      <c r="U2365">
        <v>0</v>
      </c>
      <c r="V2365">
        <v>0</v>
      </c>
      <c r="W2365">
        <v>0</v>
      </c>
      <c r="X2365">
        <v>26</v>
      </c>
      <c r="Y2365">
        <v>70</v>
      </c>
      <c r="Z2365">
        <v>119</v>
      </c>
      <c r="AA2365">
        <v>0</v>
      </c>
      <c r="AB2365">
        <v>0</v>
      </c>
      <c r="AC2365">
        <v>0</v>
      </c>
      <c r="AD2365">
        <v>0</v>
      </c>
      <c r="AE2365">
        <v>14</v>
      </c>
      <c r="AF2365">
        <v>0</v>
      </c>
    </row>
    <row r="2366" spans="1:32" x14ac:dyDescent="0.3">
      <c r="A2366">
        <v>38014</v>
      </c>
      <c r="B2366">
        <v>2019</v>
      </c>
      <c r="C2366">
        <v>418</v>
      </c>
      <c r="D2366">
        <v>810</v>
      </c>
      <c r="E2366">
        <f t="shared" si="36"/>
        <v>307</v>
      </c>
      <c r="G2366">
        <v>6</v>
      </c>
      <c r="H2366">
        <v>177</v>
      </c>
      <c r="I2366">
        <v>126</v>
      </c>
      <c r="J2366">
        <v>0</v>
      </c>
      <c r="K2366">
        <v>0</v>
      </c>
      <c r="L2366">
        <v>0</v>
      </c>
      <c r="M2366">
        <v>173</v>
      </c>
      <c r="N2366">
        <v>134</v>
      </c>
      <c r="O2366">
        <v>0</v>
      </c>
      <c r="P2366">
        <v>0</v>
      </c>
      <c r="Q2366">
        <v>0</v>
      </c>
      <c r="R2366">
        <v>0</v>
      </c>
      <c r="S2366">
        <v>61</v>
      </c>
      <c r="T2366">
        <v>22</v>
      </c>
      <c r="U2366">
        <v>0</v>
      </c>
      <c r="V2366">
        <v>0</v>
      </c>
      <c r="W2366">
        <v>0</v>
      </c>
      <c r="X2366">
        <v>35</v>
      </c>
      <c r="Y2366">
        <v>65</v>
      </c>
      <c r="Z2366">
        <v>109</v>
      </c>
      <c r="AA2366">
        <v>0</v>
      </c>
      <c r="AB2366">
        <v>0</v>
      </c>
      <c r="AC2366">
        <v>0</v>
      </c>
      <c r="AD2366">
        <v>0</v>
      </c>
      <c r="AE2366">
        <v>17</v>
      </c>
      <c r="AF2366">
        <v>0</v>
      </c>
    </row>
    <row r="2367" spans="1:32" x14ac:dyDescent="0.3">
      <c r="A2367">
        <v>38016</v>
      </c>
      <c r="B2367">
        <v>2009</v>
      </c>
      <c r="C2367">
        <v>316</v>
      </c>
      <c r="D2367">
        <v>475</v>
      </c>
      <c r="E2367">
        <f t="shared" si="36"/>
        <v>412</v>
      </c>
      <c r="F2367">
        <v>64</v>
      </c>
      <c r="I2367">
        <v>61</v>
      </c>
      <c r="J2367">
        <v>170</v>
      </c>
      <c r="K2367">
        <v>47</v>
      </c>
      <c r="L2367">
        <v>65</v>
      </c>
      <c r="M2367">
        <v>43</v>
      </c>
      <c r="N2367">
        <v>87</v>
      </c>
      <c r="O2367">
        <v>0</v>
      </c>
      <c r="P2367">
        <v>0</v>
      </c>
      <c r="Q2367">
        <v>0</v>
      </c>
      <c r="R2367">
        <v>0</v>
      </c>
      <c r="Z2367">
        <v>0</v>
      </c>
      <c r="AA2367">
        <v>0</v>
      </c>
      <c r="AB2367">
        <v>0</v>
      </c>
      <c r="AC2367">
        <v>0</v>
      </c>
      <c r="AD2367">
        <v>0</v>
      </c>
      <c r="AE2367">
        <v>0</v>
      </c>
      <c r="AF2367">
        <v>61</v>
      </c>
    </row>
    <row r="2368" spans="1:32" x14ac:dyDescent="0.3">
      <c r="A2368">
        <v>38016</v>
      </c>
      <c r="B2368">
        <v>2010</v>
      </c>
      <c r="C2368">
        <v>313</v>
      </c>
      <c r="D2368">
        <v>477</v>
      </c>
      <c r="E2368">
        <f t="shared" si="36"/>
        <v>408</v>
      </c>
      <c r="F2368">
        <v>57</v>
      </c>
      <c r="I2368">
        <v>59</v>
      </c>
      <c r="J2368">
        <v>157</v>
      </c>
      <c r="K2368">
        <v>59</v>
      </c>
      <c r="L2368">
        <v>63</v>
      </c>
      <c r="M2368">
        <v>44</v>
      </c>
      <c r="N2368">
        <v>85</v>
      </c>
      <c r="O2368">
        <v>0</v>
      </c>
      <c r="P2368">
        <v>0</v>
      </c>
      <c r="Q2368">
        <v>0</v>
      </c>
      <c r="R2368">
        <v>0</v>
      </c>
      <c r="Z2368">
        <v>0</v>
      </c>
      <c r="AA2368">
        <v>0</v>
      </c>
      <c r="AB2368">
        <v>0</v>
      </c>
      <c r="AC2368">
        <v>0</v>
      </c>
      <c r="AD2368">
        <v>0</v>
      </c>
      <c r="AE2368">
        <v>0</v>
      </c>
      <c r="AF2368">
        <v>59</v>
      </c>
    </row>
    <row r="2369" spans="1:32" x14ac:dyDescent="0.3">
      <c r="A2369">
        <v>38016</v>
      </c>
      <c r="B2369">
        <v>2011</v>
      </c>
      <c r="C2369">
        <v>307</v>
      </c>
      <c r="D2369">
        <v>478</v>
      </c>
      <c r="E2369">
        <f t="shared" si="36"/>
        <v>405</v>
      </c>
      <c r="F2369">
        <v>53</v>
      </c>
      <c r="I2369">
        <v>63</v>
      </c>
      <c r="J2369">
        <v>165</v>
      </c>
      <c r="K2369">
        <v>52</v>
      </c>
      <c r="L2369">
        <v>62</v>
      </c>
      <c r="M2369">
        <v>45</v>
      </c>
      <c r="N2369">
        <v>81</v>
      </c>
      <c r="O2369">
        <v>0</v>
      </c>
      <c r="P2369">
        <v>0</v>
      </c>
      <c r="Q2369">
        <v>0</v>
      </c>
      <c r="R2369">
        <v>0</v>
      </c>
      <c r="Z2369">
        <v>0</v>
      </c>
      <c r="AA2369">
        <v>0</v>
      </c>
      <c r="AB2369">
        <v>0</v>
      </c>
      <c r="AC2369">
        <v>0</v>
      </c>
      <c r="AD2369">
        <v>0</v>
      </c>
      <c r="AE2369">
        <v>0</v>
      </c>
      <c r="AF2369">
        <v>63</v>
      </c>
    </row>
    <row r="2370" spans="1:32" x14ac:dyDescent="0.3">
      <c r="A2370">
        <v>38016</v>
      </c>
      <c r="B2370">
        <v>2012</v>
      </c>
      <c r="C2370">
        <v>294</v>
      </c>
      <c r="D2370">
        <v>485</v>
      </c>
      <c r="E2370">
        <f t="shared" si="36"/>
        <v>396</v>
      </c>
      <c r="F2370">
        <v>48</v>
      </c>
      <c r="I2370">
        <v>65</v>
      </c>
      <c r="J2370">
        <v>170</v>
      </c>
      <c r="K2370">
        <v>61</v>
      </c>
      <c r="L2370">
        <v>53</v>
      </c>
      <c r="M2370">
        <v>33</v>
      </c>
      <c r="N2370">
        <v>79</v>
      </c>
      <c r="O2370">
        <v>0</v>
      </c>
      <c r="P2370">
        <v>0</v>
      </c>
      <c r="Q2370">
        <v>0</v>
      </c>
      <c r="R2370">
        <v>0</v>
      </c>
      <c r="Z2370">
        <v>0</v>
      </c>
      <c r="AA2370">
        <v>0</v>
      </c>
      <c r="AB2370">
        <v>0</v>
      </c>
      <c r="AC2370">
        <v>0</v>
      </c>
      <c r="AD2370">
        <v>0</v>
      </c>
      <c r="AE2370">
        <v>0</v>
      </c>
      <c r="AF2370">
        <v>65</v>
      </c>
    </row>
    <row r="2371" spans="1:32" x14ac:dyDescent="0.3">
      <c r="A2371">
        <v>38016</v>
      </c>
      <c r="B2371">
        <v>2013</v>
      </c>
      <c r="C2371">
        <v>287</v>
      </c>
      <c r="D2371">
        <v>492</v>
      </c>
      <c r="E2371">
        <f t="shared" ref="E2371:E2434" si="37">+J2371+K2371+L2371+M2371+N2371+O2371+P2371+Q2371+R2371</f>
        <v>359</v>
      </c>
      <c r="F2371">
        <v>55</v>
      </c>
      <c r="I2371">
        <v>62</v>
      </c>
      <c r="J2371">
        <v>139</v>
      </c>
      <c r="K2371">
        <v>54</v>
      </c>
      <c r="L2371">
        <v>47</v>
      </c>
      <c r="M2371">
        <v>29</v>
      </c>
      <c r="N2371">
        <v>90</v>
      </c>
      <c r="O2371">
        <v>0</v>
      </c>
      <c r="P2371">
        <v>0</v>
      </c>
      <c r="Q2371">
        <v>0</v>
      </c>
      <c r="R2371">
        <v>0</v>
      </c>
      <c r="Z2371">
        <v>0</v>
      </c>
      <c r="AA2371">
        <v>0</v>
      </c>
      <c r="AB2371">
        <v>0</v>
      </c>
      <c r="AC2371">
        <v>0</v>
      </c>
      <c r="AD2371">
        <v>0</v>
      </c>
      <c r="AE2371">
        <v>0</v>
      </c>
      <c r="AF2371">
        <v>62</v>
      </c>
    </row>
    <row r="2372" spans="1:32" x14ac:dyDescent="0.3">
      <c r="A2372">
        <v>38016</v>
      </c>
      <c r="B2372">
        <v>2014</v>
      </c>
      <c r="C2372">
        <v>283</v>
      </c>
      <c r="D2372">
        <v>497</v>
      </c>
      <c r="E2372">
        <f t="shared" si="37"/>
        <v>354</v>
      </c>
      <c r="F2372">
        <v>66</v>
      </c>
      <c r="I2372">
        <v>56</v>
      </c>
      <c r="J2372">
        <v>129</v>
      </c>
      <c r="K2372">
        <v>50</v>
      </c>
      <c r="L2372">
        <v>52</v>
      </c>
      <c r="M2372">
        <v>27</v>
      </c>
      <c r="N2372">
        <v>96</v>
      </c>
      <c r="O2372">
        <v>0</v>
      </c>
      <c r="P2372">
        <v>0</v>
      </c>
      <c r="Q2372">
        <v>0</v>
      </c>
      <c r="R2372">
        <v>0</v>
      </c>
      <c r="Z2372">
        <v>0</v>
      </c>
      <c r="AA2372">
        <v>0</v>
      </c>
      <c r="AB2372">
        <v>0</v>
      </c>
      <c r="AC2372">
        <v>0</v>
      </c>
      <c r="AD2372">
        <v>0</v>
      </c>
      <c r="AE2372">
        <v>0</v>
      </c>
      <c r="AF2372">
        <v>56</v>
      </c>
    </row>
    <row r="2373" spans="1:32" x14ac:dyDescent="0.3">
      <c r="A2373">
        <v>38016</v>
      </c>
      <c r="B2373">
        <v>2015</v>
      </c>
      <c r="C2373">
        <v>292</v>
      </c>
      <c r="D2373">
        <v>524</v>
      </c>
      <c r="E2373">
        <f t="shared" si="37"/>
        <v>386</v>
      </c>
      <c r="F2373">
        <v>68</v>
      </c>
      <c r="I2373">
        <v>61</v>
      </c>
      <c r="J2373">
        <v>143</v>
      </c>
      <c r="K2373">
        <v>56</v>
      </c>
      <c r="L2373">
        <v>43</v>
      </c>
      <c r="M2373">
        <v>25</v>
      </c>
      <c r="N2373">
        <v>91</v>
      </c>
      <c r="O2373">
        <v>0</v>
      </c>
      <c r="P2373">
        <v>28</v>
      </c>
      <c r="Q2373">
        <v>0</v>
      </c>
      <c r="R2373">
        <v>0</v>
      </c>
      <c r="Z2373">
        <v>0</v>
      </c>
      <c r="AA2373">
        <v>0</v>
      </c>
      <c r="AB2373">
        <v>0</v>
      </c>
      <c r="AC2373">
        <v>0</v>
      </c>
      <c r="AD2373">
        <v>0</v>
      </c>
      <c r="AE2373">
        <v>4</v>
      </c>
      <c r="AF2373">
        <v>57</v>
      </c>
    </row>
    <row r="2374" spans="1:32" x14ac:dyDescent="0.3">
      <c r="A2374">
        <v>38016</v>
      </c>
      <c r="B2374">
        <v>2016</v>
      </c>
      <c r="C2374">
        <v>278</v>
      </c>
      <c r="D2374">
        <v>497</v>
      </c>
      <c r="E2374">
        <f t="shared" si="37"/>
        <v>373</v>
      </c>
      <c r="F2374">
        <v>76</v>
      </c>
      <c r="I2374">
        <v>66</v>
      </c>
      <c r="J2374">
        <v>125</v>
      </c>
      <c r="K2374">
        <v>44</v>
      </c>
      <c r="L2374">
        <v>57</v>
      </c>
      <c r="M2374">
        <v>30</v>
      </c>
      <c r="N2374">
        <v>98</v>
      </c>
      <c r="O2374">
        <v>0</v>
      </c>
      <c r="P2374">
        <v>19</v>
      </c>
      <c r="Q2374">
        <v>0</v>
      </c>
      <c r="R2374">
        <v>0</v>
      </c>
      <c r="Z2374">
        <v>0</v>
      </c>
      <c r="AA2374">
        <v>0</v>
      </c>
      <c r="AB2374">
        <v>0</v>
      </c>
      <c r="AC2374">
        <v>0</v>
      </c>
      <c r="AD2374">
        <v>0</v>
      </c>
      <c r="AE2374">
        <v>6</v>
      </c>
      <c r="AF2374">
        <v>60</v>
      </c>
    </row>
    <row r="2375" spans="1:32" x14ac:dyDescent="0.3">
      <c r="A2375">
        <v>38016</v>
      </c>
      <c r="B2375">
        <v>2017</v>
      </c>
      <c r="C2375">
        <v>269</v>
      </c>
      <c r="D2375">
        <v>493</v>
      </c>
      <c r="E2375">
        <f t="shared" si="37"/>
        <v>432</v>
      </c>
      <c r="F2375">
        <v>85</v>
      </c>
      <c r="I2375">
        <v>63</v>
      </c>
      <c r="J2375">
        <v>170</v>
      </c>
      <c r="K2375">
        <v>48</v>
      </c>
      <c r="L2375">
        <v>58</v>
      </c>
      <c r="M2375">
        <v>38</v>
      </c>
      <c r="N2375">
        <v>91</v>
      </c>
      <c r="O2375">
        <v>0</v>
      </c>
      <c r="P2375">
        <v>23</v>
      </c>
      <c r="Q2375">
        <v>0</v>
      </c>
      <c r="R2375">
        <v>4</v>
      </c>
      <c r="Z2375">
        <v>0</v>
      </c>
      <c r="AA2375">
        <v>0</v>
      </c>
      <c r="AB2375">
        <v>0</v>
      </c>
      <c r="AC2375">
        <v>0</v>
      </c>
      <c r="AD2375">
        <v>0</v>
      </c>
      <c r="AE2375">
        <v>7</v>
      </c>
      <c r="AF2375">
        <v>56</v>
      </c>
    </row>
    <row r="2376" spans="1:32" x14ac:dyDescent="0.3">
      <c r="A2376">
        <v>38016</v>
      </c>
      <c r="B2376">
        <v>2018</v>
      </c>
      <c r="C2376">
        <v>270</v>
      </c>
      <c r="D2376">
        <v>461</v>
      </c>
      <c r="E2376">
        <f t="shared" si="37"/>
        <v>405</v>
      </c>
      <c r="F2376">
        <v>87</v>
      </c>
      <c r="I2376">
        <v>58</v>
      </c>
      <c r="J2376">
        <v>167</v>
      </c>
      <c r="K2376">
        <v>50</v>
      </c>
      <c r="L2376">
        <v>51</v>
      </c>
      <c r="M2376">
        <v>21</v>
      </c>
      <c r="N2376">
        <v>80</v>
      </c>
      <c r="O2376">
        <v>0</v>
      </c>
      <c r="P2376">
        <v>26</v>
      </c>
      <c r="Q2376">
        <v>0</v>
      </c>
      <c r="R2376">
        <v>10</v>
      </c>
      <c r="Z2376">
        <v>0</v>
      </c>
      <c r="AA2376">
        <v>0</v>
      </c>
      <c r="AB2376">
        <v>0</v>
      </c>
      <c r="AC2376">
        <v>0</v>
      </c>
      <c r="AD2376">
        <v>0</v>
      </c>
      <c r="AE2376">
        <v>7</v>
      </c>
      <c r="AF2376">
        <v>51</v>
      </c>
    </row>
    <row r="2377" spans="1:32" x14ac:dyDescent="0.3">
      <c r="A2377">
        <v>38016</v>
      </c>
      <c r="B2377">
        <v>2019</v>
      </c>
      <c r="C2377">
        <v>267</v>
      </c>
      <c r="D2377">
        <v>446</v>
      </c>
      <c r="E2377">
        <f t="shared" si="37"/>
        <v>419</v>
      </c>
      <c r="F2377">
        <v>74</v>
      </c>
      <c r="I2377">
        <v>49</v>
      </c>
      <c r="J2377">
        <v>162</v>
      </c>
      <c r="K2377">
        <v>51</v>
      </c>
      <c r="L2377">
        <v>62</v>
      </c>
      <c r="M2377">
        <v>24</v>
      </c>
      <c r="N2377">
        <v>89</v>
      </c>
      <c r="O2377">
        <v>0</v>
      </c>
      <c r="P2377">
        <v>22</v>
      </c>
      <c r="Q2377">
        <v>0</v>
      </c>
      <c r="R2377">
        <v>9</v>
      </c>
      <c r="Z2377">
        <v>0</v>
      </c>
      <c r="AA2377">
        <v>0</v>
      </c>
      <c r="AB2377">
        <v>0</v>
      </c>
      <c r="AC2377">
        <v>0</v>
      </c>
      <c r="AD2377">
        <v>0</v>
      </c>
      <c r="AE2377">
        <v>6</v>
      </c>
      <c r="AF2377">
        <v>43</v>
      </c>
    </row>
    <row r="2378" spans="1:32" x14ac:dyDescent="0.3">
      <c r="A2378">
        <v>38025</v>
      </c>
      <c r="B2378">
        <v>2009</v>
      </c>
      <c r="C2378">
        <v>425</v>
      </c>
      <c r="D2378">
        <v>724</v>
      </c>
      <c r="E2378">
        <f t="shared" si="37"/>
        <v>1984</v>
      </c>
      <c r="H2378">
        <v>126</v>
      </c>
      <c r="J2378">
        <v>482</v>
      </c>
      <c r="K2378">
        <v>80</v>
      </c>
      <c r="L2378">
        <v>503</v>
      </c>
      <c r="M2378">
        <v>593</v>
      </c>
      <c r="N2378">
        <v>326</v>
      </c>
      <c r="O2378">
        <v>0</v>
      </c>
      <c r="P2378">
        <v>0</v>
      </c>
      <c r="Q2378">
        <v>0</v>
      </c>
      <c r="R2378">
        <v>0</v>
      </c>
      <c r="S2378">
        <v>0</v>
      </c>
      <c r="T2378">
        <v>0</v>
      </c>
      <c r="U2378">
        <v>0</v>
      </c>
      <c r="V2378">
        <v>0</v>
      </c>
      <c r="W2378">
        <v>0</v>
      </c>
      <c r="X2378">
        <v>0</v>
      </c>
      <c r="Y2378">
        <v>126</v>
      </c>
    </row>
    <row r="2379" spans="1:32" x14ac:dyDescent="0.3">
      <c r="A2379">
        <v>38025</v>
      </c>
      <c r="B2379">
        <v>2010</v>
      </c>
      <c r="C2379">
        <v>405</v>
      </c>
      <c r="D2379">
        <v>720</v>
      </c>
      <c r="E2379">
        <f t="shared" si="37"/>
        <v>1959</v>
      </c>
      <c r="H2379">
        <v>139</v>
      </c>
      <c r="J2379">
        <v>504</v>
      </c>
      <c r="K2379">
        <v>78</v>
      </c>
      <c r="L2379">
        <v>495</v>
      </c>
      <c r="M2379">
        <v>558</v>
      </c>
      <c r="N2379">
        <v>324</v>
      </c>
      <c r="O2379">
        <v>0</v>
      </c>
      <c r="P2379">
        <v>0</v>
      </c>
      <c r="Q2379">
        <v>0</v>
      </c>
      <c r="R2379">
        <v>0</v>
      </c>
      <c r="S2379">
        <v>0</v>
      </c>
      <c r="T2379">
        <v>0</v>
      </c>
      <c r="U2379">
        <v>0</v>
      </c>
      <c r="V2379">
        <v>0</v>
      </c>
      <c r="W2379">
        <v>0</v>
      </c>
      <c r="X2379">
        <v>0</v>
      </c>
      <c r="Y2379">
        <v>139</v>
      </c>
    </row>
    <row r="2380" spans="1:32" x14ac:dyDescent="0.3">
      <c r="A2380">
        <v>38025</v>
      </c>
      <c r="B2380">
        <v>2011</v>
      </c>
      <c r="C2380">
        <v>409</v>
      </c>
      <c r="D2380">
        <v>697</v>
      </c>
      <c r="E2380">
        <f t="shared" si="37"/>
        <v>1976</v>
      </c>
      <c r="H2380">
        <v>125</v>
      </c>
      <c r="J2380">
        <v>544</v>
      </c>
      <c r="K2380">
        <v>72</v>
      </c>
      <c r="L2380">
        <v>483</v>
      </c>
      <c r="M2380">
        <v>554</v>
      </c>
      <c r="N2380">
        <v>323</v>
      </c>
      <c r="O2380">
        <v>0</v>
      </c>
      <c r="P2380">
        <v>0</v>
      </c>
      <c r="Q2380">
        <v>0</v>
      </c>
      <c r="R2380">
        <v>0</v>
      </c>
      <c r="S2380">
        <v>0</v>
      </c>
      <c r="T2380">
        <v>0</v>
      </c>
      <c r="U2380">
        <v>0</v>
      </c>
      <c r="V2380">
        <v>0</v>
      </c>
      <c r="W2380">
        <v>0</v>
      </c>
      <c r="X2380">
        <v>0</v>
      </c>
      <c r="Y2380">
        <v>125</v>
      </c>
    </row>
    <row r="2381" spans="1:32" x14ac:dyDescent="0.3">
      <c r="A2381">
        <v>38025</v>
      </c>
      <c r="B2381">
        <v>2012</v>
      </c>
      <c r="C2381">
        <v>394</v>
      </c>
      <c r="D2381">
        <v>717</v>
      </c>
      <c r="E2381">
        <f t="shared" si="37"/>
        <v>1930</v>
      </c>
      <c r="H2381">
        <v>125</v>
      </c>
      <c r="J2381">
        <v>521</v>
      </c>
      <c r="K2381">
        <v>73</v>
      </c>
      <c r="L2381">
        <v>495</v>
      </c>
      <c r="M2381">
        <v>552</v>
      </c>
      <c r="N2381">
        <v>289</v>
      </c>
      <c r="O2381">
        <v>0</v>
      </c>
      <c r="P2381">
        <v>0</v>
      </c>
      <c r="Q2381">
        <v>0</v>
      </c>
      <c r="R2381">
        <v>0</v>
      </c>
      <c r="S2381">
        <v>0</v>
      </c>
      <c r="T2381">
        <v>0</v>
      </c>
      <c r="U2381">
        <v>0</v>
      </c>
      <c r="V2381">
        <v>0</v>
      </c>
      <c r="W2381">
        <v>0</v>
      </c>
      <c r="X2381">
        <v>0</v>
      </c>
      <c r="Y2381">
        <v>125</v>
      </c>
    </row>
    <row r="2382" spans="1:32" x14ac:dyDescent="0.3">
      <c r="A2382">
        <v>38025</v>
      </c>
      <c r="B2382">
        <v>2013</v>
      </c>
      <c r="C2382">
        <v>384</v>
      </c>
      <c r="D2382">
        <v>678</v>
      </c>
      <c r="E2382">
        <f t="shared" si="37"/>
        <v>2015</v>
      </c>
      <c r="H2382">
        <v>116</v>
      </c>
      <c r="J2382">
        <v>512</v>
      </c>
      <c r="K2382">
        <v>97</v>
      </c>
      <c r="L2382">
        <v>487</v>
      </c>
      <c r="M2382">
        <v>611</v>
      </c>
      <c r="N2382">
        <v>308</v>
      </c>
      <c r="O2382">
        <v>0</v>
      </c>
      <c r="P2382">
        <v>0</v>
      </c>
      <c r="Q2382">
        <v>0</v>
      </c>
      <c r="R2382">
        <v>0</v>
      </c>
      <c r="S2382">
        <v>0</v>
      </c>
      <c r="T2382">
        <v>0</v>
      </c>
      <c r="U2382">
        <v>0</v>
      </c>
      <c r="V2382">
        <v>0</v>
      </c>
      <c r="W2382">
        <v>0</v>
      </c>
      <c r="X2382">
        <v>0</v>
      </c>
      <c r="Y2382">
        <v>116</v>
      </c>
    </row>
    <row r="2383" spans="1:32" x14ac:dyDescent="0.3">
      <c r="A2383">
        <v>38025</v>
      </c>
      <c r="B2383">
        <v>2014</v>
      </c>
      <c r="C2383">
        <v>363</v>
      </c>
      <c r="D2383">
        <v>650</v>
      </c>
      <c r="E2383">
        <f t="shared" si="37"/>
        <v>2020</v>
      </c>
      <c r="H2383">
        <v>108</v>
      </c>
      <c r="J2383">
        <v>552</v>
      </c>
      <c r="K2383">
        <v>91</v>
      </c>
      <c r="L2383">
        <v>464</v>
      </c>
      <c r="M2383">
        <v>607</v>
      </c>
      <c r="N2383">
        <v>306</v>
      </c>
      <c r="O2383">
        <v>0</v>
      </c>
      <c r="P2383">
        <v>0</v>
      </c>
      <c r="Q2383">
        <v>0</v>
      </c>
      <c r="R2383">
        <v>0</v>
      </c>
      <c r="S2383">
        <v>0</v>
      </c>
      <c r="T2383">
        <v>0</v>
      </c>
      <c r="U2383">
        <v>0</v>
      </c>
      <c r="V2383">
        <v>0</v>
      </c>
      <c r="W2383">
        <v>0</v>
      </c>
      <c r="X2383">
        <v>0</v>
      </c>
      <c r="Y2383">
        <v>108</v>
      </c>
    </row>
    <row r="2384" spans="1:32" x14ac:dyDescent="0.3">
      <c r="A2384">
        <v>38025</v>
      </c>
      <c r="B2384">
        <v>2015</v>
      </c>
      <c r="C2384">
        <v>384</v>
      </c>
      <c r="D2384">
        <v>689</v>
      </c>
      <c r="E2384">
        <f t="shared" si="37"/>
        <v>1967</v>
      </c>
      <c r="H2384">
        <v>92</v>
      </c>
      <c r="J2384">
        <v>495</v>
      </c>
      <c r="K2384">
        <v>87</v>
      </c>
      <c r="L2384">
        <v>464</v>
      </c>
      <c r="M2384">
        <v>594</v>
      </c>
      <c r="N2384">
        <v>315</v>
      </c>
      <c r="O2384">
        <v>0</v>
      </c>
      <c r="P2384">
        <v>12</v>
      </c>
      <c r="Q2384">
        <v>0</v>
      </c>
      <c r="R2384">
        <v>0</v>
      </c>
      <c r="S2384">
        <v>0</v>
      </c>
      <c r="T2384">
        <v>0</v>
      </c>
      <c r="U2384">
        <v>0</v>
      </c>
      <c r="V2384">
        <v>0</v>
      </c>
      <c r="W2384">
        <v>0</v>
      </c>
      <c r="X2384">
        <v>13</v>
      </c>
      <c r="Y2384">
        <v>79</v>
      </c>
    </row>
    <row r="2385" spans="1:32" x14ac:dyDescent="0.3">
      <c r="A2385">
        <v>38025</v>
      </c>
      <c r="B2385">
        <v>2016</v>
      </c>
      <c r="C2385">
        <v>377</v>
      </c>
      <c r="D2385">
        <v>672</v>
      </c>
      <c r="E2385">
        <f t="shared" si="37"/>
        <v>1939</v>
      </c>
      <c r="H2385">
        <v>80</v>
      </c>
      <c r="J2385">
        <v>479</v>
      </c>
      <c r="K2385">
        <v>92</v>
      </c>
      <c r="L2385">
        <v>455</v>
      </c>
      <c r="M2385">
        <v>594</v>
      </c>
      <c r="N2385">
        <v>319</v>
      </c>
      <c r="O2385">
        <v>0</v>
      </c>
      <c r="P2385">
        <v>0</v>
      </c>
      <c r="Q2385">
        <v>0</v>
      </c>
      <c r="R2385">
        <v>0</v>
      </c>
      <c r="S2385">
        <v>0</v>
      </c>
      <c r="T2385">
        <v>0</v>
      </c>
      <c r="U2385">
        <v>0</v>
      </c>
      <c r="V2385">
        <v>0</v>
      </c>
      <c r="W2385">
        <v>0</v>
      </c>
      <c r="X2385">
        <v>18</v>
      </c>
      <c r="Y2385">
        <v>62</v>
      </c>
    </row>
    <row r="2386" spans="1:32" x14ac:dyDescent="0.3">
      <c r="A2386">
        <v>38025</v>
      </c>
      <c r="B2386">
        <v>2017</v>
      </c>
      <c r="C2386">
        <v>404</v>
      </c>
      <c r="D2386">
        <v>668</v>
      </c>
      <c r="E2386">
        <f t="shared" si="37"/>
        <v>1893</v>
      </c>
      <c r="H2386">
        <v>71</v>
      </c>
      <c r="J2386">
        <v>497</v>
      </c>
      <c r="K2386">
        <v>66</v>
      </c>
      <c r="L2386">
        <v>444</v>
      </c>
      <c r="M2386">
        <v>554</v>
      </c>
      <c r="N2386">
        <v>332</v>
      </c>
      <c r="O2386">
        <v>0</v>
      </c>
      <c r="P2386">
        <v>0</v>
      </c>
      <c r="Q2386">
        <v>0</v>
      </c>
      <c r="R2386">
        <v>0</v>
      </c>
      <c r="S2386">
        <v>0</v>
      </c>
      <c r="T2386">
        <v>0</v>
      </c>
      <c r="U2386">
        <v>0</v>
      </c>
      <c r="V2386">
        <v>0</v>
      </c>
      <c r="W2386">
        <v>0</v>
      </c>
      <c r="X2386">
        <v>20</v>
      </c>
      <c r="Y2386">
        <v>51</v>
      </c>
    </row>
    <row r="2387" spans="1:32" x14ac:dyDescent="0.3">
      <c r="A2387">
        <v>38025</v>
      </c>
      <c r="B2387">
        <v>2018</v>
      </c>
      <c r="C2387">
        <v>419</v>
      </c>
      <c r="D2387">
        <v>652</v>
      </c>
      <c r="E2387">
        <f t="shared" si="37"/>
        <v>1909</v>
      </c>
      <c r="H2387">
        <v>87</v>
      </c>
      <c r="J2387">
        <v>525</v>
      </c>
      <c r="K2387">
        <v>70</v>
      </c>
      <c r="L2387">
        <v>450</v>
      </c>
      <c r="M2387">
        <v>557</v>
      </c>
      <c r="N2387">
        <v>307</v>
      </c>
      <c r="O2387">
        <v>0</v>
      </c>
      <c r="P2387">
        <v>0</v>
      </c>
      <c r="Q2387">
        <v>0</v>
      </c>
      <c r="R2387">
        <v>0</v>
      </c>
      <c r="S2387">
        <v>0</v>
      </c>
      <c r="T2387">
        <v>0</v>
      </c>
      <c r="U2387">
        <v>0</v>
      </c>
      <c r="V2387">
        <v>0</v>
      </c>
      <c r="W2387">
        <v>0</v>
      </c>
      <c r="X2387">
        <v>30</v>
      </c>
      <c r="Y2387">
        <v>57</v>
      </c>
    </row>
    <row r="2388" spans="1:32" x14ac:dyDescent="0.3">
      <c r="A2388">
        <v>38025</v>
      </c>
      <c r="B2388">
        <v>2019</v>
      </c>
      <c r="C2388">
        <v>433</v>
      </c>
      <c r="D2388">
        <v>664</v>
      </c>
      <c r="E2388">
        <f t="shared" si="37"/>
        <v>1868</v>
      </c>
      <c r="H2388">
        <v>90</v>
      </c>
      <c r="J2388">
        <v>529</v>
      </c>
      <c r="K2388">
        <v>73</v>
      </c>
      <c r="L2388">
        <v>459</v>
      </c>
      <c r="M2388">
        <v>497</v>
      </c>
      <c r="N2388">
        <v>310</v>
      </c>
      <c r="O2388">
        <v>0</v>
      </c>
      <c r="P2388">
        <v>0</v>
      </c>
      <c r="Q2388">
        <v>0</v>
      </c>
      <c r="R2388">
        <v>0</v>
      </c>
      <c r="S2388">
        <v>0</v>
      </c>
      <c r="T2388">
        <v>0</v>
      </c>
      <c r="U2388">
        <v>0</v>
      </c>
      <c r="V2388">
        <v>0</v>
      </c>
      <c r="W2388">
        <v>0</v>
      </c>
      <c r="X2388">
        <v>36</v>
      </c>
      <c r="Y2388">
        <v>54</v>
      </c>
    </row>
    <row r="2389" spans="1:32" x14ac:dyDescent="0.3">
      <c r="A2389">
        <v>41002</v>
      </c>
      <c r="B2389">
        <v>2009</v>
      </c>
      <c r="C2389">
        <v>3090</v>
      </c>
      <c r="D2389">
        <v>4767</v>
      </c>
      <c r="E2389">
        <f t="shared" si="37"/>
        <v>8976</v>
      </c>
      <c r="F2389">
        <v>270</v>
      </c>
      <c r="G2389">
        <v>40</v>
      </c>
      <c r="H2389">
        <v>318</v>
      </c>
      <c r="I2389">
        <v>628</v>
      </c>
      <c r="J2389">
        <v>2275</v>
      </c>
      <c r="K2389">
        <v>334</v>
      </c>
      <c r="L2389">
        <v>2539</v>
      </c>
      <c r="M2389">
        <v>1880</v>
      </c>
      <c r="N2389">
        <v>1294</v>
      </c>
      <c r="O2389">
        <v>161</v>
      </c>
      <c r="P2389">
        <v>57</v>
      </c>
      <c r="Q2389">
        <v>0</v>
      </c>
      <c r="R2389">
        <v>436</v>
      </c>
      <c r="S2389">
        <v>188</v>
      </c>
      <c r="T2389">
        <v>0</v>
      </c>
      <c r="U2389">
        <v>0</v>
      </c>
      <c r="V2389">
        <v>0</v>
      </c>
      <c r="W2389">
        <v>0</v>
      </c>
      <c r="X2389">
        <v>0</v>
      </c>
      <c r="Y2389">
        <v>170</v>
      </c>
      <c r="Z2389">
        <v>261</v>
      </c>
      <c r="AA2389">
        <v>13</v>
      </c>
      <c r="AB2389">
        <v>11</v>
      </c>
      <c r="AC2389">
        <v>0</v>
      </c>
      <c r="AD2389">
        <v>0</v>
      </c>
      <c r="AE2389">
        <v>0</v>
      </c>
      <c r="AF2389">
        <v>343</v>
      </c>
    </row>
    <row r="2390" spans="1:32" x14ac:dyDescent="0.3">
      <c r="A2390">
        <v>41002</v>
      </c>
      <c r="B2390">
        <v>2010</v>
      </c>
      <c r="C2390">
        <v>3201</v>
      </c>
      <c r="D2390">
        <v>4834</v>
      </c>
      <c r="E2390">
        <f t="shared" si="37"/>
        <v>8949</v>
      </c>
      <c r="F2390">
        <v>296</v>
      </c>
      <c r="G2390">
        <v>38</v>
      </c>
      <c r="H2390">
        <v>333</v>
      </c>
      <c r="I2390">
        <v>657</v>
      </c>
      <c r="J2390">
        <v>2280</v>
      </c>
      <c r="K2390">
        <v>310</v>
      </c>
      <c r="L2390">
        <v>2520</v>
      </c>
      <c r="M2390">
        <v>1832</v>
      </c>
      <c r="N2390">
        <v>1308</v>
      </c>
      <c r="O2390">
        <v>162</v>
      </c>
      <c r="P2390">
        <v>72</v>
      </c>
      <c r="Q2390">
        <v>0</v>
      </c>
      <c r="R2390">
        <v>465</v>
      </c>
      <c r="S2390">
        <v>197</v>
      </c>
      <c r="T2390">
        <v>0</v>
      </c>
      <c r="U2390">
        <v>0</v>
      </c>
      <c r="V2390">
        <v>0</v>
      </c>
      <c r="W2390">
        <v>0</v>
      </c>
      <c r="X2390">
        <v>0</v>
      </c>
      <c r="Y2390">
        <v>174</v>
      </c>
      <c r="Z2390">
        <v>282</v>
      </c>
      <c r="AA2390">
        <v>18</v>
      </c>
      <c r="AB2390">
        <v>16</v>
      </c>
      <c r="AC2390">
        <v>0</v>
      </c>
      <c r="AD2390">
        <v>0</v>
      </c>
      <c r="AE2390">
        <v>0</v>
      </c>
      <c r="AF2390">
        <v>341</v>
      </c>
    </row>
    <row r="2391" spans="1:32" x14ac:dyDescent="0.3">
      <c r="A2391">
        <v>41002</v>
      </c>
      <c r="B2391">
        <v>2011</v>
      </c>
      <c r="C2391">
        <v>3325</v>
      </c>
      <c r="D2391">
        <v>4892</v>
      </c>
      <c r="E2391">
        <f t="shared" si="37"/>
        <v>9067</v>
      </c>
      <c r="F2391">
        <v>322</v>
      </c>
      <c r="G2391">
        <v>37</v>
      </c>
      <c r="H2391">
        <v>346</v>
      </c>
      <c r="I2391">
        <v>659</v>
      </c>
      <c r="J2391">
        <v>2247</v>
      </c>
      <c r="K2391">
        <v>309</v>
      </c>
      <c r="L2391">
        <v>2549</v>
      </c>
      <c r="M2391">
        <v>1771</v>
      </c>
      <c r="N2391">
        <v>1410</v>
      </c>
      <c r="O2391">
        <v>182</v>
      </c>
      <c r="P2391">
        <v>80</v>
      </c>
      <c r="Q2391">
        <v>0</v>
      </c>
      <c r="R2391">
        <v>519</v>
      </c>
      <c r="S2391">
        <v>203</v>
      </c>
      <c r="T2391">
        <v>0</v>
      </c>
      <c r="U2391">
        <v>0</v>
      </c>
      <c r="V2391">
        <v>0</v>
      </c>
      <c r="W2391">
        <v>0</v>
      </c>
      <c r="X2391">
        <v>0</v>
      </c>
      <c r="Y2391">
        <v>180</v>
      </c>
      <c r="Z2391">
        <v>292</v>
      </c>
      <c r="AA2391">
        <v>12</v>
      </c>
      <c r="AB2391">
        <v>26</v>
      </c>
      <c r="AC2391">
        <v>0</v>
      </c>
      <c r="AD2391">
        <v>0</v>
      </c>
      <c r="AE2391">
        <v>0</v>
      </c>
      <c r="AF2391">
        <v>329</v>
      </c>
    </row>
    <row r="2392" spans="1:32" x14ac:dyDescent="0.3">
      <c r="A2392">
        <v>41002</v>
      </c>
      <c r="B2392">
        <v>2012</v>
      </c>
      <c r="C2392">
        <v>3449</v>
      </c>
      <c r="D2392">
        <v>5084</v>
      </c>
      <c r="E2392">
        <f t="shared" si="37"/>
        <v>9162</v>
      </c>
      <c r="F2392">
        <v>333</v>
      </c>
      <c r="G2392">
        <v>39</v>
      </c>
      <c r="H2392">
        <v>321</v>
      </c>
      <c r="I2392">
        <v>703</v>
      </c>
      <c r="J2392">
        <v>2155</v>
      </c>
      <c r="K2392">
        <v>304</v>
      </c>
      <c r="L2392">
        <v>2609</v>
      </c>
      <c r="M2392">
        <v>1895</v>
      </c>
      <c r="N2392">
        <v>1375</v>
      </c>
      <c r="O2392">
        <v>168</v>
      </c>
      <c r="P2392">
        <v>69</v>
      </c>
      <c r="Q2392">
        <v>0</v>
      </c>
      <c r="R2392">
        <v>587</v>
      </c>
      <c r="S2392">
        <v>202</v>
      </c>
      <c r="T2392">
        <v>0</v>
      </c>
      <c r="U2392">
        <v>0</v>
      </c>
      <c r="V2392">
        <v>0</v>
      </c>
      <c r="W2392">
        <v>0</v>
      </c>
      <c r="X2392">
        <v>0</v>
      </c>
      <c r="Y2392">
        <v>158</v>
      </c>
      <c r="Z2392">
        <v>295</v>
      </c>
      <c r="AA2392">
        <v>9</v>
      </c>
      <c r="AB2392">
        <v>35</v>
      </c>
      <c r="AC2392">
        <v>0</v>
      </c>
      <c r="AD2392">
        <v>0</v>
      </c>
      <c r="AE2392">
        <v>0</v>
      </c>
      <c r="AF2392">
        <v>364</v>
      </c>
    </row>
    <row r="2393" spans="1:32" x14ac:dyDescent="0.3">
      <c r="A2393">
        <v>41002</v>
      </c>
      <c r="B2393">
        <v>2013</v>
      </c>
      <c r="C2393">
        <v>3478</v>
      </c>
      <c r="D2393">
        <v>5216</v>
      </c>
      <c r="E2393">
        <f t="shared" si="37"/>
        <v>9182</v>
      </c>
      <c r="F2393">
        <v>337</v>
      </c>
      <c r="G2393">
        <v>40</v>
      </c>
      <c r="H2393">
        <v>327</v>
      </c>
      <c r="I2393">
        <v>698</v>
      </c>
      <c r="J2393">
        <v>2096</v>
      </c>
      <c r="K2393">
        <v>367</v>
      </c>
      <c r="L2393">
        <v>2587</v>
      </c>
      <c r="M2393">
        <v>1932</v>
      </c>
      <c r="N2393">
        <v>1356</v>
      </c>
      <c r="O2393">
        <v>149</v>
      </c>
      <c r="P2393">
        <v>71</v>
      </c>
      <c r="Q2393">
        <v>0</v>
      </c>
      <c r="R2393">
        <v>624</v>
      </c>
      <c r="S2393">
        <v>204</v>
      </c>
      <c r="T2393">
        <v>0</v>
      </c>
      <c r="U2393">
        <v>0</v>
      </c>
      <c r="V2393">
        <v>0</v>
      </c>
      <c r="W2393">
        <v>0</v>
      </c>
      <c r="X2393">
        <v>0</v>
      </c>
      <c r="Y2393">
        <v>163</v>
      </c>
      <c r="Z2393">
        <v>302</v>
      </c>
      <c r="AA2393">
        <v>9</v>
      </c>
      <c r="AB2393">
        <v>37</v>
      </c>
      <c r="AC2393">
        <v>0</v>
      </c>
      <c r="AD2393">
        <v>0</v>
      </c>
      <c r="AE2393">
        <v>0</v>
      </c>
      <c r="AF2393">
        <v>350</v>
      </c>
    </row>
    <row r="2394" spans="1:32" x14ac:dyDescent="0.3">
      <c r="A2394">
        <v>41002</v>
      </c>
      <c r="B2394">
        <v>2014</v>
      </c>
      <c r="C2394">
        <v>3491</v>
      </c>
      <c r="D2394">
        <v>5336</v>
      </c>
      <c r="E2394">
        <f t="shared" si="37"/>
        <v>9149</v>
      </c>
      <c r="F2394">
        <v>344</v>
      </c>
      <c r="G2394">
        <v>39</v>
      </c>
      <c r="H2394">
        <v>299</v>
      </c>
      <c r="I2394">
        <v>693</v>
      </c>
      <c r="J2394">
        <v>2175</v>
      </c>
      <c r="K2394">
        <v>339</v>
      </c>
      <c r="L2394">
        <v>2526</v>
      </c>
      <c r="M2394">
        <v>1892</v>
      </c>
      <c r="N2394">
        <v>1348</v>
      </c>
      <c r="O2394">
        <v>157</v>
      </c>
      <c r="P2394">
        <v>76</v>
      </c>
      <c r="Q2394">
        <v>0</v>
      </c>
      <c r="R2394">
        <v>636</v>
      </c>
      <c r="S2394">
        <v>193</v>
      </c>
      <c r="T2394">
        <v>0</v>
      </c>
      <c r="U2394">
        <v>0</v>
      </c>
      <c r="V2394">
        <v>0</v>
      </c>
      <c r="W2394">
        <v>0</v>
      </c>
      <c r="X2394">
        <v>0</v>
      </c>
      <c r="Y2394">
        <v>145</v>
      </c>
      <c r="Z2394">
        <v>291</v>
      </c>
      <c r="AA2394">
        <v>8</v>
      </c>
      <c r="AB2394">
        <v>39</v>
      </c>
      <c r="AC2394">
        <v>0</v>
      </c>
      <c r="AD2394">
        <v>0</v>
      </c>
      <c r="AE2394">
        <v>0</v>
      </c>
      <c r="AF2394">
        <v>355</v>
      </c>
    </row>
    <row r="2395" spans="1:32" x14ac:dyDescent="0.3">
      <c r="A2395">
        <v>41002</v>
      </c>
      <c r="B2395">
        <v>2015</v>
      </c>
      <c r="C2395">
        <v>3551</v>
      </c>
      <c r="D2395">
        <v>5569</v>
      </c>
      <c r="E2395">
        <f t="shared" si="37"/>
        <v>9167</v>
      </c>
      <c r="F2395">
        <v>348</v>
      </c>
      <c r="G2395">
        <v>39</v>
      </c>
      <c r="H2395">
        <v>260</v>
      </c>
      <c r="I2395">
        <v>690</v>
      </c>
      <c r="J2395">
        <v>2191</v>
      </c>
      <c r="K2395">
        <v>339</v>
      </c>
      <c r="L2395">
        <v>2541</v>
      </c>
      <c r="M2395">
        <v>1899</v>
      </c>
      <c r="N2395">
        <v>1322</v>
      </c>
      <c r="O2395">
        <v>144</v>
      </c>
      <c r="P2395">
        <v>85</v>
      </c>
      <c r="Q2395">
        <v>0</v>
      </c>
      <c r="R2395">
        <v>646</v>
      </c>
      <c r="S2395">
        <v>184</v>
      </c>
      <c r="T2395">
        <v>0</v>
      </c>
      <c r="U2395">
        <v>0</v>
      </c>
      <c r="V2395">
        <v>0</v>
      </c>
      <c r="W2395">
        <v>0</v>
      </c>
      <c r="X2395">
        <v>0</v>
      </c>
      <c r="Y2395">
        <v>115</v>
      </c>
      <c r="Z2395">
        <v>296</v>
      </c>
      <c r="AA2395">
        <v>7</v>
      </c>
      <c r="AB2395">
        <v>39</v>
      </c>
      <c r="AC2395">
        <v>0</v>
      </c>
      <c r="AD2395">
        <v>0</v>
      </c>
      <c r="AE2395">
        <v>9</v>
      </c>
      <c r="AF2395">
        <v>339</v>
      </c>
    </row>
    <row r="2396" spans="1:32" x14ac:dyDescent="0.3">
      <c r="A2396">
        <v>41002</v>
      </c>
      <c r="B2396">
        <v>2016</v>
      </c>
      <c r="C2396">
        <v>3598</v>
      </c>
      <c r="D2396">
        <v>5794</v>
      </c>
      <c r="E2396">
        <f t="shared" si="37"/>
        <v>9029</v>
      </c>
      <c r="F2396">
        <v>337</v>
      </c>
      <c r="G2396">
        <v>44</v>
      </c>
      <c r="H2396">
        <v>247</v>
      </c>
      <c r="I2396">
        <v>655</v>
      </c>
      <c r="J2396">
        <v>2230</v>
      </c>
      <c r="K2396">
        <v>348</v>
      </c>
      <c r="L2396">
        <v>2524</v>
      </c>
      <c r="M2396">
        <v>1816</v>
      </c>
      <c r="N2396">
        <v>1235</v>
      </c>
      <c r="O2396">
        <v>148</v>
      </c>
      <c r="P2396">
        <v>99</v>
      </c>
      <c r="Q2396">
        <v>0</v>
      </c>
      <c r="R2396">
        <v>629</v>
      </c>
      <c r="S2396">
        <v>185</v>
      </c>
      <c r="T2396">
        <v>0</v>
      </c>
      <c r="U2396">
        <v>0</v>
      </c>
      <c r="V2396">
        <v>0</v>
      </c>
      <c r="W2396">
        <v>0</v>
      </c>
      <c r="X2396">
        <v>0</v>
      </c>
      <c r="Y2396">
        <v>106</v>
      </c>
      <c r="Z2396">
        <v>271</v>
      </c>
      <c r="AA2396">
        <v>8</v>
      </c>
      <c r="AB2396">
        <v>30</v>
      </c>
      <c r="AC2396">
        <v>0</v>
      </c>
      <c r="AD2396">
        <v>0</v>
      </c>
      <c r="AE2396">
        <v>28</v>
      </c>
      <c r="AF2396">
        <v>318</v>
      </c>
    </row>
    <row r="2397" spans="1:32" x14ac:dyDescent="0.3">
      <c r="A2397">
        <v>41002</v>
      </c>
      <c r="B2397">
        <v>2017</v>
      </c>
      <c r="C2397">
        <v>3656</v>
      </c>
      <c r="D2397">
        <v>5980</v>
      </c>
      <c r="E2397">
        <f t="shared" si="37"/>
        <v>9051</v>
      </c>
      <c r="F2397">
        <v>330</v>
      </c>
      <c r="G2397">
        <v>41</v>
      </c>
      <c r="H2397">
        <v>235</v>
      </c>
      <c r="I2397">
        <v>653</v>
      </c>
      <c r="J2397">
        <v>2282</v>
      </c>
      <c r="K2397">
        <v>319</v>
      </c>
      <c r="L2397">
        <v>2537</v>
      </c>
      <c r="M2397">
        <v>1792</v>
      </c>
      <c r="N2397">
        <v>1237</v>
      </c>
      <c r="O2397">
        <v>157</v>
      </c>
      <c r="P2397">
        <v>82</v>
      </c>
      <c r="Q2397">
        <v>0</v>
      </c>
      <c r="R2397">
        <v>645</v>
      </c>
      <c r="S2397">
        <v>188</v>
      </c>
      <c r="T2397">
        <v>0</v>
      </c>
      <c r="U2397">
        <v>0</v>
      </c>
      <c r="V2397">
        <v>0</v>
      </c>
      <c r="W2397">
        <v>0</v>
      </c>
      <c r="X2397">
        <v>0</v>
      </c>
      <c r="Y2397">
        <v>88</v>
      </c>
      <c r="Z2397">
        <v>275</v>
      </c>
      <c r="AA2397">
        <v>8</v>
      </c>
      <c r="AB2397">
        <v>28</v>
      </c>
      <c r="AC2397">
        <v>0</v>
      </c>
      <c r="AD2397">
        <v>0</v>
      </c>
      <c r="AE2397">
        <v>55</v>
      </c>
      <c r="AF2397">
        <v>287</v>
      </c>
    </row>
    <row r="2398" spans="1:32" x14ac:dyDescent="0.3">
      <c r="A2398">
        <v>41002</v>
      </c>
      <c r="B2398">
        <v>2018</v>
      </c>
      <c r="C2398">
        <v>3638</v>
      </c>
      <c r="D2398">
        <v>6132</v>
      </c>
      <c r="E2398">
        <f t="shared" si="37"/>
        <v>9300</v>
      </c>
      <c r="F2398">
        <v>345</v>
      </c>
      <c r="G2398">
        <v>45</v>
      </c>
      <c r="H2398">
        <v>223</v>
      </c>
      <c r="I2398">
        <v>647</v>
      </c>
      <c r="J2398">
        <v>2343</v>
      </c>
      <c r="K2398">
        <v>350</v>
      </c>
      <c r="L2398">
        <v>2681</v>
      </c>
      <c r="M2398">
        <v>1801</v>
      </c>
      <c r="N2398">
        <v>1234</v>
      </c>
      <c r="O2398">
        <v>156</v>
      </c>
      <c r="P2398">
        <v>80</v>
      </c>
      <c r="Q2398">
        <v>0</v>
      </c>
      <c r="R2398">
        <v>655</v>
      </c>
      <c r="S2398">
        <v>195</v>
      </c>
      <c r="T2398">
        <v>0</v>
      </c>
      <c r="U2398">
        <v>0</v>
      </c>
      <c r="V2398">
        <v>0</v>
      </c>
      <c r="W2398">
        <v>0</v>
      </c>
      <c r="X2398">
        <v>0</v>
      </c>
      <c r="Y2398">
        <v>73</v>
      </c>
      <c r="Z2398">
        <v>261</v>
      </c>
      <c r="AA2398">
        <v>6</v>
      </c>
      <c r="AB2398">
        <v>24</v>
      </c>
      <c r="AC2398">
        <v>0</v>
      </c>
      <c r="AD2398">
        <v>0</v>
      </c>
      <c r="AE2398">
        <v>76</v>
      </c>
      <c r="AF2398">
        <v>280</v>
      </c>
    </row>
    <row r="2399" spans="1:32" x14ac:dyDescent="0.3">
      <c r="A2399">
        <v>41002</v>
      </c>
      <c r="B2399">
        <v>2019</v>
      </c>
      <c r="C2399">
        <v>3575</v>
      </c>
      <c r="D2399">
        <v>6240</v>
      </c>
      <c r="E2399">
        <f t="shared" si="37"/>
        <v>9448</v>
      </c>
      <c r="F2399">
        <v>346</v>
      </c>
      <c r="G2399">
        <v>59</v>
      </c>
      <c r="H2399">
        <v>217</v>
      </c>
      <c r="I2399">
        <v>659</v>
      </c>
      <c r="J2399">
        <v>2394</v>
      </c>
      <c r="K2399">
        <v>349</v>
      </c>
      <c r="L2399">
        <v>2753</v>
      </c>
      <c r="M2399">
        <v>1757</v>
      </c>
      <c r="N2399">
        <v>1224</v>
      </c>
      <c r="O2399">
        <v>173</v>
      </c>
      <c r="P2399">
        <v>96</v>
      </c>
      <c r="Q2399">
        <v>0</v>
      </c>
      <c r="R2399">
        <v>702</v>
      </c>
      <c r="S2399">
        <v>206</v>
      </c>
      <c r="T2399">
        <v>0</v>
      </c>
      <c r="U2399">
        <v>0</v>
      </c>
      <c r="V2399">
        <v>0</v>
      </c>
      <c r="W2399">
        <v>0</v>
      </c>
      <c r="X2399">
        <v>0</v>
      </c>
      <c r="Y2399">
        <v>70</v>
      </c>
      <c r="Z2399">
        <v>260</v>
      </c>
      <c r="AA2399">
        <v>15</v>
      </c>
      <c r="AB2399">
        <v>19</v>
      </c>
      <c r="AC2399">
        <v>0</v>
      </c>
      <c r="AD2399">
        <v>0</v>
      </c>
      <c r="AE2399">
        <v>91</v>
      </c>
      <c r="AF2399">
        <v>274</v>
      </c>
    </row>
    <row r="2400" spans="1:32" x14ac:dyDescent="0.3">
      <c r="A2400">
        <v>41011</v>
      </c>
      <c r="B2400">
        <v>2009</v>
      </c>
      <c r="C2400">
        <v>727</v>
      </c>
      <c r="D2400">
        <v>1114</v>
      </c>
      <c r="E2400">
        <f t="shared" si="37"/>
        <v>1296</v>
      </c>
      <c r="J2400">
        <v>395</v>
      </c>
      <c r="K2400">
        <v>50</v>
      </c>
      <c r="L2400">
        <v>643</v>
      </c>
      <c r="M2400">
        <v>95</v>
      </c>
      <c r="N2400">
        <v>113</v>
      </c>
      <c r="O2400">
        <v>0</v>
      </c>
      <c r="P2400">
        <v>0</v>
      </c>
      <c r="Q2400">
        <v>0</v>
      </c>
      <c r="R2400">
        <v>0</v>
      </c>
    </row>
    <row r="2401" spans="1:25" x14ac:dyDescent="0.3">
      <c r="A2401">
        <v>41011</v>
      </c>
      <c r="B2401">
        <v>2010</v>
      </c>
      <c r="C2401">
        <v>766</v>
      </c>
      <c r="D2401">
        <v>1140</v>
      </c>
      <c r="E2401">
        <f t="shared" si="37"/>
        <v>1271</v>
      </c>
      <c r="J2401">
        <v>361</v>
      </c>
      <c r="K2401">
        <v>64</v>
      </c>
      <c r="L2401">
        <v>627</v>
      </c>
      <c r="M2401">
        <v>103</v>
      </c>
      <c r="N2401">
        <v>116</v>
      </c>
      <c r="O2401">
        <v>0</v>
      </c>
      <c r="P2401">
        <v>0</v>
      </c>
      <c r="Q2401">
        <v>0</v>
      </c>
      <c r="R2401">
        <v>0</v>
      </c>
    </row>
    <row r="2402" spans="1:25" x14ac:dyDescent="0.3">
      <c r="A2402">
        <v>41011</v>
      </c>
      <c r="B2402">
        <v>2011</v>
      </c>
      <c r="C2402">
        <v>789</v>
      </c>
      <c r="D2402">
        <v>1187</v>
      </c>
      <c r="E2402">
        <f t="shared" si="37"/>
        <v>1250</v>
      </c>
      <c r="J2402">
        <v>330</v>
      </c>
      <c r="K2402">
        <v>66</v>
      </c>
      <c r="L2402">
        <v>617</v>
      </c>
      <c r="M2402">
        <v>108</v>
      </c>
      <c r="N2402">
        <v>129</v>
      </c>
      <c r="O2402">
        <v>0</v>
      </c>
      <c r="P2402">
        <v>0</v>
      </c>
      <c r="Q2402">
        <v>0</v>
      </c>
      <c r="R2402">
        <v>0</v>
      </c>
    </row>
    <row r="2403" spans="1:25" x14ac:dyDescent="0.3">
      <c r="A2403">
        <v>41011</v>
      </c>
      <c r="B2403">
        <v>2012</v>
      </c>
      <c r="C2403">
        <v>814</v>
      </c>
      <c r="D2403">
        <v>1219</v>
      </c>
      <c r="E2403">
        <f t="shared" si="37"/>
        <v>1290</v>
      </c>
      <c r="J2403">
        <v>347</v>
      </c>
      <c r="K2403">
        <v>62</v>
      </c>
      <c r="L2403">
        <v>625</v>
      </c>
      <c r="M2403">
        <v>121</v>
      </c>
      <c r="N2403">
        <v>135</v>
      </c>
      <c r="O2403">
        <v>0</v>
      </c>
      <c r="P2403">
        <v>0</v>
      </c>
      <c r="Q2403">
        <v>0</v>
      </c>
      <c r="R2403">
        <v>0</v>
      </c>
    </row>
    <row r="2404" spans="1:25" x14ac:dyDescent="0.3">
      <c r="A2404">
        <v>41011</v>
      </c>
      <c r="B2404">
        <v>2013</v>
      </c>
      <c r="C2404">
        <v>841</v>
      </c>
      <c r="D2404">
        <v>1247</v>
      </c>
      <c r="E2404">
        <f t="shared" si="37"/>
        <v>1352</v>
      </c>
      <c r="J2404">
        <v>431</v>
      </c>
      <c r="K2404">
        <v>57</v>
      </c>
      <c r="L2404">
        <v>605</v>
      </c>
      <c r="M2404">
        <v>128</v>
      </c>
      <c r="N2404">
        <v>131</v>
      </c>
      <c r="O2404">
        <v>0</v>
      </c>
      <c r="P2404">
        <v>0</v>
      </c>
      <c r="Q2404">
        <v>0</v>
      </c>
      <c r="R2404">
        <v>0</v>
      </c>
    </row>
    <row r="2405" spans="1:25" x14ac:dyDescent="0.3">
      <c r="A2405">
        <v>41011</v>
      </c>
      <c r="B2405">
        <v>2014</v>
      </c>
      <c r="C2405">
        <v>864</v>
      </c>
      <c r="D2405">
        <v>1327</v>
      </c>
      <c r="E2405">
        <f t="shared" si="37"/>
        <v>1377</v>
      </c>
      <c r="J2405">
        <v>396</v>
      </c>
      <c r="K2405">
        <v>67</v>
      </c>
      <c r="L2405">
        <v>649</v>
      </c>
      <c r="M2405">
        <v>131</v>
      </c>
      <c r="N2405">
        <v>134</v>
      </c>
      <c r="O2405">
        <v>0</v>
      </c>
      <c r="P2405">
        <v>0</v>
      </c>
      <c r="Q2405">
        <v>0</v>
      </c>
      <c r="R2405">
        <v>0</v>
      </c>
    </row>
    <row r="2406" spans="1:25" x14ac:dyDescent="0.3">
      <c r="A2406">
        <v>41011</v>
      </c>
      <c r="B2406">
        <v>2015</v>
      </c>
      <c r="C2406">
        <v>862</v>
      </c>
      <c r="D2406">
        <v>1394</v>
      </c>
      <c r="E2406">
        <f t="shared" si="37"/>
        <v>1421</v>
      </c>
      <c r="J2406">
        <v>452</v>
      </c>
      <c r="K2406">
        <v>71</v>
      </c>
      <c r="L2406">
        <v>628</v>
      </c>
      <c r="M2406">
        <v>140</v>
      </c>
      <c r="N2406">
        <v>130</v>
      </c>
      <c r="O2406">
        <v>0</v>
      </c>
      <c r="P2406">
        <v>0</v>
      </c>
      <c r="Q2406">
        <v>0</v>
      </c>
      <c r="R2406">
        <v>0</v>
      </c>
    </row>
    <row r="2407" spans="1:25" x14ac:dyDescent="0.3">
      <c r="A2407">
        <v>41011</v>
      </c>
      <c r="B2407">
        <v>2016</v>
      </c>
      <c r="C2407">
        <v>864</v>
      </c>
      <c r="D2407">
        <v>1474</v>
      </c>
      <c r="E2407">
        <f t="shared" si="37"/>
        <v>1424</v>
      </c>
      <c r="J2407">
        <v>489</v>
      </c>
      <c r="K2407">
        <v>59</v>
      </c>
      <c r="L2407">
        <v>598</v>
      </c>
      <c r="M2407">
        <v>152</v>
      </c>
      <c r="N2407">
        <v>126</v>
      </c>
      <c r="O2407">
        <v>0</v>
      </c>
      <c r="P2407">
        <v>0</v>
      </c>
      <c r="Q2407">
        <v>0</v>
      </c>
      <c r="R2407">
        <v>0</v>
      </c>
    </row>
    <row r="2408" spans="1:25" x14ac:dyDescent="0.3">
      <c r="A2408">
        <v>41011</v>
      </c>
      <c r="B2408">
        <v>2017</v>
      </c>
      <c r="C2408">
        <v>881</v>
      </c>
      <c r="D2408">
        <v>1537</v>
      </c>
      <c r="E2408">
        <f t="shared" si="37"/>
        <v>1537</v>
      </c>
      <c r="J2408">
        <v>528</v>
      </c>
      <c r="K2408">
        <v>46</v>
      </c>
      <c r="L2408">
        <v>662</v>
      </c>
      <c r="M2408">
        <v>160</v>
      </c>
      <c r="N2408">
        <v>141</v>
      </c>
      <c r="O2408">
        <v>0</v>
      </c>
      <c r="P2408">
        <v>0</v>
      </c>
      <c r="Q2408">
        <v>0</v>
      </c>
      <c r="R2408">
        <v>0</v>
      </c>
    </row>
    <row r="2409" spans="1:25" x14ac:dyDescent="0.3">
      <c r="A2409">
        <v>41011</v>
      </c>
      <c r="B2409">
        <v>2018</v>
      </c>
      <c r="C2409">
        <v>855</v>
      </c>
      <c r="D2409">
        <v>1590</v>
      </c>
      <c r="E2409">
        <f t="shared" si="37"/>
        <v>1546</v>
      </c>
      <c r="J2409">
        <v>512</v>
      </c>
      <c r="K2409">
        <v>54</v>
      </c>
      <c r="L2409">
        <v>688</v>
      </c>
      <c r="M2409">
        <v>161</v>
      </c>
      <c r="N2409">
        <v>131</v>
      </c>
      <c r="O2409">
        <v>0</v>
      </c>
      <c r="P2409">
        <v>0</v>
      </c>
      <c r="Q2409">
        <v>0</v>
      </c>
      <c r="R2409">
        <v>0</v>
      </c>
    </row>
    <row r="2410" spans="1:25" x14ac:dyDescent="0.3">
      <c r="A2410">
        <v>41011</v>
      </c>
      <c r="B2410">
        <v>2019</v>
      </c>
      <c r="C2410">
        <v>853</v>
      </c>
      <c r="D2410">
        <v>1631</v>
      </c>
      <c r="E2410">
        <f t="shared" si="37"/>
        <v>1503</v>
      </c>
      <c r="J2410">
        <v>459</v>
      </c>
      <c r="K2410">
        <v>57</v>
      </c>
      <c r="L2410">
        <v>678</v>
      </c>
      <c r="M2410">
        <v>184</v>
      </c>
      <c r="N2410">
        <v>125</v>
      </c>
      <c r="O2410">
        <v>0</v>
      </c>
      <c r="P2410">
        <v>0</v>
      </c>
      <c r="Q2410">
        <v>0</v>
      </c>
      <c r="R2410">
        <v>0</v>
      </c>
    </row>
    <row r="2411" spans="1:25" x14ac:dyDescent="0.3">
      <c r="A2411">
        <v>41018</v>
      </c>
      <c r="B2411">
        <v>2009</v>
      </c>
      <c r="C2411">
        <v>1169</v>
      </c>
      <c r="D2411">
        <v>2010</v>
      </c>
      <c r="E2411">
        <f t="shared" si="37"/>
        <v>2768</v>
      </c>
      <c r="G2411">
        <v>12</v>
      </c>
      <c r="H2411">
        <v>196</v>
      </c>
      <c r="J2411">
        <v>772</v>
      </c>
      <c r="K2411">
        <v>131</v>
      </c>
      <c r="L2411">
        <v>905</v>
      </c>
      <c r="M2411">
        <v>486</v>
      </c>
      <c r="N2411">
        <v>474</v>
      </c>
      <c r="O2411">
        <v>0</v>
      </c>
      <c r="P2411">
        <v>0</v>
      </c>
      <c r="Q2411">
        <v>0</v>
      </c>
      <c r="R2411">
        <v>0</v>
      </c>
      <c r="S2411">
        <v>40</v>
      </c>
      <c r="T2411">
        <v>0</v>
      </c>
      <c r="U2411">
        <v>0</v>
      </c>
      <c r="V2411">
        <v>0</v>
      </c>
      <c r="W2411">
        <v>0</v>
      </c>
      <c r="X2411">
        <v>0</v>
      </c>
      <c r="Y2411">
        <v>168</v>
      </c>
    </row>
    <row r="2412" spans="1:25" x14ac:dyDescent="0.3">
      <c r="A2412">
        <v>41018</v>
      </c>
      <c r="B2412">
        <v>2010</v>
      </c>
      <c r="C2412">
        <v>1187</v>
      </c>
      <c r="D2412">
        <v>2027</v>
      </c>
      <c r="E2412">
        <f t="shared" si="37"/>
        <v>2772</v>
      </c>
      <c r="G2412">
        <v>18</v>
      </c>
      <c r="H2412">
        <v>226</v>
      </c>
      <c r="J2412">
        <v>779</v>
      </c>
      <c r="K2412">
        <v>118</v>
      </c>
      <c r="L2412">
        <v>905</v>
      </c>
      <c r="M2412">
        <v>483</v>
      </c>
      <c r="N2412">
        <v>463</v>
      </c>
      <c r="O2412">
        <v>0</v>
      </c>
      <c r="P2412">
        <v>24</v>
      </c>
      <c r="Q2412">
        <v>0</v>
      </c>
      <c r="R2412">
        <v>0</v>
      </c>
      <c r="S2412">
        <v>49</v>
      </c>
      <c r="T2412">
        <v>0</v>
      </c>
      <c r="U2412">
        <v>0</v>
      </c>
      <c r="V2412">
        <v>0</v>
      </c>
      <c r="W2412">
        <v>0</v>
      </c>
      <c r="X2412">
        <v>0</v>
      </c>
      <c r="Y2412">
        <v>195</v>
      </c>
    </row>
    <row r="2413" spans="1:25" x14ac:dyDescent="0.3">
      <c r="A2413">
        <v>41018</v>
      </c>
      <c r="B2413">
        <v>2011</v>
      </c>
      <c r="C2413">
        <v>1227</v>
      </c>
      <c r="D2413">
        <v>2062</v>
      </c>
      <c r="E2413">
        <f t="shared" si="37"/>
        <v>2737</v>
      </c>
      <c r="G2413">
        <v>12</v>
      </c>
      <c r="H2413">
        <v>222</v>
      </c>
      <c r="J2413">
        <v>716</v>
      </c>
      <c r="K2413">
        <v>112</v>
      </c>
      <c r="L2413">
        <v>903</v>
      </c>
      <c r="M2413">
        <v>485</v>
      </c>
      <c r="N2413">
        <v>494</v>
      </c>
      <c r="O2413">
        <v>0</v>
      </c>
      <c r="P2413">
        <v>27</v>
      </c>
      <c r="Q2413">
        <v>0</v>
      </c>
      <c r="R2413">
        <v>0</v>
      </c>
      <c r="S2413">
        <v>47</v>
      </c>
      <c r="T2413">
        <v>0</v>
      </c>
      <c r="U2413">
        <v>0</v>
      </c>
      <c r="V2413">
        <v>0</v>
      </c>
      <c r="W2413">
        <v>0</v>
      </c>
      <c r="X2413">
        <v>0</v>
      </c>
      <c r="Y2413">
        <v>187</v>
      </c>
    </row>
    <row r="2414" spans="1:25" x14ac:dyDescent="0.3">
      <c r="A2414">
        <v>41018</v>
      </c>
      <c r="B2414">
        <v>2012</v>
      </c>
      <c r="C2414">
        <v>1312</v>
      </c>
      <c r="D2414">
        <v>2026</v>
      </c>
      <c r="E2414">
        <f t="shared" si="37"/>
        <v>2746</v>
      </c>
      <c r="G2414">
        <v>13</v>
      </c>
      <c r="H2414">
        <v>214</v>
      </c>
      <c r="J2414">
        <v>761</v>
      </c>
      <c r="K2414">
        <v>113</v>
      </c>
      <c r="L2414">
        <v>908</v>
      </c>
      <c r="M2414">
        <v>482</v>
      </c>
      <c r="N2414">
        <v>456</v>
      </c>
      <c r="O2414">
        <v>0</v>
      </c>
      <c r="P2414">
        <v>26</v>
      </c>
      <c r="Q2414">
        <v>0</v>
      </c>
      <c r="R2414">
        <v>0</v>
      </c>
      <c r="S2414">
        <v>46</v>
      </c>
      <c r="T2414">
        <v>0</v>
      </c>
      <c r="U2414">
        <v>0</v>
      </c>
      <c r="V2414">
        <v>0</v>
      </c>
      <c r="W2414">
        <v>0</v>
      </c>
      <c r="X2414">
        <v>0</v>
      </c>
      <c r="Y2414">
        <v>181</v>
      </c>
    </row>
    <row r="2415" spans="1:25" x14ac:dyDescent="0.3">
      <c r="A2415">
        <v>41018</v>
      </c>
      <c r="B2415">
        <v>2013</v>
      </c>
      <c r="C2415">
        <v>1309</v>
      </c>
      <c r="D2415">
        <v>2012</v>
      </c>
      <c r="E2415">
        <f t="shared" si="37"/>
        <v>2751</v>
      </c>
      <c r="G2415">
        <v>12</v>
      </c>
      <c r="H2415">
        <v>221</v>
      </c>
      <c r="J2415">
        <v>783</v>
      </c>
      <c r="K2415">
        <v>111</v>
      </c>
      <c r="L2415">
        <v>892</v>
      </c>
      <c r="M2415">
        <v>513</v>
      </c>
      <c r="N2415">
        <v>423</v>
      </c>
      <c r="O2415">
        <v>0</v>
      </c>
      <c r="P2415">
        <v>29</v>
      </c>
      <c r="Q2415">
        <v>0</v>
      </c>
      <c r="R2415">
        <v>0</v>
      </c>
      <c r="S2415">
        <v>46</v>
      </c>
      <c r="T2415">
        <v>0</v>
      </c>
      <c r="U2415">
        <v>0</v>
      </c>
      <c r="V2415">
        <v>0</v>
      </c>
      <c r="W2415">
        <v>0</v>
      </c>
      <c r="X2415">
        <v>0</v>
      </c>
      <c r="Y2415">
        <v>187</v>
      </c>
    </row>
    <row r="2416" spans="1:25" x14ac:dyDescent="0.3">
      <c r="A2416">
        <v>41018</v>
      </c>
      <c r="B2416">
        <v>2014</v>
      </c>
      <c r="C2416">
        <v>1266</v>
      </c>
      <c r="D2416">
        <v>2049</v>
      </c>
      <c r="E2416">
        <f t="shared" si="37"/>
        <v>2773</v>
      </c>
      <c r="G2416">
        <v>18</v>
      </c>
      <c r="H2416">
        <v>209</v>
      </c>
      <c r="J2416">
        <v>737</v>
      </c>
      <c r="K2416">
        <v>113</v>
      </c>
      <c r="L2416">
        <v>930</v>
      </c>
      <c r="M2416">
        <v>497</v>
      </c>
      <c r="N2416">
        <v>455</v>
      </c>
      <c r="O2416">
        <v>0</v>
      </c>
      <c r="P2416">
        <v>41</v>
      </c>
      <c r="Q2416">
        <v>0</v>
      </c>
      <c r="R2416">
        <v>0</v>
      </c>
      <c r="S2416">
        <v>53</v>
      </c>
      <c r="T2416">
        <v>0</v>
      </c>
      <c r="U2416">
        <v>0</v>
      </c>
      <c r="V2416">
        <v>0</v>
      </c>
      <c r="W2416">
        <v>0</v>
      </c>
      <c r="X2416">
        <v>0</v>
      </c>
      <c r="Y2416">
        <v>174</v>
      </c>
    </row>
    <row r="2417" spans="1:25" x14ac:dyDescent="0.3">
      <c r="A2417">
        <v>41018</v>
      </c>
      <c r="B2417">
        <v>2015</v>
      </c>
      <c r="C2417">
        <v>1258</v>
      </c>
      <c r="D2417">
        <v>2090</v>
      </c>
      <c r="E2417">
        <f t="shared" si="37"/>
        <v>2779</v>
      </c>
      <c r="G2417">
        <v>16</v>
      </c>
      <c r="H2417">
        <v>200</v>
      </c>
      <c r="J2417">
        <v>718</v>
      </c>
      <c r="K2417">
        <v>107</v>
      </c>
      <c r="L2417">
        <v>903</v>
      </c>
      <c r="M2417">
        <v>548</v>
      </c>
      <c r="N2417">
        <v>471</v>
      </c>
      <c r="O2417">
        <v>0</v>
      </c>
      <c r="P2417">
        <v>32</v>
      </c>
      <c r="Q2417">
        <v>0</v>
      </c>
      <c r="R2417">
        <v>0</v>
      </c>
      <c r="S2417">
        <v>55</v>
      </c>
      <c r="T2417">
        <v>0</v>
      </c>
      <c r="U2417">
        <v>0</v>
      </c>
      <c r="V2417">
        <v>0</v>
      </c>
      <c r="W2417">
        <v>0</v>
      </c>
      <c r="X2417">
        <v>17</v>
      </c>
      <c r="Y2417">
        <v>144</v>
      </c>
    </row>
    <row r="2418" spans="1:25" x14ac:dyDescent="0.3">
      <c r="A2418">
        <v>41018</v>
      </c>
      <c r="B2418">
        <v>2016</v>
      </c>
      <c r="C2418">
        <v>1213</v>
      </c>
      <c r="D2418">
        <v>2097</v>
      </c>
      <c r="E2418">
        <f t="shared" si="37"/>
        <v>2845</v>
      </c>
      <c r="G2418">
        <v>13</v>
      </c>
      <c r="H2418">
        <v>180</v>
      </c>
      <c r="J2418">
        <v>782</v>
      </c>
      <c r="K2418">
        <v>114</v>
      </c>
      <c r="L2418">
        <v>908</v>
      </c>
      <c r="M2418">
        <v>547</v>
      </c>
      <c r="N2418">
        <v>462</v>
      </c>
      <c r="O2418">
        <v>0</v>
      </c>
      <c r="P2418">
        <v>32</v>
      </c>
      <c r="Q2418">
        <v>0</v>
      </c>
      <c r="R2418">
        <v>0</v>
      </c>
      <c r="S2418">
        <v>46</v>
      </c>
      <c r="T2418">
        <v>0</v>
      </c>
      <c r="U2418">
        <v>0</v>
      </c>
      <c r="V2418">
        <v>0</v>
      </c>
      <c r="W2418">
        <v>0</v>
      </c>
      <c r="X2418">
        <v>25</v>
      </c>
      <c r="Y2418">
        <v>122</v>
      </c>
    </row>
    <row r="2419" spans="1:25" x14ac:dyDescent="0.3">
      <c r="A2419">
        <v>41018</v>
      </c>
      <c r="B2419">
        <v>2017</v>
      </c>
      <c r="C2419">
        <v>1193</v>
      </c>
      <c r="D2419">
        <v>2152</v>
      </c>
      <c r="E2419">
        <f t="shared" si="37"/>
        <v>2915</v>
      </c>
      <c r="G2419">
        <v>19</v>
      </c>
      <c r="H2419">
        <v>176</v>
      </c>
      <c r="J2419">
        <v>833</v>
      </c>
      <c r="K2419">
        <v>113</v>
      </c>
      <c r="L2419">
        <v>917</v>
      </c>
      <c r="M2419">
        <v>535</v>
      </c>
      <c r="N2419">
        <v>478</v>
      </c>
      <c r="O2419">
        <v>0</v>
      </c>
      <c r="P2419">
        <v>34</v>
      </c>
      <c r="Q2419">
        <v>0</v>
      </c>
      <c r="R2419">
        <v>5</v>
      </c>
      <c r="S2419">
        <v>49</v>
      </c>
      <c r="T2419">
        <v>0</v>
      </c>
      <c r="U2419">
        <v>0</v>
      </c>
      <c r="V2419">
        <v>0</v>
      </c>
      <c r="W2419">
        <v>0</v>
      </c>
      <c r="X2419">
        <v>40</v>
      </c>
      <c r="Y2419">
        <v>106</v>
      </c>
    </row>
    <row r="2420" spans="1:25" x14ac:dyDescent="0.3">
      <c r="A2420">
        <v>41018</v>
      </c>
      <c r="B2420">
        <v>2018</v>
      </c>
      <c r="C2420">
        <v>1142</v>
      </c>
      <c r="D2420">
        <v>2205</v>
      </c>
      <c r="E2420">
        <f t="shared" si="37"/>
        <v>2885</v>
      </c>
      <c r="G2420">
        <v>18</v>
      </c>
      <c r="H2420">
        <v>189</v>
      </c>
      <c r="J2420">
        <v>801</v>
      </c>
      <c r="K2420">
        <v>99</v>
      </c>
      <c r="L2420">
        <v>914</v>
      </c>
      <c r="M2420">
        <v>563</v>
      </c>
      <c r="N2420">
        <v>453</v>
      </c>
      <c r="O2420">
        <v>0</v>
      </c>
      <c r="P2420">
        <v>47</v>
      </c>
      <c r="Q2420">
        <v>0</v>
      </c>
      <c r="R2420">
        <v>8</v>
      </c>
      <c r="S2420">
        <v>59</v>
      </c>
      <c r="T2420">
        <v>0</v>
      </c>
      <c r="U2420">
        <v>0</v>
      </c>
      <c r="V2420">
        <v>0</v>
      </c>
      <c r="W2420">
        <v>0</v>
      </c>
      <c r="X2420">
        <v>47</v>
      </c>
      <c r="Y2420">
        <v>101</v>
      </c>
    </row>
    <row r="2421" spans="1:25" x14ac:dyDescent="0.3">
      <c r="A2421">
        <v>41018</v>
      </c>
      <c r="B2421">
        <v>2019</v>
      </c>
      <c r="C2421">
        <v>1097</v>
      </c>
      <c r="D2421">
        <v>2247</v>
      </c>
      <c r="E2421">
        <f t="shared" si="37"/>
        <v>2951</v>
      </c>
      <c r="G2421">
        <v>21</v>
      </c>
      <c r="H2421">
        <v>194</v>
      </c>
      <c r="J2421">
        <v>815</v>
      </c>
      <c r="K2421">
        <v>117</v>
      </c>
      <c r="L2421">
        <v>925</v>
      </c>
      <c r="M2421">
        <v>579</v>
      </c>
      <c r="N2421">
        <v>456</v>
      </c>
      <c r="O2421">
        <v>0</v>
      </c>
      <c r="P2421">
        <v>48</v>
      </c>
      <c r="Q2421">
        <v>0</v>
      </c>
      <c r="R2421">
        <v>11</v>
      </c>
      <c r="S2421">
        <v>58</v>
      </c>
      <c r="T2421">
        <v>0</v>
      </c>
      <c r="U2421">
        <v>0</v>
      </c>
      <c r="V2421">
        <v>0</v>
      </c>
      <c r="W2421">
        <v>0</v>
      </c>
      <c r="X2421">
        <v>46</v>
      </c>
      <c r="Y2421">
        <v>111</v>
      </c>
    </row>
    <row r="2422" spans="1:25" x14ac:dyDescent="0.3">
      <c r="A2422">
        <v>41024</v>
      </c>
      <c r="B2422">
        <v>2009</v>
      </c>
      <c r="C2422">
        <v>559</v>
      </c>
      <c r="D2422">
        <v>671</v>
      </c>
      <c r="E2422">
        <f t="shared" si="37"/>
        <v>0</v>
      </c>
    </row>
    <row r="2423" spans="1:25" x14ac:dyDescent="0.3">
      <c r="A2423">
        <v>41024</v>
      </c>
      <c r="B2423">
        <v>2010</v>
      </c>
      <c r="C2423">
        <v>585</v>
      </c>
      <c r="D2423">
        <v>696</v>
      </c>
      <c r="E2423">
        <f t="shared" si="37"/>
        <v>0</v>
      </c>
    </row>
    <row r="2424" spans="1:25" x14ac:dyDescent="0.3">
      <c r="A2424">
        <v>41024</v>
      </c>
      <c r="B2424">
        <v>2011</v>
      </c>
      <c r="C2424">
        <v>622</v>
      </c>
      <c r="D2424">
        <v>748</v>
      </c>
      <c r="E2424">
        <f t="shared" si="37"/>
        <v>0</v>
      </c>
    </row>
    <row r="2425" spans="1:25" x14ac:dyDescent="0.3">
      <c r="A2425">
        <v>41024</v>
      </c>
      <c r="B2425">
        <v>2012</v>
      </c>
      <c r="C2425">
        <v>626</v>
      </c>
      <c r="D2425">
        <v>782</v>
      </c>
      <c r="E2425">
        <f t="shared" si="37"/>
        <v>0</v>
      </c>
    </row>
    <row r="2426" spans="1:25" x14ac:dyDescent="0.3">
      <c r="A2426">
        <v>41024</v>
      </c>
      <c r="B2426">
        <v>2013</v>
      </c>
      <c r="C2426">
        <v>639</v>
      </c>
      <c r="D2426">
        <v>836</v>
      </c>
      <c r="E2426">
        <f t="shared" si="37"/>
        <v>0</v>
      </c>
    </row>
    <row r="2427" spans="1:25" x14ac:dyDescent="0.3">
      <c r="A2427">
        <v>41024</v>
      </c>
      <c r="B2427">
        <v>2014</v>
      </c>
      <c r="C2427">
        <v>625</v>
      </c>
      <c r="D2427">
        <v>897</v>
      </c>
      <c r="E2427">
        <f t="shared" si="37"/>
        <v>0</v>
      </c>
    </row>
    <row r="2428" spans="1:25" x14ac:dyDescent="0.3">
      <c r="A2428">
        <v>41024</v>
      </c>
      <c r="B2428">
        <v>2015</v>
      </c>
      <c r="C2428">
        <v>636</v>
      </c>
      <c r="D2428">
        <v>973</v>
      </c>
      <c r="E2428">
        <f t="shared" si="37"/>
        <v>0</v>
      </c>
    </row>
    <row r="2429" spans="1:25" x14ac:dyDescent="0.3">
      <c r="A2429">
        <v>41024</v>
      </c>
      <c r="B2429">
        <v>2016</v>
      </c>
      <c r="C2429">
        <v>646</v>
      </c>
      <c r="D2429">
        <v>1013</v>
      </c>
      <c r="E2429">
        <f t="shared" si="37"/>
        <v>0</v>
      </c>
    </row>
    <row r="2430" spans="1:25" x14ac:dyDescent="0.3">
      <c r="A2430">
        <v>41024</v>
      </c>
      <c r="B2430">
        <v>2017</v>
      </c>
      <c r="C2430">
        <v>664</v>
      </c>
      <c r="D2430">
        <v>1036</v>
      </c>
      <c r="E2430">
        <f t="shared" si="37"/>
        <v>0</v>
      </c>
    </row>
    <row r="2431" spans="1:25" x14ac:dyDescent="0.3">
      <c r="A2431">
        <v>41024</v>
      </c>
      <c r="B2431">
        <v>2018</v>
      </c>
      <c r="C2431">
        <v>670</v>
      </c>
      <c r="D2431">
        <v>1064</v>
      </c>
      <c r="E2431">
        <f t="shared" si="37"/>
        <v>0</v>
      </c>
    </row>
    <row r="2432" spans="1:25" x14ac:dyDescent="0.3">
      <c r="A2432">
        <v>41024</v>
      </c>
      <c r="B2432">
        <v>2019</v>
      </c>
      <c r="C2432">
        <v>679</v>
      </c>
      <c r="D2432">
        <v>1091</v>
      </c>
      <c r="E2432">
        <f t="shared" si="37"/>
        <v>0</v>
      </c>
    </row>
    <row r="2433" spans="1:18" x14ac:dyDescent="0.3">
      <c r="A2433">
        <v>41027</v>
      </c>
      <c r="B2433">
        <v>2009</v>
      </c>
      <c r="C2433">
        <v>627</v>
      </c>
      <c r="D2433">
        <v>905</v>
      </c>
      <c r="E2433">
        <f t="shared" si="37"/>
        <v>815</v>
      </c>
      <c r="J2433">
        <v>229</v>
      </c>
      <c r="K2433">
        <v>31</v>
      </c>
      <c r="L2433">
        <v>258</v>
      </c>
      <c r="M2433">
        <v>135</v>
      </c>
      <c r="N2433">
        <v>162</v>
      </c>
      <c r="O2433">
        <v>0</v>
      </c>
      <c r="P2433">
        <v>0</v>
      </c>
      <c r="Q2433">
        <v>0</v>
      </c>
      <c r="R2433">
        <v>0</v>
      </c>
    </row>
    <row r="2434" spans="1:18" x14ac:dyDescent="0.3">
      <c r="A2434">
        <v>41027</v>
      </c>
      <c r="B2434">
        <v>2010</v>
      </c>
      <c r="C2434">
        <v>650</v>
      </c>
      <c r="D2434">
        <v>908</v>
      </c>
      <c r="E2434">
        <f t="shared" si="37"/>
        <v>826</v>
      </c>
      <c r="J2434">
        <v>246</v>
      </c>
      <c r="K2434">
        <v>44</v>
      </c>
      <c r="L2434">
        <v>246</v>
      </c>
      <c r="M2434">
        <v>135</v>
      </c>
      <c r="N2434">
        <v>155</v>
      </c>
      <c r="O2434">
        <v>0</v>
      </c>
      <c r="P2434">
        <v>0</v>
      </c>
      <c r="Q2434">
        <v>0</v>
      </c>
      <c r="R2434">
        <v>0</v>
      </c>
    </row>
    <row r="2435" spans="1:18" x14ac:dyDescent="0.3">
      <c r="A2435">
        <v>41027</v>
      </c>
      <c r="B2435">
        <v>2011</v>
      </c>
      <c r="C2435">
        <v>635</v>
      </c>
      <c r="D2435">
        <v>920</v>
      </c>
      <c r="E2435">
        <f t="shared" ref="E2435:E2498" si="38">+J2435+K2435+L2435+M2435+N2435+O2435+P2435+Q2435+R2435</f>
        <v>813</v>
      </c>
      <c r="J2435">
        <v>246</v>
      </c>
      <c r="K2435">
        <v>45</v>
      </c>
      <c r="L2435">
        <v>244</v>
      </c>
      <c r="M2435">
        <v>133</v>
      </c>
      <c r="N2435">
        <v>145</v>
      </c>
      <c r="O2435">
        <v>0</v>
      </c>
      <c r="P2435">
        <v>0</v>
      </c>
      <c r="Q2435">
        <v>0</v>
      </c>
      <c r="R2435">
        <v>0</v>
      </c>
    </row>
    <row r="2436" spans="1:18" x14ac:dyDescent="0.3">
      <c r="A2436">
        <v>41027</v>
      </c>
      <c r="B2436">
        <v>2012</v>
      </c>
      <c r="C2436">
        <v>636</v>
      </c>
      <c r="D2436">
        <v>967</v>
      </c>
      <c r="E2436">
        <f t="shared" si="38"/>
        <v>784</v>
      </c>
      <c r="J2436">
        <v>220</v>
      </c>
      <c r="K2436">
        <v>33</v>
      </c>
      <c r="L2436">
        <v>257</v>
      </c>
      <c r="M2436">
        <v>125</v>
      </c>
      <c r="N2436">
        <v>149</v>
      </c>
      <c r="O2436">
        <v>0</v>
      </c>
      <c r="P2436">
        <v>0</v>
      </c>
      <c r="Q2436">
        <v>0</v>
      </c>
      <c r="R2436">
        <v>0</v>
      </c>
    </row>
    <row r="2437" spans="1:18" x14ac:dyDescent="0.3">
      <c r="A2437">
        <v>41027</v>
      </c>
      <c r="B2437">
        <v>2013</v>
      </c>
      <c r="C2437">
        <v>661</v>
      </c>
      <c r="D2437">
        <v>967</v>
      </c>
      <c r="E2437">
        <f t="shared" si="38"/>
        <v>785</v>
      </c>
      <c r="J2437">
        <v>217</v>
      </c>
      <c r="K2437">
        <v>38</v>
      </c>
      <c r="L2437">
        <v>262</v>
      </c>
      <c r="M2437">
        <v>111</v>
      </c>
      <c r="N2437">
        <v>157</v>
      </c>
      <c r="O2437">
        <v>0</v>
      </c>
      <c r="P2437">
        <v>0</v>
      </c>
      <c r="Q2437">
        <v>0</v>
      </c>
      <c r="R2437">
        <v>0</v>
      </c>
    </row>
    <row r="2438" spans="1:18" x14ac:dyDescent="0.3">
      <c r="A2438">
        <v>41027</v>
      </c>
      <c r="B2438">
        <v>2014</v>
      </c>
      <c r="C2438">
        <v>651</v>
      </c>
      <c r="D2438">
        <v>1040</v>
      </c>
      <c r="E2438">
        <f t="shared" si="38"/>
        <v>755</v>
      </c>
      <c r="J2438">
        <v>202</v>
      </c>
      <c r="K2438">
        <v>33</v>
      </c>
      <c r="L2438">
        <v>272</v>
      </c>
      <c r="M2438">
        <v>99</v>
      </c>
      <c r="N2438">
        <v>149</v>
      </c>
      <c r="O2438">
        <v>0</v>
      </c>
      <c r="P2438">
        <v>0</v>
      </c>
      <c r="Q2438">
        <v>0</v>
      </c>
      <c r="R2438">
        <v>0</v>
      </c>
    </row>
    <row r="2439" spans="1:18" x14ac:dyDescent="0.3">
      <c r="A2439">
        <v>41027</v>
      </c>
      <c r="B2439">
        <v>2015</v>
      </c>
      <c r="C2439">
        <v>643</v>
      </c>
      <c r="D2439">
        <v>1072</v>
      </c>
      <c r="E2439">
        <f t="shared" si="38"/>
        <v>711</v>
      </c>
      <c r="J2439">
        <v>212</v>
      </c>
      <c r="K2439">
        <v>30</v>
      </c>
      <c r="L2439">
        <v>245</v>
      </c>
      <c r="M2439">
        <v>78</v>
      </c>
      <c r="N2439">
        <v>146</v>
      </c>
      <c r="O2439">
        <v>0</v>
      </c>
      <c r="P2439">
        <v>0</v>
      </c>
      <c r="Q2439">
        <v>0</v>
      </c>
      <c r="R2439">
        <v>0</v>
      </c>
    </row>
    <row r="2440" spans="1:18" x14ac:dyDescent="0.3">
      <c r="A2440">
        <v>41027</v>
      </c>
      <c r="B2440">
        <v>2016</v>
      </c>
      <c r="C2440">
        <v>606</v>
      </c>
      <c r="D2440">
        <v>1111</v>
      </c>
      <c r="E2440">
        <f t="shared" si="38"/>
        <v>723</v>
      </c>
      <c r="J2440">
        <v>227</v>
      </c>
      <c r="K2440">
        <v>36</v>
      </c>
      <c r="L2440">
        <v>239</v>
      </c>
      <c r="M2440">
        <v>81</v>
      </c>
      <c r="N2440">
        <v>134</v>
      </c>
      <c r="O2440">
        <v>0</v>
      </c>
      <c r="P2440">
        <v>6</v>
      </c>
      <c r="Q2440">
        <v>0</v>
      </c>
      <c r="R2440">
        <v>0</v>
      </c>
    </row>
    <row r="2441" spans="1:18" x14ac:dyDescent="0.3">
      <c r="A2441">
        <v>41027</v>
      </c>
      <c r="B2441">
        <v>2017</v>
      </c>
      <c r="C2441">
        <v>610</v>
      </c>
      <c r="D2441">
        <v>1122</v>
      </c>
      <c r="E2441">
        <f t="shared" si="38"/>
        <v>822</v>
      </c>
      <c r="J2441">
        <v>281</v>
      </c>
      <c r="K2441">
        <v>71</v>
      </c>
      <c r="L2441">
        <v>243</v>
      </c>
      <c r="M2441">
        <v>96</v>
      </c>
      <c r="N2441">
        <v>119</v>
      </c>
      <c r="O2441">
        <v>0</v>
      </c>
      <c r="P2441">
        <v>12</v>
      </c>
      <c r="Q2441">
        <v>0</v>
      </c>
      <c r="R2441">
        <v>0</v>
      </c>
    </row>
    <row r="2442" spans="1:18" x14ac:dyDescent="0.3">
      <c r="A2442">
        <v>41027</v>
      </c>
      <c r="B2442">
        <v>2018</v>
      </c>
      <c r="C2442">
        <v>623</v>
      </c>
      <c r="D2442">
        <v>1079</v>
      </c>
      <c r="E2442">
        <f t="shared" si="38"/>
        <v>1019</v>
      </c>
      <c r="J2442">
        <v>411</v>
      </c>
      <c r="K2442">
        <v>67</v>
      </c>
      <c r="L2442">
        <v>260</v>
      </c>
      <c r="M2442">
        <v>136</v>
      </c>
      <c r="N2442">
        <v>133</v>
      </c>
      <c r="O2442">
        <v>0</v>
      </c>
      <c r="P2442">
        <v>12</v>
      </c>
      <c r="Q2442">
        <v>0</v>
      </c>
      <c r="R2442">
        <v>0</v>
      </c>
    </row>
    <row r="2443" spans="1:18" x14ac:dyDescent="0.3">
      <c r="A2443">
        <v>41027</v>
      </c>
      <c r="B2443">
        <v>2019</v>
      </c>
      <c r="C2443">
        <v>617</v>
      </c>
      <c r="D2443">
        <v>1102</v>
      </c>
      <c r="E2443">
        <f t="shared" si="38"/>
        <v>1187</v>
      </c>
      <c r="J2443">
        <v>454</v>
      </c>
      <c r="K2443">
        <v>72</v>
      </c>
      <c r="L2443">
        <v>332</v>
      </c>
      <c r="M2443">
        <v>169</v>
      </c>
      <c r="N2443">
        <v>140</v>
      </c>
      <c r="O2443">
        <v>0</v>
      </c>
      <c r="P2443">
        <v>20</v>
      </c>
      <c r="Q2443">
        <v>0</v>
      </c>
      <c r="R2443">
        <v>0</v>
      </c>
    </row>
    <row r="2444" spans="1:18" x14ac:dyDescent="0.3">
      <c r="A2444">
        <v>41034</v>
      </c>
      <c r="B2444">
        <v>2009</v>
      </c>
      <c r="C2444">
        <v>634</v>
      </c>
      <c r="D2444">
        <v>878</v>
      </c>
      <c r="E2444">
        <f t="shared" si="38"/>
        <v>566</v>
      </c>
      <c r="J2444">
        <v>295</v>
      </c>
      <c r="K2444">
        <v>18</v>
      </c>
      <c r="L2444">
        <v>253</v>
      </c>
      <c r="M2444">
        <v>0</v>
      </c>
      <c r="N2444">
        <v>0</v>
      </c>
      <c r="O2444">
        <v>0</v>
      </c>
      <c r="P2444">
        <v>0</v>
      </c>
      <c r="Q2444">
        <v>0</v>
      </c>
      <c r="R2444">
        <v>0</v>
      </c>
    </row>
    <row r="2445" spans="1:18" x14ac:dyDescent="0.3">
      <c r="A2445">
        <v>41034</v>
      </c>
      <c r="B2445">
        <v>2010</v>
      </c>
      <c r="C2445">
        <v>692</v>
      </c>
      <c r="D2445">
        <v>912</v>
      </c>
      <c r="E2445">
        <f t="shared" si="38"/>
        <v>580</v>
      </c>
      <c r="J2445">
        <v>303</v>
      </c>
      <c r="K2445">
        <v>19</v>
      </c>
      <c r="L2445">
        <v>258</v>
      </c>
      <c r="M2445">
        <v>0</v>
      </c>
      <c r="N2445">
        <v>0</v>
      </c>
      <c r="O2445">
        <v>0</v>
      </c>
      <c r="P2445">
        <v>0</v>
      </c>
      <c r="Q2445">
        <v>0</v>
      </c>
      <c r="R2445">
        <v>0</v>
      </c>
    </row>
    <row r="2446" spans="1:18" x14ac:dyDescent="0.3">
      <c r="A2446">
        <v>41034</v>
      </c>
      <c r="B2446">
        <v>2011</v>
      </c>
      <c r="C2446">
        <v>738</v>
      </c>
      <c r="D2446">
        <v>924</v>
      </c>
      <c r="E2446">
        <f t="shared" si="38"/>
        <v>624</v>
      </c>
      <c r="J2446">
        <v>298</v>
      </c>
      <c r="K2446">
        <v>17</v>
      </c>
      <c r="L2446">
        <v>309</v>
      </c>
      <c r="M2446">
        <v>0</v>
      </c>
      <c r="N2446">
        <v>0</v>
      </c>
      <c r="O2446">
        <v>0</v>
      </c>
      <c r="P2446">
        <v>0</v>
      </c>
      <c r="Q2446">
        <v>0</v>
      </c>
      <c r="R2446">
        <v>0</v>
      </c>
    </row>
    <row r="2447" spans="1:18" x14ac:dyDescent="0.3">
      <c r="A2447">
        <v>41034</v>
      </c>
      <c r="B2447">
        <v>2012</v>
      </c>
      <c r="C2447">
        <v>733</v>
      </c>
      <c r="D2447">
        <v>954</v>
      </c>
      <c r="E2447">
        <f t="shared" si="38"/>
        <v>670</v>
      </c>
      <c r="J2447">
        <v>310</v>
      </c>
      <c r="K2447">
        <v>19</v>
      </c>
      <c r="L2447">
        <v>341</v>
      </c>
      <c r="M2447">
        <v>0</v>
      </c>
      <c r="N2447">
        <v>0</v>
      </c>
      <c r="O2447">
        <v>0</v>
      </c>
      <c r="P2447">
        <v>0</v>
      </c>
      <c r="Q2447">
        <v>0</v>
      </c>
      <c r="R2447">
        <v>0</v>
      </c>
    </row>
    <row r="2448" spans="1:18" x14ac:dyDescent="0.3">
      <c r="A2448">
        <v>41034</v>
      </c>
      <c r="B2448">
        <v>2013</v>
      </c>
      <c r="C2448">
        <v>702</v>
      </c>
      <c r="D2448">
        <v>1032</v>
      </c>
      <c r="E2448">
        <f t="shared" si="38"/>
        <v>693</v>
      </c>
      <c r="J2448">
        <v>312</v>
      </c>
      <c r="K2448">
        <v>15</v>
      </c>
      <c r="L2448">
        <v>366</v>
      </c>
      <c r="M2448">
        <v>0</v>
      </c>
      <c r="N2448">
        <v>0</v>
      </c>
      <c r="O2448">
        <v>0</v>
      </c>
      <c r="P2448">
        <v>0</v>
      </c>
      <c r="Q2448">
        <v>0</v>
      </c>
      <c r="R2448">
        <v>0</v>
      </c>
    </row>
    <row r="2449" spans="1:32" x14ac:dyDescent="0.3">
      <c r="A2449">
        <v>41034</v>
      </c>
      <c r="B2449">
        <v>2014</v>
      </c>
      <c r="C2449">
        <v>671</v>
      </c>
      <c r="D2449">
        <v>1100</v>
      </c>
      <c r="E2449">
        <f t="shared" si="38"/>
        <v>717</v>
      </c>
      <c r="J2449">
        <v>324</v>
      </c>
      <c r="K2449">
        <v>12</v>
      </c>
      <c r="L2449">
        <v>381</v>
      </c>
      <c r="M2449">
        <v>0</v>
      </c>
      <c r="N2449">
        <v>0</v>
      </c>
      <c r="O2449">
        <v>0</v>
      </c>
      <c r="P2449">
        <v>0</v>
      </c>
      <c r="Q2449">
        <v>0</v>
      </c>
      <c r="R2449">
        <v>0</v>
      </c>
    </row>
    <row r="2450" spans="1:32" x14ac:dyDescent="0.3">
      <c r="A2450">
        <v>41034</v>
      </c>
      <c r="B2450">
        <v>2015</v>
      </c>
      <c r="C2450">
        <v>654</v>
      </c>
      <c r="D2450">
        <v>1126</v>
      </c>
      <c r="E2450">
        <f t="shared" si="38"/>
        <v>728</v>
      </c>
      <c r="J2450">
        <v>338</v>
      </c>
      <c r="K2450">
        <v>19</v>
      </c>
      <c r="L2450">
        <v>371</v>
      </c>
      <c r="M2450">
        <v>0</v>
      </c>
      <c r="N2450">
        <v>0</v>
      </c>
      <c r="O2450">
        <v>0</v>
      </c>
      <c r="P2450">
        <v>0</v>
      </c>
      <c r="Q2450">
        <v>0</v>
      </c>
      <c r="R2450">
        <v>0</v>
      </c>
    </row>
    <row r="2451" spans="1:32" x14ac:dyDescent="0.3">
      <c r="A2451">
        <v>41034</v>
      </c>
      <c r="B2451">
        <v>2016</v>
      </c>
      <c r="C2451">
        <v>624</v>
      </c>
      <c r="D2451">
        <v>1145</v>
      </c>
      <c r="E2451">
        <f t="shared" si="38"/>
        <v>764</v>
      </c>
      <c r="J2451">
        <v>363</v>
      </c>
      <c r="K2451">
        <v>13</v>
      </c>
      <c r="L2451">
        <v>388</v>
      </c>
      <c r="M2451">
        <v>0</v>
      </c>
      <c r="N2451">
        <v>0</v>
      </c>
      <c r="O2451">
        <v>0</v>
      </c>
      <c r="P2451">
        <v>0</v>
      </c>
      <c r="Q2451">
        <v>0</v>
      </c>
      <c r="R2451">
        <v>0</v>
      </c>
    </row>
    <row r="2452" spans="1:32" x14ac:dyDescent="0.3">
      <c r="A2452">
        <v>41034</v>
      </c>
      <c r="B2452">
        <v>2017</v>
      </c>
      <c r="C2452">
        <v>627</v>
      </c>
      <c r="D2452">
        <v>1169</v>
      </c>
      <c r="E2452">
        <f t="shared" si="38"/>
        <v>783</v>
      </c>
      <c r="J2452">
        <v>361</v>
      </c>
      <c r="K2452">
        <v>18</v>
      </c>
      <c r="L2452">
        <v>404</v>
      </c>
      <c r="M2452">
        <v>0</v>
      </c>
      <c r="N2452">
        <v>0</v>
      </c>
      <c r="O2452">
        <v>0</v>
      </c>
      <c r="P2452">
        <v>0</v>
      </c>
      <c r="Q2452">
        <v>0</v>
      </c>
      <c r="R2452">
        <v>0</v>
      </c>
    </row>
    <row r="2453" spans="1:32" x14ac:dyDescent="0.3">
      <c r="A2453">
        <v>41034</v>
      </c>
      <c r="B2453">
        <v>2018</v>
      </c>
      <c r="C2453">
        <v>606</v>
      </c>
      <c r="D2453">
        <v>1174</v>
      </c>
      <c r="E2453">
        <f t="shared" si="38"/>
        <v>811</v>
      </c>
      <c r="J2453">
        <v>363</v>
      </c>
      <c r="K2453">
        <v>22</v>
      </c>
      <c r="L2453">
        <v>426</v>
      </c>
      <c r="M2453">
        <v>0</v>
      </c>
      <c r="N2453">
        <v>0</v>
      </c>
      <c r="O2453">
        <v>0</v>
      </c>
      <c r="P2453">
        <v>0</v>
      </c>
      <c r="Q2453">
        <v>0</v>
      </c>
      <c r="R2453">
        <v>0</v>
      </c>
    </row>
    <row r="2454" spans="1:32" x14ac:dyDescent="0.3">
      <c r="A2454">
        <v>41034</v>
      </c>
      <c r="B2454">
        <v>2019</v>
      </c>
      <c r="C2454">
        <v>592</v>
      </c>
      <c r="D2454">
        <v>1139</v>
      </c>
      <c r="E2454">
        <f t="shared" si="38"/>
        <v>861</v>
      </c>
      <c r="J2454">
        <v>393</v>
      </c>
      <c r="K2454">
        <v>18</v>
      </c>
      <c r="L2454">
        <v>450</v>
      </c>
      <c r="M2454">
        <v>0</v>
      </c>
      <c r="N2454">
        <v>0</v>
      </c>
      <c r="O2454">
        <v>0</v>
      </c>
      <c r="P2454">
        <v>0</v>
      </c>
      <c r="Q2454">
        <v>0</v>
      </c>
      <c r="R2454">
        <v>0</v>
      </c>
    </row>
    <row r="2455" spans="1:32" x14ac:dyDescent="0.3">
      <c r="A2455">
        <v>41048</v>
      </c>
      <c r="B2455">
        <v>2009</v>
      </c>
      <c r="C2455">
        <v>1419</v>
      </c>
      <c r="D2455">
        <v>2074</v>
      </c>
      <c r="E2455">
        <f t="shared" si="38"/>
        <v>2744</v>
      </c>
      <c r="H2455">
        <v>117</v>
      </c>
      <c r="J2455">
        <v>807</v>
      </c>
      <c r="K2455">
        <v>116</v>
      </c>
      <c r="L2455">
        <v>727</v>
      </c>
      <c r="M2455">
        <v>527</v>
      </c>
      <c r="N2455">
        <v>530</v>
      </c>
      <c r="O2455">
        <v>37</v>
      </c>
      <c r="P2455">
        <v>0</v>
      </c>
      <c r="Q2455">
        <v>0</v>
      </c>
      <c r="R2455">
        <v>0</v>
      </c>
      <c r="S2455">
        <v>0</v>
      </c>
      <c r="T2455">
        <v>0</v>
      </c>
      <c r="U2455">
        <v>0</v>
      </c>
      <c r="V2455">
        <v>0</v>
      </c>
      <c r="W2455">
        <v>0</v>
      </c>
      <c r="X2455">
        <v>0</v>
      </c>
      <c r="Y2455">
        <v>117</v>
      </c>
    </row>
    <row r="2456" spans="1:32" x14ac:dyDescent="0.3">
      <c r="A2456">
        <v>41048</v>
      </c>
      <c r="B2456">
        <v>2010</v>
      </c>
      <c r="C2456">
        <v>1431</v>
      </c>
      <c r="D2456">
        <v>2120</v>
      </c>
      <c r="E2456">
        <f t="shared" si="38"/>
        <v>2681</v>
      </c>
      <c r="H2456">
        <v>109</v>
      </c>
      <c r="J2456">
        <v>759</v>
      </c>
      <c r="K2456">
        <v>129</v>
      </c>
      <c r="L2456">
        <v>735</v>
      </c>
      <c r="M2456">
        <v>512</v>
      </c>
      <c r="N2456">
        <v>510</v>
      </c>
      <c r="O2456">
        <v>36</v>
      </c>
      <c r="P2456">
        <v>0</v>
      </c>
      <c r="Q2456">
        <v>0</v>
      </c>
      <c r="R2456">
        <v>0</v>
      </c>
      <c r="S2456">
        <v>0</v>
      </c>
      <c r="T2456">
        <v>0</v>
      </c>
      <c r="U2456">
        <v>0</v>
      </c>
      <c r="V2456">
        <v>0</v>
      </c>
      <c r="W2456">
        <v>0</v>
      </c>
      <c r="X2456">
        <v>0</v>
      </c>
      <c r="Y2456">
        <v>109</v>
      </c>
    </row>
    <row r="2457" spans="1:32" x14ac:dyDescent="0.3">
      <c r="A2457">
        <v>41048</v>
      </c>
      <c r="B2457">
        <v>2011</v>
      </c>
      <c r="C2457">
        <v>1417</v>
      </c>
      <c r="D2457">
        <v>2194</v>
      </c>
      <c r="E2457">
        <f t="shared" si="38"/>
        <v>2668</v>
      </c>
      <c r="H2457">
        <v>108</v>
      </c>
      <c r="J2457">
        <v>722</v>
      </c>
      <c r="K2457">
        <v>145</v>
      </c>
      <c r="L2457">
        <v>779</v>
      </c>
      <c r="M2457">
        <v>481</v>
      </c>
      <c r="N2457">
        <v>504</v>
      </c>
      <c r="O2457">
        <v>37</v>
      </c>
      <c r="P2457">
        <v>0</v>
      </c>
      <c r="Q2457">
        <v>0</v>
      </c>
      <c r="R2457">
        <v>0</v>
      </c>
      <c r="S2457">
        <v>0</v>
      </c>
      <c r="T2457">
        <v>0</v>
      </c>
      <c r="U2457">
        <v>0</v>
      </c>
      <c r="V2457">
        <v>0</v>
      </c>
      <c r="W2457">
        <v>0</v>
      </c>
      <c r="X2457">
        <v>0</v>
      </c>
      <c r="Y2457">
        <v>108</v>
      </c>
    </row>
    <row r="2458" spans="1:32" x14ac:dyDescent="0.3">
      <c r="A2458">
        <v>41048</v>
      </c>
      <c r="B2458">
        <v>2012</v>
      </c>
      <c r="C2458">
        <v>1383</v>
      </c>
      <c r="D2458">
        <v>2251</v>
      </c>
      <c r="E2458">
        <f t="shared" si="38"/>
        <v>2673</v>
      </c>
      <c r="H2458">
        <v>99</v>
      </c>
      <c r="J2458">
        <v>709</v>
      </c>
      <c r="K2458">
        <v>167</v>
      </c>
      <c r="L2458">
        <v>795</v>
      </c>
      <c r="M2458">
        <v>466</v>
      </c>
      <c r="N2458">
        <v>490</v>
      </c>
      <c r="O2458">
        <v>46</v>
      </c>
      <c r="P2458">
        <v>0</v>
      </c>
      <c r="Q2458">
        <v>0</v>
      </c>
      <c r="R2458">
        <v>0</v>
      </c>
      <c r="S2458">
        <v>0</v>
      </c>
      <c r="T2458">
        <v>0</v>
      </c>
      <c r="U2458">
        <v>0</v>
      </c>
      <c r="V2458">
        <v>0</v>
      </c>
      <c r="W2458">
        <v>0</v>
      </c>
      <c r="X2458">
        <v>0</v>
      </c>
      <c r="Y2458">
        <v>99</v>
      </c>
    </row>
    <row r="2459" spans="1:32" x14ac:dyDescent="0.3">
      <c r="A2459">
        <v>41048</v>
      </c>
      <c r="B2459">
        <v>2013</v>
      </c>
      <c r="C2459">
        <v>1405</v>
      </c>
      <c r="D2459">
        <v>2330</v>
      </c>
      <c r="E2459">
        <f t="shared" si="38"/>
        <v>2666</v>
      </c>
      <c r="H2459">
        <v>99</v>
      </c>
      <c r="J2459">
        <v>683</v>
      </c>
      <c r="K2459">
        <v>143</v>
      </c>
      <c r="L2459">
        <v>794</v>
      </c>
      <c r="M2459">
        <v>464</v>
      </c>
      <c r="N2459">
        <v>531</v>
      </c>
      <c r="O2459">
        <v>51</v>
      </c>
      <c r="P2459">
        <v>0</v>
      </c>
      <c r="Q2459">
        <v>0</v>
      </c>
      <c r="R2459">
        <v>0</v>
      </c>
      <c r="S2459">
        <v>0</v>
      </c>
      <c r="T2459">
        <v>0</v>
      </c>
      <c r="U2459">
        <v>0</v>
      </c>
      <c r="V2459">
        <v>0</v>
      </c>
      <c r="W2459">
        <v>0</v>
      </c>
      <c r="X2459">
        <v>0</v>
      </c>
      <c r="Y2459">
        <v>99</v>
      </c>
    </row>
    <row r="2460" spans="1:32" x14ac:dyDescent="0.3">
      <c r="A2460">
        <v>41048</v>
      </c>
      <c r="B2460">
        <v>2014</v>
      </c>
      <c r="C2460">
        <v>1379</v>
      </c>
      <c r="D2460">
        <v>2430</v>
      </c>
      <c r="E2460">
        <f t="shared" si="38"/>
        <v>2687</v>
      </c>
      <c r="H2460">
        <v>98</v>
      </c>
      <c r="J2460">
        <v>732</v>
      </c>
      <c r="K2460">
        <v>134</v>
      </c>
      <c r="L2460">
        <v>734</v>
      </c>
      <c r="M2460">
        <v>467</v>
      </c>
      <c r="N2460">
        <v>577</v>
      </c>
      <c r="O2460">
        <v>43</v>
      </c>
      <c r="P2460">
        <v>0</v>
      </c>
      <c r="Q2460">
        <v>0</v>
      </c>
      <c r="R2460">
        <v>0</v>
      </c>
      <c r="S2460">
        <v>0</v>
      </c>
      <c r="T2460">
        <v>0</v>
      </c>
      <c r="U2460">
        <v>0</v>
      </c>
      <c r="V2460">
        <v>0</v>
      </c>
      <c r="W2460">
        <v>0</v>
      </c>
      <c r="X2460">
        <v>0</v>
      </c>
      <c r="Y2460">
        <v>98</v>
      </c>
    </row>
    <row r="2461" spans="1:32" x14ac:dyDescent="0.3">
      <c r="A2461">
        <v>41048</v>
      </c>
      <c r="B2461">
        <v>2015</v>
      </c>
      <c r="C2461">
        <v>1370</v>
      </c>
      <c r="D2461">
        <v>2430</v>
      </c>
      <c r="E2461">
        <f t="shared" si="38"/>
        <v>2788</v>
      </c>
      <c r="H2461">
        <v>99</v>
      </c>
      <c r="J2461">
        <v>812</v>
      </c>
      <c r="K2461">
        <v>155</v>
      </c>
      <c r="L2461">
        <v>733</v>
      </c>
      <c r="M2461">
        <v>473</v>
      </c>
      <c r="N2461">
        <v>570</v>
      </c>
      <c r="O2461">
        <v>45</v>
      </c>
      <c r="P2461">
        <v>0</v>
      </c>
      <c r="Q2461">
        <v>0</v>
      </c>
      <c r="R2461">
        <v>0</v>
      </c>
      <c r="S2461">
        <v>0</v>
      </c>
      <c r="T2461">
        <v>0</v>
      </c>
      <c r="U2461">
        <v>0</v>
      </c>
      <c r="V2461">
        <v>0</v>
      </c>
      <c r="W2461">
        <v>0</v>
      </c>
      <c r="X2461">
        <v>0</v>
      </c>
      <c r="Y2461">
        <v>99</v>
      </c>
    </row>
    <row r="2462" spans="1:32" x14ac:dyDescent="0.3">
      <c r="A2462">
        <v>41048</v>
      </c>
      <c r="B2462">
        <v>2016</v>
      </c>
      <c r="C2462">
        <v>1389</v>
      </c>
      <c r="D2462">
        <v>2419</v>
      </c>
      <c r="E2462">
        <f t="shared" si="38"/>
        <v>2847</v>
      </c>
      <c r="H2462">
        <v>104</v>
      </c>
      <c r="I2462">
        <v>35</v>
      </c>
      <c r="J2462">
        <v>912</v>
      </c>
      <c r="K2462">
        <v>123</v>
      </c>
      <c r="L2462">
        <v>704</v>
      </c>
      <c r="M2462">
        <v>478</v>
      </c>
      <c r="N2462">
        <v>573</v>
      </c>
      <c r="O2462">
        <v>57</v>
      </c>
      <c r="P2462">
        <v>0</v>
      </c>
      <c r="Q2462">
        <v>0</v>
      </c>
      <c r="R2462">
        <v>0</v>
      </c>
      <c r="S2462">
        <v>0</v>
      </c>
      <c r="T2462">
        <v>0</v>
      </c>
      <c r="U2462">
        <v>0</v>
      </c>
      <c r="V2462">
        <v>0</v>
      </c>
      <c r="W2462">
        <v>0</v>
      </c>
      <c r="X2462">
        <v>0</v>
      </c>
      <c r="Y2462">
        <v>104</v>
      </c>
      <c r="Z2462">
        <v>0</v>
      </c>
      <c r="AA2462">
        <v>0</v>
      </c>
      <c r="AB2462">
        <v>0</v>
      </c>
      <c r="AC2462">
        <v>0</v>
      </c>
      <c r="AD2462">
        <v>0</v>
      </c>
      <c r="AE2462">
        <v>35</v>
      </c>
      <c r="AF2462">
        <v>0</v>
      </c>
    </row>
    <row r="2463" spans="1:32" x14ac:dyDescent="0.3">
      <c r="A2463">
        <v>41048</v>
      </c>
      <c r="B2463">
        <v>2017</v>
      </c>
      <c r="C2463">
        <v>1383</v>
      </c>
      <c r="D2463">
        <v>2460</v>
      </c>
      <c r="E2463">
        <f t="shared" si="38"/>
        <v>2889</v>
      </c>
      <c r="H2463">
        <v>113</v>
      </c>
      <c r="I2463">
        <v>41</v>
      </c>
      <c r="J2463">
        <v>880</v>
      </c>
      <c r="K2463">
        <v>125</v>
      </c>
      <c r="L2463">
        <v>762</v>
      </c>
      <c r="M2463">
        <v>506</v>
      </c>
      <c r="N2463">
        <v>570</v>
      </c>
      <c r="O2463">
        <v>46</v>
      </c>
      <c r="P2463">
        <v>0</v>
      </c>
      <c r="Q2463">
        <v>0</v>
      </c>
      <c r="R2463">
        <v>0</v>
      </c>
      <c r="S2463">
        <v>0</v>
      </c>
      <c r="T2463">
        <v>0</v>
      </c>
      <c r="U2463">
        <v>0</v>
      </c>
      <c r="V2463">
        <v>0</v>
      </c>
      <c r="W2463">
        <v>0</v>
      </c>
      <c r="X2463">
        <v>0</v>
      </c>
      <c r="Y2463">
        <v>113</v>
      </c>
      <c r="Z2463">
        <v>0</v>
      </c>
      <c r="AA2463">
        <v>0</v>
      </c>
      <c r="AB2463">
        <v>0</v>
      </c>
      <c r="AC2463">
        <v>0</v>
      </c>
      <c r="AD2463">
        <v>0</v>
      </c>
      <c r="AE2463">
        <v>41</v>
      </c>
      <c r="AF2463">
        <v>0</v>
      </c>
    </row>
    <row r="2464" spans="1:32" x14ac:dyDescent="0.3">
      <c r="A2464">
        <v>41048</v>
      </c>
      <c r="B2464">
        <v>2018</v>
      </c>
      <c r="C2464">
        <v>1367</v>
      </c>
      <c r="D2464">
        <v>2435</v>
      </c>
      <c r="E2464">
        <f t="shared" si="38"/>
        <v>2967</v>
      </c>
      <c r="H2464">
        <v>103</v>
      </c>
      <c r="I2464">
        <v>52</v>
      </c>
      <c r="J2464">
        <v>879</v>
      </c>
      <c r="K2464">
        <v>154</v>
      </c>
      <c r="L2464">
        <v>785</v>
      </c>
      <c r="M2464">
        <v>576</v>
      </c>
      <c r="N2464">
        <v>527</v>
      </c>
      <c r="O2464">
        <v>46</v>
      </c>
      <c r="P2464">
        <v>0</v>
      </c>
      <c r="Q2464">
        <v>0</v>
      </c>
      <c r="R2464">
        <v>0</v>
      </c>
      <c r="S2464">
        <v>0</v>
      </c>
      <c r="T2464">
        <v>0</v>
      </c>
      <c r="U2464">
        <v>0</v>
      </c>
      <c r="V2464">
        <v>0</v>
      </c>
      <c r="W2464">
        <v>0</v>
      </c>
      <c r="X2464">
        <v>0</v>
      </c>
      <c r="Y2464">
        <v>103</v>
      </c>
      <c r="Z2464">
        <v>0</v>
      </c>
      <c r="AA2464">
        <v>0</v>
      </c>
      <c r="AB2464">
        <v>0</v>
      </c>
      <c r="AC2464">
        <v>0</v>
      </c>
      <c r="AD2464">
        <v>0</v>
      </c>
      <c r="AE2464">
        <v>52</v>
      </c>
      <c r="AF2464">
        <v>0</v>
      </c>
    </row>
    <row r="2465" spans="1:32" x14ac:dyDescent="0.3">
      <c r="A2465">
        <v>41048</v>
      </c>
      <c r="B2465">
        <v>2019</v>
      </c>
      <c r="C2465">
        <v>1422</v>
      </c>
      <c r="D2465">
        <v>2390</v>
      </c>
      <c r="E2465">
        <f t="shared" si="38"/>
        <v>3140</v>
      </c>
      <c r="H2465">
        <v>111</v>
      </c>
      <c r="I2465">
        <v>60</v>
      </c>
      <c r="J2465">
        <v>927</v>
      </c>
      <c r="K2465">
        <v>147</v>
      </c>
      <c r="L2465">
        <v>857</v>
      </c>
      <c r="M2465">
        <v>599</v>
      </c>
      <c r="N2465">
        <v>558</v>
      </c>
      <c r="O2465">
        <v>52</v>
      </c>
      <c r="P2465">
        <v>0</v>
      </c>
      <c r="Q2465">
        <v>0</v>
      </c>
      <c r="R2465">
        <v>0</v>
      </c>
      <c r="S2465">
        <v>0</v>
      </c>
      <c r="T2465">
        <v>0</v>
      </c>
      <c r="U2465">
        <v>0</v>
      </c>
      <c r="V2465">
        <v>0</v>
      </c>
      <c r="W2465">
        <v>0</v>
      </c>
      <c r="X2465">
        <v>0</v>
      </c>
      <c r="Y2465">
        <v>111</v>
      </c>
      <c r="Z2465">
        <v>0</v>
      </c>
      <c r="AA2465">
        <v>0</v>
      </c>
      <c r="AB2465">
        <v>0</v>
      </c>
      <c r="AC2465">
        <v>0</v>
      </c>
      <c r="AD2465">
        <v>0</v>
      </c>
      <c r="AE2465">
        <v>60</v>
      </c>
      <c r="AF2465">
        <v>0</v>
      </c>
    </row>
    <row r="2466" spans="1:32" x14ac:dyDescent="0.3">
      <c r="A2466">
        <v>41063</v>
      </c>
      <c r="B2466">
        <v>2009</v>
      </c>
      <c r="C2466">
        <v>389</v>
      </c>
      <c r="D2466">
        <v>561</v>
      </c>
      <c r="E2466">
        <f t="shared" si="38"/>
        <v>0</v>
      </c>
    </row>
    <row r="2467" spans="1:32" x14ac:dyDescent="0.3">
      <c r="A2467">
        <v>41063</v>
      </c>
      <c r="B2467">
        <v>2010</v>
      </c>
      <c r="C2467">
        <v>395</v>
      </c>
      <c r="D2467">
        <v>585</v>
      </c>
      <c r="E2467">
        <f t="shared" si="38"/>
        <v>0</v>
      </c>
    </row>
    <row r="2468" spans="1:32" x14ac:dyDescent="0.3">
      <c r="A2468">
        <v>41063</v>
      </c>
      <c r="B2468">
        <v>2011</v>
      </c>
      <c r="C2468">
        <v>421</v>
      </c>
      <c r="D2468">
        <v>570</v>
      </c>
      <c r="E2468">
        <f t="shared" si="38"/>
        <v>0</v>
      </c>
    </row>
    <row r="2469" spans="1:32" x14ac:dyDescent="0.3">
      <c r="A2469">
        <v>41063</v>
      </c>
      <c r="B2469">
        <v>2012</v>
      </c>
      <c r="C2469">
        <v>407</v>
      </c>
      <c r="D2469">
        <v>600</v>
      </c>
      <c r="E2469">
        <f t="shared" si="38"/>
        <v>0</v>
      </c>
    </row>
    <row r="2470" spans="1:32" x14ac:dyDescent="0.3">
      <c r="A2470">
        <v>41063</v>
      </c>
      <c r="B2470">
        <v>2013</v>
      </c>
      <c r="C2470">
        <v>417</v>
      </c>
      <c r="D2470">
        <v>604</v>
      </c>
      <c r="E2470">
        <f t="shared" si="38"/>
        <v>0</v>
      </c>
    </row>
    <row r="2471" spans="1:32" x14ac:dyDescent="0.3">
      <c r="A2471">
        <v>41063</v>
      </c>
      <c r="B2471">
        <v>2014</v>
      </c>
      <c r="C2471">
        <v>415</v>
      </c>
      <c r="D2471">
        <v>617</v>
      </c>
      <c r="E2471">
        <f t="shared" si="38"/>
        <v>0</v>
      </c>
    </row>
    <row r="2472" spans="1:32" x14ac:dyDescent="0.3">
      <c r="A2472">
        <v>41063</v>
      </c>
      <c r="B2472">
        <v>2015</v>
      </c>
      <c r="C2472">
        <v>366</v>
      </c>
      <c r="D2472">
        <v>666</v>
      </c>
      <c r="E2472">
        <f t="shared" si="38"/>
        <v>0</v>
      </c>
    </row>
    <row r="2473" spans="1:32" x14ac:dyDescent="0.3">
      <c r="A2473">
        <v>41063</v>
      </c>
      <c r="B2473">
        <v>2016</v>
      </c>
      <c r="C2473">
        <v>371</v>
      </c>
      <c r="D2473">
        <v>667</v>
      </c>
      <c r="E2473">
        <f t="shared" si="38"/>
        <v>0</v>
      </c>
    </row>
    <row r="2474" spans="1:32" x14ac:dyDescent="0.3">
      <c r="A2474">
        <v>41063</v>
      </c>
      <c r="B2474">
        <v>2017</v>
      </c>
      <c r="C2474">
        <v>352</v>
      </c>
      <c r="D2474">
        <v>670</v>
      </c>
      <c r="E2474">
        <f t="shared" si="38"/>
        <v>0</v>
      </c>
    </row>
    <row r="2475" spans="1:32" x14ac:dyDescent="0.3">
      <c r="A2475">
        <v>41063</v>
      </c>
      <c r="B2475">
        <v>2018</v>
      </c>
      <c r="C2475">
        <v>320</v>
      </c>
      <c r="D2475">
        <v>639</v>
      </c>
      <c r="E2475">
        <f t="shared" si="38"/>
        <v>0</v>
      </c>
    </row>
    <row r="2476" spans="1:32" x14ac:dyDescent="0.3">
      <c r="A2476">
        <v>41063</v>
      </c>
      <c r="B2476">
        <v>2019</v>
      </c>
      <c r="C2476">
        <v>321</v>
      </c>
      <c r="D2476">
        <v>611</v>
      </c>
      <c r="E2476">
        <f t="shared" si="38"/>
        <v>0</v>
      </c>
    </row>
    <row r="2477" spans="1:32" x14ac:dyDescent="0.3">
      <c r="A2477">
        <v>41081</v>
      </c>
      <c r="B2477">
        <v>2009</v>
      </c>
      <c r="C2477">
        <v>917</v>
      </c>
      <c r="D2477">
        <v>1441</v>
      </c>
      <c r="E2477">
        <f t="shared" si="38"/>
        <v>2834</v>
      </c>
      <c r="H2477">
        <v>111</v>
      </c>
      <c r="I2477">
        <v>119</v>
      </c>
      <c r="J2477">
        <v>806</v>
      </c>
      <c r="K2477">
        <v>77</v>
      </c>
      <c r="L2477">
        <v>1039</v>
      </c>
      <c r="M2477">
        <v>523</v>
      </c>
      <c r="N2477">
        <v>389</v>
      </c>
      <c r="O2477">
        <v>0</v>
      </c>
      <c r="P2477">
        <v>0</v>
      </c>
      <c r="Q2477">
        <v>0</v>
      </c>
      <c r="R2477">
        <v>0</v>
      </c>
      <c r="S2477">
        <v>0</v>
      </c>
      <c r="T2477">
        <v>0</v>
      </c>
      <c r="U2477">
        <v>0</v>
      </c>
      <c r="V2477">
        <v>0</v>
      </c>
      <c r="W2477">
        <v>0</v>
      </c>
      <c r="X2477">
        <v>0</v>
      </c>
      <c r="Y2477">
        <v>111</v>
      </c>
      <c r="Z2477">
        <v>0</v>
      </c>
      <c r="AA2477">
        <v>6</v>
      </c>
      <c r="AB2477">
        <v>0</v>
      </c>
      <c r="AC2477">
        <v>0</v>
      </c>
      <c r="AD2477">
        <v>0</v>
      </c>
      <c r="AE2477">
        <v>0</v>
      </c>
      <c r="AF2477">
        <v>113</v>
      </c>
    </row>
    <row r="2478" spans="1:32" x14ac:dyDescent="0.3">
      <c r="A2478">
        <v>41081</v>
      </c>
      <c r="B2478">
        <v>2010</v>
      </c>
      <c r="C2478">
        <v>894</v>
      </c>
      <c r="D2478">
        <v>1460</v>
      </c>
      <c r="E2478">
        <f t="shared" si="38"/>
        <v>2885</v>
      </c>
      <c r="H2478">
        <v>97</v>
      </c>
      <c r="I2478">
        <v>111</v>
      </c>
      <c r="J2478">
        <v>829</v>
      </c>
      <c r="K2478">
        <v>76</v>
      </c>
      <c r="L2478">
        <v>1043</v>
      </c>
      <c r="M2478">
        <v>545</v>
      </c>
      <c r="N2478">
        <v>392</v>
      </c>
      <c r="O2478">
        <v>0</v>
      </c>
      <c r="P2478">
        <v>0</v>
      </c>
      <c r="Q2478">
        <v>0</v>
      </c>
      <c r="R2478">
        <v>0</v>
      </c>
      <c r="S2478">
        <v>0</v>
      </c>
      <c r="T2478">
        <v>0</v>
      </c>
      <c r="U2478">
        <v>0</v>
      </c>
      <c r="V2478">
        <v>0</v>
      </c>
      <c r="W2478">
        <v>0</v>
      </c>
      <c r="X2478">
        <v>0</v>
      </c>
      <c r="Y2478">
        <v>97</v>
      </c>
      <c r="Z2478">
        <v>0</v>
      </c>
      <c r="AA2478">
        <v>7</v>
      </c>
      <c r="AB2478">
        <v>0</v>
      </c>
      <c r="AC2478">
        <v>0</v>
      </c>
      <c r="AD2478">
        <v>0</v>
      </c>
      <c r="AE2478">
        <v>0</v>
      </c>
      <c r="AF2478">
        <v>104</v>
      </c>
    </row>
    <row r="2479" spans="1:32" x14ac:dyDescent="0.3">
      <c r="A2479">
        <v>41081</v>
      </c>
      <c r="B2479">
        <v>2011</v>
      </c>
      <c r="C2479">
        <v>902</v>
      </c>
      <c r="D2479">
        <v>1485</v>
      </c>
      <c r="E2479">
        <f t="shared" si="38"/>
        <v>2905</v>
      </c>
      <c r="H2479">
        <v>95</v>
      </c>
      <c r="I2479">
        <v>111</v>
      </c>
      <c r="J2479">
        <v>847</v>
      </c>
      <c r="K2479">
        <v>80</v>
      </c>
      <c r="L2479">
        <v>1058</v>
      </c>
      <c r="M2479">
        <v>544</v>
      </c>
      <c r="N2479">
        <v>376</v>
      </c>
      <c r="O2479">
        <v>0</v>
      </c>
      <c r="P2479">
        <v>0</v>
      </c>
      <c r="Q2479">
        <v>0</v>
      </c>
      <c r="R2479">
        <v>0</v>
      </c>
      <c r="S2479">
        <v>0</v>
      </c>
      <c r="T2479">
        <v>0</v>
      </c>
      <c r="U2479">
        <v>0</v>
      </c>
      <c r="V2479">
        <v>0</v>
      </c>
      <c r="W2479">
        <v>0</v>
      </c>
      <c r="X2479">
        <v>0</v>
      </c>
      <c r="Y2479">
        <v>95</v>
      </c>
      <c r="Z2479">
        <v>0</v>
      </c>
      <c r="AA2479">
        <v>4</v>
      </c>
      <c r="AB2479">
        <v>0</v>
      </c>
      <c r="AC2479">
        <v>0</v>
      </c>
      <c r="AD2479">
        <v>0</v>
      </c>
      <c r="AE2479">
        <v>0</v>
      </c>
      <c r="AF2479">
        <v>107</v>
      </c>
    </row>
    <row r="2480" spans="1:32" x14ac:dyDescent="0.3">
      <c r="A2480">
        <v>41081</v>
      </c>
      <c r="B2480">
        <v>2012</v>
      </c>
      <c r="C2480">
        <v>861</v>
      </c>
      <c r="D2480">
        <v>1532</v>
      </c>
      <c r="E2480">
        <f t="shared" si="38"/>
        <v>2948</v>
      </c>
      <c r="H2480">
        <v>87</v>
      </c>
      <c r="I2480">
        <v>116</v>
      </c>
      <c r="J2480">
        <v>866</v>
      </c>
      <c r="K2480">
        <v>92</v>
      </c>
      <c r="L2480">
        <v>1072</v>
      </c>
      <c r="M2480">
        <v>563</v>
      </c>
      <c r="N2480">
        <v>355</v>
      </c>
      <c r="O2480">
        <v>0</v>
      </c>
      <c r="P2480">
        <v>0</v>
      </c>
      <c r="Q2480">
        <v>0</v>
      </c>
      <c r="R2480">
        <v>0</v>
      </c>
      <c r="S2480">
        <v>0</v>
      </c>
      <c r="T2480">
        <v>0</v>
      </c>
      <c r="U2480">
        <v>0</v>
      </c>
      <c r="V2480">
        <v>0</v>
      </c>
      <c r="W2480">
        <v>0</v>
      </c>
      <c r="X2480">
        <v>0</v>
      </c>
      <c r="Y2480">
        <v>87</v>
      </c>
      <c r="Z2480">
        <v>0</v>
      </c>
      <c r="AA2480">
        <v>2</v>
      </c>
      <c r="AB2480">
        <v>0</v>
      </c>
      <c r="AC2480">
        <v>0</v>
      </c>
      <c r="AD2480">
        <v>0</v>
      </c>
      <c r="AE2480">
        <v>0</v>
      </c>
      <c r="AF2480">
        <v>114</v>
      </c>
    </row>
    <row r="2481" spans="1:32" x14ac:dyDescent="0.3">
      <c r="A2481">
        <v>41081</v>
      </c>
      <c r="B2481">
        <v>2013</v>
      </c>
      <c r="C2481">
        <v>891</v>
      </c>
      <c r="D2481">
        <v>1535</v>
      </c>
      <c r="E2481">
        <f t="shared" si="38"/>
        <v>2957</v>
      </c>
      <c r="H2481">
        <v>90</v>
      </c>
      <c r="I2481">
        <v>103</v>
      </c>
      <c r="J2481">
        <v>839</v>
      </c>
      <c r="K2481">
        <v>87</v>
      </c>
      <c r="L2481">
        <v>1105</v>
      </c>
      <c r="M2481">
        <v>567</v>
      </c>
      <c r="N2481">
        <v>359</v>
      </c>
      <c r="O2481">
        <v>0</v>
      </c>
      <c r="P2481">
        <v>0</v>
      </c>
      <c r="Q2481">
        <v>0</v>
      </c>
      <c r="R2481">
        <v>0</v>
      </c>
      <c r="S2481">
        <v>0</v>
      </c>
      <c r="T2481">
        <v>0</v>
      </c>
      <c r="U2481">
        <v>0</v>
      </c>
      <c r="V2481">
        <v>0</v>
      </c>
      <c r="W2481">
        <v>0</v>
      </c>
      <c r="X2481">
        <v>0</v>
      </c>
      <c r="Y2481">
        <v>90</v>
      </c>
      <c r="Z2481">
        <v>0</v>
      </c>
      <c r="AA2481">
        <v>6</v>
      </c>
      <c r="AB2481">
        <v>0</v>
      </c>
      <c r="AC2481">
        <v>0</v>
      </c>
      <c r="AD2481">
        <v>0</v>
      </c>
      <c r="AE2481">
        <v>0</v>
      </c>
      <c r="AF2481">
        <v>97</v>
      </c>
    </row>
    <row r="2482" spans="1:32" x14ac:dyDescent="0.3">
      <c r="A2482">
        <v>41081</v>
      </c>
      <c r="B2482">
        <v>2014</v>
      </c>
      <c r="C2482">
        <v>888</v>
      </c>
      <c r="D2482">
        <v>1572</v>
      </c>
      <c r="E2482">
        <f t="shared" si="38"/>
        <v>3030</v>
      </c>
      <c r="H2482">
        <v>79</v>
      </c>
      <c r="I2482">
        <v>95</v>
      </c>
      <c r="J2482">
        <v>873</v>
      </c>
      <c r="K2482">
        <v>83</v>
      </c>
      <c r="L2482">
        <v>1140</v>
      </c>
      <c r="M2482">
        <v>548</v>
      </c>
      <c r="N2482">
        <v>351</v>
      </c>
      <c r="O2482">
        <v>0</v>
      </c>
      <c r="P2482">
        <v>0</v>
      </c>
      <c r="Q2482">
        <v>0</v>
      </c>
      <c r="R2482">
        <v>35</v>
      </c>
      <c r="S2482">
        <v>0</v>
      </c>
      <c r="T2482">
        <v>0</v>
      </c>
      <c r="U2482">
        <v>0</v>
      </c>
      <c r="V2482">
        <v>0</v>
      </c>
      <c r="W2482">
        <v>0</v>
      </c>
      <c r="X2482">
        <v>0</v>
      </c>
      <c r="Y2482">
        <v>79</v>
      </c>
      <c r="Z2482">
        <v>0</v>
      </c>
      <c r="AA2482">
        <v>5</v>
      </c>
      <c r="AB2482">
        <v>0</v>
      </c>
      <c r="AC2482">
        <v>0</v>
      </c>
      <c r="AD2482">
        <v>0</v>
      </c>
      <c r="AE2482">
        <v>0</v>
      </c>
      <c r="AF2482">
        <v>90</v>
      </c>
    </row>
    <row r="2483" spans="1:32" x14ac:dyDescent="0.3">
      <c r="A2483">
        <v>41081</v>
      </c>
      <c r="B2483">
        <v>2015</v>
      </c>
      <c r="C2483">
        <v>917</v>
      </c>
      <c r="D2483">
        <v>1588</v>
      </c>
      <c r="E2483">
        <f t="shared" si="38"/>
        <v>3112</v>
      </c>
      <c r="H2483">
        <v>80</v>
      </c>
      <c r="I2483">
        <v>95</v>
      </c>
      <c r="J2483">
        <v>897</v>
      </c>
      <c r="K2483">
        <v>91</v>
      </c>
      <c r="L2483">
        <v>1161</v>
      </c>
      <c r="M2483">
        <v>524</v>
      </c>
      <c r="N2483">
        <v>363</v>
      </c>
      <c r="O2483">
        <v>0</v>
      </c>
      <c r="P2483">
        <v>0</v>
      </c>
      <c r="Q2483">
        <v>0</v>
      </c>
      <c r="R2483">
        <v>76</v>
      </c>
      <c r="S2483">
        <v>0</v>
      </c>
      <c r="T2483">
        <v>0</v>
      </c>
      <c r="U2483">
        <v>0</v>
      </c>
      <c r="V2483">
        <v>0</v>
      </c>
      <c r="W2483">
        <v>0</v>
      </c>
      <c r="X2483">
        <v>0</v>
      </c>
      <c r="Y2483">
        <v>80</v>
      </c>
      <c r="Z2483">
        <v>0</v>
      </c>
      <c r="AA2483">
        <v>6</v>
      </c>
      <c r="AB2483">
        <v>0</v>
      </c>
      <c r="AC2483">
        <v>0</v>
      </c>
      <c r="AD2483">
        <v>0</v>
      </c>
      <c r="AE2483">
        <v>0</v>
      </c>
      <c r="AF2483">
        <v>89</v>
      </c>
    </row>
    <row r="2484" spans="1:32" x14ac:dyDescent="0.3">
      <c r="A2484">
        <v>41081</v>
      </c>
      <c r="B2484">
        <v>2016</v>
      </c>
      <c r="C2484">
        <v>928</v>
      </c>
      <c r="D2484">
        <v>1580</v>
      </c>
      <c r="E2484">
        <f t="shared" si="38"/>
        <v>3171</v>
      </c>
      <c r="H2484">
        <v>76</v>
      </c>
      <c r="I2484">
        <v>105</v>
      </c>
      <c r="J2484">
        <v>932</v>
      </c>
      <c r="K2484">
        <v>87</v>
      </c>
      <c r="L2484">
        <v>1174</v>
      </c>
      <c r="M2484">
        <v>522</v>
      </c>
      <c r="N2484">
        <v>353</v>
      </c>
      <c r="O2484">
        <v>0</v>
      </c>
      <c r="P2484">
        <v>0</v>
      </c>
      <c r="Q2484">
        <v>0</v>
      </c>
      <c r="R2484">
        <v>103</v>
      </c>
      <c r="S2484">
        <v>0</v>
      </c>
      <c r="T2484">
        <v>0</v>
      </c>
      <c r="U2484">
        <v>0</v>
      </c>
      <c r="V2484">
        <v>0</v>
      </c>
      <c r="W2484">
        <v>0</v>
      </c>
      <c r="X2484">
        <v>0</v>
      </c>
      <c r="Y2484">
        <v>76</v>
      </c>
      <c r="Z2484">
        <v>0</v>
      </c>
      <c r="AA2484">
        <v>5</v>
      </c>
      <c r="AB2484">
        <v>0</v>
      </c>
      <c r="AC2484">
        <v>0</v>
      </c>
      <c r="AD2484">
        <v>0</v>
      </c>
      <c r="AE2484">
        <v>0</v>
      </c>
      <c r="AF2484">
        <v>100</v>
      </c>
    </row>
    <row r="2485" spans="1:32" x14ac:dyDescent="0.3">
      <c r="A2485">
        <v>41081</v>
      </c>
      <c r="B2485">
        <v>2017</v>
      </c>
      <c r="C2485">
        <v>910</v>
      </c>
      <c r="D2485">
        <v>1581</v>
      </c>
      <c r="E2485">
        <f t="shared" si="38"/>
        <v>3186</v>
      </c>
      <c r="H2485">
        <v>69</v>
      </c>
      <c r="I2485">
        <v>99</v>
      </c>
      <c r="J2485">
        <v>943</v>
      </c>
      <c r="K2485">
        <v>84</v>
      </c>
      <c r="L2485">
        <v>1181</v>
      </c>
      <c r="M2485">
        <v>511</v>
      </c>
      <c r="N2485">
        <v>363</v>
      </c>
      <c r="O2485">
        <v>0</v>
      </c>
      <c r="P2485">
        <v>0</v>
      </c>
      <c r="Q2485">
        <v>0</v>
      </c>
      <c r="R2485">
        <v>104</v>
      </c>
      <c r="S2485">
        <v>0</v>
      </c>
      <c r="T2485">
        <v>0</v>
      </c>
      <c r="U2485">
        <v>0</v>
      </c>
      <c r="V2485">
        <v>0</v>
      </c>
      <c r="W2485">
        <v>0</v>
      </c>
      <c r="X2485">
        <v>0</v>
      </c>
      <c r="Y2485">
        <v>69</v>
      </c>
      <c r="Z2485">
        <v>0</v>
      </c>
      <c r="AA2485">
        <v>6</v>
      </c>
      <c r="AB2485">
        <v>0</v>
      </c>
      <c r="AC2485">
        <v>0</v>
      </c>
      <c r="AD2485">
        <v>0</v>
      </c>
      <c r="AE2485">
        <v>0</v>
      </c>
      <c r="AF2485">
        <v>93</v>
      </c>
    </row>
    <row r="2486" spans="1:32" x14ac:dyDescent="0.3">
      <c r="A2486">
        <v>41081</v>
      </c>
      <c r="B2486">
        <v>2018</v>
      </c>
      <c r="C2486">
        <v>965</v>
      </c>
      <c r="D2486">
        <v>1585</v>
      </c>
      <c r="E2486">
        <f t="shared" si="38"/>
        <v>3232</v>
      </c>
      <c r="H2486">
        <v>82</v>
      </c>
      <c r="I2486">
        <v>93</v>
      </c>
      <c r="J2486">
        <v>948</v>
      </c>
      <c r="K2486">
        <v>92</v>
      </c>
      <c r="L2486">
        <v>1212</v>
      </c>
      <c r="M2486">
        <v>488</v>
      </c>
      <c r="N2486">
        <v>378</v>
      </c>
      <c r="O2486">
        <v>0</v>
      </c>
      <c r="P2486">
        <v>0</v>
      </c>
      <c r="Q2486">
        <v>0</v>
      </c>
      <c r="R2486">
        <v>114</v>
      </c>
      <c r="S2486">
        <v>0</v>
      </c>
      <c r="T2486">
        <v>0</v>
      </c>
      <c r="U2486">
        <v>0</v>
      </c>
      <c r="V2486">
        <v>0</v>
      </c>
      <c r="W2486">
        <v>0</v>
      </c>
      <c r="X2486">
        <v>0</v>
      </c>
      <c r="Y2486">
        <v>82</v>
      </c>
      <c r="Z2486">
        <v>0</v>
      </c>
      <c r="AA2486">
        <v>6</v>
      </c>
      <c r="AB2486">
        <v>0</v>
      </c>
      <c r="AC2486">
        <v>0</v>
      </c>
      <c r="AD2486">
        <v>0</v>
      </c>
      <c r="AE2486">
        <v>0</v>
      </c>
      <c r="AF2486">
        <v>87</v>
      </c>
    </row>
    <row r="2487" spans="1:32" x14ac:dyDescent="0.3">
      <c r="A2487">
        <v>41081</v>
      </c>
      <c r="B2487">
        <v>2019</v>
      </c>
      <c r="C2487">
        <v>903</v>
      </c>
      <c r="D2487">
        <v>1652</v>
      </c>
      <c r="E2487">
        <f t="shared" si="38"/>
        <v>3190</v>
      </c>
      <c r="H2487">
        <v>91</v>
      </c>
      <c r="I2487">
        <v>76</v>
      </c>
      <c r="J2487">
        <v>906</v>
      </c>
      <c r="K2487">
        <v>97</v>
      </c>
      <c r="L2487">
        <v>1213</v>
      </c>
      <c r="M2487">
        <v>482</v>
      </c>
      <c r="N2487">
        <v>389</v>
      </c>
      <c r="O2487">
        <v>0</v>
      </c>
      <c r="P2487">
        <v>0</v>
      </c>
      <c r="Q2487">
        <v>0</v>
      </c>
      <c r="R2487">
        <v>103</v>
      </c>
      <c r="S2487">
        <v>0</v>
      </c>
      <c r="T2487">
        <v>0</v>
      </c>
      <c r="U2487">
        <v>0</v>
      </c>
      <c r="V2487">
        <v>0</v>
      </c>
      <c r="W2487">
        <v>0</v>
      </c>
      <c r="X2487">
        <v>22</v>
      </c>
      <c r="Y2487">
        <v>69</v>
      </c>
      <c r="Z2487">
        <v>0</v>
      </c>
      <c r="AA2487">
        <v>5</v>
      </c>
      <c r="AB2487">
        <v>0</v>
      </c>
      <c r="AC2487">
        <v>0</v>
      </c>
      <c r="AD2487">
        <v>0</v>
      </c>
      <c r="AE2487">
        <v>0</v>
      </c>
      <c r="AF2487">
        <v>71</v>
      </c>
    </row>
    <row r="2488" spans="1:32" x14ac:dyDescent="0.3">
      <c r="A2488">
        <v>41082</v>
      </c>
      <c r="B2488">
        <v>2009</v>
      </c>
      <c r="C2488">
        <v>749</v>
      </c>
      <c r="D2488">
        <v>1226</v>
      </c>
      <c r="E2488">
        <f t="shared" si="38"/>
        <v>382</v>
      </c>
      <c r="H2488">
        <v>310</v>
      </c>
      <c r="J2488">
        <v>146</v>
      </c>
      <c r="K2488">
        <v>29</v>
      </c>
      <c r="L2488">
        <v>93</v>
      </c>
      <c r="M2488">
        <v>64</v>
      </c>
      <c r="N2488">
        <v>50</v>
      </c>
      <c r="O2488">
        <v>0</v>
      </c>
      <c r="P2488">
        <v>0</v>
      </c>
      <c r="Q2488">
        <v>0</v>
      </c>
      <c r="R2488">
        <v>0</v>
      </c>
      <c r="S2488">
        <v>0</v>
      </c>
      <c r="T2488">
        <v>0</v>
      </c>
      <c r="U2488">
        <v>0</v>
      </c>
      <c r="V2488">
        <v>0</v>
      </c>
      <c r="W2488">
        <v>0</v>
      </c>
      <c r="X2488">
        <v>0</v>
      </c>
      <c r="Y2488">
        <v>310</v>
      </c>
    </row>
    <row r="2489" spans="1:32" x14ac:dyDescent="0.3">
      <c r="A2489">
        <v>41082</v>
      </c>
      <c r="B2489">
        <v>2010</v>
      </c>
      <c r="C2489">
        <v>749</v>
      </c>
      <c r="D2489">
        <v>1204</v>
      </c>
      <c r="E2489">
        <f t="shared" si="38"/>
        <v>357</v>
      </c>
      <c r="H2489">
        <v>318</v>
      </c>
      <c r="J2489">
        <v>112</v>
      </c>
      <c r="K2489">
        <v>28</v>
      </c>
      <c r="L2489">
        <v>90</v>
      </c>
      <c r="M2489">
        <v>72</v>
      </c>
      <c r="N2489">
        <v>55</v>
      </c>
      <c r="O2489">
        <v>0</v>
      </c>
      <c r="P2489">
        <v>0</v>
      </c>
      <c r="Q2489">
        <v>0</v>
      </c>
      <c r="R2489">
        <v>0</v>
      </c>
      <c r="S2489">
        <v>0</v>
      </c>
      <c r="T2489">
        <v>0</v>
      </c>
      <c r="U2489">
        <v>0</v>
      </c>
      <c r="V2489">
        <v>0</v>
      </c>
      <c r="W2489">
        <v>0</v>
      </c>
      <c r="X2489">
        <v>0</v>
      </c>
      <c r="Y2489">
        <v>318</v>
      </c>
    </row>
    <row r="2490" spans="1:32" x14ac:dyDescent="0.3">
      <c r="A2490">
        <v>41082</v>
      </c>
      <c r="B2490">
        <v>2011</v>
      </c>
      <c r="C2490">
        <v>760</v>
      </c>
      <c r="D2490">
        <v>1214</v>
      </c>
      <c r="E2490">
        <f t="shared" si="38"/>
        <v>362</v>
      </c>
      <c r="H2490">
        <v>318</v>
      </c>
      <c r="J2490">
        <v>102</v>
      </c>
      <c r="K2490">
        <v>22</v>
      </c>
      <c r="L2490">
        <v>95</v>
      </c>
      <c r="M2490">
        <v>97</v>
      </c>
      <c r="N2490">
        <v>46</v>
      </c>
      <c r="O2490">
        <v>0</v>
      </c>
      <c r="P2490">
        <v>0</v>
      </c>
      <c r="Q2490">
        <v>0</v>
      </c>
      <c r="R2490">
        <v>0</v>
      </c>
      <c r="S2490">
        <v>0</v>
      </c>
      <c r="T2490">
        <v>0</v>
      </c>
      <c r="U2490">
        <v>0</v>
      </c>
      <c r="V2490">
        <v>0</v>
      </c>
      <c r="W2490">
        <v>0</v>
      </c>
      <c r="X2490">
        <v>0</v>
      </c>
      <c r="Y2490">
        <v>318</v>
      </c>
    </row>
    <row r="2491" spans="1:32" x14ac:dyDescent="0.3">
      <c r="A2491">
        <v>41082</v>
      </c>
      <c r="B2491">
        <v>2012</v>
      </c>
      <c r="C2491">
        <v>764</v>
      </c>
      <c r="D2491">
        <v>1210</v>
      </c>
      <c r="E2491">
        <f t="shared" si="38"/>
        <v>328</v>
      </c>
      <c r="H2491">
        <v>318</v>
      </c>
      <c r="J2491">
        <v>111</v>
      </c>
      <c r="K2491">
        <v>24</v>
      </c>
      <c r="L2491">
        <v>76</v>
      </c>
      <c r="M2491">
        <v>81</v>
      </c>
      <c r="N2491">
        <v>36</v>
      </c>
      <c r="O2491">
        <v>0</v>
      </c>
      <c r="P2491">
        <v>0</v>
      </c>
      <c r="Q2491">
        <v>0</v>
      </c>
      <c r="R2491">
        <v>0</v>
      </c>
      <c r="S2491">
        <v>0</v>
      </c>
      <c r="T2491">
        <v>0</v>
      </c>
      <c r="U2491">
        <v>0</v>
      </c>
      <c r="V2491">
        <v>0</v>
      </c>
      <c r="W2491">
        <v>0</v>
      </c>
      <c r="X2491">
        <v>0</v>
      </c>
      <c r="Y2491">
        <v>318</v>
      </c>
    </row>
    <row r="2492" spans="1:32" x14ac:dyDescent="0.3">
      <c r="A2492">
        <v>41082</v>
      </c>
      <c r="B2492">
        <v>2013</v>
      </c>
      <c r="C2492">
        <v>789</v>
      </c>
      <c r="D2492">
        <v>1200</v>
      </c>
      <c r="E2492">
        <f t="shared" si="38"/>
        <v>330</v>
      </c>
      <c r="H2492">
        <v>317</v>
      </c>
      <c r="J2492">
        <v>116</v>
      </c>
      <c r="K2492">
        <v>22</v>
      </c>
      <c r="L2492">
        <v>75</v>
      </c>
      <c r="M2492">
        <v>76</v>
      </c>
      <c r="N2492">
        <v>41</v>
      </c>
      <c r="O2492">
        <v>0</v>
      </c>
      <c r="P2492">
        <v>0</v>
      </c>
      <c r="Q2492">
        <v>0</v>
      </c>
      <c r="R2492">
        <v>0</v>
      </c>
      <c r="S2492">
        <v>0</v>
      </c>
      <c r="T2492">
        <v>0</v>
      </c>
      <c r="U2492">
        <v>0</v>
      </c>
      <c r="V2492">
        <v>0</v>
      </c>
      <c r="W2492">
        <v>0</v>
      </c>
      <c r="X2492">
        <v>0</v>
      </c>
      <c r="Y2492">
        <v>317</v>
      </c>
    </row>
    <row r="2493" spans="1:32" x14ac:dyDescent="0.3">
      <c r="A2493">
        <v>41082</v>
      </c>
      <c r="B2493">
        <v>2014</v>
      </c>
      <c r="C2493">
        <v>795</v>
      </c>
      <c r="D2493">
        <v>1220</v>
      </c>
      <c r="E2493">
        <f t="shared" si="38"/>
        <v>326</v>
      </c>
      <c r="H2493">
        <v>302</v>
      </c>
      <c r="J2493">
        <v>125</v>
      </c>
      <c r="K2493">
        <v>23</v>
      </c>
      <c r="L2493">
        <v>75</v>
      </c>
      <c r="M2493">
        <v>69</v>
      </c>
      <c r="N2493">
        <v>34</v>
      </c>
      <c r="O2493">
        <v>0</v>
      </c>
      <c r="P2493">
        <v>0</v>
      </c>
      <c r="Q2493">
        <v>0</v>
      </c>
      <c r="R2493">
        <v>0</v>
      </c>
      <c r="S2493">
        <v>0</v>
      </c>
      <c r="T2493">
        <v>0</v>
      </c>
      <c r="U2493">
        <v>0</v>
      </c>
      <c r="V2493">
        <v>0</v>
      </c>
      <c r="W2493">
        <v>0</v>
      </c>
      <c r="X2493">
        <v>0</v>
      </c>
      <c r="Y2493">
        <v>302</v>
      </c>
    </row>
    <row r="2494" spans="1:32" x14ac:dyDescent="0.3">
      <c r="A2494">
        <v>41082</v>
      </c>
      <c r="B2494">
        <v>2015</v>
      </c>
      <c r="C2494">
        <v>779</v>
      </c>
      <c r="D2494">
        <v>1266</v>
      </c>
      <c r="E2494">
        <f t="shared" si="38"/>
        <v>332</v>
      </c>
      <c r="H2494">
        <v>275</v>
      </c>
      <c r="J2494">
        <v>117</v>
      </c>
      <c r="K2494">
        <v>16</v>
      </c>
      <c r="L2494">
        <v>89</v>
      </c>
      <c r="M2494">
        <v>61</v>
      </c>
      <c r="N2494">
        <v>49</v>
      </c>
      <c r="O2494">
        <v>0</v>
      </c>
      <c r="P2494">
        <v>0</v>
      </c>
      <c r="Q2494">
        <v>0</v>
      </c>
      <c r="R2494">
        <v>0</v>
      </c>
      <c r="S2494">
        <v>0</v>
      </c>
      <c r="T2494">
        <v>0</v>
      </c>
      <c r="U2494">
        <v>0</v>
      </c>
      <c r="V2494">
        <v>0</v>
      </c>
      <c r="W2494">
        <v>0</v>
      </c>
      <c r="X2494">
        <v>30</v>
      </c>
      <c r="Y2494">
        <v>245</v>
      </c>
    </row>
    <row r="2495" spans="1:32" x14ac:dyDescent="0.3">
      <c r="A2495">
        <v>41082</v>
      </c>
      <c r="B2495">
        <v>2016</v>
      </c>
      <c r="C2495">
        <v>801</v>
      </c>
      <c r="D2495">
        <v>1286</v>
      </c>
      <c r="E2495">
        <f t="shared" si="38"/>
        <v>371</v>
      </c>
      <c r="G2495">
        <v>6</v>
      </c>
      <c r="H2495">
        <v>242</v>
      </c>
      <c r="J2495">
        <v>145</v>
      </c>
      <c r="K2495">
        <v>14</v>
      </c>
      <c r="L2495">
        <v>100</v>
      </c>
      <c r="M2495">
        <v>74</v>
      </c>
      <c r="N2495">
        <v>38</v>
      </c>
      <c r="O2495">
        <v>0</v>
      </c>
      <c r="P2495">
        <v>0</v>
      </c>
      <c r="Q2495">
        <v>0</v>
      </c>
      <c r="R2495">
        <v>0</v>
      </c>
      <c r="S2495">
        <v>0</v>
      </c>
      <c r="T2495">
        <v>0</v>
      </c>
      <c r="U2495">
        <v>0</v>
      </c>
      <c r="V2495">
        <v>0</v>
      </c>
      <c r="W2495">
        <v>0</v>
      </c>
      <c r="X2495">
        <v>55</v>
      </c>
      <c r="Y2495">
        <v>193</v>
      </c>
    </row>
    <row r="2496" spans="1:32" x14ac:dyDescent="0.3">
      <c r="A2496">
        <v>41082</v>
      </c>
      <c r="B2496">
        <v>2017</v>
      </c>
      <c r="C2496">
        <v>811</v>
      </c>
      <c r="D2496">
        <v>1342</v>
      </c>
      <c r="E2496">
        <f t="shared" si="38"/>
        <v>382</v>
      </c>
      <c r="G2496">
        <v>6</v>
      </c>
      <c r="H2496">
        <v>227</v>
      </c>
      <c r="J2496">
        <v>160</v>
      </c>
      <c r="K2496">
        <v>20</v>
      </c>
      <c r="L2496">
        <v>100</v>
      </c>
      <c r="M2496">
        <v>65</v>
      </c>
      <c r="N2496">
        <v>37</v>
      </c>
      <c r="O2496">
        <v>0</v>
      </c>
      <c r="P2496">
        <v>0</v>
      </c>
      <c r="Q2496">
        <v>0</v>
      </c>
      <c r="R2496">
        <v>0</v>
      </c>
      <c r="S2496">
        <v>0</v>
      </c>
      <c r="T2496">
        <v>0</v>
      </c>
      <c r="U2496">
        <v>0</v>
      </c>
      <c r="V2496">
        <v>0</v>
      </c>
      <c r="W2496">
        <v>0</v>
      </c>
      <c r="X2496">
        <v>71</v>
      </c>
      <c r="Y2496">
        <v>162</v>
      </c>
    </row>
    <row r="2497" spans="1:32" x14ac:dyDescent="0.3">
      <c r="A2497">
        <v>41082</v>
      </c>
      <c r="B2497">
        <v>2018</v>
      </c>
      <c r="C2497">
        <v>830</v>
      </c>
      <c r="D2497">
        <v>1371</v>
      </c>
      <c r="E2497">
        <f t="shared" si="38"/>
        <v>406</v>
      </c>
      <c r="G2497">
        <v>6</v>
      </c>
      <c r="H2497">
        <v>207</v>
      </c>
      <c r="J2497">
        <v>176</v>
      </c>
      <c r="K2497">
        <v>24</v>
      </c>
      <c r="L2497">
        <v>114</v>
      </c>
      <c r="M2497">
        <v>50</v>
      </c>
      <c r="N2497">
        <v>42</v>
      </c>
      <c r="O2497">
        <v>0</v>
      </c>
      <c r="P2497">
        <v>0</v>
      </c>
      <c r="Q2497">
        <v>0</v>
      </c>
      <c r="R2497">
        <v>0</v>
      </c>
      <c r="S2497">
        <v>0</v>
      </c>
      <c r="T2497">
        <v>0</v>
      </c>
      <c r="U2497">
        <v>0</v>
      </c>
      <c r="V2497">
        <v>0</v>
      </c>
      <c r="W2497">
        <v>0</v>
      </c>
      <c r="X2497">
        <v>83</v>
      </c>
      <c r="Y2497">
        <v>130</v>
      </c>
    </row>
    <row r="2498" spans="1:32" x14ac:dyDescent="0.3">
      <c r="A2498">
        <v>41082</v>
      </c>
      <c r="B2498">
        <v>2019</v>
      </c>
      <c r="C2498">
        <v>820</v>
      </c>
      <c r="D2498">
        <v>1407</v>
      </c>
      <c r="E2498">
        <f t="shared" si="38"/>
        <v>429</v>
      </c>
      <c r="G2498">
        <v>7</v>
      </c>
      <c r="H2498">
        <v>218</v>
      </c>
      <c r="J2498">
        <v>196</v>
      </c>
      <c r="K2498">
        <v>26</v>
      </c>
      <c r="L2498">
        <v>126</v>
      </c>
      <c r="M2498">
        <v>49</v>
      </c>
      <c r="N2498">
        <v>32</v>
      </c>
      <c r="O2498">
        <v>0</v>
      </c>
      <c r="P2498">
        <v>0</v>
      </c>
      <c r="Q2498">
        <v>0</v>
      </c>
      <c r="R2498">
        <v>0</v>
      </c>
      <c r="S2498">
        <v>0</v>
      </c>
      <c r="T2498">
        <v>0</v>
      </c>
      <c r="U2498">
        <v>0</v>
      </c>
      <c r="V2498">
        <v>0</v>
      </c>
      <c r="W2498">
        <v>0</v>
      </c>
      <c r="X2498">
        <v>89</v>
      </c>
      <c r="Y2498">
        <v>136</v>
      </c>
    </row>
    <row r="2499" spans="1:32" x14ac:dyDescent="0.3">
      <c r="A2499">
        <v>42003</v>
      </c>
      <c r="B2499">
        <v>2009</v>
      </c>
      <c r="C2499">
        <v>540</v>
      </c>
      <c r="D2499">
        <v>845</v>
      </c>
      <c r="E2499">
        <f t="shared" ref="E2499:E2562" si="39">+J2499+K2499+L2499+M2499+N2499+O2499+P2499+Q2499+R2499</f>
        <v>0</v>
      </c>
    </row>
    <row r="2500" spans="1:32" x14ac:dyDescent="0.3">
      <c r="A2500">
        <v>42003</v>
      </c>
      <c r="B2500">
        <v>2010</v>
      </c>
      <c r="C2500">
        <v>537</v>
      </c>
      <c r="D2500">
        <v>844</v>
      </c>
      <c r="E2500">
        <f t="shared" si="39"/>
        <v>0</v>
      </c>
    </row>
    <row r="2501" spans="1:32" x14ac:dyDescent="0.3">
      <c r="A2501">
        <v>42003</v>
      </c>
      <c r="B2501">
        <v>2011</v>
      </c>
      <c r="C2501">
        <v>525</v>
      </c>
      <c r="D2501">
        <v>855</v>
      </c>
      <c r="E2501">
        <f t="shared" si="39"/>
        <v>0</v>
      </c>
    </row>
    <row r="2502" spans="1:32" x14ac:dyDescent="0.3">
      <c r="A2502">
        <v>42003</v>
      </c>
      <c r="B2502">
        <v>2012</v>
      </c>
      <c r="C2502">
        <v>525</v>
      </c>
      <c r="D2502">
        <v>850</v>
      </c>
      <c r="E2502">
        <f t="shared" si="39"/>
        <v>0</v>
      </c>
    </row>
    <row r="2503" spans="1:32" x14ac:dyDescent="0.3">
      <c r="A2503">
        <v>42003</v>
      </c>
      <c r="B2503">
        <v>2013</v>
      </c>
      <c r="C2503">
        <v>487</v>
      </c>
      <c r="D2503">
        <v>875</v>
      </c>
      <c r="E2503">
        <f t="shared" si="39"/>
        <v>0</v>
      </c>
    </row>
    <row r="2504" spans="1:32" x14ac:dyDescent="0.3">
      <c r="A2504">
        <v>42003</v>
      </c>
      <c r="B2504">
        <v>2014</v>
      </c>
      <c r="C2504">
        <v>499</v>
      </c>
      <c r="D2504">
        <v>909</v>
      </c>
      <c r="E2504">
        <f t="shared" si="39"/>
        <v>0</v>
      </c>
    </row>
    <row r="2505" spans="1:32" x14ac:dyDescent="0.3">
      <c r="A2505">
        <v>42003</v>
      </c>
      <c r="B2505">
        <v>2015</v>
      </c>
      <c r="C2505">
        <v>504</v>
      </c>
      <c r="D2505">
        <v>884</v>
      </c>
      <c r="E2505">
        <f t="shared" si="39"/>
        <v>0</v>
      </c>
    </row>
    <row r="2506" spans="1:32" x14ac:dyDescent="0.3">
      <c r="A2506">
        <v>42003</v>
      </c>
      <c r="B2506">
        <v>2016</v>
      </c>
      <c r="C2506">
        <v>513</v>
      </c>
      <c r="D2506">
        <v>870</v>
      </c>
      <c r="E2506">
        <f t="shared" si="39"/>
        <v>0</v>
      </c>
    </row>
    <row r="2507" spans="1:32" x14ac:dyDescent="0.3">
      <c r="A2507">
        <v>42003</v>
      </c>
      <c r="B2507">
        <v>2017</v>
      </c>
      <c r="C2507">
        <v>494</v>
      </c>
      <c r="D2507">
        <v>881</v>
      </c>
      <c r="E2507">
        <f t="shared" si="39"/>
        <v>0</v>
      </c>
    </row>
    <row r="2508" spans="1:32" x14ac:dyDescent="0.3">
      <c r="A2508">
        <v>42003</v>
      </c>
      <c r="B2508">
        <v>2018</v>
      </c>
      <c r="C2508">
        <v>509</v>
      </c>
      <c r="D2508">
        <v>885</v>
      </c>
      <c r="E2508">
        <f t="shared" si="39"/>
        <v>0</v>
      </c>
    </row>
    <row r="2509" spans="1:32" x14ac:dyDescent="0.3">
      <c r="A2509">
        <v>42003</v>
      </c>
      <c r="B2509">
        <v>2019</v>
      </c>
      <c r="C2509">
        <v>503</v>
      </c>
      <c r="D2509">
        <v>854</v>
      </c>
      <c r="E2509">
        <f t="shared" si="39"/>
        <v>0</v>
      </c>
    </row>
    <row r="2510" spans="1:32" x14ac:dyDescent="0.3">
      <c r="A2510">
        <v>42004</v>
      </c>
      <c r="B2510">
        <v>2009</v>
      </c>
      <c r="C2510">
        <v>517</v>
      </c>
      <c r="D2510">
        <v>807</v>
      </c>
      <c r="E2510">
        <f t="shared" si="39"/>
        <v>534</v>
      </c>
      <c r="G2510">
        <v>23</v>
      </c>
      <c r="H2510">
        <v>361</v>
      </c>
      <c r="I2510">
        <v>251</v>
      </c>
      <c r="J2510">
        <v>197</v>
      </c>
      <c r="K2510">
        <v>0</v>
      </c>
      <c r="L2510">
        <v>184</v>
      </c>
      <c r="M2510">
        <v>153</v>
      </c>
      <c r="N2510">
        <v>0</v>
      </c>
      <c r="O2510">
        <v>0</v>
      </c>
      <c r="P2510">
        <v>0</v>
      </c>
      <c r="Q2510">
        <v>0</v>
      </c>
      <c r="R2510">
        <v>0</v>
      </c>
      <c r="S2510">
        <v>83</v>
      </c>
      <c r="T2510">
        <v>0</v>
      </c>
      <c r="U2510">
        <v>0</v>
      </c>
      <c r="V2510">
        <v>0</v>
      </c>
      <c r="W2510">
        <v>0</v>
      </c>
      <c r="X2510">
        <v>0</v>
      </c>
      <c r="Y2510">
        <v>301</v>
      </c>
      <c r="Z2510">
        <v>85</v>
      </c>
      <c r="AA2510">
        <v>45</v>
      </c>
      <c r="AB2510">
        <v>0</v>
      </c>
      <c r="AC2510">
        <v>0</v>
      </c>
      <c r="AD2510">
        <v>0</v>
      </c>
      <c r="AE2510">
        <v>0</v>
      </c>
      <c r="AF2510">
        <v>121</v>
      </c>
    </row>
    <row r="2511" spans="1:32" x14ac:dyDescent="0.3">
      <c r="A2511">
        <v>42004</v>
      </c>
      <c r="B2511">
        <v>2010</v>
      </c>
      <c r="C2511">
        <v>545</v>
      </c>
      <c r="D2511">
        <v>792</v>
      </c>
      <c r="E2511">
        <f t="shared" si="39"/>
        <v>526</v>
      </c>
      <c r="G2511">
        <v>21</v>
      </c>
      <c r="H2511">
        <v>363</v>
      </c>
      <c r="I2511">
        <v>260</v>
      </c>
      <c r="J2511">
        <v>208</v>
      </c>
      <c r="K2511">
        <v>0</v>
      </c>
      <c r="L2511">
        <v>175</v>
      </c>
      <c r="M2511">
        <v>143</v>
      </c>
      <c r="N2511">
        <v>0</v>
      </c>
      <c r="O2511">
        <v>0</v>
      </c>
      <c r="P2511">
        <v>0</v>
      </c>
      <c r="Q2511">
        <v>0</v>
      </c>
      <c r="R2511">
        <v>0</v>
      </c>
      <c r="S2511">
        <v>85</v>
      </c>
      <c r="T2511">
        <v>0</v>
      </c>
      <c r="U2511">
        <v>0</v>
      </c>
      <c r="V2511">
        <v>0</v>
      </c>
      <c r="W2511">
        <v>0</v>
      </c>
      <c r="X2511">
        <v>0</v>
      </c>
      <c r="Y2511">
        <v>299</v>
      </c>
      <c r="Z2511">
        <v>85</v>
      </c>
      <c r="AA2511">
        <v>43</v>
      </c>
      <c r="AB2511">
        <v>0</v>
      </c>
      <c r="AC2511">
        <v>0</v>
      </c>
      <c r="AD2511">
        <v>0</v>
      </c>
      <c r="AE2511">
        <v>0</v>
      </c>
      <c r="AF2511">
        <v>132</v>
      </c>
    </row>
    <row r="2512" spans="1:32" x14ac:dyDescent="0.3">
      <c r="A2512">
        <v>42004</v>
      </c>
      <c r="B2512">
        <v>2011</v>
      </c>
      <c r="C2512">
        <v>562</v>
      </c>
      <c r="D2512">
        <v>801</v>
      </c>
      <c r="E2512">
        <f t="shared" si="39"/>
        <v>500</v>
      </c>
      <c r="G2512">
        <v>19</v>
      </c>
      <c r="H2512">
        <v>363</v>
      </c>
      <c r="I2512">
        <v>257</v>
      </c>
      <c r="J2512">
        <v>201</v>
      </c>
      <c r="K2512">
        <v>0</v>
      </c>
      <c r="L2512">
        <v>178</v>
      </c>
      <c r="M2512">
        <v>121</v>
      </c>
      <c r="N2512">
        <v>0</v>
      </c>
      <c r="O2512">
        <v>0</v>
      </c>
      <c r="P2512">
        <v>0</v>
      </c>
      <c r="Q2512">
        <v>0</v>
      </c>
      <c r="R2512">
        <v>0</v>
      </c>
      <c r="S2512">
        <v>82</v>
      </c>
      <c r="T2512">
        <v>0</v>
      </c>
      <c r="U2512">
        <v>0</v>
      </c>
      <c r="V2512">
        <v>0</v>
      </c>
      <c r="W2512">
        <v>0</v>
      </c>
      <c r="X2512">
        <v>0</v>
      </c>
      <c r="Y2512">
        <v>300</v>
      </c>
      <c r="Z2512">
        <v>85</v>
      </c>
      <c r="AA2512">
        <v>50</v>
      </c>
      <c r="AB2512">
        <v>0</v>
      </c>
      <c r="AC2512">
        <v>0</v>
      </c>
      <c r="AD2512">
        <v>0</v>
      </c>
      <c r="AE2512">
        <v>0</v>
      </c>
      <c r="AF2512">
        <v>122</v>
      </c>
    </row>
    <row r="2513" spans="1:32" x14ac:dyDescent="0.3">
      <c r="A2513">
        <v>42004</v>
      </c>
      <c r="B2513">
        <v>2012</v>
      </c>
      <c r="C2513">
        <v>566</v>
      </c>
      <c r="D2513">
        <v>846</v>
      </c>
      <c r="E2513">
        <f t="shared" si="39"/>
        <v>527</v>
      </c>
      <c r="G2513">
        <v>18</v>
      </c>
      <c r="H2513">
        <v>358</v>
      </c>
      <c r="I2513">
        <v>252</v>
      </c>
      <c r="J2513">
        <v>213</v>
      </c>
      <c r="K2513">
        <v>0</v>
      </c>
      <c r="L2513">
        <v>180</v>
      </c>
      <c r="M2513">
        <v>134</v>
      </c>
      <c r="N2513">
        <v>0</v>
      </c>
      <c r="O2513">
        <v>0</v>
      </c>
      <c r="P2513">
        <v>0</v>
      </c>
      <c r="Q2513">
        <v>0</v>
      </c>
      <c r="R2513">
        <v>0</v>
      </c>
      <c r="S2513">
        <v>77</v>
      </c>
      <c r="T2513">
        <v>0</v>
      </c>
      <c r="U2513">
        <v>0</v>
      </c>
      <c r="V2513">
        <v>0</v>
      </c>
      <c r="W2513">
        <v>0</v>
      </c>
      <c r="X2513">
        <v>0</v>
      </c>
      <c r="Y2513">
        <v>299</v>
      </c>
      <c r="Z2513">
        <v>85</v>
      </c>
      <c r="AA2513">
        <v>50</v>
      </c>
      <c r="AB2513">
        <v>0</v>
      </c>
      <c r="AC2513">
        <v>0</v>
      </c>
      <c r="AD2513">
        <v>0</v>
      </c>
      <c r="AE2513">
        <v>0</v>
      </c>
      <c r="AF2513">
        <v>117</v>
      </c>
    </row>
    <row r="2514" spans="1:32" x14ac:dyDescent="0.3">
      <c r="A2514">
        <v>42004</v>
      </c>
      <c r="B2514">
        <v>2013</v>
      </c>
      <c r="C2514">
        <v>568</v>
      </c>
      <c r="D2514">
        <v>854</v>
      </c>
      <c r="E2514">
        <f t="shared" si="39"/>
        <v>517</v>
      </c>
      <c r="G2514">
        <v>22</v>
      </c>
      <c r="H2514">
        <v>360</v>
      </c>
      <c r="I2514">
        <v>277</v>
      </c>
      <c r="J2514">
        <v>216</v>
      </c>
      <c r="K2514">
        <v>0</v>
      </c>
      <c r="L2514">
        <v>169</v>
      </c>
      <c r="M2514">
        <v>132</v>
      </c>
      <c r="N2514">
        <v>0</v>
      </c>
      <c r="O2514">
        <v>0</v>
      </c>
      <c r="P2514">
        <v>0</v>
      </c>
      <c r="Q2514">
        <v>0</v>
      </c>
      <c r="R2514">
        <v>0</v>
      </c>
      <c r="S2514">
        <v>81</v>
      </c>
      <c r="T2514">
        <v>0</v>
      </c>
      <c r="U2514">
        <v>0</v>
      </c>
      <c r="V2514">
        <v>0</v>
      </c>
      <c r="W2514">
        <v>0</v>
      </c>
      <c r="X2514">
        <v>0</v>
      </c>
      <c r="Y2514">
        <v>301</v>
      </c>
      <c r="Z2514">
        <v>90</v>
      </c>
      <c r="AA2514">
        <v>59</v>
      </c>
      <c r="AB2514">
        <v>0</v>
      </c>
      <c r="AC2514">
        <v>0</v>
      </c>
      <c r="AD2514">
        <v>0</v>
      </c>
      <c r="AE2514">
        <v>0</v>
      </c>
      <c r="AF2514">
        <v>128</v>
      </c>
    </row>
    <row r="2515" spans="1:32" x14ac:dyDescent="0.3">
      <c r="A2515">
        <v>42004</v>
      </c>
      <c r="B2515">
        <v>2014</v>
      </c>
      <c r="C2515">
        <v>582</v>
      </c>
      <c r="D2515">
        <v>845</v>
      </c>
      <c r="E2515">
        <f t="shared" si="39"/>
        <v>552</v>
      </c>
      <c r="G2515">
        <v>22</v>
      </c>
      <c r="H2515">
        <v>361</v>
      </c>
      <c r="I2515">
        <v>287</v>
      </c>
      <c r="J2515">
        <v>250</v>
      </c>
      <c r="K2515">
        <v>0</v>
      </c>
      <c r="L2515">
        <v>163</v>
      </c>
      <c r="M2515">
        <v>139</v>
      </c>
      <c r="N2515">
        <v>0</v>
      </c>
      <c r="O2515">
        <v>0</v>
      </c>
      <c r="P2515">
        <v>0</v>
      </c>
      <c r="Q2515">
        <v>0</v>
      </c>
      <c r="R2515">
        <v>0</v>
      </c>
      <c r="S2515">
        <v>82</v>
      </c>
      <c r="T2515">
        <v>0</v>
      </c>
      <c r="U2515">
        <v>0</v>
      </c>
      <c r="V2515">
        <v>0</v>
      </c>
      <c r="W2515">
        <v>0</v>
      </c>
      <c r="X2515">
        <v>0</v>
      </c>
      <c r="Y2515">
        <v>301</v>
      </c>
      <c r="Z2515">
        <v>92</v>
      </c>
      <c r="AA2515">
        <v>60</v>
      </c>
      <c r="AB2515">
        <v>0</v>
      </c>
      <c r="AC2515">
        <v>0</v>
      </c>
      <c r="AD2515">
        <v>0</v>
      </c>
      <c r="AE2515">
        <v>0</v>
      </c>
      <c r="AF2515">
        <v>135</v>
      </c>
    </row>
    <row r="2516" spans="1:32" x14ac:dyDescent="0.3">
      <c r="A2516">
        <v>42004</v>
      </c>
      <c r="B2516">
        <v>2015</v>
      </c>
      <c r="C2516">
        <v>527</v>
      </c>
      <c r="D2516">
        <v>876</v>
      </c>
      <c r="E2516">
        <f t="shared" si="39"/>
        <v>566</v>
      </c>
      <c r="G2516">
        <v>22</v>
      </c>
      <c r="H2516">
        <v>339</v>
      </c>
      <c r="I2516">
        <v>261</v>
      </c>
      <c r="J2516">
        <v>266</v>
      </c>
      <c r="K2516">
        <v>0</v>
      </c>
      <c r="L2516">
        <v>163</v>
      </c>
      <c r="M2516">
        <v>137</v>
      </c>
      <c r="N2516">
        <v>0</v>
      </c>
      <c r="O2516">
        <v>0</v>
      </c>
      <c r="P2516">
        <v>0</v>
      </c>
      <c r="Q2516">
        <v>0</v>
      </c>
      <c r="R2516">
        <v>0</v>
      </c>
      <c r="S2516">
        <v>87</v>
      </c>
      <c r="T2516">
        <v>0</v>
      </c>
      <c r="U2516">
        <v>0</v>
      </c>
      <c r="V2516">
        <v>0</v>
      </c>
      <c r="W2516">
        <v>0</v>
      </c>
      <c r="X2516">
        <v>40</v>
      </c>
      <c r="Y2516">
        <v>234</v>
      </c>
      <c r="Z2516">
        <v>91</v>
      </c>
      <c r="AA2516">
        <v>45</v>
      </c>
      <c r="AB2516">
        <v>0</v>
      </c>
      <c r="AC2516">
        <v>0</v>
      </c>
      <c r="AD2516">
        <v>0</v>
      </c>
      <c r="AE2516">
        <v>5</v>
      </c>
      <c r="AF2516">
        <v>120</v>
      </c>
    </row>
    <row r="2517" spans="1:32" x14ac:dyDescent="0.3">
      <c r="A2517">
        <v>42004</v>
      </c>
      <c r="B2517">
        <v>2016</v>
      </c>
      <c r="C2517">
        <v>531</v>
      </c>
      <c r="D2517">
        <v>894</v>
      </c>
      <c r="E2517">
        <f t="shared" si="39"/>
        <v>520</v>
      </c>
      <c r="G2517">
        <v>18</v>
      </c>
      <c r="H2517">
        <v>312</v>
      </c>
      <c r="I2517">
        <v>253</v>
      </c>
      <c r="J2517">
        <v>218</v>
      </c>
      <c r="K2517">
        <v>0</v>
      </c>
      <c r="L2517">
        <v>168</v>
      </c>
      <c r="M2517">
        <v>134</v>
      </c>
      <c r="N2517">
        <v>0</v>
      </c>
      <c r="O2517">
        <v>0</v>
      </c>
      <c r="P2517">
        <v>0</v>
      </c>
      <c r="Q2517">
        <v>0</v>
      </c>
      <c r="R2517">
        <v>0</v>
      </c>
      <c r="S2517">
        <v>81</v>
      </c>
      <c r="T2517">
        <v>0</v>
      </c>
      <c r="U2517">
        <v>0</v>
      </c>
      <c r="V2517">
        <v>0</v>
      </c>
      <c r="W2517">
        <v>0</v>
      </c>
      <c r="X2517">
        <v>50</v>
      </c>
      <c r="Y2517">
        <v>199</v>
      </c>
      <c r="Z2517">
        <v>87</v>
      </c>
      <c r="AA2517">
        <v>44</v>
      </c>
      <c r="AB2517">
        <v>0</v>
      </c>
      <c r="AC2517">
        <v>0</v>
      </c>
      <c r="AD2517">
        <v>0</v>
      </c>
      <c r="AE2517">
        <v>8</v>
      </c>
      <c r="AF2517">
        <v>114</v>
      </c>
    </row>
    <row r="2518" spans="1:32" x14ac:dyDescent="0.3">
      <c r="A2518">
        <v>42004</v>
      </c>
      <c r="B2518">
        <v>2017</v>
      </c>
      <c r="C2518">
        <v>518</v>
      </c>
      <c r="D2518">
        <v>902</v>
      </c>
      <c r="E2518">
        <f t="shared" si="39"/>
        <v>553</v>
      </c>
      <c r="G2518">
        <v>18</v>
      </c>
      <c r="H2518">
        <v>299</v>
      </c>
      <c r="I2518">
        <v>240</v>
      </c>
      <c r="J2518">
        <v>240</v>
      </c>
      <c r="K2518">
        <v>0</v>
      </c>
      <c r="L2518">
        <v>180</v>
      </c>
      <c r="M2518">
        <v>133</v>
      </c>
      <c r="N2518">
        <v>0</v>
      </c>
      <c r="O2518">
        <v>0</v>
      </c>
      <c r="P2518">
        <v>0</v>
      </c>
      <c r="Q2518">
        <v>0</v>
      </c>
      <c r="R2518">
        <v>0</v>
      </c>
      <c r="S2518">
        <v>85</v>
      </c>
      <c r="T2518">
        <v>0</v>
      </c>
      <c r="U2518">
        <v>0</v>
      </c>
      <c r="V2518">
        <v>0</v>
      </c>
      <c r="W2518">
        <v>0</v>
      </c>
      <c r="X2518">
        <v>58</v>
      </c>
      <c r="Y2518">
        <v>174</v>
      </c>
      <c r="Z2518">
        <v>90</v>
      </c>
      <c r="AA2518">
        <v>40</v>
      </c>
      <c r="AB2518">
        <v>0</v>
      </c>
      <c r="AC2518">
        <v>0</v>
      </c>
      <c r="AD2518">
        <v>0</v>
      </c>
      <c r="AE2518">
        <v>13</v>
      </c>
      <c r="AF2518">
        <v>97</v>
      </c>
    </row>
    <row r="2519" spans="1:32" x14ac:dyDescent="0.3">
      <c r="A2519">
        <v>42004</v>
      </c>
      <c r="B2519">
        <v>2018</v>
      </c>
      <c r="C2519">
        <v>531</v>
      </c>
      <c r="D2519">
        <v>883</v>
      </c>
      <c r="E2519">
        <f t="shared" si="39"/>
        <v>617</v>
      </c>
      <c r="G2519">
        <v>18</v>
      </c>
      <c r="H2519">
        <v>299</v>
      </c>
      <c r="I2519">
        <v>244</v>
      </c>
      <c r="J2519">
        <v>299</v>
      </c>
      <c r="K2519">
        <v>0</v>
      </c>
      <c r="L2519">
        <v>204</v>
      </c>
      <c r="M2519">
        <v>114</v>
      </c>
      <c r="N2519">
        <v>0</v>
      </c>
      <c r="O2519">
        <v>0</v>
      </c>
      <c r="P2519">
        <v>0</v>
      </c>
      <c r="Q2519">
        <v>0</v>
      </c>
      <c r="R2519">
        <v>0</v>
      </c>
      <c r="S2519">
        <v>92</v>
      </c>
      <c r="T2519">
        <v>0</v>
      </c>
      <c r="U2519">
        <v>0</v>
      </c>
      <c r="V2519">
        <v>0</v>
      </c>
      <c r="W2519">
        <v>0</v>
      </c>
      <c r="X2519">
        <v>65</v>
      </c>
      <c r="Y2519">
        <v>160</v>
      </c>
      <c r="Z2519">
        <v>97</v>
      </c>
      <c r="AA2519">
        <v>41</v>
      </c>
      <c r="AB2519">
        <v>0</v>
      </c>
      <c r="AC2519">
        <v>0</v>
      </c>
      <c r="AD2519">
        <v>0</v>
      </c>
      <c r="AE2519">
        <v>16</v>
      </c>
      <c r="AF2519">
        <v>90</v>
      </c>
    </row>
    <row r="2520" spans="1:32" x14ac:dyDescent="0.3">
      <c r="A2520">
        <v>42004</v>
      </c>
      <c r="B2520">
        <v>2019</v>
      </c>
      <c r="C2520">
        <v>501</v>
      </c>
      <c r="D2520">
        <v>893</v>
      </c>
      <c r="E2520">
        <f t="shared" si="39"/>
        <v>655</v>
      </c>
      <c r="G2520">
        <v>19</v>
      </c>
      <c r="H2520">
        <v>318</v>
      </c>
      <c r="I2520">
        <v>245</v>
      </c>
      <c r="J2520">
        <v>293</v>
      </c>
      <c r="K2520">
        <v>0</v>
      </c>
      <c r="L2520">
        <v>234</v>
      </c>
      <c r="M2520">
        <v>128</v>
      </c>
      <c r="N2520">
        <v>0</v>
      </c>
      <c r="O2520">
        <v>0</v>
      </c>
      <c r="P2520">
        <v>0</v>
      </c>
      <c r="Q2520">
        <v>0</v>
      </c>
      <c r="R2520">
        <v>0</v>
      </c>
      <c r="S2520">
        <v>102</v>
      </c>
      <c r="T2520">
        <v>0</v>
      </c>
      <c r="U2520">
        <v>0</v>
      </c>
      <c r="V2520">
        <v>0</v>
      </c>
      <c r="W2520">
        <v>0</v>
      </c>
      <c r="X2520">
        <v>71</v>
      </c>
      <c r="Y2520">
        <v>164</v>
      </c>
      <c r="Z2520">
        <v>92</v>
      </c>
      <c r="AA2520">
        <v>37</v>
      </c>
      <c r="AB2520">
        <v>0</v>
      </c>
      <c r="AC2520">
        <v>0</v>
      </c>
      <c r="AD2520">
        <v>0</v>
      </c>
      <c r="AE2520">
        <v>19</v>
      </c>
      <c r="AF2520">
        <v>97</v>
      </c>
    </row>
    <row r="2521" spans="1:32" x14ac:dyDescent="0.3">
      <c r="A2521">
        <v>42006</v>
      </c>
      <c r="B2521">
        <v>2009</v>
      </c>
      <c r="C2521">
        <v>1601</v>
      </c>
      <c r="D2521">
        <v>2500</v>
      </c>
      <c r="E2521">
        <f t="shared" si="39"/>
        <v>4331</v>
      </c>
      <c r="F2521">
        <v>186</v>
      </c>
      <c r="G2521">
        <v>11</v>
      </c>
      <c r="H2521">
        <v>124</v>
      </c>
      <c r="J2521">
        <v>1165</v>
      </c>
      <c r="K2521">
        <v>216</v>
      </c>
      <c r="L2521">
        <v>1361</v>
      </c>
      <c r="M2521">
        <v>817</v>
      </c>
      <c r="N2521">
        <v>772</v>
      </c>
      <c r="O2521">
        <v>0</v>
      </c>
      <c r="P2521">
        <v>0</v>
      </c>
      <c r="Q2521">
        <v>0</v>
      </c>
      <c r="R2521">
        <v>0</v>
      </c>
      <c r="S2521">
        <v>57</v>
      </c>
      <c r="T2521">
        <v>0</v>
      </c>
      <c r="U2521">
        <v>0</v>
      </c>
      <c r="V2521">
        <v>0</v>
      </c>
      <c r="W2521">
        <v>0</v>
      </c>
      <c r="X2521">
        <v>0</v>
      </c>
      <c r="Y2521">
        <v>78</v>
      </c>
    </row>
    <row r="2522" spans="1:32" x14ac:dyDescent="0.3">
      <c r="A2522">
        <v>42006</v>
      </c>
      <c r="B2522">
        <v>2010</v>
      </c>
      <c r="C2522">
        <v>1647</v>
      </c>
      <c r="D2522">
        <v>2499</v>
      </c>
      <c r="E2522">
        <f t="shared" si="39"/>
        <v>4356</v>
      </c>
      <c r="F2522">
        <v>201</v>
      </c>
      <c r="G2522">
        <v>11</v>
      </c>
      <c r="H2522">
        <v>110</v>
      </c>
      <c r="J2522">
        <v>1161</v>
      </c>
      <c r="K2522">
        <v>209</v>
      </c>
      <c r="L2522">
        <v>1384</v>
      </c>
      <c r="M2522">
        <v>798</v>
      </c>
      <c r="N2522">
        <v>804</v>
      </c>
      <c r="O2522">
        <v>0</v>
      </c>
      <c r="P2522">
        <v>0</v>
      </c>
      <c r="Q2522">
        <v>0</v>
      </c>
      <c r="R2522">
        <v>0</v>
      </c>
      <c r="S2522">
        <v>56</v>
      </c>
      <c r="T2522">
        <v>0</v>
      </c>
      <c r="U2522">
        <v>0</v>
      </c>
      <c r="V2522">
        <v>0</v>
      </c>
      <c r="W2522">
        <v>0</v>
      </c>
      <c r="X2522">
        <v>0</v>
      </c>
      <c r="Y2522">
        <v>65</v>
      </c>
    </row>
    <row r="2523" spans="1:32" x14ac:dyDescent="0.3">
      <c r="A2523">
        <v>42006</v>
      </c>
      <c r="B2523">
        <v>2011</v>
      </c>
      <c r="C2523">
        <v>1684</v>
      </c>
      <c r="D2523">
        <v>2532</v>
      </c>
      <c r="E2523">
        <f t="shared" si="39"/>
        <v>4326</v>
      </c>
      <c r="F2523">
        <v>213</v>
      </c>
      <c r="G2523">
        <v>13</v>
      </c>
      <c r="H2523">
        <v>117</v>
      </c>
      <c r="J2523">
        <v>1133</v>
      </c>
      <c r="K2523">
        <v>186</v>
      </c>
      <c r="L2523">
        <v>1384</v>
      </c>
      <c r="M2523">
        <v>813</v>
      </c>
      <c r="N2523">
        <v>810</v>
      </c>
      <c r="O2523">
        <v>0</v>
      </c>
      <c r="P2523">
        <v>0</v>
      </c>
      <c r="Q2523">
        <v>0</v>
      </c>
      <c r="R2523">
        <v>0</v>
      </c>
      <c r="S2523">
        <v>65</v>
      </c>
      <c r="T2523">
        <v>0</v>
      </c>
      <c r="U2523">
        <v>0</v>
      </c>
      <c r="V2523">
        <v>0</v>
      </c>
      <c r="W2523">
        <v>0</v>
      </c>
      <c r="X2523">
        <v>0</v>
      </c>
      <c r="Y2523">
        <v>65</v>
      </c>
    </row>
    <row r="2524" spans="1:32" x14ac:dyDescent="0.3">
      <c r="A2524">
        <v>42006</v>
      </c>
      <c r="B2524">
        <v>2012</v>
      </c>
      <c r="C2524">
        <v>1656</v>
      </c>
      <c r="D2524">
        <v>2563</v>
      </c>
      <c r="E2524">
        <f t="shared" si="39"/>
        <v>4353</v>
      </c>
      <c r="F2524">
        <v>225</v>
      </c>
      <c r="G2524">
        <v>8</v>
      </c>
      <c r="H2524">
        <v>121</v>
      </c>
      <c r="J2524">
        <v>1149</v>
      </c>
      <c r="K2524">
        <v>184</v>
      </c>
      <c r="L2524">
        <v>1394</v>
      </c>
      <c r="M2524">
        <v>806</v>
      </c>
      <c r="N2524">
        <v>820</v>
      </c>
      <c r="O2524">
        <v>0</v>
      </c>
      <c r="P2524">
        <v>0</v>
      </c>
      <c r="Q2524">
        <v>0</v>
      </c>
      <c r="R2524">
        <v>0</v>
      </c>
      <c r="S2524">
        <v>63</v>
      </c>
      <c r="T2524">
        <v>0</v>
      </c>
      <c r="U2524">
        <v>0</v>
      </c>
      <c r="V2524">
        <v>0</v>
      </c>
      <c r="W2524">
        <v>0</v>
      </c>
      <c r="X2524">
        <v>0</v>
      </c>
      <c r="Y2524">
        <v>66</v>
      </c>
    </row>
    <row r="2525" spans="1:32" x14ac:dyDescent="0.3">
      <c r="A2525">
        <v>42006</v>
      </c>
      <c r="B2525">
        <v>2013</v>
      </c>
      <c r="C2525">
        <v>1693</v>
      </c>
      <c r="D2525">
        <v>2635</v>
      </c>
      <c r="E2525">
        <f t="shared" si="39"/>
        <v>4349</v>
      </c>
      <c r="F2525">
        <v>214</v>
      </c>
      <c r="G2525">
        <v>11</v>
      </c>
      <c r="H2525">
        <v>117</v>
      </c>
      <c r="J2525">
        <v>1129</v>
      </c>
      <c r="K2525">
        <v>217</v>
      </c>
      <c r="L2525">
        <v>1373</v>
      </c>
      <c r="M2525">
        <v>808</v>
      </c>
      <c r="N2525">
        <v>822</v>
      </c>
      <c r="O2525">
        <v>0</v>
      </c>
      <c r="P2525">
        <v>0</v>
      </c>
      <c r="Q2525">
        <v>0</v>
      </c>
      <c r="R2525">
        <v>0</v>
      </c>
      <c r="S2525">
        <v>60</v>
      </c>
      <c r="T2525">
        <v>0</v>
      </c>
      <c r="U2525">
        <v>0</v>
      </c>
      <c r="V2525">
        <v>0</v>
      </c>
      <c r="W2525">
        <v>0</v>
      </c>
      <c r="X2525">
        <v>0</v>
      </c>
      <c r="Y2525">
        <v>68</v>
      </c>
    </row>
    <row r="2526" spans="1:32" x14ac:dyDescent="0.3">
      <c r="A2526">
        <v>42006</v>
      </c>
      <c r="B2526">
        <v>2014</v>
      </c>
      <c r="C2526">
        <v>1675</v>
      </c>
      <c r="D2526">
        <v>2722</v>
      </c>
      <c r="E2526">
        <f t="shared" si="39"/>
        <v>4301</v>
      </c>
      <c r="F2526">
        <v>201</v>
      </c>
      <c r="G2526">
        <v>6</v>
      </c>
      <c r="H2526">
        <v>126</v>
      </c>
      <c r="J2526">
        <v>1099</v>
      </c>
      <c r="K2526">
        <v>202</v>
      </c>
      <c r="L2526">
        <v>1357</v>
      </c>
      <c r="M2526">
        <v>801</v>
      </c>
      <c r="N2526">
        <v>842</v>
      </c>
      <c r="O2526">
        <v>0</v>
      </c>
      <c r="P2526">
        <v>0</v>
      </c>
      <c r="Q2526">
        <v>0</v>
      </c>
      <c r="R2526">
        <v>0</v>
      </c>
      <c r="S2526">
        <v>63</v>
      </c>
      <c r="T2526">
        <v>0</v>
      </c>
      <c r="U2526">
        <v>0</v>
      </c>
      <c r="V2526">
        <v>0</v>
      </c>
      <c r="W2526">
        <v>0</v>
      </c>
      <c r="X2526">
        <v>0</v>
      </c>
      <c r="Y2526">
        <v>69</v>
      </c>
    </row>
    <row r="2527" spans="1:32" x14ac:dyDescent="0.3">
      <c r="A2527">
        <v>42006</v>
      </c>
      <c r="B2527">
        <v>2015</v>
      </c>
      <c r="C2527">
        <v>1724</v>
      </c>
      <c r="D2527">
        <v>2774</v>
      </c>
      <c r="E2527">
        <f t="shared" si="39"/>
        <v>4336</v>
      </c>
      <c r="F2527">
        <v>205</v>
      </c>
      <c r="G2527">
        <v>8</v>
      </c>
      <c r="H2527">
        <v>122</v>
      </c>
      <c r="J2527">
        <v>1122</v>
      </c>
      <c r="K2527">
        <v>179</v>
      </c>
      <c r="L2527">
        <v>1351</v>
      </c>
      <c r="M2527">
        <v>768</v>
      </c>
      <c r="N2527">
        <v>819</v>
      </c>
      <c r="O2527">
        <v>0</v>
      </c>
      <c r="P2527">
        <v>97</v>
      </c>
      <c r="Q2527">
        <v>0</v>
      </c>
      <c r="R2527">
        <v>0</v>
      </c>
      <c r="S2527">
        <v>54</v>
      </c>
      <c r="T2527">
        <v>0</v>
      </c>
      <c r="U2527">
        <v>0</v>
      </c>
      <c r="V2527">
        <v>0</v>
      </c>
      <c r="W2527">
        <v>0</v>
      </c>
      <c r="X2527">
        <v>16</v>
      </c>
      <c r="Y2527">
        <v>60</v>
      </c>
    </row>
    <row r="2528" spans="1:32" x14ac:dyDescent="0.3">
      <c r="A2528">
        <v>42006</v>
      </c>
      <c r="B2528">
        <v>2016</v>
      </c>
      <c r="C2528">
        <v>1657</v>
      </c>
      <c r="D2528">
        <v>2845</v>
      </c>
      <c r="E2528">
        <f t="shared" si="39"/>
        <v>4487</v>
      </c>
      <c r="F2528">
        <v>198</v>
      </c>
      <c r="G2528">
        <v>11</v>
      </c>
      <c r="H2528">
        <v>119</v>
      </c>
      <c r="J2528">
        <v>1199</v>
      </c>
      <c r="K2528">
        <v>210</v>
      </c>
      <c r="L2528">
        <v>1367</v>
      </c>
      <c r="M2528">
        <v>827</v>
      </c>
      <c r="N2528">
        <v>802</v>
      </c>
      <c r="O2528">
        <v>0</v>
      </c>
      <c r="P2528">
        <v>82</v>
      </c>
      <c r="Q2528">
        <v>0</v>
      </c>
      <c r="R2528">
        <v>0</v>
      </c>
      <c r="S2528">
        <v>47</v>
      </c>
      <c r="T2528">
        <v>0</v>
      </c>
      <c r="U2528">
        <v>0</v>
      </c>
      <c r="V2528">
        <v>0</v>
      </c>
      <c r="W2528">
        <v>0</v>
      </c>
      <c r="X2528">
        <v>27</v>
      </c>
      <c r="Y2528">
        <v>56</v>
      </c>
    </row>
    <row r="2529" spans="1:25" x14ac:dyDescent="0.3">
      <c r="A2529">
        <v>42006</v>
      </c>
      <c r="B2529">
        <v>2017</v>
      </c>
      <c r="C2529">
        <v>1594</v>
      </c>
      <c r="D2529">
        <v>2927</v>
      </c>
      <c r="E2529">
        <f t="shared" si="39"/>
        <v>4501</v>
      </c>
      <c r="F2529">
        <v>256</v>
      </c>
      <c r="G2529">
        <v>9</v>
      </c>
      <c r="H2529">
        <v>123</v>
      </c>
      <c r="J2529">
        <v>1212</v>
      </c>
      <c r="K2529">
        <v>226</v>
      </c>
      <c r="L2529">
        <v>1372</v>
      </c>
      <c r="M2529">
        <v>846</v>
      </c>
      <c r="N2529">
        <v>797</v>
      </c>
      <c r="O2529">
        <v>0</v>
      </c>
      <c r="P2529">
        <v>48</v>
      </c>
      <c r="Q2529">
        <v>0</v>
      </c>
      <c r="R2529">
        <v>0</v>
      </c>
      <c r="S2529">
        <v>38</v>
      </c>
      <c r="T2529">
        <v>0</v>
      </c>
      <c r="U2529">
        <v>0</v>
      </c>
      <c r="V2529">
        <v>0</v>
      </c>
      <c r="W2529">
        <v>0</v>
      </c>
      <c r="X2529">
        <v>41</v>
      </c>
      <c r="Y2529">
        <v>53</v>
      </c>
    </row>
    <row r="2530" spans="1:25" x14ac:dyDescent="0.3">
      <c r="A2530">
        <v>42006</v>
      </c>
      <c r="B2530">
        <v>2018</v>
      </c>
      <c r="C2530">
        <v>1614</v>
      </c>
      <c r="D2530">
        <v>2844</v>
      </c>
      <c r="E2530">
        <f t="shared" si="39"/>
        <v>4521</v>
      </c>
      <c r="F2530">
        <v>248</v>
      </c>
      <c r="G2530">
        <v>14</v>
      </c>
      <c r="H2530">
        <v>130</v>
      </c>
      <c r="J2530">
        <v>1264</v>
      </c>
      <c r="K2530">
        <v>231</v>
      </c>
      <c r="L2530">
        <v>1307</v>
      </c>
      <c r="M2530">
        <v>911</v>
      </c>
      <c r="N2530">
        <v>756</v>
      </c>
      <c r="O2530">
        <v>0</v>
      </c>
      <c r="P2530">
        <v>51</v>
      </c>
      <c r="Q2530">
        <v>0</v>
      </c>
      <c r="R2530">
        <v>1</v>
      </c>
      <c r="S2530">
        <v>39</v>
      </c>
      <c r="T2530">
        <v>0</v>
      </c>
      <c r="U2530">
        <v>0</v>
      </c>
      <c r="V2530">
        <v>0</v>
      </c>
      <c r="W2530">
        <v>0</v>
      </c>
      <c r="X2530">
        <v>54</v>
      </c>
      <c r="Y2530">
        <v>51</v>
      </c>
    </row>
    <row r="2531" spans="1:25" x14ac:dyDescent="0.3">
      <c r="A2531">
        <v>42006</v>
      </c>
      <c r="B2531">
        <v>2019</v>
      </c>
      <c r="C2531">
        <v>1606</v>
      </c>
      <c r="D2531">
        <v>2804</v>
      </c>
      <c r="E2531">
        <f t="shared" si="39"/>
        <v>4656</v>
      </c>
      <c r="F2531">
        <v>238</v>
      </c>
      <c r="G2531">
        <v>19</v>
      </c>
      <c r="H2531">
        <v>126</v>
      </c>
      <c r="J2531">
        <v>1307</v>
      </c>
      <c r="K2531">
        <v>251</v>
      </c>
      <c r="L2531">
        <v>1273</v>
      </c>
      <c r="M2531">
        <v>1011</v>
      </c>
      <c r="N2531">
        <v>748</v>
      </c>
      <c r="O2531">
        <v>0</v>
      </c>
      <c r="P2531">
        <v>63</v>
      </c>
      <c r="Q2531">
        <v>0</v>
      </c>
      <c r="R2531">
        <v>3</v>
      </c>
      <c r="S2531">
        <v>37</v>
      </c>
      <c r="T2531">
        <v>0</v>
      </c>
      <c r="U2531">
        <v>0</v>
      </c>
      <c r="V2531">
        <v>0</v>
      </c>
      <c r="W2531">
        <v>0</v>
      </c>
      <c r="X2531">
        <v>56</v>
      </c>
      <c r="Y2531">
        <v>52</v>
      </c>
    </row>
    <row r="2532" spans="1:25" x14ac:dyDescent="0.3">
      <c r="A2532">
        <v>42008</v>
      </c>
      <c r="B2532">
        <v>2009</v>
      </c>
      <c r="C2532">
        <v>1000</v>
      </c>
      <c r="D2532">
        <v>1457</v>
      </c>
      <c r="E2532">
        <f t="shared" si="39"/>
        <v>983</v>
      </c>
      <c r="J2532">
        <v>305</v>
      </c>
      <c r="K2532">
        <v>94</v>
      </c>
      <c r="L2532">
        <v>156</v>
      </c>
      <c r="M2532">
        <v>198</v>
      </c>
      <c r="N2532">
        <v>230</v>
      </c>
      <c r="O2532">
        <v>0</v>
      </c>
      <c r="P2532">
        <v>0</v>
      </c>
      <c r="Q2532">
        <v>0</v>
      </c>
      <c r="R2532">
        <v>0</v>
      </c>
    </row>
    <row r="2533" spans="1:25" x14ac:dyDescent="0.3">
      <c r="A2533">
        <v>42008</v>
      </c>
      <c r="B2533">
        <v>2010</v>
      </c>
      <c r="C2533">
        <v>1017</v>
      </c>
      <c r="D2533">
        <v>1470</v>
      </c>
      <c r="E2533">
        <f t="shared" si="39"/>
        <v>958</v>
      </c>
      <c r="J2533">
        <v>279</v>
      </c>
      <c r="K2533">
        <v>96</v>
      </c>
      <c r="L2533">
        <v>143</v>
      </c>
      <c r="M2533">
        <v>206</v>
      </c>
      <c r="N2533">
        <v>234</v>
      </c>
      <c r="O2533">
        <v>0</v>
      </c>
      <c r="P2533">
        <v>0</v>
      </c>
      <c r="Q2533">
        <v>0</v>
      </c>
      <c r="R2533">
        <v>0</v>
      </c>
    </row>
    <row r="2534" spans="1:25" x14ac:dyDescent="0.3">
      <c r="A2534">
        <v>42008</v>
      </c>
      <c r="B2534">
        <v>2011</v>
      </c>
      <c r="C2534">
        <v>1041</v>
      </c>
      <c r="D2534">
        <v>1522</v>
      </c>
      <c r="E2534">
        <f t="shared" si="39"/>
        <v>956</v>
      </c>
      <c r="J2534">
        <v>288</v>
      </c>
      <c r="K2534">
        <v>94</v>
      </c>
      <c r="L2534">
        <v>149</v>
      </c>
      <c r="M2534">
        <v>185</v>
      </c>
      <c r="N2534">
        <v>240</v>
      </c>
      <c r="O2534">
        <v>0</v>
      </c>
      <c r="P2534">
        <v>0</v>
      </c>
      <c r="Q2534">
        <v>0</v>
      </c>
      <c r="R2534">
        <v>0</v>
      </c>
    </row>
    <row r="2535" spans="1:25" x14ac:dyDescent="0.3">
      <c r="A2535">
        <v>42008</v>
      </c>
      <c r="B2535">
        <v>2012</v>
      </c>
      <c r="C2535">
        <v>1008</v>
      </c>
      <c r="D2535">
        <v>1574</v>
      </c>
      <c r="E2535">
        <f t="shared" si="39"/>
        <v>955</v>
      </c>
      <c r="J2535">
        <v>299</v>
      </c>
      <c r="K2535">
        <v>87</v>
      </c>
      <c r="L2535">
        <v>153</v>
      </c>
      <c r="M2535">
        <v>192</v>
      </c>
      <c r="N2535">
        <v>224</v>
      </c>
      <c r="O2535">
        <v>0</v>
      </c>
      <c r="P2535">
        <v>0</v>
      </c>
      <c r="Q2535">
        <v>0</v>
      </c>
      <c r="R2535">
        <v>0</v>
      </c>
    </row>
    <row r="2536" spans="1:25" x14ac:dyDescent="0.3">
      <c r="A2536">
        <v>42008</v>
      </c>
      <c r="B2536">
        <v>2013</v>
      </c>
      <c r="C2536">
        <v>1015</v>
      </c>
      <c r="D2536">
        <v>1586</v>
      </c>
      <c r="E2536">
        <f t="shared" si="39"/>
        <v>950</v>
      </c>
      <c r="J2536">
        <v>311</v>
      </c>
      <c r="K2536">
        <v>85</v>
      </c>
      <c r="L2536">
        <v>153</v>
      </c>
      <c r="M2536">
        <v>194</v>
      </c>
      <c r="N2536">
        <v>207</v>
      </c>
      <c r="O2536">
        <v>0</v>
      </c>
      <c r="P2536">
        <v>0</v>
      </c>
      <c r="Q2536">
        <v>0</v>
      </c>
      <c r="R2536">
        <v>0</v>
      </c>
    </row>
    <row r="2537" spans="1:25" x14ac:dyDescent="0.3">
      <c r="A2537">
        <v>42008</v>
      </c>
      <c r="B2537">
        <v>2014</v>
      </c>
      <c r="C2537">
        <v>954</v>
      </c>
      <c r="D2537">
        <v>1621</v>
      </c>
      <c r="E2537">
        <f t="shared" si="39"/>
        <v>973</v>
      </c>
      <c r="J2537">
        <v>309</v>
      </c>
      <c r="K2537">
        <v>93</v>
      </c>
      <c r="L2537">
        <v>161</v>
      </c>
      <c r="M2537">
        <v>205</v>
      </c>
      <c r="N2537">
        <v>205</v>
      </c>
      <c r="O2537">
        <v>0</v>
      </c>
      <c r="P2537">
        <v>0</v>
      </c>
      <c r="Q2537">
        <v>0</v>
      </c>
      <c r="R2537">
        <v>0</v>
      </c>
    </row>
    <row r="2538" spans="1:25" x14ac:dyDescent="0.3">
      <c r="A2538">
        <v>42008</v>
      </c>
      <c r="B2538">
        <v>2015</v>
      </c>
      <c r="C2538">
        <v>973</v>
      </c>
      <c r="D2538">
        <v>1633</v>
      </c>
      <c r="E2538">
        <f t="shared" si="39"/>
        <v>1005</v>
      </c>
      <c r="J2538">
        <v>311</v>
      </c>
      <c r="K2538">
        <v>96</v>
      </c>
      <c r="L2538">
        <v>171</v>
      </c>
      <c r="M2538">
        <v>217</v>
      </c>
      <c r="N2538">
        <v>210</v>
      </c>
      <c r="O2538">
        <v>0</v>
      </c>
      <c r="P2538">
        <v>0</v>
      </c>
      <c r="Q2538">
        <v>0</v>
      </c>
      <c r="R2538">
        <v>0</v>
      </c>
    </row>
    <row r="2539" spans="1:25" x14ac:dyDescent="0.3">
      <c r="A2539">
        <v>42008</v>
      </c>
      <c r="B2539">
        <v>2016</v>
      </c>
      <c r="C2539">
        <v>948</v>
      </c>
      <c r="D2539">
        <v>1634</v>
      </c>
      <c r="E2539">
        <f t="shared" si="39"/>
        <v>1033</v>
      </c>
      <c r="J2539">
        <v>332</v>
      </c>
      <c r="K2539">
        <v>104</v>
      </c>
      <c r="L2539">
        <v>161</v>
      </c>
      <c r="M2539">
        <v>231</v>
      </c>
      <c r="N2539">
        <v>205</v>
      </c>
      <c r="O2539">
        <v>0</v>
      </c>
      <c r="P2539">
        <v>0</v>
      </c>
      <c r="Q2539">
        <v>0</v>
      </c>
      <c r="R2539">
        <v>0</v>
      </c>
    </row>
    <row r="2540" spans="1:25" x14ac:dyDescent="0.3">
      <c r="A2540">
        <v>42008</v>
      </c>
      <c r="B2540">
        <v>2017</v>
      </c>
      <c r="C2540">
        <v>922</v>
      </c>
      <c r="D2540">
        <v>1616</v>
      </c>
      <c r="E2540">
        <f t="shared" si="39"/>
        <v>1028</v>
      </c>
      <c r="J2540">
        <v>333</v>
      </c>
      <c r="K2540">
        <v>104</v>
      </c>
      <c r="L2540">
        <v>156</v>
      </c>
      <c r="M2540">
        <v>224</v>
      </c>
      <c r="N2540">
        <v>211</v>
      </c>
      <c r="O2540">
        <v>0</v>
      </c>
      <c r="P2540">
        <v>0</v>
      </c>
      <c r="Q2540">
        <v>0</v>
      </c>
      <c r="R2540">
        <v>0</v>
      </c>
    </row>
    <row r="2541" spans="1:25" x14ac:dyDescent="0.3">
      <c r="A2541">
        <v>42008</v>
      </c>
      <c r="B2541">
        <v>2018</v>
      </c>
      <c r="C2541">
        <v>926</v>
      </c>
      <c r="D2541">
        <v>1618</v>
      </c>
      <c r="E2541">
        <f t="shared" si="39"/>
        <v>1085</v>
      </c>
      <c r="J2541">
        <v>340</v>
      </c>
      <c r="K2541">
        <v>98</v>
      </c>
      <c r="L2541">
        <v>169</v>
      </c>
      <c r="M2541">
        <v>241</v>
      </c>
      <c r="N2541">
        <v>236</v>
      </c>
      <c r="O2541">
        <v>0</v>
      </c>
      <c r="P2541">
        <v>0</v>
      </c>
      <c r="Q2541">
        <v>0</v>
      </c>
      <c r="R2541">
        <v>1</v>
      </c>
    </row>
    <row r="2542" spans="1:25" x14ac:dyDescent="0.3">
      <c r="A2542">
        <v>42008</v>
      </c>
      <c r="B2542">
        <v>2019</v>
      </c>
      <c r="C2542">
        <v>925</v>
      </c>
      <c r="D2542">
        <v>1615</v>
      </c>
      <c r="E2542">
        <f t="shared" si="39"/>
        <v>1153</v>
      </c>
      <c r="J2542">
        <v>378</v>
      </c>
      <c r="K2542">
        <v>95</v>
      </c>
      <c r="L2542">
        <v>174</v>
      </c>
      <c r="M2542">
        <v>256</v>
      </c>
      <c r="N2542">
        <v>250</v>
      </c>
      <c r="O2542">
        <v>0</v>
      </c>
      <c r="P2542">
        <v>0</v>
      </c>
      <c r="Q2542">
        <v>0</v>
      </c>
      <c r="R2542">
        <v>0</v>
      </c>
    </row>
    <row r="2543" spans="1:25" x14ac:dyDescent="0.3">
      <c r="A2543">
        <v>42010</v>
      </c>
      <c r="B2543">
        <v>2009</v>
      </c>
      <c r="C2543">
        <v>453</v>
      </c>
      <c r="D2543">
        <v>617</v>
      </c>
      <c r="E2543">
        <f t="shared" si="39"/>
        <v>0</v>
      </c>
    </row>
    <row r="2544" spans="1:25" x14ac:dyDescent="0.3">
      <c r="A2544">
        <v>42010</v>
      </c>
      <c r="B2544">
        <v>2010</v>
      </c>
      <c r="C2544">
        <v>468</v>
      </c>
      <c r="D2544">
        <v>621</v>
      </c>
      <c r="E2544">
        <f t="shared" si="39"/>
        <v>0</v>
      </c>
    </row>
    <row r="2545" spans="1:5" x14ac:dyDescent="0.3">
      <c r="A2545">
        <v>42010</v>
      </c>
      <c r="B2545">
        <v>2011</v>
      </c>
      <c r="C2545">
        <v>482</v>
      </c>
      <c r="D2545">
        <v>645</v>
      </c>
      <c r="E2545">
        <f t="shared" si="39"/>
        <v>0</v>
      </c>
    </row>
    <row r="2546" spans="1:5" x14ac:dyDescent="0.3">
      <c r="A2546">
        <v>42010</v>
      </c>
      <c r="B2546">
        <v>2012</v>
      </c>
      <c r="C2546">
        <v>488</v>
      </c>
      <c r="D2546">
        <v>669</v>
      </c>
      <c r="E2546">
        <f t="shared" si="39"/>
        <v>0</v>
      </c>
    </row>
    <row r="2547" spans="1:5" x14ac:dyDescent="0.3">
      <c r="A2547">
        <v>42010</v>
      </c>
      <c r="B2547">
        <v>2013</v>
      </c>
      <c r="C2547">
        <v>491</v>
      </c>
      <c r="D2547">
        <v>669</v>
      </c>
      <c r="E2547">
        <f t="shared" si="39"/>
        <v>0</v>
      </c>
    </row>
    <row r="2548" spans="1:5" x14ac:dyDescent="0.3">
      <c r="A2548">
        <v>42010</v>
      </c>
      <c r="B2548">
        <v>2014</v>
      </c>
      <c r="C2548">
        <v>477</v>
      </c>
      <c r="D2548">
        <v>705</v>
      </c>
      <c r="E2548">
        <f t="shared" si="39"/>
        <v>0</v>
      </c>
    </row>
    <row r="2549" spans="1:5" x14ac:dyDescent="0.3">
      <c r="A2549">
        <v>42010</v>
      </c>
      <c r="B2549">
        <v>2015</v>
      </c>
      <c r="C2549">
        <v>465</v>
      </c>
      <c r="D2549">
        <v>757</v>
      </c>
      <c r="E2549">
        <f t="shared" si="39"/>
        <v>0</v>
      </c>
    </row>
    <row r="2550" spans="1:5" x14ac:dyDescent="0.3">
      <c r="A2550">
        <v>42010</v>
      </c>
      <c r="B2550">
        <v>2016</v>
      </c>
      <c r="C2550">
        <v>448</v>
      </c>
      <c r="D2550">
        <v>759</v>
      </c>
      <c r="E2550">
        <f t="shared" si="39"/>
        <v>0</v>
      </c>
    </row>
    <row r="2551" spans="1:5" x14ac:dyDescent="0.3">
      <c r="A2551">
        <v>42010</v>
      </c>
      <c r="B2551">
        <v>2017</v>
      </c>
      <c r="C2551">
        <v>439</v>
      </c>
      <c r="D2551">
        <v>745</v>
      </c>
      <c r="E2551">
        <f t="shared" si="39"/>
        <v>0</v>
      </c>
    </row>
    <row r="2552" spans="1:5" x14ac:dyDescent="0.3">
      <c r="A2552">
        <v>42010</v>
      </c>
      <c r="B2552">
        <v>2018</v>
      </c>
      <c r="C2552">
        <v>418</v>
      </c>
      <c r="D2552">
        <v>759</v>
      </c>
      <c r="E2552">
        <f t="shared" si="39"/>
        <v>0</v>
      </c>
    </row>
    <row r="2553" spans="1:5" x14ac:dyDescent="0.3">
      <c r="A2553">
        <v>42010</v>
      </c>
      <c r="B2553">
        <v>2019</v>
      </c>
      <c r="C2553">
        <v>434</v>
      </c>
      <c r="D2553">
        <v>734</v>
      </c>
      <c r="E2553">
        <f t="shared" si="39"/>
        <v>0</v>
      </c>
    </row>
    <row r="2554" spans="1:5" x14ac:dyDescent="0.3">
      <c r="A2554">
        <v>42011</v>
      </c>
      <c r="B2554">
        <v>2009</v>
      </c>
      <c r="C2554">
        <v>635</v>
      </c>
      <c r="D2554">
        <v>963</v>
      </c>
      <c r="E2554">
        <f t="shared" si="39"/>
        <v>0</v>
      </c>
    </row>
    <row r="2555" spans="1:5" x14ac:dyDescent="0.3">
      <c r="A2555">
        <v>42011</v>
      </c>
      <c r="B2555">
        <v>2010</v>
      </c>
      <c r="C2555">
        <v>645</v>
      </c>
      <c r="D2555">
        <v>962</v>
      </c>
      <c r="E2555">
        <f t="shared" si="39"/>
        <v>0</v>
      </c>
    </row>
    <row r="2556" spans="1:5" x14ac:dyDescent="0.3">
      <c r="A2556">
        <v>42011</v>
      </c>
      <c r="B2556">
        <v>2011</v>
      </c>
      <c r="C2556">
        <v>694</v>
      </c>
      <c r="D2556">
        <v>988</v>
      </c>
      <c r="E2556">
        <f t="shared" si="39"/>
        <v>0</v>
      </c>
    </row>
    <row r="2557" spans="1:5" x14ac:dyDescent="0.3">
      <c r="A2557">
        <v>42011</v>
      </c>
      <c r="B2557">
        <v>2012</v>
      </c>
      <c r="C2557">
        <v>687</v>
      </c>
      <c r="D2557">
        <v>965</v>
      </c>
      <c r="E2557">
        <f t="shared" si="39"/>
        <v>0</v>
      </c>
    </row>
    <row r="2558" spans="1:5" x14ac:dyDescent="0.3">
      <c r="A2558">
        <v>42011</v>
      </c>
      <c r="B2558">
        <v>2013</v>
      </c>
      <c r="C2558">
        <v>726</v>
      </c>
      <c r="D2558">
        <v>1002</v>
      </c>
      <c r="E2558">
        <f t="shared" si="39"/>
        <v>0</v>
      </c>
    </row>
    <row r="2559" spans="1:5" x14ac:dyDescent="0.3">
      <c r="A2559">
        <v>42011</v>
      </c>
      <c r="B2559">
        <v>2014</v>
      </c>
      <c r="C2559">
        <v>691</v>
      </c>
      <c r="D2559">
        <v>1043</v>
      </c>
      <c r="E2559">
        <f t="shared" si="39"/>
        <v>0</v>
      </c>
    </row>
    <row r="2560" spans="1:5" x14ac:dyDescent="0.3">
      <c r="A2560">
        <v>42011</v>
      </c>
      <c r="B2560">
        <v>2015</v>
      </c>
      <c r="C2560">
        <v>669</v>
      </c>
      <c r="D2560">
        <v>1079</v>
      </c>
      <c r="E2560">
        <f t="shared" si="39"/>
        <v>0</v>
      </c>
    </row>
    <row r="2561" spans="1:32" x14ac:dyDescent="0.3">
      <c r="A2561">
        <v>42011</v>
      </c>
      <c r="B2561">
        <v>2016</v>
      </c>
      <c r="C2561">
        <v>662</v>
      </c>
      <c r="D2561">
        <v>1101</v>
      </c>
      <c r="E2561">
        <f t="shared" si="39"/>
        <v>0</v>
      </c>
    </row>
    <row r="2562" spans="1:32" x14ac:dyDescent="0.3">
      <c r="A2562">
        <v>42011</v>
      </c>
      <c r="B2562">
        <v>2017</v>
      </c>
      <c r="C2562">
        <v>665</v>
      </c>
      <c r="D2562">
        <v>1085</v>
      </c>
      <c r="E2562">
        <f t="shared" si="39"/>
        <v>0</v>
      </c>
    </row>
    <row r="2563" spans="1:32" x14ac:dyDescent="0.3">
      <c r="A2563">
        <v>42011</v>
      </c>
      <c r="B2563">
        <v>2018</v>
      </c>
      <c r="C2563">
        <v>679</v>
      </c>
      <c r="D2563">
        <v>1116</v>
      </c>
      <c r="E2563">
        <f t="shared" ref="E2563:E2626" si="40">+J2563+K2563+L2563+M2563+N2563+O2563+P2563+Q2563+R2563</f>
        <v>0</v>
      </c>
    </row>
    <row r="2564" spans="1:32" x14ac:dyDescent="0.3">
      <c r="A2564">
        <v>42011</v>
      </c>
      <c r="B2564">
        <v>2019</v>
      </c>
      <c r="C2564">
        <v>664</v>
      </c>
      <c r="D2564">
        <v>1096</v>
      </c>
      <c r="E2564">
        <f t="shared" si="40"/>
        <v>0</v>
      </c>
    </row>
    <row r="2565" spans="1:32" x14ac:dyDescent="0.3">
      <c r="A2565">
        <v>42023</v>
      </c>
      <c r="B2565">
        <v>2009</v>
      </c>
      <c r="C2565">
        <v>367</v>
      </c>
      <c r="D2565">
        <v>617</v>
      </c>
      <c r="E2565">
        <f t="shared" si="40"/>
        <v>0</v>
      </c>
    </row>
    <row r="2566" spans="1:32" x14ac:dyDescent="0.3">
      <c r="A2566">
        <v>42023</v>
      </c>
      <c r="B2566">
        <v>2010</v>
      </c>
      <c r="C2566">
        <v>396</v>
      </c>
      <c r="D2566">
        <v>612</v>
      </c>
      <c r="E2566">
        <f t="shared" si="40"/>
        <v>0</v>
      </c>
    </row>
    <row r="2567" spans="1:32" x14ac:dyDescent="0.3">
      <c r="A2567">
        <v>42023</v>
      </c>
      <c r="B2567">
        <v>2011</v>
      </c>
      <c r="C2567">
        <v>441</v>
      </c>
      <c r="D2567">
        <v>613</v>
      </c>
      <c r="E2567">
        <f t="shared" si="40"/>
        <v>0</v>
      </c>
    </row>
    <row r="2568" spans="1:32" x14ac:dyDescent="0.3">
      <c r="A2568">
        <v>42023</v>
      </c>
      <c r="B2568">
        <v>2012</v>
      </c>
      <c r="C2568">
        <v>425</v>
      </c>
      <c r="D2568">
        <v>663</v>
      </c>
      <c r="E2568">
        <f t="shared" si="40"/>
        <v>0</v>
      </c>
    </row>
    <row r="2569" spans="1:32" x14ac:dyDescent="0.3">
      <c r="A2569">
        <v>42023</v>
      </c>
      <c r="B2569">
        <v>2013</v>
      </c>
      <c r="C2569">
        <v>424</v>
      </c>
      <c r="D2569">
        <v>678</v>
      </c>
      <c r="E2569">
        <f t="shared" si="40"/>
        <v>0</v>
      </c>
    </row>
    <row r="2570" spans="1:32" x14ac:dyDescent="0.3">
      <c r="A2570">
        <v>42023</v>
      </c>
      <c r="B2570">
        <v>2014</v>
      </c>
      <c r="C2570">
        <v>418</v>
      </c>
      <c r="D2570">
        <v>675</v>
      </c>
      <c r="E2570">
        <f t="shared" si="40"/>
        <v>0</v>
      </c>
    </row>
    <row r="2571" spans="1:32" x14ac:dyDescent="0.3">
      <c r="A2571">
        <v>42023</v>
      </c>
      <c r="B2571">
        <v>2015</v>
      </c>
      <c r="C2571">
        <v>394</v>
      </c>
      <c r="D2571">
        <v>700</v>
      </c>
      <c r="E2571">
        <f t="shared" si="40"/>
        <v>0</v>
      </c>
    </row>
    <row r="2572" spans="1:32" x14ac:dyDescent="0.3">
      <c r="A2572">
        <v>42023</v>
      </c>
      <c r="B2572">
        <v>2016</v>
      </c>
      <c r="C2572">
        <v>415</v>
      </c>
      <c r="D2572">
        <v>725</v>
      </c>
      <c r="E2572">
        <f t="shared" si="40"/>
        <v>0</v>
      </c>
    </row>
    <row r="2573" spans="1:32" x14ac:dyDescent="0.3">
      <c r="A2573">
        <v>42023</v>
      </c>
      <c r="B2573">
        <v>2017</v>
      </c>
      <c r="C2573">
        <v>402</v>
      </c>
      <c r="D2573">
        <v>743</v>
      </c>
      <c r="E2573">
        <f t="shared" si="40"/>
        <v>0</v>
      </c>
    </row>
    <row r="2574" spans="1:32" x14ac:dyDescent="0.3">
      <c r="A2574">
        <v>42023</v>
      </c>
      <c r="B2574">
        <v>2018</v>
      </c>
      <c r="C2574">
        <v>409</v>
      </c>
      <c r="D2574">
        <v>727</v>
      </c>
      <c r="E2574">
        <f t="shared" si="40"/>
        <v>0</v>
      </c>
    </row>
    <row r="2575" spans="1:32" x14ac:dyDescent="0.3">
      <c r="A2575">
        <v>42023</v>
      </c>
      <c r="B2575">
        <v>2019</v>
      </c>
      <c r="C2575">
        <v>414</v>
      </c>
      <c r="D2575">
        <v>699</v>
      </c>
      <c r="E2575">
        <f t="shared" si="40"/>
        <v>0</v>
      </c>
    </row>
    <row r="2576" spans="1:32" x14ac:dyDescent="0.3">
      <c r="A2576">
        <v>42025</v>
      </c>
      <c r="B2576">
        <v>2009</v>
      </c>
      <c r="C2576">
        <v>840</v>
      </c>
      <c r="D2576">
        <v>1160</v>
      </c>
      <c r="E2576">
        <f t="shared" si="40"/>
        <v>3934</v>
      </c>
      <c r="G2576">
        <v>22</v>
      </c>
      <c r="H2576">
        <v>153</v>
      </c>
      <c r="I2576">
        <v>122</v>
      </c>
      <c r="J2576">
        <v>1030</v>
      </c>
      <c r="K2576">
        <v>229</v>
      </c>
      <c r="L2576">
        <v>721</v>
      </c>
      <c r="M2576">
        <v>1318</v>
      </c>
      <c r="N2576">
        <v>636</v>
      </c>
      <c r="O2576">
        <v>0</v>
      </c>
      <c r="P2576">
        <v>0</v>
      </c>
      <c r="Q2576">
        <v>0</v>
      </c>
      <c r="R2576">
        <v>0</v>
      </c>
      <c r="S2576">
        <v>0</v>
      </c>
      <c r="T2576">
        <v>0</v>
      </c>
      <c r="U2576">
        <v>93</v>
      </c>
      <c r="V2576">
        <v>0</v>
      </c>
      <c r="W2576">
        <v>0</v>
      </c>
      <c r="X2576">
        <v>0</v>
      </c>
      <c r="Y2576">
        <v>82</v>
      </c>
      <c r="Z2576">
        <v>0</v>
      </c>
      <c r="AA2576">
        <v>0</v>
      </c>
      <c r="AB2576">
        <v>122</v>
      </c>
      <c r="AC2576">
        <v>0</v>
      </c>
      <c r="AD2576">
        <v>0</v>
      </c>
      <c r="AE2576">
        <v>0</v>
      </c>
      <c r="AF2576">
        <v>0</v>
      </c>
    </row>
    <row r="2577" spans="1:32" x14ac:dyDescent="0.3">
      <c r="A2577">
        <v>42025</v>
      </c>
      <c r="B2577">
        <v>2010</v>
      </c>
      <c r="C2577">
        <v>869</v>
      </c>
      <c r="D2577">
        <v>1172</v>
      </c>
      <c r="E2577">
        <f t="shared" si="40"/>
        <v>3988</v>
      </c>
      <c r="G2577">
        <v>21</v>
      </c>
      <c r="H2577">
        <v>151</v>
      </c>
      <c r="I2577">
        <v>123</v>
      </c>
      <c r="J2577">
        <v>1049</v>
      </c>
      <c r="K2577">
        <v>219</v>
      </c>
      <c r="L2577">
        <v>710</v>
      </c>
      <c r="M2577">
        <v>1373</v>
      </c>
      <c r="N2577">
        <v>637</v>
      </c>
      <c r="O2577">
        <v>0</v>
      </c>
      <c r="P2577">
        <v>0</v>
      </c>
      <c r="Q2577">
        <v>0</v>
      </c>
      <c r="R2577">
        <v>0</v>
      </c>
      <c r="S2577">
        <v>0</v>
      </c>
      <c r="T2577">
        <v>0</v>
      </c>
      <c r="U2577">
        <v>89</v>
      </c>
      <c r="V2577">
        <v>0</v>
      </c>
      <c r="W2577">
        <v>0</v>
      </c>
      <c r="X2577">
        <v>0</v>
      </c>
      <c r="Y2577">
        <v>83</v>
      </c>
      <c r="Z2577">
        <v>0</v>
      </c>
      <c r="AA2577">
        <v>0</v>
      </c>
      <c r="AB2577">
        <v>123</v>
      </c>
      <c r="AC2577">
        <v>0</v>
      </c>
      <c r="AD2577">
        <v>0</v>
      </c>
      <c r="AE2577">
        <v>0</v>
      </c>
      <c r="AF2577">
        <v>0</v>
      </c>
    </row>
    <row r="2578" spans="1:32" x14ac:dyDescent="0.3">
      <c r="A2578">
        <v>42025</v>
      </c>
      <c r="B2578">
        <v>2011</v>
      </c>
      <c r="C2578">
        <v>899</v>
      </c>
      <c r="D2578">
        <v>1239</v>
      </c>
      <c r="E2578">
        <f t="shared" si="40"/>
        <v>3970</v>
      </c>
      <c r="G2578">
        <v>22</v>
      </c>
      <c r="H2578">
        <v>141</v>
      </c>
      <c r="I2578">
        <v>134</v>
      </c>
      <c r="J2578">
        <v>1004</v>
      </c>
      <c r="K2578">
        <v>223</v>
      </c>
      <c r="L2578">
        <v>723</v>
      </c>
      <c r="M2578">
        <v>1372</v>
      </c>
      <c r="N2578">
        <v>648</v>
      </c>
      <c r="O2578">
        <v>0</v>
      </c>
      <c r="P2578">
        <v>0</v>
      </c>
      <c r="Q2578">
        <v>0</v>
      </c>
      <c r="R2578">
        <v>0</v>
      </c>
      <c r="S2578">
        <v>0</v>
      </c>
      <c r="T2578">
        <v>0</v>
      </c>
      <c r="U2578">
        <v>92</v>
      </c>
      <c r="V2578">
        <v>0</v>
      </c>
      <c r="W2578">
        <v>0</v>
      </c>
      <c r="X2578">
        <v>0</v>
      </c>
      <c r="Y2578">
        <v>71</v>
      </c>
      <c r="Z2578">
        <v>0</v>
      </c>
      <c r="AA2578">
        <v>0</v>
      </c>
      <c r="AB2578">
        <v>134</v>
      </c>
      <c r="AC2578">
        <v>0</v>
      </c>
      <c r="AD2578">
        <v>0</v>
      </c>
      <c r="AE2578">
        <v>0</v>
      </c>
      <c r="AF2578">
        <v>0</v>
      </c>
    </row>
    <row r="2579" spans="1:32" x14ac:dyDescent="0.3">
      <c r="A2579">
        <v>42025</v>
      </c>
      <c r="B2579">
        <v>2012</v>
      </c>
      <c r="C2579">
        <v>873</v>
      </c>
      <c r="D2579">
        <v>1239</v>
      </c>
      <c r="E2579">
        <f t="shared" si="40"/>
        <v>3931</v>
      </c>
      <c r="G2579">
        <v>21</v>
      </c>
      <c r="H2579">
        <v>150</v>
      </c>
      <c r="I2579">
        <v>125</v>
      </c>
      <c r="J2579">
        <v>975</v>
      </c>
      <c r="K2579">
        <v>234</v>
      </c>
      <c r="L2579">
        <v>712</v>
      </c>
      <c r="M2579">
        <v>1390</v>
      </c>
      <c r="N2579">
        <v>620</v>
      </c>
      <c r="O2579">
        <v>0</v>
      </c>
      <c r="P2579">
        <v>0</v>
      </c>
      <c r="Q2579">
        <v>0</v>
      </c>
      <c r="R2579">
        <v>0</v>
      </c>
      <c r="S2579">
        <v>0</v>
      </c>
      <c r="T2579">
        <v>0</v>
      </c>
      <c r="U2579">
        <v>91</v>
      </c>
      <c r="V2579">
        <v>0</v>
      </c>
      <c r="W2579">
        <v>0</v>
      </c>
      <c r="X2579">
        <v>0</v>
      </c>
      <c r="Y2579">
        <v>80</v>
      </c>
      <c r="Z2579">
        <v>0</v>
      </c>
      <c r="AA2579">
        <v>0</v>
      </c>
      <c r="AB2579">
        <v>125</v>
      </c>
      <c r="AC2579">
        <v>0</v>
      </c>
      <c r="AD2579">
        <v>0</v>
      </c>
      <c r="AE2579">
        <v>0</v>
      </c>
      <c r="AF2579">
        <v>0</v>
      </c>
    </row>
    <row r="2580" spans="1:32" x14ac:dyDescent="0.3">
      <c r="A2580">
        <v>42025</v>
      </c>
      <c r="B2580">
        <v>2013</v>
      </c>
      <c r="C2580">
        <v>880</v>
      </c>
      <c r="D2580">
        <v>1294</v>
      </c>
      <c r="E2580">
        <f t="shared" si="40"/>
        <v>3898</v>
      </c>
      <c r="G2580">
        <v>22</v>
      </c>
      <c r="H2580">
        <v>129</v>
      </c>
      <c r="I2580">
        <v>125</v>
      </c>
      <c r="J2580">
        <v>987</v>
      </c>
      <c r="K2580">
        <v>230</v>
      </c>
      <c r="L2580">
        <v>660</v>
      </c>
      <c r="M2580">
        <v>1383</v>
      </c>
      <c r="N2580">
        <v>638</v>
      </c>
      <c r="O2580">
        <v>0</v>
      </c>
      <c r="P2580">
        <v>0</v>
      </c>
      <c r="Q2580">
        <v>0</v>
      </c>
      <c r="R2580">
        <v>0</v>
      </c>
      <c r="S2580">
        <v>0</v>
      </c>
      <c r="T2580">
        <v>0</v>
      </c>
      <c r="U2580">
        <v>90</v>
      </c>
      <c r="V2580">
        <v>0</v>
      </c>
      <c r="W2580">
        <v>0</v>
      </c>
      <c r="X2580">
        <v>0</v>
      </c>
      <c r="Y2580">
        <v>61</v>
      </c>
      <c r="Z2580">
        <v>0</v>
      </c>
      <c r="AA2580">
        <v>0</v>
      </c>
      <c r="AB2580">
        <v>125</v>
      </c>
      <c r="AC2580">
        <v>0</v>
      </c>
      <c r="AD2580">
        <v>0</v>
      </c>
      <c r="AE2580">
        <v>0</v>
      </c>
      <c r="AF2580">
        <v>0</v>
      </c>
    </row>
    <row r="2581" spans="1:32" x14ac:dyDescent="0.3">
      <c r="A2581">
        <v>42025</v>
      </c>
      <c r="B2581">
        <v>2014</v>
      </c>
      <c r="C2581">
        <v>873</v>
      </c>
      <c r="D2581">
        <v>1342</v>
      </c>
      <c r="E2581">
        <f t="shared" si="40"/>
        <v>3872</v>
      </c>
      <c r="G2581">
        <v>19</v>
      </c>
      <c r="H2581">
        <v>122</v>
      </c>
      <c r="I2581">
        <v>130</v>
      </c>
      <c r="J2581">
        <v>959</v>
      </c>
      <c r="K2581">
        <v>224</v>
      </c>
      <c r="L2581">
        <v>658</v>
      </c>
      <c r="M2581">
        <v>1380</v>
      </c>
      <c r="N2581">
        <v>651</v>
      </c>
      <c r="O2581">
        <v>0</v>
      </c>
      <c r="P2581">
        <v>0</v>
      </c>
      <c r="Q2581">
        <v>0</v>
      </c>
      <c r="R2581">
        <v>0</v>
      </c>
      <c r="S2581">
        <v>0</v>
      </c>
      <c r="T2581">
        <v>0</v>
      </c>
      <c r="U2581">
        <v>89</v>
      </c>
      <c r="V2581">
        <v>0</v>
      </c>
      <c r="W2581">
        <v>0</v>
      </c>
      <c r="X2581">
        <v>0</v>
      </c>
      <c r="Y2581">
        <v>52</v>
      </c>
      <c r="Z2581">
        <v>0</v>
      </c>
      <c r="AA2581">
        <v>0</v>
      </c>
      <c r="AB2581">
        <v>130</v>
      </c>
      <c r="AC2581">
        <v>0</v>
      </c>
      <c r="AD2581">
        <v>0</v>
      </c>
      <c r="AE2581">
        <v>0</v>
      </c>
      <c r="AF2581">
        <v>0</v>
      </c>
    </row>
    <row r="2582" spans="1:32" x14ac:dyDescent="0.3">
      <c r="A2582">
        <v>42025</v>
      </c>
      <c r="B2582">
        <v>2015</v>
      </c>
      <c r="C2582">
        <v>865</v>
      </c>
      <c r="D2582">
        <v>1360</v>
      </c>
      <c r="E2582">
        <f t="shared" si="40"/>
        <v>3911</v>
      </c>
      <c r="G2582">
        <v>17</v>
      </c>
      <c r="H2582">
        <v>119</v>
      </c>
      <c r="I2582">
        <v>127</v>
      </c>
      <c r="J2582">
        <v>923</v>
      </c>
      <c r="K2582">
        <v>233</v>
      </c>
      <c r="L2582">
        <v>676</v>
      </c>
      <c r="M2582">
        <v>1406</v>
      </c>
      <c r="N2582">
        <v>673</v>
      </c>
      <c r="O2582">
        <v>0</v>
      </c>
      <c r="P2582">
        <v>0</v>
      </c>
      <c r="Q2582">
        <v>0</v>
      </c>
      <c r="R2582">
        <v>0</v>
      </c>
      <c r="S2582">
        <v>0</v>
      </c>
      <c r="T2582">
        <v>0</v>
      </c>
      <c r="U2582">
        <v>85</v>
      </c>
      <c r="V2582">
        <v>0</v>
      </c>
      <c r="W2582">
        <v>0</v>
      </c>
      <c r="X2582">
        <v>0</v>
      </c>
      <c r="Y2582">
        <v>51</v>
      </c>
      <c r="Z2582">
        <v>0</v>
      </c>
      <c r="AA2582">
        <v>0</v>
      </c>
      <c r="AB2582">
        <v>127</v>
      </c>
      <c r="AC2582">
        <v>0</v>
      </c>
      <c r="AD2582">
        <v>0</v>
      </c>
      <c r="AE2582">
        <v>0</v>
      </c>
      <c r="AF2582">
        <v>0</v>
      </c>
    </row>
    <row r="2583" spans="1:32" x14ac:dyDescent="0.3">
      <c r="A2583">
        <v>42025</v>
      </c>
      <c r="B2583">
        <v>2016</v>
      </c>
      <c r="C2583">
        <v>885</v>
      </c>
      <c r="D2583">
        <v>1393</v>
      </c>
      <c r="E2583">
        <f t="shared" si="40"/>
        <v>3886</v>
      </c>
      <c r="G2583">
        <v>7</v>
      </c>
      <c r="H2583">
        <v>124</v>
      </c>
      <c r="I2583">
        <v>138</v>
      </c>
      <c r="J2583">
        <v>961</v>
      </c>
      <c r="K2583">
        <v>232</v>
      </c>
      <c r="L2583">
        <v>653</v>
      </c>
      <c r="M2583">
        <v>1360</v>
      </c>
      <c r="N2583">
        <v>680</v>
      </c>
      <c r="O2583">
        <v>0</v>
      </c>
      <c r="P2583">
        <v>0</v>
      </c>
      <c r="Q2583">
        <v>0</v>
      </c>
      <c r="R2583">
        <v>0</v>
      </c>
      <c r="S2583">
        <v>0</v>
      </c>
      <c r="T2583">
        <v>0</v>
      </c>
      <c r="U2583">
        <v>78</v>
      </c>
      <c r="V2583">
        <v>0</v>
      </c>
      <c r="W2583">
        <v>0</v>
      </c>
      <c r="X2583">
        <v>0</v>
      </c>
      <c r="Y2583">
        <v>53</v>
      </c>
      <c r="Z2583">
        <v>0</v>
      </c>
      <c r="AA2583">
        <v>0</v>
      </c>
      <c r="AB2583">
        <v>138</v>
      </c>
      <c r="AC2583">
        <v>0</v>
      </c>
      <c r="AD2583">
        <v>0</v>
      </c>
      <c r="AE2583">
        <v>0</v>
      </c>
      <c r="AF2583">
        <v>0</v>
      </c>
    </row>
    <row r="2584" spans="1:32" x14ac:dyDescent="0.3">
      <c r="A2584">
        <v>42025</v>
      </c>
      <c r="B2584">
        <v>2017</v>
      </c>
      <c r="C2584">
        <v>882</v>
      </c>
      <c r="D2584">
        <v>1422</v>
      </c>
      <c r="E2584">
        <f t="shared" si="40"/>
        <v>3897</v>
      </c>
      <c r="G2584">
        <v>12</v>
      </c>
      <c r="H2584">
        <v>131</v>
      </c>
      <c r="I2584">
        <v>139</v>
      </c>
      <c r="J2584">
        <v>1025</v>
      </c>
      <c r="K2584">
        <v>225</v>
      </c>
      <c r="L2584">
        <v>673</v>
      </c>
      <c r="M2584">
        <v>1299</v>
      </c>
      <c r="N2584">
        <v>675</v>
      </c>
      <c r="O2584">
        <v>0</v>
      </c>
      <c r="P2584">
        <v>0</v>
      </c>
      <c r="Q2584">
        <v>0</v>
      </c>
      <c r="R2584">
        <v>0</v>
      </c>
      <c r="S2584">
        <v>0</v>
      </c>
      <c r="T2584">
        <v>0</v>
      </c>
      <c r="U2584">
        <v>80</v>
      </c>
      <c r="V2584">
        <v>0</v>
      </c>
      <c r="W2584">
        <v>0</v>
      </c>
      <c r="X2584">
        <v>0</v>
      </c>
      <c r="Y2584">
        <v>63</v>
      </c>
      <c r="Z2584">
        <v>0</v>
      </c>
      <c r="AA2584">
        <v>0</v>
      </c>
      <c r="AB2584">
        <v>139</v>
      </c>
      <c r="AC2584">
        <v>0</v>
      </c>
      <c r="AD2584">
        <v>0</v>
      </c>
      <c r="AE2584">
        <v>0</v>
      </c>
      <c r="AF2584">
        <v>0</v>
      </c>
    </row>
    <row r="2585" spans="1:32" x14ac:dyDescent="0.3">
      <c r="A2585">
        <v>42025</v>
      </c>
      <c r="B2585">
        <v>2018</v>
      </c>
      <c r="C2585">
        <v>906</v>
      </c>
      <c r="D2585">
        <v>1436</v>
      </c>
      <c r="E2585">
        <f t="shared" si="40"/>
        <v>3778</v>
      </c>
      <c r="G2585">
        <v>19</v>
      </c>
      <c r="H2585">
        <v>143</v>
      </c>
      <c r="I2585">
        <v>137</v>
      </c>
      <c r="J2585">
        <v>986</v>
      </c>
      <c r="K2585">
        <v>204</v>
      </c>
      <c r="L2585">
        <v>656</v>
      </c>
      <c r="M2585">
        <v>1228</v>
      </c>
      <c r="N2585">
        <v>704</v>
      </c>
      <c r="O2585">
        <v>0</v>
      </c>
      <c r="P2585">
        <v>0</v>
      </c>
      <c r="Q2585">
        <v>0</v>
      </c>
      <c r="R2585">
        <v>0</v>
      </c>
      <c r="S2585">
        <v>0</v>
      </c>
      <c r="T2585">
        <v>0</v>
      </c>
      <c r="U2585">
        <v>86</v>
      </c>
      <c r="V2585">
        <v>0</v>
      </c>
      <c r="W2585">
        <v>0</v>
      </c>
      <c r="X2585">
        <v>0</v>
      </c>
      <c r="Y2585">
        <v>76</v>
      </c>
      <c r="Z2585">
        <v>0</v>
      </c>
      <c r="AA2585">
        <v>0</v>
      </c>
      <c r="AB2585">
        <v>137</v>
      </c>
      <c r="AC2585">
        <v>0</v>
      </c>
      <c r="AD2585">
        <v>0</v>
      </c>
      <c r="AE2585">
        <v>0</v>
      </c>
      <c r="AF2585">
        <v>0</v>
      </c>
    </row>
    <row r="2586" spans="1:32" x14ac:dyDescent="0.3">
      <c r="A2586">
        <v>42025</v>
      </c>
      <c r="B2586">
        <v>2019</v>
      </c>
      <c r="C2586">
        <v>874</v>
      </c>
      <c r="D2586">
        <v>1434</v>
      </c>
      <c r="E2586">
        <f t="shared" si="40"/>
        <v>3708</v>
      </c>
      <c r="G2586">
        <v>18</v>
      </c>
      <c r="H2586">
        <v>146</v>
      </c>
      <c r="I2586">
        <v>141</v>
      </c>
      <c r="J2586">
        <v>974</v>
      </c>
      <c r="K2586">
        <v>226</v>
      </c>
      <c r="L2586">
        <v>647</v>
      </c>
      <c r="M2586">
        <v>1190</v>
      </c>
      <c r="N2586">
        <v>669</v>
      </c>
      <c r="O2586">
        <v>0</v>
      </c>
      <c r="P2586">
        <v>0</v>
      </c>
      <c r="Q2586">
        <v>0</v>
      </c>
      <c r="R2586">
        <v>2</v>
      </c>
      <c r="S2586">
        <v>0</v>
      </c>
      <c r="T2586">
        <v>0</v>
      </c>
      <c r="U2586">
        <v>88</v>
      </c>
      <c r="V2586">
        <v>0</v>
      </c>
      <c r="W2586">
        <v>0</v>
      </c>
      <c r="X2586">
        <v>0</v>
      </c>
      <c r="Y2586">
        <v>76</v>
      </c>
      <c r="Z2586">
        <v>0</v>
      </c>
      <c r="AA2586">
        <v>0</v>
      </c>
      <c r="AB2586">
        <v>141</v>
      </c>
      <c r="AC2586">
        <v>0</v>
      </c>
      <c r="AD2586">
        <v>0</v>
      </c>
      <c r="AE2586">
        <v>0</v>
      </c>
      <c r="AF2586">
        <v>0</v>
      </c>
    </row>
    <row r="2587" spans="1:32" x14ac:dyDescent="0.3">
      <c r="A2587">
        <v>42026</v>
      </c>
      <c r="B2587">
        <v>2009</v>
      </c>
      <c r="C2587">
        <v>388</v>
      </c>
      <c r="D2587">
        <v>611</v>
      </c>
      <c r="E2587">
        <f t="shared" si="40"/>
        <v>0</v>
      </c>
    </row>
    <row r="2588" spans="1:32" x14ac:dyDescent="0.3">
      <c r="A2588">
        <v>42026</v>
      </c>
      <c r="B2588">
        <v>2010</v>
      </c>
      <c r="C2588">
        <v>366</v>
      </c>
      <c r="D2588">
        <v>626</v>
      </c>
      <c r="E2588">
        <f t="shared" si="40"/>
        <v>0</v>
      </c>
    </row>
    <row r="2589" spans="1:32" x14ac:dyDescent="0.3">
      <c r="A2589">
        <v>42026</v>
      </c>
      <c r="B2589">
        <v>2011</v>
      </c>
      <c r="C2589">
        <v>365</v>
      </c>
      <c r="D2589">
        <v>644</v>
      </c>
      <c r="E2589">
        <f t="shared" si="40"/>
        <v>0</v>
      </c>
    </row>
    <row r="2590" spans="1:32" x14ac:dyDescent="0.3">
      <c r="A2590">
        <v>42026</v>
      </c>
      <c r="B2590">
        <v>2012</v>
      </c>
      <c r="C2590">
        <v>380</v>
      </c>
      <c r="D2590">
        <v>643</v>
      </c>
      <c r="E2590">
        <f t="shared" si="40"/>
        <v>0</v>
      </c>
    </row>
    <row r="2591" spans="1:32" x14ac:dyDescent="0.3">
      <c r="A2591">
        <v>42026</v>
      </c>
      <c r="B2591">
        <v>2013</v>
      </c>
      <c r="C2591">
        <v>401</v>
      </c>
      <c r="D2591">
        <v>633</v>
      </c>
      <c r="E2591">
        <f t="shared" si="40"/>
        <v>0</v>
      </c>
    </row>
    <row r="2592" spans="1:32" x14ac:dyDescent="0.3">
      <c r="A2592">
        <v>42026</v>
      </c>
      <c r="B2592">
        <v>2014</v>
      </c>
      <c r="C2592">
        <v>404</v>
      </c>
      <c r="D2592">
        <v>649</v>
      </c>
      <c r="E2592">
        <f t="shared" si="40"/>
        <v>0</v>
      </c>
    </row>
    <row r="2593" spans="1:25" x14ac:dyDescent="0.3">
      <c r="A2593">
        <v>42026</v>
      </c>
      <c r="B2593">
        <v>2015</v>
      </c>
      <c r="C2593">
        <v>417</v>
      </c>
      <c r="D2593">
        <v>692</v>
      </c>
      <c r="E2593">
        <f t="shared" si="40"/>
        <v>0</v>
      </c>
    </row>
    <row r="2594" spans="1:25" x14ac:dyDescent="0.3">
      <c r="A2594">
        <v>42026</v>
      </c>
      <c r="B2594">
        <v>2016</v>
      </c>
      <c r="C2594">
        <v>391</v>
      </c>
      <c r="D2594">
        <v>712</v>
      </c>
      <c r="E2594">
        <f t="shared" si="40"/>
        <v>0</v>
      </c>
    </row>
    <row r="2595" spans="1:25" x14ac:dyDescent="0.3">
      <c r="A2595">
        <v>42026</v>
      </c>
      <c r="B2595">
        <v>2017</v>
      </c>
      <c r="C2595">
        <v>383</v>
      </c>
      <c r="D2595">
        <v>717</v>
      </c>
      <c r="E2595">
        <f t="shared" si="40"/>
        <v>0</v>
      </c>
    </row>
    <row r="2596" spans="1:25" x14ac:dyDescent="0.3">
      <c r="A2596">
        <v>42026</v>
      </c>
      <c r="B2596">
        <v>2018</v>
      </c>
      <c r="C2596">
        <v>351</v>
      </c>
      <c r="D2596">
        <v>702</v>
      </c>
      <c r="E2596">
        <f t="shared" si="40"/>
        <v>0</v>
      </c>
    </row>
    <row r="2597" spans="1:25" x14ac:dyDescent="0.3">
      <c r="A2597">
        <v>42026</v>
      </c>
      <c r="B2597">
        <v>2019</v>
      </c>
      <c r="C2597">
        <v>365</v>
      </c>
      <c r="D2597">
        <v>679</v>
      </c>
      <c r="E2597">
        <f t="shared" si="40"/>
        <v>0</v>
      </c>
    </row>
    <row r="2598" spans="1:25" x14ac:dyDescent="0.3">
      <c r="A2598">
        <v>42028</v>
      </c>
      <c r="B2598">
        <v>2009</v>
      </c>
      <c r="C2598">
        <v>885</v>
      </c>
      <c r="D2598">
        <v>1402</v>
      </c>
      <c r="E2598">
        <f t="shared" si="40"/>
        <v>1195</v>
      </c>
      <c r="H2598">
        <v>189</v>
      </c>
      <c r="J2598">
        <v>351</v>
      </c>
      <c r="K2598">
        <v>82</v>
      </c>
      <c r="L2598">
        <v>357</v>
      </c>
      <c r="M2598">
        <v>228</v>
      </c>
      <c r="N2598">
        <v>177</v>
      </c>
      <c r="O2598">
        <v>0</v>
      </c>
      <c r="P2598">
        <v>0</v>
      </c>
      <c r="Q2598">
        <v>0</v>
      </c>
      <c r="R2598">
        <v>0</v>
      </c>
      <c r="S2598">
        <v>0</v>
      </c>
      <c r="T2598">
        <v>0</v>
      </c>
      <c r="U2598">
        <v>0</v>
      </c>
      <c r="V2598">
        <v>0</v>
      </c>
      <c r="W2598">
        <v>0</v>
      </c>
      <c r="X2598">
        <v>0</v>
      </c>
      <c r="Y2598">
        <v>189</v>
      </c>
    </row>
    <row r="2599" spans="1:25" x14ac:dyDescent="0.3">
      <c r="A2599">
        <v>42028</v>
      </c>
      <c r="B2599">
        <v>2010</v>
      </c>
      <c r="C2599">
        <v>932</v>
      </c>
      <c r="D2599">
        <v>1433</v>
      </c>
      <c r="E2599">
        <f t="shared" si="40"/>
        <v>1132</v>
      </c>
      <c r="H2599">
        <v>179</v>
      </c>
      <c r="J2599">
        <v>308</v>
      </c>
      <c r="K2599">
        <v>62</v>
      </c>
      <c r="L2599">
        <v>340</v>
      </c>
      <c r="M2599">
        <v>243</v>
      </c>
      <c r="N2599">
        <v>179</v>
      </c>
      <c r="O2599">
        <v>0</v>
      </c>
      <c r="P2599">
        <v>0</v>
      </c>
      <c r="Q2599">
        <v>0</v>
      </c>
      <c r="R2599">
        <v>0</v>
      </c>
      <c r="S2599">
        <v>0</v>
      </c>
      <c r="T2599">
        <v>0</v>
      </c>
      <c r="U2599">
        <v>0</v>
      </c>
      <c r="V2599">
        <v>0</v>
      </c>
      <c r="W2599">
        <v>0</v>
      </c>
      <c r="X2599">
        <v>0</v>
      </c>
      <c r="Y2599">
        <v>179</v>
      </c>
    </row>
    <row r="2600" spans="1:25" x14ac:dyDescent="0.3">
      <c r="A2600">
        <v>42028</v>
      </c>
      <c r="B2600">
        <v>2011</v>
      </c>
      <c r="C2600">
        <v>940</v>
      </c>
      <c r="D2600">
        <v>1409</v>
      </c>
      <c r="E2600">
        <f t="shared" si="40"/>
        <v>1052</v>
      </c>
      <c r="H2600">
        <v>162</v>
      </c>
      <c r="J2600">
        <v>293</v>
      </c>
      <c r="K2600">
        <v>76</v>
      </c>
      <c r="L2600">
        <v>301</v>
      </c>
      <c r="M2600">
        <v>221</v>
      </c>
      <c r="N2600">
        <v>161</v>
      </c>
      <c r="O2600">
        <v>0</v>
      </c>
      <c r="P2600">
        <v>0</v>
      </c>
      <c r="Q2600">
        <v>0</v>
      </c>
      <c r="R2600">
        <v>0</v>
      </c>
      <c r="S2600">
        <v>0</v>
      </c>
      <c r="T2600">
        <v>0</v>
      </c>
      <c r="U2600">
        <v>0</v>
      </c>
      <c r="V2600">
        <v>0</v>
      </c>
      <c r="W2600">
        <v>0</v>
      </c>
      <c r="X2600">
        <v>0</v>
      </c>
      <c r="Y2600">
        <v>162</v>
      </c>
    </row>
    <row r="2601" spans="1:25" x14ac:dyDescent="0.3">
      <c r="A2601">
        <v>42028</v>
      </c>
      <c r="B2601">
        <v>2012</v>
      </c>
      <c r="C2601">
        <v>925</v>
      </c>
      <c r="D2601">
        <v>1454</v>
      </c>
      <c r="E2601">
        <f t="shared" si="40"/>
        <v>1017</v>
      </c>
      <c r="H2601">
        <v>172</v>
      </c>
      <c r="J2601">
        <v>278</v>
      </c>
      <c r="K2601">
        <v>75</v>
      </c>
      <c r="L2601">
        <v>269</v>
      </c>
      <c r="M2601">
        <v>221</v>
      </c>
      <c r="N2601">
        <v>174</v>
      </c>
      <c r="O2601">
        <v>0</v>
      </c>
      <c r="P2601">
        <v>0</v>
      </c>
      <c r="Q2601">
        <v>0</v>
      </c>
      <c r="R2601">
        <v>0</v>
      </c>
      <c r="S2601">
        <v>0</v>
      </c>
      <c r="T2601">
        <v>0</v>
      </c>
      <c r="U2601">
        <v>0</v>
      </c>
      <c r="V2601">
        <v>0</v>
      </c>
      <c r="W2601">
        <v>0</v>
      </c>
      <c r="X2601">
        <v>0</v>
      </c>
      <c r="Y2601">
        <v>172</v>
      </c>
    </row>
    <row r="2602" spans="1:25" x14ac:dyDescent="0.3">
      <c r="A2602">
        <v>42028</v>
      </c>
      <c r="B2602">
        <v>2013</v>
      </c>
      <c r="C2602">
        <v>931</v>
      </c>
      <c r="D2602">
        <v>1419</v>
      </c>
      <c r="E2602">
        <f t="shared" si="40"/>
        <v>977</v>
      </c>
      <c r="H2602">
        <v>174</v>
      </c>
      <c r="J2602">
        <v>269</v>
      </c>
      <c r="K2602">
        <v>69</v>
      </c>
      <c r="L2602">
        <v>250</v>
      </c>
      <c r="M2602">
        <v>234</v>
      </c>
      <c r="N2602">
        <v>155</v>
      </c>
      <c r="O2602">
        <v>0</v>
      </c>
      <c r="P2602">
        <v>0</v>
      </c>
      <c r="Q2602">
        <v>0</v>
      </c>
      <c r="R2602">
        <v>0</v>
      </c>
      <c r="S2602">
        <v>0</v>
      </c>
      <c r="T2602">
        <v>0</v>
      </c>
      <c r="U2602">
        <v>0</v>
      </c>
      <c r="V2602">
        <v>0</v>
      </c>
      <c r="W2602">
        <v>0</v>
      </c>
      <c r="X2602">
        <v>0</v>
      </c>
      <c r="Y2602">
        <v>174</v>
      </c>
    </row>
    <row r="2603" spans="1:25" x14ac:dyDescent="0.3">
      <c r="A2603">
        <v>42028</v>
      </c>
      <c r="B2603">
        <v>2014</v>
      </c>
      <c r="C2603">
        <v>886</v>
      </c>
      <c r="D2603">
        <v>1442</v>
      </c>
      <c r="E2603">
        <f t="shared" si="40"/>
        <v>999</v>
      </c>
      <c r="H2603">
        <v>165</v>
      </c>
      <c r="J2603">
        <v>310</v>
      </c>
      <c r="K2603">
        <v>76</v>
      </c>
      <c r="L2603">
        <v>224</v>
      </c>
      <c r="M2603">
        <v>235</v>
      </c>
      <c r="N2603">
        <v>154</v>
      </c>
      <c r="O2603">
        <v>0</v>
      </c>
      <c r="P2603">
        <v>0</v>
      </c>
      <c r="Q2603">
        <v>0</v>
      </c>
      <c r="R2603">
        <v>0</v>
      </c>
      <c r="S2603">
        <v>0</v>
      </c>
      <c r="T2603">
        <v>0</v>
      </c>
      <c r="U2603">
        <v>0</v>
      </c>
      <c r="V2603">
        <v>0</v>
      </c>
      <c r="W2603">
        <v>0</v>
      </c>
      <c r="X2603">
        <v>0</v>
      </c>
      <c r="Y2603">
        <v>165</v>
      </c>
    </row>
    <row r="2604" spans="1:25" x14ac:dyDescent="0.3">
      <c r="A2604">
        <v>42028</v>
      </c>
      <c r="B2604">
        <v>2015</v>
      </c>
      <c r="C2604">
        <v>884</v>
      </c>
      <c r="D2604">
        <v>1454</v>
      </c>
      <c r="E2604">
        <f t="shared" si="40"/>
        <v>1001</v>
      </c>
      <c r="F2604">
        <v>44</v>
      </c>
      <c r="H2604">
        <v>134</v>
      </c>
      <c r="J2604">
        <v>316</v>
      </c>
      <c r="K2604">
        <v>81</v>
      </c>
      <c r="L2604">
        <v>225</v>
      </c>
      <c r="M2604">
        <v>216</v>
      </c>
      <c r="N2604">
        <v>163</v>
      </c>
      <c r="O2604">
        <v>0</v>
      </c>
      <c r="P2604">
        <v>0</v>
      </c>
      <c r="Q2604">
        <v>0</v>
      </c>
      <c r="R2604">
        <v>0</v>
      </c>
      <c r="S2604">
        <v>0</v>
      </c>
      <c r="T2604">
        <v>0</v>
      </c>
      <c r="U2604">
        <v>0</v>
      </c>
      <c r="V2604">
        <v>0</v>
      </c>
      <c r="W2604">
        <v>0</v>
      </c>
      <c r="X2604">
        <v>16</v>
      </c>
      <c r="Y2604">
        <v>118</v>
      </c>
    </row>
    <row r="2605" spans="1:25" x14ac:dyDescent="0.3">
      <c r="A2605">
        <v>42028</v>
      </c>
      <c r="B2605">
        <v>2016</v>
      </c>
      <c r="C2605">
        <v>870</v>
      </c>
      <c r="D2605">
        <v>1490</v>
      </c>
      <c r="E2605">
        <f t="shared" si="40"/>
        <v>999</v>
      </c>
      <c r="F2605">
        <v>44</v>
      </c>
      <c r="H2605">
        <v>116</v>
      </c>
      <c r="J2605">
        <v>310</v>
      </c>
      <c r="K2605">
        <v>56</v>
      </c>
      <c r="L2605">
        <v>252</v>
      </c>
      <c r="M2605">
        <v>210</v>
      </c>
      <c r="N2605">
        <v>171</v>
      </c>
      <c r="O2605">
        <v>0</v>
      </c>
      <c r="P2605">
        <v>0</v>
      </c>
      <c r="Q2605">
        <v>0</v>
      </c>
      <c r="R2605">
        <v>0</v>
      </c>
      <c r="S2605">
        <v>0</v>
      </c>
      <c r="T2605">
        <v>0</v>
      </c>
      <c r="U2605">
        <v>0</v>
      </c>
      <c r="V2605">
        <v>0</v>
      </c>
      <c r="W2605">
        <v>0</v>
      </c>
      <c r="X2605">
        <v>16</v>
      </c>
      <c r="Y2605">
        <v>100</v>
      </c>
    </row>
    <row r="2606" spans="1:25" x14ac:dyDescent="0.3">
      <c r="A2606">
        <v>42028</v>
      </c>
      <c r="B2606">
        <v>2017</v>
      </c>
      <c r="C2606">
        <v>867</v>
      </c>
      <c r="D2606">
        <v>1470</v>
      </c>
      <c r="E2606">
        <f t="shared" si="40"/>
        <v>1041</v>
      </c>
      <c r="F2606">
        <v>33</v>
      </c>
      <c r="H2606">
        <v>112</v>
      </c>
      <c r="J2606">
        <v>333</v>
      </c>
      <c r="K2606">
        <v>79</v>
      </c>
      <c r="L2606">
        <v>247</v>
      </c>
      <c r="M2606">
        <v>204</v>
      </c>
      <c r="N2606">
        <v>178</v>
      </c>
      <c r="O2606">
        <v>0</v>
      </c>
      <c r="P2606">
        <v>0</v>
      </c>
      <c r="Q2606">
        <v>0</v>
      </c>
      <c r="R2606">
        <v>0</v>
      </c>
      <c r="S2606">
        <v>0</v>
      </c>
      <c r="T2606">
        <v>0</v>
      </c>
      <c r="U2606">
        <v>0</v>
      </c>
      <c r="V2606">
        <v>0</v>
      </c>
      <c r="W2606">
        <v>0</v>
      </c>
      <c r="X2606">
        <v>25</v>
      </c>
      <c r="Y2606">
        <v>87</v>
      </c>
    </row>
    <row r="2607" spans="1:25" x14ac:dyDescent="0.3">
      <c r="A2607">
        <v>42028</v>
      </c>
      <c r="B2607">
        <v>2018</v>
      </c>
      <c r="C2607">
        <v>878</v>
      </c>
      <c r="D2607">
        <v>1485</v>
      </c>
      <c r="E2607">
        <f t="shared" si="40"/>
        <v>1122</v>
      </c>
      <c r="F2607">
        <v>42</v>
      </c>
      <c r="H2607">
        <v>104</v>
      </c>
      <c r="J2607">
        <v>352</v>
      </c>
      <c r="K2607">
        <v>89</v>
      </c>
      <c r="L2607">
        <v>267</v>
      </c>
      <c r="M2607">
        <v>229</v>
      </c>
      <c r="N2607">
        <v>185</v>
      </c>
      <c r="O2607">
        <v>0</v>
      </c>
      <c r="P2607">
        <v>0</v>
      </c>
      <c r="Q2607">
        <v>0</v>
      </c>
      <c r="R2607">
        <v>0</v>
      </c>
      <c r="S2607">
        <v>0</v>
      </c>
      <c r="T2607">
        <v>0</v>
      </c>
      <c r="U2607">
        <v>0</v>
      </c>
      <c r="V2607">
        <v>0</v>
      </c>
      <c r="W2607">
        <v>0</v>
      </c>
      <c r="X2607">
        <v>32</v>
      </c>
      <c r="Y2607">
        <v>72</v>
      </c>
    </row>
    <row r="2608" spans="1:25" x14ac:dyDescent="0.3">
      <c r="A2608">
        <v>42028</v>
      </c>
      <c r="B2608">
        <v>2019</v>
      </c>
      <c r="C2608">
        <v>844</v>
      </c>
      <c r="D2608">
        <v>1515</v>
      </c>
      <c r="E2608">
        <f t="shared" si="40"/>
        <v>1130</v>
      </c>
      <c r="F2608">
        <v>46</v>
      </c>
      <c r="H2608">
        <v>113</v>
      </c>
      <c r="J2608">
        <v>318</v>
      </c>
      <c r="K2608">
        <v>76</v>
      </c>
      <c r="L2608">
        <v>305</v>
      </c>
      <c r="M2608">
        <v>218</v>
      </c>
      <c r="N2608">
        <v>213</v>
      </c>
      <c r="O2608">
        <v>0</v>
      </c>
      <c r="P2608">
        <v>0</v>
      </c>
      <c r="Q2608">
        <v>0</v>
      </c>
      <c r="R2608">
        <v>0</v>
      </c>
      <c r="S2608">
        <v>0</v>
      </c>
      <c r="T2608">
        <v>0</v>
      </c>
      <c r="U2608">
        <v>0</v>
      </c>
      <c r="V2608">
        <v>0</v>
      </c>
      <c r="W2608">
        <v>0</v>
      </c>
      <c r="X2608">
        <v>36</v>
      </c>
      <c r="Y2608">
        <v>77</v>
      </c>
    </row>
    <row r="2609" spans="1:25" x14ac:dyDescent="0.3">
      <c r="A2609">
        <v>43002</v>
      </c>
      <c r="B2609">
        <v>2009</v>
      </c>
      <c r="C2609">
        <v>476</v>
      </c>
      <c r="D2609">
        <v>718</v>
      </c>
      <c r="E2609">
        <f t="shared" si="40"/>
        <v>0</v>
      </c>
    </row>
    <row r="2610" spans="1:25" x14ac:dyDescent="0.3">
      <c r="A2610">
        <v>43002</v>
      </c>
      <c r="B2610">
        <v>2010</v>
      </c>
      <c r="C2610">
        <v>495</v>
      </c>
      <c r="D2610">
        <v>720</v>
      </c>
      <c r="E2610">
        <f t="shared" si="40"/>
        <v>0</v>
      </c>
    </row>
    <row r="2611" spans="1:25" x14ac:dyDescent="0.3">
      <c r="A2611">
        <v>43002</v>
      </c>
      <c r="B2611">
        <v>2011</v>
      </c>
      <c r="C2611">
        <v>491</v>
      </c>
      <c r="D2611">
        <v>725</v>
      </c>
      <c r="E2611">
        <f t="shared" si="40"/>
        <v>0</v>
      </c>
    </row>
    <row r="2612" spans="1:25" x14ac:dyDescent="0.3">
      <c r="A2612">
        <v>43002</v>
      </c>
      <c r="B2612">
        <v>2012</v>
      </c>
      <c r="C2612">
        <v>508</v>
      </c>
      <c r="D2612">
        <v>715</v>
      </c>
      <c r="E2612">
        <f t="shared" si="40"/>
        <v>0</v>
      </c>
    </row>
    <row r="2613" spans="1:25" x14ac:dyDescent="0.3">
      <c r="A2613">
        <v>43002</v>
      </c>
      <c r="B2613">
        <v>2013</v>
      </c>
      <c r="C2613">
        <v>538</v>
      </c>
      <c r="D2613">
        <v>732</v>
      </c>
      <c r="E2613">
        <f t="shared" si="40"/>
        <v>0</v>
      </c>
    </row>
    <row r="2614" spans="1:25" x14ac:dyDescent="0.3">
      <c r="A2614">
        <v>43002</v>
      </c>
      <c r="B2614">
        <v>2014</v>
      </c>
      <c r="C2614">
        <v>532</v>
      </c>
      <c r="D2614">
        <v>745</v>
      </c>
      <c r="E2614">
        <f t="shared" si="40"/>
        <v>0</v>
      </c>
    </row>
    <row r="2615" spans="1:25" x14ac:dyDescent="0.3">
      <c r="A2615">
        <v>43002</v>
      </c>
      <c r="B2615">
        <v>2015</v>
      </c>
      <c r="C2615">
        <v>512</v>
      </c>
      <c r="D2615">
        <v>773</v>
      </c>
      <c r="E2615">
        <f t="shared" si="40"/>
        <v>0</v>
      </c>
    </row>
    <row r="2616" spans="1:25" x14ac:dyDescent="0.3">
      <c r="A2616">
        <v>43002</v>
      </c>
      <c r="B2616">
        <v>2016</v>
      </c>
      <c r="C2616">
        <v>529</v>
      </c>
      <c r="D2616">
        <v>794</v>
      </c>
      <c r="E2616">
        <f t="shared" si="40"/>
        <v>0</v>
      </c>
      <c r="H2616">
        <v>62</v>
      </c>
      <c r="S2616">
        <v>0</v>
      </c>
      <c r="T2616">
        <v>0</v>
      </c>
      <c r="U2616">
        <v>0</v>
      </c>
      <c r="V2616">
        <v>0</v>
      </c>
      <c r="W2616">
        <v>0</v>
      </c>
      <c r="X2616">
        <v>0</v>
      </c>
      <c r="Y2616">
        <v>62</v>
      </c>
    </row>
    <row r="2617" spans="1:25" x14ac:dyDescent="0.3">
      <c r="A2617">
        <v>43002</v>
      </c>
      <c r="B2617">
        <v>2017</v>
      </c>
      <c r="C2617">
        <v>501</v>
      </c>
      <c r="D2617">
        <v>833</v>
      </c>
      <c r="E2617">
        <f t="shared" si="40"/>
        <v>0</v>
      </c>
      <c r="H2617">
        <v>68</v>
      </c>
      <c r="S2617">
        <v>2</v>
      </c>
      <c r="T2617">
        <v>0</v>
      </c>
      <c r="U2617">
        <v>0</v>
      </c>
      <c r="V2617">
        <v>0</v>
      </c>
      <c r="W2617">
        <v>0</v>
      </c>
      <c r="X2617">
        <v>0</v>
      </c>
      <c r="Y2617">
        <v>66</v>
      </c>
    </row>
    <row r="2618" spans="1:25" x14ac:dyDescent="0.3">
      <c r="A2618">
        <v>43002</v>
      </c>
      <c r="B2618">
        <v>2018</v>
      </c>
      <c r="C2618">
        <v>496</v>
      </c>
      <c r="D2618">
        <v>809</v>
      </c>
      <c r="E2618">
        <f t="shared" si="40"/>
        <v>0</v>
      </c>
      <c r="G2618">
        <v>2</v>
      </c>
      <c r="H2618">
        <v>89</v>
      </c>
      <c r="S2618">
        <v>11</v>
      </c>
      <c r="T2618">
        <v>0</v>
      </c>
      <c r="U2618">
        <v>0</v>
      </c>
      <c r="V2618">
        <v>0</v>
      </c>
      <c r="W2618">
        <v>0</v>
      </c>
      <c r="X2618">
        <v>0</v>
      </c>
      <c r="Y2618">
        <v>80</v>
      </c>
    </row>
    <row r="2619" spans="1:25" x14ac:dyDescent="0.3">
      <c r="A2619">
        <v>43002</v>
      </c>
      <c r="B2619">
        <v>2019</v>
      </c>
      <c r="C2619">
        <v>487</v>
      </c>
      <c r="D2619">
        <v>801</v>
      </c>
      <c r="E2619">
        <f t="shared" si="40"/>
        <v>0</v>
      </c>
      <c r="G2619">
        <v>7</v>
      </c>
      <c r="H2619">
        <v>96</v>
      </c>
      <c r="S2619">
        <v>20</v>
      </c>
      <c r="T2619">
        <v>0</v>
      </c>
      <c r="U2619">
        <v>0</v>
      </c>
      <c r="V2619">
        <v>0</v>
      </c>
      <c r="W2619">
        <v>0</v>
      </c>
      <c r="X2619">
        <v>0</v>
      </c>
      <c r="Y2619">
        <v>83</v>
      </c>
    </row>
    <row r="2620" spans="1:25" x14ac:dyDescent="0.3">
      <c r="A2620">
        <v>43005</v>
      </c>
      <c r="B2620">
        <v>2009</v>
      </c>
      <c r="C2620">
        <v>832</v>
      </c>
      <c r="D2620">
        <v>1142</v>
      </c>
      <c r="E2620">
        <f t="shared" si="40"/>
        <v>4048</v>
      </c>
      <c r="F2620">
        <v>123</v>
      </c>
      <c r="H2620">
        <v>183</v>
      </c>
      <c r="J2620">
        <v>951</v>
      </c>
      <c r="K2620">
        <v>230</v>
      </c>
      <c r="L2620">
        <v>843</v>
      </c>
      <c r="M2620">
        <v>1213</v>
      </c>
      <c r="N2620">
        <v>728</v>
      </c>
      <c r="O2620">
        <v>0</v>
      </c>
      <c r="P2620">
        <v>0</v>
      </c>
      <c r="Q2620">
        <v>0</v>
      </c>
      <c r="R2620">
        <v>83</v>
      </c>
      <c r="S2620">
        <v>0</v>
      </c>
      <c r="T2620">
        <v>0</v>
      </c>
      <c r="U2620">
        <v>0</v>
      </c>
      <c r="V2620">
        <v>0</v>
      </c>
      <c r="W2620">
        <v>0</v>
      </c>
      <c r="X2620">
        <v>0</v>
      </c>
      <c r="Y2620">
        <v>183</v>
      </c>
    </row>
    <row r="2621" spans="1:25" x14ac:dyDescent="0.3">
      <c r="A2621">
        <v>43005</v>
      </c>
      <c r="B2621">
        <v>2010</v>
      </c>
      <c r="C2621">
        <v>826</v>
      </c>
      <c r="D2621">
        <v>1152</v>
      </c>
      <c r="E2621">
        <f t="shared" si="40"/>
        <v>4029</v>
      </c>
      <c r="F2621">
        <v>125</v>
      </c>
      <c r="H2621">
        <v>198</v>
      </c>
      <c r="J2621">
        <v>924</v>
      </c>
      <c r="K2621">
        <v>235</v>
      </c>
      <c r="L2621">
        <v>822</v>
      </c>
      <c r="M2621">
        <v>1200</v>
      </c>
      <c r="N2621">
        <v>757</v>
      </c>
      <c r="O2621">
        <v>0</v>
      </c>
      <c r="P2621">
        <v>0</v>
      </c>
      <c r="Q2621">
        <v>0</v>
      </c>
      <c r="R2621">
        <v>91</v>
      </c>
      <c r="S2621">
        <v>0</v>
      </c>
      <c r="T2621">
        <v>0</v>
      </c>
      <c r="U2621">
        <v>0</v>
      </c>
      <c r="V2621">
        <v>0</v>
      </c>
      <c r="W2621">
        <v>0</v>
      </c>
      <c r="X2621">
        <v>0</v>
      </c>
      <c r="Y2621">
        <v>198</v>
      </c>
    </row>
    <row r="2622" spans="1:25" x14ac:dyDescent="0.3">
      <c r="A2622">
        <v>43005</v>
      </c>
      <c r="B2622">
        <v>2011</v>
      </c>
      <c r="C2622">
        <v>787</v>
      </c>
      <c r="D2622">
        <v>1190</v>
      </c>
      <c r="E2622">
        <f t="shared" si="40"/>
        <v>3987</v>
      </c>
      <c r="F2622">
        <v>129</v>
      </c>
      <c r="H2622">
        <v>191</v>
      </c>
      <c r="J2622">
        <v>911</v>
      </c>
      <c r="K2622">
        <v>238</v>
      </c>
      <c r="L2622">
        <v>764</v>
      </c>
      <c r="M2622">
        <v>1166</v>
      </c>
      <c r="N2622">
        <v>790</v>
      </c>
      <c r="O2622">
        <v>0</v>
      </c>
      <c r="P2622">
        <v>34</v>
      </c>
      <c r="Q2622">
        <v>0</v>
      </c>
      <c r="R2622">
        <v>84</v>
      </c>
      <c r="S2622">
        <v>0</v>
      </c>
      <c r="T2622">
        <v>0</v>
      </c>
      <c r="U2622">
        <v>0</v>
      </c>
      <c r="V2622">
        <v>0</v>
      </c>
      <c r="W2622">
        <v>0</v>
      </c>
      <c r="X2622">
        <v>0</v>
      </c>
      <c r="Y2622">
        <v>191</v>
      </c>
    </row>
    <row r="2623" spans="1:25" x14ac:dyDescent="0.3">
      <c r="A2623">
        <v>43005</v>
      </c>
      <c r="B2623">
        <v>2012</v>
      </c>
      <c r="C2623">
        <v>806</v>
      </c>
      <c r="D2623">
        <v>1230</v>
      </c>
      <c r="E2623">
        <f t="shared" si="40"/>
        <v>3962</v>
      </c>
      <c r="F2623">
        <v>133</v>
      </c>
      <c r="H2623">
        <v>182</v>
      </c>
      <c r="J2623">
        <v>892</v>
      </c>
      <c r="K2623">
        <v>220</v>
      </c>
      <c r="L2623">
        <v>797</v>
      </c>
      <c r="M2623">
        <v>1125</v>
      </c>
      <c r="N2623">
        <v>784</v>
      </c>
      <c r="O2623">
        <v>0</v>
      </c>
      <c r="P2623">
        <v>33</v>
      </c>
      <c r="Q2623">
        <v>0</v>
      </c>
      <c r="R2623">
        <v>111</v>
      </c>
      <c r="S2623">
        <v>0</v>
      </c>
      <c r="T2623">
        <v>0</v>
      </c>
      <c r="U2623">
        <v>0</v>
      </c>
      <c r="V2623">
        <v>0</v>
      </c>
      <c r="W2623">
        <v>0</v>
      </c>
      <c r="X2623">
        <v>0</v>
      </c>
      <c r="Y2623">
        <v>182</v>
      </c>
    </row>
    <row r="2624" spans="1:25" x14ac:dyDescent="0.3">
      <c r="A2624">
        <v>43005</v>
      </c>
      <c r="B2624">
        <v>2013</v>
      </c>
      <c r="C2624">
        <v>824</v>
      </c>
      <c r="D2624">
        <v>1235</v>
      </c>
      <c r="E2624">
        <f t="shared" si="40"/>
        <v>3904</v>
      </c>
      <c r="F2624">
        <v>142</v>
      </c>
      <c r="H2624">
        <v>172</v>
      </c>
      <c r="J2624">
        <v>916</v>
      </c>
      <c r="K2624">
        <v>211</v>
      </c>
      <c r="L2624">
        <v>796</v>
      </c>
      <c r="M2624">
        <v>1093</v>
      </c>
      <c r="N2624">
        <v>772</v>
      </c>
      <c r="O2624">
        <v>0</v>
      </c>
      <c r="P2624">
        <v>12</v>
      </c>
      <c r="Q2624">
        <v>0</v>
      </c>
      <c r="R2624">
        <v>104</v>
      </c>
      <c r="S2624">
        <v>0</v>
      </c>
      <c r="T2624">
        <v>0</v>
      </c>
      <c r="U2624">
        <v>0</v>
      </c>
      <c r="V2624">
        <v>0</v>
      </c>
      <c r="W2624">
        <v>0</v>
      </c>
      <c r="X2624">
        <v>0</v>
      </c>
      <c r="Y2624">
        <v>172</v>
      </c>
    </row>
    <row r="2625" spans="1:25" x14ac:dyDescent="0.3">
      <c r="A2625">
        <v>43005</v>
      </c>
      <c r="B2625">
        <v>2014</v>
      </c>
      <c r="C2625">
        <v>825</v>
      </c>
      <c r="D2625">
        <v>1266</v>
      </c>
      <c r="E2625">
        <f t="shared" si="40"/>
        <v>3839</v>
      </c>
      <c r="F2625">
        <v>133</v>
      </c>
      <c r="H2625">
        <v>171</v>
      </c>
      <c r="J2625">
        <v>879</v>
      </c>
      <c r="K2625">
        <v>222</v>
      </c>
      <c r="L2625">
        <v>745</v>
      </c>
      <c r="M2625">
        <v>1069</v>
      </c>
      <c r="N2625">
        <v>806</v>
      </c>
      <c r="O2625">
        <v>0</v>
      </c>
      <c r="P2625">
        <v>14</v>
      </c>
      <c r="Q2625">
        <v>0</v>
      </c>
      <c r="R2625">
        <v>104</v>
      </c>
      <c r="S2625">
        <v>0</v>
      </c>
      <c r="T2625">
        <v>0</v>
      </c>
      <c r="U2625">
        <v>0</v>
      </c>
      <c r="V2625">
        <v>0</v>
      </c>
      <c r="W2625">
        <v>0</v>
      </c>
      <c r="X2625">
        <v>0</v>
      </c>
      <c r="Y2625">
        <v>171</v>
      </c>
    </row>
    <row r="2626" spans="1:25" x14ac:dyDescent="0.3">
      <c r="A2626">
        <v>43005</v>
      </c>
      <c r="B2626">
        <v>2015</v>
      </c>
      <c r="C2626">
        <v>814</v>
      </c>
      <c r="D2626">
        <v>1298</v>
      </c>
      <c r="E2626">
        <f t="shared" si="40"/>
        <v>3809</v>
      </c>
      <c r="F2626">
        <v>131</v>
      </c>
      <c r="H2626">
        <v>179</v>
      </c>
      <c r="J2626">
        <v>857</v>
      </c>
      <c r="K2626">
        <v>235</v>
      </c>
      <c r="L2626">
        <v>726</v>
      </c>
      <c r="M2626">
        <v>1069</v>
      </c>
      <c r="N2626">
        <v>793</v>
      </c>
      <c r="O2626">
        <v>0</v>
      </c>
      <c r="P2626">
        <v>45</v>
      </c>
      <c r="Q2626">
        <v>0</v>
      </c>
      <c r="R2626">
        <v>84</v>
      </c>
      <c r="S2626">
        <v>0</v>
      </c>
      <c r="T2626">
        <v>0</v>
      </c>
      <c r="U2626">
        <v>0</v>
      </c>
      <c r="V2626">
        <v>0</v>
      </c>
      <c r="W2626">
        <v>0</v>
      </c>
      <c r="X2626">
        <v>18</v>
      </c>
      <c r="Y2626">
        <v>161</v>
      </c>
    </row>
    <row r="2627" spans="1:25" x14ac:dyDescent="0.3">
      <c r="A2627">
        <v>43005</v>
      </c>
      <c r="B2627">
        <v>2016</v>
      </c>
      <c r="C2627">
        <v>784</v>
      </c>
      <c r="D2627">
        <v>1321</v>
      </c>
      <c r="E2627">
        <f t="shared" ref="E2627:E2690" si="41">+J2627+K2627+L2627+M2627+N2627+O2627+P2627+Q2627+R2627</f>
        <v>3714</v>
      </c>
      <c r="F2627">
        <v>136</v>
      </c>
      <c r="H2627">
        <v>194</v>
      </c>
      <c r="J2627">
        <v>888</v>
      </c>
      <c r="K2627">
        <v>229</v>
      </c>
      <c r="L2627">
        <v>692</v>
      </c>
      <c r="M2627">
        <v>1028</v>
      </c>
      <c r="N2627">
        <v>778</v>
      </c>
      <c r="O2627">
        <v>0</v>
      </c>
      <c r="P2627">
        <v>24</v>
      </c>
      <c r="Q2627">
        <v>0</v>
      </c>
      <c r="R2627">
        <v>75</v>
      </c>
      <c r="S2627">
        <v>0</v>
      </c>
      <c r="T2627">
        <v>0</v>
      </c>
      <c r="U2627">
        <v>0</v>
      </c>
      <c r="V2627">
        <v>0</v>
      </c>
      <c r="W2627">
        <v>0</v>
      </c>
      <c r="X2627">
        <v>30</v>
      </c>
      <c r="Y2627">
        <v>164</v>
      </c>
    </row>
    <row r="2628" spans="1:25" x14ac:dyDescent="0.3">
      <c r="A2628">
        <v>43005</v>
      </c>
      <c r="B2628">
        <v>2017</v>
      </c>
      <c r="C2628">
        <v>728</v>
      </c>
      <c r="D2628">
        <v>1322</v>
      </c>
      <c r="E2628">
        <f t="shared" si="41"/>
        <v>3717</v>
      </c>
      <c r="F2628">
        <v>139</v>
      </c>
      <c r="H2628">
        <v>208</v>
      </c>
      <c r="J2628">
        <v>950</v>
      </c>
      <c r="K2628">
        <v>212</v>
      </c>
      <c r="L2628">
        <v>686</v>
      </c>
      <c r="M2628">
        <v>964</v>
      </c>
      <c r="N2628">
        <v>806</v>
      </c>
      <c r="O2628">
        <v>0</v>
      </c>
      <c r="P2628">
        <v>28</v>
      </c>
      <c r="Q2628">
        <v>0</v>
      </c>
      <c r="R2628">
        <v>71</v>
      </c>
      <c r="S2628">
        <v>0</v>
      </c>
      <c r="T2628">
        <v>9</v>
      </c>
      <c r="U2628">
        <v>0</v>
      </c>
      <c r="V2628">
        <v>0</v>
      </c>
      <c r="W2628">
        <v>0</v>
      </c>
      <c r="X2628">
        <v>41</v>
      </c>
      <c r="Y2628">
        <v>158</v>
      </c>
    </row>
    <row r="2629" spans="1:25" x14ac:dyDescent="0.3">
      <c r="A2629">
        <v>43005</v>
      </c>
      <c r="B2629">
        <v>2018</v>
      </c>
      <c r="C2629">
        <v>754</v>
      </c>
      <c r="D2629">
        <v>1305</v>
      </c>
      <c r="E2629">
        <f t="shared" si="41"/>
        <v>3715</v>
      </c>
      <c r="F2629">
        <v>149</v>
      </c>
      <c r="G2629">
        <v>1</v>
      </c>
      <c r="H2629">
        <v>218</v>
      </c>
      <c r="J2629">
        <v>933</v>
      </c>
      <c r="K2629">
        <v>239</v>
      </c>
      <c r="L2629">
        <v>697</v>
      </c>
      <c r="M2629">
        <v>976</v>
      </c>
      <c r="N2629">
        <v>780</v>
      </c>
      <c r="O2629">
        <v>0</v>
      </c>
      <c r="P2629">
        <v>25</v>
      </c>
      <c r="Q2629">
        <v>0</v>
      </c>
      <c r="R2629">
        <v>65</v>
      </c>
      <c r="S2629">
        <v>0</v>
      </c>
      <c r="T2629">
        <v>20</v>
      </c>
      <c r="U2629">
        <v>0</v>
      </c>
      <c r="V2629">
        <v>0</v>
      </c>
      <c r="W2629">
        <v>0</v>
      </c>
      <c r="X2629">
        <v>46</v>
      </c>
      <c r="Y2629">
        <v>153</v>
      </c>
    </row>
    <row r="2630" spans="1:25" x14ac:dyDescent="0.3">
      <c r="A2630">
        <v>43005</v>
      </c>
      <c r="B2630">
        <v>2019</v>
      </c>
      <c r="C2630">
        <v>783</v>
      </c>
      <c r="D2630">
        <v>1302</v>
      </c>
      <c r="E2630">
        <f t="shared" si="41"/>
        <v>3863</v>
      </c>
      <c r="F2630">
        <v>151</v>
      </c>
      <c r="G2630">
        <v>2</v>
      </c>
      <c r="H2630">
        <v>222</v>
      </c>
      <c r="J2630">
        <v>947</v>
      </c>
      <c r="K2630">
        <v>257</v>
      </c>
      <c r="L2630">
        <v>741</v>
      </c>
      <c r="M2630">
        <v>1025</v>
      </c>
      <c r="N2630">
        <v>785</v>
      </c>
      <c r="O2630">
        <v>0</v>
      </c>
      <c r="P2630">
        <v>44</v>
      </c>
      <c r="Q2630">
        <v>0</v>
      </c>
      <c r="R2630">
        <v>64</v>
      </c>
      <c r="S2630">
        <v>0</v>
      </c>
      <c r="T2630">
        <v>32</v>
      </c>
      <c r="U2630">
        <v>0</v>
      </c>
      <c r="V2630">
        <v>0</v>
      </c>
      <c r="W2630">
        <v>0</v>
      </c>
      <c r="X2630">
        <v>50</v>
      </c>
      <c r="Y2630">
        <v>142</v>
      </c>
    </row>
    <row r="2631" spans="1:25" x14ac:dyDescent="0.3">
      <c r="A2631">
        <v>43007</v>
      </c>
      <c r="B2631">
        <v>2009</v>
      </c>
      <c r="C2631">
        <v>222</v>
      </c>
      <c r="D2631">
        <v>329</v>
      </c>
      <c r="E2631">
        <f t="shared" si="41"/>
        <v>0</v>
      </c>
    </row>
    <row r="2632" spans="1:25" x14ac:dyDescent="0.3">
      <c r="A2632">
        <v>43007</v>
      </c>
      <c r="B2632">
        <v>2010</v>
      </c>
      <c r="C2632">
        <v>224</v>
      </c>
      <c r="D2632">
        <v>321</v>
      </c>
      <c r="E2632">
        <f t="shared" si="41"/>
        <v>0</v>
      </c>
    </row>
    <row r="2633" spans="1:25" x14ac:dyDescent="0.3">
      <c r="A2633">
        <v>43007</v>
      </c>
      <c r="B2633">
        <v>2011</v>
      </c>
      <c r="C2633">
        <v>221</v>
      </c>
      <c r="D2633">
        <v>338</v>
      </c>
      <c r="E2633">
        <f t="shared" si="41"/>
        <v>0</v>
      </c>
    </row>
    <row r="2634" spans="1:25" x14ac:dyDescent="0.3">
      <c r="A2634">
        <v>43007</v>
      </c>
      <c r="B2634">
        <v>2012</v>
      </c>
      <c r="C2634">
        <v>211</v>
      </c>
      <c r="D2634">
        <v>327</v>
      </c>
      <c r="E2634">
        <f t="shared" si="41"/>
        <v>0</v>
      </c>
    </row>
    <row r="2635" spans="1:25" x14ac:dyDescent="0.3">
      <c r="A2635">
        <v>43007</v>
      </c>
      <c r="B2635">
        <v>2013</v>
      </c>
      <c r="C2635">
        <v>193</v>
      </c>
      <c r="D2635">
        <v>335</v>
      </c>
      <c r="E2635">
        <f t="shared" si="41"/>
        <v>0</v>
      </c>
    </row>
    <row r="2636" spans="1:25" x14ac:dyDescent="0.3">
      <c r="A2636">
        <v>43007</v>
      </c>
      <c r="B2636">
        <v>2014</v>
      </c>
      <c r="C2636">
        <v>201</v>
      </c>
      <c r="D2636">
        <v>341</v>
      </c>
      <c r="E2636">
        <f t="shared" si="41"/>
        <v>0</v>
      </c>
    </row>
    <row r="2637" spans="1:25" x14ac:dyDescent="0.3">
      <c r="A2637">
        <v>43007</v>
      </c>
      <c r="B2637">
        <v>2015</v>
      </c>
      <c r="C2637">
        <v>197</v>
      </c>
      <c r="D2637">
        <v>352</v>
      </c>
      <c r="E2637">
        <f t="shared" si="41"/>
        <v>0</v>
      </c>
    </row>
    <row r="2638" spans="1:25" x14ac:dyDescent="0.3">
      <c r="A2638">
        <v>43007</v>
      </c>
      <c r="B2638">
        <v>2016</v>
      </c>
      <c r="C2638">
        <v>196</v>
      </c>
      <c r="D2638">
        <v>346</v>
      </c>
      <c r="E2638">
        <f t="shared" si="41"/>
        <v>0</v>
      </c>
    </row>
    <row r="2639" spans="1:25" x14ac:dyDescent="0.3">
      <c r="A2639">
        <v>43007</v>
      </c>
      <c r="B2639">
        <v>2017</v>
      </c>
      <c r="C2639">
        <v>196</v>
      </c>
      <c r="D2639">
        <v>343</v>
      </c>
      <c r="E2639">
        <f t="shared" si="41"/>
        <v>0</v>
      </c>
    </row>
    <row r="2640" spans="1:25" x14ac:dyDescent="0.3">
      <c r="A2640">
        <v>43007</v>
      </c>
      <c r="B2640">
        <v>2018</v>
      </c>
      <c r="C2640">
        <v>191</v>
      </c>
      <c r="D2640">
        <v>344</v>
      </c>
      <c r="E2640">
        <f t="shared" si="41"/>
        <v>0</v>
      </c>
    </row>
    <row r="2641" spans="1:18" x14ac:dyDescent="0.3">
      <c r="A2641">
        <v>43007</v>
      </c>
      <c r="B2641">
        <v>2019</v>
      </c>
      <c r="C2641">
        <v>203</v>
      </c>
      <c r="D2641">
        <v>316</v>
      </c>
      <c r="E2641">
        <f t="shared" si="41"/>
        <v>0</v>
      </c>
    </row>
    <row r="2642" spans="1:18" x14ac:dyDescent="0.3">
      <c r="A2642">
        <v>43010</v>
      </c>
      <c r="B2642">
        <v>2009</v>
      </c>
      <c r="C2642">
        <v>802</v>
      </c>
      <c r="D2642">
        <v>1279</v>
      </c>
      <c r="E2642">
        <f t="shared" si="41"/>
        <v>956</v>
      </c>
      <c r="J2642">
        <v>317</v>
      </c>
      <c r="K2642">
        <v>56</v>
      </c>
      <c r="L2642">
        <v>326</v>
      </c>
      <c r="M2642">
        <v>124</v>
      </c>
      <c r="N2642">
        <v>133</v>
      </c>
      <c r="O2642">
        <v>0</v>
      </c>
      <c r="P2642">
        <v>0</v>
      </c>
      <c r="Q2642">
        <v>0</v>
      </c>
      <c r="R2642">
        <v>0</v>
      </c>
    </row>
    <row r="2643" spans="1:18" x14ac:dyDescent="0.3">
      <c r="A2643">
        <v>43010</v>
      </c>
      <c r="B2643">
        <v>2010</v>
      </c>
      <c r="C2643">
        <v>817</v>
      </c>
      <c r="D2643">
        <v>1259</v>
      </c>
      <c r="E2643">
        <f t="shared" si="41"/>
        <v>970</v>
      </c>
      <c r="J2643">
        <v>327</v>
      </c>
      <c r="K2643">
        <v>55</v>
      </c>
      <c r="L2643">
        <v>328</v>
      </c>
      <c r="M2643">
        <v>114</v>
      </c>
      <c r="N2643">
        <v>146</v>
      </c>
      <c r="O2643">
        <v>0</v>
      </c>
      <c r="P2643">
        <v>0</v>
      </c>
      <c r="Q2643">
        <v>0</v>
      </c>
      <c r="R2643">
        <v>0</v>
      </c>
    </row>
    <row r="2644" spans="1:18" x14ac:dyDescent="0.3">
      <c r="A2644">
        <v>43010</v>
      </c>
      <c r="B2644">
        <v>2011</v>
      </c>
      <c r="C2644">
        <v>885</v>
      </c>
      <c r="D2644">
        <v>1237</v>
      </c>
      <c r="E2644">
        <f t="shared" si="41"/>
        <v>989</v>
      </c>
      <c r="J2644">
        <v>354</v>
      </c>
      <c r="K2644">
        <v>50</v>
      </c>
      <c r="L2644">
        <v>328</v>
      </c>
      <c r="M2644">
        <v>109</v>
      </c>
      <c r="N2644">
        <v>148</v>
      </c>
      <c r="O2644">
        <v>0</v>
      </c>
      <c r="P2644">
        <v>0</v>
      </c>
      <c r="Q2644">
        <v>0</v>
      </c>
      <c r="R2644">
        <v>0</v>
      </c>
    </row>
    <row r="2645" spans="1:18" x14ac:dyDescent="0.3">
      <c r="A2645">
        <v>43010</v>
      </c>
      <c r="B2645">
        <v>2012</v>
      </c>
      <c r="C2645">
        <v>867</v>
      </c>
      <c r="D2645">
        <v>1251</v>
      </c>
      <c r="E2645">
        <f t="shared" si="41"/>
        <v>984</v>
      </c>
      <c r="J2645">
        <v>350</v>
      </c>
      <c r="K2645">
        <v>56</v>
      </c>
      <c r="L2645">
        <v>327</v>
      </c>
      <c r="M2645">
        <v>124</v>
      </c>
      <c r="N2645">
        <v>127</v>
      </c>
      <c r="O2645">
        <v>0</v>
      </c>
      <c r="P2645">
        <v>0</v>
      </c>
      <c r="Q2645">
        <v>0</v>
      </c>
      <c r="R2645">
        <v>0</v>
      </c>
    </row>
    <row r="2646" spans="1:18" x14ac:dyDescent="0.3">
      <c r="A2646">
        <v>43010</v>
      </c>
      <c r="B2646">
        <v>2013</v>
      </c>
      <c r="C2646">
        <v>884</v>
      </c>
      <c r="D2646">
        <v>1273</v>
      </c>
      <c r="E2646">
        <f t="shared" si="41"/>
        <v>968</v>
      </c>
      <c r="J2646">
        <v>303</v>
      </c>
      <c r="K2646">
        <v>56</v>
      </c>
      <c r="L2646">
        <v>364</v>
      </c>
      <c r="M2646">
        <v>122</v>
      </c>
      <c r="N2646">
        <v>123</v>
      </c>
      <c r="O2646">
        <v>0</v>
      </c>
      <c r="P2646">
        <v>0</v>
      </c>
      <c r="Q2646">
        <v>0</v>
      </c>
      <c r="R2646">
        <v>0</v>
      </c>
    </row>
    <row r="2647" spans="1:18" x14ac:dyDescent="0.3">
      <c r="A2647">
        <v>43010</v>
      </c>
      <c r="B2647">
        <v>2014</v>
      </c>
      <c r="C2647">
        <v>836</v>
      </c>
      <c r="D2647">
        <v>1286</v>
      </c>
      <c r="E2647">
        <f t="shared" si="41"/>
        <v>971</v>
      </c>
      <c r="J2647">
        <v>297</v>
      </c>
      <c r="K2647">
        <v>49</v>
      </c>
      <c r="L2647">
        <v>353</v>
      </c>
      <c r="M2647">
        <v>137</v>
      </c>
      <c r="N2647">
        <v>135</v>
      </c>
      <c r="O2647">
        <v>0</v>
      </c>
      <c r="P2647">
        <v>0</v>
      </c>
      <c r="Q2647">
        <v>0</v>
      </c>
      <c r="R2647">
        <v>0</v>
      </c>
    </row>
    <row r="2648" spans="1:18" x14ac:dyDescent="0.3">
      <c r="A2648">
        <v>43010</v>
      </c>
      <c r="B2648">
        <v>2015</v>
      </c>
      <c r="C2648">
        <v>769</v>
      </c>
      <c r="D2648">
        <v>1327</v>
      </c>
      <c r="E2648">
        <f t="shared" si="41"/>
        <v>941</v>
      </c>
      <c r="J2648">
        <v>293</v>
      </c>
      <c r="K2648">
        <v>47</v>
      </c>
      <c r="L2648">
        <v>344</v>
      </c>
      <c r="M2648">
        <v>136</v>
      </c>
      <c r="N2648">
        <v>121</v>
      </c>
      <c r="O2648">
        <v>0</v>
      </c>
      <c r="P2648">
        <v>0</v>
      </c>
      <c r="Q2648">
        <v>0</v>
      </c>
      <c r="R2648">
        <v>0</v>
      </c>
    </row>
    <row r="2649" spans="1:18" x14ac:dyDescent="0.3">
      <c r="A2649">
        <v>43010</v>
      </c>
      <c r="B2649">
        <v>2016</v>
      </c>
      <c r="C2649">
        <v>764</v>
      </c>
      <c r="D2649">
        <v>1305</v>
      </c>
      <c r="E2649">
        <f t="shared" si="41"/>
        <v>942</v>
      </c>
      <c r="J2649">
        <v>317</v>
      </c>
      <c r="K2649">
        <v>33</v>
      </c>
      <c r="L2649">
        <v>344</v>
      </c>
      <c r="M2649">
        <v>128</v>
      </c>
      <c r="N2649">
        <v>120</v>
      </c>
      <c r="O2649">
        <v>0</v>
      </c>
      <c r="P2649">
        <v>0</v>
      </c>
      <c r="Q2649">
        <v>0</v>
      </c>
      <c r="R2649">
        <v>0</v>
      </c>
    </row>
    <row r="2650" spans="1:18" x14ac:dyDescent="0.3">
      <c r="A2650">
        <v>43010</v>
      </c>
      <c r="B2650">
        <v>2017</v>
      </c>
      <c r="C2650">
        <v>770</v>
      </c>
      <c r="D2650">
        <v>1340</v>
      </c>
      <c r="E2650">
        <f t="shared" si="41"/>
        <v>966</v>
      </c>
      <c r="J2650">
        <v>340</v>
      </c>
      <c r="K2650">
        <v>56</v>
      </c>
      <c r="L2650">
        <v>333</v>
      </c>
      <c r="M2650">
        <v>119</v>
      </c>
      <c r="N2650">
        <v>118</v>
      </c>
      <c r="O2650">
        <v>0</v>
      </c>
      <c r="P2650">
        <v>0</v>
      </c>
      <c r="Q2650">
        <v>0</v>
      </c>
      <c r="R2650">
        <v>0</v>
      </c>
    </row>
    <row r="2651" spans="1:18" x14ac:dyDescent="0.3">
      <c r="A2651">
        <v>43010</v>
      </c>
      <c r="B2651">
        <v>2018</v>
      </c>
      <c r="C2651">
        <v>776</v>
      </c>
      <c r="D2651">
        <v>1296</v>
      </c>
      <c r="E2651">
        <f t="shared" si="41"/>
        <v>966</v>
      </c>
      <c r="J2651">
        <v>357</v>
      </c>
      <c r="K2651">
        <v>62</v>
      </c>
      <c r="L2651">
        <v>335</v>
      </c>
      <c r="M2651">
        <v>113</v>
      </c>
      <c r="N2651">
        <v>99</v>
      </c>
      <c r="O2651">
        <v>0</v>
      </c>
      <c r="P2651">
        <v>0</v>
      </c>
      <c r="Q2651">
        <v>0</v>
      </c>
      <c r="R2651">
        <v>0</v>
      </c>
    </row>
    <row r="2652" spans="1:18" x14ac:dyDescent="0.3">
      <c r="A2652">
        <v>43010</v>
      </c>
      <c r="B2652">
        <v>2019</v>
      </c>
      <c r="C2652">
        <v>751</v>
      </c>
      <c r="D2652">
        <v>1313</v>
      </c>
      <c r="E2652">
        <f t="shared" si="41"/>
        <v>994</v>
      </c>
      <c r="J2652">
        <v>362</v>
      </c>
      <c r="K2652">
        <v>57</v>
      </c>
      <c r="L2652">
        <v>347</v>
      </c>
      <c r="M2652">
        <v>117</v>
      </c>
      <c r="N2652">
        <v>111</v>
      </c>
      <c r="O2652">
        <v>0</v>
      </c>
      <c r="P2652">
        <v>0</v>
      </c>
      <c r="Q2652">
        <v>0</v>
      </c>
      <c r="R2652">
        <v>0</v>
      </c>
    </row>
    <row r="2653" spans="1:18" x14ac:dyDescent="0.3">
      <c r="A2653">
        <v>43014</v>
      </c>
      <c r="B2653">
        <v>2009</v>
      </c>
      <c r="C2653">
        <v>248</v>
      </c>
      <c r="D2653">
        <v>381</v>
      </c>
      <c r="E2653">
        <f t="shared" si="41"/>
        <v>106</v>
      </c>
      <c r="J2653">
        <v>93</v>
      </c>
      <c r="K2653">
        <v>13</v>
      </c>
      <c r="L2653">
        <v>0</v>
      </c>
      <c r="M2653">
        <v>0</v>
      </c>
      <c r="N2653">
        <v>0</v>
      </c>
      <c r="O2653">
        <v>0</v>
      </c>
      <c r="P2653">
        <v>0</v>
      </c>
      <c r="Q2653">
        <v>0</v>
      </c>
      <c r="R2653">
        <v>0</v>
      </c>
    </row>
    <row r="2654" spans="1:18" x14ac:dyDescent="0.3">
      <c r="A2654">
        <v>43014</v>
      </c>
      <c r="B2654">
        <v>2010</v>
      </c>
      <c r="C2654">
        <v>246</v>
      </c>
      <c r="D2654">
        <v>393</v>
      </c>
      <c r="E2654">
        <f t="shared" si="41"/>
        <v>79</v>
      </c>
      <c r="J2654">
        <v>62</v>
      </c>
      <c r="K2654">
        <v>17</v>
      </c>
      <c r="L2654">
        <v>0</v>
      </c>
      <c r="M2654">
        <v>0</v>
      </c>
      <c r="N2654">
        <v>0</v>
      </c>
      <c r="O2654">
        <v>0</v>
      </c>
      <c r="P2654">
        <v>0</v>
      </c>
      <c r="Q2654">
        <v>0</v>
      </c>
      <c r="R2654">
        <v>0</v>
      </c>
    </row>
    <row r="2655" spans="1:18" x14ac:dyDescent="0.3">
      <c r="A2655">
        <v>43014</v>
      </c>
      <c r="B2655">
        <v>2011</v>
      </c>
      <c r="C2655">
        <v>269</v>
      </c>
      <c r="D2655">
        <v>396</v>
      </c>
      <c r="E2655">
        <f t="shared" si="41"/>
        <v>76</v>
      </c>
      <c r="J2655">
        <v>60</v>
      </c>
      <c r="K2655">
        <v>16</v>
      </c>
      <c r="L2655">
        <v>0</v>
      </c>
      <c r="M2655">
        <v>0</v>
      </c>
      <c r="N2655">
        <v>0</v>
      </c>
      <c r="O2655">
        <v>0</v>
      </c>
      <c r="P2655">
        <v>0</v>
      </c>
      <c r="Q2655">
        <v>0</v>
      </c>
      <c r="R2655">
        <v>0</v>
      </c>
    </row>
    <row r="2656" spans="1:18" x14ac:dyDescent="0.3">
      <c r="A2656">
        <v>43014</v>
      </c>
      <c r="B2656">
        <v>2012</v>
      </c>
      <c r="C2656">
        <v>273</v>
      </c>
      <c r="D2656">
        <v>397</v>
      </c>
      <c r="E2656">
        <f t="shared" si="41"/>
        <v>65</v>
      </c>
      <c r="J2656">
        <v>51</v>
      </c>
      <c r="K2656">
        <v>14</v>
      </c>
      <c r="L2656">
        <v>0</v>
      </c>
      <c r="M2656">
        <v>0</v>
      </c>
      <c r="N2656">
        <v>0</v>
      </c>
      <c r="O2656">
        <v>0</v>
      </c>
      <c r="P2656">
        <v>0</v>
      </c>
      <c r="Q2656">
        <v>0</v>
      </c>
      <c r="R2656">
        <v>0</v>
      </c>
    </row>
    <row r="2657" spans="1:25" x14ac:dyDescent="0.3">
      <c r="A2657">
        <v>43014</v>
      </c>
      <c r="B2657">
        <v>2013</v>
      </c>
      <c r="C2657">
        <v>286</v>
      </c>
      <c r="D2657">
        <v>418</v>
      </c>
      <c r="E2657">
        <f t="shared" si="41"/>
        <v>57</v>
      </c>
      <c r="J2657">
        <v>49</v>
      </c>
      <c r="K2657">
        <v>8</v>
      </c>
      <c r="L2657">
        <v>0</v>
      </c>
      <c r="M2657">
        <v>0</v>
      </c>
      <c r="N2657">
        <v>0</v>
      </c>
      <c r="O2657">
        <v>0</v>
      </c>
      <c r="P2657">
        <v>0</v>
      </c>
      <c r="Q2657">
        <v>0</v>
      </c>
      <c r="R2657">
        <v>0</v>
      </c>
    </row>
    <row r="2658" spans="1:25" x14ac:dyDescent="0.3">
      <c r="A2658">
        <v>43014</v>
      </c>
      <c r="B2658">
        <v>2014</v>
      </c>
      <c r="C2658">
        <v>266</v>
      </c>
      <c r="D2658">
        <v>419</v>
      </c>
      <c r="E2658">
        <f t="shared" si="41"/>
        <v>65</v>
      </c>
      <c r="J2658">
        <v>55</v>
      </c>
      <c r="K2658">
        <v>10</v>
      </c>
      <c r="L2658">
        <v>0</v>
      </c>
      <c r="M2658">
        <v>0</v>
      </c>
      <c r="N2658">
        <v>0</v>
      </c>
      <c r="O2658">
        <v>0</v>
      </c>
      <c r="P2658">
        <v>0</v>
      </c>
      <c r="Q2658">
        <v>0</v>
      </c>
      <c r="R2658">
        <v>0</v>
      </c>
    </row>
    <row r="2659" spans="1:25" x14ac:dyDescent="0.3">
      <c r="A2659">
        <v>43014</v>
      </c>
      <c r="B2659">
        <v>2015</v>
      </c>
      <c r="C2659">
        <v>269</v>
      </c>
      <c r="D2659">
        <v>432</v>
      </c>
      <c r="E2659">
        <f t="shared" si="41"/>
        <v>59</v>
      </c>
      <c r="J2659">
        <v>51</v>
      </c>
      <c r="K2659">
        <v>8</v>
      </c>
      <c r="L2659">
        <v>0</v>
      </c>
      <c r="M2659">
        <v>0</v>
      </c>
      <c r="N2659">
        <v>0</v>
      </c>
      <c r="O2659">
        <v>0</v>
      </c>
      <c r="P2659">
        <v>0</v>
      </c>
      <c r="Q2659">
        <v>0</v>
      </c>
      <c r="R2659">
        <v>0</v>
      </c>
    </row>
    <row r="2660" spans="1:25" x14ac:dyDescent="0.3">
      <c r="A2660">
        <v>43014</v>
      </c>
      <c r="B2660">
        <v>2016</v>
      </c>
      <c r="C2660">
        <v>265</v>
      </c>
      <c r="D2660">
        <v>412</v>
      </c>
      <c r="E2660">
        <f t="shared" si="41"/>
        <v>19</v>
      </c>
      <c r="J2660">
        <v>14</v>
      </c>
      <c r="K2660">
        <v>5</v>
      </c>
      <c r="L2660">
        <v>0</v>
      </c>
      <c r="M2660">
        <v>0</v>
      </c>
      <c r="N2660">
        <v>0</v>
      </c>
      <c r="O2660">
        <v>0</v>
      </c>
      <c r="P2660">
        <v>0</v>
      </c>
      <c r="Q2660">
        <v>0</v>
      </c>
      <c r="R2660">
        <v>0</v>
      </c>
    </row>
    <row r="2661" spans="1:25" x14ac:dyDescent="0.3">
      <c r="A2661">
        <v>43014</v>
      </c>
      <c r="B2661">
        <v>2017</v>
      </c>
      <c r="C2661">
        <v>267</v>
      </c>
      <c r="D2661">
        <v>412</v>
      </c>
      <c r="E2661">
        <f t="shared" si="41"/>
        <v>0</v>
      </c>
    </row>
    <row r="2662" spans="1:25" x14ac:dyDescent="0.3">
      <c r="A2662">
        <v>43014</v>
      </c>
      <c r="B2662">
        <v>2018</v>
      </c>
      <c r="C2662">
        <v>270</v>
      </c>
      <c r="D2662">
        <v>403</v>
      </c>
      <c r="E2662">
        <f t="shared" si="41"/>
        <v>0</v>
      </c>
    </row>
    <row r="2663" spans="1:25" x14ac:dyDescent="0.3">
      <c r="A2663">
        <v>43014</v>
      </c>
      <c r="B2663">
        <v>2019</v>
      </c>
      <c r="C2663">
        <v>245</v>
      </c>
      <c r="D2663">
        <v>410</v>
      </c>
      <c r="E2663">
        <f t="shared" si="41"/>
        <v>0</v>
      </c>
    </row>
    <row r="2664" spans="1:25" x14ac:dyDescent="0.3">
      <c r="A2664">
        <v>43018</v>
      </c>
      <c r="B2664">
        <v>2009</v>
      </c>
      <c r="C2664">
        <v>502</v>
      </c>
      <c r="D2664">
        <v>739</v>
      </c>
      <c r="E2664">
        <f t="shared" si="41"/>
        <v>1522</v>
      </c>
      <c r="H2664">
        <v>95</v>
      </c>
      <c r="J2664">
        <v>363</v>
      </c>
      <c r="K2664">
        <v>129</v>
      </c>
      <c r="L2664">
        <v>321</v>
      </c>
      <c r="M2664">
        <v>322</v>
      </c>
      <c r="N2664">
        <v>387</v>
      </c>
      <c r="O2664">
        <v>0</v>
      </c>
      <c r="P2664">
        <v>0</v>
      </c>
      <c r="Q2664">
        <v>0</v>
      </c>
      <c r="R2664">
        <v>0</v>
      </c>
      <c r="S2664">
        <v>0</v>
      </c>
      <c r="T2664">
        <v>0</v>
      </c>
      <c r="U2664">
        <v>0</v>
      </c>
      <c r="V2664">
        <v>0</v>
      </c>
      <c r="W2664">
        <v>0</v>
      </c>
      <c r="X2664">
        <v>0</v>
      </c>
      <c r="Y2664">
        <v>95</v>
      </c>
    </row>
    <row r="2665" spans="1:25" x14ac:dyDescent="0.3">
      <c r="A2665">
        <v>43018</v>
      </c>
      <c r="B2665">
        <v>2010</v>
      </c>
      <c r="C2665">
        <v>498</v>
      </c>
      <c r="D2665">
        <v>760</v>
      </c>
      <c r="E2665">
        <f t="shared" si="41"/>
        <v>1466</v>
      </c>
      <c r="H2665">
        <v>92</v>
      </c>
      <c r="J2665">
        <v>344</v>
      </c>
      <c r="K2665">
        <v>144</v>
      </c>
      <c r="L2665">
        <v>303</v>
      </c>
      <c r="M2665">
        <v>302</v>
      </c>
      <c r="N2665">
        <v>373</v>
      </c>
      <c r="O2665">
        <v>0</v>
      </c>
      <c r="P2665">
        <v>0</v>
      </c>
      <c r="Q2665">
        <v>0</v>
      </c>
      <c r="R2665">
        <v>0</v>
      </c>
      <c r="S2665">
        <v>0</v>
      </c>
      <c r="T2665">
        <v>0</v>
      </c>
      <c r="U2665">
        <v>0</v>
      </c>
      <c r="V2665">
        <v>0</v>
      </c>
      <c r="W2665">
        <v>0</v>
      </c>
      <c r="X2665">
        <v>0</v>
      </c>
      <c r="Y2665">
        <v>92</v>
      </c>
    </row>
    <row r="2666" spans="1:25" x14ac:dyDescent="0.3">
      <c r="A2666">
        <v>43018</v>
      </c>
      <c r="B2666">
        <v>2011</v>
      </c>
      <c r="C2666">
        <v>498</v>
      </c>
      <c r="D2666">
        <v>739</v>
      </c>
      <c r="E2666">
        <f t="shared" si="41"/>
        <v>1405</v>
      </c>
      <c r="H2666">
        <v>90</v>
      </c>
      <c r="J2666">
        <v>341</v>
      </c>
      <c r="K2666">
        <v>133</v>
      </c>
      <c r="L2666">
        <v>260</v>
      </c>
      <c r="M2666">
        <v>329</v>
      </c>
      <c r="N2666">
        <v>342</v>
      </c>
      <c r="O2666">
        <v>0</v>
      </c>
      <c r="P2666">
        <v>0</v>
      </c>
      <c r="Q2666">
        <v>0</v>
      </c>
      <c r="R2666">
        <v>0</v>
      </c>
      <c r="S2666">
        <v>0</v>
      </c>
      <c r="T2666">
        <v>0</v>
      </c>
      <c r="U2666">
        <v>0</v>
      </c>
      <c r="V2666">
        <v>0</v>
      </c>
      <c r="W2666">
        <v>0</v>
      </c>
      <c r="X2666">
        <v>0</v>
      </c>
      <c r="Y2666">
        <v>90</v>
      </c>
    </row>
    <row r="2667" spans="1:25" x14ac:dyDescent="0.3">
      <c r="A2667">
        <v>43018</v>
      </c>
      <c r="B2667">
        <v>2012</v>
      </c>
      <c r="C2667">
        <v>524</v>
      </c>
      <c r="D2667">
        <v>763</v>
      </c>
      <c r="E2667">
        <f t="shared" si="41"/>
        <v>1335</v>
      </c>
      <c r="H2667">
        <v>95</v>
      </c>
      <c r="J2667">
        <v>312</v>
      </c>
      <c r="K2667">
        <v>121</v>
      </c>
      <c r="L2667">
        <v>250</v>
      </c>
      <c r="M2667">
        <v>324</v>
      </c>
      <c r="N2667">
        <v>328</v>
      </c>
      <c r="O2667">
        <v>0</v>
      </c>
      <c r="P2667">
        <v>0</v>
      </c>
      <c r="Q2667">
        <v>0</v>
      </c>
      <c r="R2667">
        <v>0</v>
      </c>
      <c r="S2667">
        <v>0</v>
      </c>
      <c r="T2667">
        <v>0</v>
      </c>
      <c r="U2667">
        <v>0</v>
      </c>
      <c r="V2667">
        <v>0</v>
      </c>
      <c r="W2667">
        <v>0</v>
      </c>
      <c r="X2667">
        <v>0</v>
      </c>
      <c r="Y2667">
        <v>95</v>
      </c>
    </row>
    <row r="2668" spans="1:25" x14ac:dyDescent="0.3">
      <c r="A2668">
        <v>43018</v>
      </c>
      <c r="B2668">
        <v>2013</v>
      </c>
      <c r="C2668">
        <v>501</v>
      </c>
      <c r="D2668">
        <v>790</v>
      </c>
      <c r="E2668">
        <f t="shared" si="41"/>
        <v>1331</v>
      </c>
      <c r="H2668">
        <v>90</v>
      </c>
      <c r="J2668">
        <v>308</v>
      </c>
      <c r="K2668">
        <v>130</v>
      </c>
      <c r="L2668">
        <v>233</v>
      </c>
      <c r="M2668">
        <v>301</v>
      </c>
      <c r="N2668">
        <v>359</v>
      </c>
      <c r="O2668">
        <v>0</v>
      </c>
      <c r="P2668">
        <v>0</v>
      </c>
      <c r="Q2668">
        <v>0</v>
      </c>
      <c r="R2668">
        <v>0</v>
      </c>
      <c r="S2668">
        <v>0</v>
      </c>
      <c r="T2668">
        <v>0</v>
      </c>
      <c r="U2668">
        <v>0</v>
      </c>
      <c r="V2668">
        <v>0</v>
      </c>
      <c r="W2668">
        <v>0</v>
      </c>
      <c r="X2668">
        <v>0</v>
      </c>
      <c r="Y2668">
        <v>90</v>
      </c>
    </row>
    <row r="2669" spans="1:25" x14ac:dyDescent="0.3">
      <c r="A2669">
        <v>43018</v>
      </c>
      <c r="B2669">
        <v>2014</v>
      </c>
      <c r="C2669">
        <v>499</v>
      </c>
      <c r="D2669">
        <v>807</v>
      </c>
      <c r="E2669">
        <f t="shared" si="41"/>
        <v>1340</v>
      </c>
      <c r="H2669">
        <v>88</v>
      </c>
      <c r="J2669">
        <v>306</v>
      </c>
      <c r="K2669">
        <v>148</v>
      </c>
      <c r="L2669">
        <v>203</v>
      </c>
      <c r="M2669">
        <v>303</v>
      </c>
      <c r="N2669">
        <v>380</v>
      </c>
      <c r="O2669">
        <v>0</v>
      </c>
      <c r="P2669">
        <v>0</v>
      </c>
      <c r="Q2669">
        <v>0</v>
      </c>
      <c r="R2669">
        <v>0</v>
      </c>
      <c r="S2669">
        <v>0</v>
      </c>
      <c r="T2669">
        <v>0</v>
      </c>
      <c r="U2669">
        <v>0</v>
      </c>
      <c r="V2669">
        <v>0</v>
      </c>
      <c r="W2669">
        <v>0</v>
      </c>
      <c r="X2669">
        <v>0</v>
      </c>
      <c r="Y2669">
        <v>88</v>
      </c>
    </row>
    <row r="2670" spans="1:25" x14ac:dyDescent="0.3">
      <c r="A2670">
        <v>43018</v>
      </c>
      <c r="B2670">
        <v>2015</v>
      </c>
      <c r="C2670">
        <v>480</v>
      </c>
      <c r="D2670">
        <v>831</v>
      </c>
      <c r="E2670">
        <f t="shared" si="41"/>
        <v>1381</v>
      </c>
      <c r="H2670">
        <v>72</v>
      </c>
      <c r="J2670">
        <v>333</v>
      </c>
      <c r="K2670">
        <v>125</v>
      </c>
      <c r="L2670">
        <v>219</v>
      </c>
      <c r="M2670">
        <v>304</v>
      </c>
      <c r="N2670">
        <v>400</v>
      </c>
      <c r="O2670">
        <v>0</v>
      </c>
      <c r="P2670">
        <v>0</v>
      </c>
      <c r="Q2670">
        <v>0</v>
      </c>
      <c r="R2670">
        <v>0</v>
      </c>
      <c r="S2670">
        <v>0</v>
      </c>
      <c r="T2670">
        <v>0</v>
      </c>
      <c r="U2670">
        <v>0</v>
      </c>
      <c r="V2670">
        <v>0</v>
      </c>
      <c r="W2670">
        <v>0</v>
      </c>
      <c r="X2670">
        <v>0</v>
      </c>
      <c r="Y2670">
        <v>72</v>
      </c>
    </row>
    <row r="2671" spans="1:25" x14ac:dyDescent="0.3">
      <c r="A2671">
        <v>43018</v>
      </c>
      <c r="B2671">
        <v>2016</v>
      </c>
      <c r="C2671">
        <v>496</v>
      </c>
      <c r="D2671">
        <v>844</v>
      </c>
      <c r="E2671">
        <f t="shared" si="41"/>
        <v>1362</v>
      </c>
      <c r="J2671">
        <v>340</v>
      </c>
      <c r="K2671">
        <v>132</v>
      </c>
      <c r="L2671">
        <v>210</v>
      </c>
      <c r="M2671">
        <v>303</v>
      </c>
      <c r="N2671">
        <v>377</v>
      </c>
      <c r="O2671">
        <v>0</v>
      </c>
      <c r="P2671">
        <v>0</v>
      </c>
      <c r="Q2671">
        <v>0</v>
      </c>
      <c r="R2671">
        <v>0</v>
      </c>
    </row>
    <row r="2672" spans="1:25" x14ac:dyDescent="0.3">
      <c r="A2672">
        <v>43018</v>
      </c>
      <c r="B2672">
        <v>2017</v>
      </c>
      <c r="C2672">
        <v>493</v>
      </c>
      <c r="D2672">
        <v>845</v>
      </c>
      <c r="E2672">
        <f t="shared" si="41"/>
        <v>1324</v>
      </c>
      <c r="H2672">
        <v>2</v>
      </c>
      <c r="J2672">
        <v>311</v>
      </c>
      <c r="K2672">
        <v>154</v>
      </c>
      <c r="L2672">
        <v>217</v>
      </c>
      <c r="M2672">
        <v>302</v>
      </c>
      <c r="N2672">
        <v>335</v>
      </c>
      <c r="O2672">
        <v>0</v>
      </c>
      <c r="P2672">
        <v>0</v>
      </c>
      <c r="Q2672">
        <v>0</v>
      </c>
      <c r="R2672">
        <v>5</v>
      </c>
      <c r="S2672">
        <v>0</v>
      </c>
      <c r="T2672">
        <v>0</v>
      </c>
      <c r="U2672">
        <v>0</v>
      </c>
      <c r="V2672">
        <v>0</v>
      </c>
      <c r="W2672">
        <v>0</v>
      </c>
      <c r="X2672">
        <v>0</v>
      </c>
      <c r="Y2672">
        <v>2</v>
      </c>
    </row>
    <row r="2673" spans="1:18" x14ac:dyDescent="0.3">
      <c r="A2673">
        <v>43018</v>
      </c>
      <c r="B2673">
        <v>2018</v>
      </c>
      <c r="C2673">
        <v>506</v>
      </c>
      <c r="D2673">
        <v>856</v>
      </c>
      <c r="E2673">
        <f t="shared" si="41"/>
        <v>1379</v>
      </c>
      <c r="J2673">
        <v>325</v>
      </c>
      <c r="K2673">
        <v>160</v>
      </c>
      <c r="L2673">
        <v>221</v>
      </c>
      <c r="M2673">
        <v>319</v>
      </c>
      <c r="N2673">
        <v>343</v>
      </c>
      <c r="O2673">
        <v>0</v>
      </c>
      <c r="P2673">
        <v>0</v>
      </c>
      <c r="Q2673">
        <v>0</v>
      </c>
      <c r="R2673">
        <v>11</v>
      </c>
    </row>
    <row r="2674" spans="1:18" x14ac:dyDescent="0.3">
      <c r="A2674">
        <v>43018</v>
      </c>
      <c r="B2674">
        <v>2019</v>
      </c>
      <c r="C2674">
        <v>510</v>
      </c>
      <c r="D2674">
        <v>836</v>
      </c>
      <c r="E2674">
        <f t="shared" si="41"/>
        <v>1403</v>
      </c>
      <c r="J2674">
        <v>356</v>
      </c>
      <c r="K2674">
        <v>159</v>
      </c>
      <c r="L2674">
        <v>240</v>
      </c>
      <c r="M2674">
        <v>276</v>
      </c>
      <c r="N2674">
        <v>363</v>
      </c>
      <c r="O2674">
        <v>0</v>
      </c>
      <c r="P2674">
        <v>0</v>
      </c>
      <c r="Q2674">
        <v>0</v>
      </c>
      <c r="R2674">
        <v>9</v>
      </c>
    </row>
    <row r="2675" spans="1:18" x14ac:dyDescent="0.3">
      <c r="A2675">
        <v>44012</v>
      </c>
      <c r="B2675">
        <v>2009</v>
      </c>
      <c r="C2675">
        <v>451</v>
      </c>
      <c r="D2675">
        <v>771</v>
      </c>
      <c r="E2675">
        <f t="shared" si="41"/>
        <v>420</v>
      </c>
      <c r="J2675">
        <v>202</v>
      </c>
      <c r="K2675">
        <v>0</v>
      </c>
      <c r="L2675">
        <v>218</v>
      </c>
      <c r="M2675">
        <v>0</v>
      </c>
      <c r="N2675">
        <v>0</v>
      </c>
      <c r="O2675">
        <v>0</v>
      </c>
      <c r="P2675">
        <v>0</v>
      </c>
      <c r="Q2675">
        <v>0</v>
      </c>
      <c r="R2675">
        <v>0</v>
      </c>
    </row>
    <row r="2676" spans="1:18" x14ac:dyDescent="0.3">
      <c r="A2676">
        <v>44012</v>
      </c>
      <c r="B2676">
        <v>2010</v>
      </c>
      <c r="C2676">
        <v>456</v>
      </c>
      <c r="D2676">
        <v>792</v>
      </c>
      <c r="E2676">
        <f t="shared" si="41"/>
        <v>459</v>
      </c>
      <c r="J2676">
        <v>236</v>
      </c>
      <c r="K2676">
        <v>0</v>
      </c>
      <c r="L2676">
        <v>223</v>
      </c>
      <c r="M2676">
        <v>0</v>
      </c>
      <c r="N2676">
        <v>0</v>
      </c>
      <c r="O2676">
        <v>0</v>
      </c>
      <c r="P2676">
        <v>0</v>
      </c>
      <c r="Q2676">
        <v>0</v>
      </c>
      <c r="R2676">
        <v>0</v>
      </c>
    </row>
    <row r="2677" spans="1:18" x14ac:dyDescent="0.3">
      <c r="A2677">
        <v>44012</v>
      </c>
      <c r="B2677">
        <v>2011</v>
      </c>
      <c r="C2677">
        <v>487</v>
      </c>
      <c r="D2677">
        <v>821</v>
      </c>
      <c r="E2677">
        <f t="shared" si="41"/>
        <v>506</v>
      </c>
      <c r="J2677">
        <v>253</v>
      </c>
      <c r="K2677">
        <v>0</v>
      </c>
      <c r="L2677">
        <v>253</v>
      </c>
      <c r="M2677">
        <v>0</v>
      </c>
      <c r="N2677">
        <v>0</v>
      </c>
      <c r="O2677">
        <v>0</v>
      </c>
      <c r="P2677">
        <v>0</v>
      </c>
      <c r="Q2677">
        <v>0</v>
      </c>
      <c r="R2677">
        <v>0</v>
      </c>
    </row>
    <row r="2678" spans="1:18" x14ac:dyDescent="0.3">
      <c r="A2678">
        <v>44012</v>
      </c>
      <c r="B2678">
        <v>2012</v>
      </c>
      <c r="C2678">
        <v>509</v>
      </c>
      <c r="D2678">
        <v>812</v>
      </c>
      <c r="E2678">
        <f t="shared" si="41"/>
        <v>543</v>
      </c>
      <c r="J2678">
        <v>261</v>
      </c>
      <c r="K2678">
        <v>0</v>
      </c>
      <c r="L2678">
        <v>282</v>
      </c>
      <c r="M2678">
        <v>0</v>
      </c>
      <c r="N2678">
        <v>0</v>
      </c>
      <c r="O2678">
        <v>0</v>
      </c>
      <c r="P2678">
        <v>0</v>
      </c>
      <c r="Q2678">
        <v>0</v>
      </c>
      <c r="R2678">
        <v>0</v>
      </c>
    </row>
    <row r="2679" spans="1:18" x14ac:dyDescent="0.3">
      <c r="A2679">
        <v>44012</v>
      </c>
      <c r="B2679">
        <v>2013</v>
      </c>
      <c r="C2679">
        <v>512</v>
      </c>
      <c r="D2679">
        <v>825</v>
      </c>
      <c r="E2679">
        <f t="shared" si="41"/>
        <v>561</v>
      </c>
      <c r="J2679">
        <v>263</v>
      </c>
      <c r="K2679">
        <v>0</v>
      </c>
      <c r="L2679">
        <v>298</v>
      </c>
      <c r="M2679">
        <v>0</v>
      </c>
      <c r="N2679">
        <v>0</v>
      </c>
      <c r="O2679">
        <v>0</v>
      </c>
      <c r="P2679">
        <v>0</v>
      </c>
      <c r="Q2679">
        <v>0</v>
      </c>
      <c r="R2679">
        <v>0</v>
      </c>
    </row>
    <row r="2680" spans="1:18" x14ac:dyDescent="0.3">
      <c r="A2680">
        <v>44012</v>
      </c>
      <c r="B2680">
        <v>2014</v>
      </c>
      <c r="C2680">
        <v>504</v>
      </c>
      <c r="D2680">
        <v>859</v>
      </c>
      <c r="E2680">
        <f t="shared" si="41"/>
        <v>591</v>
      </c>
      <c r="J2680">
        <v>257</v>
      </c>
      <c r="K2680">
        <v>0</v>
      </c>
      <c r="L2680">
        <v>334</v>
      </c>
      <c r="M2680">
        <v>0</v>
      </c>
      <c r="N2680">
        <v>0</v>
      </c>
      <c r="O2680">
        <v>0</v>
      </c>
      <c r="P2680">
        <v>0</v>
      </c>
      <c r="Q2680">
        <v>0</v>
      </c>
      <c r="R2680">
        <v>0</v>
      </c>
    </row>
    <row r="2681" spans="1:18" x14ac:dyDescent="0.3">
      <c r="A2681">
        <v>44012</v>
      </c>
      <c r="B2681">
        <v>2015</v>
      </c>
      <c r="C2681">
        <v>502</v>
      </c>
      <c r="D2681">
        <v>898</v>
      </c>
      <c r="E2681">
        <f t="shared" si="41"/>
        <v>604</v>
      </c>
      <c r="J2681">
        <v>261</v>
      </c>
      <c r="K2681">
        <v>0</v>
      </c>
      <c r="L2681">
        <v>343</v>
      </c>
      <c r="M2681">
        <v>0</v>
      </c>
      <c r="N2681">
        <v>0</v>
      </c>
      <c r="O2681">
        <v>0</v>
      </c>
      <c r="P2681">
        <v>0</v>
      </c>
      <c r="Q2681">
        <v>0</v>
      </c>
      <c r="R2681">
        <v>0</v>
      </c>
    </row>
    <row r="2682" spans="1:18" x14ac:dyDescent="0.3">
      <c r="A2682">
        <v>44012</v>
      </c>
      <c r="B2682">
        <v>2016</v>
      </c>
      <c r="C2682">
        <v>517</v>
      </c>
      <c r="D2682">
        <v>916</v>
      </c>
      <c r="E2682">
        <f t="shared" si="41"/>
        <v>643</v>
      </c>
      <c r="J2682">
        <v>284</v>
      </c>
      <c r="K2682">
        <v>0</v>
      </c>
      <c r="L2682">
        <v>359</v>
      </c>
      <c r="M2682">
        <v>0</v>
      </c>
      <c r="N2682">
        <v>0</v>
      </c>
      <c r="O2682">
        <v>0</v>
      </c>
      <c r="P2682">
        <v>0</v>
      </c>
      <c r="Q2682">
        <v>0</v>
      </c>
      <c r="R2682">
        <v>0</v>
      </c>
    </row>
    <row r="2683" spans="1:18" x14ac:dyDescent="0.3">
      <c r="A2683">
        <v>44012</v>
      </c>
      <c r="B2683">
        <v>2017</v>
      </c>
      <c r="C2683">
        <v>528</v>
      </c>
      <c r="D2683">
        <v>930</v>
      </c>
      <c r="E2683">
        <f t="shared" si="41"/>
        <v>684</v>
      </c>
      <c r="J2683">
        <v>306</v>
      </c>
      <c r="K2683">
        <v>0</v>
      </c>
      <c r="L2683">
        <v>378</v>
      </c>
      <c r="M2683">
        <v>0</v>
      </c>
      <c r="N2683">
        <v>0</v>
      </c>
      <c r="O2683">
        <v>0</v>
      </c>
      <c r="P2683">
        <v>0</v>
      </c>
      <c r="Q2683">
        <v>0</v>
      </c>
      <c r="R2683">
        <v>0</v>
      </c>
    </row>
    <row r="2684" spans="1:18" x14ac:dyDescent="0.3">
      <c r="A2684">
        <v>44012</v>
      </c>
      <c r="B2684">
        <v>2018</v>
      </c>
      <c r="C2684">
        <v>513</v>
      </c>
      <c r="D2684">
        <v>943</v>
      </c>
      <c r="E2684">
        <f t="shared" si="41"/>
        <v>694</v>
      </c>
      <c r="J2684">
        <v>307</v>
      </c>
      <c r="K2684">
        <v>0</v>
      </c>
      <c r="L2684">
        <v>387</v>
      </c>
      <c r="M2684">
        <v>0</v>
      </c>
      <c r="N2684">
        <v>0</v>
      </c>
      <c r="O2684">
        <v>0</v>
      </c>
      <c r="P2684">
        <v>0</v>
      </c>
      <c r="Q2684">
        <v>0</v>
      </c>
      <c r="R2684">
        <v>0</v>
      </c>
    </row>
    <row r="2685" spans="1:18" x14ac:dyDescent="0.3">
      <c r="A2685">
        <v>44012</v>
      </c>
      <c r="B2685">
        <v>2019</v>
      </c>
      <c r="C2685">
        <v>496</v>
      </c>
      <c r="D2685">
        <v>939</v>
      </c>
      <c r="E2685">
        <f t="shared" si="41"/>
        <v>683</v>
      </c>
      <c r="J2685">
        <v>301</v>
      </c>
      <c r="K2685">
        <v>0</v>
      </c>
      <c r="L2685">
        <v>382</v>
      </c>
      <c r="M2685">
        <v>0</v>
      </c>
      <c r="N2685">
        <v>0</v>
      </c>
      <c r="O2685">
        <v>0</v>
      </c>
      <c r="P2685">
        <v>0</v>
      </c>
      <c r="Q2685">
        <v>0</v>
      </c>
      <c r="R2685">
        <v>0</v>
      </c>
    </row>
    <row r="2686" spans="1:18" x14ac:dyDescent="0.3">
      <c r="A2686">
        <v>44013</v>
      </c>
      <c r="B2686">
        <v>2009</v>
      </c>
      <c r="C2686">
        <v>825</v>
      </c>
      <c r="D2686">
        <v>1241</v>
      </c>
      <c r="E2686">
        <f t="shared" si="41"/>
        <v>0</v>
      </c>
    </row>
    <row r="2687" spans="1:18" x14ac:dyDescent="0.3">
      <c r="A2687">
        <v>44013</v>
      </c>
      <c r="B2687">
        <v>2010</v>
      </c>
      <c r="C2687">
        <v>889</v>
      </c>
      <c r="D2687">
        <v>1240</v>
      </c>
      <c r="E2687">
        <f t="shared" si="41"/>
        <v>0</v>
      </c>
    </row>
    <row r="2688" spans="1:18" x14ac:dyDescent="0.3">
      <c r="A2688">
        <v>44013</v>
      </c>
      <c r="B2688">
        <v>2011</v>
      </c>
      <c r="C2688">
        <v>930</v>
      </c>
      <c r="D2688">
        <v>1293</v>
      </c>
      <c r="E2688">
        <f t="shared" si="41"/>
        <v>0</v>
      </c>
    </row>
    <row r="2689" spans="1:32" x14ac:dyDescent="0.3">
      <c r="A2689">
        <v>44013</v>
      </c>
      <c r="B2689">
        <v>2012</v>
      </c>
      <c r="C2689">
        <v>906</v>
      </c>
      <c r="D2689">
        <v>1310</v>
      </c>
      <c r="E2689">
        <f t="shared" si="41"/>
        <v>0</v>
      </c>
    </row>
    <row r="2690" spans="1:32" x14ac:dyDescent="0.3">
      <c r="A2690">
        <v>44013</v>
      </c>
      <c r="B2690">
        <v>2013</v>
      </c>
      <c r="C2690">
        <v>891</v>
      </c>
      <c r="D2690">
        <v>1367</v>
      </c>
      <c r="E2690">
        <f t="shared" si="41"/>
        <v>0</v>
      </c>
    </row>
    <row r="2691" spans="1:32" x14ac:dyDescent="0.3">
      <c r="A2691">
        <v>44013</v>
      </c>
      <c r="B2691">
        <v>2014</v>
      </c>
      <c r="C2691">
        <v>887</v>
      </c>
      <c r="D2691">
        <v>1374</v>
      </c>
      <c r="E2691">
        <f t="shared" ref="E2691:E2754" si="42">+J2691+K2691+L2691+M2691+N2691+O2691+P2691+Q2691+R2691</f>
        <v>0</v>
      </c>
    </row>
    <row r="2692" spans="1:32" x14ac:dyDescent="0.3">
      <c r="A2692">
        <v>44013</v>
      </c>
      <c r="B2692">
        <v>2015</v>
      </c>
      <c r="C2692">
        <v>889</v>
      </c>
      <c r="D2692">
        <v>1411</v>
      </c>
      <c r="E2692">
        <f t="shared" si="42"/>
        <v>0</v>
      </c>
    </row>
    <row r="2693" spans="1:32" x14ac:dyDescent="0.3">
      <c r="A2693">
        <v>44013</v>
      </c>
      <c r="B2693">
        <v>2016</v>
      </c>
      <c r="C2693">
        <v>832</v>
      </c>
      <c r="D2693">
        <v>1462</v>
      </c>
      <c r="E2693">
        <f t="shared" si="42"/>
        <v>0</v>
      </c>
    </row>
    <row r="2694" spans="1:32" x14ac:dyDescent="0.3">
      <c r="A2694">
        <v>44013</v>
      </c>
      <c r="B2694">
        <v>2017</v>
      </c>
      <c r="C2694">
        <v>779</v>
      </c>
      <c r="D2694">
        <v>1476</v>
      </c>
      <c r="E2694">
        <f t="shared" si="42"/>
        <v>0</v>
      </c>
    </row>
    <row r="2695" spans="1:32" x14ac:dyDescent="0.3">
      <c r="A2695">
        <v>44013</v>
      </c>
      <c r="B2695">
        <v>2018</v>
      </c>
      <c r="C2695">
        <v>758</v>
      </c>
      <c r="D2695">
        <v>1473</v>
      </c>
      <c r="E2695">
        <f t="shared" si="42"/>
        <v>0</v>
      </c>
    </row>
    <row r="2696" spans="1:32" x14ac:dyDescent="0.3">
      <c r="A2696">
        <v>44013</v>
      </c>
      <c r="B2696">
        <v>2019</v>
      </c>
      <c r="C2696">
        <v>788</v>
      </c>
      <c r="D2696">
        <v>1425</v>
      </c>
      <c r="E2696">
        <f t="shared" si="42"/>
        <v>0</v>
      </c>
    </row>
    <row r="2697" spans="1:32" x14ac:dyDescent="0.3">
      <c r="A2697">
        <v>44019</v>
      </c>
      <c r="B2697">
        <v>2009</v>
      </c>
      <c r="C2697">
        <v>1445</v>
      </c>
      <c r="D2697">
        <v>2217</v>
      </c>
      <c r="E2697">
        <f t="shared" si="42"/>
        <v>736</v>
      </c>
      <c r="F2697">
        <v>20</v>
      </c>
      <c r="G2697">
        <v>23</v>
      </c>
      <c r="H2697">
        <v>145</v>
      </c>
      <c r="I2697">
        <v>273</v>
      </c>
      <c r="J2697">
        <v>282</v>
      </c>
      <c r="K2697">
        <v>59</v>
      </c>
      <c r="L2697">
        <v>218</v>
      </c>
      <c r="M2697">
        <v>111</v>
      </c>
      <c r="N2697">
        <v>66</v>
      </c>
      <c r="O2697">
        <v>0</v>
      </c>
      <c r="P2697">
        <v>0</v>
      </c>
      <c r="Q2697">
        <v>0</v>
      </c>
      <c r="R2697">
        <v>0</v>
      </c>
      <c r="S2697">
        <v>56</v>
      </c>
      <c r="T2697">
        <v>0</v>
      </c>
      <c r="U2697">
        <v>45</v>
      </c>
      <c r="V2697">
        <v>0</v>
      </c>
      <c r="W2697">
        <v>0</v>
      </c>
      <c r="X2697">
        <v>0</v>
      </c>
      <c r="Y2697">
        <v>67</v>
      </c>
      <c r="Z2697">
        <v>101</v>
      </c>
      <c r="AA2697">
        <v>8</v>
      </c>
      <c r="AB2697">
        <v>21</v>
      </c>
      <c r="AC2697">
        <v>0</v>
      </c>
      <c r="AD2697">
        <v>0</v>
      </c>
      <c r="AE2697">
        <v>0</v>
      </c>
      <c r="AF2697">
        <v>143</v>
      </c>
    </row>
    <row r="2698" spans="1:32" x14ac:dyDescent="0.3">
      <c r="A2698">
        <v>44019</v>
      </c>
      <c r="B2698">
        <v>2010</v>
      </c>
      <c r="C2698">
        <v>1488</v>
      </c>
      <c r="D2698">
        <v>2253</v>
      </c>
      <c r="E2698">
        <f t="shared" si="42"/>
        <v>907</v>
      </c>
      <c r="F2698">
        <v>30</v>
      </c>
      <c r="G2698">
        <v>23</v>
      </c>
      <c r="H2698">
        <v>169</v>
      </c>
      <c r="I2698">
        <v>286</v>
      </c>
      <c r="J2698">
        <v>369</v>
      </c>
      <c r="K2698">
        <v>10</v>
      </c>
      <c r="L2698">
        <v>227</v>
      </c>
      <c r="M2698">
        <v>106</v>
      </c>
      <c r="N2698">
        <v>34</v>
      </c>
      <c r="O2698">
        <v>161</v>
      </c>
      <c r="P2698">
        <v>0</v>
      </c>
      <c r="Q2698">
        <v>0</v>
      </c>
      <c r="R2698">
        <v>0</v>
      </c>
      <c r="S2698">
        <v>61</v>
      </c>
      <c r="T2698">
        <v>0</v>
      </c>
      <c r="U2698">
        <v>52</v>
      </c>
      <c r="V2698">
        <v>0</v>
      </c>
      <c r="W2698">
        <v>0</v>
      </c>
      <c r="X2698">
        <v>0</v>
      </c>
      <c r="Y2698">
        <v>79</v>
      </c>
      <c r="Z2698">
        <v>105</v>
      </c>
      <c r="AA2698">
        <v>7</v>
      </c>
      <c r="AB2698">
        <v>21</v>
      </c>
      <c r="AC2698">
        <v>0</v>
      </c>
      <c r="AD2698">
        <v>0</v>
      </c>
      <c r="AE2698">
        <v>0</v>
      </c>
      <c r="AF2698">
        <v>153</v>
      </c>
    </row>
    <row r="2699" spans="1:32" x14ac:dyDescent="0.3">
      <c r="A2699">
        <v>44019</v>
      </c>
      <c r="B2699">
        <v>2011</v>
      </c>
      <c r="C2699">
        <v>1452</v>
      </c>
      <c r="D2699">
        <v>2271</v>
      </c>
      <c r="E2699">
        <f t="shared" si="42"/>
        <v>975</v>
      </c>
      <c r="F2699">
        <v>36</v>
      </c>
      <c r="G2699">
        <v>19</v>
      </c>
      <c r="H2699">
        <v>166</v>
      </c>
      <c r="I2699">
        <v>300</v>
      </c>
      <c r="J2699">
        <v>427</v>
      </c>
      <c r="K2699">
        <v>6</v>
      </c>
      <c r="L2699">
        <v>236</v>
      </c>
      <c r="M2699">
        <v>104</v>
      </c>
      <c r="N2699">
        <v>31</v>
      </c>
      <c r="O2699">
        <v>171</v>
      </c>
      <c r="P2699">
        <v>0</v>
      </c>
      <c r="Q2699">
        <v>0</v>
      </c>
      <c r="R2699">
        <v>0</v>
      </c>
      <c r="S2699">
        <v>56</v>
      </c>
      <c r="T2699">
        <v>0</v>
      </c>
      <c r="U2699">
        <v>55</v>
      </c>
      <c r="V2699">
        <v>0</v>
      </c>
      <c r="W2699">
        <v>0</v>
      </c>
      <c r="X2699">
        <v>0</v>
      </c>
      <c r="Y2699">
        <v>74</v>
      </c>
      <c r="Z2699">
        <v>114</v>
      </c>
      <c r="AA2699">
        <v>7</v>
      </c>
      <c r="AB2699">
        <v>23</v>
      </c>
      <c r="AC2699">
        <v>0</v>
      </c>
      <c r="AD2699">
        <v>0</v>
      </c>
      <c r="AE2699">
        <v>0</v>
      </c>
      <c r="AF2699">
        <v>156</v>
      </c>
    </row>
    <row r="2700" spans="1:32" x14ac:dyDescent="0.3">
      <c r="A2700">
        <v>44019</v>
      </c>
      <c r="B2700">
        <v>2012</v>
      </c>
      <c r="C2700">
        <v>1467</v>
      </c>
      <c r="D2700">
        <v>2307</v>
      </c>
      <c r="E2700">
        <f t="shared" si="42"/>
        <v>946</v>
      </c>
      <c r="F2700">
        <v>37</v>
      </c>
      <c r="G2700">
        <v>21</v>
      </c>
      <c r="H2700">
        <v>174</v>
      </c>
      <c r="I2700">
        <v>305</v>
      </c>
      <c r="J2700">
        <v>404</v>
      </c>
      <c r="K2700">
        <v>0</v>
      </c>
      <c r="L2700">
        <v>243</v>
      </c>
      <c r="M2700">
        <v>106</v>
      </c>
      <c r="N2700">
        <v>18</v>
      </c>
      <c r="O2700">
        <v>175</v>
      </c>
      <c r="P2700">
        <v>0</v>
      </c>
      <c r="Q2700">
        <v>0</v>
      </c>
      <c r="R2700">
        <v>0</v>
      </c>
      <c r="S2700">
        <v>58</v>
      </c>
      <c r="T2700">
        <v>0</v>
      </c>
      <c r="U2700">
        <v>65</v>
      </c>
      <c r="V2700">
        <v>0</v>
      </c>
      <c r="W2700">
        <v>0</v>
      </c>
      <c r="X2700">
        <v>0</v>
      </c>
      <c r="Y2700">
        <v>72</v>
      </c>
      <c r="Z2700">
        <v>114</v>
      </c>
      <c r="AA2700">
        <v>6</v>
      </c>
      <c r="AB2700">
        <v>22</v>
      </c>
      <c r="AC2700">
        <v>0</v>
      </c>
      <c r="AD2700">
        <v>0</v>
      </c>
      <c r="AE2700">
        <v>0</v>
      </c>
      <c r="AF2700">
        <v>163</v>
      </c>
    </row>
    <row r="2701" spans="1:32" x14ac:dyDescent="0.3">
      <c r="A2701">
        <v>44019</v>
      </c>
      <c r="B2701">
        <v>2013</v>
      </c>
      <c r="C2701">
        <v>1473</v>
      </c>
      <c r="D2701">
        <v>2305</v>
      </c>
      <c r="E2701">
        <f t="shared" si="42"/>
        <v>953</v>
      </c>
      <c r="F2701">
        <v>39</v>
      </c>
      <c r="G2701">
        <v>18</v>
      </c>
      <c r="H2701">
        <v>163</v>
      </c>
      <c r="I2701">
        <v>306</v>
      </c>
      <c r="J2701">
        <v>379</v>
      </c>
      <c r="K2701">
        <v>0</v>
      </c>
      <c r="L2701">
        <v>261</v>
      </c>
      <c r="M2701">
        <v>107</v>
      </c>
      <c r="N2701">
        <v>10</v>
      </c>
      <c r="O2701">
        <v>196</v>
      </c>
      <c r="P2701">
        <v>0</v>
      </c>
      <c r="Q2701">
        <v>0</v>
      </c>
      <c r="R2701">
        <v>0</v>
      </c>
      <c r="S2701">
        <v>60</v>
      </c>
      <c r="T2701">
        <v>0</v>
      </c>
      <c r="U2701">
        <v>64</v>
      </c>
      <c r="V2701">
        <v>0</v>
      </c>
      <c r="W2701">
        <v>0</v>
      </c>
      <c r="X2701">
        <v>0</v>
      </c>
      <c r="Y2701">
        <v>57</v>
      </c>
      <c r="Z2701">
        <v>114</v>
      </c>
      <c r="AA2701">
        <v>8</v>
      </c>
      <c r="AB2701">
        <v>25</v>
      </c>
      <c r="AC2701">
        <v>0</v>
      </c>
      <c r="AD2701">
        <v>0</v>
      </c>
      <c r="AE2701">
        <v>0</v>
      </c>
      <c r="AF2701">
        <v>159</v>
      </c>
    </row>
    <row r="2702" spans="1:32" x14ac:dyDescent="0.3">
      <c r="A2702">
        <v>44019</v>
      </c>
      <c r="B2702">
        <v>2014</v>
      </c>
      <c r="C2702">
        <v>1483</v>
      </c>
      <c r="D2702">
        <v>2375</v>
      </c>
      <c r="E2702">
        <f t="shared" si="42"/>
        <v>998</v>
      </c>
      <c r="F2702">
        <v>38</v>
      </c>
      <c r="G2702">
        <v>17</v>
      </c>
      <c r="H2702">
        <v>133</v>
      </c>
      <c r="I2702">
        <v>310</v>
      </c>
      <c r="J2702">
        <v>408</v>
      </c>
      <c r="K2702">
        <v>0</v>
      </c>
      <c r="L2702">
        <v>267</v>
      </c>
      <c r="M2702">
        <v>101</v>
      </c>
      <c r="N2702">
        <v>12</v>
      </c>
      <c r="O2702">
        <v>210</v>
      </c>
      <c r="P2702">
        <v>0</v>
      </c>
      <c r="Q2702">
        <v>0</v>
      </c>
      <c r="R2702">
        <v>0</v>
      </c>
      <c r="S2702">
        <v>44</v>
      </c>
      <c r="T2702">
        <v>0</v>
      </c>
      <c r="U2702">
        <v>54</v>
      </c>
      <c r="V2702">
        <v>0</v>
      </c>
      <c r="W2702">
        <v>0</v>
      </c>
      <c r="X2702">
        <v>0</v>
      </c>
      <c r="Y2702">
        <v>52</v>
      </c>
      <c r="Z2702">
        <v>121</v>
      </c>
      <c r="AA2702">
        <v>8</v>
      </c>
      <c r="AB2702">
        <v>26</v>
      </c>
      <c r="AC2702">
        <v>0</v>
      </c>
      <c r="AD2702">
        <v>0</v>
      </c>
      <c r="AE2702">
        <v>0</v>
      </c>
      <c r="AF2702">
        <v>155</v>
      </c>
    </row>
    <row r="2703" spans="1:32" x14ac:dyDescent="0.3">
      <c r="A2703">
        <v>44019</v>
      </c>
      <c r="B2703">
        <v>2015</v>
      </c>
      <c r="C2703">
        <v>1482</v>
      </c>
      <c r="D2703">
        <v>2440</v>
      </c>
      <c r="E2703">
        <f t="shared" si="42"/>
        <v>946</v>
      </c>
      <c r="F2703">
        <v>4</v>
      </c>
      <c r="G2703">
        <v>17</v>
      </c>
      <c r="H2703">
        <v>115</v>
      </c>
      <c r="I2703">
        <v>300</v>
      </c>
      <c r="J2703">
        <v>371</v>
      </c>
      <c r="K2703">
        <v>0</v>
      </c>
      <c r="L2703">
        <v>288</v>
      </c>
      <c r="M2703">
        <v>102</v>
      </c>
      <c r="N2703">
        <v>0</v>
      </c>
      <c r="O2703">
        <v>185</v>
      </c>
      <c r="P2703">
        <v>0</v>
      </c>
      <c r="Q2703">
        <v>0</v>
      </c>
      <c r="R2703">
        <v>0</v>
      </c>
      <c r="S2703">
        <v>37</v>
      </c>
      <c r="T2703">
        <v>0</v>
      </c>
      <c r="U2703">
        <v>49</v>
      </c>
      <c r="V2703">
        <v>0</v>
      </c>
      <c r="W2703">
        <v>0</v>
      </c>
      <c r="X2703">
        <v>0</v>
      </c>
      <c r="Y2703">
        <v>46</v>
      </c>
      <c r="Z2703">
        <v>120</v>
      </c>
      <c r="AA2703">
        <v>9</v>
      </c>
      <c r="AB2703">
        <v>21</v>
      </c>
      <c r="AC2703">
        <v>0</v>
      </c>
      <c r="AD2703">
        <v>0</v>
      </c>
      <c r="AE2703">
        <v>0</v>
      </c>
      <c r="AF2703">
        <v>150</v>
      </c>
    </row>
    <row r="2704" spans="1:32" x14ac:dyDescent="0.3">
      <c r="A2704">
        <v>44019</v>
      </c>
      <c r="B2704">
        <v>2016</v>
      </c>
      <c r="C2704">
        <v>1474</v>
      </c>
      <c r="D2704">
        <v>2503</v>
      </c>
      <c r="E2704">
        <f t="shared" si="42"/>
        <v>998</v>
      </c>
      <c r="G2704">
        <v>10</v>
      </c>
      <c r="H2704">
        <v>104</v>
      </c>
      <c r="I2704">
        <v>273</v>
      </c>
      <c r="J2704">
        <v>383</v>
      </c>
      <c r="K2704">
        <v>0</v>
      </c>
      <c r="L2704">
        <v>328</v>
      </c>
      <c r="M2704">
        <v>119</v>
      </c>
      <c r="N2704">
        <v>0</v>
      </c>
      <c r="O2704">
        <v>168</v>
      </c>
      <c r="P2704">
        <v>0</v>
      </c>
      <c r="Q2704">
        <v>0</v>
      </c>
      <c r="R2704">
        <v>0</v>
      </c>
      <c r="S2704">
        <v>37</v>
      </c>
      <c r="T2704">
        <v>0</v>
      </c>
      <c r="U2704">
        <v>36</v>
      </c>
      <c r="V2704">
        <v>0</v>
      </c>
      <c r="W2704">
        <v>0</v>
      </c>
      <c r="X2704">
        <v>0</v>
      </c>
      <c r="Y2704">
        <v>41</v>
      </c>
      <c r="Z2704">
        <v>106</v>
      </c>
      <c r="AA2704">
        <v>5</v>
      </c>
      <c r="AB2704">
        <v>18</v>
      </c>
      <c r="AC2704">
        <v>0</v>
      </c>
      <c r="AD2704">
        <v>0</v>
      </c>
      <c r="AE2704">
        <v>4</v>
      </c>
      <c r="AF2704">
        <v>140</v>
      </c>
    </row>
    <row r="2705" spans="1:32" x14ac:dyDescent="0.3">
      <c r="A2705">
        <v>44019</v>
      </c>
      <c r="B2705">
        <v>2017</v>
      </c>
      <c r="C2705">
        <v>1512</v>
      </c>
      <c r="D2705">
        <v>2513</v>
      </c>
      <c r="E2705">
        <f t="shared" si="42"/>
        <v>1094</v>
      </c>
      <c r="G2705">
        <v>9</v>
      </c>
      <c r="H2705">
        <v>107</v>
      </c>
      <c r="I2705">
        <v>270</v>
      </c>
      <c r="J2705">
        <v>472</v>
      </c>
      <c r="K2705">
        <v>0</v>
      </c>
      <c r="L2705">
        <v>350</v>
      </c>
      <c r="M2705">
        <v>108</v>
      </c>
      <c r="N2705">
        <v>0</v>
      </c>
      <c r="O2705">
        <v>164</v>
      </c>
      <c r="P2705">
        <v>0</v>
      </c>
      <c r="Q2705">
        <v>0</v>
      </c>
      <c r="R2705">
        <v>0</v>
      </c>
      <c r="S2705">
        <v>36</v>
      </c>
      <c r="T2705">
        <v>0</v>
      </c>
      <c r="U2705">
        <v>31</v>
      </c>
      <c r="V2705">
        <v>0</v>
      </c>
      <c r="W2705">
        <v>0</v>
      </c>
      <c r="X2705">
        <v>0</v>
      </c>
      <c r="Y2705">
        <v>49</v>
      </c>
      <c r="Z2705">
        <v>106</v>
      </c>
      <c r="AA2705">
        <v>7</v>
      </c>
      <c r="AB2705">
        <v>17</v>
      </c>
      <c r="AC2705">
        <v>0</v>
      </c>
      <c r="AD2705">
        <v>0</v>
      </c>
      <c r="AE2705">
        <v>6</v>
      </c>
      <c r="AF2705">
        <v>134</v>
      </c>
    </row>
    <row r="2706" spans="1:32" x14ac:dyDescent="0.3">
      <c r="A2706">
        <v>44019</v>
      </c>
      <c r="B2706">
        <v>2018</v>
      </c>
      <c r="C2706">
        <v>1478</v>
      </c>
      <c r="D2706">
        <v>2538</v>
      </c>
      <c r="E2706">
        <f t="shared" si="42"/>
        <v>1192</v>
      </c>
      <c r="G2706">
        <v>9</v>
      </c>
      <c r="H2706">
        <v>97</v>
      </c>
      <c r="I2706">
        <v>276</v>
      </c>
      <c r="J2706">
        <v>533</v>
      </c>
      <c r="K2706">
        <v>0</v>
      </c>
      <c r="L2706">
        <v>377</v>
      </c>
      <c r="M2706">
        <v>113</v>
      </c>
      <c r="N2706">
        <v>0</v>
      </c>
      <c r="O2706">
        <v>169</v>
      </c>
      <c r="P2706">
        <v>0</v>
      </c>
      <c r="Q2706">
        <v>0</v>
      </c>
      <c r="R2706">
        <v>0</v>
      </c>
      <c r="S2706">
        <v>34</v>
      </c>
      <c r="T2706">
        <v>0</v>
      </c>
      <c r="U2706">
        <v>23</v>
      </c>
      <c r="V2706">
        <v>0</v>
      </c>
      <c r="W2706">
        <v>0</v>
      </c>
      <c r="X2706">
        <v>0</v>
      </c>
      <c r="Y2706">
        <v>49</v>
      </c>
      <c r="Z2706">
        <v>99</v>
      </c>
      <c r="AA2706">
        <v>11</v>
      </c>
      <c r="AB2706">
        <v>19</v>
      </c>
      <c r="AC2706">
        <v>0</v>
      </c>
      <c r="AD2706">
        <v>0</v>
      </c>
      <c r="AE2706">
        <v>13</v>
      </c>
      <c r="AF2706">
        <v>134</v>
      </c>
    </row>
    <row r="2707" spans="1:32" x14ac:dyDescent="0.3">
      <c r="A2707">
        <v>44019</v>
      </c>
      <c r="B2707">
        <v>2019</v>
      </c>
      <c r="C2707">
        <v>1482</v>
      </c>
      <c r="D2707">
        <v>2499</v>
      </c>
      <c r="E2707">
        <f t="shared" si="42"/>
        <v>1272</v>
      </c>
      <c r="G2707">
        <v>10</v>
      </c>
      <c r="H2707">
        <v>104</v>
      </c>
      <c r="I2707">
        <v>284</v>
      </c>
      <c r="J2707">
        <v>538</v>
      </c>
      <c r="K2707">
        <v>0</v>
      </c>
      <c r="L2707">
        <v>430</v>
      </c>
      <c r="M2707">
        <v>119</v>
      </c>
      <c r="N2707">
        <v>0</v>
      </c>
      <c r="O2707">
        <v>185</v>
      </c>
      <c r="P2707">
        <v>0</v>
      </c>
      <c r="Q2707">
        <v>0</v>
      </c>
      <c r="R2707">
        <v>0</v>
      </c>
      <c r="S2707">
        <v>37</v>
      </c>
      <c r="T2707">
        <v>0</v>
      </c>
      <c r="U2707">
        <v>20</v>
      </c>
      <c r="V2707">
        <v>0</v>
      </c>
      <c r="W2707">
        <v>0</v>
      </c>
      <c r="X2707">
        <v>0</v>
      </c>
      <c r="Y2707">
        <v>57</v>
      </c>
      <c r="Z2707">
        <v>88</v>
      </c>
      <c r="AA2707">
        <v>10</v>
      </c>
      <c r="AB2707">
        <v>21</v>
      </c>
      <c r="AC2707">
        <v>0</v>
      </c>
      <c r="AD2707">
        <v>0</v>
      </c>
      <c r="AE2707">
        <v>17</v>
      </c>
      <c r="AF2707">
        <v>148</v>
      </c>
    </row>
    <row r="2708" spans="1:32" x14ac:dyDescent="0.3">
      <c r="A2708">
        <v>44020</v>
      </c>
      <c r="B2708">
        <v>2009</v>
      </c>
      <c r="C2708">
        <v>433</v>
      </c>
      <c r="D2708">
        <v>716</v>
      </c>
      <c r="E2708">
        <f t="shared" si="42"/>
        <v>0</v>
      </c>
      <c r="I2708">
        <v>77</v>
      </c>
      <c r="Z2708">
        <v>19</v>
      </c>
      <c r="AA2708">
        <v>50</v>
      </c>
      <c r="AB2708">
        <v>8</v>
      </c>
      <c r="AC2708">
        <v>0</v>
      </c>
      <c r="AD2708">
        <v>0</v>
      </c>
      <c r="AE2708">
        <v>0</v>
      </c>
      <c r="AF2708">
        <v>0</v>
      </c>
    </row>
    <row r="2709" spans="1:32" x14ac:dyDescent="0.3">
      <c r="A2709">
        <v>44020</v>
      </c>
      <c r="B2709">
        <v>2010</v>
      </c>
      <c r="C2709">
        <v>443</v>
      </c>
      <c r="D2709">
        <v>699</v>
      </c>
      <c r="E2709">
        <f t="shared" si="42"/>
        <v>0</v>
      </c>
      <c r="I2709">
        <v>83</v>
      </c>
      <c r="Z2709">
        <v>23</v>
      </c>
      <c r="AA2709">
        <v>53</v>
      </c>
      <c r="AB2709">
        <v>7</v>
      </c>
      <c r="AC2709">
        <v>0</v>
      </c>
      <c r="AD2709">
        <v>0</v>
      </c>
      <c r="AE2709">
        <v>0</v>
      </c>
      <c r="AF2709">
        <v>0</v>
      </c>
    </row>
    <row r="2710" spans="1:32" x14ac:dyDescent="0.3">
      <c r="A2710">
        <v>44020</v>
      </c>
      <c r="B2710">
        <v>2011</v>
      </c>
      <c r="C2710">
        <v>460</v>
      </c>
      <c r="D2710">
        <v>693</v>
      </c>
      <c r="E2710">
        <f t="shared" si="42"/>
        <v>0</v>
      </c>
      <c r="I2710">
        <v>85</v>
      </c>
      <c r="Z2710">
        <v>25</v>
      </c>
      <c r="AA2710">
        <v>51</v>
      </c>
      <c r="AB2710">
        <v>9</v>
      </c>
      <c r="AC2710">
        <v>0</v>
      </c>
      <c r="AD2710">
        <v>0</v>
      </c>
      <c r="AE2710">
        <v>0</v>
      </c>
      <c r="AF2710">
        <v>0</v>
      </c>
    </row>
    <row r="2711" spans="1:32" x14ac:dyDescent="0.3">
      <c r="A2711">
        <v>44020</v>
      </c>
      <c r="B2711">
        <v>2012</v>
      </c>
      <c r="C2711">
        <v>446</v>
      </c>
      <c r="D2711">
        <v>706</v>
      </c>
      <c r="E2711">
        <f t="shared" si="42"/>
        <v>0</v>
      </c>
      <c r="I2711">
        <v>86</v>
      </c>
      <c r="Z2711">
        <v>25</v>
      </c>
      <c r="AA2711">
        <v>52</v>
      </c>
      <c r="AB2711">
        <v>9</v>
      </c>
      <c r="AC2711">
        <v>0</v>
      </c>
      <c r="AD2711">
        <v>0</v>
      </c>
      <c r="AE2711">
        <v>0</v>
      </c>
      <c r="AF2711">
        <v>0</v>
      </c>
    </row>
    <row r="2712" spans="1:32" x14ac:dyDescent="0.3">
      <c r="A2712">
        <v>44020</v>
      </c>
      <c r="B2712">
        <v>2013</v>
      </c>
      <c r="C2712">
        <v>438</v>
      </c>
      <c r="D2712">
        <v>726</v>
      </c>
      <c r="E2712">
        <f t="shared" si="42"/>
        <v>0</v>
      </c>
      <c r="I2712">
        <v>82</v>
      </c>
      <c r="Z2712">
        <v>26</v>
      </c>
      <c r="AA2712">
        <v>48</v>
      </c>
      <c r="AB2712">
        <v>8</v>
      </c>
      <c r="AC2712">
        <v>0</v>
      </c>
      <c r="AD2712">
        <v>0</v>
      </c>
      <c r="AE2712">
        <v>0</v>
      </c>
      <c r="AF2712">
        <v>0</v>
      </c>
    </row>
    <row r="2713" spans="1:32" x14ac:dyDescent="0.3">
      <c r="A2713">
        <v>44020</v>
      </c>
      <c r="B2713">
        <v>2014</v>
      </c>
      <c r="C2713">
        <v>433</v>
      </c>
      <c r="D2713">
        <v>748</v>
      </c>
      <c r="E2713">
        <f t="shared" si="42"/>
        <v>0</v>
      </c>
      <c r="I2713">
        <v>76</v>
      </c>
      <c r="Z2713">
        <v>26</v>
      </c>
      <c r="AA2713">
        <v>39</v>
      </c>
      <c r="AB2713">
        <v>11</v>
      </c>
      <c r="AC2713">
        <v>0</v>
      </c>
      <c r="AD2713">
        <v>0</v>
      </c>
      <c r="AE2713">
        <v>0</v>
      </c>
      <c r="AF2713">
        <v>0</v>
      </c>
    </row>
    <row r="2714" spans="1:32" x14ac:dyDescent="0.3">
      <c r="A2714">
        <v>44020</v>
      </c>
      <c r="B2714">
        <v>2015</v>
      </c>
      <c r="C2714">
        <v>422</v>
      </c>
      <c r="D2714">
        <v>747</v>
      </c>
      <c r="E2714">
        <f t="shared" si="42"/>
        <v>0</v>
      </c>
      <c r="I2714">
        <v>81</v>
      </c>
      <c r="Z2714">
        <v>29</v>
      </c>
      <c r="AA2714">
        <v>36</v>
      </c>
      <c r="AB2714">
        <v>11</v>
      </c>
      <c r="AC2714">
        <v>0</v>
      </c>
      <c r="AD2714">
        <v>0</v>
      </c>
      <c r="AE2714">
        <v>5</v>
      </c>
      <c r="AF2714">
        <v>0</v>
      </c>
    </row>
    <row r="2715" spans="1:32" x14ac:dyDescent="0.3">
      <c r="A2715">
        <v>44020</v>
      </c>
      <c r="B2715">
        <v>2016</v>
      </c>
      <c r="C2715">
        <v>437</v>
      </c>
      <c r="D2715">
        <v>762</v>
      </c>
      <c r="E2715">
        <f t="shared" si="42"/>
        <v>0</v>
      </c>
      <c r="I2715">
        <v>87</v>
      </c>
      <c r="Z2715">
        <v>27</v>
      </c>
      <c r="AA2715">
        <v>36</v>
      </c>
      <c r="AB2715">
        <v>12</v>
      </c>
      <c r="AC2715">
        <v>0</v>
      </c>
      <c r="AD2715">
        <v>0</v>
      </c>
      <c r="AE2715">
        <v>12</v>
      </c>
      <c r="AF2715">
        <v>0</v>
      </c>
    </row>
    <row r="2716" spans="1:32" x14ac:dyDescent="0.3">
      <c r="A2716">
        <v>44020</v>
      </c>
      <c r="B2716">
        <v>2017</v>
      </c>
      <c r="C2716">
        <v>424</v>
      </c>
      <c r="D2716">
        <v>757</v>
      </c>
      <c r="E2716">
        <f t="shared" si="42"/>
        <v>0</v>
      </c>
      <c r="I2716">
        <v>91</v>
      </c>
      <c r="Z2716">
        <v>29</v>
      </c>
      <c r="AA2716">
        <v>32</v>
      </c>
      <c r="AB2716">
        <v>11</v>
      </c>
      <c r="AC2716">
        <v>0</v>
      </c>
      <c r="AD2716">
        <v>0</v>
      </c>
      <c r="AE2716">
        <v>19</v>
      </c>
      <c r="AF2716">
        <v>0</v>
      </c>
    </row>
    <row r="2717" spans="1:32" x14ac:dyDescent="0.3">
      <c r="A2717">
        <v>44020</v>
      </c>
      <c r="B2717">
        <v>2018</v>
      </c>
      <c r="C2717">
        <v>444</v>
      </c>
      <c r="D2717">
        <v>748</v>
      </c>
      <c r="E2717">
        <f t="shared" si="42"/>
        <v>0</v>
      </c>
      <c r="I2717">
        <v>98</v>
      </c>
      <c r="Z2717">
        <v>26</v>
      </c>
      <c r="AA2717">
        <v>36</v>
      </c>
      <c r="AB2717">
        <v>9</v>
      </c>
      <c r="AC2717">
        <v>0</v>
      </c>
      <c r="AD2717">
        <v>0</v>
      </c>
      <c r="AE2717">
        <v>27</v>
      </c>
      <c r="AF2717">
        <v>0</v>
      </c>
    </row>
    <row r="2718" spans="1:32" x14ac:dyDescent="0.3">
      <c r="A2718">
        <v>44020</v>
      </c>
      <c r="B2718">
        <v>2019</v>
      </c>
      <c r="C2718">
        <v>442</v>
      </c>
      <c r="D2718">
        <v>738</v>
      </c>
      <c r="E2718">
        <f t="shared" si="42"/>
        <v>0</v>
      </c>
      <c r="I2718">
        <v>114</v>
      </c>
      <c r="Z2718">
        <v>28</v>
      </c>
      <c r="AA2718">
        <v>44</v>
      </c>
      <c r="AB2718">
        <v>9</v>
      </c>
      <c r="AC2718">
        <v>0</v>
      </c>
      <c r="AD2718">
        <v>0</v>
      </c>
      <c r="AE2718">
        <v>33</v>
      </c>
      <c r="AF2718">
        <v>0</v>
      </c>
    </row>
    <row r="2719" spans="1:32" x14ac:dyDescent="0.3">
      <c r="A2719">
        <v>44021</v>
      </c>
      <c r="B2719">
        <v>2009</v>
      </c>
      <c r="C2719">
        <v>9875</v>
      </c>
      <c r="D2719">
        <v>14201</v>
      </c>
      <c r="E2719">
        <f t="shared" si="42"/>
        <v>24108</v>
      </c>
      <c r="F2719">
        <v>515</v>
      </c>
      <c r="G2719">
        <v>174</v>
      </c>
      <c r="H2719">
        <v>1806</v>
      </c>
      <c r="I2719">
        <v>1373</v>
      </c>
      <c r="J2719">
        <v>6017</v>
      </c>
      <c r="K2719">
        <v>965</v>
      </c>
      <c r="L2719">
        <v>7713</v>
      </c>
      <c r="M2719">
        <v>4064</v>
      </c>
      <c r="N2719">
        <v>3152</v>
      </c>
      <c r="O2719">
        <v>1028</v>
      </c>
      <c r="P2719">
        <v>295</v>
      </c>
      <c r="Q2719">
        <v>0</v>
      </c>
      <c r="R2719">
        <v>874</v>
      </c>
      <c r="S2719">
        <v>348</v>
      </c>
      <c r="T2719">
        <v>323</v>
      </c>
      <c r="U2719">
        <v>101</v>
      </c>
      <c r="V2719">
        <v>0</v>
      </c>
      <c r="W2719">
        <v>192</v>
      </c>
      <c r="X2719">
        <v>0</v>
      </c>
      <c r="Y2719">
        <v>1016</v>
      </c>
      <c r="Z2719">
        <v>345</v>
      </c>
      <c r="AA2719">
        <v>178</v>
      </c>
      <c r="AB2719">
        <v>58</v>
      </c>
      <c r="AC2719">
        <v>44</v>
      </c>
      <c r="AD2719">
        <v>199</v>
      </c>
      <c r="AE2719">
        <v>0</v>
      </c>
      <c r="AF2719">
        <v>549</v>
      </c>
    </row>
    <row r="2720" spans="1:32" x14ac:dyDescent="0.3">
      <c r="A2720">
        <v>44021</v>
      </c>
      <c r="B2720">
        <v>2010</v>
      </c>
      <c r="C2720">
        <v>10266</v>
      </c>
      <c r="D2720">
        <v>14466</v>
      </c>
      <c r="E2720">
        <f t="shared" si="42"/>
        <v>23856</v>
      </c>
      <c r="F2720">
        <v>572</v>
      </c>
      <c r="G2720">
        <v>156</v>
      </c>
      <c r="H2720">
        <v>1834</v>
      </c>
      <c r="I2720">
        <v>1430</v>
      </c>
      <c r="J2720">
        <v>5964</v>
      </c>
      <c r="K2720">
        <v>955</v>
      </c>
      <c r="L2720">
        <v>7671</v>
      </c>
      <c r="M2720">
        <v>4034</v>
      </c>
      <c r="N2720">
        <v>3075</v>
      </c>
      <c r="O2720">
        <v>927</v>
      </c>
      <c r="P2720">
        <v>326</v>
      </c>
      <c r="Q2720">
        <v>0</v>
      </c>
      <c r="R2720">
        <v>904</v>
      </c>
      <c r="S2720">
        <v>352</v>
      </c>
      <c r="T2720">
        <v>310</v>
      </c>
      <c r="U2720">
        <v>110</v>
      </c>
      <c r="V2720">
        <v>0</v>
      </c>
      <c r="W2720">
        <v>191</v>
      </c>
      <c r="X2720">
        <v>0</v>
      </c>
      <c r="Y2720">
        <v>1027</v>
      </c>
      <c r="Z2720">
        <v>373</v>
      </c>
      <c r="AA2720">
        <v>190</v>
      </c>
      <c r="AB2720">
        <v>55</v>
      </c>
      <c r="AC2720">
        <v>51</v>
      </c>
      <c r="AD2720">
        <v>208</v>
      </c>
      <c r="AE2720">
        <v>0</v>
      </c>
      <c r="AF2720">
        <v>553</v>
      </c>
    </row>
    <row r="2721" spans="1:32" x14ac:dyDescent="0.3">
      <c r="A2721">
        <v>44021</v>
      </c>
      <c r="B2721">
        <v>2011</v>
      </c>
      <c r="C2721">
        <v>10530</v>
      </c>
      <c r="D2721">
        <v>14683</v>
      </c>
      <c r="E2721">
        <f t="shared" si="42"/>
        <v>23596</v>
      </c>
      <c r="F2721">
        <v>621</v>
      </c>
      <c r="G2721">
        <v>160</v>
      </c>
      <c r="H2721">
        <v>1891</v>
      </c>
      <c r="I2721">
        <v>1483</v>
      </c>
      <c r="J2721">
        <v>5784</v>
      </c>
      <c r="K2721">
        <v>921</v>
      </c>
      <c r="L2721">
        <v>7743</v>
      </c>
      <c r="M2721">
        <v>3824</v>
      </c>
      <c r="N2721">
        <v>3119</v>
      </c>
      <c r="O2721">
        <v>914</v>
      </c>
      <c r="P2721">
        <v>322</v>
      </c>
      <c r="Q2721">
        <v>0</v>
      </c>
      <c r="R2721">
        <v>969</v>
      </c>
      <c r="S2721">
        <v>373</v>
      </c>
      <c r="T2721">
        <v>290</v>
      </c>
      <c r="U2721">
        <v>124</v>
      </c>
      <c r="V2721">
        <v>0</v>
      </c>
      <c r="W2721">
        <v>195</v>
      </c>
      <c r="X2721">
        <v>0</v>
      </c>
      <c r="Y2721">
        <v>1069</v>
      </c>
      <c r="Z2721">
        <v>390</v>
      </c>
      <c r="AA2721">
        <v>210</v>
      </c>
      <c r="AB2721">
        <v>94</v>
      </c>
      <c r="AC2721">
        <v>45</v>
      </c>
      <c r="AD2721">
        <v>214</v>
      </c>
      <c r="AE2721">
        <v>0</v>
      </c>
      <c r="AF2721">
        <v>530</v>
      </c>
    </row>
    <row r="2722" spans="1:32" x14ac:dyDescent="0.3">
      <c r="A2722">
        <v>44021</v>
      </c>
      <c r="B2722">
        <v>2012</v>
      </c>
      <c r="C2722">
        <v>10668</v>
      </c>
      <c r="D2722">
        <v>14965</v>
      </c>
      <c r="E2722">
        <f t="shared" si="42"/>
        <v>23588</v>
      </c>
      <c r="F2722">
        <v>630</v>
      </c>
      <c r="G2722">
        <v>152</v>
      </c>
      <c r="H2722">
        <v>1886</v>
      </c>
      <c r="I2722">
        <v>1520</v>
      </c>
      <c r="J2722">
        <v>5817</v>
      </c>
      <c r="K2722">
        <v>968</v>
      </c>
      <c r="L2722">
        <v>7647</v>
      </c>
      <c r="M2722">
        <v>3826</v>
      </c>
      <c r="N2722">
        <v>3181</v>
      </c>
      <c r="O2722">
        <v>929</v>
      </c>
      <c r="P2722">
        <v>270</v>
      </c>
      <c r="Q2722">
        <v>0</v>
      </c>
      <c r="R2722">
        <v>950</v>
      </c>
      <c r="S2722">
        <v>358</v>
      </c>
      <c r="T2722">
        <v>308</v>
      </c>
      <c r="U2722">
        <v>121</v>
      </c>
      <c r="V2722">
        <v>0</v>
      </c>
      <c r="W2722">
        <v>201</v>
      </c>
      <c r="X2722">
        <v>0</v>
      </c>
      <c r="Y2722">
        <v>1050</v>
      </c>
      <c r="Z2722">
        <v>405</v>
      </c>
      <c r="AA2722">
        <v>203</v>
      </c>
      <c r="AB2722">
        <v>124</v>
      </c>
      <c r="AC2722">
        <v>49</v>
      </c>
      <c r="AD2722">
        <v>222</v>
      </c>
      <c r="AE2722">
        <v>0</v>
      </c>
      <c r="AF2722">
        <v>517</v>
      </c>
    </row>
    <row r="2723" spans="1:32" x14ac:dyDescent="0.3">
      <c r="A2723">
        <v>44021</v>
      </c>
      <c r="B2723">
        <v>2013</v>
      </c>
      <c r="C2723">
        <v>10879</v>
      </c>
      <c r="D2723">
        <v>15208</v>
      </c>
      <c r="E2723">
        <f t="shared" si="42"/>
        <v>23727</v>
      </c>
      <c r="F2723">
        <v>663</v>
      </c>
      <c r="G2723">
        <v>153</v>
      </c>
      <c r="H2723">
        <v>1875</v>
      </c>
      <c r="I2723">
        <v>1529</v>
      </c>
      <c r="J2723">
        <v>5795</v>
      </c>
      <c r="K2723">
        <v>985</v>
      </c>
      <c r="L2723">
        <v>7584</v>
      </c>
      <c r="M2723">
        <v>3896</v>
      </c>
      <c r="N2723">
        <v>3330</v>
      </c>
      <c r="O2723">
        <v>879</v>
      </c>
      <c r="P2723">
        <v>255</v>
      </c>
      <c r="Q2723">
        <v>0</v>
      </c>
      <c r="R2723">
        <v>1003</v>
      </c>
      <c r="S2723">
        <v>364</v>
      </c>
      <c r="T2723">
        <v>300</v>
      </c>
      <c r="U2723">
        <v>117</v>
      </c>
      <c r="V2723">
        <v>0</v>
      </c>
      <c r="W2723">
        <v>204</v>
      </c>
      <c r="X2723">
        <v>0</v>
      </c>
      <c r="Y2723">
        <v>1043</v>
      </c>
      <c r="Z2723">
        <v>418</v>
      </c>
      <c r="AA2723">
        <v>189</v>
      </c>
      <c r="AB2723">
        <v>148</v>
      </c>
      <c r="AC2723">
        <v>52</v>
      </c>
      <c r="AD2723">
        <v>225</v>
      </c>
      <c r="AE2723">
        <v>0</v>
      </c>
      <c r="AF2723">
        <v>497</v>
      </c>
    </row>
    <row r="2724" spans="1:32" x14ac:dyDescent="0.3">
      <c r="A2724">
        <v>44021</v>
      </c>
      <c r="B2724">
        <v>2014</v>
      </c>
      <c r="C2724">
        <v>10868</v>
      </c>
      <c r="D2724">
        <v>15817</v>
      </c>
      <c r="E2724">
        <f t="shared" si="42"/>
        <v>23685</v>
      </c>
      <c r="F2724">
        <v>614</v>
      </c>
      <c r="G2724">
        <v>148</v>
      </c>
      <c r="H2724">
        <v>1787</v>
      </c>
      <c r="I2724">
        <v>1581</v>
      </c>
      <c r="J2724">
        <v>5722</v>
      </c>
      <c r="K2724">
        <v>995</v>
      </c>
      <c r="L2724">
        <v>7682</v>
      </c>
      <c r="M2724">
        <v>3856</v>
      </c>
      <c r="N2724">
        <v>3401</v>
      </c>
      <c r="O2724">
        <v>805</v>
      </c>
      <c r="P2724">
        <v>244</v>
      </c>
      <c r="Q2724">
        <v>0</v>
      </c>
      <c r="R2724">
        <v>980</v>
      </c>
      <c r="S2724">
        <v>354</v>
      </c>
      <c r="T2724">
        <v>289</v>
      </c>
      <c r="U2724">
        <v>117</v>
      </c>
      <c r="V2724">
        <v>0</v>
      </c>
      <c r="W2724">
        <v>206</v>
      </c>
      <c r="X2724">
        <v>0</v>
      </c>
      <c r="Y2724">
        <v>969</v>
      </c>
      <c r="Z2724">
        <v>420</v>
      </c>
      <c r="AA2724">
        <v>204</v>
      </c>
      <c r="AB2724">
        <v>155</v>
      </c>
      <c r="AC2724">
        <v>56</v>
      </c>
      <c r="AD2724">
        <v>242</v>
      </c>
      <c r="AE2724">
        <v>0</v>
      </c>
      <c r="AF2724">
        <v>504</v>
      </c>
    </row>
    <row r="2725" spans="1:32" x14ac:dyDescent="0.3">
      <c r="A2725">
        <v>44021</v>
      </c>
      <c r="B2725">
        <v>2015</v>
      </c>
      <c r="C2725">
        <v>10726</v>
      </c>
      <c r="D2725">
        <v>16398</v>
      </c>
      <c r="E2725">
        <f t="shared" si="42"/>
        <v>23831</v>
      </c>
      <c r="F2725">
        <v>644</v>
      </c>
      <c r="G2725">
        <v>133</v>
      </c>
      <c r="H2725">
        <v>1631</v>
      </c>
      <c r="I2725">
        <v>1554</v>
      </c>
      <c r="J2725">
        <v>5767</v>
      </c>
      <c r="K2725">
        <v>964</v>
      </c>
      <c r="L2725">
        <v>7816</v>
      </c>
      <c r="M2725">
        <v>3752</v>
      </c>
      <c r="N2725">
        <v>3523</v>
      </c>
      <c r="O2725">
        <v>774</v>
      </c>
      <c r="P2725">
        <v>327</v>
      </c>
      <c r="Q2725">
        <v>0</v>
      </c>
      <c r="R2725">
        <v>908</v>
      </c>
      <c r="S2725">
        <v>329</v>
      </c>
      <c r="T2725">
        <v>237</v>
      </c>
      <c r="U2725">
        <v>93</v>
      </c>
      <c r="V2725">
        <v>0</v>
      </c>
      <c r="W2725">
        <v>194</v>
      </c>
      <c r="X2725">
        <v>88</v>
      </c>
      <c r="Y2725">
        <v>823</v>
      </c>
      <c r="Z2725">
        <v>411</v>
      </c>
      <c r="AA2725">
        <v>193</v>
      </c>
      <c r="AB2725">
        <v>128</v>
      </c>
      <c r="AC2725">
        <v>63</v>
      </c>
      <c r="AD2725">
        <v>188</v>
      </c>
      <c r="AE2725">
        <v>122</v>
      </c>
      <c r="AF2725">
        <v>449</v>
      </c>
    </row>
    <row r="2726" spans="1:32" x14ac:dyDescent="0.3">
      <c r="A2726">
        <v>44021</v>
      </c>
      <c r="B2726">
        <v>2016</v>
      </c>
      <c r="C2726">
        <v>10709</v>
      </c>
      <c r="D2726">
        <v>16771</v>
      </c>
      <c r="E2726">
        <f t="shared" si="42"/>
        <v>24043</v>
      </c>
      <c r="F2726">
        <v>645</v>
      </c>
      <c r="G2726">
        <v>144</v>
      </c>
      <c r="H2726">
        <v>1590</v>
      </c>
      <c r="I2726">
        <v>1567</v>
      </c>
      <c r="J2726">
        <v>6043</v>
      </c>
      <c r="K2726">
        <v>973</v>
      </c>
      <c r="L2726">
        <v>7853</v>
      </c>
      <c r="M2726">
        <v>3704</v>
      </c>
      <c r="N2726">
        <v>3467</v>
      </c>
      <c r="O2726">
        <v>801</v>
      </c>
      <c r="P2726">
        <v>343</v>
      </c>
      <c r="Q2726">
        <v>0</v>
      </c>
      <c r="R2726">
        <v>859</v>
      </c>
      <c r="S2726">
        <v>310</v>
      </c>
      <c r="T2726">
        <v>232</v>
      </c>
      <c r="U2726">
        <v>73</v>
      </c>
      <c r="V2726">
        <v>0</v>
      </c>
      <c r="W2726">
        <v>197</v>
      </c>
      <c r="X2726">
        <v>174</v>
      </c>
      <c r="Y2726">
        <v>748</v>
      </c>
      <c r="Z2726">
        <v>390</v>
      </c>
      <c r="AA2726">
        <v>180</v>
      </c>
      <c r="AB2726">
        <v>111</v>
      </c>
      <c r="AC2726">
        <v>59</v>
      </c>
      <c r="AD2726">
        <v>144</v>
      </c>
      <c r="AE2726">
        <v>248</v>
      </c>
      <c r="AF2726">
        <v>435</v>
      </c>
    </row>
    <row r="2727" spans="1:32" x14ac:dyDescent="0.3">
      <c r="A2727">
        <v>44021</v>
      </c>
      <c r="B2727">
        <v>2017</v>
      </c>
      <c r="C2727">
        <v>10517</v>
      </c>
      <c r="D2727">
        <v>17014</v>
      </c>
      <c r="E2727">
        <f t="shared" si="42"/>
        <v>24215</v>
      </c>
      <c r="F2727">
        <v>634</v>
      </c>
      <c r="G2727">
        <v>144</v>
      </c>
      <c r="H2727">
        <v>1532</v>
      </c>
      <c r="I2727">
        <v>1577</v>
      </c>
      <c r="J2727">
        <v>6276</v>
      </c>
      <c r="K2727">
        <v>996</v>
      </c>
      <c r="L2727">
        <v>7853</v>
      </c>
      <c r="M2727">
        <v>3610</v>
      </c>
      <c r="N2727">
        <v>3450</v>
      </c>
      <c r="O2727">
        <v>869</v>
      </c>
      <c r="P2727">
        <v>326</v>
      </c>
      <c r="Q2727">
        <v>0</v>
      </c>
      <c r="R2727">
        <v>835</v>
      </c>
      <c r="S2727">
        <v>283</v>
      </c>
      <c r="T2727">
        <v>218</v>
      </c>
      <c r="U2727">
        <v>62</v>
      </c>
      <c r="V2727">
        <v>0</v>
      </c>
      <c r="W2727">
        <v>193</v>
      </c>
      <c r="X2727">
        <v>238</v>
      </c>
      <c r="Y2727">
        <v>682</v>
      </c>
      <c r="Z2727">
        <v>372</v>
      </c>
      <c r="AA2727">
        <v>167</v>
      </c>
      <c r="AB2727">
        <v>100</v>
      </c>
      <c r="AC2727">
        <v>55</v>
      </c>
      <c r="AD2727">
        <v>113</v>
      </c>
      <c r="AE2727">
        <v>344</v>
      </c>
      <c r="AF2727">
        <v>426</v>
      </c>
    </row>
    <row r="2728" spans="1:32" x14ac:dyDescent="0.3">
      <c r="A2728">
        <v>44021</v>
      </c>
      <c r="B2728">
        <v>2018</v>
      </c>
      <c r="C2728">
        <v>10429</v>
      </c>
      <c r="D2728">
        <v>17084</v>
      </c>
      <c r="E2728">
        <f t="shared" si="42"/>
        <v>24529</v>
      </c>
      <c r="F2728">
        <v>596</v>
      </c>
      <c r="G2728">
        <v>167</v>
      </c>
      <c r="H2728">
        <v>1497</v>
      </c>
      <c r="I2728">
        <v>1588</v>
      </c>
      <c r="J2728">
        <v>6518</v>
      </c>
      <c r="K2728">
        <v>953</v>
      </c>
      <c r="L2728">
        <v>7988</v>
      </c>
      <c r="M2728">
        <v>3582</v>
      </c>
      <c r="N2728">
        <v>3355</v>
      </c>
      <c r="O2728">
        <v>916</v>
      </c>
      <c r="P2728">
        <v>404</v>
      </c>
      <c r="Q2728">
        <v>0</v>
      </c>
      <c r="R2728">
        <v>813</v>
      </c>
      <c r="S2728">
        <v>278</v>
      </c>
      <c r="T2728">
        <v>212</v>
      </c>
      <c r="U2728">
        <v>49</v>
      </c>
      <c r="V2728">
        <v>0</v>
      </c>
      <c r="W2728">
        <v>193</v>
      </c>
      <c r="X2728">
        <v>287</v>
      </c>
      <c r="Y2728">
        <v>645</v>
      </c>
      <c r="Z2728">
        <v>371</v>
      </c>
      <c r="AA2728">
        <v>137</v>
      </c>
      <c r="AB2728">
        <v>88</v>
      </c>
      <c r="AC2728">
        <v>55</v>
      </c>
      <c r="AD2728">
        <v>84</v>
      </c>
      <c r="AE2728">
        <v>474</v>
      </c>
      <c r="AF2728">
        <v>379</v>
      </c>
    </row>
    <row r="2729" spans="1:32" x14ac:dyDescent="0.3">
      <c r="A2729">
        <v>44021</v>
      </c>
      <c r="B2729">
        <v>2019</v>
      </c>
      <c r="C2729">
        <v>10412</v>
      </c>
      <c r="D2729">
        <v>17034</v>
      </c>
      <c r="E2729">
        <f t="shared" si="42"/>
        <v>24884</v>
      </c>
      <c r="F2729">
        <v>628</v>
      </c>
      <c r="G2729">
        <v>173</v>
      </c>
      <c r="H2729">
        <v>1522</v>
      </c>
      <c r="I2729">
        <v>1594</v>
      </c>
      <c r="J2729">
        <v>6654</v>
      </c>
      <c r="K2729">
        <v>1037</v>
      </c>
      <c r="L2729">
        <v>7978</v>
      </c>
      <c r="M2729">
        <v>3624</v>
      </c>
      <c r="N2729">
        <v>3364</v>
      </c>
      <c r="O2729">
        <v>956</v>
      </c>
      <c r="P2729">
        <v>436</v>
      </c>
      <c r="Q2729">
        <v>0</v>
      </c>
      <c r="R2729">
        <v>835</v>
      </c>
      <c r="S2729">
        <v>293</v>
      </c>
      <c r="T2729">
        <v>214</v>
      </c>
      <c r="U2729">
        <v>40</v>
      </c>
      <c r="V2729">
        <v>0</v>
      </c>
      <c r="W2729">
        <v>188</v>
      </c>
      <c r="X2729">
        <v>318</v>
      </c>
      <c r="Y2729">
        <v>642</v>
      </c>
      <c r="Z2729">
        <v>361</v>
      </c>
      <c r="AA2729">
        <v>132</v>
      </c>
      <c r="AB2729">
        <v>69</v>
      </c>
      <c r="AC2729">
        <v>55</v>
      </c>
      <c r="AD2729">
        <v>66</v>
      </c>
      <c r="AE2729">
        <v>554</v>
      </c>
      <c r="AF2729">
        <v>357</v>
      </c>
    </row>
    <row r="2730" spans="1:32" x14ac:dyDescent="0.3">
      <c r="A2730">
        <v>44034</v>
      </c>
      <c r="B2730">
        <v>2009</v>
      </c>
      <c r="C2730">
        <v>913</v>
      </c>
      <c r="D2730">
        <v>1525</v>
      </c>
      <c r="E2730">
        <f t="shared" si="42"/>
        <v>636</v>
      </c>
      <c r="J2730">
        <v>105</v>
      </c>
      <c r="K2730">
        <v>99</v>
      </c>
      <c r="L2730">
        <v>0</v>
      </c>
      <c r="M2730">
        <v>219</v>
      </c>
      <c r="N2730">
        <v>213</v>
      </c>
      <c r="O2730">
        <v>0</v>
      </c>
      <c r="P2730">
        <v>0</v>
      </c>
      <c r="Q2730">
        <v>0</v>
      </c>
      <c r="R2730">
        <v>0</v>
      </c>
    </row>
    <row r="2731" spans="1:32" x14ac:dyDescent="0.3">
      <c r="A2731">
        <v>44034</v>
      </c>
      <c r="B2731">
        <v>2010</v>
      </c>
      <c r="C2731">
        <v>915</v>
      </c>
      <c r="D2731">
        <v>1502</v>
      </c>
      <c r="E2731">
        <f t="shared" si="42"/>
        <v>681</v>
      </c>
      <c r="J2731">
        <v>114</v>
      </c>
      <c r="K2731">
        <v>97</v>
      </c>
      <c r="L2731">
        <v>0</v>
      </c>
      <c r="M2731">
        <v>240</v>
      </c>
      <c r="N2731">
        <v>230</v>
      </c>
      <c r="O2731">
        <v>0</v>
      </c>
      <c r="P2731">
        <v>0</v>
      </c>
      <c r="Q2731">
        <v>0</v>
      </c>
      <c r="R2731">
        <v>0</v>
      </c>
    </row>
    <row r="2732" spans="1:32" x14ac:dyDescent="0.3">
      <c r="A2732">
        <v>44034</v>
      </c>
      <c r="B2732">
        <v>2011</v>
      </c>
      <c r="C2732">
        <v>937</v>
      </c>
      <c r="D2732">
        <v>1504</v>
      </c>
      <c r="E2732">
        <f t="shared" si="42"/>
        <v>686</v>
      </c>
      <c r="J2732">
        <v>104</v>
      </c>
      <c r="K2732">
        <v>76</v>
      </c>
      <c r="L2732">
        <v>0</v>
      </c>
      <c r="M2732">
        <v>246</v>
      </c>
      <c r="N2732">
        <v>260</v>
      </c>
      <c r="O2732">
        <v>0</v>
      </c>
      <c r="P2732">
        <v>0</v>
      </c>
      <c r="Q2732">
        <v>0</v>
      </c>
      <c r="R2732">
        <v>0</v>
      </c>
    </row>
    <row r="2733" spans="1:32" x14ac:dyDescent="0.3">
      <c r="A2733">
        <v>44034</v>
      </c>
      <c r="B2733">
        <v>2012</v>
      </c>
      <c r="C2733">
        <v>944</v>
      </c>
      <c r="D2733">
        <v>1525</v>
      </c>
      <c r="E2733">
        <f t="shared" si="42"/>
        <v>649</v>
      </c>
      <c r="J2733">
        <v>90</v>
      </c>
      <c r="K2733">
        <v>72</v>
      </c>
      <c r="L2733">
        <v>0</v>
      </c>
      <c r="M2733">
        <v>241</v>
      </c>
      <c r="N2733">
        <v>246</v>
      </c>
      <c r="O2733">
        <v>0</v>
      </c>
      <c r="P2733">
        <v>0</v>
      </c>
      <c r="Q2733">
        <v>0</v>
      </c>
      <c r="R2733">
        <v>0</v>
      </c>
    </row>
    <row r="2734" spans="1:32" x14ac:dyDescent="0.3">
      <c r="A2734">
        <v>44034</v>
      </c>
      <c r="B2734">
        <v>2013</v>
      </c>
      <c r="C2734">
        <v>956</v>
      </c>
      <c r="D2734">
        <v>1557</v>
      </c>
      <c r="E2734">
        <f t="shared" si="42"/>
        <v>674</v>
      </c>
      <c r="J2734">
        <v>91</v>
      </c>
      <c r="K2734">
        <v>80</v>
      </c>
      <c r="L2734">
        <v>0</v>
      </c>
      <c r="M2734">
        <v>253</v>
      </c>
      <c r="N2734">
        <v>250</v>
      </c>
      <c r="O2734">
        <v>0</v>
      </c>
      <c r="P2734">
        <v>0</v>
      </c>
      <c r="Q2734">
        <v>0</v>
      </c>
      <c r="R2734">
        <v>0</v>
      </c>
    </row>
    <row r="2735" spans="1:32" x14ac:dyDescent="0.3">
      <c r="A2735">
        <v>44034</v>
      </c>
      <c r="B2735">
        <v>2014</v>
      </c>
      <c r="C2735">
        <v>942</v>
      </c>
      <c r="D2735">
        <v>1588</v>
      </c>
      <c r="E2735">
        <f t="shared" si="42"/>
        <v>681</v>
      </c>
      <c r="J2735">
        <v>79</v>
      </c>
      <c r="K2735">
        <v>71</v>
      </c>
      <c r="L2735">
        <v>0</v>
      </c>
      <c r="M2735">
        <v>262</v>
      </c>
      <c r="N2735">
        <v>269</v>
      </c>
      <c r="O2735">
        <v>0</v>
      </c>
      <c r="P2735">
        <v>0</v>
      </c>
      <c r="Q2735">
        <v>0</v>
      </c>
      <c r="R2735">
        <v>0</v>
      </c>
    </row>
    <row r="2736" spans="1:32" x14ac:dyDescent="0.3">
      <c r="A2736">
        <v>44034</v>
      </c>
      <c r="B2736">
        <v>2015</v>
      </c>
      <c r="C2736">
        <v>957</v>
      </c>
      <c r="D2736">
        <v>1558</v>
      </c>
      <c r="E2736">
        <f t="shared" si="42"/>
        <v>648</v>
      </c>
      <c r="J2736">
        <v>62</v>
      </c>
      <c r="K2736">
        <v>79</v>
      </c>
      <c r="L2736">
        <v>0</v>
      </c>
      <c r="M2736">
        <v>237</v>
      </c>
      <c r="N2736">
        <v>270</v>
      </c>
      <c r="O2736">
        <v>0</v>
      </c>
      <c r="P2736">
        <v>0</v>
      </c>
      <c r="Q2736">
        <v>0</v>
      </c>
      <c r="R2736">
        <v>0</v>
      </c>
    </row>
    <row r="2737" spans="1:18" x14ac:dyDescent="0.3">
      <c r="A2737">
        <v>44034</v>
      </c>
      <c r="B2737">
        <v>2016</v>
      </c>
      <c r="C2737">
        <v>877</v>
      </c>
      <c r="D2737">
        <v>1593</v>
      </c>
      <c r="E2737">
        <f t="shared" si="42"/>
        <v>614</v>
      </c>
      <c r="J2737">
        <v>52</v>
      </c>
      <c r="K2737">
        <v>101</v>
      </c>
      <c r="L2737">
        <v>0</v>
      </c>
      <c r="M2737">
        <v>211</v>
      </c>
      <c r="N2737">
        <v>250</v>
      </c>
      <c r="O2737">
        <v>0</v>
      </c>
      <c r="P2737">
        <v>0</v>
      </c>
      <c r="Q2737">
        <v>0</v>
      </c>
      <c r="R2737">
        <v>0</v>
      </c>
    </row>
    <row r="2738" spans="1:18" x14ac:dyDescent="0.3">
      <c r="A2738">
        <v>44034</v>
      </c>
      <c r="B2738">
        <v>2017</v>
      </c>
      <c r="C2738">
        <v>885</v>
      </c>
      <c r="D2738">
        <v>1585</v>
      </c>
      <c r="E2738">
        <f t="shared" si="42"/>
        <v>690</v>
      </c>
      <c r="J2738">
        <v>88</v>
      </c>
      <c r="K2738">
        <v>98</v>
      </c>
      <c r="L2738">
        <v>0</v>
      </c>
      <c r="M2738">
        <v>235</v>
      </c>
      <c r="N2738">
        <v>269</v>
      </c>
      <c r="O2738">
        <v>0</v>
      </c>
      <c r="P2738">
        <v>0</v>
      </c>
      <c r="Q2738">
        <v>0</v>
      </c>
      <c r="R2738">
        <v>0</v>
      </c>
    </row>
    <row r="2739" spans="1:18" x14ac:dyDescent="0.3">
      <c r="A2739">
        <v>44034</v>
      </c>
      <c r="B2739">
        <v>2018</v>
      </c>
      <c r="C2739">
        <v>874</v>
      </c>
      <c r="D2739">
        <v>1605</v>
      </c>
      <c r="E2739">
        <f t="shared" si="42"/>
        <v>690</v>
      </c>
      <c r="J2739">
        <v>104</v>
      </c>
      <c r="K2739">
        <v>94</v>
      </c>
      <c r="L2739">
        <v>0</v>
      </c>
      <c r="M2739">
        <v>242</v>
      </c>
      <c r="N2739">
        <v>250</v>
      </c>
      <c r="O2739">
        <v>0</v>
      </c>
      <c r="P2739">
        <v>0</v>
      </c>
      <c r="Q2739">
        <v>0</v>
      </c>
      <c r="R2739">
        <v>0</v>
      </c>
    </row>
    <row r="2740" spans="1:18" x14ac:dyDescent="0.3">
      <c r="A2740">
        <v>44034</v>
      </c>
      <c r="B2740">
        <v>2019</v>
      </c>
      <c r="C2740">
        <v>892</v>
      </c>
      <c r="D2740">
        <v>1595</v>
      </c>
      <c r="E2740">
        <f t="shared" si="42"/>
        <v>718</v>
      </c>
      <c r="J2740">
        <v>86</v>
      </c>
      <c r="K2740">
        <v>91</v>
      </c>
      <c r="L2740">
        <v>0</v>
      </c>
      <c r="M2740">
        <v>257</v>
      </c>
      <c r="N2740">
        <v>284</v>
      </c>
      <c r="O2740">
        <v>0</v>
      </c>
      <c r="P2740">
        <v>0</v>
      </c>
      <c r="Q2740">
        <v>0</v>
      </c>
      <c r="R2740">
        <v>0</v>
      </c>
    </row>
    <row r="2741" spans="1:18" x14ac:dyDescent="0.3">
      <c r="A2741">
        <v>44040</v>
      </c>
      <c r="B2741">
        <v>2009</v>
      </c>
      <c r="C2741">
        <v>437</v>
      </c>
      <c r="D2741">
        <v>848</v>
      </c>
      <c r="E2741">
        <f t="shared" si="42"/>
        <v>1962</v>
      </c>
      <c r="J2741">
        <v>664</v>
      </c>
      <c r="K2741">
        <v>56</v>
      </c>
      <c r="L2741">
        <v>752</v>
      </c>
      <c r="M2741">
        <v>318</v>
      </c>
      <c r="N2741">
        <v>172</v>
      </c>
      <c r="O2741">
        <v>0</v>
      </c>
      <c r="P2741">
        <v>0</v>
      </c>
      <c r="Q2741">
        <v>0</v>
      </c>
      <c r="R2741">
        <v>0</v>
      </c>
    </row>
    <row r="2742" spans="1:18" x14ac:dyDescent="0.3">
      <c r="A2742">
        <v>44040</v>
      </c>
      <c r="B2742">
        <v>2010</v>
      </c>
      <c r="C2742">
        <v>442</v>
      </c>
      <c r="D2742">
        <v>851</v>
      </c>
      <c r="E2742">
        <f t="shared" si="42"/>
        <v>1928</v>
      </c>
      <c r="J2742">
        <v>644</v>
      </c>
      <c r="K2742">
        <v>60</v>
      </c>
      <c r="L2742">
        <v>714</v>
      </c>
      <c r="M2742">
        <v>335</v>
      </c>
      <c r="N2742">
        <v>175</v>
      </c>
      <c r="O2742">
        <v>0</v>
      </c>
      <c r="P2742">
        <v>0</v>
      </c>
      <c r="Q2742">
        <v>0</v>
      </c>
      <c r="R2742">
        <v>0</v>
      </c>
    </row>
    <row r="2743" spans="1:18" x14ac:dyDescent="0.3">
      <c r="A2743">
        <v>44040</v>
      </c>
      <c r="B2743">
        <v>2011</v>
      </c>
      <c r="C2743">
        <v>452</v>
      </c>
      <c r="D2743">
        <v>840</v>
      </c>
      <c r="E2743">
        <f t="shared" si="42"/>
        <v>1848</v>
      </c>
      <c r="J2743">
        <v>605</v>
      </c>
      <c r="K2743">
        <v>51</v>
      </c>
      <c r="L2743">
        <v>700</v>
      </c>
      <c r="M2743">
        <v>313</v>
      </c>
      <c r="N2743">
        <v>179</v>
      </c>
      <c r="O2743">
        <v>0</v>
      </c>
      <c r="P2743">
        <v>0</v>
      </c>
      <c r="Q2743">
        <v>0</v>
      </c>
      <c r="R2743">
        <v>0</v>
      </c>
    </row>
    <row r="2744" spans="1:18" x14ac:dyDescent="0.3">
      <c r="A2744">
        <v>44040</v>
      </c>
      <c r="B2744">
        <v>2012</v>
      </c>
      <c r="C2744">
        <v>466</v>
      </c>
      <c r="D2744">
        <v>881</v>
      </c>
      <c r="E2744">
        <f t="shared" si="42"/>
        <v>1883</v>
      </c>
      <c r="J2744">
        <v>607</v>
      </c>
      <c r="K2744">
        <v>54</v>
      </c>
      <c r="L2744">
        <v>717</v>
      </c>
      <c r="M2744">
        <v>345</v>
      </c>
      <c r="N2744">
        <v>160</v>
      </c>
      <c r="O2744">
        <v>0</v>
      </c>
      <c r="P2744">
        <v>0</v>
      </c>
      <c r="Q2744">
        <v>0</v>
      </c>
      <c r="R2744">
        <v>0</v>
      </c>
    </row>
    <row r="2745" spans="1:18" x14ac:dyDescent="0.3">
      <c r="A2745">
        <v>44040</v>
      </c>
      <c r="B2745">
        <v>2013</v>
      </c>
      <c r="C2745">
        <v>486</v>
      </c>
      <c r="D2745">
        <v>880</v>
      </c>
      <c r="E2745">
        <f t="shared" si="42"/>
        <v>1910</v>
      </c>
      <c r="J2745">
        <v>639</v>
      </c>
      <c r="K2745">
        <v>58</v>
      </c>
      <c r="L2745">
        <v>682</v>
      </c>
      <c r="M2745">
        <v>369</v>
      </c>
      <c r="N2745">
        <v>162</v>
      </c>
      <c r="O2745">
        <v>0</v>
      </c>
      <c r="P2745">
        <v>0</v>
      </c>
      <c r="Q2745">
        <v>0</v>
      </c>
      <c r="R2745">
        <v>0</v>
      </c>
    </row>
    <row r="2746" spans="1:18" x14ac:dyDescent="0.3">
      <c r="A2746">
        <v>44040</v>
      </c>
      <c r="B2746">
        <v>2014</v>
      </c>
      <c r="C2746">
        <v>485</v>
      </c>
      <c r="D2746">
        <v>900</v>
      </c>
      <c r="E2746">
        <f t="shared" si="42"/>
        <v>1894</v>
      </c>
      <c r="J2746">
        <v>605</v>
      </c>
      <c r="K2746">
        <v>55</v>
      </c>
      <c r="L2746">
        <v>658</v>
      </c>
      <c r="M2746">
        <v>379</v>
      </c>
      <c r="N2746">
        <v>197</v>
      </c>
      <c r="O2746">
        <v>0</v>
      </c>
      <c r="P2746">
        <v>0</v>
      </c>
      <c r="Q2746">
        <v>0</v>
      </c>
      <c r="R2746">
        <v>0</v>
      </c>
    </row>
    <row r="2747" spans="1:18" x14ac:dyDescent="0.3">
      <c r="A2747">
        <v>44040</v>
      </c>
      <c r="B2747">
        <v>2015</v>
      </c>
      <c r="C2747">
        <v>480</v>
      </c>
      <c r="D2747">
        <v>934</v>
      </c>
      <c r="E2747">
        <f t="shared" si="42"/>
        <v>1836</v>
      </c>
      <c r="J2747">
        <v>547</v>
      </c>
      <c r="K2747">
        <v>52</v>
      </c>
      <c r="L2747">
        <v>650</v>
      </c>
      <c r="M2747">
        <v>373</v>
      </c>
      <c r="N2747">
        <v>214</v>
      </c>
      <c r="O2747">
        <v>0</v>
      </c>
      <c r="P2747">
        <v>0</v>
      </c>
      <c r="Q2747">
        <v>0</v>
      </c>
      <c r="R2747">
        <v>0</v>
      </c>
    </row>
    <row r="2748" spans="1:18" x14ac:dyDescent="0.3">
      <c r="A2748">
        <v>44040</v>
      </c>
      <c r="B2748">
        <v>2016</v>
      </c>
      <c r="C2748">
        <v>465</v>
      </c>
      <c r="D2748">
        <v>933</v>
      </c>
      <c r="E2748">
        <f t="shared" si="42"/>
        <v>1773</v>
      </c>
      <c r="J2748">
        <v>515</v>
      </c>
      <c r="K2748">
        <v>61</v>
      </c>
      <c r="L2748">
        <v>594</v>
      </c>
      <c r="M2748">
        <v>377</v>
      </c>
      <c r="N2748">
        <v>226</v>
      </c>
      <c r="O2748">
        <v>0</v>
      </c>
      <c r="P2748">
        <v>0</v>
      </c>
      <c r="Q2748">
        <v>0</v>
      </c>
      <c r="R2748">
        <v>0</v>
      </c>
    </row>
    <row r="2749" spans="1:18" x14ac:dyDescent="0.3">
      <c r="A2749">
        <v>44040</v>
      </c>
      <c r="B2749">
        <v>2017</v>
      </c>
      <c r="C2749">
        <v>454</v>
      </c>
      <c r="D2749">
        <v>944</v>
      </c>
      <c r="E2749">
        <f t="shared" si="42"/>
        <v>1788</v>
      </c>
      <c r="J2749">
        <v>560</v>
      </c>
      <c r="K2749">
        <v>59</v>
      </c>
      <c r="L2749">
        <v>605</v>
      </c>
      <c r="M2749">
        <v>340</v>
      </c>
      <c r="N2749">
        <v>224</v>
      </c>
      <c r="O2749">
        <v>0</v>
      </c>
      <c r="P2749">
        <v>0</v>
      </c>
      <c r="Q2749">
        <v>0</v>
      </c>
      <c r="R2749">
        <v>0</v>
      </c>
    </row>
    <row r="2750" spans="1:18" x14ac:dyDescent="0.3">
      <c r="A2750">
        <v>44040</v>
      </c>
      <c r="B2750">
        <v>2018</v>
      </c>
      <c r="C2750">
        <v>488</v>
      </c>
      <c r="D2750">
        <v>946</v>
      </c>
      <c r="E2750">
        <f t="shared" si="42"/>
        <v>1779</v>
      </c>
      <c r="J2750">
        <v>591</v>
      </c>
      <c r="K2750">
        <v>62</v>
      </c>
      <c r="L2750">
        <v>547</v>
      </c>
      <c r="M2750">
        <v>336</v>
      </c>
      <c r="N2750">
        <v>243</v>
      </c>
      <c r="O2750">
        <v>0</v>
      </c>
      <c r="P2750">
        <v>0</v>
      </c>
      <c r="Q2750">
        <v>0</v>
      </c>
      <c r="R2750">
        <v>0</v>
      </c>
    </row>
    <row r="2751" spans="1:18" x14ac:dyDescent="0.3">
      <c r="A2751">
        <v>44040</v>
      </c>
      <c r="B2751">
        <v>2019</v>
      </c>
      <c r="C2751">
        <v>488</v>
      </c>
      <c r="D2751">
        <v>935</v>
      </c>
      <c r="E2751">
        <f t="shared" si="42"/>
        <v>1850</v>
      </c>
      <c r="J2751">
        <v>607</v>
      </c>
      <c r="K2751">
        <v>74</v>
      </c>
      <c r="L2751">
        <v>547</v>
      </c>
      <c r="M2751">
        <v>348</v>
      </c>
      <c r="N2751">
        <v>271</v>
      </c>
      <c r="O2751">
        <v>0</v>
      </c>
      <c r="P2751">
        <v>0</v>
      </c>
      <c r="Q2751">
        <v>0</v>
      </c>
      <c r="R2751">
        <v>3</v>
      </c>
    </row>
    <row r="2752" spans="1:18" x14ac:dyDescent="0.3">
      <c r="A2752">
        <v>44043</v>
      </c>
      <c r="B2752">
        <v>2009</v>
      </c>
      <c r="C2752">
        <v>1003</v>
      </c>
      <c r="D2752">
        <v>1531</v>
      </c>
      <c r="E2752">
        <f t="shared" si="42"/>
        <v>407</v>
      </c>
      <c r="J2752">
        <v>68</v>
      </c>
      <c r="K2752">
        <v>57</v>
      </c>
      <c r="L2752">
        <v>0</v>
      </c>
      <c r="M2752">
        <v>71</v>
      </c>
      <c r="N2752">
        <v>211</v>
      </c>
      <c r="O2752">
        <v>0</v>
      </c>
      <c r="P2752">
        <v>0</v>
      </c>
      <c r="Q2752">
        <v>0</v>
      </c>
      <c r="R2752">
        <v>0</v>
      </c>
    </row>
    <row r="2753" spans="1:32" x14ac:dyDescent="0.3">
      <c r="A2753">
        <v>44043</v>
      </c>
      <c r="B2753">
        <v>2010</v>
      </c>
      <c r="C2753">
        <v>1067</v>
      </c>
      <c r="D2753">
        <v>1562</v>
      </c>
      <c r="E2753">
        <f t="shared" si="42"/>
        <v>362</v>
      </c>
      <c r="I2753">
        <v>19</v>
      </c>
      <c r="J2753">
        <v>53</v>
      </c>
      <c r="K2753">
        <v>47</v>
      </c>
      <c r="L2753">
        <v>0</v>
      </c>
      <c r="M2753">
        <v>66</v>
      </c>
      <c r="N2753">
        <v>196</v>
      </c>
      <c r="O2753">
        <v>0</v>
      </c>
      <c r="P2753">
        <v>0</v>
      </c>
      <c r="Q2753">
        <v>0</v>
      </c>
      <c r="R2753">
        <v>0</v>
      </c>
      <c r="Z2753">
        <v>0</v>
      </c>
      <c r="AA2753">
        <v>0</v>
      </c>
      <c r="AB2753">
        <v>19</v>
      </c>
      <c r="AC2753">
        <v>0</v>
      </c>
      <c r="AD2753">
        <v>0</v>
      </c>
      <c r="AE2753">
        <v>0</v>
      </c>
      <c r="AF2753">
        <v>0</v>
      </c>
    </row>
    <row r="2754" spans="1:32" x14ac:dyDescent="0.3">
      <c r="A2754">
        <v>44043</v>
      </c>
      <c r="B2754">
        <v>2011</v>
      </c>
      <c r="C2754">
        <v>1062</v>
      </c>
      <c r="D2754">
        <v>1584</v>
      </c>
      <c r="E2754">
        <f t="shared" si="42"/>
        <v>351</v>
      </c>
      <c r="I2754">
        <v>21</v>
      </c>
      <c r="J2754">
        <v>51</v>
      </c>
      <c r="K2754">
        <v>52</v>
      </c>
      <c r="L2754">
        <v>0</v>
      </c>
      <c r="M2754">
        <v>65</v>
      </c>
      <c r="N2754">
        <v>183</v>
      </c>
      <c r="O2754">
        <v>0</v>
      </c>
      <c r="P2754">
        <v>0</v>
      </c>
      <c r="Q2754">
        <v>0</v>
      </c>
      <c r="R2754">
        <v>0</v>
      </c>
      <c r="Z2754">
        <v>0</v>
      </c>
      <c r="AA2754">
        <v>0</v>
      </c>
      <c r="AB2754">
        <v>21</v>
      </c>
      <c r="AC2754">
        <v>0</v>
      </c>
      <c r="AD2754">
        <v>0</v>
      </c>
      <c r="AE2754">
        <v>0</v>
      </c>
      <c r="AF2754">
        <v>0</v>
      </c>
    </row>
    <row r="2755" spans="1:32" x14ac:dyDescent="0.3">
      <c r="A2755">
        <v>44043</v>
      </c>
      <c r="B2755">
        <v>2012</v>
      </c>
      <c r="C2755">
        <v>1110</v>
      </c>
      <c r="D2755">
        <v>1599</v>
      </c>
      <c r="E2755">
        <f t="shared" ref="E2755:E2818" si="43">+J2755+K2755+L2755+M2755+N2755+O2755+P2755+Q2755+R2755</f>
        <v>352</v>
      </c>
      <c r="I2755">
        <v>21</v>
      </c>
      <c r="J2755">
        <v>62</v>
      </c>
      <c r="K2755">
        <v>49</v>
      </c>
      <c r="L2755">
        <v>0</v>
      </c>
      <c r="M2755">
        <v>70</v>
      </c>
      <c r="N2755">
        <v>171</v>
      </c>
      <c r="O2755">
        <v>0</v>
      </c>
      <c r="P2755">
        <v>0</v>
      </c>
      <c r="Q2755">
        <v>0</v>
      </c>
      <c r="R2755">
        <v>0</v>
      </c>
      <c r="Z2755">
        <v>0</v>
      </c>
      <c r="AA2755">
        <v>0</v>
      </c>
      <c r="AB2755">
        <v>21</v>
      </c>
      <c r="AC2755">
        <v>0</v>
      </c>
      <c r="AD2755">
        <v>0</v>
      </c>
      <c r="AE2755">
        <v>0</v>
      </c>
      <c r="AF2755">
        <v>0</v>
      </c>
    </row>
    <row r="2756" spans="1:32" x14ac:dyDescent="0.3">
      <c r="A2756">
        <v>44043</v>
      </c>
      <c r="B2756">
        <v>2013</v>
      </c>
      <c r="C2756">
        <v>1184</v>
      </c>
      <c r="D2756">
        <v>1628</v>
      </c>
      <c r="E2756">
        <f t="shared" si="43"/>
        <v>385</v>
      </c>
      <c r="I2756">
        <v>20</v>
      </c>
      <c r="J2756">
        <v>62</v>
      </c>
      <c r="K2756">
        <v>64</v>
      </c>
      <c r="L2756">
        <v>8</v>
      </c>
      <c r="M2756">
        <v>69</v>
      </c>
      <c r="N2756">
        <v>182</v>
      </c>
      <c r="O2756">
        <v>0</v>
      </c>
      <c r="P2756">
        <v>0</v>
      </c>
      <c r="Q2756">
        <v>0</v>
      </c>
      <c r="R2756">
        <v>0</v>
      </c>
      <c r="Z2756">
        <v>0</v>
      </c>
      <c r="AA2756">
        <v>0</v>
      </c>
      <c r="AB2756">
        <v>20</v>
      </c>
      <c r="AC2756">
        <v>0</v>
      </c>
      <c r="AD2756">
        <v>0</v>
      </c>
      <c r="AE2756">
        <v>0</v>
      </c>
      <c r="AF2756">
        <v>0</v>
      </c>
    </row>
    <row r="2757" spans="1:32" x14ac:dyDescent="0.3">
      <c r="A2757">
        <v>44043</v>
      </c>
      <c r="B2757">
        <v>2014</v>
      </c>
      <c r="C2757">
        <v>1179</v>
      </c>
      <c r="D2757">
        <v>1700</v>
      </c>
      <c r="E2757">
        <f t="shared" si="43"/>
        <v>398</v>
      </c>
      <c r="I2757">
        <v>10</v>
      </c>
      <c r="J2757">
        <v>61</v>
      </c>
      <c r="K2757">
        <v>56</v>
      </c>
      <c r="L2757">
        <v>24</v>
      </c>
      <c r="M2757">
        <v>67</v>
      </c>
      <c r="N2757">
        <v>190</v>
      </c>
      <c r="O2757">
        <v>0</v>
      </c>
      <c r="P2757">
        <v>0</v>
      </c>
      <c r="Q2757">
        <v>0</v>
      </c>
      <c r="R2757">
        <v>0</v>
      </c>
      <c r="Z2757">
        <v>0</v>
      </c>
      <c r="AA2757">
        <v>0</v>
      </c>
      <c r="AB2757">
        <v>10</v>
      </c>
      <c r="AC2757">
        <v>0</v>
      </c>
      <c r="AD2757">
        <v>0</v>
      </c>
      <c r="AE2757">
        <v>0</v>
      </c>
      <c r="AF2757">
        <v>0</v>
      </c>
    </row>
    <row r="2758" spans="1:32" x14ac:dyDescent="0.3">
      <c r="A2758">
        <v>44043</v>
      </c>
      <c r="B2758">
        <v>2015</v>
      </c>
      <c r="C2758">
        <v>1129</v>
      </c>
      <c r="D2758">
        <v>1786</v>
      </c>
      <c r="E2758">
        <f t="shared" si="43"/>
        <v>407</v>
      </c>
      <c r="I2758">
        <v>9</v>
      </c>
      <c r="J2758">
        <v>71</v>
      </c>
      <c r="K2758">
        <v>52</v>
      </c>
      <c r="L2758">
        <v>43</v>
      </c>
      <c r="M2758">
        <v>57</v>
      </c>
      <c r="N2758">
        <v>184</v>
      </c>
      <c r="O2758">
        <v>0</v>
      </c>
      <c r="P2758">
        <v>0</v>
      </c>
      <c r="Q2758">
        <v>0</v>
      </c>
      <c r="R2758">
        <v>0</v>
      </c>
      <c r="Z2758">
        <v>0</v>
      </c>
      <c r="AA2758">
        <v>0</v>
      </c>
      <c r="AB2758">
        <v>8</v>
      </c>
      <c r="AC2758">
        <v>0</v>
      </c>
      <c r="AD2758">
        <v>0</v>
      </c>
      <c r="AE2758">
        <v>1</v>
      </c>
      <c r="AF2758">
        <v>0</v>
      </c>
    </row>
    <row r="2759" spans="1:32" x14ac:dyDescent="0.3">
      <c r="A2759">
        <v>44043</v>
      </c>
      <c r="B2759">
        <v>2016</v>
      </c>
      <c r="C2759">
        <v>1136</v>
      </c>
      <c r="D2759">
        <v>1840</v>
      </c>
      <c r="E2759">
        <f t="shared" si="43"/>
        <v>414</v>
      </c>
      <c r="J2759">
        <v>76</v>
      </c>
      <c r="K2759">
        <v>49</v>
      </c>
      <c r="L2759">
        <v>47</v>
      </c>
      <c r="M2759">
        <v>69</v>
      </c>
      <c r="N2759">
        <v>173</v>
      </c>
      <c r="O2759">
        <v>0</v>
      </c>
      <c r="P2759">
        <v>0</v>
      </c>
      <c r="Q2759">
        <v>0</v>
      </c>
      <c r="R2759">
        <v>0</v>
      </c>
    </row>
    <row r="2760" spans="1:32" x14ac:dyDescent="0.3">
      <c r="A2760">
        <v>44043</v>
      </c>
      <c r="B2760">
        <v>2017</v>
      </c>
      <c r="C2760">
        <v>1101</v>
      </c>
      <c r="D2760">
        <v>1884</v>
      </c>
      <c r="E2760">
        <f t="shared" si="43"/>
        <v>391</v>
      </c>
      <c r="J2760">
        <v>78</v>
      </c>
      <c r="K2760">
        <v>48</v>
      </c>
      <c r="L2760">
        <v>55</v>
      </c>
      <c r="M2760">
        <v>62</v>
      </c>
      <c r="N2760">
        <v>148</v>
      </c>
      <c r="O2760">
        <v>0</v>
      </c>
      <c r="P2760">
        <v>0</v>
      </c>
      <c r="Q2760">
        <v>0</v>
      </c>
      <c r="R2760">
        <v>0</v>
      </c>
    </row>
    <row r="2761" spans="1:32" x14ac:dyDescent="0.3">
      <c r="A2761">
        <v>44043</v>
      </c>
      <c r="B2761">
        <v>2018</v>
      </c>
      <c r="C2761">
        <v>1100</v>
      </c>
      <c r="D2761">
        <v>1849</v>
      </c>
      <c r="E2761">
        <f t="shared" si="43"/>
        <v>369</v>
      </c>
      <c r="J2761">
        <v>77</v>
      </c>
      <c r="K2761">
        <v>33</v>
      </c>
      <c r="L2761">
        <v>53</v>
      </c>
      <c r="M2761">
        <v>58</v>
      </c>
      <c r="N2761">
        <v>148</v>
      </c>
      <c r="O2761">
        <v>0</v>
      </c>
      <c r="P2761">
        <v>0</v>
      </c>
      <c r="Q2761">
        <v>0</v>
      </c>
      <c r="R2761">
        <v>0</v>
      </c>
    </row>
    <row r="2762" spans="1:32" x14ac:dyDescent="0.3">
      <c r="A2762">
        <v>44043</v>
      </c>
      <c r="B2762">
        <v>2019</v>
      </c>
      <c r="C2762">
        <v>1105</v>
      </c>
      <c r="D2762">
        <v>1855</v>
      </c>
      <c r="E2762">
        <f t="shared" si="43"/>
        <v>394</v>
      </c>
      <c r="J2762">
        <v>84</v>
      </c>
      <c r="K2762">
        <v>46</v>
      </c>
      <c r="L2762">
        <v>58</v>
      </c>
      <c r="M2762">
        <v>69</v>
      </c>
      <c r="N2762">
        <v>137</v>
      </c>
      <c r="O2762">
        <v>0</v>
      </c>
      <c r="P2762">
        <v>0</v>
      </c>
      <c r="Q2762">
        <v>0</v>
      </c>
      <c r="R2762">
        <v>0</v>
      </c>
    </row>
    <row r="2763" spans="1:32" x14ac:dyDescent="0.3">
      <c r="A2763">
        <v>44045</v>
      </c>
      <c r="B2763">
        <v>2009</v>
      </c>
      <c r="C2763">
        <v>222</v>
      </c>
      <c r="D2763">
        <v>278</v>
      </c>
      <c r="E2763">
        <f t="shared" si="43"/>
        <v>151</v>
      </c>
      <c r="J2763">
        <v>61</v>
      </c>
      <c r="K2763">
        <v>28</v>
      </c>
      <c r="L2763">
        <v>22</v>
      </c>
      <c r="M2763">
        <v>0</v>
      </c>
      <c r="N2763">
        <v>40</v>
      </c>
      <c r="O2763">
        <v>0</v>
      </c>
      <c r="P2763">
        <v>0</v>
      </c>
      <c r="Q2763">
        <v>0</v>
      </c>
      <c r="R2763">
        <v>0</v>
      </c>
    </row>
    <row r="2764" spans="1:32" x14ac:dyDescent="0.3">
      <c r="A2764">
        <v>44045</v>
      </c>
      <c r="B2764">
        <v>2010</v>
      </c>
      <c r="C2764">
        <v>233</v>
      </c>
      <c r="D2764">
        <v>286</v>
      </c>
      <c r="E2764">
        <f t="shared" si="43"/>
        <v>119</v>
      </c>
      <c r="J2764">
        <v>42</v>
      </c>
      <c r="K2764">
        <v>25</v>
      </c>
      <c r="L2764">
        <v>27</v>
      </c>
      <c r="M2764">
        <v>0</v>
      </c>
      <c r="N2764">
        <v>25</v>
      </c>
      <c r="O2764">
        <v>0</v>
      </c>
      <c r="P2764">
        <v>0</v>
      </c>
      <c r="Q2764">
        <v>0</v>
      </c>
      <c r="R2764">
        <v>0</v>
      </c>
    </row>
    <row r="2765" spans="1:32" x14ac:dyDescent="0.3">
      <c r="A2765">
        <v>44045</v>
      </c>
      <c r="B2765">
        <v>2011</v>
      </c>
      <c r="C2765">
        <v>248</v>
      </c>
      <c r="D2765">
        <v>292</v>
      </c>
      <c r="E2765">
        <f t="shared" si="43"/>
        <v>113</v>
      </c>
      <c r="J2765">
        <v>42</v>
      </c>
      <c r="K2765">
        <v>23</v>
      </c>
      <c r="L2765">
        <v>27</v>
      </c>
      <c r="M2765">
        <v>0</v>
      </c>
      <c r="N2765">
        <v>21</v>
      </c>
      <c r="O2765">
        <v>0</v>
      </c>
      <c r="P2765">
        <v>0</v>
      </c>
      <c r="Q2765">
        <v>0</v>
      </c>
      <c r="R2765">
        <v>0</v>
      </c>
    </row>
    <row r="2766" spans="1:32" x14ac:dyDescent="0.3">
      <c r="A2766">
        <v>44045</v>
      </c>
      <c r="B2766">
        <v>2012</v>
      </c>
      <c r="C2766">
        <v>261</v>
      </c>
      <c r="D2766">
        <v>310</v>
      </c>
      <c r="E2766">
        <f t="shared" si="43"/>
        <v>112</v>
      </c>
      <c r="J2766">
        <v>42</v>
      </c>
      <c r="K2766">
        <v>26</v>
      </c>
      <c r="L2766">
        <v>19</v>
      </c>
      <c r="M2766">
        <v>0</v>
      </c>
      <c r="N2766">
        <v>25</v>
      </c>
      <c r="O2766">
        <v>0</v>
      </c>
      <c r="P2766">
        <v>0</v>
      </c>
      <c r="Q2766">
        <v>0</v>
      </c>
      <c r="R2766">
        <v>0</v>
      </c>
    </row>
    <row r="2767" spans="1:32" x14ac:dyDescent="0.3">
      <c r="A2767">
        <v>44045</v>
      </c>
      <c r="B2767">
        <v>2013</v>
      </c>
      <c r="C2767">
        <v>263</v>
      </c>
      <c r="D2767">
        <v>324</v>
      </c>
      <c r="E2767">
        <f t="shared" si="43"/>
        <v>89</v>
      </c>
      <c r="J2767">
        <v>32</v>
      </c>
      <c r="K2767">
        <v>14</v>
      </c>
      <c r="L2767">
        <v>14</v>
      </c>
      <c r="M2767">
        <v>0</v>
      </c>
      <c r="N2767">
        <v>29</v>
      </c>
      <c r="O2767">
        <v>0</v>
      </c>
      <c r="P2767">
        <v>0</v>
      </c>
      <c r="Q2767">
        <v>0</v>
      </c>
      <c r="R2767">
        <v>0</v>
      </c>
    </row>
    <row r="2768" spans="1:32" x14ac:dyDescent="0.3">
      <c r="A2768">
        <v>44045</v>
      </c>
      <c r="B2768">
        <v>2014</v>
      </c>
      <c r="C2768">
        <v>267</v>
      </c>
      <c r="D2768">
        <v>340</v>
      </c>
      <c r="E2768">
        <f t="shared" si="43"/>
        <v>89</v>
      </c>
      <c r="J2768">
        <v>35</v>
      </c>
      <c r="K2768">
        <v>17</v>
      </c>
      <c r="L2768">
        <v>13</v>
      </c>
      <c r="M2768">
        <v>0</v>
      </c>
      <c r="N2768">
        <v>24</v>
      </c>
      <c r="O2768">
        <v>0</v>
      </c>
      <c r="P2768">
        <v>0</v>
      </c>
      <c r="Q2768">
        <v>0</v>
      </c>
      <c r="R2768">
        <v>0</v>
      </c>
    </row>
    <row r="2769" spans="1:32" x14ac:dyDescent="0.3">
      <c r="A2769">
        <v>44045</v>
      </c>
      <c r="B2769">
        <v>2015</v>
      </c>
      <c r="C2769">
        <v>275</v>
      </c>
      <c r="D2769">
        <v>360</v>
      </c>
      <c r="E2769">
        <f t="shared" si="43"/>
        <v>73</v>
      </c>
      <c r="J2769">
        <v>21</v>
      </c>
      <c r="K2769">
        <v>25</v>
      </c>
      <c r="L2769">
        <v>16</v>
      </c>
      <c r="M2769">
        <v>0</v>
      </c>
      <c r="N2769">
        <v>11</v>
      </c>
      <c r="O2769">
        <v>0</v>
      </c>
      <c r="P2769">
        <v>0</v>
      </c>
      <c r="Q2769">
        <v>0</v>
      </c>
      <c r="R2769">
        <v>0</v>
      </c>
    </row>
    <row r="2770" spans="1:32" x14ac:dyDescent="0.3">
      <c r="A2770">
        <v>44045</v>
      </c>
      <c r="B2770">
        <v>2016</v>
      </c>
      <c r="C2770">
        <v>268</v>
      </c>
      <c r="D2770">
        <v>358</v>
      </c>
      <c r="E2770">
        <f t="shared" si="43"/>
        <v>84</v>
      </c>
      <c r="J2770">
        <v>26</v>
      </c>
      <c r="K2770">
        <v>28</v>
      </c>
      <c r="L2770">
        <v>4</v>
      </c>
      <c r="M2770">
        <v>0</v>
      </c>
      <c r="N2770">
        <v>26</v>
      </c>
      <c r="O2770">
        <v>0</v>
      </c>
      <c r="P2770">
        <v>0</v>
      </c>
      <c r="Q2770">
        <v>0</v>
      </c>
      <c r="R2770">
        <v>0</v>
      </c>
    </row>
    <row r="2771" spans="1:32" x14ac:dyDescent="0.3">
      <c r="A2771">
        <v>44045</v>
      </c>
      <c r="B2771">
        <v>2017</v>
      </c>
      <c r="C2771">
        <v>255</v>
      </c>
      <c r="D2771">
        <v>381</v>
      </c>
      <c r="E2771">
        <f t="shared" si="43"/>
        <v>108</v>
      </c>
      <c r="J2771">
        <v>42</v>
      </c>
      <c r="K2771">
        <v>33</v>
      </c>
      <c r="L2771">
        <v>8</v>
      </c>
      <c r="M2771">
        <v>0</v>
      </c>
      <c r="N2771">
        <v>25</v>
      </c>
      <c r="O2771">
        <v>0</v>
      </c>
      <c r="P2771">
        <v>0</v>
      </c>
      <c r="Q2771">
        <v>0</v>
      </c>
      <c r="R2771">
        <v>0</v>
      </c>
    </row>
    <row r="2772" spans="1:32" x14ac:dyDescent="0.3">
      <c r="A2772">
        <v>44045</v>
      </c>
      <c r="B2772">
        <v>2018</v>
      </c>
      <c r="C2772">
        <v>235</v>
      </c>
      <c r="D2772">
        <v>396</v>
      </c>
      <c r="E2772">
        <f t="shared" si="43"/>
        <v>112</v>
      </c>
      <c r="J2772">
        <v>38</v>
      </c>
      <c r="K2772">
        <v>35</v>
      </c>
      <c r="L2772">
        <v>14</v>
      </c>
      <c r="M2772">
        <v>3</v>
      </c>
      <c r="N2772">
        <v>22</v>
      </c>
      <c r="O2772">
        <v>0</v>
      </c>
      <c r="P2772">
        <v>0</v>
      </c>
      <c r="Q2772">
        <v>0</v>
      </c>
      <c r="R2772">
        <v>0</v>
      </c>
    </row>
    <row r="2773" spans="1:32" x14ac:dyDescent="0.3">
      <c r="A2773">
        <v>44045</v>
      </c>
      <c r="B2773">
        <v>2019</v>
      </c>
      <c r="C2773">
        <v>226</v>
      </c>
      <c r="D2773">
        <v>387</v>
      </c>
      <c r="E2773">
        <f t="shared" si="43"/>
        <v>127</v>
      </c>
      <c r="J2773">
        <v>40</v>
      </c>
      <c r="K2773">
        <v>40</v>
      </c>
      <c r="L2773">
        <v>15</v>
      </c>
      <c r="M2773">
        <v>7</v>
      </c>
      <c r="N2773">
        <v>25</v>
      </c>
      <c r="O2773">
        <v>0</v>
      </c>
      <c r="P2773">
        <v>0</v>
      </c>
      <c r="Q2773">
        <v>0</v>
      </c>
      <c r="R2773">
        <v>0</v>
      </c>
    </row>
    <row r="2774" spans="1:32" x14ac:dyDescent="0.3">
      <c r="A2774">
        <v>44048</v>
      </c>
      <c r="B2774">
        <v>2009</v>
      </c>
      <c r="C2774">
        <v>460</v>
      </c>
      <c r="D2774">
        <v>717</v>
      </c>
      <c r="E2774">
        <f t="shared" si="43"/>
        <v>0</v>
      </c>
      <c r="I2774">
        <v>95</v>
      </c>
      <c r="Z2774">
        <v>10</v>
      </c>
      <c r="AA2774">
        <v>66</v>
      </c>
      <c r="AB2774">
        <v>0</v>
      </c>
      <c r="AC2774">
        <v>0</v>
      </c>
      <c r="AD2774">
        <v>0</v>
      </c>
      <c r="AE2774">
        <v>0</v>
      </c>
      <c r="AF2774">
        <v>19</v>
      </c>
    </row>
    <row r="2775" spans="1:32" x14ac:dyDescent="0.3">
      <c r="A2775">
        <v>44048</v>
      </c>
      <c r="B2775">
        <v>2010</v>
      </c>
      <c r="C2775">
        <v>450</v>
      </c>
      <c r="D2775">
        <v>707</v>
      </c>
      <c r="E2775">
        <f t="shared" si="43"/>
        <v>0</v>
      </c>
      <c r="I2775">
        <v>94</v>
      </c>
      <c r="Z2775">
        <v>6</v>
      </c>
      <c r="AA2775">
        <v>72</v>
      </c>
      <c r="AB2775">
        <v>0</v>
      </c>
      <c r="AC2775">
        <v>0</v>
      </c>
      <c r="AD2775">
        <v>0</v>
      </c>
      <c r="AE2775">
        <v>0</v>
      </c>
      <c r="AF2775">
        <v>16</v>
      </c>
    </row>
    <row r="2776" spans="1:32" x14ac:dyDescent="0.3">
      <c r="A2776">
        <v>44048</v>
      </c>
      <c r="B2776">
        <v>2011</v>
      </c>
      <c r="C2776">
        <v>468</v>
      </c>
      <c r="D2776">
        <v>694</v>
      </c>
      <c r="E2776">
        <f t="shared" si="43"/>
        <v>0</v>
      </c>
      <c r="I2776">
        <v>96</v>
      </c>
      <c r="Z2776">
        <v>4</v>
      </c>
      <c r="AA2776">
        <v>82</v>
      </c>
      <c r="AB2776">
        <v>0</v>
      </c>
      <c r="AC2776">
        <v>0</v>
      </c>
      <c r="AD2776">
        <v>0</v>
      </c>
      <c r="AE2776">
        <v>0</v>
      </c>
      <c r="AF2776">
        <v>10</v>
      </c>
    </row>
    <row r="2777" spans="1:32" x14ac:dyDescent="0.3">
      <c r="A2777">
        <v>44048</v>
      </c>
      <c r="B2777">
        <v>2012</v>
      </c>
      <c r="C2777">
        <v>444</v>
      </c>
      <c r="D2777">
        <v>707</v>
      </c>
      <c r="E2777">
        <f t="shared" si="43"/>
        <v>0</v>
      </c>
      <c r="I2777">
        <v>95</v>
      </c>
      <c r="Z2777">
        <v>6</v>
      </c>
      <c r="AA2777">
        <v>82</v>
      </c>
      <c r="AB2777">
        <v>0</v>
      </c>
      <c r="AC2777">
        <v>0</v>
      </c>
      <c r="AD2777">
        <v>0</v>
      </c>
      <c r="AE2777">
        <v>0</v>
      </c>
      <c r="AF2777">
        <v>7</v>
      </c>
    </row>
    <row r="2778" spans="1:32" x14ac:dyDescent="0.3">
      <c r="A2778">
        <v>44048</v>
      </c>
      <c r="B2778">
        <v>2013</v>
      </c>
      <c r="C2778">
        <v>445</v>
      </c>
      <c r="D2778">
        <v>702</v>
      </c>
      <c r="E2778">
        <f t="shared" si="43"/>
        <v>0</v>
      </c>
      <c r="I2778">
        <v>86</v>
      </c>
      <c r="Z2778">
        <v>6</v>
      </c>
      <c r="AA2778">
        <v>73</v>
      </c>
      <c r="AB2778">
        <v>0</v>
      </c>
      <c r="AC2778">
        <v>0</v>
      </c>
      <c r="AD2778">
        <v>0</v>
      </c>
      <c r="AE2778">
        <v>0</v>
      </c>
      <c r="AF2778">
        <v>7</v>
      </c>
    </row>
    <row r="2779" spans="1:32" x14ac:dyDescent="0.3">
      <c r="A2779">
        <v>44048</v>
      </c>
      <c r="B2779">
        <v>2014</v>
      </c>
      <c r="C2779">
        <v>452</v>
      </c>
      <c r="D2779">
        <v>720</v>
      </c>
      <c r="E2779">
        <f t="shared" si="43"/>
        <v>0</v>
      </c>
      <c r="I2779">
        <v>78</v>
      </c>
      <c r="Z2779">
        <v>5</v>
      </c>
      <c r="AA2779">
        <v>61</v>
      </c>
      <c r="AB2779">
        <v>0</v>
      </c>
      <c r="AC2779">
        <v>0</v>
      </c>
      <c r="AD2779">
        <v>0</v>
      </c>
      <c r="AE2779">
        <v>0</v>
      </c>
      <c r="AF2779">
        <v>12</v>
      </c>
    </row>
    <row r="2780" spans="1:32" x14ac:dyDescent="0.3">
      <c r="A2780">
        <v>44048</v>
      </c>
      <c r="B2780">
        <v>2015</v>
      </c>
      <c r="C2780">
        <v>469</v>
      </c>
      <c r="D2780">
        <v>717</v>
      </c>
      <c r="E2780">
        <f t="shared" si="43"/>
        <v>0</v>
      </c>
      <c r="I2780">
        <v>58</v>
      </c>
      <c r="Z2780">
        <v>3</v>
      </c>
      <c r="AA2780">
        <v>41</v>
      </c>
      <c r="AB2780">
        <v>0</v>
      </c>
      <c r="AC2780">
        <v>0</v>
      </c>
      <c r="AD2780">
        <v>0</v>
      </c>
      <c r="AE2780">
        <v>0</v>
      </c>
      <c r="AF2780">
        <v>14</v>
      </c>
    </row>
    <row r="2781" spans="1:32" x14ac:dyDescent="0.3">
      <c r="A2781">
        <v>44048</v>
      </c>
      <c r="B2781">
        <v>2016</v>
      </c>
      <c r="C2781">
        <v>453</v>
      </c>
      <c r="D2781">
        <v>715</v>
      </c>
      <c r="E2781">
        <f t="shared" si="43"/>
        <v>0</v>
      </c>
      <c r="I2781">
        <v>50</v>
      </c>
      <c r="Z2781">
        <v>8</v>
      </c>
      <c r="AA2781">
        <v>35</v>
      </c>
      <c r="AB2781">
        <v>0</v>
      </c>
      <c r="AC2781">
        <v>0</v>
      </c>
      <c r="AD2781">
        <v>0</v>
      </c>
      <c r="AE2781">
        <v>0</v>
      </c>
      <c r="AF2781">
        <v>7</v>
      </c>
    </row>
    <row r="2782" spans="1:32" x14ac:dyDescent="0.3">
      <c r="A2782">
        <v>44048</v>
      </c>
      <c r="B2782">
        <v>2017</v>
      </c>
      <c r="C2782">
        <v>443</v>
      </c>
      <c r="D2782">
        <v>732</v>
      </c>
      <c r="E2782">
        <f t="shared" si="43"/>
        <v>0</v>
      </c>
      <c r="I2782">
        <v>46</v>
      </c>
      <c r="Z2782">
        <v>11</v>
      </c>
      <c r="AA2782">
        <v>26</v>
      </c>
      <c r="AB2782">
        <v>0</v>
      </c>
      <c r="AC2782">
        <v>0</v>
      </c>
      <c r="AD2782">
        <v>0</v>
      </c>
      <c r="AE2782">
        <v>0</v>
      </c>
      <c r="AF2782">
        <v>9</v>
      </c>
    </row>
    <row r="2783" spans="1:32" x14ac:dyDescent="0.3">
      <c r="A2783">
        <v>44048</v>
      </c>
      <c r="B2783">
        <v>2018</v>
      </c>
      <c r="C2783">
        <v>420</v>
      </c>
      <c r="D2783">
        <v>710</v>
      </c>
      <c r="E2783">
        <f t="shared" si="43"/>
        <v>0</v>
      </c>
      <c r="I2783">
        <v>44</v>
      </c>
      <c r="Z2783">
        <v>8</v>
      </c>
      <c r="AA2783">
        <v>30</v>
      </c>
      <c r="AB2783">
        <v>0</v>
      </c>
      <c r="AC2783">
        <v>0</v>
      </c>
      <c r="AD2783">
        <v>0</v>
      </c>
      <c r="AE2783">
        <v>0</v>
      </c>
      <c r="AF2783">
        <v>6</v>
      </c>
    </row>
    <row r="2784" spans="1:32" x14ac:dyDescent="0.3">
      <c r="A2784">
        <v>44048</v>
      </c>
      <c r="B2784">
        <v>2019</v>
      </c>
      <c r="C2784">
        <v>421</v>
      </c>
      <c r="D2784">
        <v>726</v>
      </c>
      <c r="E2784">
        <f t="shared" si="43"/>
        <v>0</v>
      </c>
      <c r="I2784">
        <v>34</v>
      </c>
      <c r="Z2784">
        <v>6</v>
      </c>
      <c r="AA2784">
        <v>24</v>
      </c>
      <c r="AB2784">
        <v>0</v>
      </c>
      <c r="AC2784">
        <v>0</v>
      </c>
      <c r="AD2784">
        <v>0</v>
      </c>
      <c r="AE2784">
        <v>0</v>
      </c>
      <c r="AF2784">
        <v>4</v>
      </c>
    </row>
    <row r="2785" spans="1:18" x14ac:dyDescent="0.3">
      <c r="A2785">
        <v>44052</v>
      </c>
      <c r="B2785">
        <v>2009</v>
      </c>
      <c r="C2785">
        <v>547</v>
      </c>
      <c r="D2785">
        <v>872</v>
      </c>
      <c r="E2785">
        <f t="shared" si="43"/>
        <v>33</v>
      </c>
      <c r="J2785">
        <v>0</v>
      </c>
      <c r="K2785">
        <v>0</v>
      </c>
      <c r="L2785">
        <v>11</v>
      </c>
      <c r="M2785">
        <v>8</v>
      </c>
      <c r="N2785">
        <v>14</v>
      </c>
      <c r="O2785">
        <v>0</v>
      </c>
      <c r="P2785">
        <v>0</v>
      </c>
      <c r="Q2785">
        <v>0</v>
      </c>
      <c r="R2785">
        <v>0</v>
      </c>
    </row>
    <row r="2786" spans="1:18" x14ac:dyDescent="0.3">
      <c r="A2786">
        <v>44052</v>
      </c>
      <c r="B2786">
        <v>2010</v>
      </c>
      <c r="C2786">
        <v>545</v>
      </c>
      <c r="D2786">
        <v>864</v>
      </c>
      <c r="E2786">
        <f t="shared" si="43"/>
        <v>0</v>
      </c>
    </row>
    <row r="2787" spans="1:18" x14ac:dyDescent="0.3">
      <c r="A2787">
        <v>44052</v>
      </c>
      <c r="B2787">
        <v>2011</v>
      </c>
      <c r="C2787">
        <v>562</v>
      </c>
      <c r="D2787">
        <v>863</v>
      </c>
      <c r="E2787">
        <f t="shared" si="43"/>
        <v>0</v>
      </c>
    </row>
    <row r="2788" spans="1:18" x14ac:dyDescent="0.3">
      <c r="A2788">
        <v>44052</v>
      </c>
      <c r="B2788">
        <v>2012</v>
      </c>
      <c r="C2788">
        <v>553</v>
      </c>
      <c r="D2788">
        <v>876</v>
      </c>
      <c r="E2788">
        <f t="shared" si="43"/>
        <v>0</v>
      </c>
    </row>
    <row r="2789" spans="1:18" x14ac:dyDescent="0.3">
      <c r="A2789">
        <v>44052</v>
      </c>
      <c r="B2789">
        <v>2013</v>
      </c>
      <c r="C2789">
        <v>541</v>
      </c>
      <c r="D2789">
        <v>881</v>
      </c>
      <c r="E2789">
        <f t="shared" si="43"/>
        <v>0</v>
      </c>
    </row>
    <row r="2790" spans="1:18" x14ac:dyDescent="0.3">
      <c r="A2790">
        <v>44052</v>
      </c>
      <c r="B2790">
        <v>2014</v>
      </c>
      <c r="C2790">
        <v>574</v>
      </c>
      <c r="D2790">
        <v>869</v>
      </c>
      <c r="E2790">
        <f t="shared" si="43"/>
        <v>0</v>
      </c>
    </row>
    <row r="2791" spans="1:18" x14ac:dyDescent="0.3">
      <c r="A2791">
        <v>44052</v>
      </c>
      <c r="B2791">
        <v>2015</v>
      </c>
      <c r="C2791">
        <v>549</v>
      </c>
      <c r="D2791">
        <v>859</v>
      </c>
      <c r="E2791">
        <f t="shared" si="43"/>
        <v>0</v>
      </c>
    </row>
    <row r="2792" spans="1:18" x14ac:dyDescent="0.3">
      <c r="A2792">
        <v>44052</v>
      </c>
      <c r="B2792">
        <v>2016</v>
      </c>
      <c r="C2792">
        <v>527</v>
      </c>
      <c r="D2792">
        <v>867</v>
      </c>
      <c r="E2792">
        <f t="shared" si="43"/>
        <v>0</v>
      </c>
    </row>
    <row r="2793" spans="1:18" x14ac:dyDescent="0.3">
      <c r="A2793">
        <v>44052</v>
      </c>
      <c r="B2793">
        <v>2017</v>
      </c>
      <c r="C2793">
        <v>531</v>
      </c>
      <c r="D2793">
        <v>875</v>
      </c>
      <c r="E2793">
        <f t="shared" si="43"/>
        <v>0</v>
      </c>
    </row>
    <row r="2794" spans="1:18" x14ac:dyDescent="0.3">
      <c r="A2794">
        <v>44052</v>
      </c>
      <c r="B2794">
        <v>2018</v>
      </c>
      <c r="C2794">
        <v>539</v>
      </c>
      <c r="D2794">
        <v>854</v>
      </c>
      <c r="E2794">
        <f t="shared" si="43"/>
        <v>0</v>
      </c>
    </row>
    <row r="2795" spans="1:18" x14ac:dyDescent="0.3">
      <c r="A2795">
        <v>44052</v>
      </c>
      <c r="B2795">
        <v>2019</v>
      </c>
      <c r="C2795">
        <v>519</v>
      </c>
      <c r="D2795">
        <v>865</v>
      </c>
      <c r="E2795">
        <f t="shared" si="43"/>
        <v>0</v>
      </c>
    </row>
    <row r="2796" spans="1:18" x14ac:dyDescent="0.3">
      <c r="A2796">
        <v>44064</v>
      </c>
      <c r="B2796">
        <v>2009</v>
      </c>
      <c r="C2796">
        <v>376</v>
      </c>
      <c r="D2796">
        <v>618</v>
      </c>
      <c r="E2796">
        <f t="shared" si="43"/>
        <v>0</v>
      </c>
    </row>
    <row r="2797" spans="1:18" x14ac:dyDescent="0.3">
      <c r="A2797">
        <v>44064</v>
      </c>
      <c r="B2797">
        <v>2010</v>
      </c>
      <c r="C2797">
        <v>371</v>
      </c>
      <c r="D2797">
        <v>610</v>
      </c>
      <c r="E2797">
        <f t="shared" si="43"/>
        <v>0</v>
      </c>
    </row>
    <row r="2798" spans="1:18" x14ac:dyDescent="0.3">
      <c r="A2798">
        <v>44064</v>
      </c>
      <c r="B2798">
        <v>2011</v>
      </c>
      <c r="C2798">
        <v>385</v>
      </c>
      <c r="D2798">
        <v>610</v>
      </c>
      <c r="E2798">
        <f t="shared" si="43"/>
        <v>0</v>
      </c>
    </row>
    <row r="2799" spans="1:18" x14ac:dyDescent="0.3">
      <c r="A2799">
        <v>44064</v>
      </c>
      <c r="B2799">
        <v>2012</v>
      </c>
      <c r="C2799">
        <v>367</v>
      </c>
      <c r="D2799">
        <v>605</v>
      </c>
      <c r="E2799">
        <f t="shared" si="43"/>
        <v>0</v>
      </c>
    </row>
    <row r="2800" spans="1:18" x14ac:dyDescent="0.3">
      <c r="A2800">
        <v>44064</v>
      </c>
      <c r="B2800">
        <v>2013</v>
      </c>
      <c r="C2800">
        <v>407</v>
      </c>
      <c r="D2800">
        <v>590</v>
      </c>
      <c r="E2800">
        <f t="shared" si="43"/>
        <v>0</v>
      </c>
    </row>
    <row r="2801" spans="1:18" x14ac:dyDescent="0.3">
      <c r="A2801">
        <v>44064</v>
      </c>
      <c r="B2801">
        <v>2014</v>
      </c>
      <c r="C2801">
        <v>402</v>
      </c>
      <c r="D2801">
        <v>597</v>
      </c>
      <c r="E2801">
        <f t="shared" si="43"/>
        <v>0</v>
      </c>
    </row>
    <row r="2802" spans="1:18" x14ac:dyDescent="0.3">
      <c r="A2802">
        <v>44064</v>
      </c>
      <c r="B2802">
        <v>2015</v>
      </c>
      <c r="C2802">
        <v>413</v>
      </c>
      <c r="D2802">
        <v>645</v>
      </c>
      <c r="E2802">
        <f t="shared" si="43"/>
        <v>0</v>
      </c>
    </row>
    <row r="2803" spans="1:18" x14ac:dyDescent="0.3">
      <c r="A2803">
        <v>44064</v>
      </c>
      <c r="B2803">
        <v>2016</v>
      </c>
      <c r="C2803">
        <v>414</v>
      </c>
      <c r="D2803">
        <v>675</v>
      </c>
      <c r="E2803">
        <f t="shared" si="43"/>
        <v>0</v>
      </c>
    </row>
    <row r="2804" spans="1:18" x14ac:dyDescent="0.3">
      <c r="A2804">
        <v>44064</v>
      </c>
      <c r="B2804">
        <v>2017</v>
      </c>
      <c r="C2804">
        <v>402</v>
      </c>
      <c r="D2804">
        <v>691</v>
      </c>
      <c r="E2804">
        <f t="shared" si="43"/>
        <v>0</v>
      </c>
    </row>
    <row r="2805" spans="1:18" x14ac:dyDescent="0.3">
      <c r="A2805">
        <v>44064</v>
      </c>
      <c r="B2805">
        <v>2018</v>
      </c>
      <c r="C2805">
        <v>401</v>
      </c>
      <c r="D2805">
        <v>684</v>
      </c>
      <c r="E2805">
        <f t="shared" si="43"/>
        <v>0</v>
      </c>
    </row>
    <row r="2806" spans="1:18" x14ac:dyDescent="0.3">
      <c r="A2806">
        <v>44064</v>
      </c>
      <c r="B2806">
        <v>2019</v>
      </c>
      <c r="C2806">
        <v>393</v>
      </c>
      <c r="D2806">
        <v>715</v>
      </c>
      <c r="E2806">
        <f t="shared" si="43"/>
        <v>0</v>
      </c>
    </row>
    <row r="2807" spans="1:18" x14ac:dyDescent="0.3">
      <c r="A2807">
        <v>44073</v>
      </c>
      <c r="B2807">
        <v>2009</v>
      </c>
      <c r="C2807">
        <v>367</v>
      </c>
      <c r="D2807">
        <v>593</v>
      </c>
      <c r="E2807">
        <f t="shared" si="43"/>
        <v>176</v>
      </c>
      <c r="J2807">
        <v>98</v>
      </c>
      <c r="K2807">
        <v>0</v>
      </c>
      <c r="L2807">
        <v>78</v>
      </c>
      <c r="M2807">
        <v>0</v>
      </c>
      <c r="N2807">
        <v>0</v>
      </c>
      <c r="O2807">
        <v>0</v>
      </c>
      <c r="P2807">
        <v>0</v>
      </c>
      <c r="Q2807">
        <v>0</v>
      </c>
      <c r="R2807">
        <v>0</v>
      </c>
    </row>
    <row r="2808" spans="1:18" x14ac:dyDescent="0.3">
      <c r="A2808">
        <v>44073</v>
      </c>
      <c r="B2808">
        <v>2010</v>
      </c>
      <c r="C2808">
        <v>349</v>
      </c>
      <c r="D2808">
        <v>616</v>
      </c>
      <c r="E2808">
        <f t="shared" si="43"/>
        <v>137</v>
      </c>
      <c r="J2808">
        <v>71</v>
      </c>
      <c r="K2808">
        <v>0</v>
      </c>
      <c r="L2808">
        <v>66</v>
      </c>
      <c r="M2808">
        <v>0</v>
      </c>
      <c r="N2808">
        <v>0</v>
      </c>
      <c r="O2808">
        <v>0</v>
      </c>
      <c r="P2808">
        <v>0</v>
      </c>
      <c r="Q2808">
        <v>0</v>
      </c>
      <c r="R2808">
        <v>0</v>
      </c>
    </row>
    <row r="2809" spans="1:18" x14ac:dyDescent="0.3">
      <c r="A2809">
        <v>44073</v>
      </c>
      <c r="B2809">
        <v>2011</v>
      </c>
      <c r="C2809">
        <v>318</v>
      </c>
      <c r="D2809">
        <v>633</v>
      </c>
      <c r="E2809">
        <f t="shared" si="43"/>
        <v>140</v>
      </c>
      <c r="J2809">
        <v>84</v>
      </c>
      <c r="K2809">
        <v>0</v>
      </c>
      <c r="L2809">
        <v>56</v>
      </c>
      <c r="M2809">
        <v>0</v>
      </c>
      <c r="N2809">
        <v>0</v>
      </c>
      <c r="O2809">
        <v>0</v>
      </c>
      <c r="P2809">
        <v>0</v>
      </c>
      <c r="Q2809">
        <v>0</v>
      </c>
      <c r="R2809">
        <v>0</v>
      </c>
    </row>
    <row r="2810" spans="1:18" x14ac:dyDescent="0.3">
      <c r="A2810">
        <v>44073</v>
      </c>
      <c r="B2810">
        <v>2012</v>
      </c>
      <c r="C2810">
        <v>318</v>
      </c>
      <c r="D2810">
        <v>623</v>
      </c>
      <c r="E2810">
        <f t="shared" si="43"/>
        <v>148</v>
      </c>
      <c r="J2810">
        <v>112</v>
      </c>
      <c r="K2810">
        <v>0</v>
      </c>
      <c r="L2810">
        <v>36</v>
      </c>
      <c r="M2810">
        <v>0</v>
      </c>
      <c r="N2810">
        <v>0</v>
      </c>
      <c r="O2810">
        <v>0</v>
      </c>
      <c r="P2810">
        <v>0</v>
      </c>
      <c r="Q2810">
        <v>0</v>
      </c>
      <c r="R2810">
        <v>0</v>
      </c>
    </row>
    <row r="2811" spans="1:18" x14ac:dyDescent="0.3">
      <c r="A2811">
        <v>44073</v>
      </c>
      <c r="B2811">
        <v>2013</v>
      </c>
      <c r="C2811">
        <v>330</v>
      </c>
      <c r="D2811">
        <v>634</v>
      </c>
      <c r="E2811">
        <f t="shared" si="43"/>
        <v>159</v>
      </c>
      <c r="J2811">
        <v>111</v>
      </c>
      <c r="K2811">
        <v>0</v>
      </c>
      <c r="L2811">
        <v>48</v>
      </c>
      <c r="M2811">
        <v>0</v>
      </c>
      <c r="N2811">
        <v>0</v>
      </c>
      <c r="O2811">
        <v>0</v>
      </c>
      <c r="P2811">
        <v>0</v>
      </c>
      <c r="Q2811">
        <v>0</v>
      </c>
      <c r="R2811">
        <v>0</v>
      </c>
    </row>
    <row r="2812" spans="1:18" x14ac:dyDescent="0.3">
      <c r="A2812">
        <v>44073</v>
      </c>
      <c r="B2812">
        <v>2014</v>
      </c>
      <c r="C2812">
        <v>337</v>
      </c>
      <c r="D2812">
        <v>610</v>
      </c>
      <c r="E2812">
        <f t="shared" si="43"/>
        <v>151</v>
      </c>
      <c r="J2812">
        <v>96</v>
      </c>
      <c r="K2812">
        <v>0</v>
      </c>
      <c r="L2812">
        <v>55</v>
      </c>
      <c r="M2812">
        <v>0</v>
      </c>
      <c r="N2812">
        <v>0</v>
      </c>
      <c r="O2812">
        <v>0</v>
      </c>
      <c r="P2812">
        <v>0</v>
      </c>
      <c r="Q2812">
        <v>0</v>
      </c>
      <c r="R2812">
        <v>0</v>
      </c>
    </row>
    <row r="2813" spans="1:18" x14ac:dyDescent="0.3">
      <c r="A2813">
        <v>44073</v>
      </c>
      <c r="B2813">
        <v>2015</v>
      </c>
      <c r="C2813">
        <v>352</v>
      </c>
      <c r="D2813">
        <v>608</v>
      </c>
      <c r="E2813">
        <f t="shared" si="43"/>
        <v>155</v>
      </c>
      <c r="J2813">
        <v>107</v>
      </c>
      <c r="K2813">
        <v>0</v>
      </c>
      <c r="L2813">
        <v>48</v>
      </c>
      <c r="M2813">
        <v>0</v>
      </c>
      <c r="N2813">
        <v>0</v>
      </c>
      <c r="O2813">
        <v>0</v>
      </c>
      <c r="P2813">
        <v>0</v>
      </c>
      <c r="Q2813">
        <v>0</v>
      </c>
      <c r="R2813">
        <v>0</v>
      </c>
    </row>
    <row r="2814" spans="1:18" x14ac:dyDescent="0.3">
      <c r="A2814">
        <v>44073</v>
      </c>
      <c r="B2814">
        <v>2016</v>
      </c>
      <c r="C2814">
        <v>338</v>
      </c>
      <c r="D2814">
        <v>619</v>
      </c>
      <c r="E2814">
        <f t="shared" si="43"/>
        <v>156</v>
      </c>
      <c r="J2814">
        <v>116</v>
      </c>
      <c r="K2814">
        <v>0</v>
      </c>
      <c r="L2814">
        <v>40</v>
      </c>
      <c r="M2814">
        <v>0</v>
      </c>
      <c r="N2814">
        <v>0</v>
      </c>
      <c r="O2814">
        <v>0</v>
      </c>
      <c r="P2814">
        <v>0</v>
      </c>
      <c r="Q2814">
        <v>0</v>
      </c>
      <c r="R2814">
        <v>0</v>
      </c>
    </row>
    <row r="2815" spans="1:18" x14ac:dyDescent="0.3">
      <c r="A2815">
        <v>44073</v>
      </c>
      <c r="B2815">
        <v>2017</v>
      </c>
      <c r="C2815">
        <v>336</v>
      </c>
      <c r="D2815">
        <v>587</v>
      </c>
      <c r="E2815">
        <f t="shared" si="43"/>
        <v>148</v>
      </c>
      <c r="J2815">
        <v>92</v>
      </c>
      <c r="K2815">
        <v>0</v>
      </c>
      <c r="L2815">
        <v>56</v>
      </c>
      <c r="M2815">
        <v>0</v>
      </c>
      <c r="N2815">
        <v>0</v>
      </c>
      <c r="O2815">
        <v>0</v>
      </c>
      <c r="P2815">
        <v>0</v>
      </c>
      <c r="Q2815">
        <v>0</v>
      </c>
      <c r="R2815">
        <v>0</v>
      </c>
    </row>
    <row r="2816" spans="1:18" x14ac:dyDescent="0.3">
      <c r="A2816">
        <v>44073</v>
      </c>
      <c r="B2816">
        <v>2018</v>
      </c>
      <c r="C2816">
        <v>305</v>
      </c>
      <c r="D2816">
        <v>593</v>
      </c>
      <c r="E2816">
        <f t="shared" si="43"/>
        <v>168</v>
      </c>
      <c r="J2816">
        <v>111</v>
      </c>
      <c r="K2816">
        <v>0</v>
      </c>
      <c r="L2816">
        <v>57</v>
      </c>
      <c r="M2816">
        <v>0</v>
      </c>
      <c r="N2816">
        <v>0</v>
      </c>
      <c r="O2816">
        <v>0</v>
      </c>
      <c r="P2816">
        <v>0</v>
      </c>
      <c r="Q2816">
        <v>0</v>
      </c>
      <c r="R2816">
        <v>0</v>
      </c>
    </row>
    <row r="2817" spans="1:32" x14ac:dyDescent="0.3">
      <c r="A2817">
        <v>44073</v>
      </c>
      <c r="B2817">
        <v>2019</v>
      </c>
      <c r="C2817">
        <v>330</v>
      </c>
      <c r="D2817">
        <v>577</v>
      </c>
      <c r="E2817">
        <f t="shared" si="43"/>
        <v>176</v>
      </c>
      <c r="J2817">
        <v>122</v>
      </c>
      <c r="K2817">
        <v>0</v>
      </c>
      <c r="L2817">
        <v>54</v>
      </c>
      <c r="M2817">
        <v>0</v>
      </c>
      <c r="N2817">
        <v>0</v>
      </c>
      <c r="O2817">
        <v>0</v>
      </c>
      <c r="P2817">
        <v>0</v>
      </c>
      <c r="Q2817">
        <v>0</v>
      </c>
      <c r="R2817">
        <v>0</v>
      </c>
    </row>
    <row r="2818" spans="1:32" x14ac:dyDescent="0.3">
      <c r="A2818">
        <v>44081</v>
      </c>
      <c r="B2818">
        <v>2009</v>
      </c>
      <c r="C2818">
        <v>485</v>
      </c>
      <c r="D2818">
        <v>811</v>
      </c>
      <c r="E2818">
        <f t="shared" si="43"/>
        <v>0</v>
      </c>
      <c r="I2818">
        <v>90</v>
      </c>
      <c r="Z2818">
        <v>0</v>
      </c>
      <c r="AA2818">
        <v>11</v>
      </c>
      <c r="AB2818">
        <v>0</v>
      </c>
      <c r="AC2818">
        <v>0</v>
      </c>
      <c r="AD2818">
        <v>0</v>
      </c>
      <c r="AE2818">
        <v>0</v>
      </c>
      <c r="AF2818">
        <v>79</v>
      </c>
    </row>
    <row r="2819" spans="1:32" x14ac:dyDescent="0.3">
      <c r="A2819">
        <v>44081</v>
      </c>
      <c r="B2819">
        <v>2010</v>
      </c>
      <c r="C2819">
        <v>520</v>
      </c>
      <c r="D2819">
        <v>793</v>
      </c>
      <c r="E2819">
        <f t="shared" ref="E2819:E2882" si="44">+J2819+K2819+L2819+M2819+N2819+O2819+P2819+Q2819+R2819</f>
        <v>0</v>
      </c>
      <c r="I2819">
        <v>89</v>
      </c>
      <c r="Z2819">
        <v>0</v>
      </c>
      <c r="AA2819">
        <v>12</v>
      </c>
      <c r="AB2819">
        <v>0</v>
      </c>
      <c r="AC2819">
        <v>0</v>
      </c>
      <c r="AD2819">
        <v>0</v>
      </c>
      <c r="AE2819">
        <v>0</v>
      </c>
      <c r="AF2819">
        <v>77</v>
      </c>
    </row>
    <row r="2820" spans="1:32" x14ac:dyDescent="0.3">
      <c r="A2820">
        <v>44081</v>
      </c>
      <c r="B2820">
        <v>2011</v>
      </c>
      <c r="C2820">
        <v>542</v>
      </c>
      <c r="D2820">
        <v>794</v>
      </c>
      <c r="E2820">
        <f t="shared" si="44"/>
        <v>0</v>
      </c>
      <c r="I2820">
        <v>98</v>
      </c>
      <c r="Z2820">
        <v>0</v>
      </c>
      <c r="AA2820">
        <v>13</v>
      </c>
      <c r="AB2820">
        <v>0</v>
      </c>
      <c r="AC2820">
        <v>0</v>
      </c>
      <c r="AD2820">
        <v>0</v>
      </c>
      <c r="AE2820">
        <v>0</v>
      </c>
      <c r="AF2820">
        <v>85</v>
      </c>
    </row>
    <row r="2821" spans="1:32" x14ac:dyDescent="0.3">
      <c r="A2821">
        <v>44081</v>
      </c>
      <c r="B2821">
        <v>2012</v>
      </c>
      <c r="C2821">
        <v>601</v>
      </c>
      <c r="D2821">
        <v>741</v>
      </c>
      <c r="E2821">
        <f t="shared" si="44"/>
        <v>0</v>
      </c>
      <c r="I2821">
        <v>97</v>
      </c>
      <c r="Z2821">
        <v>0</v>
      </c>
      <c r="AA2821">
        <v>18</v>
      </c>
      <c r="AB2821">
        <v>0</v>
      </c>
      <c r="AC2821">
        <v>0</v>
      </c>
      <c r="AD2821">
        <v>0</v>
      </c>
      <c r="AE2821">
        <v>0</v>
      </c>
      <c r="AF2821">
        <v>79</v>
      </c>
    </row>
    <row r="2822" spans="1:32" x14ac:dyDescent="0.3">
      <c r="A2822">
        <v>44081</v>
      </c>
      <c r="B2822">
        <v>2013</v>
      </c>
      <c r="C2822">
        <v>657</v>
      </c>
      <c r="D2822">
        <v>782</v>
      </c>
      <c r="E2822">
        <f t="shared" si="44"/>
        <v>0</v>
      </c>
      <c r="I2822">
        <v>87</v>
      </c>
      <c r="Z2822">
        <v>0</v>
      </c>
      <c r="AA2822">
        <v>16</v>
      </c>
      <c r="AB2822">
        <v>0</v>
      </c>
      <c r="AC2822">
        <v>0</v>
      </c>
      <c r="AD2822">
        <v>0</v>
      </c>
      <c r="AE2822">
        <v>0</v>
      </c>
      <c r="AF2822">
        <v>71</v>
      </c>
    </row>
    <row r="2823" spans="1:32" x14ac:dyDescent="0.3">
      <c r="A2823">
        <v>44081</v>
      </c>
      <c r="B2823">
        <v>2014</v>
      </c>
      <c r="C2823">
        <v>631</v>
      </c>
      <c r="D2823">
        <v>832</v>
      </c>
      <c r="E2823">
        <f t="shared" si="44"/>
        <v>0</v>
      </c>
      <c r="I2823">
        <v>81</v>
      </c>
      <c r="Z2823">
        <v>0</v>
      </c>
      <c r="AA2823">
        <v>16</v>
      </c>
      <c r="AB2823">
        <v>0</v>
      </c>
      <c r="AC2823">
        <v>0</v>
      </c>
      <c r="AD2823">
        <v>0</v>
      </c>
      <c r="AE2823">
        <v>0</v>
      </c>
      <c r="AF2823">
        <v>65</v>
      </c>
    </row>
    <row r="2824" spans="1:32" x14ac:dyDescent="0.3">
      <c r="A2824">
        <v>44081</v>
      </c>
      <c r="B2824">
        <v>2015</v>
      </c>
      <c r="C2824">
        <v>633</v>
      </c>
      <c r="D2824">
        <v>865</v>
      </c>
      <c r="E2824">
        <f t="shared" si="44"/>
        <v>0</v>
      </c>
      <c r="I2824">
        <v>78</v>
      </c>
      <c r="Z2824">
        <v>0</v>
      </c>
      <c r="AA2824">
        <v>16</v>
      </c>
      <c r="AB2824">
        <v>0</v>
      </c>
      <c r="AC2824">
        <v>0</v>
      </c>
      <c r="AD2824">
        <v>0</v>
      </c>
      <c r="AE2824">
        <v>4</v>
      </c>
      <c r="AF2824">
        <v>58</v>
      </c>
    </row>
    <row r="2825" spans="1:32" x14ac:dyDescent="0.3">
      <c r="A2825">
        <v>44081</v>
      </c>
      <c r="B2825">
        <v>2016</v>
      </c>
      <c r="C2825">
        <v>595</v>
      </c>
      <c r="D2825">
        <v>930</v>
      </c>
      <c r="E2825">
        <f t="shared" si="44"/>
        <v>0</v>
      </c>
      <c r="I2825">
        <v>71</v>
      </c>
      <c r="Z2825">
        <v>0</v>
      </c>
      <c r="AA2825">
        <v>12</v>
      </c>
      <c r="AB2825">
        <v>0</v>
      </c>
      <c r="AC2825">
        <v>0</v>
      </c>
      <c r="AD2825">
        <v>0</v>
      </c>
      <c r="AE2825">
        <v>6</v>
      </c>
      <c r="AF2825">
        <v>53</v>
      </c>
    </row>
    <row r="2826" spans="1:32" x14ac:dyDescent="0.3">
      <c r="A2826">
        <v>44081</v>
      </c>
      <c r="B2826">
        <v>2017</v>
      </c>
      <c r="C2826">
        <v>580</v>
      </c>
      <c r="D2826">
        <v>951</v>
      </c>
      <c r="E2826">
        <f t="shared" si="44"/>
        <v>0</v>
      </c>
      <c r="I2826">
        <v>68</v>
      </c>
      <c r="Z2826">
        <v>0</v>
      </c>
      <c r="AA2826">
        <v>12</v>
      </c>
      <c r="AB2826">
        <v>0</v>
      </c>
      <c r="AC2826">
        <v>0</v>
      </c>
      <c r="AD2826">
        <v>0</v>
      </c>
      <c r="AE2826">
        <v>10</v>
      </c>
      <c r="AF2826">
        <v>46</v>
      </c>
    </row>
    <row r="2827" spans="1:32" x14ac:dyDescent="0.3">
      <c r="A2827">
        <v>44081</v>
      </c>
      <c r="B2827">
        <v>2018</v>
      </c>
      <c r="C2827">
        <v>590</v>
      </c>
      <c r="D2827">
        <v>961</v>
      </c>
      <c r="E2827">
        <f t="shared" si="44"/>
        <v>0</v>
      </c>
      <c r="I2827">
        <v>66</v>
      </c>
      <c r="Z2827">
        <v>0</v>
      </c>
      <c r="AA2827">
        <v>13</v>
      </c>
      <c r="AB2827">
        <v>0</v>
      </c>
      <c r="AC2827">
        <v>0</v>
      </c>
      <c r="AD2827">
        <v>0</v>
      </c>
      <c r="AE2827">
        <v>16</v>
      </c>
      <c r="AF2827">
        <v>37</v>
      </c>
    </row>
    <row r="2828" spans="1:32" x14ac:dyDescent="0.3">
      <c r="A2828">
        <v>44081</v>
      </c>
      <c r="B2828">
        <v>2019</v>
      </c>
      <c r="C2828">
        <v>577</v>
      </c>
      <c r="D2828">
        <v>989</v>
      </c>
      <c r="E2828">
        <f t="shared" si="44"/>
        <v>0</v>
      </c>
      <c r="I2828">
        <v>82</v>
      </c>
      <c r="Z2828">
        <v>0</v>
      </c>
      <c r="AA2828">
        <v>11</v>
      </c>
      <c r="AB2828">
        <v>0</v>
      </c>
      <c r="AC2828">
        <v>0</v>
      </c>
      <c r="AD2828">
        <v>0</v>
      </c>
      <c r="AE2828">
        <v>23</v>
      </c>
      <c r="AF2828">
        <v>48</v>
      </c>
    </row>
    <row r="2829" spans="1:32" x14ac:dyDescent="0.3">
      <c r="A2829">
        <v>44083</v>
      </c>
      <c r="B2829">
        <v>2009</v>
      </c>
      <c r="C2829">
        <v>1525</v>
      </c>
      <c r="D2829">
        <v>2322</v>
      </c>
      <c r="E2829">
        <f t="shared" si="44"/>
        <v>3589</v>
      </c>
      <c r="G2829">
        <v>38</v>
      </c>
      <c r="H2829">
        <v>415</v>
      </c>
      <c r="I2829">
        <v>47</v>
      </c>
      <c r="J2829">
        <v>906</v>
      </c>
      <c r="K2829">
        <v>183</v>
      </c>
      <c r="L2829">
        <v>817</v>
      </c>
      <c r="M2829">
        <v>1051</v>
      </c>
      <c r="N2829">
        <v>623</v>
      </c>
      <c r="O2829">
        <v>0</v>
      </c>
      <c r="P2829">
        <v>0</v>
      </c>
      <c r="Q2829">
        <v>0</v>
      </c>
      <c r="R2829">
        <v>9</v>
      </c>
      <c r="S2829">
        <v>85</v>
      </c>
      <c r="T2829">
        <v>75</v>
      </c>
      <c r="U2829">
        <v>60</v>
      </c>
      <c r="V2829">
        <v>0</v>
      </c>
      <c r="W2829">
        <v>0</v>
      </c>
      <c r="X2829">
        <v>0</v>
      </c>
      <c r="Y2829">
        <v>233</v>
      </c>
      <c r="Z2829">
        <v>0</v>
      </c>
      <c r="AA2829">
        <v>0</v>
      </c>
      <c r="AB2829">
        <v>47</v>
      </c>
      <c r="AC2829">
        <v>0</v>
      </c>
      <c r="AD2829">
        <v>0</v>
      </c>
      <c r="AE2829">
        <v>0</v>
      </c>
      <c r="AF2829">
        <v>0</v>
      </c>
    </row>
    <row r="2830" spans="1:32" x14ac:dyDescent="0.3">
      <c r="A2830">
        <v>44083</v>
      </c>
      <c r="B2830">
        <v>2010</v>
      </c>
      <c r="C2830">
        <v>1556</v>
      </c>
      <c r="D2830">
        <v>2316</v>
      </c>
      <c r="E2830">
        <f t="shared" si="44"/>
        <v>3584</v>
      </c>
      <c r="G2830">
        <v>48</v>
      </c>
      <c r="H2830">
        <v>398</v>
      </c>
      <c r="I2830">
        <v>45</v>
      </c>
      <c r="J2830">
        <v>932</v>
      </c>
      <c r="K2830">
        <v>167</v>
      </c>
      <c r="L2830">
        <v>818</v>
      </c>
      <c r="M2830">
        <v>1047</v>
      </c>
      <c r="N2830">
        <v>620</v>
      </c>
      <c r="O2830">
        <v>0</v>
      </c>
      <c r="P2830">
        <v>0</v>
      </c>
      <c r="Q2830">
        <v>0</v>
      </c>
      <c r="R2830">
        <v>0</v>
      </c>
      <c r="S2830">
        <v>109</v>
      </c>
      <c r="T2830">
        <v>82</v>
      </c>
      <c r="U2830">
        <v>62</v>
      </c>
      <c r="V2830">
        <v>0</v>
      </c>
      <c r="W2830">
        <v>0</v>
      </c>
      <c r="X2830">
        <v>0</v>
      </c>
      <c r="Y2830">
        <v>193</v>
      </c>
      <c r="Z2830">
        <v>0</v>
      </c>
      <c r="AA2830">
        <v>0</v>
      </c>
      <c r="AB2830">
        <v>45</v>
      </c>
      <c r="AC2830">
        <v>0</v>
      </c>
      <c r="AD2830">
        <v>0</v>
      </c>
      <c r="AE2830">
        <v>0</v>
      </c>
      <c r="AF2830">
        <v>0</v>
      </c>
    </row>
    <row r="2831" spans="1:32" x14ac:dyDescent="0.3">
      <c r="A2831">
        <v>44083</v>
      </c>
      <c r="B2831">
        <v>2011</v>
      </c>
      <c r="C2831">
        <v>1615</v>
      </c>
      <c r="D2831">
        <v>2351</v>
      </c>
      <c r="E2831">
        <f t="shared" si="44"/>
        <v>3446</v>
      </c>
      <c r="G2831">
        <v>54</v>
      </c>
      <c r="H2831">
        <v>393</v>
      </c>
      <c r="I2831">
        <v>45</v>
      </c>
      <c r="J2831">
        <v>933</v>
      </c>
      <c r="K2831">
        <v>134</v>
      </c>
      <c r="L2831">
        <v>741</v>
      </c>
      <c r="M2831">
        <v>1015</v>
      </c>
      <c r="N2831">
        <v>623</v>
      </c>
      <c r="O2831">
        <v>0</v>
      </c>
      <c r="P2831">
        <v>0</v>
      </c>
      <c r="Q2831">
        <v>0</v>
      </c>
      <c r="R2831">
        <v>0</v>
      </c>
      <c r="S2831">
        <v>117</v>
      </c>
      <c r="T2831">
        <v>59</v>
      </c>
      <c r="U2831">
        <v>63</v>
      </c>
      <c r="V2831">
        <v>0</v>
      </c>
      <c r="W2831">
        <v>0</v>
      </c>
      <c r="X2831">
        <v>0</v>
      </c>
      <c r="Y2831">
        <v>208</v>
      </c>
      <c r="Z2831">
        <v>0</v>
      </c>
      <c r="AA2831">
        <v>0</v>
      </c>
      <c r="AB2831">
        <v>45</v>
      </c>
      <c r="AC2831">
        <v>0</v>
      </c>
      <c r="AD2831">
        <v>0</v>
      </c>
      <c r="AE2831">
        <v>0</v>
      </c>
      <c r="AF2831">
        <v>0</v>
      </c>
    </row>
    <row r="2832" spans="1:32" x14ac:dyDescent="0.3">
      <c r="A2832">
        <v>44083</v>
      </c>
      <c r="B2832">
        <v>2012</v>
      </c>
      <c r="C2832">
        <v>1621</v>
      </c>
      <c r="D2832">
        <v>2357</v>
      </c>
      <c r="E2832">
        <f t="shared" si="44"/>
        <v>3441</v>
      </c>
      <c r="G2832">
        <v>47</v>
      </c>
      <c r="H2832">
        <v>391</v>
      </c>
      <c r="I2832">
        <v>45</v>
      </c>
      <c r="J2832">
        <v>964</v>
      </c>
      <c r="K2832">
        <v>123</v>
      </c>
      <c r="L2832">
        <v>751</v>
      </c>
      <c r="M2832">
        <v>1026</v>
      </c>
      <c r="N2832">
        <v>577</v>
      </c>
      <c r="O2832">
        <v>0</v>
      </c>
      <c r="P2832">
        <v>0</v>
      </c>
      <c r="Q2832">
        <v>0</v>
      </c>
      <c r="R2832">
        <v>0</v>
      </c>
      <c r="S2832">
        <v>110</v>
      </c>
      <c r="T2832">
        <v>56</v>
      </c>
      <c r="U2832">
        <v>62</v>
      </c>
      <c r="V2832">
        <v>0</v>
      </c>
      <c r="W2832">
        <v>0</v>
      </c>
      <c r="X2832">
        <v>0</v>
      </c>
      <c r="Y2832">
        <v>210</v>
      </c>
      <c r="Z2832">
        <v>0</v>
      </c>
      <c r="AA2832">
        <v>0</v>
      </c>
      <c r="AB2832">
        <v>45</v>
      </c>
      <c r="AC2832">
        <v>0</v>
      </c>
      <c r="AD2832">
        <v>0</v>
      </c>
      <c r="AE2832">
        <v>0</v>
      </c>
      <c r="AF2832">
        <v>0</v>
      </c>
    </row>
    <row r="2833" spans="1:32" x14ac:dyDescent="0.3">
      <c r="A2833">
        <v>44083</v>
      </c>
      <c r="B2833">
        <v>2013</v>
      </c>
      <c r="C2833">
        <v>1656</v>
      </c>
      <c r="D2833">
        <v>2375</v>
      </c>
      <c r="E2833">
        <f t="shared" si="44"/>
        <v>3486</v>
      </c>
      <c r="G2833">
        <v>54</v>
      </c>
      <c r="H2833">
        <v>377</v>
      </c>
      <c r="I2833">
        <v>46</v>
      </c>
      <c r="J2833">
        <v>950</v>
      </c>
      <c r="K2833">
        <v>172</v>
      </c>
      <c r="L2833">
        <v>752</v>
      </c>
      <c r="M2833">
        <v>1054</v>
      </c>
      <c r="N2833">
        <v>558</v>
      </c>
      <c r="O2833">
        <v>0</v>
      </c>
      <c r="P2833">
        <v>0</v>
      </c>
      <c r="Q2833">
        <v>0</v>
      </c>
      <c r="R2833">
        <v>0</v>
      </c>
      <c r="S2833">
        <v>116</v>
      </c>
      <c r="T2833">
        <v>53</v>
      </c>
      <c r="U2833">
        <v>62</v>
      </c>
      <c r="V2833">
        <v>0</v>
      </c>
      <c r="W2833">
        <v>0</v>
      </c>
      <c r="X2833">
        <v>0</v>
      </c>
      <c r="Y2833">
        <v>200</v>
      </c>
      <c r="Z2833">
        <v>0</v>
      </c>
      <c r="AA2833">
        <v>0</v>
      </c>
      <c r="AB2833">
        <v>46</v>
      </c>
      <c r="AC2833">
        <v>0</v>
      </c>
      <c r="AD2833">
        <v>0</v>
      </c>
      <c r="AE2833">
        <v>0</v>
      </c>
      <c r="AF2833">
        <v>0</v>
      </c>
    </row>
    <row r="2834" spans="1:32" x14ac:dyDescent="0.3">
      <c r="A2834">
        <v>44083</v>
      </c>
      <c r="B2834">
        <v>2014</v>
      </c>
      <c r="C2834">
        <v>1634</v>
      </c>
      <c r="D2834">
        <v>2469</v>
      </c>
      <c r="E2834">
        <f t="shared" si="44"/>
        <v>3417</v>
      </c>
      <c r="G2834">
        <v>43</v>
      </c>
      <c r="H2834">
        <v>368</v>
      </c>
      <c r="I2834">
        <v>50</v>
      </c>
      <c r="J2834">
        <v>887</v>
      </c>
      <c r="K2834">
        <v>151</v>
      </c>
      <c r="L2834">
        <v>747</v>
      </c>
      <c r="M2834">
        <v>1063</v>
      </c>
      <c r="N2834">
        <v>569</v>
      </c>
      <c r="O2834">
        <v>0</v>
      </c>
      <c r="P2834">
        <v>0</v>
      </c>
      <c r="Q2834">
        <v>0</v>
      </c>
      <c r="R2834">
        <v>0</v>
      </c>
      <c r="S2834">
        <v>108</v>
      </c>
      <c r="T2834">
        <v>53</v>
      </c>
      <c r="U2834">
        <v>60</v>
      </c>
      <c r="V2834">
        <v>0</v>
      </c>
      <c r="W2834">
        <v>0</v>
      </c>
      <c r="X2834">
        <v>0</v>
      </c>
      <c r="Y2834">
        <v>190</v>
      </c>
      <c r="Z2834">
        <v>0</v>
      </c>
      <c r="AA2834">
        <v>0</v>
      </c>
      <c r="AB2834">
        <v>50</v>
      </c>
      <c r="AC2834">
        <v>0</v>
      </c>
      <c r="AD2834">
        <v>0</v>
      </c>
      <c r="AE2834">
        <v>0</v>
      </c>
      <c r="AF2834">
        <v>0</v>
      </c>
    </row>
    <row r="2835" spans="1:32" x14ac:dyDescent="0.3">
      <c r="A2835">
        <v>44083</v>
      </c>
      <c r="B2835">
        <v>2015</v>
      </c>
      <c r="C2835">
        <v>1624</v>
      </c>
      <c r="D2835">
        <v>2565</v>
      </c>
      <c r="E2835">
        <f t="shared" si="44"/>
        <v>3427</v>
      </c>
      <c r="G2835">
        <v>40</v>
      </c>
      <c r="H2835">
        <v>349</v>
      </c>
      <c r="I2835">
        <v>46</v>
      </c>
      <c r="J2835">
        <v>835</v>
      </c>
      <c r="K2835">
        <v>174</v>
      </c>
      <c r="L2835">
        <v>747</v>
      </c>
      <c r="M2835">
        <v>1051</v>
      </c>
      <c r="N2835">
        <v>591</v>
      </c>
      <c r="O2835">
        <v>0</v>
      </c>
      <c r="P2835">
        <v>29</v>
      </c>
      <c r="Q2835">
        <v>0</v>
      </c>
      <c r="R2835">
        <v>0</v>
      </c>
      <c r="S2835">
        <v>109</v>
      </c>
      <c r="T2835">
        <v>40</v>
      </c>
      <c r="U2835">
        <v>57</v>
      </c>
      <c r="V2835">
        <v>0</v>
      </c>
      <c r="W2835">
        <v>0</v>
      </c>
      <c r="X2835">
        <v>29</v>
      </c>
      <c r="Y2835">
        <v>154</v>
      </c>
      <c r="Z2835">
        <v>0</v>
      </c>
      <c r="AA2835">
        <v>0</v>
      </c>
      <c r="AB2835">
        <v>46</v>
      </c>
      <c r="AC2835">
        <v>0</v>
      </c>
      <c r="AD2835">
        <v>0</v>
      </c>
      <c r="AE2835">
        <v>0</v>
      </c>
      <c r="AF2835">
        <v>0</v>
      </c>
    </row>
    <row r="2836" spans="1:32" x14ac:dyDescent="0.3">
      <c r="A2836">
        <v>44083</v>
      </c>
      <c r="B2836">
        <v>2016</v>
      </c>
      <c r="C2836">
        <v>1564</v>
      </c>
      <c r="D2836">
        <v>2597</v>
      </c>
      <c r="E2836">
        <f t="shared" si="44"/>
        <v>3511</v>
      </c>
      <c r="G2836">
        <v>45</v>
      </c>
      <c r="H2836">
        <v>349</v>
      </c>
      <c r="I2836">
        <v>46</v>
      </c>
      <c r="J2836">
        <v>889</v>
      </c>
      <c r="K2836">
        <v>171</v>
      </c>
      <c r="L2836">
        <v>746</v>
      </c>
      <c r="M2836">
        <v>1056</v>
      </c>
      <c r="N2836">
        <v>593</v>
      </c>
      <c r="O2836">
        <v>0</v>
      </c>
      <c r="P2836">
        <v>10</v>
      </c>
      <c r="Q2836">
        <v>0</v>
      </c>
      <c r="R2836">
        <v>46</v>
      </c>
      <c r="S2836">
        <v>111</v>
      </c>
      <c r="T2836">
        <v>40</v>
      </c>
      <c r="U2836">
        <v>56</v>
      </c>
      <c r="V2836">
        <v>0</v>
      </c>
      <c r="W2836">
        <v>0</v>
      </c>
      <c r="X2836">
        <v>42</v>
      </c>
      <c r="Y2836">
        <v>145</v>
      </c>
      <c r="Z2836">
        <v>0</v>
      </c>
      <c r="AA2836">
        <v>0</v>
      </c>
      <c r="AB2836">
        <v>46</v>
      </c>
      <c r="AC2836">
        <v>0</v>
      </c>
      <c r="AD2836">
        <v>0</v>
      </c>
      <c r="AE2836">
        <v>0</v>
      </c>
      <c r="AF2836">
        <v>0</v>
      </c>
    </row>
    <row r="2837" spans="1:32" x14ac:dyDescent="0.3">
      <c r="A2837">
        <v>44083</v>
      </c>
      <c r="B2837">
        <v>2017</v>
      </c>
      <c r="C2837">
        <v>1520</v>
      </c>
      <c r="D2837">
        <v>2645</v>
      </c>
      <c r="E2837">
        <f t="shared" si="44"/>
        <v>3530</v>
      </c>
      <c r="G2837">
        <v>45</v>
      </c>
      <c r="H2837">
        <v>339</v>
      </c>
      <c r="I2837">
        <v>50</v>
      </c>
      <c r="J2837">
        <v>945</v>
      </c>
      <c r="K2837">
        <v>156</v>
      </c>
      <c r="L2837">
        <v>734</v>
      </c>
      <c r="M2837">
        <v>1042</v>
      </c>
      <c r="N2837">
        <v>582</v>
      </c>
      <c r="O2837">
        <v>0</v>
      </c>
      <c r="P2837">
        <v>16</v>
      </c>
      <c r="Q2837">
        <v>0</v>
      </c>
      <c r="R2837">
        <v>55</v>
      </c>
      <c r="S2837">
        <v>105</v>
      </c>
      <c r="T2837">
        <v>45</v>
      </c>
      <c r="U2837">
        <v>55</v>
      </c>
      <c r="V2837">
        <v>0</v>
      </c>
      <c r="W2837">
        <v>0</v>
      </c>
      <c r="X2837">
        <v>43</v>
      </c>
      <c r="Y2837">
        <v>136</v>
      </c>
      <c r="Z2837">
        <v>0</v>
      </c>
      <c r="AA2837">
        <v>0</v>
      </c>
      <c r="AB2837">
        <v>50</v>
      </c>
      <c r="AC2837">
        <v>0</v>
      </c>
      <c r="AD2837">
        <v>0</v>
      </c>
      <c r="AE2837">
        <v>0</v>
      </c>
      <c r="AF2837">
        <v>0</v>
      </c>
    </row>
    <row r="2838" spans="1:32" x14ac:dyDescent="0.3">
      <c r="A2838">
        <v>44083</v>
      </c>
      <c r="B2838">
        <v>2018</v>
      </c>
      <c r="C2838">
        <v>1444</v>
      </c>
      <c r="D2838">
        <v>2715</v>
      </c>
      <c r="E2838">
        <f t="shared" si="44"/>
        <v>3527</v>
      </c>
      <c r="G2838">
        <v>44</v>
      </c>
      <c r="H2838">
        <v>338</v>
      </c>
      <c r="I2838">
        <v>46</v>
      </c>
      <c r="J2838">
        <v>940</v>
      </c>
      <c r="K2838">
        <v>177</v>
      </c>
      <c r="L2838">
        <v>757</v>
      </c>
      <c r="M2838">
        <v>986</v>
      </c>
      <c r="N2838">
        <v>573</v>
      </c>
      <c r="O2838">
        <v>0</v>
      </c>
      <c r="P2838">
        <v>22</v>
      </c>
      <c r="Q2838">
        <v>0</v>
      </c>
      <c r="R2838">
        <v>72</v>
      </c>
      <c r="S2838">
        <v>112</v>
      </c>
      <c r="T2838">
        <v>44</v>
      </c>
      <c r="U2838">
        <v>54</v>
      </c>
      <c r="V2838">
        <v>0</v>
      </c>
      <c r="W2838">
        <v>0</v>
      </c>
      <c r="X2838">
        <v>46</v>
      </c>
      <c r="Y2838">
        <v>126</v>
      </c>
      <c r="Z2838">
        <v>0</v>
      </c>
      <c r="AA2838">
        <v>0</v>
      </c>
      <c r="AB2838">
        <v>46</v>
      </c>
      <c r="AC2838">
        <v>0</v>
      </c>
      <c r="AD2838">
        <v>0</v>
      </c>
      <c r="AE2838">
        <v>0</v>
      </c>
      <c r="AF2838">
        <v>0</v>
      </c>
    </row>
    <row r="2839" spans="1:32" x14ac:dyDescent="0.3">
      <c r="A2839">
        <v>44083</v>
      </c>
      <c r="B2839">
        <v>2019</v>
      </c>
      <c r="C2839">
        <v>1467</v>
      </c>
      <c r="D2839">
        <v>2715</v>
      </c>
      <c r="E2839">
        <f t="shared" si="44"/>
        <v>3535</v>
      </c>
      <c r="G2839">
        <v>45</v>
      </c>
      <c r="H2839">
        <v>345</v>
      </c>
      <c r="I2839">
        <v>49</v>
      </c>
      <c r="J2839">
        <v>959</v>
      </c>
      <c r="K2839">
        <v>173</v>
      </c>
      <c r="L2839">
        <v>784</v>
      </c>
      <c r="M2839">
        <v>951</v>
      </c>
      <c r="N2839">
        <v>563</v>
      </c>
      <c r="O2839">
        <v>0</v>
      </c>
      <c r="P2839">
        <v>38</v>
      </c>
      <c r="Q2839">
        <v>0</v>
      </c>
      <c r="R2839">
        <v>67</v>
      </c>
      <c r="S2839">
        <v>117</v>
      </c>
      <c r="T2839">
        <v>47</v>
      </c>
      <c r="U2839">
        <v>58</v>
      </c>
      <c r="V2839">
        <v>0</v>
      </c>
      <c r="W2839">
        <v>0</v>
      </c>
      <c r="X2839">
        <v>54</v>
      </c>
      <c r="Y2839">
        <v>114</v>
      </c>
      <c r="Z2839">
        <v>0</v>
      </c>
      <c r="AA2839">
        <v>0</v>
      </c>
      <c r="AB2839">
        <v>49</v>
      </c>
      <c r="AC2839">
        <v>0</v>
      </c>
      <c r="AD2839">
        <v>0</v>
      </c>
      <c r="AE2839">
        <v>0</v>
      </c>
      <c r="AF2839">
        <v>0</v>
      </c>
    </row>
    <row r="2840" spans="1:32" x14ac:dyDescent="0.3">
      <c r="A2840">
        <v>44084</v>
      </c>
      <c r="B2840">
        <v>2009</v>
      </c>
      <c r="C2840">
        <v>1065</v>
      </c>
      <c r="D2840">
        <v>1642</v>
      </c>
      <c r="E2840">
        <f t="shared" si="44"/>
        <v>1310</v>
      </c>
      <c r="J2840">
        <v>473</v>
      </c>
      <c r="K2840">
        <v>36</v>
      </c>
      <c r="L2840">
        <v>459</v>
      </c>
      <c r="M2840">
        <v>261</v>
      </c>
      <c r="N2840">
        <v>81</v>
      </c>
      <c r="O2840">
        <v>0</v>
      </c>
      <c r="P2840">
        <v>0</v>
      </c>
      <c r="Q2840">
        <v>0</v>
      </c>
      <c r="R2840">
        <v>0</v>
      </c>
    </row>
    <row r="2841" spans="1:32" x14ac:dyDescent="0.3">
      <c r="A2841">
        <v>44084</v>
      </c>
      <c r="B2841">
        <v>2010</v>
      </c>
      <c r="C2841">
        <v>1084</v>
      </c>
      <c r="D2841">
        <v>1652</v>
      </c>
      <c r="E2841">
        <f t="shared" si="44"/>
        <v>1271</v>
      </c>
      <c r="J2841">
        <v>474</v>
      </c>
      <c r="K2841">
        <v>41</v>
      </c>
      <c r="L2841">
        <v>451</v>
      </c>
      <c r="M2841">
        <v>234</v>
      </c>
      <c r="N2841">
        <v>71</v>
      </c>
      <c r="O2841">
        <v>0</v>
      </c>
      <c r="P2841">
        <v>0</v>
      </c>
      <c r="Q2841">
        <v>0</v>
      </c>
      <c r="R2841">
        <v>0</v>
      </c>
    </row>
    <row r="2842" spans="1:32" x14ac:dyDescent="0.3">
      <c r="A2842">
        <v>44084</v>
      </c>
      <c r="B2842">
        <v>2011</v>
      </c>
      <c r="C2842">
        <v>1090</v>
      </c>
      <c r="D2842">
        <v>1675</v>
      </c>
      <c r="E2842">
        <f t="shared" si="44"/>
        <v>1239</v>
      </c>
      <c r="J2842">
        <v>438</v>
      </c>
      <c r="K2842">
        <v>37</v>
      </c>
      <c r="L2842">
        <v>440</v>
      </c>
      <c r="M2842">
        <v>229</v>
      </c>
      <c r="N2842">
        <v>62</v>
      </c>
      <c r="O2842">
        <v>0</v>
      </c>
      <c r="P2842">
        <v>33</v>
      </c>
      <c r="Q2842">
        <v>0</v>
      </c>
      <c r="R2842">
        <v>0</v>
      </c>
    </row>
    <row r="2843" spans="1:32" x14ac:dyDescent="0.3">
      <c r="A2843">
        <v>44084</v>
      </c>
      <c r="B2843">
        <v>2012</v>
      </c>
      <c r="C2843">
        <v>1102</v>
      </c>
      <c r="D2843">
        <v>1706</v>
      </c>
      <c r="E2843">
        <f t="shared" si="44"/>
        <v>1178</v>
      </c>
      <c r="J2843">
        <v>396</v>
      </c>
      <c r="K2843">
        <v>33</v>
      </c>
      <c r="L2843">
        <v>459</v>
      </c>
      <c r="M2843">
        <v>204</v>
      </c>
      <c r="N2843">
        <v>60</v>
      </c>
      <c r="O2843">
        <v>0</v>
      </c>
      <c r="P2843">
        <v>26</v>
      </c>
      <c r="Q2843">
        <v>0</v>
      </c>
      <c r="R2843">
        <v>0</v>
      </c>
    </row>
    <row r="2844" spans="1:32" x14ac:dyDescent="0.3">
      <c r="A2844">
        <v>44084</v>
      </c>
      <c r="B2844">
        <v>2013</v>
      </c>
      <c r="C2844">
        <v>1117</v>
      </c>
      <c r="D2844">
        <v>1722</v>
      </c>
      <c r="E2844">
        <f t="shared" si="44"/>
        <v>1198</v>
      </c>
      <c r="J2844">
        <v>445</v>
      </c>
      <c r="K2844">
        <v>35</v>
      </c>
      <c r="L2844">
        <v>435</v>
      </c>
      <c r="M2844">
        <v>207</v>
      </c>
      <c r="N2844">
        <v>67</v>
      </c>
      <c r="O2844">
        <v>0</v>
      </c>
      <c r="P2844">
        <v>9</v>
      </c>
      <c r="Q2844">
        <v>0</v>
      </c>
      <c r="R2844">
        <v>0</v>
      </c>
    </row>
    <row r="2845" spans="1:32" x14ac:dyDescent="0.3">
      <c r="A2845">
        <v>44084</v>
      </c>
      <c r="B2845">
        <v>2014</v>
      </c>
      <c r="C2845">
        <v>1137</v>
      </c>
      <c r="D2845">
        <v>1736</v>
      </c>
      <c r="E2845">
        <f t="shared" si="44"/>
        <v>1187</v>
      </c>
      <c r="J2845">
        <v>468</v>
      </c>
      <c r="K2845">
        <v>36</v>
      </c>
      <c r="L2845">
        <v>412</v>
      </c>
      <c r="M2845">
        <v>190</v>
      </c>
      <c r="N2845">
        <v>69</v>
      </c>
      <c r="O2845">
        <v>0</v>
      </c>
      <c r="P2845">
        <v>12</v>
      </c>
      <c r="Q2845">
        <v>0</v>
      </c>
      <c r="R2845">
        <v>0</v>
      </c>
    </row>
    <row r="2846" spans="1:32" x14ac:dyDescent="0.3">
      <c r="A2846">
        <v>44084</v>
      </c>
      <c r="B2846">
        <v>2015</v>
      </c>
      <c r="C2846">
        <v>1117</v>
      </c>
      <c r="D2846">
        <v>1798</v>
      </c>
      <c r="E2846">
        <f t="shared" si="44"/>
        <v>1202</v>
      </c>
      <c r="J2846">
        <v>419</v>
      </c>
      <c r="K2846">
        <v>41</v>
      </c>
      <c r="L2846">
        <v>424</v>
      </c>
      <c r="M2846">
        <v>199</v>
      </c>
      <c r="N2846">
        <v>76</v>
      </c>
      <c r="O2846">
        <v>0</v>
      </c>
      <c r="P2846">
        <v>43</v>
      </c>
      <c r="Q2846">
        <v>0</v>
      </c>
      <c r="R2846">
        <v>0</v>
      </c>
    </row>
    <row r="2847" spans="1:32" x14ac:dyDescent="0.3">
      <c r="A2847">
        <v>44084</v>
      </c>
      <c r="B2847">
        <v>2016</v>
      </c>
      <c r="C2847">
        <v>1068</v>
      </c>
      <c r="D2847">
        <v>1853</v>
      </c>
      <c r="E2847">
        <f t="shared" si="44"/>
        <v>1196</v>
      </c>
      <c r="J2847">
        <v>414</v>
      </c>
      <c r="K2847">
        <v>37</v>
      </c>
      <c r="L2847">
        <v>428</v>
      </c>
      <c r="M2847">
        <v>212</v>
      </c>
      <c r="N2847">
        <v>86</v>
      </c>
      <c r="O2847">
        <v>0</v>
      </c>
      <c r="P2847">
        <v>19</v>
      </c>
      <c r="Q2847">
        <v>0</v>
      </c>
      <c r="R2847">
        <v>0</v>
      </c>
    </row>
    <row r="2848" spans="1:32" x14ac:dyDescent="0.3">
      <c r="A2848">
        <v>44084</v>
      </c>
      <c r="B2848">
        <v>2017</v>
      </c>
      <c r="C2848">
        <v>1012</v>
      </c>
      <c r="D2848">
        <v>1844</v>
      </c>
      <c r="E2848">
        <f t="shared" si="44"/>
        <v>1193</v>
      </c>
      <c r="I2848">
        <v>6</v>
      </c>
      <c r="J2848">
        <v>450</v>
      </c>
      <c r="K2848">
        <v>42</v>
      </c>
      <c r="L2848">
        <v>395</v>
      </c>
      <c r="M2848">
        <v>217</v>
      </c>
      <c r="N2848">
        <v>74</v>
      </c>
      <c r="O2848">
        <v>0</v>
      </c>
      <c r="P2848">
        <v>15</v>
      </c>
      <c r="Q2848">
        <v>0</v>
      </c>
      <c r="R2848">
        <v>0</v>
      </c>
      <c r="Z2848">
        <v>0</v>
      </c>
      <c r="AA2848">
        <v>1</v>
      </c>
      <c r="AB2848">
        <v>0</v>
      </c>
      <c r="AC2848">
        <v>0</v>
      </c>
      <c r="AD2848">
        <v>0</v>
      </c>
      <c r="AE2848">
        <v>3</v>
      </c>
      <c r="AF2848">
        <v>2</v>
      </c>
    </row>
    <row r="2849" spans="1:32" x14ac:dyDescent="0.3">
      <c r="A2849">
        <v>44084</v>
      </c>
      <c r="B2849">
        <v>2018</v>
      </c>
      <c r="C2849">
        <v>956</v>
      </c>
      <c r="D2849">
        <v>1908</v>
      </c>
      <c r="E2849">
        <f t="shared" si="44"/>
        <v>1239</v>
      </c>
      <c r="J2849">
        <v>458</v>
      </c>
      <c r="K2849">
        <v>42</v>
      </c>
      <c r="L2849">
        <v>397</v>
      </c>
      <c r="M2849">
        <v>237</v>
      </c>
      <c r="N2849">
        <v>69</v>
      </c>
      <c r="O2849">
        <v>0</v>
      </c>
      <c r="P2849">
        <v>31</v>
      </c>
      <c r="Q2849">
        <v>0</v>
      </c>
      <c r="R2849">
        <v>5</v>
      </c>
    </row>
    <row r="2850" spans="1:32" x14ac:dyDescent="0.3">
      <c r="A2850">
        <v>44084</v>
      </c>
      <c r="B2850">
        <v>2019</v>
      </c>
      <c r="C2850">
        <v>948</v>
      </c>
      <c r="D2850">
        <v>1861</v>
      </c>
      <c r="E2850">
        <f t="shared" si="44"/>
        <v>1234</v>
      </c>
      <c r="I2850">
        <v>3</v>
      </c>
      <c r="J2850">
        <v>408</v>
      </c>
      <c r="K2850">
        <v>53</v>
      </c>
      <c r="L2850">
        <v>429</v>
      </c>
      <c r="M2850">
        <v>239</v>
      </c>
      <c r="N2850">
        <v>74</v>
      </c>
      <c r="O2850">
        <v>0</v>
      </c>
      <c r="P2850">
        <v>26</v>
      </c>
      <c r="Q2850">
        <v>0</v>
      </c>
      <c r="R2850">
        <v>5</v>
      </c>
      <c r="Z2850">
        <v>0</v>
      </c>
      <c r="AA2850">
        <v>0</v>
      </c>
      <c r="AB2850">
        <v>0</v>
      </c>
      <c r="AC2850">
        <v>0</v>
      </c>
      <c r="AD2850">
        <v>0</v>
      </c>
      <c r="AE2850">
        <v>3</v>
      </c>
      <c r="AF2850">
        <v>0</v>
      </c>
    </row>
    <row r="2851" spans="1:32" x14ac:dyDescent="0.3">
      <c r="A2851">
        <v>44085</v>
      </c>
      <c r="B2851">
        <v>2009</v>
      </c>
      <c r="C2851">
        <v>858</v>
      </c>
      <c r="D2851">
        <v>1393</v>
      </c>
      <c r="E2851">
        <f t="shared" si="44"/>
        <v>451</v>
      </c>
      <c r="G2851">
        <v>17</v>
      </c>
      <c r="H2851">
        <v>35</v>
      </c>
      <c r="I2851">
        <v>62</v>
      </c>
      <c r="J2851">
        <v>240</v>
      </c>
      <c r="K2851">
        <v>17</v>
      </c>
      <c r="L2851">
        <v>114</v>
      </c>
      <c r="M2851">
        <v>49</v>
      </c>
      <c r="N2851">
        <v>31</v>
      </c>
      <c r="O2851">
        <v>0</v>
      </c>
      <c r="P2851">
        <v>0</v>
      </c>
      <c r="Q2851">
        <v>0</v>
      </c>
      <c r="R2851">
        <v>0</v>
      </c>
      <c r="S2851">
        <v>52</v>
      </c>
      <c r="T2851">
        <v>0</v>
      </c>
      <c r="U2851">
        <v>0</v>
      </c>
      <c r="V2851">
        <v>0</v>
      </c>
      <c r="W2851">
        <v>0</v>
      </c>
      <c r="X2851">
        <v>0</v>
      </c>
      <c r="Y2851">
        <v>0</v>
      </c>
      <c r="Z2851">
        <v>62</v>
      </c>
      <c r="AA2851">
        <v>0</v>
      </c>
      <c r="AB2851">
        <v>0</v>
      </c>
      <c r="AC2851">
        <v>0</v>
      </c>
      <c r="AD2851">
        <v>0</v>
      </c>
      <c r="AE2851">
        <v>0</v>
      </c>
      <c r="AF2851">
        <v>0</v>
      </c>
    </row>
    <row r="2852" spans="1:32" x14ac:dyDescent="0.3">
      <c r="A2852">
        <v>44085</v>
      </c>
      <c r="B2852">
        <v>2010</v>
      </c>
      <c r="C2852">
        <v>890</v>
      </c>
      <c r="D2852">
        <v>1363</v>
      </c>
      <c r="E2852">
        <f t="shared" si="44"/>
        <v>437</v>
      </c>
      <c r="G2852">
        <v>13</v>
      </c>
      <c r="H2852">
        <v>39</v>
      </c>
      <c r="I2852">
        <v>62</v>
      </c>
      <c r="J2852">
        <v>209</v>
      </c>
      <c r="K2852">
        <v>18</v>
      </c>
      <c r="L2852">
        <v>141</v>
      </c>
      <c r="M2852">
        <v>45</v>
      </c>
      <c r="N2852">
        <v>24</v>
      </c>
      <c r="O2852">
        <v>0</v>
      </c>
      <c r="P2852">
        <v>0</v>
      </c>
      <c r="Q2852">
        <v>0</v>
      </c>
      <c r="R2852">
        <v>0</v>
      </c>
      <c r="S2852">
        <v>52</v>
      </c>
      <c r="T2852">
        <v>0</v>
      </c>
      <c r="U2852">
        <v>0</v>
      </c>
      <c r="V2852">
        <v>0</v>
      </c>
      <c r="W2852">
        <v>0</v>
      </c>
      <c r="X2852">
        <v>0</v>
      </c>
      <c r="Y2852">
        <v>0</v>
      </c>
      <c r="Z2852">
        <v>62</v>
      </c>
      <c r="AA2852">
        <v>0</v>
      </c>
      <c r="AB2852">
        <v>0</v>
      </c>
      <c r="AC2852">
        <v>0</v>
      </c>
      <c r="AD2852">
        <v>0</v>
      </c>
      <c r="AE2852">
        <v>0</v>
      </c>
      <c r="AF2852">
        <v>0</v>
      </c>
    </row>
    <row r="2853" spans="1:32" x14ac:dyDescent="0.3">
      <c r="A2853">
        <v>44085</v>
      </c>
      <c r="B2853">
        <v>2011</v>
      </c>
      <c r="C2853">
        <v>935</v>
      </c>
      <c r="D2853">
        <v>1356</v>
      </c>
      <c r="E2853">
        <f t="shared" si="44"/>
        <v>425</v>
      </c>
      <c r="G2853">
        <v>11</v>
      </c>
      <c r="H2853">
        <v>40</v>
      </c>
      <c r="I2853">
        <v>64</v>
      </c>
      <c r="J2853">
        <v>190</v>
      </c>
      <c r="K2853">
        <v>16</v>
      </c>
      <c r="L2853">
        <v>140</v>
      </c>
      <c r="M2853">
        <v>52</v>
      </c>
      <c r="N2853">
        <v>27</v>
      </c>
      <c r="O2853">
        <v>0</v>
      </c>
      <c r="P2853">
        <v>0</v>
      </c>
      <c r="Q2853">
        <v>0</v>
      </c>
      <c r="R2853">
        <v>0</v>
      </c>
      <c r="S2853">
        <v>51</v>
      </c>
      <c r="T2853">
        <v>0</v>
      </c>
      <c r="U2853">
        <v>0</v>
      </c>
      <c r="V2853">
        <v>0</v>
      </c>
      <c r="W2853">
        <v>0</v>
      </c>
      <c r="X2853">
        <v>0</v>
      </c>
      <c r="Y2853">
        <v>0</v>
      </c>
      <c r="Z2853">
        <v>64</v>
      </c>
      <c r="AA2853">
        <v>0</v>
      </c>
      <c r="AB2853">
        <v>0</v>
      </c>
      <c r="AC2853">
        <v>0</v>
      </c>
      <c r="AD2853">
        <v>0</v>
      </c>
      <c r="AE2853">
        <v>0</v>
      </c>
      <c r="AF2853">
        <v>0</v>
      </c>
    </row>
    <row r="2854" spans="1:32" x14ac:dyDescent="0.3">
      <c r="A2854">
        <v>44085</v>
      </c>
      <c r="B2854">
        <v>2012</v>
      </c>
      <c r="C2854">
        <v>945</v>
      </c>
      <c r="D2854">
        <v>1347</v>
      </c>
      <c r="E2854">
        <f t="shared" si="44"/>
        <v>436</v>
      </c>
      <c r="G2854">
        <v>10</v>
      </c>
      <c r="H2854">
        <v>44</v>
      </c>
      <c r="I2854">
        <v>65</v>
      </c>
      <c r="J2854">
        <v>192</v>
      </c>
      <c r="K2854">
        <v>23</v>
      </c>
      <c r="L2854">
        <v>132</v>
      </c>
      <c r="M2854">
        <v>56</v>
      </c>
      <c r="N2854">
        <v>33</v>
      </c>
      <c r="O2854">
        <v>0</v>
      </c>
      <c r="P2854">
        <v>0</v>
      </c>
      <c r="Q2854">
        <v>0</v>
      </c>
      <c r="R2854">
        <v>0</v>
      </c>
      <c r="S2854">
        <v>54</v>
      </c>
      <c r="T2854">
        <v>0</v>
      </c>
      <c r="U2854">
        <v>0</v>
      </c>
      <c r="V2854">
        <v>0</v>
      </c>
      <c r="W2854">
        <v>0</v>
      </c>
      <c r="X2854">
        <v>0</v>
      </c>
      <c r="Y2854">
        <v>0</v>
      </c>
      <c r="Z2854">
        <v>65</v>
      </c>
      <c r="AA2854">
        <v>0</v>
      </c>
      <c r="AB2854">
        <v>0</v>
      </c>
      <c r="AC2854">
        <v>0</v>
      </c>
      <c r="AD2854">
        <v>0</v>
      </c>
      <c r="AE2854">
        <v>0</v>
      </c>
      <c r="AF2854">
        <v>0</v>
      </c>
    </row>
    <row r="2855" spans="1:32" x14ac:dyDescent="0.3">
      <c r="A2855">
        <v>44085</v>
      </c>
      <c r="B2855">
        <v>2013</v>
      </c>
      <c r="C2855">
        <v>938</v>
      </c>
      <c r="D2855">
        <v>1383</v>
      </c>
      <c r="E2855">
        <f t="shared" si="44"/>
        <v>445</v>
      </c>
      <c r="G2855">
        <v>9</v>
      </c>
      <c r="H2855">
        <v>43</v>
      </c>
      <c r="I2855">
        <v>68</v>
      </c>
      <c r="J2855">
        <v>187</v>
      </c>
      <c r="K2855">
        <v>21</v>
      </c>
      <c r="L2855">
        <v>140</v>
      </c>
      <c r="M2855">
        <v>63</v>
      </c>
      <c r="N2855">
        <v>34</v>
      </c>
      <c r="O2855">
        <v>0</v>
      </c>
      <c r="P2855">
        <v>0</v>
      </c>
      <c r="Q2855">
        <v>0</v>
      </c>
      <c r="R2855">
        <v>0</v>
      </c>
      <c r="S2855">
        <v>52</v>
      </c>
      <c r="T2855">
        <v>0</v>
      </c>
      <c r="U2855">
        <v>0</v>
      </c>
      <c r="V2855">
        <v>0</v>
      </c>
      <c r="W2855">
        <v>0</v>
      </c>
      <c r="X2855">
        <v>0</v>
      </c>
      <c r="Y2855">
        <v>0</v>
      </c>
      <c r="Z2855">
        <v>68</v>
      </c>
      <c r="AA2855">
        <v>0</v>
      </c>
      <c r="AB2855">
        <v>0</v>
      </c>
      <c r="AC2855">
        <v>0</v>
      </c>
      <c r="AD2855">
        <v>0</v>
      </c>
      <c r="AE2855">
        <v>0</v>
      </c>
      <c r="AF2855">
        <v>0</v>
      </c>
    </row>
    <row r="2856" spans="1:32" x14ac:dyDescent="0.3">
      <c r="A2856">
        <v>44085</v>
      </c>
      <c r="B2856">
        <v>2014</v>
      </c>
      <c r="C2856">
        <v>942</v>
      </c>
      <c r="D2856">
        <v>1448</v>
      </c>
      <c r="E2856">
        <f t="shared" si="44"/>
        <v>444</v>
      </c>
      <c r="G2856">
        <v>10</v>
      </c>
      <c r="H2856">
        <v>40</v>
      </c>
      <c r="I2856">
        <v>66</v>
      </c>
      <c r="J2856">
        <v>174</v>
      </c>
      <c r="K2856">
        <v>25</v>
      </c>
      <c r="L2856">
        <v>154</v>
      </c>
      <c r="M2856">
        <v>53</v>
      </c>
      <c r="N2856">
        <v>38</v>
      </c>
      <c r="O2856">
        <v>0</v>
      </c>
      <c r="P2856">
        <v>0</v>
      </c>
      <c r="Q2856">
        <v>0</v>
      </c>
      <c r="R2856">
        <v>0</v>
      </c>
      <c r="S2856">
        <v>50</v>
      </c>
      <c r="T2856">
        <v>0</v>
      </c>
      <c r="U2856">
        <v>0</v>
      </c>
      <c r="V2856">
        <v>0</v>
      </c>
      <c r="W2856">
        <v>0</v>
      </c>
      <c r="X2856">
        <v>0</v>
      </c>
      <c r="Y2856">
        <v>0</v>
      </c>
      <c r="Z2856">
        <v>66</v>
      </c>
      <c r="AA2856">
        <v>0</v>
      </c>
      <c r="AB2856">
        <v>0</v>
      </c>
      <c r="AC2856">
        <v>0</v>
      </c>
      <c r="AD2856">
        <v>0</v>
      </c>
      <c r="AE2856">
        <v>0</v>
      </c>
      <c r="AF2856">
        <v>0</v>
      </c>
    </row>
    <row r="2857" spans="1:32" x14ac:dyDescent="0.3">
      <c r="A2857">
        <v>44085</v>
      </c>
      <c r="B2857">
        <v>2015</v>
      </c>
      <c r="C2857">
        <v>918</v>
      </c>
      <c r="D2857">
        <v>1495</v>
      </c>
      <c r="E2857">
        <f t="shared" si="44"/>
        <v>430</v>
      </c>
      <c r="G2857">
        <v>7</v>
      </c>
      <c r="H2857">
        <v>38</v>
      </c>
      <c r="I2857">
        <v>72</v>
      </c>
      <c r="J2857">
        <v>180</v>
      </c>
      <c r="K2857">
        <v>25</v>
      </c>
      <c r="L2857">
        <v>136</v>
      </c>
      <c r="M2857">
        <v>46</v>
      </c>
      <c r="N2857">
        <v>43</v>
      </c>
      <c r="O2857">
        <v>0</v>
      </c>
      <c r="P2857">
        <v>0</v>
      </c>
      <c r="Q2857">
        <v>0</v>
      </c>
      <c r="R2857">
        <v>0</v>
      </c>
      <c r="S2857">
        <v>45</v>
      </c>
      <c r="T2857">
        <v>0</v>
      </c>
      <c r="U2857">
        <v>0</v>
      </c>
      <c r="V2857">
        <v>0</v>
      </c>
      <c r="W2857">
        <v>0</v>
      </c>
      <c r="X2857">
        <v>0</v>
      </c>
      <c r="Y2857">
        <v>0</v>
      </c>
      <c r="Z2857">
        <v>72</v>
      </c>
      <c r="AA2857">
        <v>0</v>
      </c>
      <c r="AB2857">
        <v>0</v>
      </c>
      <c r="AC2857">
        <v>0</v>
      </c>
      <c r="AD2857">
        <v>0</v>
      </c>
      <c r="AE2857">
        <v>0</v>
      </c>
      <c r="AF2857">
        <v>0</v>
      </c>
    </row>
    <row r="2858" spans="1:32" x14ac:dyDescent="0.3">
      <c r="A2858">
        <v>44085</v>
      </c>
      <c r="B2858">
        <v>2016</v>
      </c>
      <c r="C2858">
        <v>927</v>
      </c>
      <c r="D2858">
        <v>1517</v>
      </c>
      <c r="E2858">
        <f t="shared" si="44"/>
        <v>467</v>
      </c>
      <c r="G2858">
        <v>3</v>
      </c>
      <c r="H2858">
        <v>41</v>
      </c>
      <c r="I2858">
        <v>76</v>
      </c>
      <c r="J2858">
        <v>216</v>
      </c>
      <c r="K2858">
        <v>23</v>
      </c>
      <c r="L2858">
        <v>145</v>
      </c>
      <c r="M2858">
        <v>44</v>
      </c>
      <c r="N2858">
        <v>39</v>
      </c>
      <c r="O2858">
        <v>0</v>
      </c>
      <c r="P2858">
        <v>0</v>
      </c>
      <c r="Q2858">
        <v>0</v>
      </c>
      <c r="R2858">
        <v>0</v>
      </c>
      <c r="S2858">
        <v>44</v>
      </c>
      <c r="T2858">
        <v>0</v>
      </c>
      <c r="U2858">
        <v>0</v>
      </c>
      <c r="V2858">
        <v>0</v>
      </c>
      <c r="W2858">
        <v>0</v>
      </c>
      <c r="X2858">
        <v>0</v>
      </c>
      <c r="Y2858">
        <v>0</v>
      </c>
      <c r="Z2858">
        <v>76</v>
      </c>
      <c r="AA2858">
        <v>0</v>
      </c>
      <c r="AB2858">
        <v>0</v>
      </c>
      <c r="AC2858">
        <v>0</v>
      </c>
      <c r="AD2858">
        <v>0</v>
      </c>
      <c r="AE2858">
        <v>0</v>
      </c>
      <c r="AF2858">
        <v>0</v>
      </c>
    </row>
    <row r="2859" spans="1:32" x14ac:dyDescent="0.3">
      <c r="A2859">
        <v>44085</v>
      </c>
      <c r="B2859">
        <v>2017</v>
      </c>
      <c r="C2859">
        <v>922</v>
      </c>
      <c r="D2859">
        <v>1504</v>
      </c>
      <c r="E2859">
        <f t="shared" si="44"/>
        <v>533</v>
      </c>
      <c r="G2859">
        <v>5</v>
      </c>
      <c r="H2859">
        <v>41</v>
      </c>
      <c r="I2859">
        <v>84</v>
      </c>
      <c r="J2859">
        <v>259</v>
      </c>
      <c r="K2859">
        <v>20</v>
      </c>
      <c r="L2859">
        <v>156</v>
      </c>
      <c r="M2859">
        <v>58</v>
      </c>
      <c r="N2859">
        <v>40</v>
      </c>
      <c r="O2859">
        <v>0</v>
      </c>
      <c r="P2859">
        <v>0</v>
      </c>
      <c r="Q2859">
        <v>0</v>
      </c>
      <c r="R2859">
        <v>0</v>
      </c>
      <c r="S2859">
        <v>46</v>
      </c>
      <c r="T2859">
        <v>0</v>
      </c>
      <c r="U2859">
        <v>0</v>
      </c>
      <c r="V2859">
        <v>0</v>
      </c>
      <c r="W2859">
        <v>0</v>
      </c>
      <c r="X2859">
        <v>0</v>
      </c>
      <c r="Y2859">
        <v>0</v>
      </c>
      <c r="Z2859">
        <v>84</v>
      </c>
      <c r="AA2859">
        <v>0</v>
      </c>
      <c r="AB2859">
        <v>0</v>
      </c>
      <c r="AC2859">
        <v>0</v>
      </c>
      <c r="AD2859">
        <v>0</v>
      </c>
      <c r="AE2859">
        <v>0</v>
      </c>
      <c r="AF2859">
        <v>0</v>
      </c>
    </row>
    <row r="2860" spans="1:32" x14ac:dyDescent="0.3">
      <c r="A2860">
        <v>44085</v>
      </c>
      <c r="B2860">
        <v>2018</v>
      </c>
      <c r="C2860">
        <v>922</v>
      </c>
      <c r="D2860">
        <v>1518</v>
      </c>
      <c r="E2860">
        <f t="shared" si="44"/>
        <v>578</v>
      </c>
      <c r="G2860">
        <v>9</v>
      </c>
      <c r="H2860">
        <v>44</v>
      </c>
      <c r="I2860">
        <v>88</v>
      </c>
      <c r="J2860">
        <v>263</v>
      </c>
      <c r="K2860">
        <v>25</v>
      </c>
      <c r="L2860">
        <v>184</v>
      </c>
      <c r="M2860">
        <v>58</v>
      </c>
      <c r="N2860">
        <v>48</v>
      </c>
      <c r="O2860">
        <v>0</v>
      </c>
      <c r="P2860">
        <v>0</v>
      </c>
      <c r="Q2860">
        <v>0</v>
      </c>
      <c r="R2860">
        <v>0</v>
      </c>
      <c r="S2860">
        <v>53</v>
      </c>
      <c r="T2860">
        <v>0</v>
      </c>
      <c r="U2860">
        <v>0</v>
      </c>
      <c r="V2860">
        <v>0</v>
      </c>
      <c r="W2860">
        <v>0</v>
      </c>
      <c r="X2860">
        <v>0</v>
      </c>
      <c r="Y2860">
        <v>0</v>
      </c>
      <c r="Z2860">
        <v>88</v>
      </c>
      <c r="AA2860">
        <v>0</v>
      </c>
      <c r="AB2860">
        <v>0</v>
      </c>
      <c r="AC2860">
        <v>0</v>
      </c>
      <c r="AD2860">
        <v>0</v>
      </c>
      <c r="AE2860">
        <v>0</v>
      </c>
      <c r="AF2860">
        <v>0</v>
      </c>
    </row>
    <row r="2861" spans="1:32" x14ac:dyDescent="0.3">
      <c r="A2861">
        <v>44085</v>
      </c>
      <c r="B2861">
        <v>2019</v>
      </c>
      <c r="C2861">
        <v>916</v>
      </c>
      <c r="D2861">
        <v>1521</v>
      </c>
      <c r="E2861">
        <f t="shared" si="44"/>
        <v>617</v>
      </c>
      <c r="G2861">
        <v>10</v>
      </c>
      <c r="H2861">
        <v>46</v>
      </c>
      <c r="I2861">
        <v>85</v>
      </c>
      <c r="J2861">
        <v>284</v>
      </c>
      <c r="K2861">
        <v>27</v>
      </c>
      <c r="L2861">
        <v>206</v>
      </c>
      <c r="M2861">
        <v>55</v>
      </c>
      <c r="N2861">
        <v>45</v>
      </c>
      <c r="O2861">
        <v>0</v>
      </c>
      <c r="P2861">
        <v>0</v>
      </c>
      <c r="Q2861">
        <v>0</v>
      </c>
      <c r="R2861">
        <v>0</v>
      </c>
      <c r="S2861">
        <v>56</v>
      </c>
      <c r="T2861">
        <v>0</v>
      </c>
      <c r="U2861">
        <v>0</v>
      </c>
      <c r="V2861">
        <v>0</v>
      </c>
      <c r="W2861">
        <v>0</v>
      </c>
      <c r="X2861">
        <v>0</v>
      </c>
      <c r="Y2861">
        <v>0</v>
      </c>
      <c r="Z2861">
        <v>85</v>
      </c>
      <c r="AA2861">
        <v>0</v>
      </c>
      <c r="AB2861">
        <v>0</v>
      </c>
      <c r="AC2861">
        <v>0</v>
      </c>
      <c r="AD2861">
        <v>0</v>
      </c>
      <c r="AE2861">
        <v>0</v>
      </c>
      <c r="AF2861">
        <v>0</v>
      </c>
    </row>
    <row r="2862" spans="1:32" x14ac:dyDescent="0.3">
      <c r="A2862">
        <v>45035</v>
      </c>
      <c r="B2862">
        <v>2009</v>
      </c>
      <c r="C2862">
        <v>1109</v>
      </c>
      <c r="D2862">
        <v>1817</v>
      </c>
      <c r="E2862">
        <f t="shared" si="44"/>
        <v>4819</v>
      </c>
      <c r="F2862">
        <v>155</v>
      </c>
      <c r="G2862">
        <v>34</v>
      </c>
      <c r="H2862">
        <v>486</v>
      </c>
      <c r="I2862">
        <v>179</v>
      </c>
      <c r="J2862">
        <v>1205</v>
      </c>
      <c r="K2862">
        <v>187</v>
      </c>
      <c r="L2862">
        <v>1300</v>
      </c>
      <c r="M2862">
        <v>1263</v>
      </c>
      <c r="N2862">
        <v>788</v>
      </c>
      <c r="O2862">
        <v>0</v>
      </c>
      <c r="P2862">
        <v>0</v>
      </c>
      <c r="Q2862">
        <v>0</v>
      </c>
      <c r="R2862">
        <v>76</v>
      </c>
      <c r="S2862">
        <v>135</v>
      </c>
      <c r="T2862">
        <v>35</v>
      </c>
      <c r="U2862">
        <v>45</v>
      </c>
      <c r="V2862">
        <v>0</v>
      </c>
      <c r="W2862">
        <v>1</v>
      </c>
      <c r="X2862">
        <v>0</v>
      </c>
      <c r="Y2862">
        <v>304</v>
      </c>
      <c r="Z2862">
        <v>112</v>
      </c>
      <c r="AA2862">
        <v>0</v>
      </c>
      <c r="AB2862">
        <v>0</v>
      </c>
      <c r="AC2862">
        <v>0</v>
      </c>
      <c r="AD2862">
        <v>0</v>
      </c>
      <c r="AE2862">
        <v>0</v>
      </c>
      <c r="AF2862">
        <v>67</v>
      </c>
    </row>
    <row r="2863" spans="1:32" x14ac:dyDescent="0.3">
      <c r="A2863">
        <v>45035</v>
      </c>
      <c r="B2863">
        <v>2010</v>
      </c>
      <c r="C2863">
        <v>1136</v>
      </c>
      <c r="D2863">
        <v>1784</v>
      </c>
      <c r="E2863">
        <f t="shared" si="44"/>
        <v>4740</v>
      </c>
      <c r="F2863">
        <v>181</v>
      </c>
      <c r="G2863">
        <v>37</v>
      </c>
      <c r="H2863">
        <v>479</v>
      </c>
      <c r="I2863">
        <v>182</v>
      </c>
      <c r="J2863">
        <v>1128</v>
      </c>
      <c r="K2863">
        <v>223</v>
      </c>
      <c r="L2863">
        <v>1313</v>
      </c>
      <c r="M2863">
        <v>1198</v>
      </c>
      <c r="N2863">
        <v>756</v>
      </c>
      <c r="O2863">
        <v>0</v>
      </c>
      <c r="P2863">
        <v>14</v>
      </c>
      <c r="Q2863">
        <v>0</v>
      </c>
      <c r="R2863">
        <v>108</v>
      </c>
      <c r="S2863">
        <v>133</v>
      </c>
      <c r="T2863">
        <v>38</v>
      </c>
      <c r="U2863">
        <v>57</v>
      </c>
      <c r="V2863">
        <v>0</v>
      </c>
      <c r="W2863">
        <v>2</v>
      </c>
      <c r="X2863">
        <v>0</v>
      </c>
      <c r="Y2863">
        <v>286</v>
      </c>
      <c r="Z2863">
        <v>107</v>
      </c>
      <c r="AA2863">
        <v>1</v>
      </c>
      <c r="AB2863">
        <v>1</v>
      </c>
      <c r="AC2863">
        <v>0</v>
      </c>
      <c r="AD2863">
        <v>2</v>
      </c>
      <c r="AE2863">
        <v>0</v>
      </c>
      <c r="AF2863">
        <v>71</v>
      </c>
    </row>
    <row r="2864" spans="1:32" x14ac:dyDescent="0.3">
      <c r="A2864">
        <v>45035</v>
      </c>
      <c r="B2864">
        <v>2011</v>
      </c>
      <c r="C2864">
        <v>1196</v>
      </c>
      <c r="D2864">
        <v>1790</v>
      </c>
      <c r="E2864">
        <f t="shared" si="44"/>
        <v>4705</v>
      </c>
      <c r="F2864">
        <v>205</v>
      </c>
      <c r="G2864">
        <v>31</v>
      </c>
      <c r="H2864">
        <v>483</v>
      </c>
      <c r="I2864">
        <v>185</v>
      </c>
      <c r="J2864">
        <v>1138</v>
      </c>
      <c r="K2864">
        <v>227</v>
      </c>
      <c r="L2864">
        <v>1285</v>
      </c>
      <c r="M2864">
        <v>1184</v>
      </c>
      <c r="N2864">
        <v>742</v>
      </c>
      <c r="O2864">
        <v>0</v>
      </c>
      <c r="P2864">
        <v>19</v>
      </c>
      <c r="Q2864">
        <v>0</v>
      </c>
      <c r="R2864">
        <v>110</v>
      </c>
      <c r="S2864">
        <v>123</v>
      </c>
      <c r="T2864">
        <v>50</v>
      </c>
      <c r="U2864">
        <v>57</v>
      </c>
      <c r="V2864">
        <v>0</v>
      </c>
      <c r="W2864">
        <v>2</v>
      </c>
      <c r="X2864">
        <v>0</v>
      </c>
      <c r="Y2864">
        <v>282</v>
      </c>
      <c r="Z2864">
        <v>109</v>
      </c>
      <c r="AA2864">
        <v>0</v>
      </c>
      <c r="AB2864">
        <v>1</v>
      </c>
      <c r="AC2864">
        <v>0</v>
      </c>
      <c r="AD2864">
        <v>5</v>
      </c>
      <c r="AE2864">
        <v>0</v>
      </c>
      <c r="AF2864">
        <v>70</v>
      </c>
    </row>
    <row r="2865" spans="1:32" x14ac:dyDescent="0.3">
      <c r="A2865">
        <v>45035</v>
      </c>
      <c r="B2865">
        <v>2012</v>
      </c>
      <c r="C2865">
        <v>1214</v>
      </c>
      <c r="D2865">
        <v>1813</v>
      </c>
      <c r="E2865">
        <f t="shared" si="44"/>
        <v>4658</v>
      </c>
      <c r="F2865">
        <v>216</v>
      </c>
      <c r="G2865">
        <v>29</v>
      </c>
      <c r="H2865">
        <v>502</v>
      </c>
      <c r="I2865">
        <v>193</v>
      </c>
      <c r="J2865">
        <v>1170</v>
      </c>
      <c r="K2865">
        <v>190</v>
      </c>
      <c r="L2865">
        <v>1228</v>
      </c>
      <c r="M2865">
        <v>1173</v>
      </c>
      <c r="N2865">
        <v>762</v>
      </c>
      <c r="O2865">
        <v>0</v>
      </c>
      <c r="P2865">
        <v>16</v>
      </c>
      <c r="Q2865">
        <v>0</v>
      </c>
      <c r="R2865">
        <v>119</v>
      </c>
      <c r="S2865">
        <v>128</v>
      </c>
      <c r="T2865">
        <v>52</v>
      </c>
      <c r="U2865">
        <v>64</v>
      </c>
      <c r="V2865">
        <v>0</v>
      </c>
      <c r="W2865">
        <v>2</v>
      </c>
      <c r="X2865">
        <v>0</v>
      </c>
      <c r="Y2865">
        <v>285</v>
      </c>
      <c r="Z2865">
        <v>112</v>
      </c>
      <c r="AA2865">
        <v>0</v>
      </c>
      <c r="AB2865">
        <v>1</v>
      </c>
      <c r="AC2865">
        <v>0</v>
      </c>
      <c r="AD2865">
        <v>4</v>
      </c>
      <c r="AE2865">
        <v>0</v>
      </c>
      <c r="AF2865">
        <v>76</v>
      </c>
    </row>
    <row r="2866" spans="1:32" x14ac:dyDescent="0.3">
      <c r="A2866">
        <v>45035</v>
      </c>
      <c r="B2866">
        <v>2013</v>
      </c>
      <c r="C2866">
        <v>1225</v>
      </c>
      <c r="D2866">
        <v>1793</v>
      </c>
      <c r="E2866">
        <f t="shared" si="44"/>
        <v>4626</v>
      </c>
      <c r="F2866">
        <v>240</v>
      </c>
      <c r="G2866">
        <v>30</v>
      </c>
      <c r="H2866">
        <v>502</v>
      </c>
      <c r="I2866">
        <v>196</v>
      </c>
      <c r="J2866">
        <v>1135</v>
      </c>
      <c r="K2866">
        <v>202</v>
      </c>
      <c r="L2866">
        <v>1221</v>
      </c>
      <c r="M2866">
        <v>1168</v>
      </c>
      <c r="N2866">
        <v>767</v>
      </c>
      <c r="O2866">
        <v>0</v>
      </c>
      <c r="P2866">
        <v>17</v>
      </c>
      <c r="Q2866">
        <v>0</v>
      </c>
      <c r="R2866">
        <v>116</v>
      </c>
      <c r="S2866">
        <v>118</v>
      </c>
      <c r="T2866">
        <v>47</v>
      </c>
      <c r="U2866">
        <v>60</v>
      </c>
      <c r="V2866">
        <v>0</v>
      </c>
      <c r="W2866">
        <v>2</v>
      </c>
      <c r="X2866">
        <v>0</v>
      </c>
      <c r="Y2866">
        <v>305</v>
      </c>
      <c r="Z2866">
        <v>117</v>
      </c>
      <c r="AA2866">
        <v>0</v>
      </c>
      <c r="AB2866">
        <v>1</v>
      </c>
      <c r="AC2866">
        <v>0</v>
      </c>
      <c r="AD2866">
        <v>9</v>
      </c>
      <c r="AE2866">
        <v>0</v>
      </c>
      <c r="AF2866">
        <v>69</v>
      </c>
    </row>
    <row r="2867" spans="1:32" x14ac:dyDescent="0.3">
      <c r="A2867">
        <v>45035</v>
      </c>
      <c r="B2867">
        <v>2014</v>
      </c>
      <c r="C2867">
        <v>1224</v>
      </c>
      <c r="D2867">
        <v>1881</v>
      </c>
      <c r="E2867">
        <f t="shared" si="44"/>
        <v>4398</v>
      </c>
      <c r="F2867">
        <v>265</v>
      </c>
      <c r="G2867">
        <v>21</v>
      </c>
      <c r="H2867">
        <v>492</v>
      </c>
      <c r="I2867">
        <v>193</v>
      </c>
      <c r="J2867">
        <v>1060</v>
      </c>
      <c r="K2867">
        <v>185</v>
      </c>
      <c r="L2867">
        <v>1188</v>
      </c>
      <c r="M2867">
        <v>1104</v>
      </c>
      <c r="N2867">
        <v>752</v>
      </c>
      <c r="O2867">
        <v>0</v>
      </c>
      <c r="P2867">
        <v>29</v>
      </c>
      <c r="Q2867">
        <v>0</v>
      </c>
      <c r="R2867">
        <v>80</v>
      </c>
      <c r="S2867">
        <v>103</v>
      </c>
      <c r="T2867">
        <v>51</v>
      </c>
      <c r="U2867">
        <v>53</v>
      </c>
      <c r="V2867">
        <v>0</v>
      </c>
      <c r="W2867">
        <v>1</v>
      </c>
      <c r="X2867">
        <v>0</v>
      </c>
      <c r="Y2867">
        <v>305</v>
      </c>
      <c r="Z2867">
        <v>115</v>
      </c>
      <c r="AA2867">
        <v>0</v>
      </c>
      <c r="AB2867">
        <v>2</v>
      </c>
      <c r="AC2867">
        <v>0</v>
      </c>
      <c r="AD2867">
        <v>7</v>
      </c>
      <c r="AE2867">
        <v>0</v>
      </c>
      <c r="AF2867">
        <v>69</v>
      </c>
    </row>
    <row r="2868" spans="1:32" x14ac:dyDescent="0.3">
      <c r="A2868">
        <v>45035</v>
      </c>
      <c r="B2868">
        <v>2015</v>
      </c>
      <c r="C2868">
        <v>1190</v>
      </c>
      <c r="D2868">
        <v>1937</v>
      </c>
      <c r="E2868">
        <f t="shared" si="44"/>
        <v>4372</v>
      </c>
      <c r="F2868">
        <v>290</v>
      </c>
      <c r="G2868">
        <v>26</v>
      </c>
      <c r="H2868">
        <v>426</v>
      </c>
      <c r="I2868">
        <v>178</v>
      </c>
      <c r="J2868">
        <v>1061</v>
      </c>
      <c r="K2868">
        <v>188</v>
      </c>
      <c r="L2868">
        <v>1186</v>
      </c>
      <c r="M2868">
        <v>1065</v>
      </c>
      <c r="N2868">
        <v>774</v>
      </c>
      <c r="O2868">
        <v>0</v>
      </c>
      <c r="P2868">
        <v>35</v>
      </c>
      <c r="Q2868">
        <v>0</v>
      </c>
      <c r="R2868">
        <v>63</v>
      </c>
      <c r="S2868">
        <v>93</v>
      </c>
      <c r="T2868">
        <v>49</v>
      </c>
      <c r="U2868">
        <v>52</v>
      </c>
      <c r="V2868">
        <v>0</v>
      </c>
      <c r="W2868">
        <v>0</v>
      </c>
      <c r="X2868">
        <v>0</v>
      </c>
      <c r="Y2868">
        <v>258</v>
      </c>
      <c r="Z2868">
        <v>119</v>
      </c>
      <c r="AA2868">
        <v>0</v>
      </c>
      <c r="AB2868">
        <v>2</v>
      </c>
      <c r="AC2868">
        <v>0</v>
      </c>
      <c r="AD2868">
        <v>3</v>
      </c>
      <c r="AE2868">
        <v>0</v>
      </c>
      <c r="AF2868">
        <v>54</v>
      </c>
    </row>
    <row r="2869" spans="1:32" x14ac:dyDescent="0.3">
      <c r="A2869">
        <v>45035</v>
      </c>
      <c r="B2869">
        <v>2016</v>
      </c>
      <c r="C2869">
        <v>1149</v>
      </c>
      <c r="D2869">
        <v>1984</v>
      </c>
      <c r="E2869">
        <f t="shared" si="44"/>
        <v>4275</v>
      </c>
      <c r="F2869">
        <v>290</v>
      </c>
      <c r="G2869">
        <v>22</v>
      </c>
      <c r="H2869">
        <v>380</v>
      </c>
      <c r="I2869">
        <v>161</v>
      </c>
      <c r="J2869">
        <v>1084</v>
      </c>
      <c r="K2869">
        <v>192</v>
      </c>
      <c r="L2869">
        <v>1141</v>
      </c>
      <c r="M2869">
        <v>1048</v>
      </c>
      <c r="N2869">
        <v>712</v>
      </c>
      <c r="O2869">
        <v>0</v>
      </c>
      <c r="P2869">
        <v>38</v>
      </c>
      <c r="Q2869">
        <v>0</v>
      </c>
      <c r="R2869">
        <v>60</v>
      </c>
      <c r="S2869">
        <v>89</v>
      </c>
      <c r="T2869">
        <v>26</v>
      </c>
      <c r="U2869">
        <v>46</v>
      </c>
      <c r="V2869">
        <v>0</v>
      </c>
      <c r="W2869">
        <v>0</v>
      </c>
      <c r="X2869">
        <v>13</v>
      </c>
      <c r="Y2869">
        <v>228</v>
      </c>
      <c r="Z2869">
        <v>111</v>
      </c>
      <c r="AA2869">
        <v>0</v>
      </c>
      <c r="AB2869">
        <v>3</v>
      </c>
      <c r="AC2869">
        <v>0</v>
      </c>
      <c r="AD2869">
        <v>0</v>
      </c>
      <c r="AE2869">
        <v>2</v>
      </c>
      <c r="AF2869">
        <v>45</v>
      </c>
    </row>
    <row r="2870" spans="1:32" x14ac:dyDescent="0.3">
      <c r="A2870">
        <v>45035</v>
      </c>
      <c r="B2870">
        <v>2017</v>
      </c>
      <c r="C2870">
        <v>1122</v>
      </c>
      <c r="D2870">
        <v>1984</v>
      </c>
      <c r="E2870">
        <f t="shared" si="44"/>
        <v>4262</v>
      </c>
      <c r="F2870">
        <v>258</v>
      </c>
      <c r="G2870">
        <v>38</v>
      </c>
      <c r="H2870">
        <v>369</v>
      </c>
      <c r="I2870">
        <v>157</v>
      </c>
      <c r="J2870">
        <v>1108</v>
      </c>
      <c r="K2870">
        <v>190</v>
      </c>
      <c r="L2870">
        <v>1170</v>
      </c>
      <c r="M2870">
        <v>1026</v>
      </c>
      <c r="N2870">
        <v>683</v>
      </c>
      <c r="O2870">
        <v>0</v>
      </c>
      <c r="P2870">
        <v>29</v>
      </c>
      <c r="Q2870">
        <v>0</v>
      </c>
      <c r="R2870">
        <v>56</v>
      </c>
      <c r="S2870">
        <v>95</v>
      </c>
      <c r="T2870">
        <v>24</v>
      </c>
      <c r="U2870">
        <v>47</v>
      </c>
      <c r="V2870">
        <v>0</v>
      </c>
      <c r="W2870">
        <v>0</v>
      </c>
      <c r="X2870">
        <v>35</v>
      </c>
      <c r="Y2870">
        <v>206</v>
      </c>
      <c r="Z2870">
        <v>106</v>
      </c>
      <c r="AA2870">
        <v>0</v>
      </c>
      <c r="AB2870">
        <v>3</v>
      </c>
      <c r="AC2870">
        <v>0</v>
      </c>
      <c r="AD2870">
        <v>0</v>
      </c>
      <c r="AE2870">
        <v>6</v>
      </c>
      <c r="AF2870">
        <v>42</v>
      </c>
    </row>
    <row r="2871" spans="1:32" x14ac:dyDescent="0.3">
      <c r="A2871">
        <v>45035</v>
      </c>
      <c r="B2871">
        <v>2018</v>
      </c>
      <c r="C2871">
        <v>1049</v>
      </c>
      <c r="D2871">
        <v>2019</v>
      </c>
      <c r="E2871">
        <f t="shared" si="44"/>
        <v>4408</v>
      </c>
      <c r="F2871">
        <v>273</v>
      </c>
      <c r="G2871">
        <v>36</v>
      </c>
      <c r="H2871">
        <v>384</v>
      </c>
      <c r="I2871">
        <v>163</v>
      </c>
      <c r="J2871">
        <v>1221</v>
      </c>
      <c r="K2871">
        <v>204</v>
      </c>
      <c r="L2871">
        <v>1179</v>
      </c>
      <c r="M2871">
        <v>1022</v>
      </c>
      <c r="N2871">
        <v>683</v>
      </c>
      <c r="O2871">
        <v>0</v>
      </c>
      <c r="P2871">
        <v>46</v>
      </c>
      <c r="Q2871">
        <v>0</v>
      </c>
      <c r="R2871">
        <v>53</v>
      </c>
      <c r="S2871">
        <v>96</v>
      </c>
      <c r="T2871">
        <v>35</v>
      </c>
      <c r="U2871">
        <v>42</v>
      </c>
      <c r="V2871">
        <v>0</v>
      </c>
      <c r="W2871">
        <v>0</v>
      </c>
      <c r="X2871">
        <v>47</v>
      </c>
      <c r="Y2871">
        <v>200</v>
      </c>
      <c r="Z2871">
        <v>103</v>
      </c>
      <c r="AA2871">
        <v>0</v>
      </c>
      <c r="AB2871">
        <v>3</v>
      </c>
      <c r="AC2871">
        <v>0</v>
      </c>
      <c r="AD2871">
        <v>0</v>
      </c>
      <c r="AE2871">
        <v>3</v>
      </c>
      <c r="AF2871">
        <v>54</v>
      </c>
    </row>
    <row r="2872" spans="1:32" x14ac:dyDescent="0.3">
      <c r="A2872">
        <v>45035</v>
      </c>
      <c r="B2872">
        <v>2019</v>
      </c>
      <c r="C2872">
        <v>1024</v>
      </c>
      <c r="D2872">
        <v>2027</v>
      </c>
      <c r="E2872">
        <f t="shared" si="44"/>
        <v>4454</v>
      </c>
      <c r="F2872">
        <v>269</v>
      </c>
      <c r="G2872">
        <v>39</v>
      </c>
      <c r="H2872">
        <v>394</v>
      </c>
      <c r="I2872">
        <v>176</v>
      </c>
      <c r="J2872">
        <v>1223</v>
      </c>
      <c r="K2872">
        <v>188</v>
      </c>
      <c r="L2872">
        <v>1282</v>
      </c>
      <c r="M2872">
        <v>973</v>
      </c>
      <c r="N2872">
        <v>687</v>
      </c>
      <c r="O2872">
        <v>0</v>
      </c>
      <c r="P2872">
        <v>33</v>
      </c>
      <c r="Q2872">
        <v>0</v>
      </c>
      <c r="R2872">
        <v>68</v>
      </c>
      <c r="S2872">
        <v>106</v>
      </c>
      <c r="T2872">
        <v>42</v>
      </c>
      <c r="U2872">
        <v>42</v>
      </c>
      <c r="V2872">
        <v>0</v>
      </c>
      <c r="W2872">
        <v>0</v>
      </c>
      <c r="X2872">
        <v>50</v>
      </c>
      <c r="Y2872">
        <v>193</v>
      </c>
      <c r="Z2872">
        <v>108</v>
      </c>
      <c r="AA2872">
        <v>0</v>
      </c>
      <c r="AB2872">
        <v>3</v>
      </c>
      <c r="AC2872">
        <v>0</v>
      </c>
      <c r="AD2872">
        <v>0</v>
      </c>
      <c r="AE2872">
        <v>3</v>
      </c>
      <c r="AF2872">
        <v>62</v>
      </c>
    </row>
    <row r="2873" spans="1:32" x14ac:dyDescent="0.3">
      <c r="A2873">
        <v>45041</v>
      </c>
      <c r="B2873">
        <v>2009</v>
      </c>
      <c r="C2873">
        <v>1226</v>
      </c>
      <c r="D2873">
        <v>1646</v>
      </c>
      <c r="E2873">
        <f t="shared" si="44"/>
        <v>1363</v>
      </c>
      <c r="F2873">
        <v>47</v>
      </c>
      <c r="I2873">
        <v>63</v>
      </c>
      <c r="J2873">
        <v>385</v>
      </c>
      <c r="K2873">
        <v>73</v>
      </c>
      <c r="L2873">
        <v>387</v>
      </c>
      <c r="M2873">
        <v>159</v>
      </c>
      <c r="N2873">
        <v>217</v>
      </c>
      <c r="O2873">
        <v>0</v>
      </c>
      <c r="P2873">
        <v>0</v>
      </c>
      <c r="Q2873">
        <v>80</v>
      </c>
      <c r="R2873">
        <v>62</v>
      </c>
      <c r="Z2873">
        <v>0</v>
      </c>
      <c r="AA2873">
        <v>63</v>
      </c>
      <c r="AB2873">
        <v>0</v>
      </c>
      <c r="AC2873">
        <v>0</v>
      </c>
      <c r="AD2873">
        <v>0</v>
      </c>
      <c r="AE2873">
        <v>0</v>
      </c>
      <c r="AF2873">
        <v>0</v>
      </c>
    </row>
    <row r="2874" spans="1:32" x14ac:dyDescent="0.3">
      <c r="A2874">
        <v>45041</v>
      </c>
      <c r="B2874">
        <v>2010</v>
      </c>
      <c r="C2874">
        <v>1248</v>
      </c>
      <c r="D2874">
        <v>1698</v>
      </c>
      <c r="E2874">
        <f t="shared" si="44"/>
        <v>1342</v>
      </c>
      <c r="F2874">
        <v>59</v>
      </c>
      <c r="I2874">
        <v>61</v>
      </c>
      <c r="J2874">
        <v>380</v>
      </c>
      <c r="K2874">
        <v>64</v>
      </c>
      <c r="L2874">
        <v>399</v>
      </c>
      <c r="M2874">
        <v>142</v>
      </c>
      <c r="N2874">
        <v>213</v>
      </c>
      <c r="O2874">
        <v>0</v>
      </c>
      <c r="P2874">
        <v>0</v>
      </c>
      <c r="Q2874">
        <v>74</v>
      </c>
      <c r="R2874">
        <v>70</v>
      </c>
      <c r="Z2874">
        <v>0</v>
      </c>
      <c r="AA2874">
        <v>61</v>
      </c>
      <c r="AB2874">
        <v>0</v>
      </c>
      <c r="AC2874">
        <v>0</v>
      </c>
      <c r="AD2874">
        <v>0</v>
      </c>
      <c r="AE2874">
        <v>0</v>
      </c>
      <c r="AF2874">
        <v>0</v>
      </c>
    </row>
    <row r="2875" spans="1:32" x14ac:dyDescent="0.3">
      <c r="A2875">
        <v>45041</v>
      </c>
      <c r="B2875">
        <v>2011</v>
      </c>
      <c r="C2875">
        <v>1279</v>
      </c>
      <c r="D2875">
        <v>1730</v>
      </c>
      <c r="E2875">
        <f t="shared" si="44"/>
        <v>1482</v>
      </c>
      <c r="F2875">
        <v>54</v>
      </c>
      <c r="I2875">
        <v>59</v>
      </c>
      <c r="J2875">
        <v>405</v>
      </c>
      <c r="K2875">
        <v>63</v>
      </c>
      <c r="L2875">
        <v>387</v>
      </c>
      <c r="M2875">
        <v>156</v>
      </c>
      <c r="N2875">
        <v>253</v>
      </c>
      <c r="O2875">
        <v>0</v>
      </c>
      <c r="P2875">
        <v>0</v>
      </c>
      <c r="Q2875">
        <v>139</v>
      </c>
      <c r="R2875">
        <v>79</v>
      </c>
      <c r="Z2875">
        <v>0</v>
      </c>
      <c r="AA2875">
        <v>59</v>
      </c>
      <c r="AB2875">
        <v>0</v>
      </c>
      <c r="AC2875">
        <v>0</v>
      </c>
      <c r="AD2875">
        <v>0</v>
      </c>
      <c r="AE2875">
        <v>0</v>
      </c>
      <c r="AF2875">
        <v>0</v>
      </c>
    </row>
    <row r="2876" spans="1:32" x14ac:dyDescent="0.3">
      <c r="A2876">
        <v>45041</v>
      </c>
      <c r="B2876">
        <v>2012</v>
      </c>
      <c r="C2876">
        <v>1253</v>
      </c>
      <c r="D2876">
        <v>1773</v>
      </c>
      <c r="E2876">
        <f t="shared" si="44"/>
        <v>1479</v>
      </c>
      <c r="F2876">
        <v>60</v>
      </c>
      <c r="I2876">
        <v>56</v>
      </c>
      <c r="J2876">
        <v>390</v>
      </c>
      <c r="K2876">
        <v>65</v>
      </c>
      <c r="L2876">
        <v>405</v>
      </c>
      <c r="M2876">
        <v>150</v>
      </c>
      <c r="N2876">
        <v>244</v>
      </c>
      <c r="O2876">
        <v>0</v>
      </c>
      <c r="P2876">
        <v>0</v>
      </c>
      <c r="Q2876">
        <v>117</v>
      </c>
      <c r="R2876">
        <v>108</v>
      </c>
      <c r="Z2876">
        <v>0</v>
      </c>
      <c r="AA2876">
        <v>56</v>
      </c>
      <c r="AB2876">
        <v>0</v>
      </c>
      <c r="AC2876">
        <v>0</v>
      </c>
      <c r="AD2876">
        <v>0</v>
      </c>
      <c r="AE2876">
        <v>0</v>
      </c>
      <c r="AF2876">
        <v>0</v>
      </c>
    </row>
    <row r="2877" spans="1:32" x14ac:dyDescent="0.3">
      <c r="A2877">
        <v>45041</v>
      </c>
      <c r="B2877">
        <v>2013</v>
      </c>
      <c r="C2877">
        <v>1248</v>
      </c>
      <c r="D2877">
        <v>1802</v>
      </c>
      <c r="E2877">
        <f t="shared" si="44"/>
        <v>1526</v>
      </c>
      <c r="F2877">
        <v>55</v>
      </c>
      <c r="I2877">
        <v>62</v>
      </c>
      <c r="J2877">
        <v>401</v>
      </c>
      <c r="K2877">
        <v>65</v>
      </c>
      <c r="L2877">
        <v>421</v>
      </c>
      <c r="M2877">
        <v>147</v>
      </c>
      <c r="N2877">
        <v>252</v>
      </c>
      <c r="O2877">
        <v>0</v>
      </c>
      <c r="P2877">
        <v>0</v>
      </c>
      <c r="Q2877">
        <v>127</v>
      </c>
      <c r="R2877">
        <v>113</v>
      </c>
      <c r="Z2877">
        <v>0</v>
      </c>
      <c r="AA2877">
        <v>62</v>
      </c>
      <c r="AB2877">
        <v>0</v>
      </c>
      <c r="AC2877">
        <v>0</v>
      </c>
      <c r="AD2877">
        <v>0</v>
      </c>
      <c r="AE2877">
        <v>0</v>
      </c>
      <c r="AF2877">
        <v>0</v>
      </c>
    </row>
    <row r="2878" spans="1:32" x14ac:dyDescent="0.3">
      <c r="A2878">
        <v>45041</v>
      </c>
      <c r="B2878">
        <v>2014</v>
      </c>
      <c r="C2878">
        <v>1225</v>
      </c>
      <c r="D2878">
        <v>1873</v>
      </c>
      <c r="E2878">
        <f t="shared" si="44"/>
        <v>1517</v>
      </c>
      <c r="F2878">
        <v>56</v>
      </c>
      <c r="I2878">
        <v>55</v>
      </c>
      <c r="J2878">
        <v>383</v>
      </c>
      <c r="K2878">
        <v>77</v>
      </c>
      <c r="L2878">
        <v>416</v>
      </c>
      <c r="M2878">
        <v>155</v>
      </c>
      <c r="N2878">
        <v>249</v>
      </c>
      <c r="O2878">
        <v>0</v>
      </c>
      <c r="P2878">
        <v>0</v>
      </c>
      <c r="Q2878">
        <v>119</v>
      </c>
      <c r="R2878">
        <v>118</v>
      </c>
      <c r="Z2878">
        <v>0</v>
      </c>
      <c r="AA2878">
        <v>55</v>
      </c>
      <c r="AB2878">
        <v>0</v>
      </c>
      <c r="AC2878">
        <v>0</v>
      </c>
      <c r="AD2878">
        <v>0</v>
      </c>
      <c r="AE2878">
        <v>0</v>
      </c>
      <c r="AF2878">
        <v>0</v>
      </c>
    </row>
    <row r="2879" spans="1:32" x14ac:dyDescent="0.3">
      <c r="A2879">
        <v>45041</v>
      </c>
      <c r="B2879">
        <v>2015</v>
      </c>
      <c r="C2879">
        <v>1200</v>
      </c>
      <c r="D2879">
        <v>1952</v>
      </c>
      <c r="E2879">
        <f t="shared" si="44"/>
        <v>1486</v>
      </c>
      <c r="F2879">
        <v>46</v>
      </c>
      <c r="I2879">
        <v>50</v>
      </c>
      <c r="J2879">
        <v>369</v>
      </c>
      <c r="K2879">
        <v>71</v>
      </c>
      <c r="L2879">
        <v>432</v>
      </c>
      <c r="M2879">
        <v>156</v>
      </c>
      <c r="N2879">
        <v>247</v>
      </c>
      <c r="O2879">
        <v>0</v>
      </c>
      <c r="P2879">
        <v>0</v>
      </c>
      <c r="Q2879">
        <v>86</v>
      </c>
      <c r="R2879">
        <v>125</v>
      </c>
      <c r="Z2879">
        <v>0</v>
      </c>
      <c r="AA2879">
        <v>47</v>
      </c>
      <c r="AB2879">
        <v>0</v>
      </c>
      <c r="AC2879">
        <v>0</v>
      </c>
      <c r="AD2879">
        <v>0</v>
      </c>
      <c r="AE2879">
        <v>3</v>
      </c>
      <c r="AF2879">
        <v>0</v>
      </c>
    </row>
    <row r="2880" spans="1:32" x14ac:dyDescent="0.3">
      <c r="A2880">
        <v>45041</v>
      </c>
      <c r="B2880">
        <v>2016</v>
      </c>
      <c r="C2880">
        <v>1186</v>
      </c>
      <c r="D2880">
        <v>1979</v>
      </c>
      <c r="E2880">
        <f t="shared" si="44"/>
        <v>1481</v>
      </c>
      <c r="F2880">
        <v>37</v>
      </c>
      <c r="I2880">
        <v>48</v>
      </c>
      <c r="J2880">
        <v>400</v>
      </c>
      <c r="K2880">
        <v>83</v>
      </c>
      <c r="L2880">
        <v>433</v>
      </c>
      <c r="M2880">
        <v>155</v>
      </c>
      <c r="N2880">
        <v>216</v>
      </c>
      <c r="O2880">
        <v>0</v>
      </c>
      <c r="P2880">
        <v>0</v>
      </c>
      <c r="Q2880">
        <v>82</v>
      </c>
      <c r="R2880">
        <v>112</v>
      </c>
      <c r="Z2880">
        <v>0</v>
      </c>
      <c r="AA2880">
        <v>43</v>
      </c>
      <c r="AB2880">
        <v>0</v>
      </c>
      <c r="AC2880">
        <v>0</v>
      </c>
      <c r="AD2880">
        <v>0</v>
      </c>
      <c r="AE2880">
        <v>5</v>
      </c>
      <c r="AF2880">
        <v>0</v>
      </c>
    </row>
    <row r="2881" spans="1:32" x14ac:dyDescent="0.3">
      <c r="A2881">
        <v>45041</v>
      </c>
      <c r="B2881">
        <v>2017</v>
      </c>
      <c r="C2881">
        <v>1165</v>
      </c>
      <c r="D2881">
        <v>1998</v>
      </c>
      <c r="E2881">
        <f t="shared" si="44"/>
        <v>1457</v>
      </c>
      <c r="F2881">
        <v>35</v>
      </c>
      <c r="I2881">
        <v>48</v>
      </c>
      <c r="J2881">
        <v>451</v>
      </c>
      <c r="K2881">
        <v>75</v>
      </c>
      <c r="L2881">
        <v>410</v>
      </c>
      <c r="M2881">
        <v>170</v>
      </c>
      <c r="N2881">
        <v>191</v>
      </c>
      <c r="O2881">
        <v>0</v>
      </c>
      <c r="P2881">
        <v>0</v>
      </c>
      <c r="Q2881">
        <v>72</v>
      </c>
      <c r="R2881">
        <v>88</v>
      </c>
      <c r="Z2881">
        <v>0</v>
      </c>
      <c r="AA2881">
        <v>41</v>
      </c>
      <c r="AB2881">
        <v>0</v>
      </c>
      <c r="AC2881">
        <v>0</v>
      </c>
      <c r="AD2881">
        <v>0</v>
      </c>
      <c r="AE2881">
        <v>7</v>
      </c>
      <c r="AF2881">
        <v>0</v>
      </c>
    </row>
    <row r="2882" spans="1:32" x14ac:dyDescent="0.3">
      <c r="A2882">
        <v>45041</v>
      </c>
      <c r="B2882">
        <v>2018</v>
      </c>
      <c r="C2882">
        <v>1118</v>
      </c>
      <c r="D2882">
        <v>2002</v>
      </c>
      <c r="E2882">
        <f t="shared" si="44"/>
        <v>1466</v>
      </c>
      <c r="I2882">
        <v>42</v>
      </c>
      <c r="J2882">
        <v>502</v>
      </c>
      <c r="K2882">
        <v>69</v>
      </c>
      <c r="L2882">
        <v>391</v>
      </c>
      <c r="M2882">
        <v>160</v>
      </c>
      <c r="N2882">
        <v>202</v>
      </c>
      <c r="O2882">
        <v>0</v>
      </c>
      <c r="P2882">
        <v>0</v>
      </c>
      <c r="Q2882">
        <v>47</v>
      </c>
      <c r="R2882">
        <v>95</v>
      </c>
      <c r="Z2882">
        <v>0</v>
      </c>
      <c r="AA2882">
        <v>36</v>
      </c>
      <c r="AB2882">
        <v>0</v>
      </c>
      <c r="AC2882">
        <v>0</v>
      </c>
      <c r="AD2882">
        <v>0</v>
      </c>
      <c r="AE2882">
        <v>6</v>
      </c>
      <c r="AF2882">
        <v>0</v>
      </c>
    </row>
    <row r="2883" spans="1:32" x14ac:dyDescent="0.3">
      <c r="A2883">
        <v>45041</v>
      </c>
      <c r="B2883">
        <v>2019</v>
      </c>
      <c r="C2883">
        <v>1094</v>
      </c>
      <c r="D2883">
        <v>1956</v>
      </c>
      <c r="E2883">
        <f t="shared" ref="E2883:E2946" si="45">+J2883+K2883+L2883+M2883+N2883+O2883+P2883+Q2883+R2883</f>
        <v>1497</v>
      </c>
      <c r="I2883">
        <v>33</v>
      </c>
      <c r="J2883">
        <v>484</v>
      </c>
      <c r="K2883">
        <v>90</v>
      </c>
      <c r="L2883">
        <v>397</v>
      </c>
      <c r="M2883">
        <v>169</v>
      </c>
      <c r="N2883">
        <v>196</v>
      </c>
      <c r="O2883">
        <v>0</v>
      </c>
      <c r="P2883">
        <v>0</v>
      </c>
      <c r="Q2883">
        <v>74</v>
      </c>
      <c r="R2883">
        <v>87</v>
      </c>
      <c r="Z2883">
        <v>0</v>
      </c>
      <c r="AA2883">
        <v>27</v>
      </c>
      <c r="AB2883">
        <v>0</v>
      </c>
      <c r="AC2883">
        <v>0</v>
      </c>
      <c r="AD2883">
        <v>0</v>
      </c>
      <c r="AE2883">
        <v>6</v>
      </c>
      <c r="AF2883">
        <v>0</v>
      </c>
    </row>
    <row r="2884" spans="1:32" x14ac:dyDescent="0.3">
      <c r="A2884">
        <v>45059</v>
      </c>
      <c r="B2884">
        <v>2009</v>
      </c>
      <c r="C2884">
        <v>516</v>
      </c>
      <c r="D2884">
        <v>883</v>
      </c>
      <c r="E2884">
        <f t="shared" si="45"/>
        <v>1381</v>
      </c>
      <c r="J2884">
        <v>444</v>
      </c>
      <c r="K2884">
        <v>61</v>
      </c>
      <c r="L2884">
        <v>433</v>
      </c>
      <c r="M2884">
        <v>281</v>
      </c>
      <c r="N2884">
        <v>162</v>
      </c>
      <c r="O2884">
        <v>0</v>
      </c>
      <c r="P2884">
        <v>0</v>
      </c>
      <c r="Q2884">
        <v>0</v>
      </c>
      <c r="R2884">
        <v>0</v>
      </c>
    </row>
    <row r="2885" spans="1:32" x14ac:dyDescent="0.3">
      <c r="A2885">
        <v>45059</v>
      </c>
      <c r="B2885">
        <v>2010</v>
      </c>
      <c r="C2885">
        <v>540</v>
      </c>
      <c r="D2885">
        <v>897</v>
      </c>
      <c r="E2885">
        <f t="shared" si="45"/>
        <v>1352</v>
      </c>
      <c r="J2885">
        <v>416</v>
      </c>
      <c r="K2885">
        <v>55</v>
      </c>
      <c r="L2885">
        <v>437</v>
      </c>
      <c r="M2885">
        <v>279</v>
      </c>
      <c r="N2885">
        <v>165</v>
      </c>
      <c r="O2885">
        <v>0</v>
      </c>
      <c r="P2885">
        <v>0</v>
      </c>
      <c r="Q2885">
        <v>0</v>
      </c>
      <c r="R2885">
        <v>0</v>
      </c>
    </row>
    <row r="2886" spans="1:32" x14ac:dyDescent="0.3">
      <c r="A2886">
        <v>45059</v>
      </c>
      <c r="B2886">
        <v>2011</v>
      </c>
      <c r="C2886">
        <v>542</v>
      </c>
      <c r="D2886">
        <v>887</v>
      </c>
      <c r="E2886">
        <f t="shared" si="45"/>
        <v>1360</v>
      </c>
      <c r="J2886">
        <v>422</v>
      </c>
      <c r="K2886">
        <v>54</v>
      </c>
      <c r="L2886">
        <v>430</v>
      </c>
      <c r="M2886">
        <v>276</v>
      </c>
      <c r="N2886">
        <v>178</v>
      </c>
      <c r="O2886">
        <v>0</v>
      </c>
      <c r="P2886">
        <v>0</v>
      </c>
      <c r="Q2886">
        <v>0</v>
      </c>
      <c r="R2886">
        <v>0</v>
      </c>
    </row>
    <row r="2887" spans="1:32" x14ac:dyDescent="0.3">
      <c r="A2887">
        <v>45059</v>
      </c>
      <c r="B2887">
        <v>2012</v>
      </c>
      <c r="C2887">
        <v>528</v>
      </c>
      <c r="D2887">
        <v>904</v>
      </c>
      <c r="E2887">
        <f t="shared" si="45"/>
        <v>1356</v>
      </c>
      <c r="J2887">
        <v>422</v>
      </c>
      <c r="K2887">
        <v>62</v>
      </c>
      <c r="L2887">
        <v>431</v>
      </c>
      <c r="M2887">
        <v>270</v>
      </c>
      <c r="N2887">
        <v>171</v>
      </c>
      <c r="O2887">
        <v>0</v>
      </c>
      <c r="P2887">
        <v>0</v>
      </c>
      <c r="Q2887">
        <v>0</v>
      </c>
      <c r="R2887">
        <v>0</v>
      </c>
    </row>
    <row r="2888" spans="1:32" x14ac:dyDescent="0.3">
      <c r="A2888">
        <v>45059</v>
      </c>
      <c r="B2888">
        <v>2013</v>
      </c>
      <c r="C2888">
        <v>532</v>
      </c>
      <c r="D2888">
        <v>935</v>
      </c>
      <c r="E2888">
        <f t="shared" si="45"/>
        <v>1350</v>
      </c>
      <c r="J2888">
        <v>420</v>
      </c>
      <c r="K2888">
        <v>55</v>
      </c>
      <c r="L2888">
        <v>423</v>
      </c>
      <c r="M2888">
        <v>300</v>
      </c>
      <c r="N2888">
        <v>152</v>
      </c>
      <c r="O2888">
        <v>0</v>
      </c>
      <c r="P2888">
        <v>0</v>
      </c>
      <c r="Q2888">
        <v>0</v>
      </c>
      <c r="R2888">
        <v>0</v>
      </c>
    </row>
    <row r="2889" spans="1:32" x14ac:dyDescent="0.3">
      <c r="A2889">
        <v>45059</v>
      </c>
      <c r="B2889">
        <v>2014</v>
      </c>
      <c r="C2889">
        <v>514</v>
      </c>
      <c r="D2889">
        <v>944</v>
      </c>
      <c r="E2889">
        <f t="shared" si="45"/>
        <v>1366</v>
      </c>
      <c r="J2889">
        <v>429</v>
      </c>
      <c r="K2889">
        <v>61</v>
      </c>
      <c r="L2889">
        <v>413</v>
      </c>
      <c r="M2889">
        <v>299</v>
      </c>
      <c r="N2889">
        <v>164</v>
      </c>
      <c r="O2889">
        <v>0</v>
      </c>
      <c r="P2889">
        <v>0</v>
      </c>
      <c r="Q2889">
        <v>0</v>
      </c>
      <c r="R2889">
        <v>0</v>
      </c>
    </row>
    <row r="2890" spans="1:32" x14ac:dyDescent="0.3">
      <c r="A2890">
        <v>45059</v>
      </c>
      <c r="B2890">
        <v>2015</v>
      </c>
      <c r="C2890">
        <v>509</v>
      </c>
      <c r="D2890">
        <v>963</v>
      </c>
      <c r="E2890">
        <f t="shared" si="45"/>
        <v>1381</v>
      </c>
      <c r="J2890">
        <v>458</v>
      </c>
      <c r="K2890">
        <v>52</v>
      </c>
      <c r="L2890">
        <v>407</v>
      </c>
      <c r="M2890">
        <v>308</v>
      </c>
      <c r="N2890">
        <v>156</v>
      </c>
      <c r="O2890">
        <v>0</v>
      </c>
      <c r="P2890">
        <v>0</v>
      </c>
      <c r="Q2890">
        <v>0</v>
      </c>
      <c r="R2890">
        <v>0</v>
      </c>
    </row>
    <row r="2891" spans="1:32" x14ac:dyDescent="0.3">
      <c r="A2891">
        <v>45059</v>
      </c>
      <c r="B2891">
        <v>2016</v>
      </c>
      <c r="C2891">
        <v>522</v>
      </c>
      <c r="D2891">
        <v>958</v>
      </c>
      <c r="E2891">
        <f t="shared" si="45"/>
        <v>1387</v>
      </c>
      <c r="J2891">
        <v>456</v>
      </c>
      <c r="K2891">
        <v>58</v>
      </c>
      <c r="L2891">
        <v>435</v>
      </c>
      <c r="M2891">
        <v>288</v>
      </c>
      <c r="N2891">
        <v>150</v>
      </c>
      <c r="O2891">
        <v>0</v>
      </c>
      <c r="P2891">
        <v>0</v>
      </c>
      <c r="Q2891">
        <v>0</v>
      </c>
      <c r="R2891">
        <v>0</v>
      </c>
    </row>
    <row r="2892" spans="1:32" x14ac:dyDescent="0.3">
      <c r="A2892">
        <v>45059</v>
      </c>
      <c r="B2892">
        <v>2017</v>
      </c>
      <c r="C2892">
        <v>517</v>
      </c>
      <c r="D2892">
        <v>981</v>
      </c>
      <c r="E2892">
        <f t="shared" si="45"/>
        <v>1424</v>
      </c>
      <c r="J2892">
        <v>451</v>
      </c>
      <c r="K2892">
        <v>73</v>
      </c>
      <c r="L2892">
        <v>447</v>
      </c>
      <c r="M2892">
        <v>287</v>
      </c>
      <c r="N2892">
        <v>166</v>
      </c>
      <c r="O2892">
        <v>0</v>
      </c>
      <c r="P2892">
        <v>0</v>
      </c>
      <c r="Q2892">
        <v>0</v>
      </c>
      <c r="R2892">
        <v>0</v>
      </c>
    </row>
    <row r="2893" spans="1:32" x14ac:dyDescent="0.3">
      <c r="A2893">
        <v>45059</v>
      </c>
      <c r="B2893">
        <v>2018</v>
      </c>
      <c r="C2893">
        <v>518</v>
      </c>
      <c r="D2893">
        <v>953</v>
      </c>
      <c r="E2893">
        <f t="shared" si="45"/>
        <v>1467</v>
      </c>
      <c r="J2893">
        <v>477</v>
      </c>
      <c r="K2893">
        <v>71</v>
      </c>
      <c r="L2893">
        <v>479</v>
      </c>
      <c r="M2893">
        <v>284</v>
      </c>
      <c r="N2893">
        <v>156</v>
      </c>
      <c r="O2893">
        <v>0</v>
      </c>
      <c r="P2893">
        <v>0</v>
      </c>
      <c r="Q2893">
        <v>0</v>
      </c>
      <c r="R2893">
        <v>0</v>
      </c>
    </row>
    <row r="2894" spans="1:32" x14ac:dyDescent="0.3">
      <c r="A2894">
        <v>45059</v>
      </c>
      <c r="B2894">
        <v>2019</v>
      </c>
      <c r="C2894">
        <v>486</v>
      </c>
      <c r="D2894">
        <v>917</v>
      </c>
      <c r="E2894">
        <f t="shared" si="45"/>
        <v>1524</v>
      </c>
      <c r="J2894">
        <v>516</v>
      </c>
      <c r="K2894">
        <v>64</v>
      </c>
      <c r="L2894">
        <v>485</v>
      </c>
      <c r="M2894">
        <v>278</v>
      </c>
      <c r="N2894">
        <v>181</v>
      </c>
      <c r="O2894">
        <v>0</v>
      </c>
      <c r="P2894">
        <v>0</v>
      </c>
      <c r="Q2894">
        <v>0</v>
      </c>
      <c r="R2894">
        <v>0</v>
      </c>
    </row>
    <row r="2895" spans="1:32" x14ac:dyDescent="0.3">
      <c r="A2895">
        <v>45060</v>
      </c>
      <c r="B2895">
        <v>2009</v>
      </c>
      <c r="C2895">
        <v>289</v>
      </c>
      <c r="D2895">
        <v>388</v>
      </c>
      <c r="E2895">
        <f t="shared" si="45"/>
        <v>0</v>
      </c>
    </row>
    <row r="2896" spans="1:32" x14ac:dyDescent="0.3">
      <c r="A2896">
        <v>45060</v>
      </c>
      <c r="B2896">
        <v>2010</v>
      </c>
      <c r="C2896">
        <v>314</v>
      </c>
      <c r="D2896">
        <v>381</v>
      </c>
      <c r="E2896">
        <f t="shared" si="45"/>
        <v>0</v>
      </c>
    </row>
    <row r="2897" spans="1:5" x14ac:dyDescent="0.3">
      <c r="A2897">
        <v>45060</v>
      </c>
      <c r="B2897">
        <v>2011</v>
      </c>
      <c r="C2897">
        <v>330</v>
      </c>
      <c r="D2897">
        <v>390</v>
      </c>
      <c r="E2897">
        <f t="shared" si="45"/>
        <v>0</v>
      </c>
    </row>
    <row r="2898" spans="1:5" x14ac:dyDescent="0.3">
      <c r="A2898">
        <v>45060</v>
      </c>
      <c r="B2898">
        <v>2012</v>
      </c>
      <c r="C2898">
        <v>318</v>
      </c>
      <c r="D2898">
        <v>407</v>
      </c>
      <c r="E2898">
        <f t="shared" si="45"/>
        <v>0</v>
      </c>
    </row>
    <row r="2899" spans="1:5" x14ac:dyDescent="0.3">
      <c r="A2899">
        <v>45060</v>
      </c>
      <c r="B2899">
        <v>2013</v>
      </c>
      <c r="C2899">
        <v>291</v>
      </c>
      <c r="D2899">
        <v>405</v>
      </c>
      <c r="E2899">
        <f t="shared" si="45"/>
        <v>0</v>
      </c>
    </row>
    <row r="2900" spans="1:5" x14ac:dyDescent="0.3">
      <c r="A2900">
        <v>45060</v>
      </c>
      <c r="B2900">
        <v>2014</v>
      </c>
      <c r="C2900">
        <v>276</v>
      </c>
      <c r="D2900">
        <v>447</v>
      </c>
      <c r="E2900">
        <f t="shared" si="45"/>
        <v>0</v>
      </c>
    </row>
    <row r="2901" spans="1:5" x14ac:dyDescent="0.3">
      <c r="A2901">
        <v>45060</v>
      </c>
      <c r="B2901">
        <v>2015</v>
      </c>
      <c r="C2901">
        <v>257</v>
      </c>
      <c r="D2901">
        <v>485</v>
      </c>
      <c r="E2901">
        <f t="shared" si="45"/>
        <v>0</v>
      </c>
    </row>
    <row r="2902" spans="1:5" x14ac:dyDescent="0.3">
      <c r="A2902">
        <v>45060</v>
      </c>
      <c r="B2902">
        <v>2016</v>
      </c>
      <c r="C2902">
        <v>280</v>
      </c>
      <c r="D2902">
        <v>487</v>
      </c>
      <c r="E2902">
        <f t="shared" si="45"/>
        <v>0</v>
      </c>
    </row>
    <row r="2903" spans="1:5" x14ac:dyDescent="0.3">
      <c r="A2903">
        <v>45060</v>
      </c>
      <c r="B2903">
        <v>2017</v>
      </c>
      <c r="C2903">
        <v>282</v>
      </c>
      <c r="D2903">
        <v>473</v>
      </c>
      <c r="E2903">
        <f t="shared" si="45"/>
        <v>0</v>
      </c>
    </row>
    <row r="2904" spans="1:5" x14ac:dyDescent="0.3">
      <c r="A2904">
        <v>45060</v>
      </c>
      <c r="B2904">
        <v>2018</v>
      </c>
      <c r="C2904">
        <v>298</v>
      </c>
      <c r="D2904">
        <v>467</v>
      </c>
      <c r="E2904">
        <f t="shared" si="45"/>
        <v>0</v>
      </c>
    </row>
    <row r="2905" spans="1:5" x14ac:dyDescent="0.3">
      <c r="A2905">
        <v>45060</v>
      </c>
      <c r="B2905">
        <v>2019</v>
      </c>
      <c r="C2905">
        <v>279</v>
      </c>
      <c r="D2905">
        <v>480</v>
      </c>
      <c r="E2905">
        <f t="shared" si="45"/>
        <v>0</v>
      </c>
    </row>
    <row r="2906" spans="1:5" x14ac:dyDescent="0.3">
      <c r="A2906">
        <v>45061</v>
      </c>
      <c r="B2906">
        <v>2009</v>
      </c>
      <c r="C2906">
        <v>161</v>
      </c>
      <c r="D2906">
        <v>308</v>
      </c>
      <c r="E2906">
        <f t="shared" si="45"/>
        <v>0</v>
      </c>
    </row>
    <row r="2907" spans="1:5" x14ac:dyDescent="0.3">
      <c r="A2907">
        <v>45061</v>
      </c>
      <c r="B2907">
        <v>2010</v>
      </c>
      <c r="C2907">
        <v>181</v>
      </c>
      <c r="D2907">
        <v>284</v>
      </c>
      <c r="E2907">
        <f t="shared" si="45"/>
        <v>0</v>
      </c>
    </row>
    <row r="2908" spans="1:5" x14ac:dyDescent="0.3">
      <c r="A2908">
        <v>45061</v>
      </c>
      <c r="B2908">
        <v>2011</v>
      </c>
      <c r="C2908">
        <v>188</v>
      </c>
      <c r="D2908">
        <v>282</v>
      </c>
      <c r="E2908">
        <f t="shared" si="45"/>
        <v>0</v>
      </c>
    </row>
    <row r="2909" spans="1:5" x14ac:dyDescent="0.3">
      <c r="A2909">
        <v>45061</v>
      </c>
      <c r="B2909">
        <v>2012</v>
      </c>
      <c r="C2909">
        <v>199</v>
      </c>
      <c r="D2909">
        <v>282</v>
      </c>
      <c r="E2909">
        <f t="shared" si="45"/>
        <v>0</v>
      </c>
    </row>
    <row r="2910" spans="1:5" x14ac:dyDescent="0.3">
      <c r="A2910">
        <v>45061</v>
      </c>
      <c r="B2910">
        <v>2013</v>
      </c>
      <c r="C2910">
        <v>193</v>
      </c>
      <c r="D2910">
        <v>288</v>
      </c>
      <c r="E2910">
        <f t="shared" si="45"/>
        <v>0</v>
      </c>
    </row>
    <row r="2911" spans="1:5" x14ac:dyDescent="0.3">
      <c r="A2911">
        <v>45061</v>
      </c>
      <c r="B2911">
        <v>2014</v>
      </c>
      <c r="C2911">
        <v>204</v>
      </c>
      <c r="D2911">
        <v>287</v>
      </c>
      <c r="E2911">
        <f t="shared" si="45"/>
        <v>0</v>
      </c>
    </row>
    <row r="2912" spans="1:5" x14ac:dyDescent="0.3">
      <c r="A2912">
        <v>45061</v>
      </c>
      <c r="B2912">
        <v>2015</v>
      </c>
      <c r="C2912">
        <v>198</v>
      </c>
      <c r="D2912">
        <v>294</v>
      </c>
      <c r="E2912">
        <f t="shared" si="45"/>
        <v>0</v>
      </c>
    </row>
    <row r="2913" spans="1:5" x14ac:dyDescent="0.3">
      <c r="A2913">
        <v>45061</v>
      </c>
      <c r="B2913">
        <v>2016</v>
      </c>
      <c r="C2913">
        <v>207</v>
      </c>
      <c r="D2913">
        <v>301</v>
      </c>
      <c r="E2913">
        <f t="shared" si="45"/>
        <v>0</v>
      </c>
    </row>
    <row r="2914" spans="1:5" x14ac:dyDescent="0.3">
      <c r="A2914">
        <v>45061</v>
      </c>
      <c r="B2914">
        <v>2017</v>
      </c>
      <c r="C2914">
        <v>197</v>
      </c>
      <c r="D2914">
        <v>318</v>
      </c>
      <c r="E2914">
        <f t="shared" si="45"/>
        <v>0</v>
      </c>
    </row>
    <row r="2915" spans="1:5" x14ac:dyDescent="0.3">
      <c r="A2915">
        <v>45061</v>
      </c>
      <c r="B2915">
        <v>2018</v>
      </c>
      <c r="C2915">
        <v>189</v>
      </c>
      <c r="D2915">
        <v>320</v>
      </c>
      <c r="E2915">
        <f t="shared" si="45"/>
        <v>0</v>
      </c>
    </row>
    <row r="2916" spans="1:5" x14ac:dyDescent="0.3">
      <c r="A2916">
        <v>45061</v>
      </c>
      <c r="B2916">
        <v>2019</v>
      </c>
      <c r="C2916">
        <v>178</v>
      </c>
      <c r="D2916">
        <v>313</v>
      </c>
      <c r="E2916">
        <f t="shared" si="45"/>
        <v>0</v>
      </c>
    </row>
    <row r="2917" spans="1:5" x14ac:dyDescent="0.3">
      <c r="A2917">
        <v>45062</v>
      </c>
      <c r="B2917">
        <v>2009</v>
      </c>
      <c r="C2917">
        <v>63</v>
      </c>
      <c r="D2917">
        <v>85</v>
      </c>
      <c r="E2917">
        <f t="shared" si="45"/>
        <v>0</v>
      </c>
    </row>
    <row r="2918" spans="1:5" x14ac:dyDescent="0.3">
      <c r="A2918">
        <v>45062</v>
      </c>
      <c r="B2918">
        <v>2010</v>
      </c>
      <c r="C2918">
        <v>62</v>
      </c>
      <c r="D2918">
        <v>85</v>
      </c>
      <c r="E2918">
        <f t="shared" si="45"/>
        <v>0</v>
      </c>
    </row>
    <row r="2919" spans="1:5" x14ac:dyDescent="0.3">
      <c r="A2919">
        <v>45062</v>
      </c>
      <c r="B2919">
        <v>2011</v>
      </c>
      <c r="C2919">
        <v>57</v>
      </c>
      <c r="D2919">
        <v>77</v>
      </c>
      <c r="E2919">
        <f t="shared" si="45"/>
        <v>0</v>
      </c>
    </row>
    <row r="2920" spans="1:5" x14ac:dyDescent="0.3">
      <c r="A2920">
        <v>45062</v>
      </c>
      <c r="B2920">
        <v>2012</v>
      </c>
      <c r="C2920">
        <v>64</v>
      </c>
      <c r="D2920">
        <v>73</v>
      </c>
      <c r="E2920">
        <f t="shared" si="45"/>
        <v>0</v>
      </c>
    </row>
    <row r="2921" spans="1:5" x14ac:dyDescent="0.3">
      <c r="A2921">
        <v>45062</v>
      </c>
      <c r="B2921">
        <v>2013</v>
      </c>
      <c r="C2921">
        <v>50</v>
      </c>
      <c r="D2921">
        <v>96</v>
      </c>
      <c r="E2921">
        <f t="shared" si="45"/>
        <v>0</v>
      </c>
    </row>
    <row r="2922" spans="1:5" x14ac:dyDescent="0.3">
      <c r="A2922">
        <v>45062</v>
      </c>
      <c r="B2922">
        <v>2014</v>
      </c>
      <c r="C2922">
        <v>51</v>
      </c>
      <c r="D2922">
        <v>94</v>
      </c>
      <c r="E2922">
        <f t="shared" si="45"/>
        <v>0</v>
      </c>
    </row>
    <row r="2923" spans="1:5" x14ac:dyDescent="0.3">
      <c r="A2923">
        <v>45062</v>
      </c>
      <c r="B2923">
        <v>2015</v>
      </c>
      <c r="C2923">
        <v>47</v>
      </c>
      <c r="D2923">
        <v>103</v>
      </c>
      <c r="E2923">
        <f t="shared" si="45"/>
        <v>0</v>
      </c>
    </row>
    <row r="2924" spans="1:5" x14ac:dyDescent="0.3">
      <c r="A2924">
        <v>45062</v>
      </c>
      <c r="B2924">
        <v>2016</v>
      </c>
      <c r="C2924">
        <v>42</v>
      </c>
      <c r="D2924">
        <v>101</v>
      </c>
      <c r="E2924">
        <f t="shared" si="45"/>
        <v>0</v>
      </c>
    </row>
    <row r="2925" spans="1:5" x14ac:dyDescent="0.3">
      <c r="A2925">
        <v>45062</v>
      </c>
      <c r="B2925">
        <v>2017</v>
      </c>
      <c r="C2925">
        <v>50</v>
      </c>
      <c r="D2925">
        <v>94</v>
      </c>
      <c r="E2925">
        <f t="shared" si="45"/>
        <v>0</v>
      </c>
    </row>
    <row r="2926" spans="1:5" x14ac:dyDescent="0.3">
      <c r="A2926">
        <v>45062</v>
      </c>
      <c r="B2926">
        <v>2018</v>
      </c>
      <c r="C2926">
        <v>48</v>
      </c>
      <c r="D2926">
        <v>89</v>
      </c>
      <c r="E2926">
        <f t="shared" si="45"/>
        <v>0</v>
      </c>
    </row>
    <row r="2927" spans="1:5" x14ac:dyDescent="0.3">
      <c r="A2927">
        <v>45062</v>
      </c>
      <c r="B2927">
        <v>2019</v>
      </c>
      <c r="C2927">
        <v>45</v>
      </c>
      <c r="D2927">
        <v>78</v>
      </c>
      <c r="E2927">
        <f t="shared" si="45"/>
        <v>0</v>
      </c>
    </row>
    <row r="2928" spans="1:5" x14ac:dyDescent="0.3">
      <c r="A2928">
        <v>45063</v>
      </c>
      <c r="B2928">
        <v>2009</v>
      </c>
      <c r="C2928">
        <v>241</v>
      </c>
      <c r="D2928">
        <v>299</v>
      </c>
      <c r="E2928">
        <f t="shared" si="45"/>
        <v>0</v>
      </c>
    </row>
    <row r="2929" spans="1:5" x14ac:dyDescent="0.3">
      <c r="A2929">
        <v>45063</v>
      </c>
      <c r="B2929">
        <v>2010</v>
      </c>
      <c r="C2929">
        <v>269</v>
      </c>
      <c r="D2929">
        <v>309</v>
      </c>
      <c r="E2929">
        <f t="shared" si="45"/>
        <v>0</v>
      </c>
    </row>
    <row r="2930" spans="1:5" x14ac:dyDescent="0.3">
      <c r="A2930">
        <v>45063</v>
      </c>
      <c r="B2930">
        <v>2011</v>
      </c>
      <c r="C2930">
        <v>276</v>
      </c>
      <c r="D2930">
        <v>317</v>
      </c>
      <c r="E2930">
        <f t="shared" si="45"/>
        <v>0</v>
      </c>
    </row>
    <row r="2931" spans="1:5" x14ac:dyDescent="0.3">
      <c r="A2931">
        <v>45063</v>
      </c>
      <c r="B2931">
        <v>2012</v>
      </c>
      <c r="C2931">
        <v>281</v>
      </c>
      <c r="D2931">
        <v>333</v>
      </c>
      <c r="E2931">
        <f t="shared" si="45"/>
        <v>0</v>
      </c>
    </row>
    <row r="2932" spans="1:5" x14ac:dyDescent="0.3">
      <c r="A2932">
        <v>45063</v>
      </c>
      <c r="B2932">
        <v>2013</v>
      </c>
      <c r="C2932">
        <v>270</v>
      </c>
      <c r="D2932">
        <v>341</v>
      </c>
      <c r="E2932">
        <f t="shared" si="45"/>
        <v>0</v>
      </c>
    </row>
    <row r="2933" spans="1:5" x14ac:dyDescent="0.3">
      <c r="A2933">
        <v>45063</v>
      </c>
      <c r="B2933">
        <v>2014</v>
      </c>
      <c r="C2933">
        <v>258</v>
      </c>
      <c r="D2933">
        <v>349</v>
      </c>
      <c r="E2933">
        <f t="shared" si="45"/>
        <v>0</v>
      </c>
    </row>
    <row r="2934" spans="1:5" x14ac:dyDescent="0.3">
      <c r="A2934">
        <v>45063</v>
      </c>
      <c r="B2934">
        <v>2015</v>
      </c>
      <c r="C2934">
        <v>239</v>
      </c>
      <c r="D2934">
        <v>375</v>
      </c>
      <c r="E2934">
        <f t="shared" si="45"/>
        <v>0</v>
      </c>
    </row>
    <row r="2935" spans="1:5" x14ac:dyDescent="0.3">
      <c r="A2935">
        <v>45063</v>
      </c>
      <c r="B2935">
        <v>2016</v>
      </c>
      <c r="C2935">
        <v>234</v>
      </c>
      <c r="D2935">
        <v>389</v>
      </c>
      <c r="E2935">
        <f t="shared" si="45"/>
        <v>0</v>
      </c>
    </row>
    <row r="2936" spans="1:5" x14ac:dyDescent="0.3">
      <c r="A2936">
        <v>45063</v>
      </c>
      <c r="B2936">
        <v>2017</v>
      </c>
      <c r="C2936">
        <v>244</v>
      </c>
      <c r="D2936">
        <v>405</v>
      </c>
      <c r="E2936">
        <f t="shared" si="45"/>
        <v>0</v>
      </c>
    </row>
    <row r="2937" spans="1:5" x14ac:dyDescent="0.3">
      <c r="A2937">
        <v>45063</v>
      </c>
      <c r="B2937">
        <v>2018</v>
      </c>
      <c r="C2937">
        <v>250</v>
      </c>
      <c r="D2937">
        <v>386</v>
      </c>
      <c r="E2937">
        <f t="shared" si="45"/>
        <v>0</v>
      </c>
    </row>
    <row r="2938" spans="1:5" x14ac:dyDescent="0.3">
      <c r="A2938">
        <v>45063</v>
      </c>
      <c r="B2938">
        <v>2019</v>
      </c>
      <c r="C2938">
        <v>229</v>
      </c>
      <c r="D2938">
        <v>377</v>
      </c>
      <c r="E2938">
        <f t="shared" si="45"/>
        <v>0</v>
      </c>
    </row>
    <row r="2939" spans="1:5" x14ac:dyDescent="0.3">
      <c r="A2939">
        <v>45064</v>
      </c>
      <c r="B2939">
        <v>2009</v>
      </c>
      <c r="C2939">
        <v>285</v>
      </c>
      <c r="D2939">
        <v>452</v>
      </c>
      <c r="E2939">
        <f t="shared" si="45"/>
        <v>0</v>
      </c>
    </row>
    <row r="2940" spans="1:5" x14ac:dyDescent="0.3">
      <c r="A2940">
        <v>45064</v>
      </c>
      <c r="B2940">
        <v>2010</v>
      </c>
      <c r="C2940">
        <v>295</v>
      </c>
      <c r="D2940">
        <v>447</v>
      </c>
      <c r="E2940">
        <f t="shared" si="45"/>
        <v>0</v>
      </c>
    </row>
    <row r="2941" spans="1:5" x14ac:dyDescent="0.3">
      <c r="A2941">
        <v>45064</v>
      </c>
      <c r="B2941">
        <v>2011</v>
      </c>
      <c r="C2941">
        <v>293</v>
      </c>
      <c r="D2941">
        <v>455</v>
      </c>
      <c r="E2941">
        <f t="shared" si="45"/>
        <v>0</v>
      </c>
    </row>
    <row r="2942" spans="1:5" x14ac:dyDescent="0.3">
      <c r="A2942">
        <v>45064</v>
      </c>
      <c r="B2942">
        <v>2012</v>
      </c>
      <c r="C2942">
        <v>288</v>
      </c>
      <c r="D2942">
        <v>468</v>
      </c>
      <c r="E2942">
        <f t="shared" si="45"/>
        <v>0</v>
      </c>
    </row>
    <row r="2943" spans="1:5" x14ac:dyDescent="0.3">
      <c r="A2943">
        <v>45064</v>
      </c>
      <c r="B2943">
        <v>2013</v>
      </c>
      <c r="C2943">
        <v>314</v>
      </c>
      <c r="D2943">
        <v>468</v>
      </c>
      <c r="E2943">
        <f t="shared" si="45"/>
        <v>0</v>
      </c>
    </row>
    <row r="2944" spans="1:5" x14ac:dyDescent="0.3">
      <c r="A2944">
        <v>45064</v>
      </c>
      <c r="B2944">
        <v>2014</v>
      </c>
      <c r="C2944">
        <v>295</v>
      </c>
      <c r="D2944">
        <v>516</v>
      </c>
      <c r="E2944">
        <f t="shared" si="45"/>
        <v>0</v>
      </c>
    </row>
    <row r="2945" spans="1:5" x14ac:dyDescent="0.3">
      <c r="A2945">
        <v>45064</v>
      </c>
      <c r="B2945">
        <v>2015</v>
      </c>
      <c r="C2945">
        <v>320</v>
      </c>
      <c r="D2945">
        <v>502</v>
      </c>
      <c r="E2945">
        <f t="shared" si="45"/>
        <v>0</v>
      </c>
    </row>
    <row r="2946" spans="1:5" x14ac:dyDescent="0.3">
      <c r="A2946">
        <v>45064</v>
      </c>
      <c r="B2946">
        <v>2016</v>
      </c>
      <c r="C2946">
        <v>331</v>
      </c>
      <c r="D2946">
        <v>540</v>
      </c>
      <c r="E2946">
        <f t="shared" si="45"/>
        <v>0</v>
      </c>
    </row>
    <row r="2947" spans="1:5" x14ac:dyDescent="0.3">
      <c r="A2947">
        <v>45064</v>
      </c>
      <c r="B2947">
        <v>2017</v>
      </c>
      <c r="C2947">
        <v>329</v>
      </c>
      <c r="D2947">
        <v>563</v>
      </c>
      <c r="E2947">
        <f t="shared" ref="E2947:E3010" si="46">+J2947+K2947+L2947+M2947+N2947+O2947+P2947+Q2947+R2947</f>
        <v>0</v>
      </c>
    </row>
    <row r="2948" spans="1:5" x14ac:dyDescent="0.3">
      <c r="A2948">
        <v>45064</v>
      </c>
      <c r="B2948">
        <v>2018</v>
      </c>
      <c r="C2948">
        <v>339</v>
      </c>
      <c r="D2948">
        <v>594</v>
      </c>
      <c r="E2948">
        <f t="shared" si="46"/>
        <v>0</v>
      </c>
    </row>
    <row r="2949" spans="1:5" x14ac:dyDescent="0.3">
      <c r="A2949">
        <v>45064</v>
      </c>
      <c r="B2949">
        <v>2019</v>
      </c>
      <c r="C2949">
        <v>352</v>
      </c>
      <c r="D2949">
        <v>606</v>
      </c>
      <c r="E2949">
        <f t="shared" si="46"/>
        <v>0</v>
      </c>
    </row>
    <row r="2950" spans="1:5" x14ac:dyDescent="0.3">
      <c r="A2950">
        <v>45065</v>
      </c>
      <c r="B2950">
        <v>2009</v>
      </c>
      <c r="C2950">
        <v>288</v>
      </c>
      <c r="D2950">
        <v>416</v>
      </c>
      <c r="E2950">
        <f t="shared" si="46"/>
        <v>0</v>
      </c>
    </row>
    <row r="2951" spans="1:5" x14ac:dyDescent="0.3">
      <c r="A2951">
        <v>45065</v>
      </c>
      <c r="B2951">
        <v>2010</v>
      </c>
      <c r="C2951">
        <v>289</v>
      </c>
      <c r="D2951">
        <v>441</v>
      </c>
      <c r="E2951">
        <f t="shared" si="46"/>
        <v>0</v>
      </c>
    </row>
    <row r="2952" spans="1:5" x14ac:dyDescent="0.3">
      <c r="A2952">
        <v>45065</v>
      </c>
      <c r="B2952">
        <v>2011</v>
      </c>
      <c r="C2952">
        <v>277</v>
      </c>
      <c r="D2952">
        <v>433</v>
      </c>
      <c r="E2952">
        <f t="shared" si="46"/>
        <v>0</v>
      </c>
    </row>
    <row r="2953" spans="1:5" x14ac:dyDescent="0.3">
      <c r="A2953">
        <v>45065</v>
      </c>
      <c r="B2953">
        <v>2012</v>
      </c>
      <c r="C2953">
        <v>267</v>
      </c>
      <c r="D2953">
        <v>442</v>
      </c>
      <c r="E2953">
        <f t="shared" si="46"/>
        <v>0</v>
      </c>
    </row>
    <row r="2954" spans="1:5" x14ac:dyDescent="0.3">
      <c r="A2954">
        <v>45065</v>
      </c>
      <c r="B2954">
        <v>2013</v>
      </c>
      <c r="C2954">
        <v>273</v>
      </c>
      <c r="D2954">
        <v>442</v>
      </c>
      <c r="E2954">
        <f t="shared" si="46"/>
        <v>0</v>
      </c>
    </row>
    <row r="2955" spans="1:5" x14ac:dyDescent="0.3">
      <c r="A2955">
        <v>45065</v>
      </c>
      <c r="B2955">
        <v>2014</v>
      </c>
      <c r="C2955">
        <v>266</v>
      </c>
      <c r="D2955">
        <v>431</v>
      </c>
      <c r="E2955">
        <f t="shared" si="46"/>
        <v>0</v>
      </c>
    </row>
    <row r="2956" spans="1:5" x14ac:dyDescent="0.3">
      <c r="A2956">
        <v>45065</v>
      </c>
      <c r="B2956">
        <v>2015</v>
      </c>
      <c r="C2956">
        <v>271</v>
      </c>
      <c r="D2956">
        <v>444</v>
      </c>
      <c r="E2956">
        <f t="shared" si="46"/>
        <v>0</v>
      </c>
    </row>
    <row r="2957" spans="1:5" x14ac:dyDescent="0.3">
      <c r="A2957">
        <v>45065</v>
      </c>
      <c r="B2957">
        <v>2016</v>
      </c>
      <c r="C2957">
        <v>264</v>
      </c>
      <c r="D2957">
        <v>459</v>
      </c>
      <c r="E2957">
        <f t="shared" si="46"/>
        <v>0</v>
      </c>
    </row>
    <row r="2958" spans="1:5" x14ac:dyDescent="0.3">
      <c r="A2958">
        <v>45065</v>
      </c>
      <c r="B2958">
        <v>2017</v>
      </c>
      <c r="C2958">
        <v>245</v>
      </c>
      <c r="D2958">
        <v>459</v>
      </c>
      <c r="E2958">
        <f t="shared" si="46"/>
        <v>0</v>
      </c>
    </row>
    <row r="2959" spans="1:5" x14ac:dyDescent="0.3">
      <c r="A2959">
        <v>45065</v>
      </c>
      <c r="B2959">
        <v>2018</v>
      </c>
      <c r="C2959">
        <v>228</v>
      </c>
      <c r="D2959">
        <v>445</v>
      </c>
      <c r="E2959">
        <f t="shared" si="46"/>
        <v>0</v>
      </c>
    </row>
    <row r="2960" spans="1:5" x14ac:dyDescent="0.3">
      <c r="A2960">
        <v>45065</v>
      </c>
      <c r="B2960">
        <v>2019</v>
      </c>
      <c r="C2960">
        <v>226</v>
      </c>
      <c r="D2960">
        <v>440</v>
      </c>
      <c r="E2960">
        <f t="shared" si="46"/>
        <v>0</v>
      </c>
    </row>
    <row r="2961" spans="1:25" x14ac:dyDescent="0.3">
      <c r="A2961">
        <v>45068</v>
      </c>
      <c r="B2961">
        <v>2009</v>
      </c>
      <c r="C2961">
        <v>674</v>
      </c>
      <c r="D2961">
        <v>952</v>
      </c>
      <c r="E2961">
        <f t="shared" si="46"/>
        <v>0</v>
      </c>
    </row>
    <row r="2962" spans="1:25" x14ac:dyDescent="0.3">
      <c r="A2962">
        <v>45068</v>
      </c>
      <c r="B2962">
        <v>2010</v>
      </c>
      <c r="C2962">
        <v>686</v>
      </c>
      <c r="D2962">
        <v>1008</v>
      </c>
      <c r="E2962">
        <f t="shared" si="46"/>
        <v>0</v>
      </c>
    </row>
    <row r="2963" spans="1:25" x14ac:dyDescent="0.3">
      <c r="A2963">
        <v>45068</v>
      </c>
      <c r="B2963">
        <v>2011</v>
      </c>
      <c r="C2963">
        <v>728</v>
      </c>
      <c r="D2963">
        <v>1004</v>
      </c>
      <c r="E2963">
        <f t="shared" si="46"/>
        <v>0</v>
      </c>
    </row>
    <row r="2964" spans="1:25" x14ac:dyDescent="0.3">
      <c r="A2964">
        <v>45068</v>
      </c>
      <c r="B2964">
        <v>2012</v>
      </c>
      <c r="C2964">
        <v>736</v>
      </c>
      <c r="D2964">
        <v>1020</v>
      </c>
      <c r="E2964">
        <f t="shared" si="46"/>
        <v>0</v>
      </c>
    </row>
    <row r="2965" spans="1:25" x14ac:dyDescent="0.3">
      <c r="A2965">
        <v>45068</v>
      </c>
      <c r="B2965">
        <v>2013</v>
      </c>
      <c r="C2965">
        <v>725</v>
      </c>
      <c r="D2965">
        <v>1063</v>
      </c>
      <c r="E2965">
        <f t="shared" si="46"/>
        <v>0</v>
      </c>
    </row>
    <row r="2966" spans="1:25" x14ac:dyDescent="0.3">
      <c r="A2966">
        <v>45068</v>
      </c>
      <c r="B2966">
        <v>2014</v>
      </c>
      <c r="C2966">
        <v>688</v>
      </c>
      <c r="D2966">
        <v>1120</v>
      </c>
      <c r="E2966">
        <f t="shared" si="46"/>
        <v>0</v>
      </c>
    </row>
    <row r="2967" spans="1:25" x14ac:dyDescent="0.3">
      <c r="A2967">
        <v>45068</v>
      </c>
      <c r="B2967">
        <v>2015</v>
      </c>
      <c r="C2967">
        <v>705</v>
      </c>
      <c r="D2967">
        <v>1146</v>
      </c>
      <c r="E2967">
        <f t="shared" si="46"/>
        <v>0</v>
      </c>
    </row>
    <row r="2968" spans="1:25" x14ac:dyDescent="0.3">
      <c r="A2968">
        <v>45068</v>
      </c>
      <c r="B2968">
        <v>2016</v>
      </c>
      <c r="C2968">
        <v>706</v>
      </c>
      <c r="D2968">
        <v>1145</v>
      </c>
      <c r="E2968">
        <f t="shared" si="46"/>
        <v>0</v>
      </c>
    </row>
    <row r="2969" spans="1:25" x14ac:dyDescent="0.3">
      <c r="A2969">
        <v>45068</v>
      </c>
      <c r="B2969">
        <v>2017</v>
      </c>
      <c r="C2969">
        <v>684</v>
      </c>
      <c r="D2969">
        <v>1180</v>
      </c>
      <c r="E2969">
        <f t="shared" si="46"/>
        <v>0</v>
      </c>
    </row>
    <row r="2970" spans="1:25" x14ac:dyDescent="0.3">
      <c r="A2970">
        <v>45068</v>
      </c>
      <c r="B2970">
        <v>2018</v>
      </c>
      <c r="C2970">
        <v>692</v>
      </c>
      <c r="D2970">
        <v>1151</v>
      </c>
      <c r="E2970">
        <f t="shared" si="46"/>
        <v>0</v>
      </c>
    </row>
    <row r="2971" spans="1:25" x14ac:dyDescent="0.3">
      <c r="A2971">
        <v>45068</v>
      </c>
      <c r="B2971">
        <v>2019</v>
      </c>
      <c r="C2971">
        <v>661</v>
      </c>
      <c r="D2971">
        <v>1137</v>
      </c>
      <c r="E2971">
        <f t="shared" si="46"/>
        <v>0</v>
      </c>
    </row>
    <row r="2972" spans="1:25" x14ac:dyDescent="0.3">
      <c r="A2972">
        <v>46003</v>
      </c>
      <c r="B2972">
        <v>2009</v>
      </c>
      <c r="C2972">
        <v>1850</v>
      </c>
      <c r="D2972">
        <v>2936</v>
      </c>
      <c r="E2972">
        <f t="shared" si="46"/>
        <v>3018</v>
      </c>
      <c r="H2972">
        <v>180</v>
      </c>
      <c r="J2972">
        <v>828</v>
      </c>
      <c r="K2972">
        <v>243</v>
      </c>
      <c r="L2972">
        <v>556</v>
      </c>
      <c r="M2972">
        <v>650</v>
      </c>
      <c r="N2972">
        <v>741</v>
      </c>
      <c r="O2972">
        <v>0</v>
      </c>
      <c r="P2972">
        <v>0</v>
      </c>
      <c r="Q2972">
        <v>0</v>
      </c>
      <c r="R2972">
        <v>0</v>
      </c>
      <c r="S2972">
        <v>0</v>
      </c>
      <c r="T2972">
        <v>0</v>
      </c>
      <c r="U2972">
        <v>0</v>
      </c>
      <c r="V2972">
        <v>0</v>
      </c>
      <c r="W2972">
        <v>0</v>
      </c>
      <c r="X2972">
        <v>0</v>
      </c>
      <c r="Y2972">
        <v>180</v>
      </c>
    </row>
    <row r="2973" spans="1:25" x14ac:dyDescent="0.3">
      <c r="A2973">
        <v>46003</v>
      </c>
      <c r="B2973">
        <v>2010</v>
      </c>
      <c r="C2973">
        <v>1891</v>
      </c>
      <c r="D2973">
        <v>2875</v>
      </c>
      <c r="E2973">
        <f t="shared" si="46"/>
        <v>3037</v>
      </c>
      <c r="H2973">
        <v>183</v>
      </c>
      <c r="J2973">
        <v>808</v>
      </c>
      <c r="K2973">
        <v>242</v>
      </c>
      <c r="L2973">
        <v>562</v>
      </c>
      <c r="M2973">
        <v>700</v>
      </c>
      <c r="N2973">
        <v>725</v>
      </c>
      <c r="O2973">
        <v>0</v>
      </c>
      <c r="P2973">
        <v>0</v>
      </c>
      <c r="Q2973">
        <v>0</v>
      </c>
      <c r="R2973">
        <v>0</v>
      </c>
      <c r="S2973">
        <v>0</v>
      </c>
      <c r="T2973">
        <v>0</v>
      </c>
      <c r="U2973">
        <v>0</v>
      </c>
      <c r="V2973">
        <v>0</v>
      </c>
      <c r="W2973">
        <v>0</v>
      </c>
      <c r="X2973">
        <v>0</v>
      </c>
      <c r="Y2973">
        <v>183</v>
      </c>
    </row>
    <row r="2974" spans="1:25" x14ac:dyDescent="0.3">
      <c r="A2974">
        <v>46003</v>
      </c>
      <c r="B2974">
        <v>2011</v>
      </c>
      <c r="C2974">
        <v>1921</v>
      </c>
      <c r="D2974">
        <v>2896</v>
      </c>
      <c r="E2974">
        <f t="shared" si="46"/>
        <v>3054</v>
      </c>
      <c r="H2974">
        <v>185</v>
      </c>
      <c r="J2974">
        <v>776</v>
      </c>
      <c r="K2974">
        <v>251</v>
      </c>
      <c r="L2974">
        <v>566</v>
      </c>
      <c r="M2974">
        <v>725</v>
      </c>
      <c r="N2974">
        <v>736</v>
      </c>
      <c r="O2974">
        <v>0</v>
      </c>
      <c r="P2974">
        <v>0</v>
      </c>
      <c r="Q2974">
        <v>0</v>
      </c>
      <c r="R2974">
        <v>0</v>
      </c>
      <c r="S2974">
        <v>0</v>
      </c>
      <c r="T2974">
        <v>0</v>
      </c>
      <c r="U2974">
        <v>0</v>
      </c>
      <c r="V2974">
        <v>0</v>
      </c>
      <c r="W2974">
        <v>0</v>
      </c>
      <c r="X2974">
        <v>0</v>
      </c>
      <c r="Y2974">
        <v>185</v>
      </c>
    </row>
    <row r="2975" spans="1:25" x14ac:dyDescent="0.3">
      <c r="A2975">
        <v>46003</v>
      </c>
      <c r="B2975">
        <v>2012</v>
      </c>
      <c r="C2975">
        <v>1977</v>
      </c>
      <c r="D2975">
        <v>2924</v>
      </c>
      <c r="E2975">
        <f t="shared" si="46"/>
        <v>3144</v>
      </c>
      <c r="H2975">
        <v>180</v>
      </c>
      <c r="J2975">
        <v>806</v>
      </c>
      <c r="K2975">
        <v>239</v>
      </c>
      <c r="L2975">
        <v>568</v>
      </c>
      <c r="M2975">
        <v>753</v>
      </c>
      <c r="N2975">
        <v>778</v>
      </c>
      <c r="O2975">
        <v>0</v>
      </c>
      <c r="P2975">
        <v>0</v>
      </c>
      <c r="Q2975">
        <v>0</v>
      </c>
      <c r="R2975">
        <v>0</v>
      </c>
      <c r="S2975">
        <v>0</v>
      </c>
      <c r="T2975">
        <v>0</v>
      </c>
      <c r="U2975">
        <v>0</v>
      </c>
      <c r="V2975">
        <v>0</v>
      </c>
      <c r="W2975">
        <v>0</v>
      </c>
      <c r="X2975">
        <v>0</v>
      </c>
      <c r="Y2975">
        <v>180</v>
      </c>
    </row>
    <row r="2976" spans="1:25" x14ac:dyDescent="0.3">
      <c r="A2976">
        <v>46003</v>
      </c>
      <c r="B2976">
        <v>2013</v>
      </c>
      <c r="C2976">
        <v>1951</v>
      </c>
      <c r="D2976">
        <v>3015</v>
      </c>
      <c r="E2976">
        <f t="shared" si="46"/>
        <v>3194</v>
      </c>
      <c r="H2976">
        <v>173</v>
      </c>
      <c r="J2976">
        <v>786</v>
      </c>
      <c r="K2976">
        <v>234</v>
      </c>
      <c r="L2976">
        <v>579</v>
      </c>
      <c r="M2976">
        <v>783</v>
      </c>
      <c r="N2976">
        <v>812</v>
      </c>
      <c r="O2976">
        <v>0</v>
      </c>
      <c r="P2976">
        <v>0</v>
      </c>
      <c r="Q2976">
        <v>0</v>
      </c>
      <c r="R2976">
        <v>0</v>
      </c>
      <c r="S2976">
        <v>0</v>
      </c>
      <c r="T2976">
        <v>0</v>
      </c>
      <c r="U2976">
        <v>0</v>
      </c>
      <c r="V2976">
        <v>0</v>
      </c>
      <c r="W2976">
        <v>0</v>
      </c>
      <c r="X2976">
        <v>0</v>
      </c>
      <c r="Y2976">
        <v>173</v>
      </c>
    </row>
    <row r="2977" spans="1:25" x14ac:dyDescent="0.3">
      <c r="A2977">
        <v>46003</v>
      </c>
      <c r="B2977">
        <v>2014</v>
      </c>
      <c r="C2977">
        <v>2003</v>
      </c>
      <c r="D2977">
        <v>3053</v>
      </c>
      <c r="E2977">
        <f t="shared" si="46"/>
        <v>3274</v>
      </c>
      <c r="H2977">
        <v>161</v>
      </c>
      <c r="J2977">
        <v>795</v>
      </c>
      <c r="K2977">
        <v>242</v>
      </c>
      <c r="L2977">
        <v>582</v>
      </c>
      <c r="M2977">
        <v>830</v>
      </c>
      <c r="N2977">
        <v>825</v>
      </c>
      <c r="O2977">
        <v>0</v>
      </c>
      <c r="P2977">
        <v>0</v>
      </c>
      <c r="Q2977">
        <v>0</v>
      </c>
      <c r="R2977">
        <v>0</v>
      </c>
      <c r="S2977">
        <v>0</v>
      </c>
      <c r="T2977">
        <v>0</v>
      </c>
      <c r="U2977">
        <v>0</v>
      </c>
      <c r="V2977">
        <v>0</v>
      </c>
      <c r="W2977">
        <v>0</v>
      </c>
      <c r="X2977">
        <v>0</v>
      </c>
      <c r="Y2977">
        <v>161</v>
      </c>
    </row>
    <row r="2978" spans="1:25" x14ac:dyDescent="0.3">
      <c r="A2978">
        <v>46003</v>
      </c>
      <c r="B2978">
        <v>2015</v>
      </c>
      <c r="C2978">
        <v>1969</v>
      </c>
      <c r="D2978">
        <v>3202</v>
      </c>
      <c r="E2978">
        <f t="shared" si="46"/>
        <v>3390</v>
      </c>
      <c r="H2978">
        <v>126</v>
      </c>
      <c r="J2978">
        <v>839</v>
      </c>
      <c r="K2978">
        <v>243</v>
      </c>
      <c r="L2978">
        <v>606</v>
      </c>
      <c r="M2978">
        <v>871</v>
      </c>
      <c r="N2978">
        <v>785</v>
      </c>
      <c r="O2978">
        <v>0</v>
      </c>
      <c r="P2978">
        <v>46</v>
      </c>
      <c r="Q2978">
        <v>0</v>
      </c>
      <c r="R2978">
        <v>0</v>
      </c>
      <c r="S2978">
        <v>0</v>
      </c>
      <c r="T2978">
        <v>0</v>
      </c>
      <c r="U2978">
        <v>0</v>
      </c>
      <c r="V2978">
        <v>0</v>
      </c>
      <c r="W2978">
        <v>0</v>
      </c>
      <c r="X2978">
        <v>0</v>
      </c>
      <c r="Y2978">
        <v>126</v>
      </c>
    </row>
    <row r="2979" spans="1:25" x14ac:dyDescent="0.3">
      <c r="A2979">
        <v>46003</v>
      </c>
      <c r="B2979">
        <v>2016</v>
      </c>
      <c r="C2979">
        <v>1904</v>
      </c>
      <c r="D2979">
        <v>3316</v>
      </c>
      <c r="E2979">
        <f t="shared" si="46"/>
        <v>3440</v>
      </c>
      <c r="H2979">
        <v>120</v>
      </c>
      <c r="J2979">
        <v>936</v>
      </c>
      <c r="K2979">
        <v>220</v>
      </c>
      <c r="L2979">
        <v>620</v>
      </c>
      <c r="M2979">
        <v>854</v>
      </c>
      <c r="N2979">
        <v>785</v>
      </c>
      <c r="O2979">
        <v>0</v>
      </c>
      <c r="P2979">
        <v>25</v>
      </c>
      <c r="Q2979">
        <v>0</v>
      </c>
      <c r="R2979">
        <v>0</v>
      </c>
      <c r="S2979">
        <v>0</v>
      </c>
      <c r="T2979">
        <v>0</v>
      </c>
      <c r="U2979">
        <v>0</v>
      </c>
      <c r="V2979">
        <v>0</v>
      </c>
      <c r="W2979">
        <v>0</v>
      </c>
      <c r="X2979">
        <v>0</v>
      </c>
      <c r="Y2979">
        <v>120</v>
      </c>
    </row>
    <row r="2980" spans="1:25" x14ac:dyDescent="0.3">
      <c r="A2980">
        <v>46003</v>
      </c>
      <c r="B2980">
        <v>2017</v>
      </c>
      <c r="C2980">
        <v>1898</v>
      </c>
      <c r="D2980">
        <v>3386</v>
      </c>
      <c r="E2980">
        <f t="shared" si="46"/>
        <v>3527</v>
      </c>
      <c r="H2980">
        <v>128</v>
      </c>
      <c r="J2980">
        <v>1040</v>
      </c>
      <c r="K2980">
        <v>247</v>
      </c>
      <c r="L2980">
        <v>653</v>
      </c>
      <c r="M2980">
        <v>795</v>
      </c>
      <c r="N2980">
        <v>767</v>
      </c>
      <c r="O2980">
        <v>0</v>
      </c>
      <c r="P2980">
        <v>25</v>
      </c>
      <c r="Q2980">
        <v>0</v>
      </c>
      <c r="R2980">
        <v>0</v>
      </c>
      <c r="S2980">
        <v>0</v>
      </c>
      <c r="T2980">
        <v>0</v>
      </c>
      <c r="U2980">
        <v>0</v>
      </c>
      <c r="V2980">
        <v>0</v>
      </c>
      <c r="W2980">
        <v>0</v>
      </c>
      <c r="X2980">
        <v>0</v>
      </c>
      <c r="Y2980">
        <v>128</v>
      </c>
    </row>
    <row r="2981" spans="1:25" x14ac:dyDescent="0.3">
      <c r="A2981">
        <v>46003</v>
      </c>
      <c r="B2981">
        <v>2018</v>
      </c>
      <c r="C2981">
        <v>1921</v>
      </c>
      <c r="D2981">
        <v>3427</v>
      </c>
      <c r="E2981">
        <f t="shared" si="46"/>
        <v>3719</v>
      </c>
      <c r="H2981">
        <v>171</v>
      </c>
      <c r="J2981">
        <v>1092</v>
      </c>
      <c r="K2981">
        <v>256</v>
      </c>
      <c r="L2981">
        <v>756</v>
      </c>
      <c r="M2981">
        <v>821</v>
      </c>
      <c r="N2981">
        <v>761</v>
      </c>
      <c r="O2981">
        <v>0</v>
      </c>
      <c r="P2981">
        <v>33</v>
      </c>
      <c r="Q2981">
        <v>0</v>
      </c>
      <c r="R2981">
        <v>0</v>
      </c>
      <c r="S2981">
        <v>0</v>
      </c>
      <c r="T2981">
        <v>0</v>
      </c>
      <c r="U2981">
        <v>0</v>
      </c>
      <c r="V2981">
        <v>0</v>
      </c>
      <c r="W2981">
        <v>0</v>
      </c>
      <c r="X2981">
        <v>24</v>
      </c>
      <c r="Y2981">
        <v>147</v>
      </c>
    </row>
    <row r="2982" spans="1:25" x14ac:dyDescent="0.3">
      <c r="A2982">
        <v>46003</v>
      </c>
      <c r="B2982">
        <v>2019</v>
      </c>
      <c r="C2982">
        <v>1914</v>
      </c>
      <c r="D2982">
        <v>3412</v>
      </c>
      <c r="E2982">
        <f t="shared" si="46"/>
        <v>3825</v>
      </c>
      <c r="H2982">
        <v>190</v>
      </c>
      <c r="J2982">
        <v>1110</v>
      </c>
      <c r="K2982">
        <v>260</v>
      </c>
      <c r="L2982">
        <v>795</v>
      </c>
      <c r="M2982">
        <v>848</v>
      </c>
      <c r="N2982">
        <v>774</v>
      </c>
      <c r="O2982">
        <v>0</v>
      </c>
      <c r="P2982">
        <v>38</v>
      </c>
      <c r="Q2982">
        <v>0</v>
      </c>
      <c r="R2982">
        <v>0</v>
      </c>
      <c r="S2982">
        <v>0</v>
      </c>
      <c r="T2982">
        <v>0</v>
      </c>
      <c r="U2982">
        <v>0</v>
      </c>
      <c r="V2982">
        <v>0</v>
      </c>
      <c r="W2982">
        <v>0</v>
      </c>
      <c r="X2982">
        <v>36</v>
      </c>
      <c r="Y2982">
        <v>154</v>
      </c>
    </row>
    <row r="2983" spans="1:25" x14ac:dyDescent="0.3">
      <c r="A2983">
        <v>46013</v>
      </c>
      <c r="B2983">
        <v>2009</v>
      </c>
      <c r="C2983">
        <v>705</v>
      </c>
      <c r="D2983">
        <v>1006</v>
      </c>
      <c r="E2983">
        <f t="shared" si="46"/>
        <v>701</v>
      </c>
      <c r="J2983">
        <v>201</v>
      </c>
      <c r="K2983">
        <v>42</v>
      </c>
      <c r="L2983">
        <v>129</v>
      </c>
      <c r="M2983">
        <v>215</v>
      </c>
      <c r="N2983">
        <v>114</v>
      </c>
      <c r="O2983">
        <v>0</v>
      </c>
      <c r="P2983">
        <v>0</v>
      </c>
      <c r="Q2983">
        <v>0</v>
      </c>
      <c r="R2983">
        <v>0</v>
      </c>
    </row>
    <row r="2984" spans="1:25" x14ac:dyDescent="0.3">
      <c r="A2984">
        <v>46013</v>
      </c>
      <c r="B2984">
        <v>2010</v>
      </c>
      <c r="C2984">
        <v>752</v>
      </c>
      <c r="D2984">
        <v>1015</v>
      </c>
      <c r="E2984">
        <f t="shared" si="46"/>
        <v>696</v>
      </c>
      <c r="J2984">
        <v>226</v>
      </c>
      <c r="K2984">
        <v>40</v>
      </c>
      <c r="L2984">
        <v>119</v>
      </c>
      <c r="M2984">
        <v>204</v>
      </c>
      <c r="N2984">
        <v>107</v>
      </c>
      <c r="O2984">
        <v>0</v>
      </c>
      <c r="P2984">
        <v>0</v>
      </c>
      <c r="Q2984">
        <v>0</v>
      </c>
      <c r="R2984">
        <v>0</v>
      </c>
    </row>
    <row r="2985" spans="1:25" x14ac:dyDescent="0.3">
      <c r="A2985">
        <v>46013</v>
      </c>
      <c r="B2985">
        <v>2011</v>
      </c>
      <c r="C2985">
        <v>768</v>
      </c>
      <c r="D2985">
        <v>1022</v>
      </c>
      <c r="E2985">
        <f t="shared" si="46"/>
        <v>708</v>
      </c>
      <c r="J2985">
        <v>260</v>
      </c>
      <c r="K2985">
        <v>35</v>
      </c>
      <c r="L2985">
        <v>109</v>
      </c>
      <c r="M2985">
        <v>202</v>
      </c>
      <c r="N2985">
        <v>102</v>
      </c>
      <c r="O2985">
        <v>0</v>
      </c>
      <c r="P2985">
        <v>0</v>
      </c>
      <c r="Q2985">
        <v>0</v>
      </c>
      <c r="R2985">
        <v>0</v>
      </c>
    </row>
    <row r="2986" spans="1:25" x14ac:dyDescent="0.3">
      <c r="A2986">
        <v>46013</v>
      </c>
      <c r="B2986">
        <v>2012</v>
      </c>
      <c r="C2986">
        <v>764</v>
      </c>
      <c r="D2986">
        <v>1074</v>
      </c>
      <c r="E2986">
        <f t="shared" si="46"/>
        <v>689</v>
      </c>
      <c r="J2986">
        <v>235</v>
      </c>
      <c r="K2986">
        <v>41</v>
      </c>
      <c r="L2986">
        <v>115</v>
      </c>
      <c r="M2986">
        <v>201</v>
      </c>
      <c r="N2986">
        <v>97</v>
      </c>
      <c r="O2986">
        <v>0</v>
      </c>
      <c r="P2986">
        <v>0</v>
      </c>
      <c r="Q2986">
        <v>0</v>
      </c>
      <c r="R2986">
        <v>0</v>
      </c>
    </row>
    <row r="2987" spans="1:25" x14ac:dyDescent="0.3">
      <c r="A2987">
        <v>46013</v>
      </c>
      <c r="B2987">
        <v>2013</v>
      </c>
      <c r="C2987">
        <v>761</v>
      </c>
      <c r="D2987">
        <v>1132</v>
      </c>
      <c r="E2987">
        <f t="shared" si="46"/>
        <v>723</v>
      </c>
      <c r="J2987">
        <v>227</v>
      </c>
      <c r="K2987">
        <v>42</v>
      </c>
      <c r="L2987">
        <v>122</v>
      </c>
      <c r="M2987">
        <v>225</v>
      </c>
      <c r="N2987">
        <v>107</v>
      </c>
      <c r="O2987">
        <v>0</v>
      </c>
      <c r="P2987">
        <v>0</v>
      </c>
      <c r="Q2987">
        <v>0</v>
      </c>
      <c r="R2987">
        <v>0</v>
      </c>
    </row>
    <row r="2988" spans="1:25" x14ac:dyDescent="0.3">
      <c r="A2988">
        <v>46013</v>
      </c>
      <c r="B2988">
        <v>2014</v>
      </c>
      <c r="C2988">
        <v>732</v>
      </c>
      <c r="D2988">
        <v>1149</v>
      </c>
      <c r="E2988">
        <f t="shared" si="46"/>
        <v>751</v>
      </c>
      <c r="J2988">
        <v>267</v>
      </c>
      <c r="K2988">
        <v>28</v>
      </c>
      <c r="L2988">
        <v>123</v>
      </c>
      <c r="M2988">
        <v>231</v>
      </c>
      <c r="N2988">
        <v>102</v>
      </c>
      <c r="O2988">
        <v>0</v>
      </c>
      <c r="P2988">
        <v>0</v>
      </c>
      <c r="Q2988">
        <v>0</v>
      </c>
      <c r="R2988">
        <v>0</v>
      </c>
    </row>
    <row r="2989" spans="1:25" x14ac:dyDescent="0.3">
      <c r="A2989">
        <v>46013</v>
      </c>
      <c r="B2989">
        <v>2015</v>
      </c>
      <c r="C2989">
        <v>760</v>
      </c>
      <c r="D2989">
        <v>1164</v>
      </c>
      <c r="E2989">
        <f t="shared" si="46"/>
        <v>760</v>
      </c>
      <c r="J2989">
        <v>272</v>
      </c>
      <c r="K2989">
        <v>42</v>
      </c>
      <c r="L2989">
        <v>104</v>
      </c>
      <c r="M2989">
        <v>238</v>
      </c>
      <c r="N2989">
        <v>104</v>
      </c>
      <c r="O2989">
        <v>0</v>
      </c>
      <c r="P2989">
        <v>0</v>
      </c>
      <c r="Q2989">
        <v>0</v>
      </c>
      <c r="R2989">
        <v>0</v>
      </c>
    </row>
    <row r="2990" spans="1:25" x14ac:dyDescent="0.3">
      <c r="A2990">
        <v>46013</v>
      </c>
      <c r="B2990">
        <v>2016</v>
      </c>
      <c r="C2990">
        <v>753</v>
      </c>
      <c r="D2990">
        <v>1206</v>
      </c>
      <c r="E2990">
        <f t="shared" si="46"/>
        <v>789</v>
      </c>
      <c r="J2990">
        <v>286</v>
      </c>
      <c r="K2990">
        <v>46</v>
      </c>
      <c r="L2990">
        <v>123</v>
      </c>
      <c r="M2990">
        <v>228</v>
      </c>
      <c r="N2990">
        <v>106</v>
      </c>
      <c r="O2990">
        <v>0</v>
      </c>
      <c r="P2990">
        <v>0</v>
      </c>
      <c r="Q2990">
        <v>0</v>
      </c>
      <c r="R2990">
        <v>0</v>
      </c>
    </row>
    <row r="2991" spans="1:25" x14ac:dyDescent="0.3">
      <c r="A2991">
        <v>46013</v>
      </c>
      <c r="B2991">
        <v>2017</v>
      </c>
      <c r="C2991">
        <v>705</v>
      </c>
      <c r="D2991">
        <v>1221</v>
      </c>
      <c r="E2991">
        <f t="shared" si="46"/>
        <v>775</v>
      </c>
      <c r="J2991">
        <v>301</v>
      </c>
      <c r="K2991">
        <v>42</v>
      </c>
      <c r="L2991">
        <v>130</v>
      </c>
      <c r="M2991">
        <v>196</v>
      </c>
      <c r="N2991">
        <v>106</v>
      </c>
      <c r="O2991">
        <v>0</v>
      </c>
      <c r="P2991">
        <v>0</v>
      </c>
      <c r="Q2991">
        <v>0</v>
      </c>
      <c r="R2991">
        <v>0</v>
      </c>
    </row>
    <row r="2992" spans="1:25" x14ac:dyDescent="0.3">
      <c r="A2992">
        <v>46013</v>
      </c>
      <c r="B2992">
        <v>2018</v>
      </c>
      <c r="C2992">
        <v>695</v>
      </c>
      <c r="D2992">
        <v>1222</v>
      </c>
      <c r="E2992">
        <f t="shared" si="46"/>
        <v>802</v>
      </c>
      <c r="J2992">
        <v>295</v>
      </c>
      <c r="K2992">
        <v>46</v>
      </c>
      <c r="L2992">
        <v>158</v>
      </c>
      <c r="M2992">
        <v>192</v>
      </c>
      <c r="N2992">
        <v>111</v>
      </c>
      <c r="O2992">
        <v>0</v>
      </c>
      <c r="P2992">
        <v>0</v>
      </c>
      <c r="Q2992">
        <v>0</v>
      </c>
      <c r="R2992">
        <v>0</v>
      </c>
    </row>
    <row r="2993" spans="1:32" x14ac:dyDescent="0.3">
      <c r="A2993">
        <v>46013</v>
      </c>
      <c r="B2993">
        <v>2019</v>
      </c>
      <c r="C2993">
        <v>657</v>
      </c>
      <c r="D2993">
        <v>1230</v>
      </c>
      <c r="E2993">
        <f t="shared" si="46"/>
        <v>847</v>
      </c>
      <c r="J2993">
        <v>321</v>
      </c>
      <c r="K2993">
        <v>50</v>
      </c>
      <c r="L2993">
        <v>165</v>
      </c>
      <c r="M2993">
        <v>204</v>
      </c>
      <c r="N2993">
        <v>107</v>
      </c>
      <c r="O2993">
        <v>0</v>
      </c>
      <c r="P2993">
        <v>0</v>
      </c>
      <c r="Q2993">
        <v>0</v>
      </c>
      <c r="R2993">
        <v>0</v>
      </c>
    </row>
    <row r="2994" spans="1:32" x14ac:dyDescent="0.3">
      <c r="A2994">
        <v>46014</v>
      </c>
      <c r="B2994">
        <v>2009</v>
      </c>
      <c r="C2994">
        <v>1725</v>
      </c>
      <c r="D2994">
        <v>2429</v>
      </c>
      <c r="E2994">
        <f t="shared" si="46"/>
        <v>3042</v>
      </c>
      <c r="G2994">
        <v>55</v>
      </c>
      <c r="H2994">
        <v>417</v>
      </c>
      <c r="I2994">
        <v>334</v>
      </c>
      <c r="J2994">
        <v>912</v>
      </c>
      <c r="K2994">
        <v>162</v>
      </c>
      <c r="L2994">
        <v>911</v>
      </c>
      <c r="M2994">
        <v>581</v>
      </c>
      <c r="N2994">
        <v>437</v>
      </c>
      <c r="O2994">
        <v>0</v>
      </c>
      <c r="P2994">
        <v>39</v>
      </c>
      <c r="Q2994">
        <v>0</v>
      </c>
      <c r="R2994">
        <v>0</v>
      </c>
      <c r="S2994">
        <v>108</v>
      </c>
      <c r="T2994">
        <v>187</v>
      </c>
      <c r="U2994">
        <v>0</v>
      </c>
      <c r="V2994">
        <v>0</v>
      </c>
      <c r="W2994">
        <v>0</v>
      </c>
      <c r="X2994">
        <v>0</v>
      </c>
      <c r="Y2994">
        <v>177</v>
      </c>
      <c r="Z2994">
        <v>146</v>
      </c>
      <c r="AA2994">
        <v>56</v>
      </c>
      <c r="AB2994">
        <v>0</v>
      </c>
      <c r="AC2994">
        <v>0</v>
      </c>
      <c r="AD2994">
        <v>0</v>
      </c>
      <c r="AE2994">
        <v>0</v>
      </c>
      <c r="AF2994">
        <v>132</v>
      </c>
    </row>
    <row r="2995" spans="1:32" x14ac:dyDescent="0.3">
      <c r="A2995">
        <v>46014</v>
      </c>
      <c r="B2995">
        <v>2010</v>
      </c>
      <c r="C2995">
        <v>1780</v>
      </c>
      <c r="D2995">
        <v>2434</v>
      </c>
      <c r="E2995">
        <f t="shared" si="46"/>
        <v>3088</v>
      </c>
      <c r="G2995">
        <v>54</v>
      </c>
      <c r="H2995">
        <v>419</v>
      </c>
      <c r="I2995">
        <v>332</v>
      </c>
      <c r="J2995">
        <v>939</v>
      </c>
      <c r="K2995">
        <v>136</v>
      </c>
      <c r="L2995">
        <v>958</v>
      </c>
      <c r="M2995">
        <v>546</v>
      </c>
      <c r="N2995">
        <v>452</v>
      </c>
      <c r="O2995">
        <v>0</v>
      </c>
      <c r="P2995">
        <v>57</v>
      </c>
      <c r="Q2995">
        <v>0</v>
      </c>
      <c r="R2995">
        <v>0</v>
      </c>
      <c r="S2995">
        <v>102</v>
      </c>
      <c r="T2995">
        <v>187</v>
      </c>
      <c r="U2995">
        <v>0</v>
      </c>
      <c r="V2995">
        <v>0</v>
      </c>
      <c r="W2995">
        <v>0</v>
      </c>
      <c r="X2995">
        <v>0</v>
      </c>
      <c r="Y2995">
        <v>184</v>
      </c>
      <c r="Z2995">
        <v>143</v>
      </c>
      <c r="AA2995">
        <v>64</v>
      </c>
      <c r="AB2995">
        <v>0</v>
      </c>
      <c r="AC2995">
        <v>0</v>
      </c>
      <c r="AD2995">
        <v>0</v>
      </c>
      <c r="AE2995">
        <v>0</v>
      </c>
      <c r="AF2995">
        <v>125</v>
      </c>
    </row>
    <row r="2996" spans="1:32" x14ac:dyDescent="0.3">
      <c r="A2996">
        <v>46014</v>
      </c>
      <c r="B2996">
        <v>2011</v>
      </c>
      <c r="C2996">
        <v>1754</v>
      </c>
      <c r="D2996">
        <v>2514</v>
      </c>
      <c r="E2996">
        <f t="shared" si="46"/>
        <v>3041</v>
      </c>
      <c r="G2996">
        <v>53</v>
      </c>
      <c r="H2996">
        <v>415</v>
      </c>
      <c r="I2996">
        <v>341</v>
      </c>
      <c r="J2996">
        <v>954</v>
      </c>
      <c r="K2996">
        <v>144</v>
      </c>
      <c r="L2996">
        <v>943</v>
      </c>
      <c r="M2996">
        <v>531</v>
      </c>
      <c r="N2996">
        <v>422</v>
      </c>
      <c r="O2996">
        <v>0</v>
      </c>
      <c r="P2996">
        <v>47</v>
      </c>
      <c r="Q2996">
        <v>0</v>
      </c>
      <c r="R2996">
        <v>0</v>
      </c>
      <c r="S2996">
        <v>102</v>
      </c>
      <c r="T2996">
        <v>187</v>
      </c>
      <c r="U2996">
        <v>0</v>
      </c>
      <c r="V2996">
        <v>0</v>
      </c>
      <c r="W2996">
        <v>0</v>
      </c>
      <c r="X2996">
        <v>0</v>
      </c>
      <c r="Y2996">
        <v>179</v>
      </c>
      <c r="Z2996">
        <v>148</v>
      </c>
      <c r="AA2996">
        <v>59</v>
      </c>
      <c r="AB2996">
        <v>0</v>
      </c>
      <c r="AC2996">
        <v>0</v>
      </c>
      <c r="AD2996">
        <v>0</v>
      </c>
      <c r="AE2996">
        <v>0</v>
      </c>
      <c r="AF2996">
        <v>134</v>
      </c>
    </row>
    <row r="2997" spans="1:32" x14ac:dyDescent="0.3">
      <c r="A2997">
        <v>46014</v>
      </c>
      <c r="B2997">
        <v>2012</v>
      </c>
      <c r="C2997">
        <v>1727</v>
      </c>
      <c r="D2997">
        <v>2567</v>
      </c>
      <c r="E2997">
        <f t="shared" si="46"/>
        <v>2965</v>
      </c>
      <c r="G2997">
        <v>47</v>
      </c>
      <c r="H2997">
        <v>428</v>
      </c>
      <c r="I2997">
        <v>341</v>
      </c>
      <c r="J2997">
        <v>858</v>
      </c>
      <c r="K2997">
        <v>155</v>
      </c>
      <c r="L2997">
        <v>940</v>
      </c>
      <c r="M2997">
        <v>525</v>
      </c>
      <c r="N2997">
        <v>433</v>
      </c>
      <c r="O2997">
        <v>0</v>
      </c>
      <c r="P2997">
        <v>54</v>
      </c>
      <c r="Q2997">
        <v>0</v>
      </c>
      <c r="R2997">
        <v>0</v>
      </c>
      <c r="S2997">
        <v>104</v>
      </c>
      <c r="T2997">
        <v>182</v>
      </c>
      <c r="U2997">
        <v>0</v>
      </c>
      <c r="V2997">
        <v>0</v>
      </c>
      <c r="W2997">
        <v>0</v>
      </c>
      <c r="X2997">
        <v>0</v>
      </c>
      <c r="Y2997">
        <v>189</v>
      </c>
      <c r="Z2997">
        <v>159</v>
      </c>
      <c r="AA2997">
        <v>57</v>
      </c>
      <c r="AB2997">
        <v>0</v>
      </c>
      <c r="AC2997">
        <v>0</v>
      </c>
      <c r="AD2997">
        <v>0</v>
      </c>
      <c r="AE2997">
        <v>0</v>
      </c>
      <c r="AF2997">
        <v>125</v>
      </c>
    </row>
    <row r="2998" spans="1:32" x14ac:dyDescent="0.3">
      <c r="A2998">
        <v>46014</v>
      </c>
      <c r="B2998">
        <v>2013</v>
      </c>
      <c r="C2998">
        <v>1775</v>
      </c>
      <c r="D2998">
        <v>2608</v>
      </c>
      <c r="E2998">
        <f t="shared" si="46"/>
        <v>2908</v>
      </c>
      <c r="G2998">
        <v>51</v>
      </c>
      <c r="H2998">
        <v>431</v>
      </c>
      <c r="I2998">
        <v>326</v>
      </c>
      <c r="J2998">
        <v>863</v>
      </c>
      <c r="K2998">
        <v>141</v>
      </c>
      <c r="L2998">
        <v>902</v>
      </c>
      <c r="M2998">
        <v>545</v>
      </c>
      <c r="N2998">
        <v>425</v>
      </c>
      <c r="O2998">
        <v>0</v>
      </c>
      <c r="P2998">
        <v>32</v>
      </c>
      <c r="Q2998">
        <v>0</v>
      </c>
      <c r="R2998">
        <v>0</v>
      </c>
      <c r="S2998">
        <v>108</v>
      </c>
      <c r="T2998">
        <v>185</v>
      </c>
      <c r="U2998">
        <v>0</v>
      </c>
      <c r="V2998">
        <v>0</v>
      </c>
      <c r="W2998">
        <v>0</v>
      </c>
      <c r="X2998">
        <v>0</v>
      </c>
      <c r="Y2998">
        <v>189</v>
      </c>
      <c r="Z2998">
        <v>150</v>
      </c>
      <c r="AA2998">
        <v>63</v>
      </c>
      <c r="AB2998">
        <v>0</v>
      </c>
      <c r="AC2998">
        <v>0</v>
      </c>
      <c r="AD2998">
        <v>0</v>
      </c>
      <c r="AE2998">
        <v>0</v>
      </c>
      <c r="AF2998">
        <v>113</v>
      </c>
    </row>
    <row r="2999" spans="1:32" x14ac:dyDescent="0.3">
      <c r="A2999">
        <v>46014</v>
      </c>
      <c r="B2999">
        <v>2014</v>
      </c>
      <c r="C2999">
        <v>1756</v>
      </c>
      <c r="D2999">
        <v>2706</v>
      </c>
      <c r="E2999">
        <f t="shared" si="46"/>
        <v>2866</v>
      </c>
      <c r="G2999">
        <v>49</v>
      </c>
      <c r="H2999">
        <v>433</v>
      </c>
      <c r="I2999">
        <v>324</v>
      </c>
      <c r="J2999">
        <v>875</v>
      </c>
      <c r="K2999">
        <v>137</v>
      </c>
      <c r="L2999">
        <v>906</v>
      </c>
      <c r="M2999">
        <v>514</v>
      </c>
      <c r="N2999">
        <v>408</v>
      </c>
      <c r="O2999">
        <v>0</v>
      </c>
      <c r="P2999">
        <v>26</v>
      </c>
      <c r="Q2999">
        <v>0</v>
      </c>
      <c r="R2999">
        <v>0</v>
      </c>
      <c r="S2999">
        <v>111</v>
      </c>
      <c r="T2999">
        <v>180</v>
      </c>
      <c r="U2999">
        <v>0</v>
      </c>
      <c r="V2999">
        <v>0</v>
      </c>
      <c r="W2999">
        <v>0</v>
      </c>
      <c r="X2999">
        <v>0</v>
      </c>
      <c r="Y2999">
        <v>191</v>
      </c>
      <c r="Z2999">
        <v>151</v>
      </c>
      <c r="AA2999">
        <v>52</v>
      </c>
      <c r="AB2999">
        <v>0</v>
      </c>
      <c r="AC2999">
        <v>0</v>
      </c>
      <c r="AD2999">
        <v>0</v>
      </c>
      <c r="AE2999">
        <v>0</v>
      </c>
      <c r="AF2999">
        <v>121</v>
      </c>
    </row>
    <row r="3000" spans="1:32" x14ac:dyDescent="0.3">
      <c r="A3000">
        <v>46014</v>
      </c>
      <c r="B3000">
        <v>2015</v>
      </c>
      <c r="C3000">
        <v>1702</v>
      </c>
      <c r="D3000">
        <v>2780</v>
      </c>
      <c r="E3000">
        <f t="shared" si="46"/>
        <v>2924</v>
      </c>
      <c r="G3000">
        <v>48</v>
      </c>
      <c r="H3000">
        <v>427</v>
      </c>
      <c r="I3000">
        <v>313</v>
      </c>
      <c r="J3000">
        <v>865</v>
      </c>
      <c r="K3000">
        <v>134</v>
      </c>
      <c r="L3000">
        <v>949</v>
      </c>
      <c r="M3000">
        <v>522</v>
      </c>
      <c r="N3000">
        <v>404</v>
      </c>
      <c r="O3000">
        <v>0</v>
      </c>
      <c r="P3000">
        <v>50</v>
      </c>
      <c r="Q3000">
        <v>0</v>
      </c>
      <c r="R3000">
        <v>0</v>
      </c>
      <c r="S3000">
        <v>106</v>
      </c>
      <c r="T3000">
        <v>172</v>
      </c>
      <c r="U3000">
        <v>0</v>
      </c>
      <c r="V3000">
        <v>0</v>
      </c>
      <c r="W3000">
        <v>0</v>
      </c>
      <c r="X3000">
        <v>38</v>
      </c>
      <c r="Y3000">
        <v>159</v>
      </c>
      <c r="Z3000">
        <v>146</v>
      </c>
      <c r="AA3000">
        <v>42</v>
      </c>
      <c r="AB3000">
        <v>0</v>
      </c>
      <c r="AC3000">
        <v>0</v>
      </c>
      <c r="AD3000">
        <v>0</v>
      </c>
      <c r="AE3000">
        <v>5</v>
      </c>
      <c r="AF3000">
        <v>120</v>
      </c>
    </row>
    <row r="3001" spans="1:32" x14ac:dyDescent="0.3">
      <c r="A3001">
        <v>46014</v>
      </c>
      <c r="B3001">
        <v>2016</v>
      </c>
      <c r="C3001">
        <v>1663</v>
      </c>
      <c r="D3001">
        <v>2853</v>
      </c>
      <c r="E3001">
        <f t="shared" si="46"/>
        <v>2943</v>
      </c>
      <c r="G3001">
        <v>45</v>
      </c>
      <c r="H3001">
        <v>414</v>
      </c>
      <c r="I3001">
        <v>306</v>
      </c>
      <c r="J3001">
        <v>952</v>
      </c>
      <c r="K3001">
        <v>141</v>
      </c>
      <c r="L3001">
        <v>903</v>
      </c>
      <c r="M3001">
        <v>537</v>
      </c>
      <c r="N3001">
        <v>382</v>
      </c>
      <c r="O3001">
        <v>0</v>
      </c>
      <c r="P3001">
        <v>28</v>
      </c>
      <c r="Q3001">
        <v>0</v>
      </c>
      <c r="R3001">
        <v>0</v>
      </c>
      <c r="S3001">
        <v>103</v>
      </c>
      <c r="T3001">
        <v>148</v>
      </c>
      <c r="U3001">
        <v>0</v>
      </c>
      <c r="V3001">
        <v>0</v>
      </c>
      <c r="W3001">
        <v>0</v>
      </c>
      <c r="X3001">
        <v>58</v>
      </c>
      <c r="Y3001">
        <v>150</v>
      </c>
      <c r="Z3001">
        <v>138</v>
      </c>
      <c r="AA3001">
        <v>49</v>
      </c>
      <c r="AB3001">
        <v>0</v>
      </c>
      <c r="AC3001">
        <v>0</v>
      </c>
      <c r="AD3001">
        <v>0</v>
      </c>
      <c r="AE3001">
        <v>5</v>
      </c>
      <c r="AF3001">
        <v>114</v>
      </c>
    </row>
    <row r="3002" spans="1:32" x14ac:dyDescent="0.3">
      <c r="A3002">
        <v>46014</v>
      </c>
      <c r="B3002">
        <v>2017</v>
      </c>
      <c r="C3002">
        <v>1636</v>
      </c>
      <c r="D3002">
        <v>2885</v>
      </c>
      <c r="E3002">
        <f t="shared" si="46"/>
        <v>3011</v>
      </c>
      <c r="G3002">
        <v>44</v>
      </c>
      <c r="H3002">
        <v>392</v>
      </c>
      <c r="I3002">
        <v>314</v>
      </c>
      <c r="J3002">
        <v>1014</v>
      </c>
      <c r="K3002">
        <v>132</v>
      </c>
      <c r="L3002">
        <v>858</v>
      </c>
      <c r="M3002">
        <v>560</v>
      </c>
      <c r="N3002">
        <v>417</v>
      </c>
      <c r="O3002">
        <v>0</v>
      </c>
      <c r="P3002">
        <v>30</v>
      </c>
      <c r="Q3002">
        <v>0</v>
      </c>
      <c r="R3002">
        <v>0</v>
      </c>
      <c r="S3002">
        <v>100</v>
      </c>
      <c r="T3002">
        <v>132</v>
      </c>
      <c r="U3002">
        <v>0</v>
      </c>
      <c r="V3002">
        <v>0</v>
      </c>
      <c r="W3002">
        <v>0</v>
      </c>
      <c r="X3002">
        <v>76</v>
      </c>
      <c r="Y3002">
        <v>128</v>
      </c>
      <c r="Z3002">
        <v>131</v>
      </c>
      <c r="AA3002">
        <v>59</v>
      </c>
      <c r="AB3002">
        <v>0</v>
      </c>
      <c r="AC3002">
        <v>0</v>
      </c>
      <c r="AD3002">
        <v>0</v>
      </c>
      <c r="AE3002">
        <v>9</v>
      </c>
      <c r="AF3002">
        <v>115</v>
      </c>
    </row>
    <row r="3003" spans="1:32" x14ac:dyDescent="0.3">
      <c r="A3003">
        <v>46014</v>
      </c>
      <c r="B3003">
        <v>2018</v>
      </c>
      <c r="C3003">
        <v>1665</v>
      </c>
      <c r="D3003">
        <v>2854</v>
      </c>
      <c r="E3003">
        <f t="shared" si="46"/>
        <v>3136</v>
      </c>
      <c r="G3003">
        <v>37</v>
      </c>
      <c r="H3003">
        <v>406</v>
      </c>
      <c r="I3003">
        <v>309</v>
      </c>
      <c r="J3003">
        <v>1025</v>
      </c>
      <c r="K3003">
        <v>131</v>
      </c>
      <c r="L3003">
        <v>888</v>
      </c>
      <c r="M3003">
        <v>657</v>
      </c>
      <c r="N3003">
        <v>399</v>
      </c>
      <c r="O3003">
        <v>0</v>
      </c>
      <c r="P3003">
        <v>31</v>
      </c>
      <c r="Q3003">
        <v>0</v>
      </c>
      <c r="R3003">
        <v>5</v>
      </c>
      <c r="S3003">
        <v>102</v>
      </c>
      <c r="T3003">
        <v>123</v>
      </c>
      <c r="U3003">
        <v>0</v>
      </c>
      <c r="V3003">
        <v>0</v>
      </c>
      <c r="W3003">
        <v>0</v>
      </c>
      <c r="X3003">
        <v>91</v>
      </c>
      <c r="Y3003">
        <v>127</v>
      </c>
      <c r="Z3003">
        <v>126</v>
      </c>
      <c r="AA3003">
        <v>59</v>
      </c>
      <c r="AB3003">
        <v>0</v>
      </c>
      <c r="AC3003">
        <v>0</v>
      </c>
      <c r="AD3003">
        <v>0</v>
      </c>
      <c r="AE3003">
        <v>14</v>
      </c>
      <c r="AF3003">
        <v>110</v>
      </c>
    </row>
    <row r="3004" spans="1:32" x14ac:dyDescent="0.3">
      <c r="A3004">
        <v>46014</v>
      </c>
      <c r="B3004">
        <v>2019</v>
      </c>
      <c r="C3004">
        <v>1665</v>
      </c>
      <c r="D3004">
        <v>2854</v>
      </c>
      <c r="E3004">
        <f t="shared" si="46"/>
        <v>3232</v>
      </c>
      <c r="G3004">
        <v>47</v>
      </c>
      <c r="H3004">
        <v>414</v>
      </c>
      <c r="I3004">
        <v>312</v>
      </c>
      <c r="J3004">
        <v>1074</v>
      </c>
      <c r="K3004">
        <v>144</v>
      </c>
      <c r="L3004">
        <v>883</v>
      </c>
      <c r="M3004">
        <v>690</v>
      </c>
      <c r="N3004">
        <v>405</v>
      </c>
      <c r="O3004">
        <v>0</v>
      </c>
      <c r="P3004">
        <v>31</v>
      </c>
      <c r="Q3004">
        <v>0</v>
      </c>
      <c r="R3004">
        <v>5</v>
      </c>
      <c r="S3004">
        <v>104</v>
      </c>
      <c r="T3004">
        <v>115</v>
      </c>
      <c r="U3004">
        <v>0</v>
      </c>
      <c r="V3004">
        <v>0</v>
      </c>
      <c r="W3004">
        <v>0</v>
      </c>
      <c r="X3004">
        <v>124</v>
      </c>
      <c r="Y3004">
        <v>118</v>
      </c>
      <c r="Z3004">
        <v>120</v>
      </c>
      <c r="AA3004">
        <v>56</v>
      </c>
      <c r="AB3004">
        <v>0</v>
      </c>
      <c r="AC3004">
        <v>0</v>
      </c>
      <c r="AD3004">
        <v>0</v>
      </c>
      <c r="AE3004">
        <v>19</v>
      </c>
      <c r="AF3004">
        <v>117</v>
      </c>
    </row>
    <row r="3005" spans="1:32" x14ac:dyDescent="0.3">
      <c r="A3005">
        <v>46020</v>
      </c>
      <c r="B3005">
        <v>2009</v>
      </c>
      <c r="C3005">
        <v>739</v>
      </c>
      <c r="D3005">
        <v>1073</v>
      </c>
      <c r="E3005">
        <f t="shared" si="46"/>
        <v>0</v>
      </c>
    </row>
    <row r="3006" spans="1:32" x14ac:dyDescent="0.3">
      <c r="A3006">
        <v>46020</v>
      </c>
      <c r="B3006">
        <v>2010</v>
      </c>
      <c r="C3006">
        <v>763</v>
      </c>
      <c r="D3006">
        <v>1088</v>
      </c>
      <c r="E3006">
        <f t="shared" si="46"/>
        <v>0</v>
      </c>
    </row>
    <row r="3007" spans="1:32" x14ac:dyDescent="0.3">
      <c r="A3007">
        <v>46020</v>
      </c>
      <c r="B3007">
        <v>2011</v>
      </c>
      <c r="C3007">
        <v>757</v>
      </c>
      <c r="D3007">
        <v>1114</v>
      </c>
      <c r="E3007">
        <f t="shared" si="46"/>
        <v>0</v>
      </c>
    </row>
    <row r="3008" spans="1:32" x14ac:dyDescent="0.3">
      <c r="A3008">
        <v>46020</v>
      </c>
      <c r="B3008">
        <v>2012</v>
      </c>
      <c r="C3008">
        <v>729</v>
      </c>
      <c r="D3008">
        <v>1167</v>
      </c>
      <c r="E3008">
        <f t="shared" si="46"/>
        <v>0</v>
      </c>
    </row>
    <row r="3009" spans="1:32" x14ac:dyDescent="0.3">
      <c r="A3009">
        <v>46020</v>
      </c>
      <c r="B3009">
        <v>2013</v>
      </c>
      <c r="C3009">
        <v>720</v>
      </c>
      <c r="D3009">
        <v>1178</v>
      </c>
      <c r="E3009">
        <f t="shared" si="46"/>
        <v>0</v>
      </c>
    </row>
    <row r="3010" spans="1:32" x14ac:dyDescent="0.3">
      <c r="A3010">
        <v>46020</v>
      </c>
      <c r="B3010">
        <v>2014</v>
      </c>
      <c r="C3010">
        <v>691</v>
      </c>
      <c r="D3010">
        <v>1253</v>
      </c>
      <c r="E3010">
        <f t="shared" si="46"/>
        <v>0</v>
      </c>
    </row>
    <row r="3011" spans="1:32" x14ac:dyDescent="0.3">
      <c r="A3011">
        <v>46020</v>
      </c>
      <c r="B3011">
        <v>2015</v>
      </c>
      <c r="C3011">
        <v>672</v>
      </c>
      <c r="D3011">
        <v>1264</v>
      </c>
      <c r="E3011">
        <f t="shared" ref="E3011:E3074" si="47">+J3011+K3011+L3011+M3011+N3011+O3011+P3011+Q3011+R3011</f>
        <v>0</v>
      </c>
    </row>
    <row r="3012" spans="1:32" x14ac:dyDescent="0.3">
      <c r="A3012">
        <v>46020</v>
      </c>
      <c r="B3012">
        <v>2016</v>
      </c>
      <c r="C3012">
        <v>682</v>
      </c>
      <c r="D3012">
        <v>1254</v>
      </c>
      <c r="E3012">
        <f t="shared" si="47"/>
        <v>0</v>
      </c>
    </row>
    <row r="3013" spans="1:32" x14ac:dyDescent="0.3">
      <c r="A3013">
        <v>46020</v>
      </c>
      <c r="B3013">
        <v>2017</v>
      </c>
      <c r="C3013">
        <v>667</v>
      </c>
      <c r="D3013">
        <v>1277</v>
      </c>
      <c r="E3013">
        <f t="shared" si="47"/>
        <v>0</v>
      </c>
    </row>
    <row r="3014" spans="1:32" x14ac:dyDescent="0.3">
      <c r="A3014">
        <v>46020</v>
      </c>
      <c r="B3014">
        <v>2018</v>
      </c>
      <c r="C3014">
        <v>689</v>
      </c>
      <c r="D3014">
        <v>1199</v>
      </c>
      <c r="E3014">
        <f t="shared" si="47"/>
        <v>0</v>
      </c>
    </row>
    <row r="3015" spans="1:32" x14ac:dyDescent="0.3">
      <c r="A3015">
        <v>46020</v>
      </c>
      <c r="B3015">
        <v>2019</v>
      </c>
      <c r="C3015">
        <v>661</v>
      </c>
      <c r="D3015">
        <v>1183</v>
      </c>
      <c r="E3015">
        <f t="shared" si="47"/>
        <v>0</v>
      </c>
    </row>
    <row r="3016" spans="1:32" x14ac:dyDescent="0.3">
      <c r="A3016">
        <v>46021</v>
      </c>
      <c r="B3016">
        <v>2009</v>
      </c>
      <c r="C3016">
        <v>3059</v>
      </c>
      <c r="D3016">
        <v>4481</v>
      </c>
      <c r="E3016">
        <f t="shared" si="47"/>
        <v>9888</v>
      </c>
      <c r="F3016">
        <v>284</v>
      </c>
      <c r="G3016">
        <v>33</v>
      </c>
      <c r="H3016">
        <v>588</v>
      </c>
      <c r="I3016">
        <v>587</v>
      </c>
      <c r="J3016">
        <v>2415</v>
      </c>
      <c r="K3016">
        <v>499</v>
      </c>
      <c r="L3016">
        <v>2467</v>
      </c>
      <c r="M3016">
        <v>2333</v>
      </c>
      <c r="N3016">
        <v>1750</v>
      </c>
      <c r="O3016">
        <v>167</v>
      </c>
      <c r="P3016">
        <v>84</v>
      </c>
      <c r="Q3016">
        <v>0</v>
      </c>
      <c r="R3016">
        <v>173</v>
      </c>
      <c r="S3016">
        <v>89</v>
      </c>
      <c r="T3016">
        <v>0</v>
      </c>
      <c r="U3016">
        <v>61</v>
      </c>
      <c r="V3016">
        <v>0</v>
      </c>
      <c r="W3016">
        <v>0</v>
      </c>
      <c r="X3016">
        <v>0</v>
      </c>
      <c r="Y3016">
        <v>471</v>
      </c>
      <c r="Z3016">
        <v>139</v>
      </c>
      <c r="AA3016">
        <v>20</v>
      </c>
      <c r="AB3016">
        <v>28</v>
      </c>
      <c r="AC3016">
        <v>0</v>
      </c>
      <c r="AD3016">
        <v>14</v>
      </c>
      <c r="AE3016">
        <v>0</v>
      </c>
      <c r="AF3016">
        <v>386</v>
      </c>
    </row>
    <row r="3017" spans="1:32" x14ac:dyDescent="0.3">
      <c r="A3017">
        <v>46021</v>
      </c>
      <c r="B3017">
        <v>2010</v>
      </c>
      <c r="C3017">
        <v>3154</v>
      </c>
      <c r="D3017">
        <v>4622</v>
      </c>
      <c r="E3017">
        <f t="shared" si="47"/>
        <v>9939</v>
      </c>
      <c r="F3017">
        <v>306</v>
      </c>
      <c r="G3017">
        <v>33</v>
      </c>
      <c r="H3017">
        <v>589</v>
      </c>
      <c r="I3017">
        <v>616</v>
      </c>
      <c r="J3017">
        <v>2520</v>
      </c>
      <c r="K3017">
        <v>469</v>
      </c>
      <c r="L3017">
        <v>2455</v>
      </c>
      <c r="M3017">
        <v>2260</v>
      </c>
      <c r="N3017">
        <v>1741</v>
      </c>
      <c r="O3017">
        <v>191</v>
      </c>
      <c r="P3017">
        <v>85</v>
      </c>
      <c r="Q3017">
        <v>0</v>
      </c>
      <c r="R3017">
        <v>218</v>
      </c>
      <c r="S3017">
        <v>89</v>
      </c>
      <c r="T3017">
        <v>0</v>
      </c>
      <c r="U3017">
        <v>63</v>
      </c>
      <c r="V3017">
        <v>0</v>
      </c>
      <c r="W3017">
        <v>0</v>
      </c>
      <c r="X3017">
        <v>0</v>
      </c>
      <c r="Y3017">
        <v>470</v>
      </c>
      <c r="Z3017">
        <v>134</v>
      </c>
      <c r="AA3017">
        <v>21</v>
      </c>
      <c r="AB3017">
        <v>34</v>
      </c>
      <c r="AC3017">
        <v>0</v>
      </c>
      <c r="AD3017">
        <v>14</v>
      </c>
      <c r="AE3017">
        <v>0</v>
      </c>
      <c r="AF3017">
        <v>413</v>
      </c>
    </row>
    <row r="3018" spans="1:32" x14ac:dyDescent="0.3">
      <c r="A3018">
        <v>46021</v>
      </c>
      <c r="B3018">
        <v>2011</v>
      </c>
      <c r="C3018">
        <v>3215</v>
      </c>
      <c r="D3018">
        <v>4680</v>
      </c>
      <c r="E3018">
        <f t="shared" si="47"/>
        <v>9948</v>
      </c>
      <c r="F3018">
        <v>307</v>
      </c>
      <c r="G3018">
        <v>31</v>
      </c>
      <c r="H3018">
        <v>586</v>
      </c>
      <c r="I3018">
        <v>649</v>
      </c>
      <c r="J3018">
        <v>2449</v>
      </c>
      <c r="K3018">
        <v>470</v>
      </c>
      <c r="L3018">
        <v>2468</v>
      </c>
      <c r="M3018">
        <v>2309</v>
      </c>
      <c r="N3018">
        <v>1729</v>
      </c>
      <c r="O3018">
        <v>192</v>
      </c>
      <c r="P3018">
        <v>107</v>
      </c>
      <c r="Q3018">
        <v>0</v>
      </c>
      <c r="R3018">
        <v>224</v>
      </c>
      <c r="S3018">
        <v>81</v>
      </c>
      <c r="T3018">
        <v>0</v>
      </c>
      <c r="U3018">
        <v>71</v>
      </c>
      <c r="V3018">
        <v>0</v>
      </c>
      <c r="W3018">
        <v>0</v>
      </c>
      <c r="X3018">
        <v>0</v>
      </c>
      <c r="Y3018">
        <v>465</v>
      </c>
      <c r="Z3018">
        <v>135</v>
      </c>
      <c r="AA3018">
        <v>12</v>
      </c>
      <c r="AB3018">
        <v>40</v>
      </c>
      <c r="AC3018">
        <v>0</v>
      </c>
      <c r="AD3018">
        <v>13</v>
      </c>
      <c r="AE3018">
        <v>0</v>
      </c>
      <c r="AF3018">
        <v>449</v>
      </c>
    </row>
    <row r="3019" spans="1:32" x14ac:dyDescent="0.3">
      <c r="A3019">
        <v>46021</v>
      </c>
      <c r="B3019">
        <v>2012</v>
      </c>
      <c r="C3019">
        <v>3292</v>
      </c>
      <c r="D3019">
        <v>4808</v>
      </c>
      <c r="E3019">
        <f t="shared" si="47"/>
        <v>9975</v>
      </c>
      <c r="F3019">
        <v>328</v>
      </c>
      <c r="G3019">
        <v>26</v>
      </c>
      <c r="H3019">
        <v>595</v>
      </c>
      <c r="I3019">
        <v>647</v>
      </c>
      <c r="J3019">
        <v>2416</v>
      </c>
      <c r="K3019">
        <v>495</v>
      </c>
      <c r="L3019">
        <v>2533</v>
      </c>
      <c r="M3019">
        <v>2264</v>
      </c>
      <c r="N3019">
        <v>1713</v>
      </c>
      <c r="O3019">
        <v>226</v>
      </c>
      <c r="P3019">
        <v>88</v>
      </c>
      <c r="Q3019">
        <v>0</v>
      </c>
      <c r="R3019">
        <v>240</v>
      </c>
      <c r="S3019">
        <v>75</v>
      </c>
      <c r="T3019">
        <v>0</v>
      </c>
      <c r="U3019">
        <v>69</v>
      </c>
      <c r="V3019">
        <v>0</v>
      </c>
      <c r="W3019">
        <v>0</v>
      </c>
      <c r="X3019">
        <v>0</v>
      </c>
      <c r="Y3019">
        <v>477</v>
      </c>
      <c r="Z3019">
        <v>127</v>
      </c>
      <c r="AA3019">
        <v>8</v>
      </c>
      <c r="AB3019">
        <v>45</v>
      </c>
      <c r="AC3019">
        <v>0</v>
      </c>
      <c r="AD3019">
        <v>11</v>
      </c>
      <c r="AE3019">
        <v>0</v>
      </c>
      <c r="AF3019">
        <v>456</v>
      </c>
    </row>
    <row r="3020" spans="1:32" x14ac:dyDescent="0.3">
      <c r="A3020">
        <v>46021</v>
      </c>
      <c r="B3020">
        <v>2013</v>
      </c>
      <c r="C3020">
        <v>3354</v>
      </c>
      <c r="D3020">
        <v>4985</v>
      </c>
      <c r="E3020">
        <f t="shared" si="47"/>
        <v>10124</v>
      </c>
      <c r="F3020">
        <v>411</v>
      </c>
      <c r="G3020">
        <v>28</v>
      </c>
      <c r="H3020">
        <v>597</v>
      </c>
      <c r="I3020">
        <v>678</v>
      </c>
      <c r="J3020">
        <v>2420</v>
      </c>
      <c r="K3020">
        <v>494</v>
      </c>
      <c r="L3020">
        <v>2529</v>
      </c>
      <c r="M3020">
        <v>2352</v>
      </c>
      <c r="N3020">
        <v>1809</v>
      </c>
      <c r="O3020">
        <v>220</v>
      </c>
      <c r="P3020">
        <v>78</v>
      </c>
      <c r="Q3020">
        <v>0</v>
      </c>
      <c r="R3020">
        <v>222</v>
      </c>
      <c r="S3020">
        <v>81</v>
      </c>
      <c r="T3020">
        <v>0</v>
      </c>
      <c r="U3020">
        <v>65</v>
      </c>
      <c r="V3020">
        <v>0</v>
      </c>
      <c r="W3020">
        <v>0</v>
      </c>
      <c r="X3020">
        <v>0</v>
      </c>
      <c r="Y3020">
        <v>479</v>
      </c>
      <c r="Z3020">
        <v>124</v>
      </c>
      <c r="AA3020">
        <v>6</v>
      </c>
      <c r="AB3020">
        <v>54</v>
      </c>
      <c r="AC3020">
        <v>0</v>
      </c>
      <c r="AD3020">
        <v>14</v>
      </c>
      <c r="AE3020">
        <v>0</v>
      </c>
      <c r="AF3020">
        <v>480</v>
      </c>
    </row>
    <row r="3021" spans="1:32" x14ac:dyDescent="0.3">
      <c r="A3021">
        <v>46021</v>
      </c>
      <c r="B3021">
        <v>2014</v>
      </c>
      <c r="C3021">
        <v>3434</v>
      </c>
      <c r="D3021">
        <v>5145</v>
      </c>
      <c r="E3021">
        <f t="shared" si="47"/>
        <v>10177</v>
      </c>
      <c r="F3021">
        <v>476</v>
      </c>
      <c r="G3021">
        <v>23</v>
      </c>
      <c r="H3021">
        <v>597</v>
      </c>
      <c r="I3021">
        <v>685</v>
      </c>
      <c r="J3021">
        <v>2409</v>
      </c>
      <c r="K3021">
        <v>511</v>
      </c>
      <c r="L3021">
        <v>2501</v>
      </c>
      <c r="M3021">
        <v>2373</v>
      </c>
      <c r="N3021">
        <v>1850</v>
      </c>
      <c r="O3021">
        <v>206</v>
      </c>
      <c r="P3021">
        <v>114</v>
      </c>
      <c r="Q3021">
        <v>0</v>
      </c>
      <c r="R3021">
        <v>213</v>
      </c>
      <c r="S3021">
        <v>74</v>
      </c>
      <c r="T3021">
        <v>0</v>
      </c>
      <c r="U3021">
        <v>64</v>
      </c>
      <c r="V3021">
        <v>0</v>
      </c>
      <c r="W3021">
        <v>0</v>
      </c>
      <c r="X3021">
        <v>0</v>
      </c>
      <c r="Y3021">
        <v>482</v>
      </c>
      <c r="Z3021">
        <v>128</v>
      </c>
      <c r="AA3021">
        <v>5</v>
      </c>
      <c r="AB3021">
        <v>62</v>
      </c>
      <c r="AC3021">
        <v>0</v>
      </c>
      <c r="AD3021">
        <v>12</v>
      </c>
      <c r="AE3021">
        <v>0</v>
      </c>
      <c r="AF3021">
        <v>478</v>
      </c>
    </row>
    <row r="3022" spans="1:32" x14ac:dyDescent="0.3">
      <c r="A3022">
        <v>46021</v>
      </c>
      <c r="B3022">
        <v>2015</v>
      </c>
      <c r="C3022">
        <v>3452</v>
      </c>
      <c r="D3022">
        <v>5401</v>
      </c>
      <c r="E3022">
        <f t="shared" si="47"/>
        <v>10312</v>
      </c>
      <c r="F3022">
        <v>549</v>
      </c>
      <c r="G3022">
        <v>24</v>
      </c>
      <c r="H3022">
        <v>560</v>
      </c>
      <c r="I3022">
        <v>668</v>
      </c>
      <c r="J3022">
        <v>2389</v>
      </c>
      <c r="K3022">
        <v>545</v>
      </c>
      <c r="L3022">
        <v>2537</v>
      </c>
      <c r="M3022">
        <v>2303</v>
      </c>
      <c r="N3022">
        <v>1923</v>
      </c>
      <c r="O3022">
        <v>205</v>
      </c>
      <c r="P3022">
        <v>160</v>
      </c>
      <c r="Q3022">
        <v>0</v>
      </c>
      <c r="R3022">
        <v>250</v>
      </c>
      <c r="S3022">
        <v>78</v>
      </c>
      <c r="T3022">
        <v>0</v>
      </c>
      <c r="U3022">
        <v>50</v>
      </c>
      <c r="V3022">
        <v>0</v>
      </c>
      <c r="W3022">
        <v>0</v>
      </c>
      <c r="X3022">
        <v>54</v>
      </c>
      <c r="Y3022">
        <v>402</v>
      </c>
      <c r="Z3022">
        <v>129</v>
      </c>
      <c r="AA3022">
        <v>2</v>
      </c>
      <c r="AB3022">
        <v>50</v>
      </c>
      <c r="AC3022">
        <v>0</v>
      </c>
      <c r="AD3022">
        <v>8</v>
      </c>
      <c r="AE3022">
        <v>56</v>
      </c>
      <c r="AF3022">
        <v>423</v>
      </c>
    </row>
    <row r="3023" spans="1:32" x14ac:dyDescent="0.3">
      <c r="A3023">
        <v>46021</v>
      </c>
      <c r="B3023">
        <v>2016</v>
      </c>
      <c r="C3023">
        <v>3455</v>
      </c>
      <c r="D3023">
        <v>5564</v>
      </c>
      <c r="E3023">
        <f t="shared" si="47"/>
        <v>10332</v>
      </c>
      <c r="F3023">
        <v>595</v>
      </c>
      <c r="G3023">
        <v>31</v>
      </c>
      <c r="H3023">
        <v>532</v>
      </c>
      <c r="I3023">
        <v>675</v>
      </c>
      <c r="J3023">
        <v>2424</v>
      </c>
      <c r="K3023">
        <v>530</v>
      </c>
      <c r="L3023">
        <v>2477</v>
      </c>
      <c r="M3023">
        <v>2253</v>
      </c>
      <c r="N3023">
        <v>1965</v>
      </c>
      <c r="O3023">
        <v>200</v>
      </c>
      <c r="P3023">
        <v>186</v>
      </c>
      <c r="Q3023">
        <v>0</v>
      </c>
      <c r="R3023">
        <v>297</v>
      </c>
      <c r="S3023">
        <v>80</v>
      </c>
      <c r="T3023">
        <v>0</v>
      </c>
      <c r="U3023">
        <v>46</v>
      </c>
      <c r="V3023">
        <v>0</v>
      </c>
      <c r="W3023">
        <v>0</v>
      </c>
      <c r="X3023">
        <v>72</v>
      </c>
      <c r="Y3023">
        <v>365</v>
      </c>
      <c r="Z3023">
        <v>123</v>
      </c>
      <c r="AA3023">
        <v>0</v>
      </c>
      <c r="AB3023">
        <v>46</v>
      </c>
      <c r="AC3023">
        <v>0</v>
      </c>
      <c r="AD3023">
        <v>5</v>
      </c>
      <c r="AE3023">
        <v>123</v>
      </c>
      <c r="AF3023">
        <v>378</v>
      </c>
    </row>
    <row r="3024" spans="1:32" x14ac:dyDescent="0.3">
      <c r="A3024">
        <v>46021</v>
      </c>
      <c r="B3024">
        <v>2017</v>
      </c>
      <c r="C3024">
        <v>3472</v>
      </c>
      <c r="D3024">
        <v>5644</v>
      </c>
      <c r="E3024">
        <f t="shared" si="47"/>
        <v>10359</v>
      </c>
      <c r="F3024">
        <v>652</v>
      </c>
      <c r="G3024">
        <v>34</v>
      </c>
      <c r="H3024">
        <v>543</v>
      </c>
      <c r="I3024">
        <v>720</v>
      </c>
      <c r="J3024">
        <v>2521</v>
      </c>
      <c r="K3024">
        <v>510</v>
      </c>
      <c r="L3024">
        <v>2491</v>
      </c>
      <c r="M3024">
        <v>2238</v>
      </c>
      <c r="N3024">
        <v>1956</v>
      </c>
      <c r="O3024">
        <v>205</v>
      </c>
      <c r="P3024">
        <v>112</v>
      </c>
      <c r="Q3024">
        <v>0</v>
      </c>
      <c r="R3024">
        <v>326</v>
      </c>
      <c r="S3024">
        <v>92</v>
      </c>
      <c r="T3024">
        <v>0</v>
      </c>
      <c r="U3024">
        <v>41</v>
      </c>
      <c r="V3024">
        <v>0</v>
      </c>
      <c r="W3024">
        <v>0</v>
      </c>
      <c r="X3024">
        <v>89</v>
      </c>
      <c r="Y3024">
        <v>355</v>
      </c>
      <c r="Z3024">
        <v>134</v>
      </c>
      <c r="AA3024">
        <v>0</v>
      </c>
      <c r="AB3024">
        <v>44</v>
      </c>
      <c r="AC3024">
        <v>0</v>
      </c>
      <c r="AD3024">
        <v>4</v>
      </c>
      <c r="AE3024">
        <v>194</v>
      </c>
      <c r="AF3024">
        <v>344</v>
      </c>
    </row>
    <row r="3025" spans="1:32" x14ac:dyDescent="0.3">
      <c r="A3025">
        <v>46021</v>
      </c>
      <c r="B3025">
        <v>2018</v>
      </c>
      <c r="C3025">
        <v>3443</v>
      </c>
      <c r="D3025">
        <v>5823</v>
      </c>
      <c r="E3025">
        <f t="shared" si="47"/>
        <v>10478</v>
      </c>
      <c r="F3025">
        <v>672</v>
      </c>
      <c r="G3025">
        <v>39</v>
      </c>
      <c r="H3025">
        <v>553</v>
      </c>
      <c r="I3025">
        <v>731</v>
      </c>
      <c r="J3025">
        <v>2631</v>
      </c>
      <c r="K3025">
        <v>549</v>
      </c>
      <c r="L3025">
        <v>2506</v>
      </c>
      <c r="M3025">
        <v>2180</v>
      </c>
      <c r="N3025">
        <v>1929</v>
      </c>
      <c r="O3025">
        <v>202</v>
      </c>
      <c r="P3025">
        <v>132</v>
      </c>
      <c r="Q3025">
        <v>0</v>
      </c>
      <c r="R3025">
        <v>349</v>
      </c>
      <c r="S3025">
        <v>93</v>
      </c>
      <c r="T3025">
        <v>0</v>
      </c>
      <c r="U3025">
        <v>39</v>
      </c>
      <c r="V3025">
        <v>0</v>
      </c>
      <c r="W3025">
        <v>0</v>
      </c>
      <c r="X3025">
        <v>107</v>
      </c>
      <c r="Y3025">
        <v>353</v>
      </c>
      <c r="Z3025">
        <v>131</v>
      </c>
      <c r="AA3025">
        <v>0</v>
      </c>
      <c r="AB3025">
        <v>43</v>
      </c>
      <c r="AC3025">
        <v>0</v>
      </c>
      <c r="AD3025">
        <v>3</v>
      </c>
      <c r="AE3025">
        <v>260</v>
      </c>
      <c r="AF3025">
        <v>294</v>
      </c>
    </row>
    <row r="3026" spans="1:32" x14ac:dyDescent="0.3">
      <c r="A3026">
        <v>46021</v>
      </c>
      <c r="B3026">
        <v>2019</v>
      </c>
      <c r="C3026">
        <v>3530</v>
      </c>
      <c r="D3026">
        <v>5840</v>
      </c>
      <c r="E3026">
        <f t="shared" si="47"/>
        <v>10563</v>
      </c>
      <c r="F3026">
        <v>695</v>
      </c>
      <c r="G3026">
        <v>40</v>
      </c>
      <c r="H3026">
        <v>560</v>
      </c>
      <c r="I3026">
        <v>767</v>
      </c>
      <c r="J3026">
        <v>2689</v>
      </c>
      <c r="K3026">
        <v>569</v>
      </c>
      <c r="L3026">
        <v>2533</v>
      </c>
      <c r="M3026">
        <v>2231</v>
      </c>
      <c r="N3026">
        <v>1855</v>
      </c>
      <c r="O3026">
        <v>205</v>
      </c>
      <c r="P3026">
        <v>156</v>
      </c>
      <c r="Q3026">
        <v>0</v>
      </c>
      <c r="R3026">
        <v>325</v>
      </c>
      <c r="S3026">
        <v>105</v>
      </c>
      <c r="T3026">
        <v>0</v>
      </c>
      <c r="U3026">
        <v>35</v>
      </c>
      <c r="V3026">
        <v>0</v>
      </c>
      <c r="W3026">
        <v>0</v>
      </c>
      <c r="X3026">
        <v>107</v>
      </c>
      <c r="Y3026">
        <v>353</v>
      </c>
      <c r="Z3026">
        <v>132</v>
      </c>
      <c r="AA3026">
        <v>0</v>
      </c>
      <c r="AB3026">
        <v>44</v>
      </c>
      <c r="AC3026">
        <v>0</v>
      </c>
      <c r="AD3026">
        <v>2</v>
      </c>
      <c r="AE3026">
        <v>307</v>
      </c>
      <c r="AF3026">
        <v>282</v>
      </c>
    </row>
    <row r="3027" spans="1:32" x14ac:dyDescent="0.3">
      <c r="A3027">
        <v>46024</v>
      </c>
      <c r="B3027">
        <v>2009</v>
      </c>
      <c r="C3027">
        <v>864</v>
      </c>
      <c r="D3027">
        <v>1305</v>
      </c>
      <c r="E3027">
        <f t="shared" si="47"/>
        <v>380</v>
      </c>
      <c r="J3027">
        <v>148</v>
      </c>
      <c r="K3027">
        <v>52</v>
      </c>
      <c r="L3027">
        <v>47</v>
      </c>
      <c r="M3027">
        <v>70</v>
      </c>
      <c r="N3027">
        <v>63</v>
      </c>
      <c r="O3027">
        <v>0</v>
      </c>
      <c r="P3027">
        <v>0</v>
      </c>
      <c r="Q3027">
        <v>0</v>
      </c>
      <c r="R3027">
        <v>0</v>
      </c>
    </row>
    <row r="3028" spans="1:32" x14ac:dyDescent="0.3">
      <c r="A3028">
        <v>46024</v>
      </c>
      <c r="B3028">
        <v>2010</v>
      </c>
      <c r="C3028">
        <v>870</v>
      </c>
      <c r="D3028">
        <v>1309</v>
      </c>
      <c r="E3028">
        <f t="shared" si="47"/>
        <v>368</v>
      </c>
      <c r="J3028">
        <v>150</v>
      </c>
      <c r="K3028">
        <v>50</v>
      </c>
      <c r="L3028">
        <v>48</v>
      </c>
      <c r="M3028">
        <v>65</v>
      </c>
      <c r="N3028">
        <v>55</v>
      </c>
      <c r="O3028">
        <v>0</v>
      </c>
      <c r="P3028">
        <v>0</v>
      </c>
      <c r="Q3028">
        <v>0</v>
      </c>
      <c r="R3028">
        <v>0</v>
      </c>
    </row>
    <row r="3029" spans="1:32" x14ac:dyDescent="0.3">
      <c r="A3029">
        <v>46024</v>
      </c>
      <c r="B3029">
        <v>2011</v>
      </c>
      <c r="C3029">
        <v>909</v>
      </c>
      <c r="D3029">
        <v>1290</v>
      </c>
      <c r="E3029">
        <f t="shared" si="47"/>
        <v>367</v>
      </c>
      <c r="J3029">
        <v>144</v>
      </c>
      <c r="K3029">
        <v>48</v>
      </c>
      <c r="L3029">
        <v>56</v>
      </c>
      <c r="M3029">
        <v>58</v>
      </c>
      <c r="N3029">
        <v>61</v>
      </c>
      <c r="O3029">
        <v>0</v>
      </c>
      <c r="P3029">
        <v>0</v>
      </c>
      <c r="Q3029">
        <v>0</v>
      </c>
      <c r="R3029">
        <v>0</v>
      </c>
    </row>
    <row r="3030" spans="1:32" x14ac:dyDescent="0.3">
      <c r="A3030">
        <v>46024</v>
      </c>
      <c r="B3030">
        <v>2012</v>
      </c>
      <c r="C3030">
        <v>910</v>
      </c>
      <c r="D3030">
        <v>1333</v>
      </c>
      <c r="E3030">
        <f t="shared" si="47"/>
        <v>359</v>
      </c>
      <c r="J3030">
        <v>152</v>
      </c>
      <c r="K3030">
        <v>28</v>
      </c>
      <c r="L3030">
        <v>52</v>
      </c>
      <c r="M3030">
        <v>60</v>
      </c>
      <c r="N3030">
        <v>67</v>
      </c>
      <c r="O3030">
        <v>0</v>
      </c>
      <c r="P3030">
        <v>0</v>
      </c>
      <c r="Q3030">
        <v>0</v>
      </c>
      <c r="R3030">
        <v>0</v>
      </c>
    </row>
    <row r="3031" spans="1:32" x14ac:dyDescent="0.3">
      <c r="A3031">
        <v>46024</v>
      </c>
      <c r="B3031">
        <v>2013</v>
      </c>
      <c r="C3031">
        <v>894</v>
      </c>
      <c r="D3031">
        <v>1335</v>
      </c>
      <c r="E3031">
        <f t="shared" si="47"/>
        <v>387</v>
      </c>
      <c r="J3031">
        <v>179</v>
      </c>
      <c r="K3031">
        <v>36</v>
      </c>
      <c r="L3031">
        <v>46</v>
      </c>
      <c r="M3031">
        <v>57</v>
      </c>
      <c r="N3031">
        <v>69</v>
      </c>
      <c r="O3031">
        <v>0</v>
      </c>
      <c r="P3031">
        <v>0</v>
      </c>
      <c r="Q3031">
        <v>0</v>
      </c>
      <c r="R3031">
        <v>0</v>
      </c>
    </row>
    <row r="3032" spans="1:32" x14ac:dyDescent="0.3">
      <c r="A3032">
        <v>46024</v>
      </c>
      <c r="B3032">
        <v>2014</v>
      </c>
      <c r="C3032">
        <v>877</v>
      </c>
      <c r="D3032">
        <v>1353</v>
      </c>
      <c r="E3032">
        <f t="shared" si="47"/>
        <v>404</v>
      </c>
      <c r="J3032">
        <v>181</v>
      </c>
      <c r="K3032">
        <v>51</v>
      </c>
      <c r="L3032">
        <v>55</v>
      </c>
      <c r="M3032">
        <v>48</v>
      </c>
      <c r="N3032">
        <v>69</v>
      </c>
      <c r="O3032">
        <v>0</v>
      </c>
      <c r="P3032">
        <v>0</v>
      </c>
      <c r="Q3032">
        <v>0</v>
      </c>
      <c r="R3032">
        <v>0</v>
      </c>
    </row>
    <row r="3033" spans="1:32" x14ac:dyDescent="0.3">
      <c r="A3033">
        <v>46024</v>
      </c>
      <c r="B3033">
        <v>2015</v>
      </c>
      <c r="C3033">
        <v>832</v>
      </c>
      <c r="D3033">
        <v>1358</v>
      </c>
      <c r="E3033">
        <f t="shared" si="47"/>
        <v>386</v>
      </c>
      <c r="J3033">
        <v>178</v>
      </c>
      <c r="K3033">
        <v>40</v>
      </c>
      <c r="L3033">
        <v>50</v>
      </c>
      <c r="M3033">
        <v>58</v>
      </c>
      <c r="N3033">
        <v>60</v>
      </c>
      <c r="O3033">
        <v>0</v>
      </c>
      <c r="P3033">
        <v>0</v>
      </c>
      <c r="Q3033">
        <v>0</v>
      </c>
      <c r="R3033">
        <v>0</v>
      </c>
    </row>
    <row r="3034" spans="1:32" x14ac:dyDescent="0.3">
      <c r="A3034">
        <v>46024</v>
      </c>
      <c r="B3034">
        <v>2016</v>
      </c>
      <c r="C3034">
        <v>835</v>
      </c>
      <c r="D3034">
        <v>1407</v>
      </c>
      <c r="E3034">
        <f t="shared" si="47"/>
        <v>389</v>
      </c>
      <c r="J3034">
        <v>153</v>
      </c>
      <c r="K3034">
        <v>35</v>
      </c>
      <c r="L3034">
        <v>67</v>
      </c>
      <c r="M3034">
        <v>72</v>
      </c>
      <c r="N3034">
        <v>62</v>
      </c>
      <c r="O3034">
        <v>0</v>
      </c>
      <c r="P3034">
        <v>0</v>
      </c>
      <c r="Q3034">
        <v>0</v>
      </c>
      <c r="R3034">
        <v>0</v>
      </c>
    </row>
    <row r="3035" spans="1:32" x14ac:dyDescent="0.3">
      <c r="A3035">
        <v>46024</v>
      </c>
      <c r="B3035">
        <v>2017</v>
      </c>
      <c r="C3035">
        <v>826</v>
      </c>
      <c r="D3035">
        <v>1422</v>
      </c>
      <c r="E3035">
        <f t="shared" si="47"/>
        <v>394</v>
      </c>
      <c r="J3035">
        <v>175</v>
      </c>
      <c r="K3035">
        <v>27</v>
      </c>
      <c r="L3035">
        <v>68</v>
      </c>
      <c r="M3035">
        <v>73</v>
      </c>
      <c r="N3035">
        <v>51</v>
      </c>
      <c r="O3035">
        <v>0</v>
      </c>
      <c r="P3035">
        <v>0</v>
      </c>
      <c r="Q3035">
        <v>0</v>
      </c>
      <c r="R3035">
        <v>0</v>
      </c>
    </row>
    <row r="3036" spans="1:32" x14ac:dyDescent="0.3">
      <c r="A3036">
        <v>46024</v>
      </c>
      <c r="B3036">
        <v>2018</v>
      </c>
      <c r="C3036">
        <v>775</v>
      </c>
      <c r="D3036">
        <v>1410</v>
      </c>
      <c r="E3036">
        <f t="shared" si="47"/>
        <v>404</v>
      </c>
      <c r="J3036">
        <v>201</v>
      </c>
      <c r="K3036">
        <v>24</v>
      </c>
      <c r="L3036">
        <v>51</v>
      </c>
      <c r="M3036">
        <v>73</v>
      </c>
      <c r="N3036">
        <v>55</v>
      </c>
      <c r="O3036">
        <v>0</v>
      </c>
      <c r="P3036">
        <v>0</v>
      </c>
      <c r="Q3036">
        <v>0</v>
      </c>
      <c r="R3036">
        <v>0</v>
      </c>
    </row>
    <row r="3037" spans="1:32" x14ac:dyDescent="0.3">
      <c r="A3037">
        <v>46024</v>
      </c>
      <c r="B3037">
        <v>2019</v>
      </c>
      <c r="C3037">
        <v>797</v>
      </c>
      <c r="D3037">
        <v>1365</v>
      </c>
      <c r="E3037">
        <f t="shared" si="47"/>
        <v>451</v>
      </c>
      <c r="J3037">
        <v>234</v>
      </c>
      <c r="K3037">
        <v>31</v>
      </c>
      <c r="L3037">
        <v>54</v>
      </c>
      <c r="M3037">
        <v>69</v>
      </c>
      <c r="N3037">
        <v>63</v>
      </c>
      <c r="O3037">
        <v>0</v>
      </c>
      <c r="P3037">
        <v>0</v>
      </c>
      <c r="Q3037">
        <v>0</v>
      </c>
      <c r="R3037">
        <v>0</v>
      </c>
    </row>
    <row r="3038" spans="1:32" x14ac:dyDescent="0.3">
      <c r="A3038">
        <v>46025</v>
      </c>
      <c r="B3038">
        <v>2009</v>
      </c>
      <c r="C3038">
        <v>1237</v>
      </c>
      <c r="D3038">
        <v>1742</v>
      </c>
      <c r="E3038">
        <f t="shared" si="47"/>
        <v>331</v>
      </c>
      <c r="J3038">
        <v>119</v>
      </c>
      <c r="K3038">
        <v>44</v>
      </c>
      <c r="L3038">
        <v>49</v>
      </c>
      <c r="M3038">
        <v>27</v>
      </c>
      <c r="N3038">
        <v>92</v>
      </c>
      <c r="O3038">
        <v>0</v>
      </c>
      <c r="P3038">
        <v>0</v>
      </c>
      <c r="Q3038">
        <v>0</v>
      </c>
      <c r="R3038">
        <v>0</v>
      </c>
    </row>
    <row r="3039" spans="1:32" x14ac:dyDescent="0.3">
      <c r="A3039">
        <v>46025</v>
      </c>
      <c r="B3039">
        <v>2010</v>
      </c>
      <c r="C3039">
        <v>1306</v>
      </c>
      <c r="D3039">
        <v>1723</v>
      </c>
      <c r="E3039">
        <f t="shared" si="47"/>
        <v>217</v>
      </c>
      <c r="J3039">
        <v>28</v>
      </c>
      <c r="K3039">
        <v>43</v>
      </c>
      <c r="L3039">
        <v>27</v>
      </c>
      <c r="M3039">
        <v>16</v>
      </c>
      <c r="N3039">
        <v>103</v>
      </c>
      <c r="O3039">
        <v>0</v>
      </c>
      <c r="P3039">
        <v>0</v>
      </c>
      <c r="Q3039">
        <v>0</v>
      </c>
      <c r="R3039">
        <v>0</v>
      </c>
    </row>
    <row r="3040" spans="1:32" x14ac:dyDescent="0.3">
      <c r="A3040">
        <v>46025</v>
      </c>
      <c r="B3040">
        <v>2011</v>
      </c>
      <c r="C3040">
        <v>1313</v>
      </c>
      <c r="D3040">
        <v>1792</v>
      </c>
      <c r="E3040">
        <f t="shared" si="47"/>
        <v>212</v>
      </c>
      <c r="J3040">
        <v>19</v>
      </c>
      <c r="K3040">
        <v>48</v>
      </c>
      <c r="L3040">
        <v>35</v>
      </c>
      <c r="M3040">
        <v>7</v>
      </c>
      <c r="N3040">
        <v>103</v>
      </c>
      <c r="O3040">
        <v>0</v>
      </c>
      <c r="P3040">
        <v>0</v>
      </c>
      <c r="Q3040">
        <v>0</v>
      </c>
      <c r="R3040">
        <v>0</v>
      </c>
    </row>
    <row r="3041" spans="1:18" x14ac:dyDescent="0.3">
      <c r="A3041">
        <v>46025</v>
      </c>
      <c r="B3041">
        <v>2012</v>
      </c>
      <c r="C3041">
        <v>1282</v>
      </c>
      <c r="D3041">
        <v>1814</v>
      </c>
      <c r="E3041">
        <f t="shared" si="47"/>
        <v>193</v>
      </c>
      <c r="J3041">
        <v>8</v>
      </c>
      <c r="K3041">
        <v>30</v>
      </c>
      <c r="L3041">
        <v>35</v>
      </c>
      <c r="M3041">
        <v>13</v>
      </c>
      <c r="N3041">
        <v>107</v>
      </c>
      <c r="O3041">
        <v>0</v>
      </c>
      <c r="P3041">
        <v>0</v>
      </c>
      <c r="Q3041">
        <v>0</v>
      </c>
      <c r="R3041">
        <v>0</v>
      </c>
    </row>
    <row r="3042" spans="1:18" x14ac:dyDescent="0.3">
      <c r="A3042">
        <v>46025</v>
      </c>
      <c r="B3042">
        <v>2013</v>
      </c>
      <c r="C3042">
        <v>1264</v>
      </c>
      <c r="D3042">
        <v>1864</v>
      </c>
      <c r="E3042">
        <f t="shared" si="47"/>
        <v>201</v>
      </c>
      <c r="J3042">
        <v>23</v>
      </c>
      <c r="K3042">
        <v>27</v>
      </c>
      <c r="L3042">
        <v>31</v>
      </c>
      <c r="M3042">
        <v>19</v>
      </c>
      <c r="N3042">
        <v>90</v>
      </c>
      <c r="O3042">
        <v>0</v>
      </c>
      <c r="P3042">
        <v>11</v>
      </c>
      <c r="Q3042">
        <v>0</v>
      </c>
      <c r="R3042">
        <v>0</v>
      </c>
    </row>
    <row r="3043" spans="1:18" x14ac:dyDescent="0.3">
      <c r="A3043">
        <v>46025</v>
      </c>
      <c r="B3043">
        <v>2014</v>
      </c>
      <c r="C3043">
        <v>1234</v>
      </c>
      <c r="D3043">
        <v>1918</v>
      </c>
      <c r="E3043">
        <f t="shared" si="47"/>
        <v>232</v>
      </c>
      <c r="J3043">
        <v>50</v>
      </c>
      <c r="K3043">
        <v>37</v>
      </c>
      <c r="L3043">
        <v>17</v>
      </c>
      <c r="M3043">
        <v>34</v>
      </c>
      <c r="N3043">
        <v>94</v>
      </c>
      <c r="O3043">
        <v>0</v>
      </c>
      <c r="P3043">
        <v>0</v>
      </c>
      <c r="Q3043">
        <v>0</v>
      </c>
      <c r="R3043">
        <v>0</v>
      </c>
    </row>
    <row r="3044" spans="1:18" x14ac:dyDescent="0.3">
      <c r="A3044">
        <v>46025</v>
      </c>
      <c r="B3044">
        <v>2015</v>
      </c>
      <c r="C3044">
        <v>1226</v>
      </c>
      <c r="D3044">
        <v>1985</v>
      </c>
      <c r="E3044">
        <f t="shared" si="47"/>
        <v>225</v>
      </c>
      <c r="J3044">
        <v>26</v>
      </c>
      <c r="K3044">
        <v>38</v>
      </c>
      <c r="L3044">
        <v>21</v>
      </c>
      <c r="M3044">
        <v>27</v>
      </c>
      <c r="N3044">
        <v>113</v>
      </c>
      <c r="O3044">
        <v>0</v>
      </c>
      <c r="P3044">
        <v>0</v>
      </c>
      <c r="Q3044">
        <v>0</v>
      </c>
      <c r="R3044">
        <v>0</v>
      </c>
    </row>
    <row r="3045" spans="1:18" x14ac:dyDescent="0.3">
      <c r="A3045">
        <v>46025</v>
      </c>
      <c r="B3045">
        <v>2016</v>
      </c>
      <c r="C3045">
        <v>1205</v>
      </c>
      <c r="D3045">
        <v>1993</v>
      </c>
      <c r="E3045">
        <f t="shared" si="47"/>
        <v>209</v>
      </c>
      <c r="J3045">
        <v>23</v>
      </c>
      <c r="K3045">
        <v>42</v>
      </c>
      <c r="L3045">
        <v>22</v>
      </c>
      <c r="M3045">
        <v>24</v>
      </c>
      <c r="N3045">
        <v>98</v>
      </c>
      <c r="O3045">
        <v>0</v>
      </c>
      <c r="P3045">
        <v>0</v>
      </c>
      <c r="Q3045">
        <v>0</v>
      </c>
      <c r="R3045">
        <v>0</v>
      </c>
    </row>
    <row r="3046" spans="1:18" x14ac:dyDescent="0.3">
      <c r="A3046">
        <v>46025</v>
      </c>
      <c r="B3046">
        <v>2017</v>
      </c>
      <c r="C3046">
        <v>1194</v>
      </c>
      <c r="D3046">
        <v>1995</v>
      </c>
      <c r="E3046">
        <f t="shared" si="47"/>
        <v>210</v>
      </c>
      <c r="J3046">
        <v>22</v>
      </c>
      <c r="K3046">
        <v>33</v>
      </c>
      <c r="L3046">
        <v>26</v>
      </c>
      <c r="M3046">
        <v>19</v>
      </c>
      <c r="N3046">
        <v>110</v>
      </c>
      <c r="O3046">
        <v>0</v>
      </c>
      <c r="P3046">
        <v>0</v>
      </c>
      <c r="Q3046">
        <v>0</v>
      </c>
      <c r="R3046">
        <v>0</v>
      </c>
    </row>
    <row r="3047" spans="1:18" x14ac:dyDescent="0.3">
      <c r="A3047">
        <v>46025</v>
      </c>
      <c r="B3047">
        <v>2018</v>
      </c>
      <c r="C3047">
        <v>1205</v>
      </c>
      <c r="D3047">
        <v>1980</v>
      </c>
      <c r="E3047">
        <f t="shared" si="47"/>
        <v>216</v>
      </c>
      <c r="J3047">
        <v>29</v>
      </c>
      <c r="K3047">
        <v>34</v>
      </c>
      <c r="L3047">
        <v>25</v>
      </c>
      <c r="M3047">
        <v>24</v>
      </c>
      <c r="N3047">
        <v>104</v>
      </c>
      <c r="O3047">
        <v>0</v>
      </c>
      <c r="P3047">
        <v>0</v>
      </c>
      <c r="Q3047">
        <v>0</v>
      </c>
      <c r="R3047">
        <v>0</v>
      </c>
    </row>
    <row r="3048" spans="1:18" x14ac:dyDescent="0.3">
      <c r="A3048">
        <v>46025</v>
      </c>
      <c r="B3048">
        <v>2019</v>
      </c>
      <c r="C3048">
        <v>1187</v>
      </c>
      <c r="D3048">
        <v>1998</v>
      </c>
      <c r="E3048">
        <f t="shared" si="47"/>
        <v>260</v>
      </c>
      <c r="J3048">
        <v>31</v>
      </c>
      <c r="K3048">
        <v>42</v>
      </c>
      <c r="L3048">
        <v>32</v>
      </c>
      <c r="M3048">
        <v>27</v>
      </c>
      <c r="N3048">
        <v>128</v>
      </c>
      <c r="O3048">
        <v>0</v>
      </c>
      <c r="P3048">
        <v>0</v>
      </c>
      <c r="Q3048">
        <v>0</v>
      </c>
      <c r="R3048">
        <v>0</v>
      </c>
    </row>
    <row r="3049" spans="1:18" x14ac:dyDescent="0.3">
      <c r="A3049">
        <v>54010</v>
      </c>
      <c r="B3049">
        <v>2009</v>
      </c>
      <c r="C3049">
        <v>32</v>
      </c>
      <c r="D3049">
        <v>20</v>
      </c>
      <c r="E3049">
        <f t="shared" si="47"/>
        <v>0</v>
      </c>
    </row>
    <row r="3050" spans="1:18" x14ac:dyDescent="0.3">
      <c r="A3050">
        <v>54010</v>
      </c>
      <c r="B3050">
        <v>2010</v>
      </c>
      <c r="C3050">
        <v>35</v>
      </c>
      <c r="D3050">
        <v>27</v>
      </c>
      <c r="E3050">
        <f t="shared" si="47"/>
        <v>0</v>
      </c>
    </row>
    <row r="3051" spans="1:18" x14ac:dyDescent="0.3">
      <c r="A3051">
        <v>54010</v>
      </c>
      <c r="B3051">
        <v>2011</v>
      </c>
      <c r="C3051">
        <v>39</v>
      </c>
      <c r="D3051">
        <v>40</v>
      </c>
      <c r="E3051">
        <f t="shared" si="47"/>
        <v>0</v>
      </c>
    </row>
    <row r="3052" spans="1:18" x14ac:dyDescent="0.3">
      <c r="A3052">
        <v>54010</v>
      </c>
      <c r="B3052">
        <v>2012</v>
      </c>
      <c r="C3052">
        <v>44</v>
      </c>
      <c r="D3052">
        <v>59</v>
      </c>
      <c r="E3052">
        <f t="shared" si="47"/>
        <v>0</v>
      </c>
    </row>
    <row r="3053" spans="1:18" x14ac:dyDescent="0.3">
      <c r="A3053">
        <v>54010</v>
      </c>
      <c r="B3053">
        <v>2013</v>
      </c>
      <c r="C3053">
        <v>46</v>
      </c>
      <c r="D3053">
        <v>53</v>
      </c>
      <c r="E3053">
        <f t="shared" si="47"/>
        <v>0</v>
      </c>
    </row>
    <row r="3054" spans="1:18" x14ac:dyDescent="0.3">
      <c r="A3054">
        <v>54010</v>
      </c>
      <c r="B3054">
        <v>2014</v>
      </c>
      <c r="C3054">
        <v>42</v>
      </c>
      <c r="D3054">
        <v>59</v>
      </c>
      <c r="E3054">
        <f t="shared" si="47"/>
        <v>0</v>
      </c>
    </row>
    <row r="3055" spans="1:18" x14ac:dyDescent="0.3">
      <c r="A3055">
        <v>54010</v>
      </c>
      <c r="B3055">
        <v>2015</v>
      </c>
      <c r="C3055">
        <v>44</v>
      </c>
      <c r="D3055">
        <v>56</v>
      </c>
      <c r="E3055">
        <f t="shared" si="47"/>
        <v>0</v>
      </c>
    </row>
    <row r="3056" spans="1:18" x14ac:dyDescent="0.3">
      <c r="A3056">
        <v>54010</v>
      </c>
      <c r="B3056">
        <v>2016</v>
      </c>
      <c r="C3056">
        <v>44</v>
      </c>
      <c r="D3056">
        <v>60</v>
      </c>
      <c r="E3056">
        <f t="shared" si="47"/>
        <v>0</v>
      </c>
    </row>
    <row r="3057" spans="1:32" x14ac:dyDescent="0.3">
      <c r="A3057">
        <v>54010</v>
      </c>
      <c r="B3057">
        <v>2017</v>
      </c>
      <c r="C3057">
        <v>53</v>
      </c>
      <c r="D3057">
        <v>57</v>
      </c>
      <c r="E3057">
        <f t="shared" si="47"/>
        <v>0</v>
      </c>
    </row>
    <row r="3058" spans="1:32" x14ac:dyDescent="0.3">
      <c r="A3058">
        <v>57097</v>
      </c>
      <c r="B3058">
        <v>2018</v>
      </c>
      <c r="C3058">
        <v>66</v>
      </c>
      <c r="D3058">
        <v>54</v>
      </c>
      <c r="E3058">
        <f t="shared" si="47"/>
        <v>0</v>
      </c>
    </row>
    <row r="3059" spans="1:32" x14ac:dyDescent="0.3">
      <c r="A3059">
        <v>57097</v>
      </c>
      <c r="B3059">
        <v>2019</v>
      </c>
      <c r="C3059">
        <v>61</v>
      </c>
      <c r="D3059">
        <v>61</v>
      </c>
      <c r="E3059">
        <f t="shared" si="47"/>
        <v>0</v>
      </c>
    </row>
    <row r="3060" spans="1:32" x14ac:dyDescent="0.3">
      <c r="A3060">
        <v>71002</v>
      </c>
      <c r="B3060">
        <v>2009</v>
      </c>
      <c r="C3060">
        <v>325</v>
      </c>
      <c r="D3060">
        <v>545</v>
      </c>
      <c r="E3060">
        <f t="shared" si="47"/>
        <v>0</v>
      </c>
    </row>
    <row r="3061" spans="1:32" x14ac:dyDescent="0.3">
      <c r="A3061">
        <v>71002</v>
      </c>
      <c r="B3061">
        <v>2010</v>
      </c>
      <c r="C3061">
        <v>330</v>
      </c>
      <c r="D3061">
        <v>541</v>
      </c>
      <c r="E3061">
        <f t="shared" si="47"/>
        <v>0</v>
      </c>
    </row>
    <row r="3062" spans="1:32" x14ac:dyDescent="0.3">
      <c r="A3062">
        <v>71002</v>
      </c>
      <c r="B3062">
        <v>2011</v>
      </c>
      <c r="C3062">
        <v>373</v>
      </c>
      <c r="D3062">
        <v>541</v>
      </c>
      <c r="E3062">
        <f t="shared" si="47"/>
        <v>0</v>
      </c>
    </row>
    <row r="3063" spans="1:32" x14ac:dyDescent="0.3">
      <c r="A3063">
        <v>71002</v>
      </c>
      <c r="B3063">
        <v>2012</v>
      </c>
      <c r="C3063">
        <v>404</v>
      </c>
      <c r="D3063">
        <v>533</v>
      </c>
      <c r="E3063">
        <f t="shared" si="47"/>
        <v>0</v>
      </c>
    </row>
    <row r="3064" spans="1:32" x14ac:dyDescent="0.3">
      <c r="A3064">
        <v>71002</v>
      </c>
      <c r="B3064">
        <v>2013</v>
      </c>
      <c r="C3064">
        <v>409</v>
      </c>
      <c r="D3064">
        <v>548</v>
      </c>
      <c r="E3064">
        <f t="shared" si="47"/>
        <v>0</v>
      </c>
    </row>
    <row r="3065" spans="1:32" x14ac:dyDescent="0.3">
      <c r="A3065">
        <v>71002</v>
      </c>
      <c r="B3065">
        <v>2014</v>
      </c>
      <c r="C3065">
        <v>415</v>
      </c>
      <c r="D3065">
        <v>582</v>
      </c>
      <c r="E3065">
        <f t="shared" si="47"/>
        <v>0</v>
      </c>
    </row>
    <row r="3066" spans="1:32" x14ac:dyDescent="0.3">
      <c r="A3066">
        <v>71002</v>
      </c>
      <c r="B3066">
        <v>2015</v>
      </c>
      <c r="C3066">
        <v>389</v>
      </c>
      <c r="D3066">
        <v>589</v>
      </c>
      <c r="E3066">
        <f t="shared" si="47"/>
        <v>0</v>
      </c>
    </row>
    <row r="3067" spans="1:32" x14ac:dyDescent="0.3">
      <c r="A3067">
        <v>71002</v>
      </c>
      <c r="B3067">
        <v>2016</v>
      </c>
      <c r="C3067">
        <v>369</v>
      </c>
      <c r="D3067">
        <v>621</v>
      </c>
      <c r="E3067">
        <f t="shared" si="47"/>
        <v>0</v>
      </c>
    </row>
    <row r="3068" spans="1:32" x14ac:dyDescent="0.3">
      <c r="A3068">
        <v>71002</v>
      </c>
      <c r="B3068">
        <v>2017</v>
      </c>
      <c r="C3068">
        <v>343</v>
      </c>
      <c r="D3068">
        <v>658</v>
      </c>
      <c r="E3068">
        <f t="shared" si="47"/>
        <v>0</v>
      </c>
    </row>
    <row r="3069" spans="1:32" x14ac:dyDescent="0.3">
      <c r="A3069">
        <v>71002</v>
      </c>
      <c r="B3069">
        <v>2018</v>
      </c>
      <c r="C3069">
        <v>354</v>
      </c>
      <c r="D3069">
        <v>653</v>
      </c>
      <c r="E3069">
        <f t="shared" si="47"/>
        <v>0</v>
      </c>
    </row>
    <row r="3070" spans="1:32" x14ac:dyDescent="0.3">
      <c r="A3070">
        <v>71002</v>
      </c>
      <c r="B3070">
        <v>2019</v>
      </c>
      <c r="C3070">
        <v>354</v>
      </c>
      <c r="D3070">
        <v>632</v>
      </c>
      <c r="E3070">
        <f t="shared" si="47"/>
        <v>0</v>
      </c>
    </row>
    <row r="3071" spans="1:32" x14ac:dyDescent="0.3">
      <c r="A3071">
        <v>71004</v>
      </c>
      <c r="B3071">
        <v>2009</v>
      </c>
      <c r="C3071">
        <v>1675</v>
      </c>
      <c r="D3071">
        <v>2576</v>
      </c>
      <c r="E3071">
        <f t="shared" si="47"/>
        <v>1890</v>
      </c>
      <c r="F3071">
        <v>204</v>
      </c>
      <c r="G3071">
        <v>15</v>
      </c>
      <c r="H3071">
        <v>299</v>
      </c>
      <c r="I3071">
        <v>305</v>
      </c>
      <c r="J3071">
        <v>499</v>
      </c>
      <c r="K3071">
        <v>123</v>
      </c>
      <c r="L3071">
        <v>352</v>
      </c>
      <c r="M3071">
        <v>498</v>
      </c>
      <c r="N3071">
        <v>418</v>
      </c>
      <c r="O3071">
        <v>0</v>
      </c>
      <c r="P3071">
        <v>0</v>
      </c>
      <c r="Q3071">
        <v>0</v>
      </c>
      <c r="R3071">
        <v>0</v>
      </c>
      <c r="S3071">
        <v>65</v>
      </c>
      <c r="T3071">
        <v>0</v>
      </c>
      <c r="U3071">
        <v>0</v>
      </c>
      <c r="V3071">
        <v>0</v>
      </c>
      <c r="W3071">
        <v>0</v>
      </c>
      <c r="X3071">
        <v>0</v>
      </c>
      <c r="Y3071">
        <v>249</v>
      </c>
      <c r="Z3071">
        <v>104</v>
      </c>
      <c r="AA3071">
        <v>62</v>
      </c>
      <c r="AB3071">
        <v>7</v>
      </c>
      <c r="AC3071">
        <v>0</v>
      </c>
      <c r="AD3071">
        <v>0</v>
      </c>
      <c r="AE3071">
        <v>0</v>
      </c>
      <c r="AF3071">
        <v>132</v>
      </c>
    </row>
    <row r="3072" spans="1:32" x14ac:dyDescent="0.3">
      <c r="A3072">
        <v>71004</v>
      </c>
      <c r="B3072">
        <v>2010</v>
      </c>
      <c r="C3072">
        <v>1747</v>
      </c>
      <c r="D3072">
        <v>2600</v>
      </c>
      <c r="E3072">
        <f t="shared" si="47"/>
        <v>1842</v>
      </c>
      <c r="F3072">
        <v>196</v>
      </c>
      <c r="G3072">
        <v>14</v>
      </c>
      <c r="H3072">
        <v>319</v>
      </c>
      <c r="I3072">
        <v>295</v>
      </c>
      <c r="J3072">
        <v>499</v>
      </c>
      <c r="K3072">
        <v>124</v>
      </c>
      <c r="L3072">
        <v>369</v>
      </c>
      <c r="M3072">
        <v>440</v>
      </c>
      <c r="N3072">
        <v>389</v>
      </c>
      <c r="O3072">
        <v>0</v>
      </c>
      <c r="P3072">
        <v>21</v>
      </c>
      <c r="Q3072">
        <v>0</v>
      </c>
      <c r="R3072">
        <v>0</v>
      </c>
      <c r="S3072">
        <v>73</v>
      </c>
      <c r="T3072">
        <v>0</v>
      </c>
      <c r="U3072">
        <v>0</v>
      </c>
      <c r="V3072">
        <v>0</v>
      </c>
      <c r="W3072">
        <v>0</v>
      </c>
      <c r="X3072">
        <v>0</v>
      </c>
      <c r="Y3072">
        <v>260</v>
      </c>
      <c r="Z3072">
        <v>107</v>
      </c>
      <c r="AA3072">
        <v>61</v>
      </c>
      <c r="AB3072">
        <v>7</v>
      </c>
      <c r="AC3072">
        <v>0</v>
      </c>
      <c r="AD3072">
        <v>0</v>
      </c>
      <c r="AE3072">
        <v>0</v>
      </c>
      <c r="AF3072">
        <v>120</v>
      </c>
    </row>
    <row r="3073" spans="1:32" x14ac:dyDescent="0.3">
      <c r="A3073">
        <v>71004</v>
      </c>
      <c r="B3073">
        <v>2011</v>
      </c>
      <c r="C3073">
        <v>1817</v>
      </c>
      <c r="D3073">
        <v>2618</v>
      </c>
      <c r="E3073">
        <f t="shared" si="47"/>
        <v>1834</v>
      </c>
      <c r="F3073">
        <v>201</v>
      </c>
      <c r="G3073">
        <v>19</v>
      </c>
      <c r="H3073">
        <v>324</v>
      </c>
      <c r="I3073">
        <v>289</v>
      </c>
      <c r="J3073">
        <v>534</v>
      </c>
      <c r="K3073">
        <v>124</v>
      </c>
      <c r="L3073">
        <v>382</v>
      </c>
      <c r="M3073">
        <v>401</v>
      </c>
      <c r="N3073">
        <v>376</v>
      </c>
      <c r="O3073">
        <v>0</v>
      </c>
      <c r="P3073">
        <v>17</v>
      </c>
      <c r="Q3073">
        <v>0</v>
      </c>
      <c r="R3073">
        <v>0</v>
      </c>
      <c r="S3073">
        <v>76</v>
      </c>
      <c r="T3073">
        <v>0</v>
      </c>
      <c r="U3073">
        <v>0</v>
      </c>
      <c r="V3073">
        <v>0</v>
      </c>
      <c r="W3073">
        <v>0</v>
      </c>
      <c r="X3073">
        <v>0</v>
      </c>
      <c r="Y3073">
        <v>267</v>
      </c>
      <c r="Z3073">
        <v>97</v>
      </c>
      <c r="AA3073">
        <v>57</v>
      </c>
      <c r="AB3073">
        <v>6</v>
      </c>
      <c r="AC3073">
        <v>0</v>
      </c>
      <c r="AD3073">
        <v>0</v>
      </c>
      <c r="AE3073">
        <v>0</v>
      </c>
      <c r="AF3073">
        <v>129</v>
      </c>
    </row>
    <row r="3074" spans="1:32" x14ac:dyDescent="0.3">
      <c r="A3074">
        <v>71004</v>
      </c>
      <c r="B3074">
        <v>2012</v>
      </c>
      <c r="C3074">
        <v>1849</v>
      </c>
      <c r="D3074">
        <v>2620</v>
      </c>
      <c r="E3074">
        <f t="shared" si="47"/>
        <v>1821</v>
      </c>
      <c r="F3074">
        <v>213</v>
      </c>
      <c r="G3074">
        <v>22</v>
      </c>
      <c r="H3074">
        <v>315</v>
      </c>
      <c r="I3074">
        <v>295</v>
      </c>
      <c r="J3074">
        <v>531</v>
      </c>
      <c r="K3074">
        <v>132</v>
      </c>
      <c r="L3074">
        <v>365</v>
      </c>
      <c r="M3074">
        <v>422</v>
      </c>
      <c r="N3074">
        <v>355</v>
      </c>
      <c r="O3074">
        <v>0</v>
      </c>
      <c r="P3074">
        <v>16</v>
      </c>
      <c r="Q3074">
        <v>0</v>
      </c>
      <c r="R3074">
        <v>0</v>
      </c>
      <c r="S3074">
        <v>81</v>
      </c>
      <c r="T3074">
        <v>0</v>
      </c>
      <c r="U3074">
        <v>0</v>
      </c>
      <c r="V3074">
        <v>0</v>
      </c>
      <c r="W3074">
        <v>0</v>
      </c>
      <c r="X3074">
        <v>0</v>
      </c>
      <c r="Y3074">
        <v>256</v>
      </c>
      <c r="Z3074">
        <v>110</v>
      </c>
      <c r="AA3074">
        <v>59</v>
      </c>
      <c r="AB3074">
        <v>4</v>
      </c>
      <c r="AC3074">
        <v>0</v>
      </c>
      <c r="AD3074">
        <v>0</v>
      </c>
      <c r="AE3074">
        <v>0</v>
      </c>
      <c r="AF3074">
        <v>122</v>
      </c>
    </row>
    <row r="3075" spans="1:32" x14ac:dyDescent="0.3">
      <c r="A3075">
        <v>71004</v>
      </c>
      <c r="B3075">
        <v>2013</v>
      </c>
      <c r="C3075">
        <v>1885</v>
      </c>
      <c r="D3075">
        <v>2640</v>
      </c>
      <c r="E3075">
        <f t="shared" ref="E3075:E3138" si="48">+J3075+K3075+L3075+M3075+N3075+O3075+P3075+Q3075+R3075</f>
        <v>1723</v>
      </c>
      <c r="F3075">
        <v>224</v>
      </c>
      <c r="G3075">
        <v>19</v>
      </c>
      <c r="H3075">
        <v>314</v>
      </c>
      <c r="I3075">
        <v>294</v>
      </c>
      <c r="J3075">
        <v>508</v>
      </c>
      <c r="K3075">
        <v>120</v>
      </c>
      <c r="L3075">
        <v>353</v>
      </c>
      <c r="M3075">
        <v>385</v>
      </c>
      <c r="N3075">
        <v>353</v>
      </c>
      <c r="O3075">
        <v>0</v>
      </c>
      <c r="P3075">
        <v>4</v>
      </c>
      <c r="Q3075">
        <v>0</v>
      </c>
      <c r="R3075">
        <v>0</v>
      </c>
      <c r="S3075">
        <v>84</v>
      </c>
      <c r="T3075">
        <v>0</v>
      </c>
      <c r="U3075">
        <v>0</v>
      </c>
      <c r="V3075">
        <v>0</v>
      </c>
      <c r="W3075">
        <v>0</v>
      </c>
      <c r="X3075">
        <v>0</v>
      </c>
      <c r="Y3075">
        <v>249</v>
      </c>
      <c r="Z3075">
        <v>110</v>
      </c>
      <c r="AA3075">
        <v>58</v>
      </c>
      <c r="AB3075">
        <v>4</v>
      </c>
      <c r="AC3075">
        <v>0</v>
      </c>
      <c r="AD3075">
        <v>0</v>
      </c>
      <c r="AE3075">
        <v>0</v>
      </c>
      <c r="AF3075">
        <v>122</v>
      </c>
    </row>
    <row r="3076" spans="1:32" x14ac:dyDescent="0.3">
      <c r="A3076">
        <v>71004</v>
      </c>
      <c r="B3076">
        <v>2014</v>
      </c>
      <c r="C3076">
        <v>1889</v>
      </c>
      <c r="D3076">
        <v>2724</v>
      </c>
      <c r="E3076">
        <f t="shared" si="48"/>
        <v>1727</v>
      </c>
      <c r="F3076">
        <v>200</v>
      </c>
      <c r="G3076">
        <v>13</v>
      </c>
      <c r="H3076">
        <v>309</v>
      </c>
      <c r="I3076">
        <v>295</v>
      </c>
      <c r="J3076">
        <v>524</v>
      </c>
      <c r="K3076">
        <v>102</v>
      </c>
      <c r="L3076">
        <v>338</v>
      </c>
      <c r="M3076">
        <v>383</v>
      </c>
      <c r="N3076">
        <v>380</v>
      </c>
      <c r="O3076">
        <v>0</v>
      </c>
      <c r="P3076">
        <v>0</v>
      </c>
      <c r="Q3076">
        <v>0</v>
      </c>
      <c r="R3076">
        <v>0</v>
      </c>
      <c r="S3076">
        <v>76</v>
      </c>
      <c r="T3076">
        <v>0</v>
      </c>
      <c r="U3076">
        <v>0</v>
      </c>
      <c r="V3076">
        <v>0</v>
      </c>
      <c r="W3076">
        <v>0</v>
      </c>
      <c r="X3076">
        <v>0</v>
      </c>
      <c r="Y3076">
        <v>246</v>
      </c>
      <c r="Z3076">
        <v>115</v>
      </c>
      <c r="AA3076">
        <v>53</v>
      </c>
      <c r="AB3076">
        <v>4</v>
      </c>
      <c r="AC3076">
        <v>0</v>
      </c>
      <c r="AD3076">
        <v>0</v>
      </c>
      <c r="AE3076">
        <v>0</v>
      </c>
      <c r="AF3076">
        <v>123</v>
      </c>
    </row>
    <row r="3077" spans="1:32" x14ac:dyDescent="0.3">
      <c r="A3077">
        <v>71004</v>
      </c>
      <c r="B3077">
        <v>2015</v>
      </c>
      <c r="C3077">
        <v>1837</v>
      </c>
      <c r="D3077">
        <v>2856</v>
      </c>
      <c r="E3077">
        <f t="shared" si="48"/>
        <v>1777</v>
      </c>
      <c r="F3077">
        <v>189</v>
      </c>
      <c r="G3077">
        <v>23</v>
      </c>
      <c r="H3077">
        <v>263</v>
      </c>
      <c r="I3077">
        <v>284</v>
      </c>
      <c r="J3077">
        <v>561</v>
      </c>
      <c r="K3077">
        <v>109</v>
      </c>
      <c r="L3077">
        <v>330</v>
      </c>
      <c r="M3077">
        <v>395</v>
      </c>
      <c r="N3077">
        <v>382</v>
      </c>
      <c r="O3077">
        <v>0</v>
      </c>
      <c r="P3077">
        <v>0</v>
      </c>
      <c r="Q3077">
        <v>0</v>
      </c>
      <c r="R3077">
        <v>0</v>
      </c>
      <c r="S3077">
        <v>72</v>
      </c>
      <c r="T3077">
        <v>0</v>
      </c>
      <c r="U3077">
        <v>0</v>
      </c>
      <c r="V3077">
        <v>0</v>
      </c>
      <c r="W3077">
        <v>0</v>
      </c>
      <c r="X3077">
        <v>26</v>
      </c>
      <c r="Y3077">
        <v>188</v>
      </c>
      <c r="Z3077">
        <v>107</v>
      </c>
      <c r="AA3077">
        <v>49</v>
      </c>
      <c r="AB3077">
        <v>2</v>
      </c>
      <c r="AC3077">
        <v>0</v>
      </c>
      <c r="AD3077">
        <v>0</v>
      </c>
      <c r="AE3077">
        <v>6</v>
      </c>
      <c r="AF3077">
        <v>120</v>
      </c>
    </row>
    <row r="3078" spans="1:32" x14ac:dyDescent="0.3">
      <c r="A3078">
        <v>71004</v>
      </c>
      <c r="B3078">
        <v>2016</v>
      </c>
      <c r="C3078">
        <v>1800</v>
      </c>
      <c r="D3078">
        <v>2858</v>
      </c>
      <c r="E3078">
        <f t="shared" si="48"/>
        <v>1889</v>
      </c>
      <c r="F3078">
        <v>152</v>
      </c>
      <c r="G3078">
        <v>19</v>
      </c>
      <c r="H3078">
        <v>254</v>
      </c>
      <c r="I3078">
        <v>282</v>
      </c>
      <c r="J3078">
        <v>598</v>
      </c>
      <c r="K3078">
        <v>114</v>
      </c>
      <c r="L3078">
        <v>348</v>
      </c>
      <c r="M3078">
        <v>439</v>
      </c>
      <c r="N3078">
        <v>390</v>
      </c>
      <c r="O3078">
        <v>0</v>
      </c>
      <c r="P3078">
        <v>0</v>
      </c>
      <c r="Q3078">
        <v>0</v>
      </c>
      <c r="R3078">
        <v>0</v>
      </c>
      <c r="S3078">
        <v>63</v>
      </c>
      <c r="T3078">
        <v>0</v>
      </c>
      <c r="U3078">
        <v>0</v>
      </c>
      <c r="V3078">
        <v>0</v>
      </c>
      <c r="W3078">
        <v>0</v>
      </c>
      <c r="X3078">
        <v>36</v>
      </c>
      <c r="Y3078">
        <v>174</v>
      </c>
      <c r="Z3078">
        <v>106</v>
      </c>
      <c r="AA3078">
        <v>40</v>
      </c>
      <c r="AB3078">
        <v>3</v>
      </c>
      <c r="AC3078">
        <v>0</v>
      </c>
      <c r="AD3078">
        <v>0</v>
      </c>
      <c r="AE3078">
        <v>16</v>
      </c>
      <c r="AF3078">
        <v>117</v>
      </c>
    </row>
    <row r="3079" spans="1:32" x14ac:dyDescent="0.3">
      <c r="A3079">
        <v>71004</v>
      </c>
      <c r="B3079">
        <v>2017</v>
      </c>
      <c r="C3079">
        <v>1814</v>
      </c>
      <c r="D3079">
        <v>2949</v>
      </c>
      <c r="E3079">
        <f t="shared" si="48"/>
        <v>2037</v>
      </c>
      <c r="F3079">
        <v>124</v>
      </c>
      <c r="G3079">
        <v>17</v>
      </c>
      <c r="H3079">
        <v>255</v>
      </c>
      <c r="I3079">
        <v>274</v>
      </c>
      <c r="J3079">
        <v>614</v>
      </c>
      <c r="K3079">
        <v>115</v>
      </c>
      <c r="L3079">
        <v>348</v>
      </c>
      <c r="M3079">
        <v>516</v>
      </c>
      <c r="N3079">
        <v>444</v>
      </c>
      <c r="O3079">
        <v>0</v>
      </c>
      <c r="P3079">
        <v>0</v>
      </c>
      <c r="Q3079">
        <v>0</v>
      </c>
      <c r="R3079">
        <v>0</v>
      </c>
      <c r="S3079">
        <v>61</v>
      </c>
      <c r="T3079">
        <v>0</v>
      </c>
      <c r="U3079">
        <v>0</v>
      </c>
      <c r="V3079">
        <v>0</v>
      </c>
      <c r="W3079">
        <v>0</v>
      </c>
      <c r="X3079">
        <v>43</v>
      </c>
      <c r="Y3079">
        <v>168</v>
      </c>
      <c r="Z3079">
        <v>94</v>
      </c>
      <c r="AA3079">
        <v>39</v>
      </c>
      <c r="AB3079">
        <v>6</v>
      </c>
      <c r="AC3079">
        <v>0</v>
      </c>
      <c r="AD3079">
        <v>0</v>
      </c>
      <c r="AE3079">
        <v>26</v>
      </c>
      <c r="AF3079">
        <v>109</v>
      </c>
    </row>
    <row r="3080" spans="1:32" x14ac:dyDescent="0.3">
      <c r="A3080">
        <v>71004</v>
      </c>
      <c r="B3080">
        <v>2018</v>
      </c>
      <c r="C3080">
        <v>1772</v>
      </c>
      <c r="D3080">
        <v>2963</v>
      </c>
      <c r="E3080">
        <f t="shared" si="48"/>
        <v>2146</v>
      </c>
      <c r="F3080">
        <v>118</v>
      </c>
      <c r="G3080">
        <v>21</v>
      </c>
      <c r="H3080">
        <v>269</v>
      </c>
      <c r="I3080">
        <v>293</v>
      </c>
      <c r="J3080">
        <v>616</v>
      </c>
      <c r="K3080">
        <v>117</v>
      </c>
      <c r="L3080">
        <v>357</v>
      </c>
      <c r="M3080">
        <v>572</v>
      </c>
      <c r="N3080">
        <v>484</v>
      </c>
      <c r="O3080">
        <v>0</v>
      </c>
      <c r="P3080">
        <v>0</v>
      </c>
      <c r="Q3080">
        <v>0</v>
      </c>
      <c r="R3080">
        <v>0</v>
      </c>
      <c r="S3080">
        <v>66</v>
      </c>
      <c r="T3080">
        <v>0</v>
      </c>
      <c r="U3080">
        <v>0</v>
      </c>
      <c r="V3080">
        <v>0</v>
      </c>
      <c r="W3080">
        <v>0</v>
      </c>
      <c r="X3080">
        <v>57</v>
      </c>
      <c r="Y3080">
        <v>167</v>
      </c>
      <c r="Z3080">
        <v>82</v>
      </c>
      <c r="AA3080">
        <v>43</v>
      </c>
      <c r="AB3080">
        <v>6</v>
      </c>
      <c r="AC3080">
        <v>0</v>
      </c>
      <c r="AD3080">
        <v>0</v>
      </c>
      <c r="AE3080">
        <v>46</v>
      </c>
      <c r="AF3080">
        <v>116</v>
      </c>
    </row>
    <row r="3081" spans="1:32" x14ac:dyDescent="0.3">
      <c r="A3081">
        <v>71004</v>
      </c>
      <c r="B3081">
        <v>2019</v>
      </c>
      <c r="C3081">
        <v>1807</v>
      </c>
      <c r="D3081">
        <v>2996</v>
      </c>
      <c r="E3081">
        <f t="shared" si="48"/>
        <v>2207</v>
      </c>
      <c r="F3081">
        <v>121</v>
      </c>
      <c r="G3081">
        <v>24</v>
      </c>
      <c r="H3081">
        <v>295</v>
      </c>
      <c r="I3081">
        <v>310</v>
      </c>
      <c r="J3081">
        <v>579</v>
      </c>
      <c r="K3081">
        <v>124</v>
      </c>
      <c r="L3081">
        <v>341</v>
      </c>
      <c r="M3081">
        <v>655</v>
      </c>
      <c r="N3081">
        <v>508</v>
      </c>
      <c r="O3081">
        <v>0</v>
      </c>
      <c r="P3081">
        <v>0</v>
      </c>
      <c r="Q3081">
        <v>0</v>
      </c>
      <c r="R3081">
        <v>0</v>
      </c>
      <c r="S3081">
        <v>85</v>
      </c>
      <c r="T3081">
        <v>0</v>
      </c>
      <c r="U3081">
        <v>0</v>
      </c>
      <c r="V3081">
        <v>0</v>
      </c>
      <c r="W3081">
        <v>0</v>
      </c>
      <c r="X3081">
        <v>64</v>
      </c>
      <c r="Y3081">
        <v>170</v>
      </c>
      <c r="Z3081">
        <v>85</v>
      </c>
      <c r="AA3081">
        <v>44</v>
      </c>
      <c r="AB3081">
        <v>7</v>
      </c>
      <c r="AC3081">
        <v>0</v>
      </c>
      <c r="AD3081">
        <v>0</v>
      </c>
      <c r="AE3081">
        <v>59</v>
      </c>
      <c r="AF3081">
        <v>115</v>
      </c>
    </row>
    <row r="3082" spans="1:32" x14ac:dyDescent="0.3">
      <c r="A3082">
        <v>71011</v>
      </c>
      <c r="B3082">
        <v>2009</v>
      </c>
      <c r="C3082">
        <v>716</v>
      </c>
      <c r="D3082">
        <v>1127</v>
      </c>
      <c r="E3082">
        <f t="shared" si="48"/>
        <v>911</v>
      </c>
      <c r="G3082">
        <v>24</v>
      </c>
      <c r="H3082">
        <v>41</v>
      </c>
      <c r="I3082">
        <v>89</v>
      </c>
      <c r="J3082">
        <v>247</v>
      </c>
      <c r="K3082">
        <v>60</v>
      </c>
      <c r="L3082">
        <v>248</v>
      </c>
      <c r="M3082">
        <v>185</v>
      </c>
      <c r="N3082">
        <v>171</v>
      </c>
      <c r="O3082">
        <v>0</v>
      </c>
      <c r="P3082">
        <v>0</v>
      </c>
      <c r="Q3082">
        <v>0</v>
      </c>
      <c r="R3082">
        <v>0</v>
      </c>
      <c r="S3082">
        <v>0</v>
      </c>
      <c r="T3082">
        <v>0</v>
      </c>
      <c r="U3082">
        <v>65</v>
      </c>
      <c r="V3082">
        <v>0</v>
      </c>
      <c r="W3082">
        <v>0</v>
      </c>
      <c r="X3082">
        <v>0</v>
      </c>
      <c r="Y3082">
        <v>0</v>
      </c>
      <c r="Z3082">
        <v>0</v>
      </c>
      <c r="AA3082">
        <v>0</v>
      </c>
      <c r="AB3082">
        <v>89</v>
      </c>
      <c r="AC3082">
        <v>0</v>
      </c>
      <c r="AD3082">
        <v>0</v>
      </c>
      <c r="AE3082">
        <v>0</v>
      </c>
      <c r="AF3082">
        <v>0</v>
      </c>
    </row>
    <row r="3083" spans="1:32" x14ac:dyDescent="0.3">
      <c r="A3083">
        <v>71011</v>
      </c>
      <c r="B3083">
        <v>2010</v>
      </c>
      <c r="C3083">
        <v>668</v>
      </c>
      <c r="D3083">
        <v>1108</v>
      </c>
      <c r="E3083">
        <f t="shared" si="48"/>
        <v>930</v>
      </c>
      <c r="G3083">
        <v>30</v>
      </c>
      <c r="H3083">
        <v>34</v>
      </c>
      <c r="I3083">
        <v>90</v>
      </c>
      <c r="J3083">
        <v>254</v>
      </c>
      <c r="K3083">
        <v>55</v>
      </c>
      <c r="L3083">
        <v>252</v>
      </c>
      <c r="M3083">
        <v>183</v>
      </c>
      <c r="N3083">
        <v>186</v>
      </c>
      <c r="O3083">
        <v>0</v>
      </c>
      <c r="P3083">
        <v>0</v>
      </c>
      <c r="Q3083">
        <v>0</v>
      </c>
      <c r="R3083">
        <v>0</v>
      </c>
      <c r="S3083">
        <v>0</v>
      </c>
      <c r="T3083">
        <v>0</v>
      </c>
      <c r="U3083">
        <v>64</v>
      </c>
      <c r="V3083">
        <v>0</v>
      </c>
      <c r="W3083">
        <v>0</v>
      </c>
      <c r="X3083">
        <v>0</v>
      </c>
      <c r="Y3083">
        <v>0</v>
      </c>
      <c r="Z3083">
        <v>0</v>
      </c>
      <c r="AA3083">
        <v>0</v>
      </c>
      <c r="AB3083">
        <v>90</v>
      </c>
      <c r="AC3083">
        <v>0</v>
      </c>
      <c r="AD3083">
        <v>0</v>
      </c>
      <c r="AE3083">
        <v>0</v>
      </c>
      <c r="AF3083">
        <v>0</v>
      </c>
    </row>
    <row r="3084" spans="1:32" x14ac:dyDescent="0.3">
      <c r="A3084">
        <v>71011</v>
      </c>
      <c r="B3084">
        <v>2011</v>
      </c>
      <c r="C3084">
        <v>664</v>
      </c>
      <c r="D3084">
        <v>1109</v>
      </c>
      <c r="E3084">
        <f t="shared" si="48"/>
        <v>920</v>
      </c>
      <c r="G3084">
        <v>26</v>
      </c>
      <c r="H3084">
        <v>34</v>
      </c>
      <c r="I3084">
        <v>94</v>
      </c>
      <c r="J3084">
        <v>258</v>
      </c>
      <c r="K3084">
        <v>75</v>
      </c>
      <c r="L3084">
        <v>228</v>
      </c>
      <c r="M3084">
        <v>187</v>
      </c>
      <c r="N3084">
        <v>172</v>
      </c>
      <c r="O3084">
        <v>0</v>
      </c>
      <c r="P3084">
        <v>0</v>
      </c>
      <c r="Q3084">
        <v>0</v>
      </c>
      <c r="R3084">
        <v>0</v>
      </c>
      <c r="S3084">
        <v>0</v>
      </c>
      <c r="T3084">
        <v>0</v>
      </c>
      <c r="U3084">
        <v>60</v>
      </c>
      <c r="V3084">
        <v>0</v>
      </c>
      <c r="W3084">
        <v>0</v>
      </c>
      <c r="X3084">
        <v>0</v>
      </c>
      <c r="Y3084">
        <v>0</v>
      </c>
      <c r="Z3084">
        <v>0</v>
      </c>
      <c r="AA3084">
        <v>0</v>
      </c>
      <c r="AB3084">
        <v>94</v>
      </c>
      <c r="AC3084">
        <v>0</v>
      </c>
      <c r="AD3084">
        <v>0</v>
      </c>
      <c r="AE3084">
        <v>0</v>
      </c>
      <c r="AF3084">
        <v>0</v>
      </c>
    </row>
    <row r="3085" spans="1:32" x14ac:dyDescent="0.3">
      <c r="A3085">
        <v>71011</v>
      </c>
      <c r="B3085">
        <v>2012</v>
      </c>
      <c r="C3085">
        <v>700</v>
      </c>
      <c r="D3085">
        <v>1103</v>
      </c>
      <c r="E3085">
        <f t="shared" si="48"/>
        <v>905</v>
      </c>
      <c r="G3085">
        <v>23</v>
      </c>
      <c r="H3085">
        <v>42</v>
      </c>
      <c r="I3085">
        <v>88</v>
      </c>
      <c r="J3085">
        <v>240</v>
      </c>
      <c r="K3085">
        <v>62</v>
      </c>
      <c r="L3085">
        <v>229</v>
      </c>
      <c r="M3085">
        <v>194</v>
      </c>
      <c r="N3085">
        <v>180</v>
      </c>
      <c r="O3085">
        <v>0</v>
      </c>
      <c r="P3085">
        <v>0</v>
      </c>
      <c r="Q3085">
        <v>0</v>
      </c>
      <c r="R3085">
        <v>0</v>
      </c>
      <c r="S3085">
        <v>0</v>
      </c>
      <c r="T3085">
        <v>0</v>
      </c>
      <c r="U3085">
        <v>65</v>
      </c>
      <c r="V3085">
        <v>0</v>
      </c>
      <c r="W3085">
        <v>0</v>
      </c>
      <c r="X3085">
        <v>0</v>
      </c>
      <c r="Y3085">
        <v>0</v>
      </c>
      <c r="Z3085">
        <v>0</v>
      </c>
      <c r="AA3085">
        <v>0</v>
      </c>
      <c r="AB3085">
        <v>88</v>
      </c>
      <c r="AC3085">
        <v>0</v>
      </c>
      <c r="AD3085">
        <v>0</v>
      </c>
      <c r="AE3085">
        <v>0</v>
      </c>
      <c r="AF3085">
        <v>0</v>
      </c>
    </row>
    <row r="3086" spans="1:32" x14ac:dyDescent="0.3">
      <c r="A3086">
        <v>71011</v>
      </c>
      <c r="B3086">
        <v>2013</v>
      </c>
      <c r="C3086">
        <v>685</v>
      </c>
      <c r="D3086">
        <v>1133</v>
      </c>
      <c r="E3086">
        <f t="shared" si="48"/>
        <v>896</v>
      </c>
      <c r="G3086">
        <v>22</v>
      </c>
      <c r="H3086">
        <v>44</v>
      </c>
      <c r="I3086">
        <v>89</v>
      </c>
      <c r="J3086">
        <v>234</v>
      </c>
      <c r="K3086">
        <v>68</v>
      </c>
      <c r="L3086">
        <v>227</v>
      </c>
      <c r="M3086">
        <v>187</v>
      </c>
      <c r="N3086">
        <v>180</v>
      </c>
      <c r="O3086">
        <v>0</v>
      </c>
      <c r="P3086">
        <v>0</v>
      </c>
      <c r="Q3086">
        <v>0</v>
      </c>
      <c r="R3086">
        <v>0</v>
      </c>
      <c r="S3086">
        <v>0</v>
      </c>
      <c r="T3086">
        <v>0</v>
      </c>
      <c r="U3086">
        <v>66</v>
      </c>
      <c r="V3086">
        <v>0</v>
      </c>
      <c r="W3086">
        <v>0</v>
      </c>
      <c r="X3086">
        <v>0</v>
      </c>
      <c r="Y3086">
        <v>0</v>
      </c>
      <c r="Z3086">
        <v>0</v>
      </c>
      <c r="AA3086">
        <v>0</v>
      </c>
      <c r="AB3086">
        <v>89</v>
      </c>
      <c r="AC3086">
        <v>0</v>
      </c>
      <c r="AD3086">
        <v>0</v>
      </c>
      <c r="AE3086">
        <v>0</v>
      </c>
      <c r="AF3086">
        <v>0</v>
      </c>
    </row>
    <row r="3087" spans="1:32" x14ac:dyDescent="0.3">
      <c r="A3087">
        <v>71011</v>
      </c>
      <c r="B3087">
        <v>2014</v>
      </c>
      <c r="C3087">
        <v>669</v>
      </c>
      <c r="D3087">
        <v>1162</v>
      </c>
      <c r="E3087">
        <f t="shared" si="48"/>
        <v>888</v>
      </c>
      <c r="G3087">
        <v>17</v>
      </c>
      <c r="H3087">
        <v>44</v>
      </c>
      <c r="I3087">
        <v>84</v>
      </c>
      <c r="J3087">
        <v>236</v>
      </c>
      <c r="K3087">
        <v>60</v>
      </c>
      <c r="L3087">
        <v>209</v>
      </c>
      <c r="M3087">
        <v>180</v>
      </c>
      <c r="N3087">
        <v>203</v>
      </c>
      <c r="O3087">
        <v>0</v>
      </c>
      <c r="P3087">
        <v>0</v>
      </c>
      <c r="Q3087">
        <v>0</v>
      </c>
      <c r="R3087">
        <v>0</v>
      </c>
      <c r="S3087">
        <v>0</v>
      </c>
      <c r="T3087">
        <v>0</v>
      </c>
      <c r="U3087">
        <v>61</v>
      </c>
      <c r="V3087">
        <v>0</v>
      </c>
      <c r="W3087">
        <v>0</v>
      </c>
      <c r="X3087">
        <v>0</v>
      </c>
      <c r="Y3087">
        <v>0</v>
      </c>
      <c r="Z3087">
        <v>0</v>
      </c>
      <c r="AA3087">
        <v>0</v>
      </c>
      <c r="AB3087">
        <v>84</v>
      </c>
      <c r="AC3087">
        <v>0</v>
      </c>
      <c r="AD3087">
        <v>0</v>
      </c>
      <c r="AE3087">
        <v>0</v>
      </c>
      <c r="AF3087">
        <v>0</v>
      </c>
    </row>
    <row r="3088" spans="1:32" x14ac:dyDescent="0.3">
      <c r="A3088">
        <v>71011</v>
      </c>
      <c r="B3088">
        <v>2015</v>
      </c>
      <c r="C3088">
        <v>686</v>
      </c>
      <c r="D3088">
        <v>1189</v>
      </c>
      <c r="E3088">
        <f t="shared" si="48"/>
        <v>907</v>
      </c>
      <c r="G3088">
        <v>17</v>
      </c>
      <c r="H3088">
        <v>48</v>
      </c>
      <c r="I3088">
        <v>85</v>
      </c>
      <c r="J3088">
        <v>229</v>
      </c>
      <c r="K3088">
        <v>52</v>
      </c>
      <c r="L3088">
        <v>211</v>
      </c>
      <c r="M3088">
        <v>211</v>
      </c>
      <c r="N3088">
        <v>204</v>
      </c>
      <c r="O3088">
        <v>0</v>
      </c>
      <c r="P3088">
        <v>0</v>
      </c>
      <c r="Q3088">
        <v>0</v>
      </c>
      <c r="R3088">
        <v>0</v>
      </c>
      <c r="S3088">
        <v>0</v>
      </c>
      <c r="T3088">
        <v>0</v>
      </c>
      <c r="U3088">
        <v>65</v>
      </c>
      <c r="V3088">
        <v>0</v>
      </c>
      <c r="W3088">
        <v>0</v>
      </c>
      <c r="X3088">
        <v>0</v>
      </c>
      <c r="Y3088">
        <v>0</v>
      </c>
      <c r="Z3088">
        <v>0</v>
      </c>
      <c r="AA3088">
        <v>0</v>
      </c>
      <c r="AB3088">
        <v>85</v>
      </c>
      <c r="AC3088">
        <v>0</v>
      </c>
      <c r="AD3088">
        <v>0</v>
      </c>
      <c r="AE3088">
        <v>0</v>
      </c>
      <c r="AF3088">
        <v>0</v>
      </c>
    </row>
    <row r="3089" spans="1:32" x14ac:dyDescent="0.3">
      <c r="A3089">
        <v>71011</v>
      </c>
      <c r="B3089">
        <v>2016</v>
      </c>
      <c r="C3089">
        <v>699</v>
      </c>
      <c r="D3089">
        <v>1193</v>
      </c>
      <c r="E3089">
        <f t="shared" si="48"/>
        <v>951</v>
      </c>
      <c r="G3089">
        <v>16</v>
      </c>
      <c r="H3089">
        <v>52</v>
      </c>
      <c r="I3089">
        <v>83</v>
      </c>
      <c r="J3089">
        <v>296</v>
      </c>
      <c r="K3089">
        <v>52</v>
      </c>
      <c r="L3089">
        <v>193</v>
      </c>
      <c r="M3089">
        <v>215</v>
      </c>
      <c r="N3089">
        <v>195</v>
      </c>
      <c r="O3089">
        <v>0</v>
      </c>
      <c r="P3089">
        <v>0</v>
      </c>
      <c r="Q3089">
        <v>0</v>
      </c>
      <c r="R3089">
        <v>0</v>
      </c>
      <c r="S3089">
        <v>0</v>
      </c>
      <c r="T3089">
        <v>0</v>
      </c>
      <c r="U3089">
        <v>68</v>
      </c>
      <c r="V3089">
        <v>0</v>
      </c>
      <c r="W3089">
        <v>0</v>
      </c>
      <c r="X3089">
        <v>0</v>
      </c>
      <c r="Y3089">
        <v>0</v>
      </c>
      <c r="Z3089">
        <v>0</v>
      </c>
      <c r="AA3089">
        <v>0</v>
      </c>
      <c r="AB3089">
        <v>83</v>
      </c>
      <c r="AC3089">
        <v>0</v>
      </c>
      <c r="AD3089">
        <v>0</v>
      </c>
      <c r="AE3089">
        <v>0</v>
      </c>
      <c r="AF3089">
        <v>0</v>
      </c>
    </row>
    <row r="3090" spans="1:32" x14ac:dyDescent="0.3">
      <c r="A3090">
        <v>71011</v>
      </c>
      <c r="B3090">
        <v>2017</v>
      </c>
      <c r="C3090">
        <v>674</v>
      </c>
      <c r="D3090">
        <v>1208</v>
      </c>
      <c r="E3090">
        <f t="shared" si="48"/>
        <v>909</v>
      </c>
      <c r="G3090">
        <v>19</v>
      </c>
      <c r="H3090">
        <v>54</v>
      </c>
      <c r="I3090">
        <v>88</v>
      </c>
      <c r="J3090">
        <v>285</v>
      </c>
      <c r="K3090">
        <v>44</v>
      </c>
      <c r="L3090">
        <v>192</v>
      </c>
      <c r="M3090">
        <v>220</v>
      </c>
      <c r="N3090">
        <v>168</v>
      </c>
      <c r="O3090">
        <v>0</v>
      </c>
      <c r="P3090">
        <v>0</v>
      </c>
      <c r="Q3090">
        <v>0</v>
      </c>
      <c r="R3090">
        <v>0</v>
      </c>
      <c r="S3090">
        <v>0</v>
      </c>
      <c r="T3090">
        <v>0</v>
      </c>
      <c r="U3090">
        <v>73</v>
      </c>
      <c r="V3090">
        <v>0</v>
      </c>
      <c r="W3090">
        <v>0</v>
      </c>
      <c r="X3090">
        <v>0</v>
      </c>
      <c r="Y3090">
        <v>0</v>
      </c>
      <c r="Z3090">
        <v>0</v>
      </c>
      <c r="AA3090">
        <v>0</v>
      </c>
      <c r="AB3090">
        <v>88</v>
      </c>
      <c r="AC3090">
        <v>0</v>
      </c>
      <c r="AD3090">
        <v>0</v>
      </c>
      <c r="AE3090">
        <v>0</v>
      </c>
      <c r="AF3090">
        <v>0</v>
      </c>
    </row>
    <row r="3091" spans="1:32" x14ac:dyDescent="0.3">
      <c r="A3091">
        <v>71011</v>
      </c>
      <c r="B3091">
        <v>2018</v>
      </c>
      <c r="C3091">
        <v>663</v>
      </c>
      <c r="D3091">
        <v>1223</v>
      </c>
      <c r="E3091">
        <f t="shared" si="48"/>
        <v>895</v>
      </c>
      <c r="G3091">
        <v>28</v>
      </c>
      <c r="H3091">
        <v>56</v>
      </c>
      <c r="I3091">
        <v>86</v>
      </c>
      <c r="J3091">
        <v>240</v>
      </c>
      <c r="K3091">
        <v>36</v>
      </c>
      <c r="L3091">
        <v>212</v>
      </c>
      <c r="M3091">
        <v>243</v>
      </c>
      <c r="N3091">
        <v>164</v>
      </c>
      <c r="O3091">
        <v>0</v>
      </c>
      <c r="P3091">
        <v>0</v>
      </c>
      <c r="Q3091">
        <v>0</v>
      </c>
      <c r="R3091">
        <v>0</v>
      </c>
      <c r="S3091">
        <v>0</v>
      </c>
      <c r="T3091">
        <v>0</v>
      </c>
      <c r="U3091">
        <v>84</v>
      </c>
      <c r="V3091">
        <v>0</v>
      </c>
      <c r="W3091">
        <v>0</v>
      </c>
      <c r="X3091">
        <v>0</v>
      </c>
      <c r="Y3091">
        <v>0</v>
      </c>
      <c r="Z3091">
        <v>0</v>
      </c>
      <c r="AA3091">
        <v>0</v>
      </c>
      <c r="AB3091">
        <v>86</v>
      </c>
      <c r="AC3091">
        <v>0</v>
      </c>
      <c r="AD3091">
        <v>0</v>
      </c>
      <c r="AE3091">
        <v>0</v>
      </c>
      <c r="AF3091">
        <v>0</v>
      </c>
    </row>
    <row r="3092" spans="1:32" x14ac:dyDescent="0.3">
      <c r="A3092">
        <v>71011</v>
      </c>
      <c r="B3092">
        <v>2019</v>
      </c>
      <c r="C3092">
        <v>633</v>
      </c>
      <c r="D3092">
        <v>1207</v>
      </c>
      <c r="E3092">
        <f t="shared" si="48"/>
        <v>876</v>
      </c>
      <c r="G3092">
        <v>23</v>
      </c>
      <c r="H3092">
        <v>55</v>
      </c>
      <c r="I3092">
        <v>88</v>
      </c>
      <c r="J3092">
        <v>255</v>
      </c>
      <c r="K3092">
        <v>48</v>
      </c>
      <c r="L3092">
        <v>199</v>
      </c>
      <c r="M3092">
        <v>230</v>
      </c>
      <c r="N3092">
        <v>144</v>
      </c>
      <c r="O3092">
        <v>0</v>
      </c>
      <c r="P3092">
        <v>0</v>
      </c>
      <c r="Q3092">
        <v>0</v>
      </c>
      <c r="R3092">
        <v>0</v>
      </c>
      <c r="S3092">
        <v>0</v>
      </c>
      <c r="T3092">
        <v>0</v>
      </c>
      <c r="U3092">
        <v>78</v>
      </c>
      <c r="V3092">
        <v>0</v>
      </c>
      <c r="W3092">
        <v>0</v>
      </c>
      <c r="X3092">
        <v>0</v>
      </c>
      <c r="Y3092">
        <v>0</v>
      </c>
      <c r="Z3092">
        <v>0</v>
      </c>
      <c r="AA3092">
        <v>0</v>
      </c>
      <c r="AB3092">
        <v>88</v>
      </c>
      <c r="AC3092">
        <v>0</v>
      </c>
      <c r="AD3092">
        <v>0</v>
      </c>
      <c r="AE3092">
        <v>0</v>
      </c>
      <c r="AF3092">
        <v>0</v>
      </c>
    </row>
    <row r="3093" spans="1:32" x14ac:dyDescent="0.3">
      <c r="A3093">
        <v>71016</v>
      </c>
      <c r="B3093">
        <v>2009</v>
      </c>
      <c r="C3093">
        <v>2480</v>
      </c>
      <c r="D3093">
        <v>4154</v>
      </c>
      <c r="E3093">
        <f t="shared" si="48"/>
        <v>6826</v>
      </c>
      <c r="F3093">
        <v>151</v>
      </c>
      <c r="G3093">
        <v>29</v>
      </c>
      <c r="H3093">
        <v>440</v>
      </c>
      <c r="I3093">
        <v>419</v>
      </c>
      <c r="J3093">
        <v>1619</v>
      </c>
      <c r="K3093">
        <v>373</v>
      </c>
      <c r="L3093">
        <v>1746</v>
      </c>
      <c r="M3093">
        <v>1039</v>
      </c>
      <c r="N3093">
        <v>1393</v>
      </c>
      <c r="O3093">
        <v>307</v>
      </c>
      <c r="P3093">
        <v>52</v>
      </c>
      <c r="Q3093">
        <v>0</v>
      </c>
      <c r="R3093">
        <v>297</v>
      </c>
      <c r="S3093">
        <v>81</v>
      </c>
      <c r="T3093">
        <v>106</v>
      </c>
      <c r="U3093">
        <v>0</v>
      </c>
      <c r="V3093">
        <v>0</v>
      </c>
      <c r="W3093">
        <v>0</v>
      </c>
      <c r="X3093">
        <v>0</v>
      </c>
      <c r="Y3093">
        <v>282</v>
      </c>
      <c r="Z3093">
        <v>151</v>
      </c>
      <c r="AA3093">
        <v>61</v>
      </c>
      <c r="AB3093">
        <v>7</v>
      </c>
      <c r="AC3093">
        <v>2</v>
      </c>
      <c r="AD3093">
        <v>0</v>
      </c>
      <c r="AE3093">
        <v>0</v>
      </c>
      <c r="AF3093">
        <v>198</v>
      </c>
    </row>
    <row r="3094" spans="1:32" x14ac:dyDescent="0.3">
      <c r="A3094">
        <v>71016</v>
      </c>
      <c r="B3094">
        <v>2010</v>
      </c>
      <c r="C3094">
        <v>2551</v>
      </c>
      <c r="D3094">
        <v>4049</v>
      </c>
      <c r="E3094">
        <f t="shared" si="48"/>
        <v>6832</v>
      </c>
      <c r="F3094">
        <v>142</v>
      </c>
      <c r="G3094">
        <v>32</v>
      </c>
      <c r="H3094">
        <v>435</v>
      </c>
      <c r="I3094">
        <v>419</v>
      </c>
      <c r="J3094">
        <v>1713</v>
      </c>
      <c r="K3094">
        <v>396</v>
      </c>
      <c r="L3094">
        <v>1718</v>
      </c>
      <c r="M3094">
        <v>995</v>
      </c>
      <c r="N3094">
        <v>1275</v>
      </c>
      <c r="O3094">
        <v>328</v>
      </c>
      <c r="P3094">
        <v>58</v>
      </c>
      <c r="Q3094">
        <v>0</v>
      </c>
      <c r="R3094">
        <v>349</v>
      </c>
      <c r="S3094">
        <v>80</v>
      </c>
      <c r="T3094">
        <v>111</v>
      </c>
      <c r="U3094">
        <v>0</v>
      </c>
      <c r="V3094">
        <v>0</v>
      </c>
      <c r="W3094">
        <v>0</v>
      </c>
      <c r="X3094">
        <v>0</v>
      </c>
      <c r="Y3094">
        <v>276</v>
      </c>
      <c r="Z3094">
        <v>157</v>
      </c>
      <c r="AA3094">
        <v>61</v>
      </c>
      <c r="AB3094">
        <v>7</v>
      </c>
      <c r="AC3094">
        <v>3</v>
      </c>
      <c r="AD3094">
        <v>0</v>
      </c>
      <c r="AE3094">
        <v>0</v>
      </c>
      <c r="AF3094">
        <v>191</v>
      </c>
    </row>
    <row r="3095" spans="1:32" x14ac:dyDescent="0.3">
      <c r="A3095">
        <v>71016</v>
      </c>
      <c r="B3095">
        <v>2011</v>
      </c>
      <c r="C3095">
        <v>2553</v>
      </c>
      <c r="D3095">
        <v>4034</v>
      </c>
      <c r="E3095">
        <f t="shared" si="48"/>
        <v>6815</v>
      </c>
      <c r="F3095">
        <v>164</v>
      </c>
      <c r="G3095">
        <v>26</v>
      </c>
      <c r="H3095">
        <v>441</v>
      </c>
      <c r="I3095">
        <v>414</v>
      </c>
      <c r="J3095">
        <v>1707</v>
      </c>
      <c r="K3095">
        <v>372</v>
      </c>
      <c r="L3095">
        <v>1673</v>
      </c>
      <c r="M3095">
        <v>992</v>
      </c>
      <c r="N3095">
        <v>1290</v>
      </c>
      <c r="O3095">
        <v>336</v>
      </c>
      <c r="P3095">
        <v>68</v>
      </c>
      <c r="Q3095">
        <v>0</v>
      </c>
      <c r="R3095">
        <v>377</v>
      </c>
      <c r="S3095">
        <v>77</v>
      </c>
      <c r="T3095">
        <v>111</v>
      </c>
      <c r="U3095">
        <v>0</v>
      </c>
      <c r="V3095">
        <v>0</v>
      </c>
      <c r="W3095">
        <v>0</v>
      </c>
      <c r="X3095">
        <v>0</v>
      </c>
      <c r="Y3095">
        <v>279</v>
      </c>
      <c r="Z3095">
        <v>166</v>
      </c>
      <c r="AA3095">
        <v>66</v>
      </c>
      <c r="AB3095">
        <v>8</v>
      </c>
      <c r="AC3095">
        <v>3</v>
      </c>
      <c r="AD3095">
        <v>0</v>
      </c>
      <c r="AE3095">
        <v>0</v>
      </c>
      <c r="AF3095">
        <v>171</v>
      </c>
    </row>
    <row r="3096" spans="1:32" x14ac:dyDescent="0.3">
      <c r="A3096">
        <v>71016</v>
      </c>
      <c r="B3096">
        <v>2012</v>
      </c>
      <c r="C3096">
        <v>2641</v>
      </c>
      <c r="D3096">
        <v>4062</v>
      </c>
      <c r="E3096">
        <f t="shared" si="48"/>
        <v>6730</v>
      </c>
      <c r="F3096">
        <v>201</v>
      </c>
      <c r="G3096">
        <v>27</v>
      </c>
      <c r="H3096">
        <v>439</v>
      </c>
      <c r="I3096">
        <v>418</v>
      </c>
      <c r="J3096">
        <v>1597</v>
      </c>
      <c r="K3096">
        <v>362</v>
      </c>
      <c r="L3096">
        <v>1700</v>
      </c>
      <c r="M3096">
        <v>952</v>
      </c>
      <c r="N3096">
        <v>1297</v>
      </c>
      <c r="O3096">
        <v>334</v>
      </c>
      <c r="P3096">
        <v>37</v>
      </c>
      <c r="Q3096">
        <v>0</v>
      </c>
      <c r="R3096">
        <v>451</v>
      </c>
      <c r="S3096">
        <v>76</v>
      </c>
      <c r="T3096">
        <v>96</v>
      </c>
      <c r="U3096">
        <v>0</v>
      </c>
      <c r="V3096">
        <v>0</v>
      </c>
      <c r="W3096">
        <v>0</v>
      </c>
      <c r="X3096">
        <v>0</v>
      </c>
      <c r="Y3096">
        <v>294</v>
      </c>
      <c r="Z3096">
        <v>182</v>
      </c>
      <c r="AA3096">
        <v>71</v>
      </c>
      <c r="AB3096">
        <v>7</v>
      </c>
      <c r="AC3096">
        <v>2</v>
      </c>
      <c r="AD3096">
        <v>0</v>
      </c>
      <c r="AE3096">
        <v>0</v>
      </c>
      <c r="AF3096">
        <v>156</v>
      </c>
    </row>
    <row r="3097" spans="1:32" x14ac:dyDescent="0.3">
      <c r="A3097">
        <v>71016</v>
      </c>
      <c r="B3097">
        <v>2013</v>
      </c>
      <c r="C3097">
        <v>2553</v>
      </c>
      <c r="D3097">
        <v>4155</v>
      </c>
      <c r="E3097">
        <f t="shared" si="48"/>
        <v>6635</v>
      </c>
      <c r="F3097">
        <v>218</v>
      </c>
      <c r="G3097">
        <v>25</v>
      </c>
      <c r="H3097">
        <v>411</v>
      </c>
      <c r="I3097">
        <v>432</v>
      </c>
      <c r="J3097">
        <v>1554</v>
      </c>
      <c r="K3097">
        <v>304</v>
      </c>
      <c r="L3097">
        <v>1722</v>
      </c>
      <c r="M3097">
        <v>903</v>
      </c>
      <c r="N3097">
        <v>1307</v>
      </c>
      <c r="O3097">
        <v>328</v>
      </c>
      <c r="P3097">
        <v>29</v>
      </c>
      <c r="Q3097">
        <v>0</v>
      </c>
      <c r="R3097">
        <v>488</v>
      </c>
      <c r="S3097">
        <v>66</v>
      </c>
      <c r="T3097">
        <v>105</v>
      </c>
      <c r="U3097">
        <v>0</v>
      </c>
      <c r="V3097">
        <v>0</v>
      </c>
      <c r="W3097">
        <v>0</v>
      </c>
      <c r="X3097">
        <v>0</v>
      </c>
      <c r="Y3097">
        <v>265</v>
      </c>
      <c r="Z3097">
        <v>194</v>
      </c>
      <c r="AA3097">
        <v>71</v>
      </c>
      <c r="AB3097">
        <v>8</v>
      </c>
      <c r="AC3097">
        <v>1</v>
      </c>
      <c r="AD3097">
        <v>0</v>
      </c>
      <c r="AE3097">
        <v>0</v>
      </c>
      <c r="AF3097">
        <v>158</v>
      </c>
    </row>
    <row r="3098" spans="1:32" x14ac:dyDescent="0.3">
      <c r="A3098">
        <v>71016</v>
      </c>
      <c r="B3098">
        <v>2014</v>
      </c>
      <c r="C3098">
        <v>2541</v>
      </c>
      <c r="D3098">
        <v>4216</v>
      </c>
      <c r="E3098">
        <f t="shared" si="48"/>
        <v>6617</v>
      </c>
      <c r="F3098">
        <v>201</v>
      </c>
      <c r="G3098">
        <v>22</v>
      </c>
      <c r="H3098">
        <v>398</v>
      </c>
      <c r="I3098">
        <v>432</v>
      </c>
      <c r="J3098">
        <v>1551</v>
      </c>
      <c r="K3098">
        <v>299</v>
      </c>
      <c r="L3098">
        <v>1745</v>
      </c>
      <c r="M3098">
        <v>895</v>
      </c>
      <c r="N3098">
        <v>1295</v>
      </c>
      <c r="O3098">
        <v>296</v>
      </c>
      <c r="P3098">
        <v>15</v>
      </c>
      <c r="Q3098">
        <v>0</v>
      </c>
      <c r="R3098">
        <v>521</v>
      </c>
      <c r="S3098">
        <v>71</v>
      </c>
      <c r="T3098">
        <v>99</v>
      </c>
      <c r="U3098">
        <v>0</v>
      </c>
      <c r="V3098">
        <v>0</v>
      </c>
      <c r="W3098">
        <v>0</v>
      </c>
      <c r="X3098">
        <v>0</v>
      </c>
      <c r="Y3098">
        <v>250</v>
      </c>
      <c r="Z3098">
        <v>203</v>
      </c>
      <c r="AA3098">
        <v>60</v>
      </c>
      <c r="AB3098">
        <v>8</v>
      </c>
      <c r="AC3098">
        <v>0</v>
      </c>
      <c r="AD3098">
        <v>0</v>
      </c>
      <c r="AE3098">
        <v>0</v>
      </c>
      <c r="AF3098">
        <v>161</v>
      </c>
    </row>
    <row r="3099" spans="1:32" x14ac:dyDescent="0.3">
      <c r="A3099">
        <v>71016</v>
      </c>
      <c r="B3099">
        <v>2015</v>
      </c>
      <c r="C3099">
        <v>2412</v>
      </c>
      <c r="D3099">
        <v>4257</v>
      </c>
      <c r="E3099">
        <f t="shared" si="48"/>
        <v>6351</v>
      </c>
      <c r="F3099">
        <v>196</v>
      </c>
      <c r="G3099">
        <v>36</v>
      </c>
      <c r="H3099">
        <v>348</v>
      </c>
      <c r="I3099">
        <v>395</v>
      </c>
      <c r="J3099">
        <v>1451</v>
      </c>
      <c r="K3099">
        <v>303</v>
      </c>
      <c r="L3099">
        <v>1596</v>
      </c>
      <c r="M3099">
        <v>874</v>
      </c>
      <c r="N3099">
        <v>1271</v>
      </c>
      <c r="O3099">
        <v>275</v>
      </c>
      <c r="P3099">
        <v>65</v>
      </c>
      <c r="Q3099">
        <v>0</v>
      </c>
      <c r="R3099">
        <v>516</v>
      </c>
      <c r="S3099">
        <v>71</v>
      </c>
      <c r="T3099">
        <v>68</v>
      </c>
      <c r="U3099">
        <v>0</v>
      </c>
      <c r="V3099">
        <v>0</v>
      </c>
      <c r="W3099">
        <v>0</v>
      </c>
      <c r="X3099">
        <v>53</v>
      </c>
      <c r="Y3099">
        <v>192</v>
      </c>
      <c r="Z3099">
        <v>180</v>
      </c>
      <c r="AA3099">
        <v>46</v>
      </c>
      <c r="AB3099">
        <v>8</v>
      </c>
      <c r="AC3099">
        <v>0</v>
      </c>
      <c r="AD3099">
        <v>0</v>
      </c>
      <c r="AE3099">
        <v>7</v>
      </c>
      <c r="AF3099">
        <v>154</v>
      </c>
    </row>
    <row r="3100" spans="1:32" x14ac:dyDescent="0.3">
      <c r="A3100">
        <v>71016</v>
      </c>
      <c r="B3100">
        <v>2016</v>
      </c>
      <c r="C3100">
        <v>2399</v>
      </c>
      <c r="D3100">
        <v>4314</v>
      </c>
      <c r="E3100">
        <f t="shared" si="48"/>
        <v>6227</v>
      </c>
      <c r="F3100">
        <v>188</v>
      </c>
      <c r="G3100">
        <v>36</v>
      </c>
      <c r="H3100">
        <v>326</v>
      </c>
      <c r="I3100">
        <v>387</v>
      </c>
      <c r="J3100">
        <v>1450</v>
      </c>
      <c r="K3100">
        <v>311</v>
      </c>
      <c r="L3100">
        <v>1572</v>
      </c>
      <c r="M3100">
        <v>810</v>
      </c>
      <c r="N3100">
        <v>1211</v>
      </c>
      <c r="O3100">
        <v>289</v>
      </c>
      <c r="P3100">
        <v>62</v>
      </c>
      <c r="Q3100">
        <v>0</v>
      </c>
      <c r="R3100">
        <v>522</v>
      </c>
      <c r="S3100">
        <v>61</v>
      </c>
      <c r="T3100">
        <v>65</v>
      </c>
      <c r="U3100">
        <v>0</v>
      </c>
      <c r="V3100">
        <v>0</v>
      </c>
      <c r="W3100">
        <v>0</v>
      </c>
      <c r="X3100">
        <v>60</v>
      </c>
      <c r="Y3100">
        <v>176</v>
      </c>
      <c r="Z3100">
        <v>186</v>
      </c>
      <c r="AA3100">
        <v>38</v>
      </c>
      <c r="AB3100">
        <v>9</v>
      </c>
      <c r="AC3100">
        <v>0</v>
      </c>
      <c r="AD3100">
        <v>0</v>
      </c>
      <c r="AE3100">
        <v>10</v>
      </c>
      <c r="AF3100">
        <v>144</v>
      </c>
    </row>
    <row r="3101" spans="1:32" x14ac:dyDescent="0.3">
      <c r="A3101">
        <v>71016</v>
      </c>
      <c r="B3101">
        <v>2017</v>
      </c>
      <c r="C3101">
        <v>2418</v>
      </c>
      <c r="D3101">
        <v>4253</v>
      </c>
      <c r="E3101">
        <f t="shared" si="48"/>
        <v>6084</v>
      </c>
      <c r="F3101">
        <v>186</v>
      </c>
      <c r="G3101">
        <v>32</v>
      </c>
      <c r="H3101">
        <v>336</v>
      </c>
      <c r="I3101">
        <v>370</v>
      </c>
      <c r="J3101">
        <v>1480</v>
      </c>
      <c r="K3101">
        <v>297</v>
      </c>
      <c r="L3101">
        <v>1533</v>
      </c>
      <c r="M3101">
        <v>818</v>
      </c>
      <c r="N3101">
        <v>1183</v>
      </c>
      <c r="O3101">
        <v>327</v>
      </c>
      <c r="P3101">
        <v>21</v>
      </c>
      <c r="Q3101">
        <v>0</v>
      </c>
      <c r="R3101">
        <v>425</v>
      </c>
      <c r="S3101">
        <v>64</v>
      </c>
      <c r="T3101">
        <v>75</v>
      </c>
      <c r="U3101">
        <v>0</v>
      </c>
      <c r="V3101">
        <v>0</v>
      </c>
      <c r="W3101">
        <v>0</v>
      </c>
      <c r="X3101">
        <v>62</v>
      </c>
      <c r="Y3101">
        <v>167</v>
      </c>
      <c r="Z3101">
        <v>171</v>
      </c>
      <c r="AA3101">
        <v>25</v>
      </c>
      <c r="AB3101">
        <v>8</v>
      </c>
      <c r="AC3101">
        <v>0</v>
      </c>
      <c r="AD3101">
        <v>0</v>
      </c>
      <c r="AE3101">
        <v>23</v>
      </c>
      <c r="AF3101">
        <v>143</v>
      </c>
    </row>
    <row r="3102" spans="1:32" x14ac:dyDescent="0.3">
      <c r="A3102">
        <v>71016</v>
      </c>
      <c r="B3102">
        <v>2018</v>
      </c>
      <c r="C3102">
        <v>2344</v>
      </c>
      <c r="D3102">
        <v>4225</v>
      </c>
      <c r="E3102">
        <f t="shared" si="48"/>
        <v>6063</v>
      </c>
      <c r="F3102">
        <v>202</v>
      </c>
      <c r="G3102">
        <v>34</v>
      </c>
      <c r="H3102">
        <v>345</v>
      </c>
      <c r="I3102">
        <v>376</v>
      </c>
      <c r="J3102">
        <v>1524</v>
      </c>
      <c r="K3102">
        <v>325</v>
      </c>
      <c r="L3102">
        <v>1461</v>
      </c>
      <c r="M3102">
        <v>883</v>
      </c>
      <c r="N3102">
        <v>1187</v>
      </c>
      <c r="O3102">
        <v>321</v>
      </c>
      <c r="P3102">
        <v>34</v>
      </c>
      <c r="Q3102">
        <v>0</v>
      </c>
      <c r="R3102">
        <v>328</v>
      </c>
      <c r="S3102">
        <v>71</v>
      </c>
      <c r="T3102">
        <v>70</v>
      </c>
      <c r="U3102">
        <v>0</v>
      </c>
      <c r="V3102">
        <v>0</v>
      </c>
      <c r="W3102">
        <v>0</v>
      </c>
      <c r="X3102">
        <v>58</v>
      </c>
      <c r="Y3102">
        <v>180</v>
      </c>
      <c r="Z3102">
        <v>180</v>
      </c>
      <c r="AA3102">
        <v>23</v>
      </c>
      <c r="AB3102">
        <v>8</v>
      </c>
      <c r="AC3102">
        <v>0</v>
      </c>
      <c r="AD3102">
        <v>0</v>
      </c>
      <c r="AE3102">
        <v>32</v>
      </c>
      <c r="AF3102">
        <v>133</v>
      </c>
    </row>
    <row r="3103" spans="1:32" x14ac:dyDescent="0.3">
      <c r="A3103">
        <v>71016</v>
      </c>
      <c r="B3103">
        <v>2019</v>
      </c>
      <c r="C3103">
        <v>2311</v>
      </c>
      <c r="D3103">
        <v>4044</v>
      </c>
      <c r="E3103">
        <f t="shared" si="48"/>
        <v>6176</v>
      </c>
      <c r="F3103">
        <v>185</v>
      </c>
      <c r="G3103">
        <v>44</v>
      </c>
      <c r="H3103">
        <v>382</v>
      </c>
      <c r="I3103">
        <v>379</v>
      </c>
      <c r="J3103">
        <v>1628</v>
      </c>
      <c r="K3103">
        <v>309</v>
      </c>
      <c r="L3103">
        <v>1427</v>
      </c>
      <c r="M3103">
        <v>939</v>
      </c>
      <c r="N3103">
        <v>1154</v>
      </c>
      <c r="O3103">
        <v>341</v>
      </c>
      <c r="P3103">
        <v>32</v>
      </c>
      <c r="Q3103">
        <v>0</v>
      </c>
      <c r="R3103">
        <v>346</v>
      </c>
      <c r="S3103">
        <v>83</v>
      </c>
      <c r="T3103">
        <v>86</v>
      </c>
      <c r="U3103">
        <v>0</v>
      </c>
      <c r="V3103">
        <v>0</v>
      </c>
      <c r="W3103">
        <v>0</v>
      </c>
      <c r="X3103">
        <v>70</v>
      </c>
      <c r="Y3103">
        <v>187</v>
      </c>
      <c r="Z3103">
        <v>197</v>
      </c>
      <c r="AA3103">
        <v>24</v>
      </c>
      <c r="AB3103">
        <v>6</v>
      </c>
      <c r="AC3103">
        <v>0</v>
      </c>
      <c r="AD3103">
        <v>0</v>
      </c>
      <c r="AE3103">
        <v>39</v>
      </c>
      <c r="AF3103">
        <v>113</v>
      </c>
    </row>
    <row r="3104" spans="1:32" x14ac:dyDescent="0.3">
      <c r="A3104">
        <v>71017</v>
      </c>
      <c r="B3104">
        <v>2009</v>
      </c>
      <c r="C3104">
        <v>371</v>
      </c>
      <c r="D3104">
        <v>523</v>
      </c>
      <c r="E3104">
        <f t="shared" si="48"/>
        <v>0</v>
      </c>
    </row>
    <row r="3105" spans="1:5" x14ac:dyDescent="0.3">
      <c r="A3105">
        <v>71017</v>
      </c>
      <c r="B3105">
        <v>2010</v>
      </c>
      <c r="C3105">
        <v>380</v>
      </c>
      <c r="D3105">
        <v>527</v>
      </c>
      <c r="E3105">
        <f t="shared" si="48"/>
        <v>0</v>
      </c>
    </row>
    <row r="3106" spans="1:5" x14ac:dyDescent="0.3">
      <c r="A3106">
        <v>71017</v>
      </c>
      <c r="B3106">
        <v>2011</v>
      </c>
      <c r="C3106">
        <v>359</v>
      </c>
      <c r="D3106">
        <v>545</v>
      </c>
      <c r="E3106">
        <f t="shared" si="48"/>
        <v>0</v>
      </c>
    </row>
    <row r="3107" spans="1:5" x14ac:dyDescent="0.3">
      <c r="A3107">
        <v>71017</v>
      </c>
      <c r="B3107">
        <v>2012</v>
      </c>
      <c r="C3107">
        <v>358</v>
      </c>
      <c r="D3107">
        <v>554</v>
      </c>
      <c r="E3107">
        <f t="shared" si="48"/>
        <v>0</v>
      </c>
    </row>
    <row r="3108" spans="1:5" x14ac:dyDescent="0.3">
      <c r="A3108">
        <v>71017</v>
      </c>
      <c r="B3108">
        <v>2013</v>
      </c>
      <c r="C3108">
        <v>351</v>
      </c>
      <c r="D3108">
        <v>557</v>
      </c>
      <c r="E3108">
        <f t="shared" si="48"/>
        <v>0</v>
      </c>
    </row>
    <row r="3109" spans="1:5" x14ac:dyDescent="0.3">
      <c r="A3109">
        <v>71017</v>
      </c>
      <c r="B3109">
        <v>2014</v>
      </c>
      <c r="C3109">
        <v>344</v>
      </c>
      <c r="D3109">
        <v>541</v>
      </c>
      <c r="E3109">
        <f t="shared" si="48"/>
        <v>0</v>
      </c>
    </row>
    <row r="3110" spans="1:5" x14ac:dyDescent="0.3">
      <c r="A3110">
        <v>71017</v>
      </c>
      <c r="B3110">
        <v>2015</v>
      </c>
      <c r="C3110">
        <v>328</v>
      </c>
      <c r="D3110">
        <v>549</v>
      </c>
      <c r="E3110">
        <f t="shared" si="48"/>
        <v>0</v>
      </c>
    </row>
    <row r="3111" spans="1:5" x14ac:dyDescent="0.3">
      <c r="A3111">
        <v>71017</v>
      </c>
      <c r="B3111">
        <v>2016</v>
      </c>
      <c r="C3111">
        <v>319</v>
      </c>
      <c r="D3111">
        <v>556</v>
      </c>
      <c r="E3111">
        <f t="shared" si="48"/>
        <v>0</v>
      </c>
    </row>
    <row r="3112" spans="1:5" x14ac:dyDescent="0.3">
      <c r="A3112">
        <v>71017</v>
      </c>
      <c r="B3112">
        <v>2017</v>
      </c>
      <c r="C3112">
        <v>314</v>
      </c>
      <c r="D3112">
        <v>536</v>
      </c>
      <c r="E3112">
        <f t="shared" si="48"/>
        <v>0</v>
      </c>
    </row>
    <row r="3113" spans="1:5" x14ac:dyDescent="0.3">
      <c r="A3113">
        <v>71017</v>
      </c>
      <c r="B3113">
        <v>2018</v>
      </c>
      <c r="C3113">
        <v>314</v>
      </c>
      <c r="D3113">
        <v>528</v>
      </c>
      <c r="E3113">
        <f t="shared" si="48"/>
        <v>0</v>
      </c>
    </row>
    <row r="3114" spans="1:5" x14ac:dyDescent="0.3">
      <c r="A3114">
        <v>71017</v>
      </c>
      <c r="B3114">
        <v>2019</v>
      </c>
      <c r="C3114">
        <v>310</v>
      </c>
      <c r="D3114">
        <v>516</v>
      </c>
      <c r="E3114">
        <f t="shared" si="48"/>
        <v>0</v>
      </c>
    </row>
    <row r="3115" spans="1:5" x14ac:dyDescent="0.3">
      <c r="A3115">
        <v>71020</v>
      </c>
      <c r="B3115">
        <v>2009</v>
      </c>
      <c r="C3115">
        <v>318</v>
      </c>
      <c r="D3115">
        <v>470</v>
      </c>
      <c r="E3115">
        <f t="shared" si="48"/>
        <v>0</v>
      </c>
    </row>
    <row r="3116" spans="1:5" x14ac:dyDescent="0.3">
      <c r="A3116">
        <v>71020</v>
      </c>
      <c r="B3116">
        <v>2010</v>
      </c>
      <c r="C3116">
        <v>337</v>
      </c>
      <c r="D3116">
        <v>494</v>
      </c>
      <c r="E3116">
        <f t="shared" si="48"/>
        <v>0</v>
      </c>
    </row>
    <row r="3117" spans="1:5" x14ac:dyDescent="0.3">
      <c r="A3117">
        <v>71020</v>
      </c>
      <c r="B3117">
        <v>2011</v>
      </c>
      <c r="C3117">
        <v>362</v>
      </c>
      <c r="D3117">
        <v>498</v>
      </c>
      <c r="E3117">
        <f t="shared" si="48"/>
        <v>0</v>
      </c>
    </row>
    <row r="3118" spans="1:5" x14ac:dyDescent="0.3">
      <c r="A3118">
        <v>71020</v>
      </c>
      <c r="B3118">
        <v>2012</v>
      </c>
      <c r="C3118">
        <v>376</v>
      </c>
      <c r="D3118">
        <v>495</v>
      </c>
      <c r="E3118">
        <f t="shared" si="48"/>
        <v>0</v>
      </c>
    </row>
    <row r="3119" spans="1:5" x14ac:dyDescent="0.3">
      <c r="A3119">
        <v>71020</v>
      </c>
      <c r="B3119">
        <v>2013</v>
      </c>
      <c r="C3119">
        <v>388</v>
      </c>
      <c r="D3119">
        <v>508</v>
      </c>
      <c r="E3119">
        <f t="shared" si="48"/>
        <v>0</v>
      </c>
    </row>
    <row r="3120" spans="1:5" x14ac:dyDescent="0.3">
      <c r="A3120">
        <v>71020</v>
      </c>
      <c r="B3120">
        <v>2014</v>
      </c>
      <c r="C3120">
        <v>378</v>
      </c>
      <c r="D3120">
        <v>515</v>
      </c>
      <c r="E3120">
        <f t="shared" si="48"/>
        <v>0</v>
      </c>
    </row>
    <row r="3121" spans="1:32" x14ac:dyDescent="0.3">
      <c r="A3121">
        <v>71020</v>
      </c>
      <c r="B3121">
        <v>2015</v>
      </c>
      <c r="C3121">
        <v>358</v>
      </c>
      <c r="D3121">
        <v>534</v>
      </c>
      <c r="E3121">
        <f t="shared" si="48"/>
        <v>0</v>
      </c>
    </row>
    <row r="3122" spans="1:32" x14ac:dyDescent="0.3">
      <c r="A3122">
        <v>71020</v>
      </c>
      <c r="B3122">
        <v>2016</v>
      </c>
      <c r="C3122">
        <v>340</v>
      </c>
      <c r="D3122">
        <v>571</v>
      </c>
      <c r="E3122">
        <f t="shared" si="48"/>
        <v>0</v>
      </c>
    </row>
    <row r="3123" spans="1:32" x14ac:dyDescent="0.3">
      <c r="A3123">
        <v>71020</v>
      </c>
      <c r="B3123">
        <v>2017</v>
      </c>
      <c r="C3123">
        <v>322</v>
      </c>
      <c r="D3123">
        <v>580</v>
      </c>
      <c r="E3123">
        <f t="shared" si="48"/>
        <v>0</v>
      </c>
    </row>
    <row r="3124" spans="1:32" x14ac:dyDescent="0.3">
      <c r="A3124">
        <v>71020</v>
      </c>
      <c r="B3124">
        <v>2018</v>
      </c>
      <c r="C3124">
        <v>319</v>
      </c>
      <c r="D3124">
        <v>578</v>
      </c>
      <c r="E3124">
        <f t="shared" si="48"/>
        <v>0</v>
      </c>
    </row>
    <row r="3125" spans="1:32" x14ac:dyDescent="0.3">
      <c r="A3125">
        <v>71020</v>
      </c>
      <c r="B3125">
        <v>2019</v>
      </c>
      <c r="C3125">
        <v>326</v>
      </c>
      <c r="D3125">
        <v>547</v>
      </c>
      <c r="E3125">
        <f t="shared" si="48"/>
        <v>0</v>
      </c>
    </row>
    <row r="3126" spans="1:32" x14ac:dyDescent="0.3">
      <c r="A3126">
        <v>71022</v>
      </c>
      <c r="B3126">
        <v>2009</v>
      </c>
      <c r="C3126">
        <v>2555</v>
      </c>
      <c r="D3126">
        <v>3898</v>
      </c>
      <c r="E3126">
        <f t="shared" si="48"/>
        <v>10646</v>
      </c>
      <c r="F3126">
        <v>175</v>
      </c>
      <c r="G3126">
        <v>109</v>
      </c>
      <c r="H3126">
        <v>785</v>
      </c>
      <c r="I3126">
        <v>249</v>
      </c>
      <c r="J3126">
        <v>1901</v>
      </c>
      <c r="K3126">
        <v>318</v>
      </c>
      <c r="L3126">
        <v>2373</v>
      </c>
      <c r="M3126">
        <v>2418</v>
      </c>
      <c r="N3126">
        <v>2027</v>
      </c>
      <c r="O3126">
        <v>719</v>
      </c>
      <c r="P3126">
        <v>49</v>
      </c>
      <c r="Q3126">
        <v>0</v>
      </c>
      <c r="R3126">
        <v>841</v>
      </c>
      <c r="S3126">
        <v>105</v>
      </c>
      <c r="T3126">
        <v>0</v>
      </c>
      <c r="U3126">
        <v>0</v>
      </c>
      <c r="V3126">
        <v>0</v>
      </c>
      <c r="W3126">
        <v>292</v>
      </c>
      <c r="X3126">
        <v>0</v>
      </c>
      <c r="Y3126">
        <v>497</v>
      </c>
      <c r="Z3126">
        <v>0</v>
      </c>
      <c r="AA3126">
        <v>15</v>
      </c>
      <c r="AB3126">
        <v>2</v>
      </c>
      <c r="AC3126">
        <v>1</v>
      </c>
      <c r="AD3126">
        <v>157</v>
      </c>
      <c r="AE3126">
        <v>0</v>
      </c>
      <c r="AF3126">
        <v>74</v>
      </c>
    </row>
    <row r="3127" spans="1:32" x14ac:dyDescent="0.3">
      <c r="A3127">
        <v>71022</v>
      </c>
      <c r="B3127">
        <v>2010</v>
      </c>
      <c r="C3127">
        <v>2706</v>
      </c>
      <c r="D3127">
        <v>3918</v>
      </c>
      <c r="E3127">
        <f t="shared" si="48"/>
        <v>10554</v>
      </c>
      <c r="F3127">
        <v>113</v>
      </c>
      <c r="G3127">
        <v>119</v>
      </c>
      <c r="H3127">
        <v>777</v>
      </c>
      <c r="I3127">
        <v>248</v>
      </c>
      <c r="J3127">
        <v>1907</v>
      </c>
      <c r="K3127">
        <v>320</v>
      </c>
      <c r="L3127">
        <v>2261</v>
      </c>
      <c r="M3127">
        <v>2292</v>
      </c>
      <c r="N3127">
        <v>2080</v>
      </c>
      <c r="O3127">
        <v>738</v>
      </c>
      <c r="P3127">
        <v>53</v>
      </c>
      <c r="Q3127">
        <v>0</v>
      </c>
      <c r="R3127">
        <v>903</v>
      </c>
      <c r="S3127">
        <v>115</v>
      </c>
      <c r="T3127">
        <v>0</v>
      </c>
      <c r="U3127">
        <v>0</v>
      </c>
      <c r="V3127">
        <v>0</v>
      </c>
      <c r="W3127">
        <v>315</v>
      </c>
      <c r="X3127">
        <v>0</v>
      </c>
      <c r="Y3127">
        <v>466</v>
      </c>
      <c r="Z3127">
        <v>0</v>
      </c>
      <c r="AA3127">
        <v>11</v>
      </c>
      <c r="AB3127">
        <v>1</v>
      </c>
      <c r="AC3127">
        <v>1</v>
      </c>
      <c r="AD3127">
        <v>157</v>
      </c>
      <c r="AE3127">
        <v>0</v>
      </c>
      <c r="AF3127">
        <v>78</v>
      </c>
    </row>
    <row r="3128" spans="1:32" x14ac:dyDescent="0.3">
      <c r="A3128">
        <v>71022</v>
      </c>
      <c r="B3128">
        <v>2011</v>
      </c>
      <c r="C3128">
        <v>2741</v>
      </c>
      <c r="D3128">
        <v>3990</v>
      </c>
      <c r="E3128">
        <f t="shared" si="48"/>
        <v>10568</v>
      </c>
      <c r="F3128">
        <v>129</v>
      </c>
      <c r="G3128">
        <v>117</v>
      </c>
      <c r="H3128">
        <v>813</v>
      </c>
      <c r="I3128">
        <v>276</v>
      </c>
      <c r="J3128">
        <v>1907</v>
      </c>
      <c r="K3128">
        <v>306</v>
      </c>
      <c r="L3128">
        <v>2304</v>
      </c>
      <c r="M3128">
        <v>2192</v>
      </c>
      <c r="N3128">
        <v>2077</v>
      </c>
      <c r="O3128">
        <v>761</v>
      </c>
      <c r="P3128">
        <v>52</v>
      </c>
      <c r="Q3128">
        <v>0</v>
      </c>
      <c r="R3128">
        <v>969</v>
      </c>
      <c r="S3128">
        <v>115</v>
      </c>
      <c r="T3128">
        <v>0</v>
      </c>
      <c r="U3128">
        <v>0</v>
      </c>
      <c r="V3128">
        <v>0</v>
      </c>
      <c r="W3128">
        <v>327</v>
      </c>
      <c r="X3128">
        <v>0</v>
      </c>
      <c r="Y3128">
        <v>488</v>
      </c>
      <c r="Z3128">
        <v>0</v>
      </c>
      <c r="AA3128">
        <v>11</v>
      </c>
      <c r="AB3128">
        <v>1</v>
      </c>
      <c r="AC3128">
        <v>1</v>
      </c>
      <c r="AD3128">
        <v>175</v>
      </c>
      <c r="AE3128">
        <v>0</v>
      </c>
      <c r="AF3128">
        <v>88</v>
      </c>
    </row>
    <row r="3129" spans="1:32" x14ac:dyDescent="0.3">
      <c r="A3129">
        <v>71022</v>
      </c>
      <c r="B3129">
        <v>2012</v>
      </c>
      <c r="C3129">
        <v>2805</v>
      </c>
      <c r="D3129">
        <v>4035</v>
      </c>
      <c r="E3129">
        <f t="shared" si="48"/>
        <v>10769</v>
      </c>
      <c r="F3129">
        <v>142</v>
      </c>
      <c r="G3129">
        <v>127</v>
      </c>
      <c r="H3129">
        <v>794</v>
      </c>
      <c r="I3129">
        <v>266</v>
      </c>
      <c r="J3129">
        <v>1990</v>
      </c>
      <c r="K3129">
        <v>285</v>
      </c>
      <c r="L3129">
        <v>2351</v>
      </c>
      <c r="M3129">
        <v>2174</v>
      </c>
      <c r="N3129">
        <v>2027</v>
      </c>
      <c r="O3129">
        <v>785</v>
      </c>
      <c r="P3129">
        <v>49</v>
      </c>
      <c r="Q3129">
        <v>0</v>
      </c>
      <c r="R3129">
        <v>1108</v>
      </c>
      <c r="S3129">
        <v>123</v>
      </c>
      <c r="T3129">
        <v>0</v>
      </c>
      <c r="U3129">
        <v>0</v>
      </c>
      <c r="V3129">
        <v>0</v>
      </c>
      <c r="W3129">
        <v>320</v>
      </c>
      <c r="X3129">
        <v>0</v>
      </c>
      <c r="Y3129">
        <v>478</v>
      </c>
      <c r="Z3129">
        <v>0</v>
      </c>
      <c r="AA3129">
        <v>14</v>
      </c>
      <c r="AB3129">
        <v>1</v>
      </c>
      <c r="AC3129">
        <v>0</v>
      </c>
      <c r="AD3129">
        <v>166</v>
      </c>
      <c r="AE3129">
        <v>0</v>
      </c>
      <c r="AF3129">
        <v>85</v>
      </c>
    </row>
    <row r="3130" spans="1:32" x14ac:dyDescent="0.3">
      <c r="A3130">
        <v>71022</v>
      </c>
      <c r="B3130">
        <v>2013</v>
      </c>
      <c r="C3130">
        <v>2798</v>
      </c>
      <c r="D3130">
        <v>4146</v>
      </c>
      <c r="E3130">
        <f t="shared" si="48"/>
        <v>10894</v>
      </c>
      <c r="F3130">
        <v>155</v>
      </c>
      <c r="G3130">
        <v>121</v>
      </c>
      <c r="H3130">
        <v>798</v>
      </c>
      <c r="I3130">
        <v>265</v>
      </c>
      <c r="J3130">
        <v>2036</v>
      </c>
      <c r="K3130">
        <v>278</v>
      </c>
      <c r="L3130">
        <v>2387</v>
      </c>
      <c r="M3130">
        <v>2223</v>
      </c>
      <c r="N3130">
        <v>2034</v>
      </c>
      <c r="O3130">
        <v>738</v>
      </c>
      <c r="P3130">
        <v>54</v>
      </c>
      <c r="Q3130">
        <v>0</v>
      </c>
      <c r="R3130">
        <v>1144</v>
      </c>
      <c r="S3130">
        <v>127</v>
      </c>
      <c r="T3130">
        <v>0</v>
      </c>
      <c r="U3130">
        <v>0</v>
      </c>
      <c r="V3130">
        <v>0</v>
      </c>
      <c r="W3130">
        <v>326</v>
      </c>
      <c r="X3130">
        <v>0</v>
      </c>
      <c r="Y3130">
        <v>466</v>
      </c>
      <c r="Z3130">
        <v>0</v>
      </c>
      <c r="AA3130">
        <v>28</v>
      </c>
      <c r="AB3130">
        <v>1</v>
      </c>
      <c r="AC3130">
        <v>0</v>
      </c>
      <c r="AD3130">
        <v>163</v>
      </c>
      <c r="AE3130">
        <v>0</v>
      </c>
      <c r="AF3130">
        <v>73</v>
      </c>
    </row>
    <row r="3131" spans="1:32" x14ac:dyDescent="0.3">
      <c r="A3131">
        <v>71022</v>
      </c>
      <c r="B3131">
        <v>2014</v>
      </c>
      <c r="C3131">
        <v>2818</v>
      </c>
      <c r="D3131">
        <v>4293</v>
      </c>
      <c r="E3131">
        <f t="shared" si="48"/>
        <v>10923</v>
      </c>
      <c r="F3131">
        <v>155</v>
      </c>
      <c r="G3131">
        <v>122</v>
      </c>
      <c r="H3131">
        <v>755</v>
      </c>
      <c r="I3131">
        <v>271</v>
      </c>
      <c r="J3131">
        <v>2026</v>
      </c>
      <c r="K3131">
        <v>282</v>
      </c>
      <c r="L3131">
        <v>2414</v>
      </c>
      <c r="M3131">
        <v>2229</v>
      </c>
      <c r="N3131">
        <v>2047</v>
      </c>
      <c r="O3131">
        <v>716</v>
      </c>
      <c r="P3131">
        <v>49</v>
      </c>
      <c r="Q3131">
        <v>0</v>
      </c>
      <c r="R3131">
        <v>1160</v>
      </c>
      <c r="S3131">
        <v>130</v>
      </c>
      <c r="T3131">
        <v>0</v>
      </c>
      <c r="U3131">
        <v>0</v>
      </c>
      <c r="V3131">
        <v>0</v>
      </c>
      <c r="W3131">
        <v>335</v>
      </c>
      <c r="X3131">
        <v>0</v>
      </c>
      <c r="Y3131">
        <v>412</v>
      </c>
      <c r="Z3131">
        <v>0</v>
      </c>
      <c r="AA3131">
        <v>44</v>
      </c>
      <c r="AB3131">
        <v>1</v>
      </c>
      <c r="AC3131">
        <v>0</v>
      </c>
      <c r="AD3131">
        <v>165</v>
      </c>
      <c r="AE3131">
        <v>0</v>
      </c>
      <c r="AF3131">
        <v>61</v>
      </c>
    </row>
    <row r="3132" spans="1:32" x14ac:dyDescent="0.3">
      <c r="A3132">
        <v>71022</v>
      </c>
      <c r="B3132">
        <v>2015</v>
      </c>
      <c r="C3132">
        <v>2795</v>
      </c>
      <c r="D3132">
        <v>4447</v>
      </c>
      <c r="E3132">
        <f t="shared" si="48"/>
        <v>10713</v>
      </c>
      <c r="F3132">
        <v>144</v>
      </c>
      <c r="G3132">
        <v>112</v>
      </c>
      <c r="H3132">
        <v>708</v>
      </c>
      <c r="I3132">
        <v>279</v>
      </c>
      <c r="J3132">
        <v>2013</v>
      </c>
      <c r="K3132">
        <v>286</v>
      </c>
      <c r="L3132">
        <v>2506</v>
      </c>
      <c r="M3132">
        <v>2142</v>
      </c>
      <c r="N3132">
        <v>1892</v>
      </c>
      <c r="O3132">
        <v>700</v>
      </c>
      <c r="P3132">
        <v>109</v>
      </c>
      <c r="Q3132">
        <v>0</v>
      </c>
      <c r="R3132">
        <v>1065</v>
      </c>
      <c r="S3132">
        <v>126</v>
      </c>
      <c r="T3132">
        <v>0</v>
      </c>
      <c r="U3132">
        <v>0</v>
      </c>
      <c r="V3132">
        <v>0</v>
      </c>
      <c r="W3132">
        <v>311</v>
      </c>
      <c r="X3132">
        <v>52</v>
      </c>
      <c r="Y3132">
        <v>331</v>
      </c>
      <c r="Z3132">
        <v>0</v>
      </c>
      <c r="AA3132">
        <v>31</v>
      </c>
      <c r="AB3132">
        <v>1</v>
      </c>
      <c r="AC3132">
        <v>0</v>
      </c>
      <c r="AD3132">
        <v>128</v>
      </c>
      <c r="AE3132">
        <v>57</v>
      </c>
      <c r="AF3132">
        <v>62</v>
      </c>
    </row>
    <row r="3133" spans="1:32" x14ac:dyDescent="0.3">
      <c r="A3133">
        <v>71022</v>
      </c>
      <c r="B3133">
        <v>2016</v>
      </c>
      <c r="C3133">
        <v>2830</v>
      </c>
      <c r="D3133">
        <v>4533</v>
      </c>
      <c r="E3133">
        <f t="shared" si="48"/>
        <v>10666</v>
      </c>
      <c r="F3133">
        <v>157</v>
      </c>
      <c r="G3133">
        <v>108</v>
      </c>
      <c r="H3133">
        <v>666</v>
      </c>
      <c r="I3133">
        <v>299</v>
      </c>
      <c r="J3133">
        <v>2099</v>
      </c>
      <c r="K3133">
        <v>285</v>
      </c>
      <c r="L3133">
        <v>2577</v>
      </c>
      <c r="M3133">
        <v>2126</v>
      </c>
      <c r="N3133">
        <v>1804</v>
      </c>
      <c r="O3133">
        <v>727</v>
      </c>
      <c r="P3133">
        <v>122</v>
      </c>
      <c r="Q3133">
        <v>0</v>
      </c>
      <c r="R3133">
        <v>926</v>
      </c>
      <c r="S3133">
        <v>130</v>
      </c>
      <c r="T3133">
        <v>0</v>
      </c>
      <c r="U3133">
        <v>0</v>
      </c>
      <c r="V3133">
        <v>0</v>
      </c>
      <c r="W3133">
        <v>291</v>
      </c>
      <c r="X3133">
        <v>91</v>
      </c>
      <c r="Y3133">
        <v>262</v>
      </c>
      <c r="Z3133">
        <v>0</v>
      </c>
      <c r="AA3133">
        <v>24</v>
      </c>
      <c r="AB3133">
        <v>1</v>
      </c>
      <c r="AC3133">
        <v>0</v>
      </c>
      <c r="AD3133">
        <v>111</v>
      </c>
      <c r="AE3133">
        <v>110</v>
      </c>
      <c r="AF3133">
        <v>53</v>
      </c>
    </row>
    <row r="3134" spans="1:32" x14ac:dyDescent="0.3">
      <c r="A3134">
        <v>71022</v>
      </c>
      <c r="B3134">
        <v>2017</v>
      </c>
      <c r="C3134">
        <v>2788</v>
      </c>
      <c r="D3134">
        <v>4554</v>
      </c>
      <c r="E3134">
        <f t="shared" si="48"/>
        <v>10449</v>
      </c>
      <c r="F3134">
        <v>172</v>
      </c>
      <c r="G3134">
        <v>120</v>
      </c>
      <c r="H3134">
        <v>698</v>
      </c>
      <c r="I3134">
        <v>296</v>
      </c>
      <c r="J3134">
        <v>2268</v>
      </c>
      <c r="K3134">
        <v>258</v>
      </c>
      <c r="L3134">
        <v>2533</v>
      </c>
      <c r="M3134">
        <v>2032</v>
      </c>
      <c r="N3134">
        <v>1690</v>
      </c>
      <c r="O3134">
        <v>727</v>
      </c>
      <c r="P3134">
        <v>96</v>
      </c>
      <c r="Q3134">
        <v>0</v>
      </c>
      <c r="R3134">
        <v>845</v>
      </c>
      <c r="S3134">
        <v>135</v>
      </c>
      <c r="T3134">
        <v>16</v>
      </c>
      <c r="U3134">
        <v>0</v>
      </c>
      <c r="V3134">
        <v>0</v>
      </c>
      <c r="W3134">
        <v>284</v>
      </c>
      <c r="X3134">
        <v>133</v>
      </c>
      <c r="Y3134">
        <v>250</v>
      </c>
      <c r="Z3134">
        <v>0</v>
      </c>
      <c r="AA3134">
        <v>20</v>
      </c>
      <c r="AB3134">
        <v>1</v>
      </c>
      <c r="AC3134">
        <v>0</v>
      </c>
      <c r="AD3134">
        <v>92</v>
      </c>
      <c r="AE3134">
        <v>130</v>
      </c>
      <c r="AF3134">
        <v>53</v>
      </c>
    </row>
    <row r="3135" spans="1:32" x14ac:dyDescent="0.3">
      <c r="A3135">
        <v>71022</v>
      </c>
      <c r="B3135">
        <v>2018</v>
      </c>
      <c r="C3135">
        <v>2733</v>
      </c>
      <c r="D3135">
        <v>4618</v>
      </c>
      <c r="E3135">
        <f t="shared" si="48"/>
        <v>10376</v>
      </c>
      <c r="F3135">
        <v>172</v>
      </c>
      <c r="G3135">
        <v>118</v>
      </c>
      <c r="H3135">
        <v>734</v>
      </c>
      <c r="I3135">
        <v>362</v>
      </c>
      <c r="J3135">
        <v>2316</v>
      </c>
      <c r="K3135">
        <v>249</v>
      </c>
      <c r="L3135">
        <v>2639</v>
      </c>
      <c r="M3135">
        <v>1964</v>
      </c>
      <c r="N3135">
        <v>1549</v>
      </c>
      <c r="O3135">
        <v>767</v>
      </c>
      <c r="P3135">
        <v>124</v>
      </c>
      <c r="Q3135">
        <v>0</v>
      </c>
      <c r="R3135">
        <v>768</v>
      </c>
      <c r="S3135">
        <v>122</v>
      </c>
      <c r="T3135">
        <v>23</v>
      </c>
      <c r="U3135">
        <v>0</v>
      </c>
      <c r="V3135">
        <v>0</v>
      </c>
      <c r="W3135">
        <v>285</v>
      </c>
      <c r="X3135">
        <v>158</v>
      </c>
      <c r="Y3135">
        <v>264</v>
      </c>
      <c r="Z3135">
        <v>0</v>
      </c>
      <c r="AA3135">
        <v>19</v>
      </c>
      <c r="AB3135">
        <v>1</v>
      </c>
      <c r="AC3135">
        <v>0</v>
      </c>
      <c r="AD3135">
        <v>84</v>
      </c>
      <c r="AE3135">
        <v>209</v>
      </c>
      <c r="AF3135">
        <v>49</v>
      </c>
    </row>
    <row r="3136" spans="1:32" x14ac:dyDescent="0.3">
      <c r="A3136">
        <v>71022</v>
      </c>
      <c r="B3136">
        <v>2019</v>
      </c>
      <c r="C3136">
        <v>2653</v>
      </c>
      <c r="D3136">
        <v>4597</v>
      </c>
      <c r="E3136">
        <f t="shared" si="48"/>
        <v>10395</v>
      </c>
      <c r="F3136">
        <v>257</v>
      </c>
      <c r="G3136">
        <v>123</v>
      </c>
      <c r="H3136">
        <v>776</v>
      </c>
      <c r="I3136">
        <v>417</v>
      </c>
      <c r="J3136">
        <v>2353</v>
      </c>
      <c r="K3136">
        <v>295</v>
      </c>
      <c r="L3136">
        <v>2695</v>
      </c>
      <c r="M3136">
        <v>1912</v>
      </c>
      <c r="N3136">
        <v>1486</v>
      </c>
      <c r="O3136">
        <v>780</v>
      </c>
      <c r="P3136">
        <v>164</v>
      </c>
      <c r="Q3136">
        <v>0</v>
      </c>
      <c r="R3136">
        <v>710</v>
      </c>
      <c r="S3136">
        <v>119</v>
      </c>
      <c r="T3136">
        <v>29</v>
      </c>
      <c r="U3136">
        <v>0</v>
      </c>
      <c r="V3136">
        <v>0</v>
      </c>
      <c r="W3136">
        <v>289</v>
      </c>
      <c r="X3136">
        <v>195</v>
      </c>
      <c r="Y3136">
        <v>267</v>
      </c>
      <c r="Z3136">
        <v>0</v>
      </c>
      <c r="AA3136">
        <v>14</v>
      </c>
      <c r="AB3136">
        <v>3</v>
      </c>
      <c r="AC3136">
        <v>0</v>
      </c>
      <c r="AD3136">
        <v>62</v>
      </c>
      <c r="AE3136">
        <v>283</v>
      </c>
      <c r="AF3136">
        <v>55</v>
      </c>
    </row>
    <row r="3137" spans="1:25" x14ac:dyDescent="0.3">
      <c r="A3137">
        <v>71024</v>
      </c>
      <c r="B3137">
        <v>2009</v>
      </c>
      <c r="C3137">
        <v>479</v>
      </c>
      <c r="D3137">
        <v>674</v>
      </c>
      <c r="E3137">
        <f t="shared" si="48"/>
        <v>2384</v>
      </c>
      <c r="H3137">
        <v>82</v>
      </c>
      <c r="J3137">
        <v>567</v>
      </c>
      <c r="K3137">
        <v>125</v>
      </c>
      <c r="L3137">
        <v>616</v>
      </c>
      <c r="M3137">
        <v>559</v>
      </c>
      <c r="N3137">
        <v>465</v>
      </c>
      <c r="O3137">
        <v>0</v>
      </c>
      <c r="P3137">
        <v>52</v>
      </c>
      <c r="Q3137">
        <v>0</v>
      </c>
      <c r="R3137">
        <v>0</v>
      </c>
      <c r="S3137">
        <v>0</v>
      </c>
      <c r="T3137">
        <v>0</v>
      </c>
      <c r="U3137">
        <v>0</v>
      </c>
      <c r="V3137">
        <v>0</v>
      </c>
      <c r="W3137">
        <v>0</v>
      </c>
      <c r="X3137">
        <v>0</v>
      </c>
      <c r="Y3137">
        <v>82</v>
      </c>
    </row>
    <row r="3138" spans="1:25" x14ac:dyDescent="0.3">
      <c r="A3138">
        <v>71024</v>
      </c>
      <c r="B3138">
        <v>2010</v>
      </c>
      <c r="C3138">
        <v>482</v>
      </c>
      <c r="D3138">
        <v>680</v>
      </c>
      <c r="E3138">
        <f t="shared" si="48"/>
        <v>2316</v>
      </c>
      <c r="H3138">
        <v>94</v>
      </c>
      <c r="J3138">
        <v>536</v>
      </c>
      <c r="K3138">
        <v>110</v>
      </c>
      <c r="L3138">
        <v>609</v>
      </c>
      <c r="M3138">
        <v>546</v>
      </c>
      <c r="N3138">
        <v>461</v>
      </c>
      <c r="O3138">
        <v>0</v>
      </c>
      <c r="P3138">
        <v>54</v>
      </c>
      <c r="Q3138">
        <v>0</v>
      </c>
      <c r="R3138">
        <v>0</v>
      </c>
      <c r="S3138">
        <v>0</v>
      </c>
      <c r="T3138">
        <v>0</v>
      </c>
      <c r="U3138">
        <v>0</v>
      </c>
      <c r="V3138">
        <v>0</v>
      </c>
      <c r="W3138">
        <v>0</v>
      </c>
      <c r="X3138">
        <v>0</v>
      </c>
      <c r="Y3138">
        <v>94</v>
      </c>
    </row>
    <row r="3139" spans="1:25" x14ac:dyDescent="0.3">
      <c r="A3139">
        <v>71024</v>
      </c>
      <c r="B3139">
        <v>2011</v>
      </c>
      <c r="C3139">
        <v>492</v>
      </c>
      <c r="D3139">
        <v>697</v>
      </c>
      <c r="E3139">
        <f t="shared" ref="E3139:E3202" si="49">+J3139+K3139+L3139+M3139+N3139+O3139+P3139+Q3139+R3139</f>
        <v>2237</v>
      </c>
      <c r="H3139">
        <v>85</v>
      </c>
      <c r="J3139">
        <v>491</v>
      </c>
      <c r="K3139">
        <v>102</v>
      </c>
      <c r="L3139">
        <v>566</v>
      </c>
      <c r="M3139">
        <v>534</v>
      </c>
      <c r="N3139">
        <v>479</v>
      </c>
      <c r="O3139">
        <v>0</v>
      </c>
      <c r="P3139">
        <v>65</v>
      </c>
      <c r="Q3139">
        <v>0</v>
      </c>
      <c r="R3139">
        <v>0</v>
      </c>
      <c r="S3139">
        <v>0</v>
      </c>
      <c r="T3139">
        <v>0</v>
      </c>
      <c r="U3139">
        <v>0</v>
      </c>
      <c r="V3139">
        <v>0</v>
      </c>
      <c r="W3139">
        <v>0</v>
      </c>
      <c r="X3139">
        <v>0</v>
      </c>
      <c r="Y3139">
        <v>85</v>
      </c>
    </row>
    <row r="3140" spans="1:25" x14ac:dyDescent="0.3">
      <c r="A3140">
        <v>71024</v>
      </c>
      <c r="B3140">
        <v>2012</v>
      </c>
      <c r="C3140">
        <v>476</v>
      </c>
      <c r="D3140">
        <v>707</v>
      </c>
      <c r="E3140">
        <f t="shared" si="49"/>
        <v>2138</v>
      </c>
      <c r="H3140">
        <v>80</v>
      </c>
      <c r="J3140">
        <v>474</v>
      </c>
      <c r="K3140">
        <v>112</v>
      </c>
      <c r="L3140">
        <v>515</v>
      </c>
      <c r="M3140">
        <v>513</v>
      </c>
      <c r="N3140">
        <v>481</v>
      </c>
      <c r="O3140">
        <v>0</v>
      </c>
      <c r="P3140">
        <v>43</v>
      </c>
      <c r="Q3140">
        <v>0</v>
      </c>
      <c r="R3140">
        <v>0</v>
      </c>
      <c r="S3140">
        <v>0</v>
      </c>
      <c r="T3140">
        <v>0</v>
      </c>
      <c r="U3140">
        <v>0</v>
      </c>
      <c r="V3140">
        <v>0</v>
      </c>
      <c r="W3140">
        <v>0</v>
      </c>
      <c r="X3140">
        <v>0</v>
      </c>
      <c r="Y3140">
        <v>80</v>
      </c>
    </row>
    <row r="3141" spans="1:25" x14ac:dyDescent="0.3">
      <c r="A3141">
        <v>71024</v>
      </c>
      <c r="B3141">
        <v>2013</v>
      </c>
      <c r="C3141">
        <v>462</v>
      </c>
      <c r="D3141">
        <v>746</v>
      </c>
      <c r="E3141">
        <f t="shared" si="49"/>
        <v>2063</v>
      </c>
      <c r="H3141">
        <v>78</v>
      </c>
      <c r="J3141">
        <v>532</v>
      </c>
      <c r="K3141">
        <v>101</v>
      </c>
      <c r="L3141">
        <v>455</v>
      </c>
      <c r="M3141">
        <v>468</v>
      </c>
      <c r="N3141">
        <v>479</v>
      </c>
      <c r="O3141">
        <v>0</v>
      </c>
      <c r="P3141">
        <v>28</v>
      </c>
      <c r="Q3141">
        <v>0</v>
      </c>
      <c r="R3141">
        <v>0</v>
      </c>
      <c r="S3141">
        <v>0</v>
      </c>
      <c r="T3141">
        <v>0</v>
      </c>
      <c r="U3141">
        <v>0</v>
      </c>
      <c r="V3141">
        <v>0</v>
      </c>
      <c r="W3141">
        <v>0</v>
      </c>
      <c r="X3141">
        <v>0</v>
      </c>
      <c r="Y3141">
        <v>78</v>
      </c>
    </row>
    <row r="3142" spans="1:25" x14ac:dyDescent="0.3">
      <c r="A3142">
        <v>71024</v>
      </c>
      <c r="B3142">
        <v>2014</v>
      </c>
      <c r="C3142">
        <v>456</v>
      </c>
      <c r="D3142">
        <v>764</v>
      </c>
      <c r="E3142">
        <f t="shared" si="49"/>
        <v>2071</v>
      </c>
      <c r="H3142">
        <v>96</v>
      </c>
      <c r="J3142">
        <v>574</v>
      </c>
      <c r="K3142">
        <v>110</v>
      </c>
      <c r="L3142">
        <v>444</v>
      </c>
      <c r="M3142">
        <v>447</v>
      </c>
      <c r="N3142">
        <v>446</v>
      </c>
      <c r="O3142">
        <v>0</v>
      </c>
      <c r="P3142">
        <v>50</v>
      </c>
      <c r="Q3142">
        <v>0</v>
      </c>
      <c r="R3142">
        <v>0</v>
      </c>
      <c r="S3142">
        <v>0</v>
      </c>
      <c r="T3142">
        <v>0</v>
      </c>
      <c r="U3142">
        <v>0</v>
      </c>
      <c r="V3142">
        <v>0</v>
      </c>
      <c r="W3142">
        <v>0</v>
      </c>
      <c r="X3142">
        <v>0</v>
      </c>
      <c r="Y3142">
        <v>96</v>
      </c>
    </row>
    <row r="3143" spans="1:25" x14ac:dyDescent="0.3">
      <c r="A3143">
        <v>71024</v>
      </c>
      <c r="B3143">
        <v>2015</v>
      </c>
      <c r="C3143">
        <v>467</v>
      </c>
      <c r="D3143">
        <v>784</v>
      </c>
      <c r="E3143">
        <f t="shared" si="49"/>
        <v>2092</v>
      </c>
      <c r="H3143">
        <v>86</v>
      </c>
      <c r="J3143">
        <v>576</v>
      </c>
      <c r="K3143">
        <v>107</v>
      </c>
      <c r="L3143">
        <v>455</v>
      </c>
      <c r="M3143">
        <v>441</v>
      </c>
      <c r="N3143">
        <v>431</v>
      </c>
      <c r="O3143">
        <v>0</v>
      </c>
      <c r="P3143">
        <v>82</v>
      </c>
      <c r="Q3143">
        <v>0</v>
      </c>
      <c r="R3143">
        <v>0</v>
      </c>
      <c r="S3143">
        <v>0</v>
      </c>
      <c r="T3143">
        <v>0</v>
      </c>
      <c r="U3143">
        <v>0</v>
      </c>
      <c r="V3143">
        <v>0</v>
      </c>
      <c r="W3143">
        <v>0</v>
      </c>
      <c r="X3143">
        <v>0</v>
      </c>
      <c r="Y3143">
        <v>86</v>
      </c>
    </row>
    <row r="3144" spans="1:25" x14ac:dyDescent="0.3">
      <c r="A3144">
        <v>71024</v>
      </c>
      <c r="B3144">
        <v>2016</v>
      </c>
      <c r="C3144">
        <v>463</v>
      </c>
      <c r="D3144">
        <v>801</v>
      </c>
      <c r="E3144">
        <f t="shared" si="49"/>
        <v>2054</v>
      </c>
      <c r="H3144">
        <v>92</v>
      </c>
      <c r="J3144">
        <v>569</v>
      </c>
      <c r="K3144">
        <v>110</v>
      </c>
      <c r="L3144">
        <v>480</v>
      </c>
      <c r="M3144">
        <v>435</v>
      </c>
      <c r="N3144">
        <v>409</v>
      </c>
      <c r="O3144">
        <v>0</v>
      </c>
      <c r="P3144">
        <v>51</v>
      </c>
      <c r="Q3144">
        <v>0</v>
      </c>
      <c r="R3144">
        <v>0</v>
      </c>
      <c r="S3144">
        <v>0</v>
      </c>
      <c r="T3144">
        <v>0</v>
      </c>
      <c r="U3144">
        <v>0</v>
      </c>
      <c r="V3144">
        <v>0</v>
      </c>
      <c r="W3144">
        <v>0</v>
      </c>
      <c r="X3144">
        <v>0</v>
      </c>
      <c r="Y3144">
        <v>92</v>
      </c>
    </row>
    <row r="3145" spans="1:25" x14ac:dyDescent="0.3">
      <c r="A3145">
        <v>71024</v>
      </c>
      <c r="B3145">
        <v>2017</v>
      </c>
      <c r="C3145">
        <v>467</v>
      </c>
      <c r="D3145">
        <v>799</v>
      </c>
      <c r="E3145">
        <f t="shared" si="49"/>
        <v>2114</v>
      </c>
      <c r="H3145">
        <v>87</v>
      </c>
      <c r="J3145">
        <v>627</v>
      </c>
      <c r="K3145">
        <v>108</v>
      </c>
      <c r="L3145">
        <v>516</v>
      </c>
      <c r="M3145">
        <v>414</v>
      </c>
      <c r="N3145">
        <v>419</v>
      </c>
      <c r="O3145">
        <v>0</v>
      </c>
      <c r="P3145">
        <v>30</v>
      </c>
      <c r="Q3145">
        <v>0</v>
      </c>
      <c r="R3145">
        <v>0</v>
      </c>
      <c r="S3145">
        <v>0</v>
      </c>
      <c r="T3145">
        <v>0</v>
      </c>
      <c r="U3145">
        <v>0</v>
      </c>
      <c r="V3145">
        <v>0</v>
      </c>
      <c r="W3145">
        <v>0</v>
      </c>
      <c r="X3145">
        <v>0</v>
      </c>
      <c r="Y3145">
        <v>87</v>
      </c>
    </row>
    <row r="3146" spans="1:25" x14ac:dyDescent="0.3">
      <c r="A3146">
        <v>71024</v>
      </c>
      <c r="B3146">
        <v>2018</v>
      </c>
      <c r="C3146">
        <v>462</v>
      </c>
      <c r="D3146">
        <v>797</v>
      </c>
      <c r="E3146">
        <f t="shared" si="49"/>
        <v>2155</v>
      </c>
      <c r="H3146">
        <v>72</v>
      </c>
      <c r="J3146">
        <v>688</v>
      </c>
      <c r="K3146">
        <v>122</v>
      </c>
      <c r="L3146">
        <v>512</v>
      </c>
      <c r="M3146">
        <v>411</v>
      </c>
      <c r="N3146">
        <v>384</v>
      </c>
      <c r="O3146">
        <v>0</v>
      </c>
      <c r="P3146">
        <v>38</v>
      </c>
      <c r="Q3146">
        <v>0</v>
      </c>
      <c r="R3146">
        <v>0</v>
      </c>
      <c r="S3146">
        <v>0</v>
      </c>
      <c r="T3146">
        <v>0</v>
      </c>
      <c r="U3146">
        <v>0</v>
      </c>
      <c r="V3146">
        <v>0</v>
      </c>
      <c r="W3146">
        <v>0</v>
      </c>
      <c r="X3146">
        <v>0</v>
      </c>
      <c r="Y3146">
        <v>72</v>
      </c>
    </row>
    <row r="3147" spans="1:25" x14ac:dyDescent="0.3">
      <c r="A3147">
        <v>71024</v>
      </c>
      <c r="B3147">
        <v>2019</v>
      </c>
      <c r="C3147">
        <v>428</v>
      </c>
      <c r="D3147">
        <v>789</v>
      </c>
      <c r="E3147">
        <f t="shared" si="49"/>
        <v>2208</v>
      </c>
      <c r="H3147">
        <v>83</v>
      </c>
      <c r="J3147">
        <v>738</v>
      </c>
      <c r="K3147">
        <v>94</v>
      </c>
      <c r="L3147">
        <v>519</v>
      </c>
      <c r="M3147">
        <v>457</v>
      </c>
      <c r="N3147">
        <v>400</v>
      </c>
      <c r="O3147">
        <v>0</v>
      </c>
      <c r="P3147">
        <v>0</v>
      </c>
      <c r="Q3147">
        <v>0</v>
      </c>
      <c r="R3147">
        <v>0</v>
      </c>
      <c r="S3147">
        <v>0</v>
      </c>
      <c r="T3147">
        <v>0</v>
      </c>
      <c r="U3147">
        <v>0</v>
      </c>
      <c r="V3147">
        <v>0</v>
      </c>
      <c r="W3147">
        <v>0</v>
      </c>
      <c r="X3147">
        <v>0</v>
      </c>
      <c r="Y3147">
        <v>83</v>
      </c>
    </row>
    <row r="3148" spans="1:25" x14ac:dyDescent="0.3">
      <c r="A3148">
        <v>71034</v>
      </c>
      <c r="B3148">
        <v>2009</v>
      </c>
      <c r="C3148">
        <v>574</v>
      </c>
      <c r="D3148">
        <v>852</v>
      </c>
      <c r="E3148">
        <f t="shared" si="49"/>
        <v>1014</v>
      </c>
      <c r="J3148">
        <v>320</v>
      </c>
      <c r="K3148">
        <v>73</v>
      </c>
      <c r="L3148">
        <v>225</v>
      </c>
      <c r="M3148">
        <v>202</v>
      </c>
      <c r="N3148">
        <v>194</v>
      </c>
      <c r="O3148">
        <v>0</v>
      </c>
      <c r="P3148">
        <v>0</v>
      </c>
      <c r="Q3148">
        <v>0</v>
      </c>
      <c r="R3148">
        <v>0</v>
      </c>
    </row>
    <row r="3149" spans="1:25" x14ac:dyDescent="0.3">
      <c r="A3149">
        <v>71034</v>
      </c>
      <c r="B3149">
        <v>2010</v>
      </c>
      <c r="C3149">
        <v>590</v>
      </c>
      <c r="D3149">
        <v>875</v>
      </c>
      <c r="E3149">
        <f t="shared" si="49"/>
        <v>993</v>
      </c>
      <c r="J3149">
        <v>295</v>
      </c>
      <c r="K3149">
        <v>82</v>
      </c>
      <c r="L3149">
        <v>220</v>
      </c>
      <c r="M3149">
        <v>201</v>
      </c>
      <c r="N3149">
        <v>195</v>
      </c>
      <c r="O3149">
        <v>0</v>
      </c>
      <c r="P3149">
        <v>0</v>
      </c>
      <c r="Q3149">
        <v>0</v>
      </c>
      <c r="R3149">
        <v>0</v>
      </c>
    </row>
    <row r="3150" spans="1:25" x14ac:dyDescent="0.3">
      <c r="A3150">
        <v>71034</v>
      </c>
      <c r="B3150">
        <v>2011</v>
      </c>
      <c r="C3150">
        <v>610</v>
      </c>
      <c r="D3150">
        <v>893</v>
      </c>
      <c r="E3150">
        <f t="shared" si="49"/>
        <v>980</v>
      </c>
      <c r="J3150">
        <v>282</v>
      </c>
      <c r="K3150">
        <v>65</v>
      </c>
      <c r="L3150">
        <v>229</v>
      </c>
      <c r="M3150">
        <v>208</v>
      </c>
      <c r="N3150">
        <v>196</v>
      </c>
      <c r="O3150">
        <v>0</v>
      </c>
      <c r="P3150">
        <v>0</v>
      </c>
      <c r="Q3150">
        <v>0</v>
      </c>
      <c r="R3150">
        <v>0</v>
      </c>
    </row>
    <row r="3151" spans="1:25" x14ac:dyDescent="0.3">
      <c r="A3151">
        <v>71034</v>
      </c>
      <c r="B3151">
        <v>2012</v>
      </c>
      <c r="C3151">
        <v>615</v>
      </c>
      <c r="D3151">
        <v>883</v>
      </c>
      <c r="E3151">
        <f t="shared" si="49"/>
        <v>944</v>
      </c>
      <c r="J3151">
        <v>264</v>
      </c>
      <c r="K3151">
        <v>80</v>
      </c>
      <c r="L3151">
        <v>215</v>
      </c>
      <c r="M3151">
        <v>200</v>
      </c>
      <c r="N3151">
        <v>185</v>
      </c>
      <c r="O3151">
        <v>0</v>
      </c>
      <c r="P3151">
        <v>0</v>
      </c>
      <c r="Q3151">
        <v>0</v>
      </c>
      <c r="R3151">
        <v>0</v>
      </c>
    </row>
    <row r="3152" spans="1:25" x14ac:dyDescent="0.3">
      <c r="A3152">
        <v>71034</v>
      </c>
      <c r="B3152">
        <v>2013</v>
      </c>
      <c r="C3152">
        <v>625</v>
      </c>
      <c r="D3152">
        <v>894</v>
      </c>
      <c r="E3152">
        <f t="shared" si="49"/>
        <v>895</v>
      </c>
      <c r="J3152">
        <v>232</v>
      </c>
      <c r="K3152">
        <v>64</v>
      </c>
      <c r="L3152">
        <v>218</v>
      </c>
      <c r="M3152">
        <v>197</v>
      </c>
      <c r="N3152">
        <v>184</v>
      </c>
      <c r="O3152">
        <v>0</v>
      </c>
      <c r="P3152">
        <v>0</v>
      </c>
      <c r="Q3152">
        <v>0</v>
      </c>
      <c r="R3152">
        <v>0</v>
      </c>
    </row>
    <row r="3153" spans="1:32" x14ac:dyDescent="0.3">
      <c r="A3153">
        <v>71034</v>
      </c>
      <c r="B3153">
        <v>2014</v>
      </c>
      <c r="C3153">
        <v>638</v>
      </c>
      <c r="D3153">
        <v>933</v>
      </c>
      <c r="E3153">
        <f t="shared" si="49"/>
        <v>852</v>
      </c>
      <c r="J3153">
        <v>229</v>
      </c>
      <c r="K3153">
        <v>60</v>
      </c>
      <c r="L3153">
        <v>214</v>
      </c>
      <c r="M3153">
        <v>185</v>
      </c>
      <c r="N3153">
        <v>164</v>
      </c>
      <c r="O3153">
        <v>0</v>
      </c>
      <c r="P3153">
        <v>0</v>
      </c>
      <c r="Q3153">
        <v>0</v>
      </c>
      <c r="R3153">
        <v>0</v>
      </c>
    </row>
    <row r="3154" spans="1:32" x14ac:dyDescent="0.3">
      <c r="A3154">
        <v>71034</v>
      </c>
      <c r="B3154">
        <v>2015</v>
      </c>
      <c r="C3154">
        <v>651</v>
      </c>
      <c r="D3154">
        <v>1018</v>
      </c>
      <c r="E3154">
        <f t="shared" si="49"/>
        <v>874</v>
      </c>
      <c r="I3154">
        <v>8</v>
      </c>
      <c r="J3154">
        <v>228</v>
      </c>
      <c r="K3154">
        <v>61</v>
      </c>
      <c r="L3154">
        <v>221</v>
      </c>
      <c r="M3154">
        <v>165</v>
      </c>
      <c r="N3154">
        <v>161</v>
      </c>
      <c r="O3154">
        <v>0</v>
      </c>
      <c r="P3154">
        <v>38</v>
      </c>
      <c r="Q3154">
        <v>0</v>
      </c>
      <c r="R3154">
        <v>0</v>
      </c>
      <c r="Z3154">
        <v>0</v>
      </c>
      <c r="AA3154">
        <v>0</v>
      </c>
      <c r="AB3154">
        <v>0</v>
      </c>
      <c r="AC3154">
        <v>0</v>
      </c>
      <c r="AD3154">
        <v>0</v>
      </c>
      <c r="AE3154">
        <v>8</v>
      </c>
      <c r="AF3154">
        <v>0</v>
      </c>
    </row>
    <row r="3155" spans="1:32" x14ac:dyDescent="0.3">
      <c r="A3155">
        <v>71034</v>
      </c>
      <c r="B3155">
        <v>2016</v>
      </c>
      <c r="C3155">
        <v>624</v>
      </c>
      <c r="D3155">
        <v>1046</v>
      </c>
      <c r="E3155">
        <f t="shared" si="49"/>
        <v>885</v>
      </c>
      <c r="I3155">
        <v>19</v>
      </c>
      <c r="J3155">
        <v>242</v>
      </c>
      <c r="K3155">
        <v>60</v>
      </c>
      <c r="L3155">
        <v>210</v>
      </c>
      <c r="M3155">
        <v>177</v>
      </c>
      <c r="N3155">
        <v>168</v>
      </c>
      <c r="O3155">
        <v>0</v>
      </c>
      <c r="P3155">
        <v>28</v>
      </c>
      <c r="Q3155">
        <v>0</v>
      </c>
      <c r="R3155">
        <v>0</v>
      </c>
      <c r="Z3155">
        <v>0</v>
      </c>
      <c r="AA3155">
        <v>2</v>
      </c>
      <c r="AB3155">
        <v>0</v>
      </c>
      <c r="AC3155">
        <v>0</v>
      </c>
      <c r="AD3155">
        <v>0</v>
      </c>
      <c r="AE3155">
        <v>17</v>
      </c>
      <c r="AF3155">
        <v>0</v>
      </c>
    </row>
    <row r="3156" spans="1:32" x14ac:dyDescent="0.3">
      <c r="A3156">
        <v>71034</v>
      </c>
      <c r="B3156">
        <v>2017</v>
      </c>
      <c r="C3156">
        <v>620</v>
      </c>
      <c r="D3156">
        <v>1048</v>
      </c>
      <c r="E3156">
        <f t="shared" si="49"/>
        <v>854</v>
      </c>
      <c r="I3156">
        <v>25</v>
      </c>
      <c r="J3156">
        <v>256</v>
      </c>
      <c r="K3156">
        <v>63</v>
      </c>
      <c r="L3156">
        <v>217</v>
      </c>
      <c r="M3156">
        <v>149</v>
      </c>
      <c r="N3156">
        <v>138</v>
      </c>
      <c r="O3156">
        <v>0</v>
      </c>
      <c r="P3156">
        <v>31</v>
      </c>
      <c r="Q3156">
        <v>0</v>
      </c>
      <c r="R3156">
        <v>0</v>
      </c>
      <c r="Z3156">
        <v>0</v>
      </c>
      <c r="AA3156">
        <v>2</v>
      </c>
      <c r="AB3156">
        <v>0</v>
      </c>
      <c r="AC3156">
        <v>0</v>
      </c>
      <c r="AD3156">
        <v>0</v>
      </c>
      <c r="AE3156">
        <v>23</v>
      </c>
      <c r="AF3156">
        <v>0</v>
      </c>
    </row>
    <row r="3157" spans="1:32" x14ac:dyDescent="0.3">
      <c r="A3157">
        <v>71034</v>
      </c>
      <c r="B3157">
        <v>2018</v>
      </c>
      <c r="C3157">
        <v>614</v>
      </c>
      <c r="D3157">
        <v>1035</v>
      </c>
      <c r="E3157">
        <f t="shared" si="49"/>
        <v>878</v>
      </c>
      <c r="I3157">
        <v>29</v>
      </c>
      <c r="J3157">
        <v>242</v>
      </c>
      <c r="K3157">
        <v>79</v>
      </c>
      <c r="L3157">
        <v>223</v>
      </c>
      <c r="M3157">
        <v>142</v>
      </c>
      <c r="N3157">
        <v>151</v>
      </c>
      <c r="O3157">
        <v>0</v>
      </c>
      <c r="P3157">
        <v>41</v>
      </c>
      <c r="Q3157">
        <v>0</v>
      </c>
      <c r="R3157">
        <v>0</v>
      </c>
      <c r="Z3157">
        <v>0</v>
      </c>
      <c r="AA3157">
        <v>6</v>
      </c>
      <c r="AB3157">
        <v>0</v>
      </c>
      <c r="AC3157">
        <v>0</v>
      </c>
      <c r="AD3157">
        <v>0</v>
      </c>
      <c r="AE3157">
        <v>23</v>
      </c>
      <c r="AF3157">
        <v>0</v>
      </c>
    </row>
    <row r="3158" spans="1:32" x14ac:dyDescent="0.3">
      <c r="A3158">
        <v>71034</v>
      </c>
      <c r="B3158">
        <v>2019</v>
      </c>
      <c r="C3158">
        <v>663</v>
      </c>
      <c r="D3158">
        <v>1037</v>
      </c>
      <c r="E3158">
        <f t="shared" si="49"/>
        <v>916</v>
      </c>
      <c r="I3158">
        <v>36</v>
      </c>
      <c r="J3158">
        <v>243</v>
      </c>
      <c r="K3158">
        <v>76</v>
      </c>
      <c r="L3158">
        <v>211</v>
      </c>
      <c r="M3158">
        <v>166</v>
      </c>
      <c r="N3158">
        <v>165</v>
      </c>
      <c r="O3158">
        <v>0</v>
      </c>
      <c r="P3158">
        <v>55</v>
      </c>
      <c r="Q3158">
        <v>0</v>
      </c>
      <c r="R3158">
        <v>0</v>
      </c>
      <c r="Z3158">
        <v>0</v>
      </c>
      <c r="AA3158">
        <v>6</v>
      </c>
      <c r="AB3158">
        <v>0</v>
      </c>
      <c r="AC3158">
        <v>0</v>
      </c>
      <c r="AD3158">
        <v>0</v>
      </c>
      <c r="AE3158">
        <v>30</v>
      </c>
      <c r="AF3158">
        <v>0</v>
      </c>
    </row>
    <row r="3159" spans="1:32" x14ac:dyDescent="0.3">
      <c r="A3159">
        <v>71037</v>
      </c>
      <c r="B3159">
        <v>2009</v>
      </c>
      <c r="C3159">
        <v>494</v>
      </c>
      <c r="D3159">
        <v>747</v>
      </c>
      <c r="E3159">
        <f t="shared" si="49"/>
        <v>363</v>
      </c>
      <c r="H3159">
        <v>133</v>
      </c>
      <c r="I3159">
        <v>326</v>
      </c>
      <c r="J3159">
        <v>155</v>
      </c>
      <c r="K3159">
        <v>10</v>
      </c>
      <c r="L3159">
        <v>122</v>
      </c>
      <c r="M3159">
        <v>44</v>
      </c>
      <c r="N3159">
        <v>32</v>
      </c>
      <c r="O3159">
        <v>0</v>
      </c>
      <c r="P3159">
        <v>0</v>
      </c>
      <c r="Q3159">
        <v>0</v>
      </c>
      <c r="R3159">
        <v>0</v>
      </c>
      <c r="S3159">
        <v>0</v>
      </c>
      <c r="T3159">
        <v>68</v>
      </c>
      <c r="U3159">
        <v>0</v>
      </c>
      <c r="V3159">
        <v>0</v>
      </c>
      <c r="W3159">
        <v>0</v>
      </c>
      <c r="X3159">
        <v>0</v>
      </c>
      <c r="Y3159">
        <v>65</v>
      </c>
      <c r="Z3159">
        <v>0</v>
      </c>
      <c r="AA3159">
        <v>163</v>
      </c>
      <c r="AB3159">
        <v>0</v>
      </c>
      <c r="AC3159">
        <v>0</v>
      </c>
      <c r="AD3159">
        <v>0</v>
      </c>
      <c r="AE3159">
        <v>0</v>
      </c>
      <c r="AF3159">
        <v>163</v>
      </c>
    </row>
    <row r="3160" spans="1:32" x14ac:dyDescent="0.3">
      <c r="A3160">
        <v>71037</v>
      </c>
      <c r="B3160">
        <v>2010</v>
      </c>
      <c r="C3160">
        <v>524</v>
      </c>
      <c r="D3160">
        <v>749</v>
      </c>
      <c r="E3160">
        <f t="shared" si="49"/>
        <v>359</v>
      </c>
      <c r="H3160">
        <v>134</v>
      </c>
      <c r="I3160">
        <v>326</v>
      </c>
      <c r="J3160">
        <v>164</v>
      </c>
      <c r="K3160">
        <v>13</v>
      </c>
      <c r="L3160">
        <v>110</v>
      </c>
      <c r="M3160">
        <v>43</v>
      </c>
      <c r="N3160">
        <v>29</v>
      </c>
      <c r="O3160">
        <v>0</v>
      </c>
      <c r="P3160">
        <v>0</v>
      </c>
      <c r="Q3160">
        <v>0</v>
      </c>
      <c r="R3160">
        <v>0</v>
      </c>
      <c r="S3160">
        <v>0</v>
      </c>
      <c r="T3160">
        <v>76</v>
      </c>
      <c r="U3160">
        <v>0</v>
      </c>
      <c r="V3160">
        <v>0</v>
      </c>
      <c r="W3160">
        <v>0</v>
      </c>
      <c r="X3160">
        <v>0</v>
      </c>
      <c r="Y3160">
        <v>58</v>
      </c>
      <c r="Z3160">
        <v>0</v>
      </c>
      <c r="AA3160">
        <v>160</v>
      </c>
      <c r="AB3160">
        <v>0</v>
      </c>
      <c r="AC3160">
        <v>0</v>
      </c>
      <c r="AD3160">
        <v>0</v>
      </c>
      <c r="AE3160">
        <v>0</v>
      </c>
      <c r="AF3160">
        <v>166</v>
      </c>
    </row>
    <row r="3161" spans="1:32" x14ac:dyDescent="0.3">
      <c r="A3161">
        <v>71037</v>
      </c>
      <c r="B3161">
        <v>2011</v>
      </c>
      <c r="C3161">
        <v>535</v>
      </c>
      <c r="D3161">
        <v>757</v>
      </c>
      <c r="E3161">
        <f t="shared" si="49"/>
        <v>382</v>
      </c>
      <c r="H3161">
        <v>128</v>
      </c>
      <c r="I3161">
        <v>332</v>
      </c>
      <c r="J3161">
        <v>176</v>
      </c>
      <c r="K3161">
        <v>13</v>
      </c>
      <c r="L3161">
        <v>129</v>
      </c>
      <c r="M3161">
        <v>40</v>
      </c>
      <c r="N3161">
        <v>24</v>
      </c>
      <c r="O3161">
        <v>0</v>
      </c>
      <c r="P3161">
        <v>0</v>
      </c>
      <c r="Q3161">
        <v>0</v>
      </c>
      <c r="R3161">
        <v>0</v>
      </c>
      <c r="S3161">
        <v>0</v>
      </c>
      <c r="T3161">
        <v>77</v>
      </c>
      <c r="U3161">
        <v>0</v>
      </c>
      <c r="V3161">
        <v>0</v>
      </c>
      <c r="W3161">
        <v>0</v>
      </c>
      <c r="X3161">
        <v>0</v>
      </c>
      <c r="Y3161">
        <v>51</v>
      </c>
      <c r="Z3161">
        <v>0</v>
      </c>
      <c r="AA3161">
        <v>175</v>
      </c>
      <c r="AB3161">
        <v>0</v>
      </c>
      <c r="AC3161">
        <v>0</v>
      </c>
      <c r="AD3161">
        <v>0</v>
      </c>
      <c r="AE3161">
        <v>0</v>
      </c>
      <c r="AF3161">
        <v>157</v>
      </c>
    </row>
    <row r="3162" spans="1:32" x14ac:dyDescent="0.3">
      <c r="A3162">
        <v>71037</v>
      </c>
      <c r="B3162">
        <v>2012</v>
      </c>
      <c r="C3162">
        <v>545</v>
      </c>
      <c r="D3162">
        <v>763</v>
      </c>
      <c r="E3162">
        <f t="shared" si="49"/>
        <v>371</v>
      </c>
      <c r="H3162">
        <v>133</v>
      </c>
      <c r="I3162">
        <v>323</v>
      </c>
      <c r="J3162">
        <v>169</v>
      </c>
      <c r="K3162">
        <v>13</v>
      </c>
      <c r="L3162">
        <v>130</v>
      </c>
      <c r="M3162">
        <v>44</v>
      </c>
      <c r="N3162">
        <v>15</v>
      </c>
      <c r="O3162">
        <v>0</v>
      </c>
      <c r="P3162">
        <v>0</v>
      </c>
      <c r="Q3162">
        <v>0</v>
      </c>
      <c r="R3162">
        <v>0</v>
      </c>
      <c r="S3162">
        <v>0</v>
      </c>
      <c r="T3162">
        <v>81</v>
      </c>
      <c r="U3162">
        <v>0</v>
      </c>
      <c r="V3162">
        <v>0</v>
      </c>
      <c r="W3162">
        <v>0</v>
      </c>
      <c r="X3162">
        <v>0</v>
      </c>
      <c r="Y3162">
        <v>52</v>
      </c>
      <c r="Z3162">
        <v>0</v>
      </c>
      <c r="AA3162">
        <v>184</v>
      </c>
      <c r="AB3162">
        <v>0</v>
      </c>
      <c r="AC3162">
        <v>0</v>
      </c>
      <c r="AD3162">
        <v>0</v>
      </c>
      <c r="AE3162">
        <v>0</v>
      </c>
      <c r="AF3162">
        <v>139</v>
      </c>
    </row>
    <row r="3163" spans="1:32" x14ac:dyDescent="0.3">
      <c r="A3163">
        <v>71037</v>
      </c>
      <c r="B3163">
        <v>2013</v>
      </c>
      <c r="C3163">
        <v>549</v>
      </c>
      <c r="D3163">
        <v>819</v>
      </c>
      <c r="E3163">
        <f t="shared" si="49"/>
        <v>344</v>
      </c>
      <c r="H3163">
        <v>133</v>
      </c>
      <c r="I3163">
        <v>333</v>
      </c>
      <c r="J3163">
        <v>127</v>
      </c>
      <c r="K3163">
        <v>7</v>
      </c>
      <c r="L3163">
        <v>143</v>
      </c>
      <c r="M3163">
        <v>48</v>
      </c>
      <c r="N3163">
        <v>19</v>
      </c>
      <c r="O3163">
        <v>0</v>
      </c>
      <c r="P3163">
        <v>0</v>
      </c>
      <c r="Q3163">
        <v>0</v>
      </c>
      <c r="R3163">
        <v>0</v>
      </c>
      <c r="S3163">
        <v>0</v>
      </c>
      <c r="T3163">
        <v>84</v>
      </c>
      <c r="U3163">
        <v>0</v>
      </c>
      <c r="V3163">
        <v>0</v>
      </c>
      <c r="W3163">
        <v>0</v>
      </c>
      <c r="X3163">
        <v>0</v>
      </c>
      <c r="Y3163">
        <v>49</v>
      </c>
      <c r="Z3163">
        <v>0</v>
      </c>
      <c r="AA3163">
        <v>186</v>
      </c>
      <c r="AB3163">
        <v>0</v>
      </c>
      <c r="AC3163">
        <v>0</v>
      </c>
      <c r="AD3163">
        <v>0</v>
      </c>
      <c r="AE3163">
        <v>0</v>
      </c>
      <c r="AF3163">
        <v>147</v>
      </c>
    </row>
    <row r="3164" spans="1:32" x14ac:dyDescent="0.3">
      <c r="A3164">
        <v>71037</v>
      </c>
      <c r="B3164">
        <v>2014</v>
      </c>
      <c r="C3164">
        <v>532</v>
      </c>
      <c r="D3164">
        <v>839</v>
      </c>
      <c r="E3164">
        <f t="shared" si="49"/>
        <v>361</v>
      </c>
      <c r="H3164">
        <v>127</v>
      </c>
      <c r="I3164">
        <v>341</v>
      </c>
      <c r="J3164">
        <v>146</v>
      </c>
      <c r="K3164">
        <v>0</v>
      </c>
      <c r="L3164">
        <v>152</v>
      </c>
      <c r="M3164">
        <v>39</v>
      </c>
      <c r="N3164">
        <v>24</v>
      </c>
      <c r="O3164">
        <v>0</v>
      </c>
      <c r="P3164">
        <v>0</v>
      </c>
      <c r="Q3164">
        <v>0</v>
      </c>
      <c r="R3164">
        <v>0</v>
      </c>
      <c r="S3164">
        <v>0</v>
      </c>
      <c r="T3164">
        <v>80</v>
      </c>
      <c r="U3164">
        <v>0</v>
      </c>
      <c r="V3164">
        <v>0</v>
      </c>
      <c r="W3164">
        <v>0</v>
      </c>
      <c r="X3164">
        <v>0</v>
      </c>
      <c r="Y3164">
        <v>47</v>
      </c>
      <c r="Z3164">
        <v>0</v>
      </c>
      <c r="AA3164">
        <v>197</v>
      </c>
      <c r="AB3164">
        <v>0</v>
      </c>
      <c r="AC3164">
        <v>0</v>
      </c>
      <c r="AD3164">
        <v>0</v>
      </c>
      <c r="AE3164">
        <v>0</v>
      </c>
      <c r="AF3164">
        <v>144</v>
      </c>
    </row>
    <row r="3165" spans="1:32" x14ac:dyDescent="0.3">
      <c r="A3165">
        <v>71037</v>
      </c>
      <c r="B3165">
        <v>2015</v>
      </c>
      <c r="C3165">
        <v>559</v>
      </c>
      <c r="D3165">
        <v>850</v>
      </c>
      <c r="E3165">
        <f t="shared" si="49"/>
        <v>377</v>
      </c>
      <c r="H3165">
        <v>119</v>
      </c>
      <c r="I3165">
        <v>318</v>
      </c>
      <c r="J3165">
        <v>182</v>
      </c>
      <c r="K3165">
        <v>0</v>
      </c>
      <c r="L3165">
        <v>133</v>
      </c>
      <c r="M3165">
        <v>40</v>
      </c>
      <c r="N3165">
        <v>22</v>
      </c>
      <c r="O3165">
        <v>0</v>
      </c>
      <c r="P3165">
        <v>0</v>
      </c>
      <c r="Q3165">
        <v>0</v>
      </c>
      <c r="R3165">
        <v>0</v>
      </c>
      <c r="S3165">
        <v>0</v>
      </c>
      <c r="T3165">
        <v>56</v>
      </c>
      <c r="U3165">
        <v>0</v>
      </c>
      <c r="V3165">
        <v>0</v>
      </c>
      <c r="W3165">
        <v>0</v>
      </c>
      <c r="X3165">
        <v>19</v>
      </c>
      <c r="Y3165">
        <v>44</v>
      </c>
      <c r="Z3165">
        <v>0</v>
      </c>
      <c r="AA3165">
        <v>158</v>
      </c>
      <c r="AB3165">
        <v>0</v>
      </c>
      <c r="AC3165">
        <v>0</v>
      </c>
      <c r="AD3165">
        <v>0</v>
      </c>
      <c r="AE3165">
        <v>25</v>
      </c>
      <c r="AF3165">
        <v>135</v>
      </c>
    </row>
    <row r="3166" spans="1:32" x14ac:dyDescent="0.3">
      <c r="A3166">
        <v>71037</v>
      </c>
      <c r="B3166">
        <v>2016</v>
      </c>
      <c r="C3166">
        <v>561</v>
      </c>
      <c r="D3166">
        <v>890</v>
      </c>
      <c r="E3166">
        <f t="shared" si="49"/>
        <v>391</v>
      </c>
      <c r="H3166">
        <v>111</v>
      </c>
      <c r="I3166">
        <v>301</v>
      </c>
      <c r="J3166">
        <v>171</v>
      </c>
      <c r="K3166">
        <v>0</v>
      </c>
      <c r="L3166">
        <v>158</v>
      </c>
      <c r="M3166">
        <v>42</v>
      </c>
      <c r="N3166">
        <v>20</v>
      </c>
      <c r="O3166">
        <v>0</v>
      </c>
      <c r="P3166">
        <v>0</v>
      </c>
      <c r="Q3166">
        <v>0</v>
      </c>
      <c r="R3166">
        <v>0</v>
      </c>
      <c r="S3166">
        <v>0</v>
      </c>
      <c r="T3166">
        <v>46</v>
      </c>
      <c r="U3166">
        <v>0</v>
      </c>
      <c r="V3166">
        <v>0</v>
      </c>
      <c r="W3166">
        <v>0</v>
      </c>
      <c r="X3166">
        <v>27</v>
      </c>
      <c r="Y3166">
        <v>38</v>
      </c>
      <c r="Z3166">
        <v>0</v>
      </c>
      <c r="AA3166">
        <v>138</v>
      </c>
      <c r="AB3166">
        <v>0</v>
      </c>
      <c r="AC3166">
        <v>0</v>
      </c>
      <c r="AD3166">
        <v>0</v>
      </c>
      <c r="AE3166">
        <v>46</v>
      </c>
      <c r="AF3166">
        <v>117</v>
      </c>
    </row>
    <row r="3167" spans="1:32" x14ac:dyDescent="0.3">
      <c r="A3167">
        <v>71037</v>
      </c>
      <c r="B3167">
        <v>2017</v>
      </c>
      <c r="C3167">
        <v>536</v>
      </c>
      <c r="D3167">
        <v>893</v>
      </c>
      <c r="E3167">
        <f t="shared" si="49"/>
        <v>365</v>
      </c>
      <c r="H3167">
        <v>115</v>
      </c>
      <c r="I3167">
        <v>301</v>
      </c>
      <c r="J3167">
        <v>146</v>
      </c>
      <c r="K3167">
        <v>9</v>
      </c>
      <c r="L3167">
        <v>159</v>
      </c>
      <c r="M3167">
        <v>45</v>
      </c>
      <c r="N3167">
        <v>6</v>
      </c>
      <c r="O3167">
        <v>0</v>
      </c>
      <c r="P3167">
        <v>0</v>
      </c>
      <c r="Q3167">
        <v>0</v>
      </c>
      <c r="R3167">
        <v>0</v>
      </c>
      <c r="S3167">
        <v>0</v>
      </c>
      <c r="T3167">
        <v>46</v>
      </c>
      <c r="U3167">
        <v>0</v>
      </c>
      <c r="V3167">
        <v>0</v>
      </c>
      <c r="W3167">
        <v>0</v>
      </c>
      <c r="X3167">
        <v>24</v>
      </c>
      <c r="Y3167">
        <v>45</v>
      </c>
      <c r="Z3167">
        <v>0</v>
      </c>
      <c r="AA3167">
        <v>113</v>
      </c>
      <c r="AB3167">
        <v>0</v>
      </c>
      <c r="AC3167">
        <v>0</v>
      </c>
      <c r="AD3167">
        <v>0</v>
      </c>
      <c r="AE3167">
        <v>75</v>
      </c>
      <c r="AF3167">
        <v>113</v>
      </c>
    </row>
    <row r="3168" spans="1:32" x14ac:dyDescent="0.3">
      <c r="A3168">
        <v>71037</v>
      </c>
      <c r="B3168">
        <v>2018</v>
      </c>
      <c r="C3168">
        <v>558</v>
      </c>
      <c r="D3168">
        <v>929</v>
      </c>
      <c r="E3168">
        <f t="shared" si="49"/>
        <v>379</v>
      </c>
      <c r="H3168">
        <v>113</v>
      </c>
      <c r="I3168">
        <v>292</v>
      </c>
      <c r="J3168">
        <v>151</v>
      </c>
      <c r="K3168">
        <v>10</v>
      </c>
      <c r="L3168">
        <v>157</v>
      </c>
      <c r="M3168">
        <v>61</v>
      </c>
      <c r="N3168">
        <v>0</v>
      </c>
      <c r="O3168">
        <v>0</v>
      </c>
      <c r="P3168">
        <v>0</v>
      </c>
      <c r="Q3168">
        <v>0</v>
      </c>
      <c r="R3168">
        <v>0</v>
      </c>
      <c r="S3168">
        <v>0</v>
      </c>
      <c r="T3168">
        <v>44</v>
      </c>
      <c r="U3168">
        <v>0</v>
      </c>
      <c r="V3168">
        <v>0</v>
      </c>
      <c r="W3168">
        <v>0</v>
      </c>
      <c r="X3168">
        <v>23</v>
      </c>
      <c r="Y3168">
        <v>46</v>
      </c>
      <c r="Z3168">
        <v>0</v>
      </c>
      <c r="AA3168">
        <v>102</v>
      </c>
      <c r="AB3168">
        <v>0</v>
      </c>
      <c r="AC3168">
        <v>0</v>
      </c>
      <c r="AD3168">
        <v>0</v>
      </c>
      <c r="AE3168">
        <v>98</v>
      </c>
      <c r="AF3168">
        <v>92</v>
      </c>
    </row>
    <row r="3169" spans="1:32" x14ac:dyDescent="0.3">
      <c r="A3169">
        <v>71037</v>
      </c>
      <c r="B3169">
        <v>2019</v>
      </c>
      <c r="C3169">
        <v>535</v>
      </c>
      <c r="D3169">
        <v>912</v>
      </c>
      <c r="E3169">
        <f t="shared" si="49"/>
        <v>433</v>
      </c>
      <c r="H3169">
        <v>121</v>
      </c>
      <c r="I3169">
        <v>296</v>
      </c>
      <c r="J3169">
        <v>174</v>
      </c>
      <c r="K3169">
        <v>12</v>
      </c>
      <c r="L3169">
        <v>165</v>
      </c>
      <c r="M3169">
        <v>82</v>
      </c>
      <c r="N3169">
        <v>0</v>
      </c>
      <c r="O3169">
        <v>0</v>
      </c>
      <c r="P3169">
        <v>0</v>
      </c>
      <c r="Q3169">
        <v>0</v>
      </c>
      <c r="R3169">
        <v>0</v>
      </c>
      <c r="S3169">
        <v>0</v>
      </c>
      <c r="T3169">
        <v>52</v>
      </c>
      <c r="U3169">
        <v>0</v>
      </c>
      <c r="V3169">
        <v>0</v>
      </c>
      <c r="W3169">
        <v>0</v>
      </c>
      <c r="X3169">
        <v>27</v>
      </c>
      <c r="Y3169">
        <v>42</v>
      </c>
      <c r="Z3169">
        <v>0</v>
      </c>
      <c r="AA3169">
        <v>96</v>
      </c>
      <c r="AB3169">
        <v>0</v>
      </c>
      <c r="AC3169">
        <v>0</v>
      </c>
      <c r="AD3169">
        <v>0</v>
      </c>
      <c r="AE3169">
        <v>127</v>
      </c>
      <c r="AF3169">
        <v>73</v>
      </c>
    </row>
    <row r="3170" spans="1:32" x14ac:dyDescent="0.3">
      <c r="A3170">
        <v>71045</v>
      </c>
      <c r="B3170">
        <v>2009</v>
      </c>
      <c r="C3170">
        <v>264</v>
      </c>
      <c r="D3170">
        <v>355</v>
      </c>
      <c r="E3170">
        <f t="shared" si="49"/>
        <v>0</v>
      </c>
    </row>
    <row r="3171" spans="1:32" x14ac:dyDescent="0.3">
      <c r="A3171">
        <v>71045</v>
      </c>
      <c r="B3171">
        <v>2010</v>
      </c>
      <c r="C3171">
        <v>269</v>
      </c>
      <c r="D3171">
        <v>347</v>
      </c>
      <c r="E3171">
        <f t="shared" si="49"/>
        <v>0</v>
      </c>
    </row>
    <row r="3172" spans="1:32" x14ac:dyDescent="0.3">
      <c r="A3172">
        <v>71045</v>
      </c>
      <c r="B3172">
        <v>2011</v>
      </c>
      <c r="C3172">
        <v>267</v>
      </c>
      <c r="D3172">
        <v>337</v>
      </c>
      <c r="E3172">
        <f t="shared" si="49"/>
        <v>0</v>
      </c>
    </row>
    <row r="3173" spans="1:32" x14ac:dyDescent="0.3">
      <c r="A3173">
        <v>71045</v>
      </c>
      <c r="B3173">
        <v>2012</v>
      </c>
      <c r="C3173">
        <v>261</v>
      </c>
      <c r="D3173">
        <v>363</v>
      </c>
      <c r="E3173">
        <f t="shared" si="49"/>
        <v>0</v>
      </c>
    </row>
    <row r="3174" spans="1:32" x14ac:dyDescent="0.3">
      <c r="A3174">
        <v>71045</v>
      </c>
      <c r="B3174">
        <v>2013</v>
      </c>
      <c r="C3174">
        <v>275</v>
      </c>
      <c r="D3174">
        <v>380</v>
      </c>
      <c r="E3174">
        <f t="shared" si="49"/>
        <v>0</v>
      </c>
      <c r="G3174">
        <v>1</v>
      </c>
      <c r="H3174">
        <v>35</v>
      </c>
      <c r="S3174">
        <v>0</v>
      </c>
      <c r="T3174">
        <v>36</v>
      </c>
      <c r="U3174">
        <v>0</v>
      </c>
      <c r="V3174">
        <v>0</v>
      </c>
      <c r="W3174">
        <v>0</v>
      </c>
      <c r="X3174">
        <v>0</v>
      </c>
      <c r="Y3174">
        <v>0</v>
      </c>
    </row>
    <row r="3175" spans="1:32" x14ac:dyDescent="0.3">
      <c r="A3175">
        <v>71045</v>
      </c>
      <c r="B3175">
        <v>2014</v>
      </c>
      <c r="C3175">
        <v>274</v>
      </c>
      <c r="D3175">
        <v>398</v>
      </c>
      <c r="E3175">
        <f t="shared" si="49"/>
        <v>0</v>
      </c>
      <c r="H3175">
        <v>25</v>
      </c>
      <c r="S3175">
        <v>0</v>
      </c>
      <c r="T3175">
        <v>25</v>
      </c>
      <c r="U3175">
        <v>0</v>
      </c>
      <c r="V3175">
        <v>0</v>
      </c>
      <c r="W3175">
        <v>0</v>
      </c>
      <c r="X3175">
        <v>0</v>
      </c>
      <c r="Y3175">
        <v>0</v>
      </c>
    </row>
    <row r="3176" spans="1:32" x14ac:dyDescent="0.3">
      <c r="A3176">
        <v>71045</v>
      </c>
      <c r="B3176">
        <v>2015</v>
      </c>
      <c r="C3176">
        <v>281</v>
      </c>
      <c r="D3176">
        <v>418</v>
      </c>
      <c r="E3176">
        <f t="shared" si="49"/>
        <v>0</v>
      </c>
      <c r="G3176">
        <v>2</v>
      </c>
      <c r="H3176">
        <v>25</v>
      </c>
      <c r="S3176">
        <v>0</v>
      </c>
      <c r="T3176">
        <v>19</v>
      </c>
      <c r="U3176">
        <v>0</v>
      </c>
      <c r="V3176">
        <v>0</v>
      </c>
      <c r="W3176">
        <v>0</v>
      </c>
      <c r="X3176">
        <v>8</v>
      </c>
      <c r="Y3176">
        <v>0</v>
      </c>
    </row>
    <row r="3177" spans="1:32" x14ac:dyDescent="0.3">
      <c r="A3177">
        <v>71045</v>
      </c>
      <c r="B3177">
        <v>2016</v>
      </c>
      <c r="C3177">
        <v>275</v>
      </c>
      <c r="D3177">
        <v>421</v>
      </c>
      <c r="E3177">
        <f t="shared" si="49"/>
        <v>0</v>
      </c>
      <c r="G3177">
        <v>3</v>
      </c>
      <c r="H3177">
        <v>22</v>
      </c>
      <c r="S3177">
        <v>0</v>
      </c>
      <c r="T3177">
        <v>17</v>
      </c>
      <c r="U3177">
        <v>0</v>
      </c>
      <c r="V3177">
        <v>0</v>
      </c>
      <c r="W3177">
        <v>0</v>
      </c>
      <c r="X3177">
        <v>8</v>
      </c>
      <c r="Y3177">
        <v>0</v>
      </c>
    </row>
    <row r="3178" spans="1:32" x14ac:dyDescent="0.3">
      <c r="A3178">
        <v>71045</v>
      </c>
      <c r="B3178">
        <v>2017</v>
      </c>
      <c r="C3178">
        <v>273</v>
      </c>
      <c r="D3178">
        <v>425</v>
      </c>
      <c r="E3178">
        <f t="shared" si="49"/>
        <v>0</v>
      </c>
    </row>
    <row r="3179" spans="1:32" x14ac:dyDescent="0.3">
      <c r="A3179">
        <v>71045</v>
      </c>
      <c r="B3179">
        <v>2018</v>
      </c>
      <c r="C3179">
        <v>246</v>
      </c>
      <c r="D3179">
        <v>425</v>
      </c>
      <c r="E3179">
        <f t="shared" si="49"/>
        <v>0</v>
      </c>
    </row>
    <row r="3180" spans="1:32" x14ac:dyDescent="0.3">
      <c r="A3180">
        <v>71045</v>
      </c>
      <c r="B3180">
        <v>2019</v>
      </c>
      <c r="C3180">
        <v>262</v>
      </c>
      <c r="D3180">
        <v>454</v>
      </c>
      <c r="E3180">
        <f t="shared" si="49"/>
        <v>0</v>
      </c>
    </row>
    <row r="3181" spans="1:32" x14ac:dyDescent="0.3">
      <c r="A3181">
        <v>71053</v>
      </c>
      <c r="B3181">
        <v>2009</v>
      </c>
      <c r="C3181">
        <v>1372</v>
      </c>
      <c r="D3181">
        <v>2152</v>
      </c>
      <c r="E3181">
        <f t="shared" si="49"/>
        <v>4068</v>
      </c>
      <c r="F3181">
        <v>69</v>
      </c>
      <c r="G3181">
        <v>16</v>
      </c>
      <c r="H3181">
        <v>270</v>
      </c>
      <c r="I3181">
        <v>102</v>
      </c>
      <c r="J3181">
        <v>959</v>
      </c>
      <c r="K3181">
        <v>269</v>
      </c>
      <c r="L3181">
        <v>922</v>
      </c>
      <c r="M3181">
        <v>922</v>
      </c>
      <c r="N3181">
        <v>895</v>
      </c>
      <c r="O3181">
        <v>0</v>
      </c>
      <c r="P3181">
        <v>101</v>
      </c>
      <c r="Q3181">
        <v>0</v>
      </c>
      <c r="R3181">
        <v>0</v>
      </c>
      <c r="S3181">
        <v>60</v>
      </c>
      <c r="T3181">
        <v>0</v>
      </c>
      <c r="U3181">
        <v>0</v>
      </c>
      <c r="V3181">
        <v>0</v>
      </c>
      <c r="W3181">
        <v>0</v>
      </c>
      <c r="X3181">
        <v>0</v>
      </c>
      <c r="Y3181">
        <v>226</v>
      </c>
      <c r="Z3181">
        <v>37</v>
      </c>
      <c r="AA3181">
        <v>12</v>
      </c>
      <c r="AB3181">
        <v>0</v>
      </c>
      <c r="AC3181">
        <v>0</v>
      </c>
      <c r="AD3181">
        <v>0</v>
      </c>
      <c r="AE3181">
        <v>0</v>
      </c>
      <c r="AF3181">
        <v>53</v>
      </c>
    </row>
    <row r="3182" spans="1:32" x14ac:dyDescent="0.3">
      <c r="A3182">
        <v>71053</v>
      </c>
      <c r="B3182">
        <v>2010</v>
      </c>
      <c r="C3182">
        <v>1437</v>
      </c>
      <c r="D3182">
        <v>2205</v>
      </c>
      <c r="E3182">
        <f t="shared" si="49"/>
        <v>3894</v>
      </c>
      <c r="F3182">
        <v>74</v>
      </c>
      <c r="G3182">
        <v>18</v>
      </c>
      <c r="H3182">
        <v>270</v>
      </c>
      <c r="I3182">
        <v>113</v>
      </c>
      <c r="J3182">
        <v>919</v>
      </c>
      <c r="K3182">
        <v>233</v>
      </c>
      <c r="L3182">
        <v>877</v>
      </c>
      <c r="M3182">
        <v>880</v>
      </c>
      <c r="N3182">
        <v>909</v>
      </c>
      <c r="O3182">
        <v>0</v>
      </c>
      <c r="P3182">
        <v>76</v>
      </c>
      <c r="Q3182">
        <v>0</v>
      </c>
      <c r="R3182">
        <v>0</v>
      </c>
      <c r="S3182">
        <v>58</v>
      </c>
      <c r="T3182">
        <v>0</v>
      </c>
      <c r="U3182">
        <v>21</v>
      </c>
      <c r="V3182">
        <v>0</v>
      </c>
      <c r="W3182">
        <v>0</v>
      </c>
      <c r="X3182">
        <v>0</v>
      </c>
      <c r="Y3182">
        <v>209</v>
      </c>
      <c r="Z3182">
        <v>40</v>
      </c>
      <c r="AA3182">
        <v>10</v>
      </c>
      <c r="AB3182">
        <v>0</v>
      </c>
      <c r="AC3182">
        <v>0</v>
      </c>
      <c r="AD3182">
        <v>0</v>
      </c>
      <c r="AE3182">
        <v>0</v>
      </c>
      <c r="AF3182">
        <v>63</v>
      </c>
    </row>
    <row r="3183" spans="1:32" x14ac:dyDescent="0.3">
      <c r="A3183">
        <v>71053</v>
      </c>
      <c r="B3183">
        <v>2011</v>
      </c>
      <c r="C3183">
        <v>1473</v>
      </c>
      <c r="D3183">
        <v>2215</v>
      </c>
      <c r="E3183">
        <f t="shared" si="49"/>
        <v>3845</v>
      </c>
      <c r="F3183">
        <v>89</v>
      </c>
      <c r="G3183">
        <v>14</v>
      </c>
      <c r="H3183">
        <v>295</v>
      </c>
      <c r="I3183">
        <v>101</v>
      </c>
      <c r="J3183">
        <v>938</v>
      </c>
      <c r="K3183">
        <v>213</v>
      </c>
      <c r="L3183">
        <v>897</v>
      </c>
      <c r="M3183">
        <v>854</v>
      </c>
      <c r="N3183">
        <v>867</v>
      </c>
      <c r="O3183">
        <v>0</v>
      </c>
      <c r="P3183">
        <v>76</v>
      </c>
      <c r="Q3183">
        <v>0</v>
      </c>
      <c r="R3183">
        <v>0</v>
      </c>
      <c r="S3183">
        <v>54</v>
      </c>
      <c r="T3183">
        <v>0</v>
      </c>
      <c r="U3183">
        <v>24</v>
      </c>
      <c r="V3183">
        <v>0</v>
      </c>
      <c r="W3183">
        <v>0</v>
      </c>
      <c r="X3183">
        <v>0</v>
      </c>
      <c r="Y3183">
        <v>231</v>
      </c>
      <c r="Z3183">
        <v>40</v>
      </c>
      <c r="AA3183">
        <v>13</v>
      </c>
      <c r="AB3183">
        <v>0</v>
      </c>
      <c r="AC3183">
        <v>0</v>
      </c>
      <c r="AD3183">
        <v>0</v>
      </c>
      <c r="AE3183">
        <v>0</v>
      </c>
      <c r="AF3183">
        <v>48</v>
      </c>
    </row>
    <row r="3184" spans="1:32" x14ac:dyDescent="0.3">
      <c r="A3184">
        <v>71053</v>
      </c>
      <c r="B3184">
        <v>2012</v>
      </c>
      <c r="C3184">
        <v>1480</v>
      </c>
      <c r="D3184">
        <v>2187</v>
      </c>
      <c r="E3184">
        <f t="shared" si="49"/>
        <v>3818</v>
      </c>
      <c r="F3184">
        <v>79</v>
      </c>
      <c r="G3184">
        <v>21</v>
      </c>
      <c r="H3184">
        <v>296</v>
      </c>
      <c r="I3184">
        <v>108</v>
      </c>
      <c r="J3184">
        <v>974</v>
      </c>
      <c r="K3184">
        <v>201</v>
      </c>
      <c r="L3184">
        <v>886</v>
      </c>
      <c r="M3184">
        <v>841</v>
      </c>
      <c r="N3184">
        <v>869</v>
      </c>
      <c r="O3184">
        <v>0</v>
      </c>
      <c r="P3184">
        <v>47</v>
      </c>
      <c r="Q3184">
        <v>0</v>
      </c>
      <c r="R3184">
        <v>0</v>
      </c>
      <c r="S3184">
        <v>63</v>
      </c>
      <c r="T3184">
        <v>0</v>
      </c>
      <c r="U3184">
        <v>26</v>
      </c>
      <c r="V3184">
        <v>0</v>
      </c>
      <c r="W3184">
        <v>0</v>
      </c>
      <c r="X3184">
        <v>0</v>
      </c>
      <c r="Y3184">
        <v>228</v>
      </c>
      <c r="Z3184">
        <v>38</v>
      </c>
      <c r="AA3184">
        <v>12</v>
      </c>
      <c r="AB3184">
        <v>0</v>
      </c>
      <c r="AC3184">
        <v>0</v>
      </c>
      <c r="AD3184">
        <v>0</v>
      </c>
      <c r="AE3184">
        <v>0</v>
      </c>
      <c r="AF3184">
        <v>58</v>
      </c>
    </row>
    <row r="3185" spans="1:32" x14ac:dyDescent="0.3">
      <c r="A3185">
        <v>71053</v>
      </c>
      <c r="B3185">
        <v>2013</v>
      </c>
      <c r="C3185">
        <v>1411</v>
      </c>
      <c r="D3185">
        <v>2258</v>
      </c>
      <c r="E3185">
        <f t="shared" si="49"/>
        <v>3787</v>
      </c>
      <c r="F3185">
        <v>75</v>
      </c>
      <c r="G3185">
        <v>19</v>
      </c>
      <c r="H3185">
        <v>312</v>
      </c>
      <c r="I3185">
        <v>114</v>
      </c>
      <c r="J3185">
        <v>922</v>
      </c>
      <c r="K3185">
        <v>208</v>
      </c>
      <c r="L3185">
        <v>861</v>
      </c>
      <c r="M3185">
        <v>923</v>
      </c>
      <c r="N3185">
        <v>837</v>
      </c>
      <c r="O3185">
        <v>0</v>
      </c>
      <c r="P3185">
        <v>36</v>
      </c>
      <c r="Q3185">
        <v>0</v>
      </c>
      <c r="R3185">
        <v>0</v>
      </c>
      <c r="S3185">
        <v>66</v>
      </c>
      <c r="T3185">
        <v>0</v>
      </c>
      <c r="U3185">
        <v>25</v>
      </c>
      <c r="V3185">
        <v>0</v>
      </c>
      <c r="W3185">
        <v>0</v>
      </c>
      <c r="X3185">
        <v>0</v>
      </c>
      <c r="Y3185">
        <v>240</v>
      </c>
      <c r="Z3185">
        <v>42</v>
      </c>
      <c r="AA3185">
        <v>10</v>
      </c>
      <c r="AB3185">
        <v>0</v>
      </c>
      <c r="AC3185">
        <v>0</v>
      </c>
      <c r="AD3185">
        <v>0</v>
      </c>
      <c r="AE3185">
        <v>0</v>
      </c>
      <c r="AF3185">
        <v>62</v>
      </c>
    </row>
    <row r="3186" spans="1:32" x14ac:dyDescent="0.3">
      <c r="A3186">
        <v>71053</v>
      </c>
      <c r="B3186">
        <v>2014</v>
      </c>
      <c r="C3186">
        <v>1424</v>
      </c>
      <c r="D3186">
        <v>2335</v>
      </c>
      <c r="E3186">
        <f t="shared" si="49"/>
        <v>3702</v>
      </c>
      <c r="F3186">
        <v>75</v>
      </c>
      <c r="G3186">
        <v>18</v>
      </c>
      <c r="H3186">
        <v>310</v>
      </c>
      <c r="I3186">
        <v>114</v>
      </c>
      <c r="J3186">
        <v>836</v>
      </c>
      <c r="K3186">
        <v>223</v>
      </c>
      <c r="L3186">
        <v>872</v>
      </c>
      <c r="M3186">
        <v>934</v>
      </c>
      <c r="N3186">
        <v>794</v>
      </c>
      <c r="O3186">
        <v>0</v>
      </c>
      <c r="P3186">
        <v>43</v>
      </c>
      <c r="Q3186">
        <v>0</v>
      </c>
      <c r="R3186">
        <v>0</v>
      </c>
      <c r="S3186">
        <v>59</v>
      </c>
      <c r="T3186">
        <v>0</v>
      </c>
      <c r="U3186">
        <v>27</v>
      </c>
      <c r="V3186">
        <v>0</v>
      </c>
      <c r="W3186">
        <v>0</v>
      </c>
      <c r="X3186">
        <v>0</v>
      </c>
      <c r="Y3186">
        <v>242</v>
      </c>
      <c r="Z3186">
        <v>51</v>
      </c>
      <c r="AA3186">
        <v>9</v>
      </c>
      <c r="AB3186">
        <v>0</v>
      </c>
      <c r="AC3186">
        <v>0</v>
      </c>
      <c r="AD3186">
        <v>0</v>
      </c>
      <c r="AE3186">
        <v>0</v>
      </c>
      <c r="AF3186">
        <v>54</v>
      </c>
    </row>
    <row r="3187" spans="1:32" x14ac:dyDescent="0.3">
      <c r="A3187">
        <v>71053</v>
      </c>
      <c r="B3187">
        <v>2015</v>
      </c>
      <c r="C3187">
        <v>1468</v>
      </c>
      <c r="D3187">
        <v>2393</v>
      </c>
      <c r="E3187">
        <f t="shared" si="49"/>
        <v>3674</v>
      </c>
      <c r="F3187">
        <v>77</v>
      </c>
      <c r="G3187">
        <v>22</v>
      </c>
      <c r="H3187">
        <v>278</v>
      </c>
      <c r="I3187">
        <v>119</v>
      </c>
      <c r="J3187">
        <v>824</v>
      </c>
      <c r="K3187">
        <v>193</v>
      </c>
      <c r="L3187">
        <v>849</v>
      </c>
      <c r="M3187">
        <v>916</v>
      </c>
      <c r="N3187">
        <v>809</v>
      </c>
      <c r="O3187">
        <v>0</v>
      </c>
      <c r="P3187">
        <v>83</v>
      </c>
      <c r="Q3187">
        <v>0</v>
      </c>
      <c r="R3187">
        <v>0</v>
      </c>
      <c r="S3187">
        <v>56</v>
      </c>
      <c r="T3187">
        <v>0</v>
      </c>
      <c r="U3187">
        <v>22</v>
      </c>
      <c r="V3187">
        <v>0</v>
      </c>
      <c r="W3187">
        <v>0</v>
      </c>
      <c r="X3187">
        <v>40</v>
      </c>
      <c r="Y3187">
        <v>182</v>
      </c>
      <c r="Z3187">
        <v>48</v>
      </c>
      <c r="AA3187">
        <v>8</v>
      </c>
      <c r="AB3187">
        <v>0</v>
      </c>
      <c r="AC3187">
        <v>0</v>
      </c>
      <c r="AD3187">
        <v>0</v>
      </c>
      <c r="AE3187">
        <v>3</v>
      </c>
      <c r="AF3187">
        <v>60</v>
      </c>
    </row>
    <row r="3188" spans="1:32" x14ac:dyDescent="0.3">
      <c r="A3188">
        <v>71053</v>
      </c>
      <c r="B3188">
        <v>2016</v>
      </c>
      <c r="C3188">
        <v>1465</v>
      </c>
      <c r="D3188">
        <v>2406</v>
      </c>
      <c r="E3188">
        <f t="shared" si="49"/>
        <v>3678</v>
      </c>
      <c r="F3188">
        <v>86</v>
      </c>
      <c r="G3188">
        <v>21</v>
      </c>
      <c r="H3188">
        <v>271</v>
      </c>
      <c r="I3188">
        <v>117</v>
      </c>
      <c r="J3188">
        <v>866</v>
      </c>
      <c r="K3188">
        <v>198</v>
      </c>
      <c r="L3188">
        <v>841</v>
      </c>
      <c r="M3188">
        <v>908</v>
      </c>
      <c r="N3188">
        <v>818</v>
      </c>
      <c r="O3188">
        <v>0</v>
      </c>
      <c r="P3188">
        <v>47</v>
      </c>
      <c r="Q3188">
        <v>0</v>
      </c>
      <c r="R3188">
        <v>0</v>
      </c>
      <c r="S3188">
        <v>52</v>
      </c>
      <c r="T3188">
        <v>0</v>
      </c>
      <c r="U3188">
        <v>22</v>
      </c>
      <c r="V3188">
        <v>0</v>
      </c>
      <c r="W3188">
        <v>0</v>
      </c>
      <c r="X3188">
        <v>49</v>
      </c>
      <c r="Y3188">
        <v>169</v>
      </c>
      <c r="Z3188">
        <v>43</v>
      </c>
      <c r="AA3188">
        <v>6</v>
      </c>
      <c r="AB3188">
        <v>0</v>
      </c>
      <c r="AC3188">
        <v>0</v>
      </c>
      <c r="AD3188">
        <v>0</v>
      </c>
      <c r="AE3188">
        <v>6</v>
      </c>
      <c r="AF3188">
        <v>62</v>
      </c>
    </row>
    <row r="3189" spans="1:32" x14ac:dyDescent="0.3">
      <c r="A3189">
        <v>71053</v>
      </c>
      <c r="B3189">
        <v>2017</v>
      </c>
      <c r="C3189">
        <v>1426</v>
      </c>
      <c r="D3189">
        <v>2437</v>
      </c>
      <c r="E3189">
        <f t="shared" si="49"/>
        <v>3621</v>
      </c>
      <c r="F3189">
        <v>100</v>
      </c>
      <c r="G3189">
        <v>24</v>
      </c>
      <c r="H3189">
        <v>288</v>
      </c>
      <c r="I3189">
        <v>117</v>
      </c>
      <c r="J3189">
        <v>900</v>
      </c>
      <c r="K3189">
        <v>176</v>
      </c>
      <c r="L3189">
        <v>855</v>
      </c>
      <c r="M3189">
        <v>861</v>
      </c>
      <c r="N3189">
        <v>772</v>
      </c>
      <c r="O3189">
        <v>0</v>
      </c>
      <c r="P3189">
        <v>57</v>
      </c>
      <c r="Q3189">
        <v>0</v>
      </c>
      <c r="R3189">
        <v>0</v>
      </c>
      <c r="S3189">
        <v>54</v>
      </c>
      <c r="T3189">
        <v>0</v>
      </c>
      <c r="U3189">
        <v>20</v>
      </c>
      <c r="V3189">
        <v>0</v>
      </c>
      <c r="W3189">
        <v>0</v>
      </c>
      <c r="X3189">
        <v>64</v>
      </c>
      <c r="Y3189">
        <v>174</v>
      </c>
      <c r="Z3189">
        <v>52</v>
      </c>
      <c r="AA3189">
        <v>4</v>
      </c>
      <c r="AB3189">
        <v>0</v>
      </c>
      <c r="AC3189">
        <v>0</v>
      </c>
      <c r="AD3189">
        <v>0</v>
      </c>
      <c r="AE3189">
        <v>7</v>
      </c>
      <c r="AF3189">
        <v>54</v>
      </c>
    </row>
    <row r="3190" spans="1:32" x14ac:dyDescent="0.3">
      <c r="A3190">
        <v>71053</v>
      </c>
      <c r="B3190">
        <v>2018</v>
      </c>
      <c r="C3190">
        <v>1401</v>
      </c>
      <c r="D3190">
        <v>2484</v>
      </c>
      <c r="E3190">
        <f t="shared" si="49"/>
        <v>3586</v>
      </c>
      <c r="F3190">
        <v>92</v>
      </c>
      <c r="G3190">
        <v>25</v>
      </c>
      <c r="H3190">
        <v>279</v>
      </c>
      <c r="I3190">
        <v>121</v>
      </c>
      <c r="J3190">
        <v>898</v>
      </c>
      <c r="K3190">
        <v>181</v>
      </c>
      <c r="L3190">
        <v>865</v>
      </c>
      <c r="M3190">
        <v>847</v>
      </c>
      <c r="N3190">
        <v>727</v>
      </c>
      <c r="O3190">
        <v>0</v>
      </c>
      <c r="P3190">
        <v>68</v>
      </c>
      <c r="Q3190">
        <v>0</v>
      </c>
      <c r="R3190">
        <v>0</v>
      </c>
      <c r="S3190">
        <v>52</v>
      </c>
      <c r="T3190">
        <v>0</v>
      </c>
      <c r="U3190">
        <v>18</v>
      </c>
      <c r="V3190">
        <v>0</v>
      </c>
      <c r="W3190">
        <v>0</v>
      </c>
      <c r="X3190">
        <v>79</v>
      </c>
      <c r="Y3190">
        <v>155</v>
      </c>
      <c r="Z3190">
        <v>54</v>
      </c>
      <c r="AA3190">
        <v>4</v>
      </c>
      <c r="AB3190">
        <v>0</v>
      </c>
      <c r="AC3190">
        <v>0</v>
      </c>
      <c r="AD3190">
        <v>0</v>
      </c>
      <c r="AE3190">
        <v>11</v>
      </c>
      <c r="AF3190">
        <v>52</v>
      </c>
    </row>
    <row r="3191" spans="1:32" x14ac:dyDescent="0.3">
      <c r="A3191">
        <v>71053</v>
      </c>
      <c r="B3191">
        <v>2019</v>
      </c>
      <c r="C3191">
        <v>1335</v>
      </c>
      <c r="D3191">
        <v>2521</v>
      </c>
      <c r="E3191">
        <f t="shared" si="49"/>
        <v>3682</v>
      </c>
      <c r="F3191">
        <v>124</v>
      </c>
      <c r="G3191">
        <v>28</v>
      </c>
      <c r="H3191">
        <v>306</v>
      </c>
      <c r="I3191">
        <v>127</v>
      </c>
      <c r="J3191">
        <v>930</v>
      </c>
      <c r="K3191">
        <v>188</v>
      </c>
      <c r="L3191">
        <v>869</v>
      </c>
      <c r="M3191">
        <v>836</v>
      </c>
      <c r="N3191">
        <v>759</v>
      </c>
      <c r="O3191">
        <v>0</v>
      </c>
      <c r="P3191">
        <v>100</v>
      </c>
      <c r="Q3191">
        <v>0</v>
      </c>
      <c r="R3191">
        <v>0</v>
      </c>
      <c r="S3191">
        <v>49</v>
      </c>
      <c r="T3191">
        <v>0</v>
      </c>
      <c r="U3191">
        <v>11</v>
      </c>
      <c r="V3191">
        <v>0</v>
      </c>
      <c r="W3191">
        <v>0</v>
      </c>
      <c r="X3191">
        <v>90</v>
      </c>
      <c r="Y3191">
        <v>184</v>
      </c>
      <c r="Z3191">
        <v>56</v>
      </c>
      <c r="AA3191">
        <v>2</v>
      </c>
      <c r="AB3191">
        <v>0</v>
      </c>
      <c r="AC3191">
        <v>0</v>
      </c>
      <c r="AD3191">
        <v>0</v>
      </c>
      <c r="AE3191">
        <v>14</v>
      </c>
      <c r="AF3191">
        <v>55</v>
      </c>
    </row>
    <row r="3192" spans="1:32" x14ac:dyDescent="0.3">
      <c r="A3192">
        <v>71057</v>
      </c>
      <c r="B3192">
        <v>2009</v>
      </c>
      <c r="C3192">
        <v>659</v>
      </c>
      <c r="D3192">
        <v>993</v>
      </c>
      <c r="E3192">
        <f t="shared" si="49"/>
        <v>1734</v>
      </c>
      <c r="H3192">
        <v>140</v>
      </c>
      <c r="J3192">
        <v>445</v>
      </c>
      <c r="K3192">
        <v>129</v>
      </c>
      <c r="L3192">
        <v>364</v>
      </c>
      <c r="M3192">
        <v>435</v>
      </c>
      <c r="N3192">
        <v>361</v>
      </c>
      <c r="O3192">
        <v>0</v>
      </c>
      <c r="P3192">
        <v>0</v>
      </c>
      <c r="Q3192">
        <v>0</v>
      </c>
      <c r="R3192">
        <v>0</v>
      </c>
      <c r="S3192">
        <v>0</v>
      </c>
      <c r="T3192">
        <v>0</v>
      </c>
      <c r="U3192">
        <v>0</v>
      </c>
      <c r="V3192">
        <v>0</v>
      </c>
      <c r="W3192">
        <v>0</v>
      </c>
      <c r="X3192">
        <v>0</v>
      </c>
      <c r="Y3192">
        <v>140</v>
      </c>
    </row>
    <row r="3193" spans="1:32" x14ac:dyDescent="0.3">
      <c r="A3193">
        <v>71057</v>
      </c>
      <c r="B3193">
        <v>2010</v>
      </c>
      <c r="C3193">
        <v>672</v>
      </c>
      <c r="D3193">
        <v>961</v>
      </c>
      <c r="E3193">
        <f t="shared" si="49"/>
        <v>1728</v>
      </c>
      <c r="H3193">
        <v>167</v>
      </c>
      <c r="J3193">
        <v>460</v>
      </c>
      <c r="K3193">
        <v>124</v>
      </c>
      <c r="L3193">
        <v>383</v>
      </c>
      <c r="M3193">
        <v>425</v>
      </c>
      <c r="N3193">
        <v>336</v>
      </c>
      <c r="O3193">
        <v>0</v>
      </c>
      <c r="P3193">
        <v>0</v>
      </c>
      <c r="Q3193">
        <v>0</v>
      </c>
      <c r="R3193">
        <v>0</v>
      </c>
      <c r="S3193">
        <v>0</v>
      </c>
      <c r="T3193">
        <v>0</v>
      </c>
      <c r="U3193">
        <v>0</v>
      </c>
      <c r="V3193">
        <v>0</v>
      </c>
      <c r="W3193">
        <v>0</v>
      </c>
      <c r="X3193">
        <v>0</v>
      </c>
      <c r="Y3193">
        <v>167</v>
      </c>
    </row>
    <row r="3194" spans="1:32" x14ac:dyDescent="0.3">
      <c r="A3194">
        <v>71057</v>
      </c>
      <c r="B3194">
        <v>2011</v>
      </c>
      <c r="C3194">
        <v>681</v>
      </c>
      <c r="D3194">
        <v>984</v>
      </c>
      <c r="E3194">
        <f t="shared" si="49"/>
        <v>1750</v>
      </c>
      <c r="H3194">
        <v>182</v>
      </c>
      <c r="J3194">
        <v>470</v>
      </c>
      <c r="K3194">
        <v>118</v>
      </c>
      <c r="L3194">
        <v>366</v>
      </c>
      <c r="M3194">
        <v>435</v>
      </c>
      <c r="N3194">
        <v>361</v>
      </c>
      <c r="O3194">
        <v>0</v>
      </c>
      <c r="P3194">
        <v>0</v>
      </c>
      <c r="Q3194">
        <v>0</v>
      </c>
      <c r="R3194">
        <v>0</v>
      </c>
      <c r="S3194">
        <v>0</v>
      </c>
      <c r="T3194">
        <v>0</v>
      </c>
      <c r="U3194">
        <v>0</v>
      </c>
      <c r="V3194">
        <v>0</v>
      </c>
      <c r="W3194">
        <v>0</v>
      </c>
      <c r="X3194">
        <v>0</v>
      </c>
      <c r="Y3194">
        <v>182</v>
      </c>
    </row>
    <row r="3195" spans="1:32" x14ac:dyDescent="0.3">
      <c r="A3195">
        <v>71057</v>
      </c>
      <c r="B3195">
        <v>2012</v>
      </c>
      <c r="C3195">
        <v>662</v>
      </c>
      <c r="D3195">
        <v>987</v>
      </c>
      <c r="E3195">
        <f t="shared" si="49"/>
        <v>1762</v>
      </c>
      <c r="H3195">
        <v>186</v>
      </c>
      <c r="J3195">
        <v>477</v>
      </c>
      <c r="K3195">
        <v>136</v>
      </c>
      <c r="L3195">
        <v>357</v>
      </c>
      <c r="M3195">
        <v>442</v>
      </c>
      <c r="N3195">
        <v>350</v>
      </c>
      <c r="O3195">
        <v>0</v>
      </c>
      <c r="P3195">
        <v>0</v>
      </c>
      <c r="Q3195">
        <v>0</v>
      </c>
      <c r="R3195">
        <v>0</v>
      </c>
      <c r="S3195">
        <v>0</v>
      </c>
      <c r="T3195">
        <v>0</v>
      </c>
      <c r="U3195">
        <v>0</v>
      </c>
      <c r="V3195">
        <v>0</v>
      </c>
      <c r="W3195">
        <v>0</v>
      </c>
      <c r="X3195">
        <v>0</v>
      </c>
      <c r="Y3195">
        <v>186</v>
      </c>
    </row>
    <row r="3196" spans="1:32" x14ac:dyDescent="0.3">
      <c r="A3196">
        <v>71057</v>
      </c>
      <c r="B3196">
        <v>2013</v>
      </c>
      <c r="C3196">
        <v>684</v>
      </c>
      <c r="D3196">
        <v>985</v>
      </c>
      <c r="E3196">
        <f t="shared" si="49"/>
        <v>1749</v>
      </c>
      <c r="H3196">
        <v>197</v>
      </c>
      <c r="J3196">
        <v>474</v>
      </c>
      <c r="K3196">
        <v>110</v>
      </c>
      <c r="L3196">
        <v>342</v>
      </c>
      <c r="M3196">
        <v>459</v>
      </c>
      <c r="N3196">
        <v>364</v>
      </c>
      <c r="O3196">
        <v>0</v>
      </c>
      <c r="P3196">
        <v>0</v>
      </c>
      <c r="Q3196">
        <v>0</v>
      </c>
      <c r="R3196">
        <v>0</v>
      </c>
      <c r="S3196">
        <v>0</v>
      </c>
      <c r="T3196">
        <v>0</v>
      </c>
      <c r="U3196">
        <v>0</v>
      </c>
      <c r="V3196">
        <v>0</v>
      </c>
      <c r="W3196">
        <v>0</v>
      </c>
      <c r="X3196">
        <v>0</v>
      </c>
      <c r="Y3196">
        <v>197</v>
      </c>
    </row>
    <row r="3197" spans="1:32" x14ac:dyDescent="0.3">
      <c r="A3197">
        <v>71057</v>
      </c>
      <c r="B3197">
        <v>2014</v>
      </c>
      <c r="C3197">
        <v>718</v>
      </c>
      <c r="D3197">
        <v>1017</v>
      </c>
      <c r="E3197">
        <f t="shared" si="49"/>
        <v>1769</v>
      </c>
      <c r="H3197">
        <v>196</v>
      </c>
      <c r="J3197">
        <v>426</v>
      </c>
      <c r="K3197">
        <v>116</v>
      </c>
      <c r="L3197">
        <v>346</v>
      </c>
      <c r="M3197">
        <v>482</v>
      </c>
      <c r="N3197">
        <v>399</v>
      </c>
      <c r="O3197">
        <v>0</v>
      </c>
      <c r="P3197">
        <v>0</v>
      </c>
      <c r="Q3197">
        <v>0</v>
      </c>
      <c r="R3197">
        <v>0</v>
      </c>
      <c r="S3197">
        <v>0</v>
      </c>
      <c r="T3197">
        <v>0</v>
      </c>
      <c r="U3197">
        <v>0</v>
      </c>
      <c r="V3197">
        <v>0</v>
      </c>
      <c r="W3197">
        <v>0</v>
      </c>
      <c r="X3197">
        <v>0</v>
      </c>
      <c r="Y3197">
        <v>196</v>
      </c>
    </row>
    <row r="3198" spans="1:32" x14ac:dyDescent="0.3">
      <c r="A3198">
        <v>71057</v>
      </c>
      <c r="B3198">
        <v>2015</v>
      </c>
      <c r="C3198">
        <v>722</v>
      </c>
      <c r="D3198">
        <v>1057</v>
      </c>
      <c r="E3198">
        <f t="shared" si="49"/>
        <v>1784</v>
      </c>
      <c r="G3198">
        <v>3</v>
      </c>
      <c r="H3198">
        <v>181</v>
      </c>
      <c r="J3198">
        <v>429</v>
      </c>
      <c r="K3198">
        <v>110</v>
      </c>
      <c r="L3198">
        <v>356</v>
      </c>
      <c r="M3198">
        <v>513</v>
      </c>
      <c r="N3198">
        <v>376</v>
      </c>
      <c r="O3198">
        <v>0</v>
      </c>
      <c r="P3198">
        <v>0</v>
      </c>
      <c r="Q3198">
        <v>0</v>
      </c>
      <c r="R3198">
        <v>0</v>
      </c>
      <c r="S3198">
        <v>0</v>
      </c>
      <c r="T3198">
        <v>0</v>
      </c>
      <c r="U3198">
        <v>0</v>
      </c>
      <c r="V3198">
        <v>0</v>
      </c>
      <c r="W3198">
        <v>0</v>
      </c>
      <c r="X3198">
        <v>22</v>
      </c>
      <c r="Y3198">
        <v>162</v>
      </c>
    </row>
    <row r="3199" spans="1:32" x14ac:dyDescent="0.3">
      <c r="A3199">
        <v>71057</v>
      </c>
      <c r="B3199">
        <v>2016</v>
      </c>
      <c r="C3199">
        <v>691</v>
      </c>
      <c r="D3199">
        <v>1087</v>
      </c>
      <c r="E3199">
        <f t="shared" si="49"/>
        <v>1825</v>
      </c>
      <c r="G3199">
        <v>3</v>
      </c>
      <c r="H3199">
        <v>172</v>
      </c>
      <c r="J3199">
        <v>481</v>
      </c>
      <c r="K3199">
        <v>105</v>
      </c>
      <c r="L3199">
        <v>381</v>
      </c>
      <c r="M3199">
        <v>496</v>
      </c>
      <c r="N3199">
        <v>362</v>
      </c>
      <c r="O3199">
        <v>0</v>
      </c>
      <c r="P3199">
        <v>0</v>
      </c>
      <c r="Q3199">
        <v>0</v>
      </c>
      <c r="R3199">
        <v>0</v>
      </c>
      <c r="S3199">
        <v>0</v>
      </c>
      <c r="T3199">
        <v>0</v>
      </c>
      <c r="U3199">
        <v>0</v>
      </c>
      <c r="V3199">
        <v>0</v>
      </c>
      <c r="W3199">
        <v>0</v>
      </c>
      <c r="X3199">
        <v>27</v>
      </c>
      <c r="Y3199">
        <v>148</v>
      </c>
    </row>
    <row r="3200" spans="1:32" x14ac:dyDescent="0.3">
      <c r="A3200">
        <v>71057</v>
      </c>
      <c r="B3200">
        <v>2017</v>
      </c>
      <c r="C3200">
        <v>631</v>
      </c>
      <c r="D3200">
        <v>1109</v>
      </c>
      <c r="E3200">
        <f t="shared" si="49"/>
        <v>1874</v>
      </c>
      <c r="G3200">
        <v>1</v>
      </c>
      <c r="H3200">
        <v>159</v>
      </c>
      <c r="I3200">
        <v>13</v>
      </c>
      <c r="J3200">
        <v>524</v>
      </c>
      <c r="K3200">
        <v>131</v>
      </c>
      <c r="L3200">
        <v>401</v>
      </c>
      <c r="M3200">
        <v>469</v>
      </c>
      <c r="N3200">
        <v>332</v>
      </c>
      <c r="O3200">
        <v>0</v>
      </c>
      <c r="P3200">
        <v>0</v>
      </c>
      <c r="Q3200">
        <v>0</v>
      </c>
      <c r="R3200">
        <v>17</v>
      </c>
      <c r="S3200">
        <v>0</v>
      </c>
      <c r="T3200">
        <v>0</v>
      </c>
      <c r="U3200">
        <v>0</v>
      </c>
      <c r="V3200">
        <v>0</v>
      </c>
      <c r="W3200">
        <v>0</v>
      </c>
      <c r="X3200">
        <v>36</v>
      </c>
      <c r="Y3200">
        <v>124</v>
      </c>
      <c r="Z3200">
        <v>0</v>
      </c>
      <c r="AA3200">
        <v>1</v>
      </c>
      <c r="AB3200">
        <v>0</v>
      </c>
      <c r="AC3200">
        <v>0</v>
      </c>
      <c r="AD3200">
        <v>0</v>
      </c>
      <c r="AE3200">
        <v>12</v>
      </c>
      <c r="AF3200">
        <v>0</v>
      </c>
    </row>
    <row r="3201" spans="1:32" x14ac:dyDescent="0.3">
      <c r="A3201">
        <v>71057</v>
      </c>
      <c r="B3201">
        <v>2018</v>
      </c>
      <c r="C3201">
        <v>610</v>
      </c>
      <c r="D3201">
        <v>1101</v>
      </c>
      <c r="E3201">
        <f t="shared" si="49"/>
        <v>1910</v>
      </c>
      <c r="G3201">
        <v>3</v>
      </c>
      <c r="H3201">
        <v>158</v>
      </c>
      <c r="I3201">
        <v>30</v>
      </c>
      <c r="J3201">
        <v>563</v>
      </c>
      <c r="K3201">
        <v>136</v>
      </c>
      <c r="L3201">
        <v>419</v>
      </c>
      <c r="M3201">
        <v>452</v>
      </c>
      <c r="N3201">
        <v>302</v>
      </c>
      <c r="O3201">
        <v>0</v>
      </c>
      <c r="P3201">
        <v>0</v>
      </c>
      <c r="Q3201">
        <v>0</v>
      </c>
      <c r="R3201">
        <v>38</v>
      </c>
      <c r="S3201">
        <v>0</v>
      </c>
      <c r="T3201">
        <v>0</v>
      </c>
      <c r="U3201">
        <v>0</v>
      </c>
      <c r="V3201">
        <v>0</v>
      </c>
      <c r="W3201">
        <v>0</v>
      </c>
      <c r="X3201">
        <v>37</v>
      </c>
      <c r="Y3201">
        <v>124</v>
      </c>
      <c r="Z3201">
        <v>0</v>
      </c>
      <c r="AA3201">
        <v>4</v>
      </c>
      <c r="AB3201">
        <v>0</v>
      </c>
      <c r="AC3201">
        <v>0</v>
      </c>
      <c r="AD3201">
        <v>0</v>
      </c>
      <c r="AE3201">
        <v>26</v>
      </c>
      <c r="AF3201">
        <v>0</v>
      </c>
    </row>
    <row r="3202" spans="1:32" x14ac:dyDescent="0.3">
      <c r="A3202">
        <v>71057</v>
      </c>
      <c r="B3202">
        <v>2019</v>
      </c>
      <c r="C3202">
        <v>577</v>
      </c>
      <c r="D3202">
        <v>1116</v>
      </c>
      <c r="E3202">
        <f t="shared" si="49"/>
        <v>1867</v>
      </c>
      <c r="G3202">
        <v>4</v>
      </c>
      <c r="H3202">
        <v>160</v>
      </c>
      <c r="I3202">
        <v>39</v>
      </c>
      <c r="J3202">
        <v>533</v>
      </c>
      <c r="K3202">
        <v>121</v>
      </c>
      <c r="L3202">
        <v>415</v>
      </c>
      <c r="M3202">
        <v>480</v>
      </c>
      <c r="N3202">
        <v>290</v>
      </c>
      <c r="O3202">
        <v>0</v>
      </c>
      <c r="P3202">
        <v>0</v>
      </c>
      <c r="Q3202">
        <v>0</v>
      </c>
      <c r="R3202">
        <v>28</v>
      </c>
      <c r="S3202">
        <v>0</v>
      </c>
      <c r="T3202">
        <v>0</v>
      </c>
      <c r="U3202">
        <v>0</v>
      </c>
      <c r="V3202">
        <v>0</v>
      </c>
      <c r="W3202">
        <v>0</v>
      </c>
      <c r="X3202">
        <v>39</v>
      </c>
      <c r="Y3202">
        <v>125</v>
      </c>
      <c r="Z3202">
        <v>0</v>
      </c>
      <c r="AA3202">
        <v>6</v>
      </c>
      <c r="AB3202">
        <v>0</v>
      </c>
      <c r="AC3202">
        <v>0</v>
      </c>
      <c r="AD3202">
        <v>0</v>
      </c>
      <c r="AE3202">
        <v>33</v>
      </c>
      <c r="AF3202">
        <v>0</v>
      </c>
    </row>
    <row r="3203" spans="1:32" x14ac:dyDescent="0.3">
      <c r="A3203">
        <v>71066</v>
      </c>
      <c r="B3203">
        <v>2009</v>
      </c>
      <c r="C3203">
        <v>753</v>
      </c>
      <c r="D3203">
        <v>1086</v>
      </c>
      <c r="E3203">
        <f t="shared" ref="E3203:E3266" si="50">+J3203+K3203+L3203+M3203+N3203+O3203+P3203+Q3203+R3203</f>
        <v>1008</v>
      </c>
      <c r="J3203">
        <v>314</v>
      </c>
      <c r="K3203">
        <v>36</v>
      </c>
      <c r="L3203">
        <v>283</v>
      </c>
      <c r="M3203">
        <v>246</v>
      </c>
      <c r="N3203">
        <v>129</v>
      </c>
      <c r="O3203">
        <v>0</v>
      </c>
      <c r="P3203">
        <v>0</v>
      </c>
      <c r="Q3203">
        <v>0</v>
      </c>
      <c r="R3203">
        <v>0</v>
      </c>
    </row>
    <row r="3204" spans="1:32" x14ac:dyDescent="0.3">
      <c r="A3204">
        <v>71066</v>
      </c>
      <c r="B3204">
        <v>2010</v>
      </c>
      <c r="C3204">
        <v>803</v>
      </c>
      <c r="D3204">
        <v>1077</v>
      </c>
      <c r="E3204">
        <f t="shared" si="50"/>
        <v>996</v>
      </c>
      <c r="F3204">
        <v>84</v>
      </c>
      <c r="J3204">
        <v>324</v>
      </c>
      <c r="K3204">
        <v>31</v>
      </c>
      <c r="L3204">
        <v>269</v>
      </c>
      <c r="M3204">
        <v>244</v>
      </c>
      <c r="N3204">
        <v>128</v>
      </c>
      <c r="O3204">
        <v>0</v>
      </c>
      <c r="P3204">
        <v>0</v>
      </c>
      <c r="Q3204">
        <v>0</v>
      </c>
      <c r="R3204">
        <v>0</v>
      </c>
    </row>
    <row r="3205" spans="1:32" x14ac:dyDescent="0.3">
      <c r="A3205">
        <v>71066</v>
      </c>
      <c r="B3205">
        <v>2011</v>
      </c>
      <c r="C3205">
        <v>804</v>
      </c>
      <c r="D3205">
        <v>1120</v>
      </c>
      <c r="E3205">
        <f t="shared" si="50"/>
        <v>893</v>
      </c>
      <c r="F3205">
        <v>69</v>
      </c>
      <c r="J3205">
        <v>294</v>
      </c>
      <c r="K3205">
        <v>41</v>
      </c>
      <c r="L3205">
        <v>239</v>
      </c>
      <c r="M3205">
        <v>215</v>
      </c>
      <c r="N3205">
        <v>104</v>
      </c>
      <c r="O3205">
        <v>0</v>
      </c>
      <c r="P3205">
        <v>0</v>
      </c>
      <c r="Q3205">
        <v>0</v>
      </c>
      <c r="R3205">
        <v>0</v>
      </c>
    </row>
    <row r="3206" spans="1:32" x14ac:dyDescent="0.3">
      <c r="A3206">
        <v>71066</v>
      </c>
      <c r="B3206">
        <v>2012</v>
      </c>
      <c r="C3206">
        <v>806</v>
      </c>
      <c r="D3206">
        <v>1127</v>
      </c>
      <c r="E3206">
        <f t="shared" si="50"/>
        <v>861</v>
      </c>
      <c r="F3206">
        <v>85</v>
      </c>
      <c r="J3206">
        <v>290</v>
      </c>
      <c r="K3206">
        <v>38</v>
      </c>
      <c r="L3206">
        <v>223</v>
      </c>
      <c r="M3206">
        <v>203</v>
      </c>
      <c r="N3206">
        <v>107</v>
      </c>
      <c r="O3206">
        <v>0</v>
      </c>
      <c r="P3206">
        <v>0</v>
      </c>
      <c r="Q3206">
        <v>0</v>
      </c>
      <c r="R3206">
        <v>0</v>
      </c>
    </row>
    <row r="3207" spans="1:32" x14ac:dyDescent="0.3">
      <c r="A3207">
        <v>71066</v>
      </c>
      <c r="B3207">
        <v>2013</v>
      </c>
      <c r="C3207">
        <v>822</v>
      </c>
      <c r="D3207">
        <v>1138</v>
      </c>
      <c r="E3207">
        <f t="shared" si="50"/>
        <v>881</v>
      </c>
      <c r="F3207">
        <v>83</v>
      </c>
      <c r="I3207">
        <v>6</v>
      </c>
      <c r="J3207">
        <v>291</v>
      </c>
      <c r="K3207">
        <v>38</v>
      </c>
      <c r="L3207">
        <v>238</v>
      </c>
      <c r="M3207">
        <v>200</v>
      </c>
      <c r="N3207">
        <v>114</v>
      </c>
      <c r="O3207">
        <v>0</v>
      </c>
      <c r="P3207">
        <v>0</v>
      </c>
      <c r="Q3207">
        <v>0</v>
      </c>
      <c r="R3207">
        <v>0</v>
      </c>
      <c r="Z3207">
        <v>0</v>
      </c>
      <c r="AA3207">
        <v>0</v>
      </c>
      <c r="AB3207">
        <v>0</v>
      </c>
      <c r="AC3207">
        <v>0</v>
      </c>
      <c r="AD3207">
        <v>6</v>
      </c>
      <c r="AE3207">
        <v>0</v>
      </c>
      <c r="AF3207">
        <v>0</v>
      </c>
    </row>
    <row r="3208" spans="1:32" x14ac:dyDescent="0.3">
      <c r="A3208">
        <v>71066</v>
      </c>
      <c r="B3208">
        <v>2014</v>
      </c>
      <c r="C3208">
        <v>833</v>
      </c>
      <c r="D3208">
        <v>1224</v>
      </c>
      <c r="E3208">
        <f t="shared" si="50"/>
        <v>874</v>
      </c>
      <c r="F3208">
        <v>87</v>
      </c>
      <c r="I3208">
        <v>8</v>
      </c>
      <c r="J3208">
        <v>260</v>
      </c>
      <c r="K3208">
        <v>37</v>
      </c>
      <c r="L3208">
        <v>219</v>
      </c>
      <c r="M3208">
        <v>246</v>
      </c>
      <c r="N3208">
        <v>112</v>
      </c>
      <c r="O3208">
        <v>0</v>
      </c>
      <c r="P3208">
        <v>0</v>
      </c>
      <c r="Q3208">
        <v>0</v>
      </c>
      <c r="R3208">
        <v>0</v>
      </c>
      <c r="Z3208">
        <v>0</v>
      </c>
      <c r="AA3208">
        <v>0</v>
      </c>
      <c r="AB3208">
        <v>0</v>
      </c>
      <c r="AC3208">
        <v>0</v>
      </c>
      <c r="AD3208">
        <v>8</v>
      </c>
      <c r="AE3208">
        <v>0</v>
      </c>
      <c r="AF3208">
        <v>0</v>
      </c>
    </row>
    <row r="3209" spans="1:32" x14ac:dyDescent="0.3">
      <c r="A3209">
        <v>71066</v>
      </c>
      <c r="B3209">
        <v>2015</v>
      </c>
      <c r="C3209">
        <v>826</v>
      </c>
      <c r="D3209">
        <v>1285</v>
      </c>
      <c r="E3209">
        <f t="shared" si="50"/>
        <v>946</v>
      </c>
      <c r="F3209">
        <v>89</v>
      </c>
      <c r="I3209">
        <v>13</v>
      </c>
      <c r="J3209">
        <v>278</v>
      </c>
      <c r="K3209">
        <v>34</v>
      </c>
      <c r="L3209">
        <v>231</v>
      </c>
      <c r="M3209">
        <v>275</v>
      </c>
      <c r="N3209">
        <v>128</v>
      </c>
      <c r="O3209">
        <v>0</v>
      </c>
      <c r="P3209">
        <v>0</v>
      </c>
      <c r="Q3209">
        <v>0</v>
      </c>
      <c r="R3209">
        <v>0</v>
      </c>
      <c r="Z3209">
        <v>0</v>
      </c>
      <c r="AA3209">
        <v>0</v>
      </c>
      <c r="AB3209">
        <v>0</v>
      </c>
      <c r="AC3209">
        <v>0</v>
      </c>
      <c r="AD3209">
        <v>11</v>
      </c>
      <c r="AE3209">
        <v>2</v>
      </c>
      <c r="AF3209">
        <v>0</v>
      </c>
    </row>
    <row r="3210" spans="1:32" x14ac:dyDescent="0.3">
      <c r="A3210">
        <v>71066</v>
      </c>
      <c r="B3210">
        <v>2016</v>
      </c>
      <c r="C3210">
        <v>830</v>
      </c>
      <c r="D3210">
        <v>1333</v>
      </c>
      <c r="E3210">
        <f t="shared" si="50"/>
        <v>1026</v>
      </c>
      <c r="F3210">
        <v>79</v>
      </c>
      <c r="I3210">
        <v>10</v>
      </c>
      <c r="J3210">
        <v>313</v>
      </c>
      <c r="K3210">
        <v>41</v>
      </c>
      <c r="L3210">
        <v>225</v>
      </c>
      <c r="M3210">
        <v>298</v>
      </c>
      <c r="N3210">
        <v>149</v>
      </c>
      <c r="O3210">
        <v>0</v>
      </c>
      <c r="P3210">
        <v>0</v>
      </c>
      <c r="Q3210">
        <v>0</v>
      </c>
      <c r="R3210">
        <v>0</v>
      </c>
      <c r="Z3210">
        <v>0</v>
      </c>
      <c r="AA3210">
        <v>0</v>
      </c>
      <c r="AB3210">
        <v>0</v>
      </c>
      <c r="AC3210">
        <v>0</v>
      </c>
      <c r="AD3210">
        <v>5</v>
      </c>
      <c r="AE3210">
        <v>5</v>
      </c>
      <c r="AF3210">
        <v>0</v>
      </c>
    </row>
    <row r="3211" spans="1:32" x14ac:dyDescent="0.3">
      <c r="A3211">
        <v>71066</v>
      </c>
      <c r="B3211">
        <v>2017</v>
      </c>
      <c r="C3211">
        <v>786</v>
      </c>
      <c r="D3211">
        <v>1374</v>
      </c>
      <c r="E3211">
        <f t="shared" si="50"/>
        <v>1049</v>
      </c>
      <c r="F3211">
        <v>81</v>
      </c>
      <c r="I3211">
        <v>18</v>
      </c>
      <c r="J3211">
        <v>331</v>
      </c>
      <c r="K3211">
        <v>43</v>
      </c>
      <c r="L3211">
        <v>249</v>
      </c>
      <c r="M3211">
        <v>291</v>
      </c>
      <c r="N3211">
        <v>135</v>
      </c>
      <c r="O3211">
        <v>0</v>
      </c>
      <c r="P3211">
        <v>0</v>
      </c>
      <c r="Q3211">
        <v>0</v>
      </c>
      <c r="R3211">
        <v>0</v>
      </c>
      <c r="Z3211">
        <v>0</v>
      </c>
      <c r="AA3211">
        <v>0</v>
      </c>
      <c r="AB3211">
        <v>0</v>
      </c>
      <c r="AC3211">
        <v>0</v>
      </c>
      <c r="AD3211">
        <v>0</v>
      </c>
      <c r="AE3211">
        <v>18</v>
      </c>
      <c r="AF3211">
        <v>0</v>
      </c>
    </row>
    <row r="3212" spans="1:32" x14ac:dyDescent="0.3">
      <c r="A3212">
        <v>71066</v>
      </c>
      <c r="B3212">
        <v>2018</v>
      </c>
      <c r="C3212">
        <v>798</v>
      </c>
      <c r="D3212">
        <v>1365</v>
      </c>
      <c r="E3212">
        <f t="shared" si="50"/>
        <v>1022</v>
      </c>
      <c r="F3212">
        <v>66</v>
      </c>
      <c r="J3212">
        <v>339</v>
      </c>
      <c r="K3212">
        <v>42</v>
      </c>
      <c r="L3212">
        <v>239</v>
      </c>
      <c r="M3212">
        <v>281</v>
      </c>
      <c r="N3212">
        <v>121</v>
      </c>
      <c r="O3212">
        <v>0</v>
      </c>
      <c r="P3212">
        <v>0</v>
      </c>
      <c r="Q3212">
        <v>0</v>
      </c>
      <c r="R3212">
        <v>0</v>
      </c>
    </row>
    <row r="3213" spans="1:32" x14ac:dyDescent="0.3">
      <c r="A3213">
        <v>71066</v>
      </c>
      <c r="B3213">
        <v>2019</v>
      </c>
      <c r="C3213">
        <v>793</v>
      </c>
      <c r="D3213">
        <v>1384</v>
      </c>
      <c r="E3213">
        <f t="shared" si="50"/>
        <v>1047</v>
      </c>
      <c r="J3213">
        <v>326</v>
      </c>
      <c r="K3213">
        <v>43</v>
      </c>
      <c r="L3213">
        <v>271</v>
      </c>
      <c r="M3213">
        <v>279</v>
      </c>
      <c r="N3213">
        <v>128</v>
      </c>
      <c r="O3213">
        <v>0</v>
      </c>
      <c r="P3213">
        <v>0</v>
      </c>
      <c r="Q3213">
        <v>0</v>
      </c>
      <c r="R3213">
        <v>0</v>
      </c>
    </row>
    <row r="3214" spans="1:32" x14ac:dyDescent="0.3">
      <c r="A3214">
        <v>71067</v>
      </c>
      <c r="B3214">
        <v>2009</v>
      </c>
      <c r="C3214">
        <v>250</v>
      </c>
      <c r="D3214">
        <v>378</v>
      </c>
      <c r="E3214">
        <f t="shared" si="50"/>
        <v>0</v>
      </c>
    </row>
    <row r="3215" spans="1:32" x14ac:dyDescent="0.3">
      <c r="A3215">
        <v>71067</v>
      </c>
      <c r="B3215">
        <v>2010</v>
      </c>
      <c r="C3215">
        <v>249</v>
      </c>
      <c r="D3215">
        <v>390</v>
      </c>
      <c r="E3215">
        <f t="shared" si="50"/>
        <v>0</v>
      </c>
    </row>
    <row r="3216" spans="1:32" x14ac:dyDescent="0.3">
      <c r="A3216">
        <v>71067</v>
      </c>
      <c r="B3216">
        <v>2011</v>
      </c>
      <c r="C3216">
        <v>248</v>
      </c>
      <c r="D3216">
        <v>392</v>
      </c>
      <c r="E3216">
        <f t="shared" si="50"/>
        <v>0</v>
      </c>
    </row>
    <row r="3217" spans="1:5" x14ac:dyDescent="0.3">
      <c r="A3217">
        <v>71067</v>
      </c>
      <c r="B3217">
        <v>2012</v>
      </c>
      <c r="C3217">
        <v>244</v>
      </c>
      <c r="D3217">
        <v>412</v>
      </c>
      <c r="E3217">
        <f t="shared" si="50"/>
        <v>0</v>
      </c>
    </row>
    <row r="3218" spans="1:5" x14ac:dyDescent="0.3">
      <c r="A3218">
        <v>71067</v>
      </c>
      <c r="B3218">
        <v>2013</v>
      </c>
      <c r="C3218">
        <v>234</v>
      </c>
      <c r="D3218">
        <v>410</v>
      </c>
      <c r="E3218">
        <f t="shared" si="50"/>
        <v>0</v>
      </c>
    </row>
    <row r="3219" spans="1:5" x14ac:dyDescent="0.3">
      <c r="A3219">
        <v>71067</v>
      </c>
      <c r="B3219">
        <v>2014</v>
      </c>
      <c r="C3219">
        <v>268</v>
      </c>
      <c r="D3219">
        <v>403</v>
      </c>
      <c r="E3219">
        <f t="shared" si="50"/>
        <v>0</v>
      </c>
    </row>
    <row r="3220" spans="1:5" x14ac:dyDescent="0.3">
      <c r="A3220">
        <v>71067</v>
      </c>
      <c r="B3220">
        <v>2015</v>
      </c>
      <c r="C3220">
        <v>270</v>
      </c>
      <c r="D3220">
        <v>415</v>
      </c>
      <c r="E3220">
        <f t="shared" si="50"/>
        <v>0</v>
      </c>
    </row>
    <row r="3221" spans="1:5" x14ac:dyDescent="0.3">
      <c r="A3221">
        <v>71067</v>
      </c>
      <c r="B3221">
        <v>2016</v>
      </c>
      <c r="C3221">
        <v>281</v>
      </c>
      <c r="D3221">
        <v>423</v>
      </c>
      <c r="E3221">
        <f t="shared" si="50"/>
        <v>0</v>
      </c>
    </row>
    <row r="3222" spans="1:5" x14ac:dyDescent="0.3">
      <c r="A3222">
        <v>71067</v>
      </c>
      <c r="B3222">
        <v>2017</v>
      </c>
      <c r="C3222">
        <v>284</v>
      </c>
      <c r="D3222">
        <v>433</v>
      </c>
      <c r="E3222">
        <f t="shared" si="50"/>
        <v>0</v>
      </c>
    </row>
    <row r="3223" spans="1:5" x14ac:dyDescent="0.3">
      <c r="A3223">
        <v>71067</v>
      </c>
      <c r="B3223">
        <v>2018</v>
      </c>
      <c r="C3223">
        <v>281</v>
      </c>
      <c r="D3223">
        <v>438</v>
      </c>
      <c r="E3223">
        <f t="shared" si="50"/>
        <v>0</v>
      </c>
    </row>
    <row r="3224" spans="1:5" x14ac:dyDescent="0.3">
      <c r="A3224">
        <v>71067</v>
      </c>
      <c r="B3224">
        <v>2019</v>
      </c>
      <c r="C3224">
        <v>274</v>
      </c>
      <c r="D3224">
        <v>439</v>
      </c>
      <c r="E3224">
        <f t="shared" si="50"/>
        <v>0</v>
      </c>
    </row>
    <row r="3225" spans="1:5" x14ac:dyDescent="0.3">
      <c r="A3225">
        <v>71069</v>
      </c>
      <c r="B3225">
        <v>2009</v>
      </c>
      <c r="C3225">
        <v>394</v>
      </c>
      <c r="D3225">
        <v>523</v>
      </c>
      <c r="E3225">
        <f t="shared" si="50"/>
        <v>0</v>
      </c>
    </row>
    <row r="3226" spans="1:5" x14ac:dyDescent="0.3">
      <c r="A3226">
        <v>71069</v>
      </c>
      <c r="B3226">
        <v>2010</v>
      </c>
      <c r="C3226">
        <v>403</v>
      </c>
      <c r="D3226">
        <v>546</v>
      </c>
      <c r="E3226">
        <f t="shared" si="50"/>
        <v>0</v>
      </c>
    </row>
    <row r="3227" spans="1:5" x14ac:dyDescent="0.3">
      <c r="A3227">
        <v>71069</v>
      </c>
      <c r="B3227">
        <v>2011</v>
      </c>
      <c r="C3227">
        <v>389</v>
      </c>
      <c r="D3227">
        <v>559</v>
      </c>
      <c r="E3227">
        <f t="shared" si="50"/>
        <v>0</v>
      </c>
    </row>
    <row r="3228" spans="1:5" x14ac:dyDescent="0.3">
      <c r="A3228">
        <v>71069</v>
      </c>
      <c r="B3228">
        <v>2012</v>
      </c>
      <c r="C3228">
        <v>402</v>
      </c>
      <c r="D3228">
        <v>591</v>
      </c>
      <c r="E3228">
        <f t="shared" si="50"/>
        <v>0</v>
      </c>
    </row>
    <row r="3229" spans="1:5" x14ac:dyDescent="0.3">
      <c r="A3229">
        <v>71069</v>
      </c>
      <c r="B3229">
        <v>2013</v>
      </c>
      <c r="C3229">
        <v>422</v>
      </c>
      <c r="D3229">
        <v>604</v>
      </c>
      <c r="E3229">
        <f t="shared" si="50"/>
        <v>0</v>
      </c>
    </row>
    <row r="3230" spans="1:5" x14ac:dyDescent="0.3">
      <c r="A3230">
        <v>71069</v>
      </c>
      <c r="B3230">
        <v>2014</v>
      </c>
      <c r="C3230">
        <v>409</v>
      </c>
      <c r="D3230">
        <v>628</v>
      </c>
      <c r="E3230">
        <f t="shared" si="50"/>
        <v>0</v>
      </c>
    </row>
    <row r="3231" spans="1:5" x14ac:dyDescent="0.3">
      <c r="A3231">
        <v>71069</v>
      </c>
      <c r="B3231">
        <v>2015</v>
      </c>
      <c r="C3231">
        <v>406</v>
      </c>
      <c r="D3231">
        <v>641</v>
      </c>
      <c r="E3231">
        <f t="shared" si="50"/>
        <v>0</v>
      </c>
    </row>
    <row r="3232" spans="1:5" x14ac:dyDescent="0.3">
      <c r="A3232">
        <v>71069</v>
      </c>
      <c r="B3232">
        <v>2016</v>
      </c>
      <c r="C3232">
        <v>407</v>
      </c>
      <c r="D3232">
        <v>669</v>
      </c>
      <c r="E3232">
        <f t="shared" si="50"/>
        <v>0</v>
      </c>
    </row>
    <row r="3233" spans="1:25" x14ac:dyDescent="0.3">
      <c r="A3233">
        <v>71069</v>
      </c>
      <c r="B3233">
        <v>2017</v>
      </c>
      <c r="C3233">
        <v>417</v>
      </c>
      <c r="D3233">
        <v>679</v>
      </c>
      <c r="E3233">
        <f t="shared" si="50"/>
        <v>0</v>
      </c>
    </row>
    <row r="3234" spans="1:25" x14ac:dyDescent="0.3">
      <c r="A3234">
        <v>71069</v>
      </c>
      <c r="B3234">
        <v>2018</v>
      </c>
      <c r="C3234">
        <v>420</v>
      </c>
      <c r="D3234">
        <v>664</v>
      </c>
      <c r="E3234">
        <f t="shared" si="50"/>
        <v>0</v>
      </c>
    </row>
    <row r="3235" spans="1:25" x14ac:dyDescent="0.3">
      <c r="A3235">
        <v>71069</v>
      </c>
      <c r="B3235">
        <v>2019</v>
      </c>
      <c r="C3235">
        <v>411</v>
      </c>
      <c r="D3235">
        <v>665</v>
      </c>
      <c r="E3235">
        <f t="shared" si="50"/>
        <v>0</v>
      </c>
    </row>
    <row r="3236" spans="1:25" x14ac:dyDescent="0.3">
      <c r="A3236">
        <v>71070</v>
      </c>
      <c r="B3236">
        <v>2009</v>
      </c>
      <c r="C3236">
        <v>1192</v>
      </c>
      <c r="D3236">
        <v>1899</v>
      </c>
      <c r="E3236">
        <f t="shared" si="50"/>
        <v>1638</v>
      </c>
      <c r="G3236">
        <v>21</v>
      </c>
      <c r="H3236">
        <v>154</v>
      </c>
      <c r="J3236">
        <v>517</v>
      </c>
      <c r="K3236">
        <v>60</v>
      </c>
      <c r="L3236">
        <v>527</v>
      </c>
      <c r="M3236">
        <v>286</v>
      </c>
      <c r="N3236">
        <v>248</v>
      </c>
      <c r="O3236">
        <v>0</v>
      </c>
      <c r="P3236">
        <v>0</v>
      </c>
      <c r="Q3236">
        <v>0</v>
      </c>
      <c r="R3236">
        <v>0</v>
      </c>
      <c r="S3236">
        <v>35</v>
      </c>
      <c r="T3236">
        <v>0</v>
      </c>
      <c r="U3236">
        <v>14</v>
      </c>
      <c r="V3236">
        <v>0</v>
      </c>
      <c r="W3236">
        <v>0</v>
      </c>
      <c r="X3236">
        <v>0</v>
      </c>
      <c r="Y3236">
        <v>126</v>
      </c>
    </row>
    <row r="3237" spans="1:25" x14ac:dyDescent="0.3">
      <c r="A3237">
        <v>71070</v>
      </c>
      <c r="B3237">
        <v>2010</v>
      </c>
      <c r="C3237">
        <v>1216</v>
      </c>
      <c r="D3237">
        <v>1916</v>
      </c>
      <c r="E3237">
        <f t="shared" si="50"/>
        <v>1603</v>
      </c>
      <c r="G3237">
        <v>16</v>
      </c>
      <c r="H3237">
        <v>155</v>
      </c>
      <c r="J3237">
        <v>520</v>
      </c>
      <c r="K3237">
        <v>67</v>
      </c>
      <c r="L3237">
        <v>518</v>
      </c>
      <c r="M3237">
        <v>290</v>
      </c>
      <c r="N3237">
        <v>208</v>
      </c>
      <c r="O3237">
        <v>0</v>
      </c>
      <c r="P3237">
        <v>0</v>
      </c>
      <c r="Q3237">
        <v>0</v>
      </c>
      <c r="R3237">
        <v>0</v>
      </c>
      <c r="S3237">
        <v>31</v>
      </c>
      <c r="T3237">
        <v>0</v>
      </c>
      <c r="U3237">
        <v>20</v>
      </c>
      <c r="V3237">
        <v>0</v>
      </c>
      <c r="W3237">
        <v>0</v>
      </c>
      <c r="X3237">
        <v>0</v>
      </c>
      <c r="Y3237">
        <v>120</v>
      </c>
    </row>
    <row r="3238" spans="1:25" x14ac:dyDescent="0.3">
      <c r="A3238">
        <v>71070</v>
      </c>
      <c r="B3238">
        <v>2011</v>
      </c>
      <c r="C3238">
        <v>1243</v>
      </c>
      <c r="D3238">
        <v>1937</v>
      </c>
      <c r="E3238">
        <f t="shared" si="50"/>
        <v>1642</v>
      </c>
      <c r="G3238">
        <v>18</v>
      </c>
      <c r="H3238">
        <v>152</v>
      </c>
      <c r="J3238">
        <v>520</v>
      </c>
      <c r="K3238">
        <v>64</v>
      </c>
      <c r="L3238">
        <v>536</v>
      </c>
      <c r="M3238">
        <v>303</v>
      </c>
      <c r="N3238">
        <v>219</v>
      </c>
      <c r="O3238">
        <v>0</v>
      </c>
      <c r="P3238">
        <v>0</v>
      </c>
      <c r="Q3238">
        <v>0</v>
      </c>
      <c r="R3238">
        <v>0</v>
      </c>
      <c r="S3238">
        <v>30</v>
      </c>
      <c r="T3238">
        <v>0</v>
      </c>
      <c r="U3238">
        <v>25</v>
      </c>
      <c r="V3238">
        <v>0</v>
      </c>
      <c r="W3238">
        <v>0</v>
      </c>
      <c r="X3238">
        <v>0</v>
      </c>
      <c r="Y3238">
        <v>115</v>
      </c>
    </row>
    <row r="3239" spans="1:25" x14ac:dyDescent="0.3">
      <c r="A3239">
        <v>71070</v>
      </c>
      <c r="B3239">
        <v>2012</v>
      </c>
      <c r="C3239">
        <v>1254</v>
      </c>
      <c r="D3239">
        <v>1967</v>
      </c>
      <c r="E3239">
        <f t="shared" si="50"/>
        <v>1611</v>
      </c>
      <c r="G3239">
        <v>24</v>
      </c>
      <c r="H3239">
        <v>155</v>
      </c>
      <c r="J3239">
        <v>514</v>
      </c>
      <c r="K3239">
        <v>65</v>
      </c>
      <c r="L3239">
        <v>532</v>
      </c>
      <c r="M3239">
        <v>307</v>
      </c>
      <c r="N3239">
        <v>193</v>
      </c>
      <c r="O3239">
        <v>0</v>
      </c>
      <c r="P3239">
        <v>0</v>
      </c>
      <c r="Q3239">
        <v>0</v>
      </c>
      <c r="R3239">
        <v>0</v>
      </c>
      <c r="S3239">
        <v>31</v>
      </c>
      <c r="T3239">
        <v>0</v>
      </c>
      <c r="U3239">
        <v>32</v>
      </c>
      <c r="V3239">
        <v>0</v>
      </c>
      <c r="W3239">
        <v>0</v>
      </c>
      <c r="X3239">
        <v>0</v>
      </c>
      <c r="Y3239">
        <v>116</v>
      </c>
    </row>
    <row r="3240" spans="1:25" x14ac:dyDescent="0.3">
      <c r="A3240">
        <v>71070</v>
      </c>
      <c r="B3240">
        <v>2013</v>
      </c>
      <c r="C3240">
        <v>1298</v>
      </c>
      <c r="D3240">
        <v>1984</v>
      </c>
      <c r="E3240">
        <f t="shared" si="50"/>
        <v>1654</v>
      </c>
      <c r="G3240">
        <v>24</v>
      </c>
      <c r="H3240">
        <v>156</v>
      </c>
      <c r="J3240">
        <v>520</v>
      </c>
      <c r="K3240">
        <v>58</v>
      </c>
      <c r="L3240">
        <v>552</v>
      </c>
      <c r="M3240">
        <v>332</v>
      </c>
      <c r="N3240">
        <v>192</v>
      </c>
      <c r="O3240">
        <v>0</v>
      </c>
      <c r="P3240">
        <v>0</v>
      </c>
      <c r="Q3240">
        <v>0</v>
      </c>
      <c r="R3240">
        <v>0</v>
      </c>
      <c r="S3240">
        <v>29</v>
      </c>
      <c r="T3240">
        <v>0</v>
      </c>
      <c r="U3240">
        <v>33</v>
      </c>
      <c r="V3240">
        <v>0</v>
      </c>
      <c r="W3240">
        <v>0</v>
      </c>
      <c r="X3240">
        <v>0</v>
      </c>
      <c r="Y3240">
        <v>118</v>
      </c>
    </row>
    <row r="3241" spans="1:25" x14ac:dyDescent="0.3">
      <c r="A3241">
        <v>71070</v>
      </c>
      <c r="B3241">
        <v>2014</v>
      </c>
      <c r="C3241">
        <v>1318</v>
      </c>
      <c r="D3241">
        <v>2042</v>
      </c>
      <c r="E3241">
        <f t="shared" si="50"/>
        <v>1647</v>
      </c>
      <c r="G3241">
        <v>25</v>
      </c>
      <c r="H3241">
        <v>142</v>
      </c>
      <c r="J3241">
        <v>515</v>
      </c>
      <c r="K3241">
        <v>55</v>
      </c>
      <c r="L3241">
        <v>576</v>
      </c>
      <c r="M3241">
        <v>320</v>
      </c>
      <c r="N3241">
        <v>181</v>
      </c>
      <c r="O3241">
        <v>0</v>
      </c>
      <c r="P3241">
        <v>0</v>
      </c>
      <c r="Q3241">
        <v>0</v>
      </c>
      <c r="R3241">
        <v>0</v>
      </c>
      <c r="S3241">
        <v>28</v>
      </c>
      <c r="T3241">
        <v>0</v>
      </c>
      <c r="U3241">
        <v>30</v>
      </c>
      <c r="V3241">
        <v>0</v>
      </c>
      <c r="W3241">
        <v>0</v>
      </c>
      <c r="X3241">
        <v>0</v>
      </c>
      <c r="Y3241">
        <v>109</v>
      </c>
    </row>
    <row r="3242" spans="1:25" x14ac:dyDescent="0.3">
      <c r="A3242">
        <v>71070</v>
      </c>
      <c r="B3242">
        <v>2015</v>
      </c>
      <c r="C3242">
        <v>1302</v>
      </c>
      <c r="D3242">
        <v>2095</v>
      </c>
      <c r="E3242">
        <f t="shared" si="50"/>
        <v>1645</v>
      </c>
      <c r="G3242">
        <v>15</v>
      </c>
      <c r="H3242">
        <v>133</v>
      </c>
      <c r="J3242">
        <v>506</v>
      </c>
      <c r="K3242">
        <v>62</v>
      </c>
      <c r="L3242">
        <v>550</v>
      </c>
      <c r="M3242">
        <v>351</v>
      </c>
      <c r="N3242">
        <v>176</v>
      </c>
      <c r="O3242">
        <v>0</v>
      </c>
      <c r="P3242">
        <v>0</v>
      </c>
      <c r="Q3242">
        <v>0</v>
      </c>
      <c r="R3242">
        <v>0</v>
      </c>
      <c r="S3242">
        <v>32</v>
      </c>
      <c r="T3242">
        <v>0</v>
      </c>
      <c r="U3242">
        <v>28</v>
      </c>
      <c r="V3242">
        <v>0</v>
      </c>
      <c r="W3242">
        <v>0</v>
      </c>
      <c r="X3242">
        <v>0</v>
      </c>
      <c r="Y3242">
        <v>88</v>
      </c>
    </row>
    <row r="3243" spans="1:25" x14ac:dyDescent="0.3">
      <c r="A3243">
        <v>71070</v>
      </c>
      <c r="B3243">
        <v>2016</v>
      </c>
      <c r="C3243">
        <v>1267</v>
      </c>
      <c r="D3243">
        <v>2125</v>
      </c>
      <c r="E3243">
        <f t="shared" si="50"/>
        <v>1697</v>
      </c>
      <c r="G3243">
        <v>11</v>
      </c>
      <c r="H3243">
        <v>122</v>
      </c>
      <c r="J3243">
        <v>559</v>
      </c>
      <c r="K3243">
        <v>58</v>
      </c>
      <c r="L3243">
        <v>529</v>
      </c>
      <c r="M3243">
        <v>368</v>
      </c>
      <c r="N3243">
        <v>183</v>
      </c>
      <c r="O3243">
        <v>0</v>
      </c>
      <c r="P3243">
        <v>0</v>
      </c>
      <c r="Q3243">
        <v>0</v>
      </c>
      <c r="R3243">
        <v>0</v>
      </c>
      <c r="S3243">
        <v>27</v>
      </c>
      <c r="T3243">
        <v>0</v>
      </c>
      <c r="U3243">
        <v>24</v>
      </c>
      <c r="V3243">
        <v>0</v>
      </c>
      <c r="W3243">
        <v>0</v>
      </c>
      <c r="X3243">
        <v>0</v>
      </c>
      <c r="Y3243">
        <v>82</v>
      </c>
    </row>
    <row r="3244" spans="1:25" x14ac:dyDescent="0.3">
      <c r="A3244">
        <v>71070</v>
      </c>
      <c r="B3244">
        <v>2017</v>
      </c>
      <c r="C3244">
        <v>1197</v>
      </c>
      <c r="D3244">
        <v>2152</v>
      </c>
      <c r="E3244">
        <f t="shared" si="50"/>
        <v>1762</v>
      </c>
      <c r="G3244">
        <v>9</v>
      </c>
      <c r="H3244">
        <v>90</v>
      </c>
      <c r="J3244">
        <v>616</v>
      </c>
      <c r="K3244">
        <v>80</v>
      </c>
      <c r="L3244">
        <v>526</v>
      </c>
      <c r="M3244">
        <v>349</v>
      </c>
      <c r="N3244">
        <v>191</v>
      </c>
      <c r="O3244">
        <v>0</v>
      </c>
      <c r="P3244">
        <v>0</v>
      </c>
      <c r="Q3244">
        <v>0</v>
      </c>
      <c r="R3244">
        <v>0</v>
      </c>
      <c r="S3244">
        <v>21</v>
      </c>
      <c r="T3244">
        <v>0</v>
      </c>
      <c r="U3244">
        <v>18</v>
      </c>
      <c r="V3244">
        <v>0</v>
      </c>
      <c r="W3244">
        <v>0</v>
      </c>
      <c r="X3244">
        <v>0</v>
      </c>
      <c r="Y3244">
        <v>60</v>
      </c>
    </row>
    <row r="3245" spans="1:25" x14ac:dyDescent="0.3">
      <c r="A3245">
        <v>71070</v>
      </c>
      <c r="B3245">
        <v>2018</v>
      </c>
      <c r="C3245">
        <v>1186</v>
      </c>
      <c r="D3245">
        <v>2183</v>
      </c>
      <c r="E3245">
        <f t="shared" si="50"/>
        <v>1810</v>
      </c>
      <c r="G3245">
        <v>11</v>
      </c>
      <c r="H3245">
        <v>88</v>
      </c>
      <c r="J3245">
        <v>613</v>
      </c>
      <c r="K3245">
        <v>95</v>
      </c>
      <c r="L3245">
        <v>538</v>
      </c>
      <c r="M3245">
        <v>366</v>
      </c>
      <c r="N3245">
        <v>198</v>
      </c>
      <c r="O3245">
        <v>0</v>
      </c>
      <c r="P3245">
        <v>0</v>
      </c>
      <c r="Q3245">
        <v>0</v>
      </c>
      <c r="R3245">
        <v>0</v>
      </c>
      <c r="S3245">
        <v>19</v>
      </c>
      <c r="T3245">
        <v>0</v>
      </c>
      <c r="U3245">
        <v>19</v>
      </c>
      <c r="V3245">
        <v>0</v>
      </c>
      <c r="W3245">
        <v>0</v>
      </c>
      <c r="X3245">
        <v>0</v>
      </c>
      <c r="Y3245">
        <v>61</v>
      </c>
    </row>
    <row r="3246" spans="1:25" x14ac:dyDescent="0.3">
      <c r="A3246">
        <v>71070</v>
      </c>
      <c r="B3246">
        <v>2019</v>
      </c>
      <c r="C3246">
        <v>1215</v>
      </c>
      <c r="D3246">
        <v>2166</v>
      </c>
      <c r="E3246">
        <f t="shared" si="50"/>
        <v>1833</v>
      </c>
      <c r="G3246">
        <v>12</v>
      </c>
      <c r="H3246">
        <v>105</v>
      </c>
      <c r="J3246">
        <v>657</v>
      </c>
      <c r="K3246">
        <v>79</v>
      </c>
      <c r="L3246">
        <v>543</v>
      </c>
      <c r="M3246">
        <v>347</v>
      </c>
      <c r="N3246">
        <v>190</v>
      </c>
      <c r="O3246">
        <v>0</v>
      </c>
      <c r="P3246">
        <v>17</v>
      </c>
      <c r="Q3246">
        <v>0</v>
      </c>
      <c r="R3246">
        <v>0</v>
      </c>
      <c r="S3246">
        <v>22</v>
      </c>
      <c r="T3246">
        <v>0</v>
      </c>
      <c r="U3246">
        <v>19</v>
      </c>
      <c r="V3246">
        <v>0</v>
      </c>
      <c r="W3246">
        <v>0</v>
      </c>
      <c r="X3246">
        <v>0</v>
      </c>
      <c r="Y3246">
        <v>76</v>
      </c>
    </row>
    <row r="3247" spans="1:25" x14ac:dyDescent="0.3">
      <c r="A3247">
        <v>72003</v>
      </c>
      <c r="B3247">
        <v>2009</v>
      </c>
      <c r="C3247">
        <v>458</v>
      </c>
      <c r="D3247">
        <v>731</v>
      </c>
      <c r="E3247">
        <f t="shared" si="50"/>
        <v>352</v>
      </c>
      <c r="J3247">
        <v>130</v>
      </c>
      <c r="K3247">
        <v>33</v>
      </c>
      <c r="L3247">
        <v>0</v>
      </c>
      <c r="M3247">
        <v>121</v>
      </c>
      <c r="N3247">
        <v>68</v>
      </c>
      <c r="O3247">
        <v>0</v>
      </c>
      <c r="P3247">
        <v>0</v>
      </c>
      <c r="Q3247">
        <v>0</v>
      </c>
      <c r="R3247">
        <v>0</v>
      </c>
    </row>
    <row r="3248" spans="1:25" x14ac:dyDescent="0.3">
      <c r="A3248">
        <v>72003</v>
      </c>
      <c r="B3248">
        <v>2010</v>
      </c>
      <c r="C3248">
        <v>451</v>
      </c>
      <c r="D3248">
        <v>715</v>
      </c>
      <c r="E3248">
        <f t="shared" si="50"/>
        <v>380</v>
      </c>
      <c r="J3248">
        <v>128</v>
      </c>
      <c r="K3248">
        <v>29</v>
      </c>
      <c r="L3248">
        <v>0</v>
      </c>
      <c r="M3248">
        <v>145</v>
      </c>
      <c r="N3248">
        <v>78</v>
      </c>
      <c r="O3248">
        <v>0</v>
      </c>
      <c r="P3248">
        <v>0</v>
      </c>
      <c r="Q3248">
        <v>0</v>
      </c>
      <c r="R3248">
        <v>0</v>
      </c>
    </row>
    <row r="3249" spans="1:25" x14ac:dyDescent="0.3">
      <c r="A3249">
        <v>72003</v>
      </c>
      <c r="B3249">
        <v>2011</v>
      </c>
      <c r="C3249">
        <v>429</v>
      </c>
      <c r="D3249">
        <v>715</v>
      </c>
      <c r="E3249">
        <f t="shared" si="50"/>
        <v>408</v>
      </c>
      <c r="J3249">
        <v>146</v>
      </c>
      <c r="K3249">
        <v>35</v>
      </c>
      <c r="L3249">
        <v>0</v>
      </c>
      <c r="M3249">
        <v>150</v>
      </c>
      <c r="N3249">
        <v>77</v>
      </c>
      <c r="O3249">
        <v>0</v>
      </c>
      <c r="P3249">
        <v>0</v>
      </c>
      <c r="Q3249">
        <v>0</v>
      </c>
      <c r="R3249">
        <v>0</v>
      </c>
    </row>
    <row r="3250" spans="1:25" x14ac:dyDescent="0.3">
      <c r="A3250">
        <v>72003</v>
      </c>
      <c r="B3250">
        <v>2012</v>
      </c>
      <c r="C3250">
        <v>437</v>
      </c>
      <c r="D3250">
        <v>729</v>
      </c>
      <c r="E3250">
        <f t="shared" si="50"/>
        <v>411</v>
      </c>
      <c r="J3250">
        <v>146</v>
      </c>
      <c r="K3250">
        <v>45</v>
      </c>
      <c r="L3250">
        <v>0</v>
      </c>
      <c r="M3250">
        <v>151</v>
      </c>
      <c r="N3250">
        <v>69</v>
      </c>
      <c r="O3250">
        <v>0</v>
      </c>
      <c r="P3250">
        <v>0</v>
      </c>
      <c r="Q3250">
        <v>0</v>
      </c>
      <c r="R3250">
        <v>0</v>
      </c>
    </row>
    <row r="3251" spans="1:25" x14ac:dyDescent="0.3">
      <c r="A3251">
        <v>72003</v>
      </c>
      <c r="B3251">
        <v>2013</v>
      </c>
      <c r="C3251">
        <v>432</v>
      </c>
      <c r="D3251">
        <v>710</v>
      </c>
      <c r="E3251">
        <f t="shared" si="50"/>
        <v>429</v>
      </c>
      <c r="J3251">
        <v>151</v>
      </c>
      <c r="K3251">
        <v>28</v>
      </c>
      <c r="L3251">
        <v>0</v>
      </c>
      <c r="M3251">
        <v>180</v>
      </c>
      <c r="N3251">
        <v>70</v>
      </c>
      <c r="O3251">
        <v>0</v>
      </c>
      <c r="P3251">
        <v>0</v>
      </c>
      <c r="Q3251">
        <v>0</v>
      </c>
      <c r="R3251">
        <v>0</v>
      </c>
    </row>
    <row r="3252" spans="1:25" x14ac:dyDescent="0.3">
      <c r="A3252">
        <v>72003</v>
      </c>
      <c r="B3252">
        <v>2014</v>
      </c>
      <c r="C3252">
        <v>445</v>
      </c>
      <c r="D3252">
        <v>695</v>
      </c>
      <c r="E3252">
        <f t="shared" si="50"/>
        <v>444</v>
      </c>
      <c r="J3252">
        <v>141</v>
      </c>
      <c r="K3252">
        <v>36</v>
      </c>
      <c r="L3252">
        <v>0</v>
      </c>
      <c r="M3252">
        <v>192</v>
      </c>
      <c r="N3252">
        <v>75</v>
      </c>
      <c r="O3252">
        <v>0</v>
      </c>
      <c r="P3252">
        <v>0</v>
      </c>
      <c r="Q3252">
        <v>0</v>
      </c>
      <c r="R3252">
        <v>0</v>
      </c>
    </row>
    <row r="3253" spans="1:25" x14ac:dyDescent="0.3">
      <c r="A3253">
        <v>72003</v>
      </c>
      <c r="B3253">
        <v>2015</v>
      </c>
      <c r="C3253">
        <v>465</v>
      </c>
      <c r="D3253">
        <v>693</v>
      </c>
      <c r="E3253">
        <f t="shared" si="50"/>
        <v>444</v>
      </c>
      <c r="J3253">
        <v>116</v>
      </c>
      <c r="K3253">
        <v>40</v>
      </c>
      <c r="L3253">
        <v>0</v>
      </c>
      <c r="M3253">
        <v>211</v>
      </c>
      <c r="N3253">
        <v>77</v>
      </c>
      <c r="O3253">
        <v>0</v>
      </c>
      <c r="P3253">
        <v>0</v>
      </c>
      <c r="Q3253">
        <v>0</v>
      </c>
      <c r="R3253">
        <v>0</v>
      </c>
    </row>
    <row r="3254" spans="1:25" x14ac:dyDescent="0.3">
      <c r="A3254">
        <v>72003</v>
      </c>
      <c r="B3254">
        <v>2016</v>
      </c>
      <c r="C3254">
        <v>460</v>
      </c>
      <c r="D3254">
        <v>697</v>
      </c>
      <c r="E3254">
        <f t="shared" si="50"/>
        <v>399</v>
      </c>
      <c r="J3254">
        <v>96</v>
      </c>
      <c r="K3254">
        <v>27</v>
      </c>
      <c r="L3254">
        <v>0</v>
      </c>
      <c r="M3254">
        <v>190</v>
      </c>
      <c r="N3254">
        <v>86</v>
      </c>
      <c r="O3254">
        <v>0</v>
      </c>
      <c r="P3254">
        <v>0</v>
      </c>
      <c r="Q3254">
        <v>0</v>
      </c>
      <c r="R3254">
        <v>0</v>
      </c>
    </row>
    <row r="3255" spans="1:25" x14ac:dyDescent="0.3">
      <c r="A3255">
        <v>72003</v>
      </c>
      <c r="B3255">
        <v>2017</v>
      </c>
      <c r="C3255">
        <v>473</v>
      </c>
      <c r="D3255">
        <v>726</v>
      </c>
      <c r="E3255">
        <f t="shared" si="50"/>
        <v>391</v>
      </c>
      <c r="J3255">
        <v>98</v>
      </c>
      <c r="K3255">
        <v>34</v>
      </c>
      <c r="L3255">
        <v>0</v>
      </c>
      <c r="M3255">
        <v>170</v>
      </c>
      <c r="N3255">
        <v>89</v>
      </c>
      <c r="O3255">
        <v>0</v>
      </c>
      <c r="P3255">
        <v>0</v>
      </c>
      <c r="Q3255">
        <v>0</v>
      </c>
      <c r="R3255">
        <v>0</v>
      </c>
    </row>
    <row r="3256" spans="1:25" x14ac:dyDescent="0.3">
      <c r="A3256">
        <v>72003</v>
      </c>
      <c r="B3256">
        <v>2018</v>
      </c>
      <c r="C3256">
        <v>475</v>
      </c>
      <c r="D3256">
        <v>738</v>
      </c>
      <c r="E3256">
        <f t="shared" si="50"/>
        <v>411</v>
      </c>
      <c r="J3256">
        <v>120</v>
      </c>
      <c r="K3256">
        <v>38</v>
      </c>
      <c r="L3256">
        <v>0</v>
      </c>
      <c r="M3256">
        <v>171</v>
      </c>
      <c r="N3256">
        <v>82</v>
      </c>
      <c r="O3256">
        <v>0</v>
      </c>
      <c r="P3256">
        <v>0</v>
      </c>
      <c r="Q3256">
        <v>0</v>
      </c>
      <c r="R3256">
        <v>0</v>
      </c>
    </row>
    <row r="3257" spans="1:25" x14ac:dyDescent="0.3">
      <c r="A3257">
        <v>72003</v>
      </c>
      <c r="B3257">
        <v>2019</v>
      </c>
      <c r="C3257">
        <v>458</v>
      </c>
      <c r="D3257">
        <v>748</v>
      </c>
      <c r="E3257">
        <f t="shared" si="50"/>
        <v>420</v>
      </c>
      <c r="J3257">
        <v>143</v>
      </c>
      <c r="K3257">
        <v>45</v>
      </c>
      <c r="L3257">
        <v>0</v>
      </c>
      <c r="M3257">
        <v>151</v>
      </c>
      <c r="N3257">
        <v>81</v>
      </c>
      <c r="O3257">
        <v>0</v>
      </c>
      <c r="P3257">
        <v>0</v>
      </c>
      <c r="Q3257">
        <v>0</v>
      </c>
      <c r="R3257">
        <v>0</v>
      </c>
    </row>
    <row r="3258" spans="1:25" x14ac:dyDescent="0.3">
      <c r="A3258">
        <v>72004</v>
      </c>
      <c r="B3258">
        <v>2009</v>
      </c>
      <c r="C3258">
        <v>505</v>
      </c>
      <c r="D3258">
        <v>839</v>
      </c>
      <c r="E3258">
        <f t="shared" si="50"/>
        <v>2307</v>
      </c>
      <c r="H3258">
        <v>88</v>
      </c>
      <c r="J3258">
        <v>501</v>
      </c>
      <c r="K3258">
        <v>104</v>
      </c>
      <c r="L3258">
        <v>476</v>
      </c>
      <c r="M3258">
        <v>674</v>
      </c>
      <c r="N3258">
        <v>552</v>
      </c>
      <c r="O3258">
        <v>0</v>
      </c>
      <c r="P3258">
        <v>0</v>
      </c>
      <c r="Q3258">
        <v>0</v>
      </c>
      <c r="R3258">
        <v>0</v>
      </c>
      <c r="S3258">
        <v>0</v>
      </c>
      <c r="T3258">
        <v>0</v>
      </c>
      <c r="U3258">
        <v>0</v>
      </c>
      <c r="V3258">
        <v>0</v>
      </c>
      <c r="W3258">
        <v>0</v>
      </c>
      <c r="X3258">
        <v>0</v>
      </c>
      <c r="Y3258">
        <v>88</v>
      </c>
    </row>
    <row r="3259" spans="1:25" x14ac:dyDescent="0.3">
      <c r="A3259">
        <v>72004</v>
      </c>
      <c r="B3259">
        <v>2010</v>
      </c>
      <c r="C3259">
        <v>546</v>
      </c>
      <c r="D3259">
        <v>832</v>
      </c>
      <c r="E3259">
        <f t="shared" si="50"/>
        <v>2231</v>
      </c>
      <c r="H3259">
        <v>85</v>
      </c>
      <c r="J3259">
        <v>519</v>
      </c>
      <c r="K3259">
        <v>102</v>
      </c>
      <c r="L3259">
        <v>481</v>
      </c>
      <c r="M3259">
        <v>634</v>
      </c>
      <c r="N3259">
        <v>495</v>
      </c>
      <c r="O3259">
        <v>0</v>
      </c>
      <c r="P3259">
        <v>0</v>
      </c>
      <c r="Q3259">
        <v>0</v>
      </c>
      <c r="R3259">
        <v>0</v>
      </c>
      <c r="S3259">
        <v>0</v>
      </c>
      <c r="T3259">
        <v>0</v>
      </c>
      <c r="U3259">
        <v>0</v>
      </c>
      <c r="V3259">
        <v>0</v>
      </c>
      <c r="W3259">
        <v>0</v>
      </c>
      <c r="X3259">
        <v>0</v>
      </c>
      <c r="Y3259">
        <v>85</v>
      </c>
    </row>
    <row r="3260" spans="1:25" x14ac:dyDescent="0.3">
      <c r="A3260">
        <v>72004</v>
      </c>
      <c r="B3260">
        <v>2011</v>
      </c>
      <c r="C3260">
        <v>585</v>
      </c>
      <c r="D3260">
        <v>831</v>
      </c>
      <c r="E3260">
        <f t="shared" si="50"/>
        <v>2212</v>
      </c>
      <c r="H3260">
        <v>87</v>
      </c>
      <c r="J3260">
        <v>538</v>
      </c>
      <c r="K3260">
        <v>97</v>
      </c>
      <c r="L3260">
        <v>466</v>
      </c>
      <c r="M3260">
        <v>618</v>
      </c>
      <c r="N3260">
        <v>493</v>
      </c>
      <c r="O3260">
        <v>0</v>
      </c>
      <c r="P3260">
        <v>0</v>
      </c>
      <c r="Q3260">
        <v>0</v>
      </c>
      <c r="R3260">
        <v>0</v>
      </c>
      <c r="S3260">
        <v>0</v>
      </c>
      <c r="T3260">
        <v>0</v>
      </c>
      <c r="U3260">
        <v>0</v>
      </c>
      <c r="V3260">
        <v>0</v>
      </c>
      <c r="W3260">
        <v>0</v>
      </c>
      <c r="X3260">
        <v>0</v>
      </c>
      <c r="Y3260">
        <v>87</v>
      </c>
    </row>
    <row r="3261" spans="1:25" x14ac:dyDescent="0.3">
      <c r="A3261">
        <v>72004</v>
      </c>
      <c r="B3261">
        <v>2012</v>
      </c>
      <c r="C3261">
        <v>593</v>
      </c>
      <c r="D3261">
        <v>823</v>
      </c>
      <c r="E3261">
        <f t="shared" si="50"/>
        <v>2152</v>
      </c>
      <c r="H3261">
        <v>83</v>
      </c>
      <c r="J3261">
        <v>528</v>
      </c>
      <c r="K3261">
        <v>99</v>
      </c>
      <c r="L3261">
        <v>480</v>
      </c>
      <c r="M3261">
        <v>602</v>
      </c>
      <c r="N3261">
        <v>443</v>
      </c>
      <c r="O3261">
        <v>0</v>
      </c>
      <c r="P3261">
        <v>0</v>
      </c>
      <c r="Q3261">
        <v>0</v>
      </c>
      <c r="R3261">
        <v>0</v>
      </c>
      <c r="S3261">
        <v>0</v>
      </c>
      <c r="T3261">
        <v>0</v>
      </c>
      <c r="U3261">
        <v>0</v>
      </c>
      <c r="V3261">
        <v>0</v>
      </c>
      <c r="W3261">
        <v>0</v>
      </c>
      <c r="X3261">
        <v>0</v>
      </c>
      <c r="Y3261">
        <v>83</v>
      </c>
    </row>
    <row r="3262" spans="1:25" x14ac:dyDescent="0.3">
      <c r="A3262">
        <v>72004</v>
      </c>
      <c r="B3262">
        <v>2013</v>
      </c>
      <c r="C3262">
        <v>617</v>
      </c>
      <c r="D3262">
        <v>828</v>
      </c>
      <c r="E3262">
        <f t="shared" si="50"/>
        <v>2105</v>
      </c>
      <c r="H3262">
        <v>69</v>
      </c>
      <c r="J3262">
        <v>509</v>
      </c>
      <c r="K3262">
        <v>115</v>
      </c>
      <c r="L3262">
        <v>483</v>
      </c>
      <c r="M3262">
        <v>565</v>
      </c>
      <c r="N3262">
        <v>433</v>
      </c>
      <c r="O3262">
        <v>0</v>
      </c>
      <c r="P3262">
        <v>0</v>
      </c>
      <c r="Q3262">
        <v>0</v>
      </c>
      <c r="R3262">
        <v>0</v>
      </c>
      <c r="S3262">
        <v>0</v>
      </c>
      <c r="T3262">
        <v>0</v>
      </c>
      <c r="U3262">
        <v>0</v>
      </c>
      <c r="V3262">
        <v>0</v>
      </c>
      <c r="W3262">
        <v>0</v>
      </c>
      <c r="X3262">
        <v>0</v>
      </c>
      <c r="Y3262">
        <v>69</v>
      </c>
    </row>
    <row r="3263" spans="1:25" x14ac:dyDescent="0.3">
      <c r="A3263">
        <v>72004</v>
      </c>
      <c r="B3263">
        <v>2014</v>
      </c>
      <c r="C3263">
        <v>574</v>
      </c>
      <c r="D3263">
        <v>869</v>
      </c>
      <c r="E3263">
        <f t="shared" si="50"/>
        <v>2160</v>
      </c>
      <c r="H3263">
        <v>72</v>
      </c>
      <c r="J3263">
        <v>535</v>
      </c>
      <c r="K3263">
        <v>100</v>
      </c>
      <c r="L3263">
        <v>491</v>
      </c>
      <c r="M3263">
        <v>579</v>
      </c>
      <c r="N3263">
        <v>455</v>
      </c>
      <c r="O3263">
        <v>0</v>
      </c>
      <c r="P3263">
        <v>0</v>
      </c>
      <c r="Q3263">
        <v>0</v>
      </c>
      <c r="R3263">
        <v>0</v>
      </c>
      <c r="S3263">
        <v>0</v>
      </c>
      <c r="T3263">
        <v>0</v>
      </c>
      <c r="U3263">
        <v>0</v>
      </c>
      <c r="V3263">
        <v>0</v>
      </c>
      <c r="W3263">
        <v>0</v>
      </c>
      <c r="X3263">
        <v>0</v>
      </c>
      <c r="Y3263">
        <v>72</v>
      </c>
    </row>
    <row r="3264" spans="1:25" x14ac:dyDescent="0.3">
      <c r="A3264">
        <v>72004</v>
      </c>
      <c r="B3264">
        <v>2015</v>
      </c>
      <c r="C3264">
        <v>589</v>
      </c>
      <c r="D3264">
        <v>894</v>
      </c>
      <c r="E3264">
        <f t="shared" si="50"/>
        <v>2136</v>
      </c>
      <c r="H3264">
        <v>73</v>
      </c>
      <c r="J3264">
        <v>535</v>
      </c>
      <c r="K3264">
        <v>93</v>
      </c>
      <c r="L3264">
        <v>492</v>
      </c>
      <c r="M3264">
        <v>579</v>
      </c>
      <c r="N3264">
        <v>437</v>
      </c>
      <c r="O3264">
        <v>0</v>
      </c>
      <c r="P3264">
        <v>0</v>
      </c>
      <c r="Q3264">
        <v>0</v>
      </c>
      <c r="R3264">
        <v>0</v>
      </c>
      <c r="S3264">
        <v>0</v>
      </c>
      <c r="T3264">
        <v>0</v>
      </c>
      <c r="U3264">
        <v>0</v>
      </c>
      <c r="V3264">
        <v>0</v>
      </c>
      <c r="W3264">
        <v>0</v>
      </c>
      <c r="X3264">
        <v>0</v>
      </c>
      <c r="Y3264">
        <v>73</v>
      </c>
    </row>
    <row r="3265" spans="1:32" x14ac:dyDescent="0.3">
      <c r="A3265">
        <v>72004</v>
      </c>
      <c r="B3265">
        <v>2016</v>
      </c>
      <c r="C3265">
        <v>583</v>
      </c>
      <c r="D3265">
        <v>934</v>
      </c>
      <c r="E3265">
        <f t="shared" si="50"/>
        <v>2157</v>
      </c>
      <c r="H3265">
        <v>76</v>
      </c>
      <c r="J3265">
        <v>528</v>
      </c>
      <c r="K3265">
        <v>113</v>
      </c>
      <c r="L3265">
        <v>524</v>
      </c>
      <c r="M3265">
        <v>566</v>
      </c>
      <c r="N3265">
        <v>426</v>
      </c>
      <c r="O3265">
        <v>0</v>
      </c>
      <c r="P3265">
        <v>0</v>
      </c>
      <c r="Q3265">
        <v>0</v>
      </c>
      <c r="R3265">
        <v>0</v>
      </c>
      <c r="S3265">
        <v>0</v>
      </c>
      <c r="T3265">
        <v>0</v>
      </c>
      <c r="U3265">
        <v>0</v>
      </c>
      <c r="V3265">
        <v>0</v>
      </c>
      <c r="W3265">
        <v>0</v>
      </c>
      <c r="X3265">
        <v>0</v>
      </c>
      <c r="Y3265">
        <v>76</v>
      </c>
    </row>
    <row r="3266" spans="1:32" x14ac:dyDescent="0.3">
      <c r="A3266">
        <v>72004</v>
      </c>
      <c r="B3266">
        <v>2017</v>
      </c>
      <c r="C3266">
        <v>574</v>
      </c>
      <c r="D3266">
        <v>960</v>
      </c>
      <c r="E3266">
        <f t="shared" si="50"/>
        <v>2200</v>
      </c>
      <c r="H3266">
        <v>81</v>
      </c>
      <c r="J3266">
        <v>537</v>
      </c>
      <c r="K3266">
        <v>125</v>
      </c>
      <c r="L3266">
        <v>504</v>
      </c>
      <c r="M3266">
        <v>585</v>
      </c>
      <c r="N3266">
        <v>441</v>
      </c>
      <c r="O3266">
        <v>0</v>
      </c>
      <c r="P3266">
        <v>0</v>
      </c>
      <c r="Q3266">
        <v>0</v>
      </c>
      <c r="R3266">
        <v>8</v>
      </c>
      <c r="S3266">
        <v>0</v>
      </c>
      <c r="T3266">
        <v>0</v>
      </c>
      <c r="U3266">
        <v>0</v>
      </c>
      <c r="V3266">
        <v>0</v>
      </c>
      <c r="W3266">
        <v>0</v>
      </c>
      <c r="X3266">
        <v>0</v>
      </c>
      <c r="Y3266">
        <v>81</v>
      </c>
    </row>
    <row r="3267" spans="1:32" x14ac:dyDescent="0.3">
      <c r="A3267">
        <v>72004</v>
      </c>
      <c r="B3267">
        <v>2018</v>
      </c>
      <c r="C3267">
        <v>560</v>
      </c>
      <c r="D3267">
        <v>969</v>
      </c>
      <c r="E3267">
        <f t="shared" ref="E3267:E3330" si="51">+J3267+K3267+L3267+M3267+N3267+O3267+P3267+Q3267+R3267</f>
        <v>2216</v>
      </c>
      <c r="H3267">
        <v>87</v>
      </c>
      <c r="J3267">
        <v>592</v>
      </c>
      <c r="K3267">
        <v>136</v>
      </c>
      <c r="L3267">
        <v>481</v>
      </c>
      <c r="M3267">
        <v>566</v>
      </c>
      <c r="N3267">
        <v>435</v>
      </c>
      <c r="O3267">
        <v>0</v>
      </c>
      <c r="P3267">
        <v>0</v>
      </c>
      <c r="Q3267">
        <v>0</v>
      </c>
      <c r="R3267">
        <v>6</v>
      </c>
      <c r="S3267">
        <v>0</v>
      </c>
      <c r="T3267">
        <v>0</v>
      </c>
      <c r="U3267">
        <v>0</v>
      </c>
      <c r="V3267">
        <v>0</v>
      </c>
      <c r="W3267">
        <v>0</v>
      </c>
      <c r="X3267">
        <v>0</v>
      </c>
      <c r="Y3267">
        <v>87</v>
      </c>
    </row>
    <row r="3268" spans="1:32" x14ac:dyDescent="0.3">
      <c r="A3268">
        <v>72004</v>
      </c>
      <c r="B3268">
        <v>2019</v>
      </c>
      <c r="C3268">
        <v>558</v>
      </c>
      <c r="D3268">
        <v>983</v>
      </c>
      <c r="E3268">
        <f t="shared" si="51"/>
        <v>2232</v>
      </c>
      <c r="H3268">
        <v>86</v>
      </c>
      <c r="J3268">
        <v>633</v>
      </c>
      <c r="K3268">
        <v>124</v>
      </c>
      <c r="L3268">
        <v>468</v>
      </c>
      <c r="M3268">
        <v>547</v>
      </c>
      <c r="N3268">
        <v>444</v>
      </c>
      <c r="O3268">
        <v>0</v>
      </c>
      <c r="P3268">
        <v>0</v>
      </c>
      <c r="Q3268">
        <v>0</v>
      </c>
      <c r="R3268">
        <v>16</v>
      </c>
      <c r="S3268">
        <v>0</v>
      </c>
      <c r="T3268">
        <v>0</v>
      </c>
      <c r="U3268">
        <v>0</v>
      </c>
      <c r="V3268">
        <v>0</v>
      </c>
      <c r="W3268">
        <v>0</v>
      </c>
      <c r="X3268">
        <v>0</v>
      </c>
      <c r="Y3268">
        <v>86</v>
      </c>
    </row>
    <row r="3269" spans="1:32" x14ac:dyDescent="0.3">
      <c r="A3269">
        <v>72018</v>
      </c>
      <c r="B3269">
        <v>2009</v>
      </c>
      <c r="C3269">
        <v>480</v>
      </c>
      <c r="D3269">
        <v>895</v>
      </c>
      <c r="E3269">
        <f t="shared" si="51"/>
        <v>423</v>
      </c>
      <c r="J3269">
        <v>222</v>
      </c>
      <c r="K3269">
        <v>201</v>
      </c>
      <c r="L3269">
        <v>0</v>
      </c>
      <c r="M3269">
        <v>0</v>
      </c>
      <c r="N3269">
        <v>0</v>
      </c>
      <c r="O3269">
        <v>0</v>
      </c>
      <c r="P3269">
        <v>0</v>
      </c>
      <c r="Q3269">
        <v>0</v>
      </c>
      <c r="R3269">
        <v>0</v>
      </c>
    </row>
    <row r="3270" spans="1:32" x14ac:dyDescent="0.3">
      <c r="A3270">
        <v>72018</v>
      </c>
      <c r="B3270">
        <v>2010</v>
      </c>
      <c r="C3270">
        <v>500</v>
      </c>
      <c r="D3270">
        <v>887</v>
      </c>
      <c r="E3270">
        <f t="shared" si="51"/>
        <v>287</v>
      </c>
      <c r="J3270">
        <v>190</v>
      </c>
      <c r="K3270">
        <v>97</v>
      </c>
      <c r="L3270">
        <v>0</v>
      </c>
      <c r="M3270">
        <v>0</v>
      </c>
      <c r="N3270">
        <v>0</v>
      </c>
      <c r="O3270">
        <v>0</v>
      </c>
      <c r="P3270">
        <v>0</v>
      </c>
      <c r="Q3270">
        <v>0</v>
      </c>
      <c r="R3270">
        <v>0</v>
      </c>
    </row>
    <row r="3271" spans="1:32" x14ac:dyDescent="0.3">
      <c r="A3271">
        <v>72018</v>
      </c>
      <c r="B3271">
        <v>2011</v>
      </c>
      <c r="C3271">
        <v>506</v>
      </c>
      <c r="D3271">
        <v>854</v>
      </c>
      <c r="E3271">
        <f t="shared" si="51"/>
        <v>328</v>
      </c>
      <c r="J3271">
        <v>173</v>
      </c>
      <c r="K3271">
        <v>155</v>
      </c>
      <c r="L3271">
        <v>0</v>
      </c>
      <c r="M3271">
        <v>0</v>
      </c>
      <c r="N3271">
        <v>0</v>
      </c>
      <c r="O3271">
        <v>0</v>
      </c>
      <c r="P3271">
        <v>0</v>
      </c>
      <c r="Q3271">
        <v>0</v>
      </c>
      <c r="R3271">
        <v>0</v>
      </c>
    </row>
    <row r="3272" spans="1:32" x14ac:dyDescent="0.3">
      <c r="A3272">
        <v>72018</v>
      </c>
      <c r="B3272">
        <v>2012</v>
      </c>
      <c r="C3272">
        <v>518</v>
      </c>
      <c r="D3272">
        <v>867</v>
      </c>
      <c r="E3272">
        <f t="shared" si="51"/>
        <v>342</v>
      </c>
      <c r="J3272">
        <v>168</v>
      </c>
      <c r="K3272">
        <v>174</v>
      </c>
      <c r="L3272">
        <v>0</v>
      </c>
      <c r="M3272">
        <v>0</v>
      </c>
      <c r="N3272">
        <v>0</v>
      </c>
      <c r="O3272">
        <v>0</v>
      </c>
      <c r="P3272">
        <v>0</v>
      </c>
      <c r="Q3272">
        <v>0</v>
      </c>
      <c r="R3272">
        <v>0</v>
      </c>
    </row>
    <row r="3273" spans="1:32" x14ac:dyDescent="0.3">
      <c r="A3273">
        <v>72018</v>
      </c>
      <c r="B3273">
        <v>2013</v>
      </c>
      <c r="C3273">
        <v>540</v>
      </c>
      <c r="D3273">
        <v>851</v>
      </c>
      <c r="E3273">
        <f t="shared" si="51"/>
        <v>353</v>
      </c>
      <c r="J3273">
        <v>177</v>
      </c>
      <c r="K3273">
        <v>176</v>
      </c>
      <c r="L3273">
        <v>0</v>
      </c>
      <c r="M3273">
        <v>0</v>
      </c>
      <c r="N3273">
        <v>0</v>
      </c>
      <c r="O3273">
        <v>0</v>
      </c>
      <c r="P3273">
        <v>0</v>
      </c>
      <c r="Q3273">
        <v>0</v>
      </c>
      <c r="R3273">
        <v>0</v>
      </c>
    </row>
    <row r="3274" spans="1:32" x14ac:dyDescent="0.3">
      <c r="A3274">
        <v>72018</v>
      </c>
      <c r="B3274">
        <v>2014</v>
      </c>
      <c r="C3274">
        <v>530</v>
      </c>
      <c r="D3274">
        <v>866</v>
      </c>
      <c r="E3274">
        <f t="shared" si="51"/>
        <v>318</v>
      </c>
      <c r="J3274">
        <v>164</v>
      </c>
      <c r="K3274">
        <v>154</v>
      </c>
      <c r="L3274">
        <v>0</v>
      </c>
      <c r="M3274">
        <v>0</v>
      </c>
      <c r="N3274">
        <v>0</v>
      </c>
      <c r="O3274">
        <v>0</v>
      </c>
      <c r="P3274">
        <v>0</v>
      </c>
      <c r="Q3274">
        <v>0</v>
      </c>
      <c r="R3274">
        <v>0</v>
      </c>
    </row>
    <row r="3275" spans="1:32" x14ac:dyDescent="0.3">
      <c r="A3275">
        <v>72018</v>
      </c>
      <c r="B3275">
        <v>2015</v>
      </c>
      <c r="C3275">
        <v>537</v>
      </c>
      <c r="D3275">
        <v>849</v>
      </c>
      <c r="E3275">
        <f t="shared" si="51"/>
        <v>321</v>
      </c>
      <c r="J3275">
        <v>171</v>
      </c>
      <c r="K3275">
        <v>150</v>
      </c>
      <c r="L3275">
        <v>0</v>
      </c>
      <c r="M3275">
        <v>0</v>
      </c>
      <c r="N3275">
        <v>0</v>
      </c>
      <c r="O3275">
        <v>0</v>
      </c>
      <c r="P3275">
        <v>0</v>
      </c>
      <c r="Q3275">
        <v>0</v>
      </c>
      <c r="R3275">
        <v>0</v>
      </c>
    </row>
    <row r="3276" spans="1:32" x14ac:dyDescent="0.3">
      <c r="A3276">
        <v>72018</v>
      </c>
      <c r="B3276">
        <v>2016</v>
      </c>
      <c r="C3276">
        <v>483</v>
      </c>
      <c r="D3276">
        <v>866</v>
      </c>
      <c r="E3276">
        <f t="shared" si="51"/>
        <v>324</v>
      </c>
      <c r="J3276">
        <v>158</v>
      </c>
      <c r="K3276">
        <v>166</v>
      </c>
      <c r="L3276">
        <v>0</v>
      </c>
      <c r="M3276">
        <v>0</v>
      </c>
      <c r="N3276">
        <v>0</v>
      </c>
      <c r="O3276">
        <v>0</v>
      </c>
      <c r="P3276">
        <v>0</v>
      </c>
      <c r="Q3276">
        <v>0</v>
      </c>
      <c r="R3276">
        <v>0</v>
      </c>
    </row>
    <row r="3277" spans="1:32" x14ac:dyDescent="0.3">
      <c r="A3277">
        <v>72018</v>
      </c>
      <c r="B3277">
        <v>2017</v>
      </c>
      <c r="C3277">
        <v>497</v>
      </c>
      <c r="D3277">
        <v>848</v>
      </c>
      <c r="E3277">
        <f t="shared" si="51"/>
        <v>327</v>
      </c>
      <c r="J3277">
        <v>164</v>
      </c>
      <c r="K3277">
        <v>163</v>
      </c>
      <c r="L3277">
        <v>0</v>
      </c>
      <c r="M3277">
        <v>0</v>
      </c>
      <c r="N3277">
        <v>0</v>
      </c>
      <c r="O3277">
        <v>0</v>
      </c>
      <c r="P3277">
        <v>0</v>
      </c>
      <c r="Q3277">
        <v>0</v>
      </c>
      <c r="R3277">
        <v>0</v>
      </c>
    </row>
    <row r="3278" spans="1:32" x14ac:dyDescent="0.3">
      <c r="A3278">
        <v>72018</v>
      </c>
      <c r="B3278">
        <v>2018</v>
      </c>
      <c r="C3278">
        <v>459</v>
      </c>
      <c r="D3278">
        <v>861</v>
      </c>
      <c r="E3278">
        <f t="shared" si="51"/>
        <v>336</v>
      </c>
      <c r="J3278">
        <v>176</v>
      </c>
      <c r="K3278">
        <v>160</v>
      </c>
      <c r="L3278">
        <v>0</v>
      </c>
      <c r="M3278">
        <v>0</v>
      </c>
      <c r="N3278">
        <v>0</v>
      </c>
      <c r="O3278">
        <v>0</v>
      </c>
      <c r="P3278">
        <v>0</v>
      </c>
      <c r="Q3278">
        <v>0</v>
      </c>
      <c r="R3278">
        <v>0</v>
      </c>
    </row>
    <row r="3279" spans="1:32" x14ac:dyDescent="0.3">
      <c r="A3279">
        <v>72018</v>
      </c>
      <c r="B3279">
        <v>2019</v>
      </c>
      <c r="C3279">
        <v>465</v>
      </c>
      <c r="D3279">
        <v>831</v>
      </c>
      <c r="E3279">
        <f t="shared" si="51"/>
        <v>304</v>
      </c>
      <c r="J3279">
        <v>169</v>
      </c>
      <c r="K3279">
        <v>135</v>
      </c>
      <c r="L3279">
        <v>0</v>
      </c>
      <c r="M3279">
        <v>0</v>
      </c>
      <c r="N3279">
        <v>0</v>
      </c>
      <c r="O3279">
        <v>0</v>
      </c>
      <c r="P3279">
        <v>0</v>
      </c>
      <c r="Q3279">
        <v>0</v>
      </c>
      <c r="R3279">
        <v>0</v>
      </c>
    </row>
    <row r="3280" spans="1:32" x14ac:dyDescent="0.3">
      <c r="A3280">
        <v>72020</v>
      </c>
      <c r="B3280">
        <v>2009</v>
      </c>
      <c r="C3280">
        <v>1208</v>
      </c>
      <c r="D3280">
        <v>2045</v>
      </c>
      <c r="E3280">
        <f t="shared" si="51"/>
        <v>1978</v>
      </c>
      <c r="F3280">
        <v>66</v>
      </c>
      <c r="G3280">
        <v>17</v>
      </c>
      <c r="H3280">
        <v>280</v>
      </c>
      <c r="I3280">
        <v>249</v>
      </c>
      <c r="J3280">
        <v>587</v>
      </c>
      <c r="K3280">
        <v>126</v>
      </c>
      <c r="L3280">
        <v>362</v>
      </c>
      <c r="M3280">
        <v>542</v>
      </c>
      <c r="N3280">
        <v>361</v>
      </c>
      <c r="O3280">
        <v>0</v>
      </c>
      <c r="P3280">
        <v>0</v>
      </c>
      <c r="Q3280">
        <v>0</v>
      </c>
      <c r="R3280">
        <v>0</v>
      </c>
      <c r="S3280">
        <v>74</v>
      </c>
      <c r="T3280">
        <v>0</v>
      </c>
      <c r="U3280">
        <v>0</v>
      </c>
      <c r="V3280">
        <v>0</v>
      </c>
      <c r="W3280">
        <v>0</v>
      </c>
      <c r="X3280">
        <v>0</v>
      </c>
      <c r="Y3280">
        <v>223</v>
      </c>
      <c r="Z3280">
        <v>67</v>
      </c>
      <c r="AA3280">
        <v>93</v>
      </c>
      <c r="AB3280">
        <v>14</v>
      </c>
      <c r="AC3280">
        <v>0</v>
      </c>
      <c r="AD3280">
        <v>9</v>
      </c>
      <c r="AE3280">
        <v>0</v>
      </c>
      <c r="AF3280">
        <v>66</v>
      </c>
    </row>
    <row r="3281" spans="1:32" x14ac:dyDescent="0.3">
      <c r="A3281">
        <v>72020</v>
      </c>
      <c r="B3281">
        <v>2010</v>
      </c>
      <c r="C3281">
        <v>1232</v>
      </c>
      <c r="D3281">
        <v>2024</v>
      </c>
      <c r="E3281">
        <f t="shared" si="51"/>
        <v>1944</v>
      </c>
      <c r="F3281">
        <v>76</v>
      </c>
      <c r="G3281">
        <v>29</v>
      </c>
      <c r="H3281">
        <v>276</v>
      </c>
      <c r="I3281">
        <v>260</v>
      </c>
      <c r="J3281">
        <v>556</v>
      </c>
      <c r="K3281">
        <v>122</v>
      </c>
      <c r="L3281">
        <v>381</v>
      </c>
      <c r="M3281">
        <v>552</v>
      </c>
      <c r="N3281">
        <v>333</v>
      </c>
      <c r="O3281">
        <v>0</v>
      </c>
      <c r="P3281">
        <v>0</v>
      </c>
      <c r="Q3281">
        <v>0</v>
      </c>
      <c r="R3281">
        <v>0</v>
      </c>
      <c r="S3281">
        <v>85</v>
      </c>
      <c r="T3281">
        <v>0</v>
      </c>
      <c r="U3281">
        <v>0</v>
      </c>
      <c r="V3281">
        <v>0</v>
      </c>
      <c r="W3281">
        <v>0</v>
      </c>
      <c r="X3281">
        <v>0</v>
      </c>
      <c r="Y3281">
        <v>220</v>
      </c>
      <c r="Z3281">
        <v>72</v>
      </c>
      <c r="AA3281">
        <v>97</v>
      </c>
      <c r="AB3281">
        <v>13</v>
      </c>
      <c r="AC3281">
        <v>0</v>
      </c>
      <c r="AD3281">
        <v>8</v>
      </c>
      <c r="AE3281">
        <v>0</v>
      </c>
      <c r="AF3281">
        <v>70</v>
      </c>
    </row>
    <row r="3282" spans="1:32" x14ac:dyDescent="0.3">
      <c r="A3282">
        <v>72020</v>
      </c>
      <c r="B3282">
        <v>2011</v>
      </c>
      <c r="C3282">
        <v>1228</v>
      </c>
      <c r="D3282">
        <v>1997</v>
      </c>
      <c r="E3282">
        <f t="shared" si="51"/>
        <v>1913</v>
      </c>
      <c r="F3282">
        <v>75</v>
      </c>
      <c r="G3282">
        <v>31</v>
      </c>
      <c r="H3282">
        <v>278</v>
      </c>
      <c r="I3282">
        <v>254</v>
      </c>
      <c r="J3282">
        <v>524</v>
      </c>
      <c r="K3282">
        <v>136</v>
      </c>
      <c r="L3282">
        <v>395</v>
      </c>
      <c r="M3282">
        <v>545</v>
      </c>
      <c r="N3282">
        <v>313</v>
      </c>
      <c r="O3282">
        <v>0</v>
      </c>
      <c r="P3282">
        <v>0</v>
      </c>
      <c r="Q3282">
        <v>0</v>
      </c>
      <c r="R3282">
        <v>0</v>
      </c>
      <c r="S3282">
        <v>82</v>
      </c>
      <c r="T3282">
        <v>0</v>
      </c>
      <c r="U3282">
        <v>0</v>
      </c>
      <c r="V3282">
        <v>0</v>
      </c>
      <c r="W3282">
        <v>0</v>
      </c>
      <c r="X3282">
        <v>0</v>
      </c>
      <c r="Y3282">
        <v>227</v>
      </c>
      <c r="Z3282">
        <v>68</v>
      </c>
      <c r="AA3282">
        <v>91</v>
      </c>
      <c r="AB3282">
        <v>17</v>
      </c>
      <c r="AC3282">
        <v>0</v>
      </c>
      <c r="AD3282">
        <v>8</v>
      </c>
      <c r="AE3282">
        <v>0</v>
      </c>
      <c r="AF3282">
        <v>70</v>
      </c>
    </row>
    <row r="3283" spans="1:32" x14ac:dyDescent="0.3">
      <c r="A3283">
        <v>72020</v>
      </c>
      <c r="B3283">
        <v>2012</v>
      </c>
      <c r="C3283">
        <v>1300</v>
      </c>
      <c r="D3283">
        <v>2004</v>
      </c>
      <c r="E3283">
        <f t="shared" si="51"/>
        <v>1895</v>
      </c>
      <c r="F3283">
        <v>84</v>
      </c>
      <c r="G3283">
        <v>33</v>
      </c>
      <c r="H3283">
        <v>287</v>
      </c>
      <c r="I3283">
        <v>257</v>
      </c>
      <c r="J3283">
        <v>539</v>
      </c>
      <c r="K3283">
        <v>113</v>
      </c>
      <c r="L3283">
        <v>381</v>
      </c>
      <c r="M3283">
        <v>545</v>
      </c>
      <c r="N3283">
        <v>317</v>
      </c>
      <c r="O3283">
        <v>0</v>
      </c>
      <c r="P3283">
        <v>0</v>
      </c>
      <c r="Q3283">
        <v>0</v>
      </c>
      <c r="R3283">
        <v>0</v>
      </c>
      <c r="S3283">
        <v>81</v>
      </c>
      <c r="T3283">
        <v>0</v>
      </c>
      <c r="U3283">
        <v>0</v>
      </c>
      <c r="V3283">
        <v>0</v>
      </c>
      <c r="W3283">
        <v>0</v>
      </c>
      <c r="X3283">
        <v>0</v>
      </c>
      <c r="Y3283">
        <v>239</v>
      </c>
      <c r="Z3283">
        <v>64</v>
      </c>
      <c r="AA3283">
        <v>92</v>
      </c>
      <c r="AB3283">
        <v>18</v>
      </c>
      <c r="AC3283">
        <v>0</v>
      </c>
      <c r="AD3283">
        <v>11</v>
      </c>
      <c r="AE3283">
        <v>0</v>
      </c>
      <c r="AF3283">
        <v>72</v>
      </c>
    </row>
    <row r="3284" spans="1:32" x14ac:dyDescent="0.3">
      <c r="A3284">
        <v>72020</v>
      </c>
      <c r="B3284">
        <v>2013</v>
      </c>
      <c r="C3284">
        <v>1310</v>
      </c>
      <c r="D3284">
        <v>2026</v>
      </c>
      <c r="E3284">
        <f t="shared" si="51"/>
        <v>1896</v>
      </c>
      <c r="F3284">
        <v>84</v>
      </c>
      <c r="G3284">
        <v>35</v>
      </c>
      <c r="H3284">
        <v>287</v>
      </c>
      <c r="I3284">
        <v>260</v>
      </c>
      <c r="J3284">
        <v>488</v>
      </c>
      <c r="K3284">
        <v>136</v>
      </c>
      <c r="L3284">
        <v>404</v>
      </c>
      <c r="M3284">
        <v>557</v>
      </c>
      <c r="N3284">
        <v>311</v>
      </c>
      <c r="O3284">
        <v>0</v>
      </c>
      <c r="P3284">
        <v>0</v>
      </c>
      <c r="Q3284">
        <v>0</v>
      </c>
      <c r="R3284">
        <v>0</v>
      </c>
      <c r="S3284">
        <v>88</v>
      </c>
      <c r="T3284">
        <v>0</v>
      </c>
      <c r="U3284">
        <v>0</v>
      </c>
      <c r="V3284">
        <v>0</v>
      </c>
      <c r="W3284">
        <v>0</v>
      </c>
      <c r="X3284">
        <v>0</v>
      </c>
      <c r="Y3284">
        <v>234</v>
      </c>
      <c r="Z3284">
        <v>68</v>
      </c>
      <c r="AA3284">
        <v>93</v>
      </c>
      <c r="AB3284">
        <v>14</v>
      </c>
      <c r="AC3284">
        <v>0</v>
      </c>
      <c r="AD3284">
        <v>10</v>
      </c>
      <c r="AE3284">
        <v>0</v>
      </c>
      <c r="AF3284">
        <v>75</v>
      </c>
    </row>
    <row r="3285" spans="1:32" x14ac:dyDescent="0.3">
      <c r="A3285">
        <v>72020</v>
      </c>
      <c r="B3285">
        <v>2014</v>
      </c>
      <c r="C3285">
        <v>1355</v>
      </c>
      <c r="D3285">
        <v>2011</v>
      </c>
      <c r="E3285">
        <f t="shared" si="51"/>
        <v>1889</v>
      </c>
      <c r="F3285">
        <v>77</v>
      </c>
      <c r="G3285">
        <v>28</v>
      </c>
      <c r="H3285">
        <v>282</v>
      </c>
      <c r="I3285">
        <v>270</v>
      </c>
      <c r="J3285">
        <v>500</v>
      </c>
      <c r="K3285">
        <v>126</v>
      </c>
      <c r="L3285">
        <v>387</v>
      </c>
      <c r="M3285">
        <v>544</v>
      </c>
      <c r="N3285">
        <v>332</v>
      </c>
      <c r="O3285">
        <v>0</v>
      </c>
      <c r="P3285">
        <v>0</v>
      </c>
      <c r="Q3285">
        <v>0</v>
      </c>
      <c r="R3285">
        <v>0</v>
      </c>
      <c r="S3285">
        <v>74</v>
      </c>
      <c r="T3285">
        <v>0</v>
      </c>
      <c r="U3285">
        <v>0</v>
      </c>
      <c r="V3285">
        <v>0</v>
      </c>
      <c r="W3285">
        <v>0</v>
      </c>
      <c r="X3285">
        <v>0</v>
      </c>
      <c r="Y3285">
        <v>236</v>
      </c>
      <c r="Z3285">
        <v>77</v>
      </c>
      <c r="AA3285">
        <v>85</v>
      </c>
      <c r="AB3285">
        <v>16</v>
      </c>
      <c r="AC3285">
        <v>0</v>
      </c>
      <c r="AD3285">
        <v>11</v>
      </c>
      <c r="AE3285">
        <v>0</v>
      </c>
      <c r="AF3285">
        <v>81</v>
      </c>
    </row>
    <row r="3286" spans="1:32" x14ac:dyDescent="0.3">
      <c r="A3286">
        <v>72020</v>
      </c>
      <c r="B3286">
        <v>2015</v>
      </c>
      <c r="C3286">
        <v>1291</v>
      </c>
      <c r="D3286">
        <v>2124</v>
      </c>
      <c r="E3286">
        <f t="shared" si="51"/>
        <v>1882</v>
      </c>
      <c r="F3286">
        <v>89</v>
      </c>
      <c r="G3286">
        <v>25</v>
      </c>
      <c r="H3286">
        <v>268</v>
      </c>
      <c r="I3286">
        <v>254</v>
      </c>
      <c r="J3286">
        <v>502</v>
      </c>
      <c r="K3286">
        <v>105</v>
      </c>
      <c r="L3286">
        <v>404</v>
      </c>
      <c r="M3286">
        <v>529</v>
      </c>
      <c r="N3286">
        <v>342</v>
      </c>
      <c r="O3286">
        <v>0</v>
      </c>
      <c r="P3286">
        <v>0</v>
      </c>
      <c r="Q3286">
        <v>0</v>
      </c>
      <c r="R3286">
        <v>0</v>
      </c>
      <c r="S3286">
        <v>70</v>
      </c>
      <c r="T3286">
        <v>0</v>
      </c>
      <c r="U3286">
        <v>0</v>
      </c>
      <c r="V3286">
        <v>0</v>
      </c>
      <c r="W3286">
        <v>0</v>
      </c>
      <c r="X3286">
        <v>36</v>
      </c>
      <c r="Y3286">
        <v>187</v>
      </c>
      <c r="Z3286">
        <v>68</v>
      </c>
      <c r="AA3286">
        <v>70</v>
      </c>
      <c r="AB3286">
        <v>14</v>
      </c>
      <c r="AC3286">
        <v>0</v>
      </c>
      <c r="AD3286">
        <v>8</v>
      </c>
      <c r="AE3286">
        <v>28</v>
      </c>
      <c r="AF3286">
        <v>66</v>
      </c>
    </row>
    <row r="3287" spans="1:32" x14ac:dyDescent="0.3">
      <c r="A3287">
        <v>72020</v>
      </c>
      <c r="B3287">
        <v>2016</v>
      </c>
      <c r="C3287">
        <v>1229</v>
      </c>
      <c r="D3287">
        <v>2166</v>
      </c>
      <c r="E3287">
        <f t="shared" si="51"/>
        <v>1846</v>
      </c>
      <c r="F3287">
        <v>93</v>
      </c>
      <c r="G3287">
        <v>24</v>
      </c>
      <c r="H3287">
        <v>261</v>
      </c>
      <c r="I3287">
        <v>255</v>
      </c>
      <c r="J3287">
        <v>488</v>
      </c>
      <c r="K3287">
        <v>117</v>
      </c>
      <c r="L3287">
        <v>413</v>
      </c>
      <c r="M3287">
        <v>507</v>
      </c>
      <c r="N3287">
        <v>321</v>
      </c>
      <c r="O3287">
        <v>0</v>
      </c>
      <c r="P3287">
        <v>0</v>
      </c>
      <c r="Q3287">
        <v>0</v>
      </c>
      <c r="R3287">
        <v>0</v>
      </c>
      <c r="S3287">
        <v>65</v>
      </c>
      <c r="T3287">
        <v>0</v>
      </c>
      <c r="U3287">
        <v>0</v>
      </c>
      <c r="V3287">
        <v>0</v>
      </c>
      <c r="W3287">
        <v>0</v>
      </c>
      <c r="X3287">
        <v>47</v>
      </c>
      <c r="Y3287">
        <v>173</v>
      </c>
      <c r="Z3287">
        <v>70</v>
      </c>
      <c r="AA3287">
        <v>59</v>
      </c>
      <c r="AB3287">
        <v>11</v>
      </c>
      <c r="AC3287">
        <v>0</v>
      </c>
      <c r="AD3287">
        <v>5</v>
      </c>
      <c r="AE3287">
        <v>54</v>
      </c>
      <c r="AF3287">
        <v>56</v>
      </c>
    </row>
    <row r="3288" spans="1:32" x14ac:dyDescent="0.3">
      <c r="A3288">
        <v>72020</v>
      </c>
      <c r="B3288">
        <v>2017</v>
      </c>
      <c r="C3288">
        <v>1223</v>
      </c>
      <c r="D3288">
        <v>2148</v>
      </c>
      <c r="E3288">
        <f t="shared" si="51"/>
        <v>1807</v>
      </c>
      <c r="F3288">
        <v>95</v>
      </c>
      <c r="G3288">
        <v>28</v>
      </c>
      <c r="H3288">
        <v>277</v>
      </c>
      <c r="I3288">
        <v>278</v>
      </c>
      <c r="J3288">
        <v>489</v>
      </c>
      <c r="K3288">
        <v>122</v>
      </c>
      <c r="L3288">
        <v>388</v>
      </c>
      <c r="M3288">
        <v>499</v>
      </c>
      <c r="N3288">
        <v>309</v>
      </c>
      <c r="O3288">
        <v>0</v>
      </c>
      <c r="P3288">
        <v>0</v>
      </c>
      <c r="Q3288">
        <v>0</v>
      </c>
      <c r="R3288">
        <v>0</v>
      </c>
      <c r="S3288">
        <v>47</v>
      </c>
      <c r="T3288">
        <v>0</v>
      </c>
      <c r="U3288">
        <v>18</v>
      </c>
      <c r="V3288">
        <v>0</v>
      </c>
      <c r="W3288">
        <v>0</v>
      </c>
      <c r="X3288">
        <v>70</v>
      </c>
      <c r="Y3288">
        <v>170</v>
      </c>
      <c r="Z3288">
        <v>71</v>
      </c>
      <c r="AA3288">
        <v>46</v>
      </c>
      <c r="AB3288">
        <v>12</v>
      </c>
      <c r="AC3288">
        <v>0</v>
      </c>
      <c r="AD3288">
        <v>4</v>
      </c>
      <c r="AE3288">
        <v>82</v>
      </c>
      <c r="AF3288">
        <v>63</v>
      </c>
    </row>
    <row r="3289" spans="1:32" x14ac:dyDescent="0.3">
      <c r="A3289">
        <v>72020</v>
      </c>
      <c r="B3289">
        <v>2018</v>
      </c>
      <c r="C3289">
        <v>1266</v>
      </c>
      <c r="D3289">
        <v>2177</v>
      </c>
      <c r="E3289">
        <f t="shared" si="51"/>
        <v>1828</v>
      </c>
      <c r="F3289">
        <v>83</v>
      </c>
      <c r="G3289">
        <v>29</v>
      </c>
      <c r="H3289">
        <v>282</v>
      </c>
      <c r="I3289">
        <v>265</v>
      </c>
      <c r="J3289">
        <v>530</v>
      </c>
      <c r="K3289">
        <v>105</v>
      </c>
      <c r="L3289">
        <v>396</v>
      </c>
      <c r="M3289">
        <v>452</v>
      </c>
      <c r="N3289">
        <v>321</v>
      </c>
      <c r="O3289">
        <v>0</v>
      </c>
      <c r="P3289">
        <v>24</v>
      </c>
      <c r="Q3289">
        <v>0</v>
      </c>
      <c r="R3289">
        <v>0</v>
      </c>
      <c r="S3289">
        <v>47</v>
      </c>
      <c r="T3289">
        <v>0</v>
      </c>
      <c r="U3289">
        <v>19</v>
      </c>
      <c r="V3289">
        <v>0</v>
      </c>
      <c r="W3289">
        <v>0</v>
      </c>
      <c r="X3289">
        <v>88</v>
      </c>
      <c r="Y3289">
        <v>157</v>
      </c>
      <c r="Z3289">
        <v>61</v>
      </c>
      <c r="AA3289">
        <v>39</v>
      </c>
      <c r="AB3289">
        <v>12</v>
      </c>
      <c r="AC3289">
        <v>0</v>
      </c>
      <c r="AD3289">
        <v>3</v>
      </c>
      <c r="AE3289">
        <v>105</v>
      </c>
      <c r="AF3289">
        <v>45</v>
      </c>
    </row>
    <row r="3290" spans="1:32" x14ac:dyDescent="0.3">
      <c r="A3290">
        <v>72020</v>
      </c>
      <c r="B3290">
        <v>2019</v>
      </c>
      <c r="C3290">
        <v>1320</v>
      </c>
      <c r="D3290">
        <v>2164</v>
      </c>
      <c r="E3290">
        <f t="shared" si="51"/>
        <v>1934</v>
      </c>
      <c r="F3290">
        <v>99</v>
      </c>
      <c r="G3290">
        <v>34</v>
      </c>
      <c r="H3290">
        <v>279</v>
      </c>
      <c r="I3290">
        <v>265</v>
      </c>
      <c r="J3290">
        <v>556</v>
      </c>
      <c r="K3290">
        <v>112</v>
      </c>
      <c r="L3290">
        <v>408</v>
      </c>
      <c r="M3290">
        <v>471</v>
      </c>
      <c r="N3290">
        <v>334</v>
      </c>
      <c r="O3290">
        <v>0</v>
      </c>
      <c r="P3290">
        <v>53</v>
      </c>
      <c r="Q3290">
        <v>0</v>
      </c>
      <c r="R3290">
        <v>0</v>
      </c>
      <c r="S3290">
        <v>50</v>
      </c>
      <c r="T3290">
        <v>0</v>
      </c>
      <c r="U3290">
        <v>24</v>
      </c>
      <c r="V3290">
        <v>0</v>
      </c>
      <c r="W3290">
        <v>0</v>
      </c>
      <c r="X3290">
        <v>106</v>
      </c>
      <c r="Y3290">
        <v>133</v>
      </c>
      <c r="Z3290">
        <v>56</v>
      </c>
      <c r="AA3290">
        <v>33</v>
      </c>
      <c r="AB3290">
        <v>12</v>
      </c>
      <c r="AC3290">
        <v>0</v>
      </c>
      <c r="AD3290">
        <v>2</v>
      </c>
      <c r="AE3290">
        <v>122</v>
      </c>
      <c r="AF3290">
        <v>40</v>
      </c>
    </row>
    <row r="3291" spans="1:32" x14ac:dyDescent="0.3">
      <c r="A3291">
        <v>72021</v>
      </c>
      <c r="B3291">
        <v>2009</v>
      </c>
      <c r="C3291">
        <v>908</v>
      </c>
      <c r="D3291">
        <v>1422</v>
      </c>
      <c r="E3291">
        <f t="shared" si="51"/>
        <v>3840</v>
      </c>
      <c r="F3291">
        <v>82</v>
      </c>
      <c r="G3291">
        <v>17</v>
      </c>
      <c r="H3291">
        <v>205</v>
      </c>
      <c r="I3291">
        <v>443</v>
      </c>
      <c r="J3291">
        <v>659</v>
      </c>
      <c r="K3291">
        <v>220</v>
      </c>
      <c r="L3291">
        <v>784</v>
      </c>
      <c r="M3291">
        <v>887</v>
      </c>
      <c r="N3291">
        <v>1290</v>
      </c>
      <c r="O3291">
        <v>0</v>
      </c>
      <c r="P3291">
        <v>0</v>
      </c>
      <c r="Q3291">
        <v>0</v>
      </c>
      <c r="R3291">
        <v>0</v>
      </c>
      <c r="S3291">
        <v>73</v>
      </c>
      <c r="T3291">
        <v>43</v>
      </c>
      <c r="U3291">
        <v>0</v>
      </c>
      <c r="V3291">
        <v>0</v>
      </c>
      <c r="W3291">
        <v>0</v>
      </c>
      <c r="X3291">
        <v>0</v>
      </c>
      <c r="Y3291">
        <v>106</v>
      </c>
      <c r="Z3291">
        <v>44</v>
      </c>
      <c r="AA3291">
        <v>65</v>
      </c>
      <c r="AB3291">
        <v>0</v>
      </c>
      <c r="AC3291">
        <v>0</v>
      </c>
      <c r="AD3291">
        <v>0</v>
      </c>
      <c r="AE3291">
        <v>0</v>
      </c>
      <c r="AF3291">
        <v>334</v>
      </c>
    </row>
    <row r="3292" spans="1:32" x14ac:dyDescent="0.3">
      <c r="A3292">
        <v>72021</v>
      </c>
      <c r="B3292">
        <v>2010</v>
      </c>
      <c r="C3292">
        <v>925</v>
      </c>
      <c r="D3292">
        <v>1422</v>
      </c>
      <c r="E3292">
        <f t="shared" si="51"/>
        <v>3752</v>
      </c>
      <c r="F3292">
        <v>84</v>
      </c>
      <c r="G3292">
        <v>18</v>
      </c>
      <c r="H3292">
        <v>202</v>
      </c>
      <c r="I3292">
        <v>431</v>
      </c>
      <c r="J3292">
        <v>629</v>
      </c>
      <c r="K3292">
        <v>273</v>
      </c>
      <c r="L3292">
        <v>755</v>
      </c>
      <c r="M3292">
        <v>814</v>
      </c>
      <c r="N3292">
        <v>1281</v>
      </c>
      <c r="O3292">
        <v>0</v>
      </c>
      <c r="P3292">
        <v>0</v>
      </c>
      <c r="Q3292">
        <v>0</v>
      </c>
      <c r="R3292">
        <v>0</v>
      </c>
      <c r="S3292">
        <v>79</v>
      </c>
      <c r="T3292">
        <v>40</v>
      </c>
      <c r="U3292">
        <v>0</v>
      </c>
      <c r="V3292">
        <v>0</v>
      </c>
      <c r="W3292">
        <v>0</v>
      </c>
      <c r="X3292">
        <v>0</v>
      </c>
      <c r="Y3292">
        <v>101</v>
      </c>
      <c r="Z3292">
        <v>45</v>
      </c>
      <c r="AA3292">
        <v>58</v>
      </c>
      <c r="AB3292">
        <v>0</v>
      </c>
      <c r="AC3292">
        <v>0</v>
      </c>
      <c r="AD3292">
        <v>0</v>
      </c>
      <c r="AE3292">
        <v>0</v>
      </c>
      <c r="AF3292">
        <v>328</v>
      </c>
    </row>
    <row r="3293" spans="1:32" x14ac:dyDescent="0.3">
      <c r="A3293">
        <v>72021</v>
      </c>
      <c r="B3293">
        <v>2011</v>
      </c>
      <c r="C3293">
        <v>967</v>
      </c>
      <c r="D3293">
        <v>1438</v>
      </c>
      <c r="E3293">
        <f t="shared" si="51"/>
        <v>3590</v>
      </c>
      <c r="F3293">
        <v>77</v>
      </c>
      <c r="G3293">
        <v>12</v>
      </c>
      <c r="H3293">
        <v>201</v>
      </c>
      <c r="I3293">
        <v>426</v>
      </c>
      <c r="J3293">
        <v>628</v>
      </c>
      <c r="K3293">
        <v>207</v>
      </c>
      <c r="L3293">
        <v>738</v>
      </c>
      <c r="M3293">
        <v>797</v>
      </c>
      <c r="N3293">
        <v>1220</v>
      </c>
      <c r="O3293">
        <v>0</v>
      </c>
      <c r="P3293">
        <v>0</v>
      </c>
      <c r="Q3293">
        <v>0</v>
      </c>
      <c r="R3293">
        <v>0</v>
      </c>
      <c r="S3293">
        <v>73</v>
      </c>
      <c r="T3293">
        <v>44</v>
      </c>
      <c r="U3293">
        <v>0</v>
      </c>
      <c r="V3293">
        <v>0</v>
      </c>
      <c r="W3293">
        <v>0</v>
      </c>
      <c r="X3293">
        <v>0</v>
      </c>
      <c r="Y3293">
        <v>96</v>
      </c>
      <c r="Z3293">
        <v>47</v>
      </c>
      <c r="AA3293">
        <v>66</v>
      </c>
      <c r="AB3293">
        <v>0</v>
      </c>
      <c r="AC3293">
        <v>0</v>
      </c>
      <c r="AD3293">
        <v>0</v>
      </c>
      <c r="AE3293">
        <v>0</v>
      </c>
      <c r="AF3293">
        <v>313</v>
      </c>
    </row>
    <row r="3294" spans="1:32" x14ac:dyDescent="0.3">
      <c r="A3294">
        <v>72021</v>
      </c>
      <c r="B3294">
        <v>2012</v>
      </c>
      <c r="C3294">
        <v>958</v>
      </c>
      <c r="D3294">
        <v>1448</v>
      </c>
      <c r="E3294">
        <f t="shared" si="51"/>
        <v>3471</v>
      </c>
      <c r="F3294">
        <v>75</v>
      </c>
      <c r="G3294">
        <v>12</v>
      </c>
      <c r="H3294">
        <v>204</v>
      </c>
      <c r="I3294">
        <v>406</v>
      </c>
      <c r="J3294">
        <v>606</v>
      </c>
      <c r="K3294">
        <v>203</v>
      </c>
      <c r="L3294">
        <v>706</v>
      </c>
      <c r="M3294">
        <v>761</v>
      </c>
      <c r="N3294">
        <v>1195</v>
      </c>
      <c r="O3294">
        <v>0</v>
      </c>
      <c r="P3294">
        <v>0</v>
      </c>
      <c r="Q3294">
        <v>0</v>
      </c>
      <c r="R3294">
        <v>0</v>
      </c>
      <c r="S3294">
        <v>77</v>
      </c>
      <c r="T3294">
        <v>43</v>
      </c>
      <c r="U3294">
        <v>0</v>
      </c>
      <c r="V3294">
        <v>0</v>
      </c>
      <c r="W3294">
        <v>0</v>
      </c>
      <c r="X3294">
        <v>0</v>
      </c>
      <c r="Y3294">
        <v>96</v>
      </c>
      <c r="Z3294">
        <v>47</v>
      </c>
      <c r="AA3294">
        <v>67</v>
      </c>
      <c r="AB3294">
        <v>0</v>
      </c>
      <c r="AC3294">
        <v>0</v>
      </c>
      <c r="AD3294">
        <v>0</v>
      </c>
      <c r="AE3294">
        <v>0</v>
      </c>
      <c r="AF3294">
        <v>292</v>
      </c>
    </row>
    <row r="3295" spans="1:32" x14ac:dyDescent="0.3">
      <c r="A3295">
        <v>72021</v>
      </c>
      <c r="B3295">
        <v>2013</v>
      </c>
      <c r="C3295">
        <v>969</v>
      </c>
      <c r="D3295">
        <v>1452</v>
      </c>
      <c r="E3295">
        <f t="shared" si="51"/>
        <v>3411</v>
      </c>
      <c r="F3295">
        <v>89</v>
      </c>
      <c r="G3295">
        <v>14</v>
      </c>
      <c r="H3295">
        <v>189</v>
      </c>
      <c r="I3295">
        <v>399</v>
      </c>
      <c r="J3295">
        <v>561</v>
      </c>
      <c r="K3295">
        <v>225</v>
      </c>
      <c r="L3295">
        <v>643</v>
      </c>
      <c r="M3295">
        <v>777</v>
      </c>
      <c r="N3295">
        <v>1205</v>
      </c>
      <c r="O3295">
        <v>0</v>
      </c>
      <c r="P3295">
        <v>0</v>
      </c>
      <c r="Q3295">
        <v>0</v>
      </c>
      <c r="R3295">
        <v>0</v>
      </c>
      <c r="S3295">
        <v>75</v>
      </c>
      <c r="T3295">
        <v>42</v>
      </c>
      <c r="U3295">
        <v>0</v>
      </c>
      <c r="V3295">
        <v>0</v>
      </c>
      <c r="W3295">
        <v>0</v>
      </c>
      <c r="X3295">
        <v>0</v>
      </c>
      <c r="Y3295">
        <v>86</v>
      </c>
      <c r="Z3295">
        <v>51</v>
      </c>
      <c r="AA3295">
        <v>68</v>
      </c>
      <c r="AB3295">
        <v>0</v>
      </c>
      <c r="AC3295">
        <v>0</v>
      </c>
      <c r="AD3295">
        <v>0</v>
      </c>
      <c r="AE3295">
        <v>0</v>
      </c>
      <c r="AF3295">
        <v>280</v>
      </c>
    </row>
    <row r="3296" spans="1:32" x14ac:dyDescent="0.3">
      <c r="A3296">
        <v>72021</v>
      </c>
      <c r="B3296">
        <v>2014</v>
      </c>
      <c r="C3296">
        <v>962</v>
      </c>
      <c r="D3296">
        <v>1440</v>
      </c>
      <c r="E3296">
        <f t="shared" si="51"/>
        <v>3319</v>
      </c>
      <c r="F3296">
        <v>78</v>
      </c>
      <c r="G3296">
        <v>13</v>
      </c>
      <c r="H3296">
        <v>179</v>
      </c>
      <c r="I3296">
        <v>378</v>
      </c>
      <c r="J3296">
        <v>512</v>
      </c>
      <c r="K3296">
        <v>228</v>
      </c>
      <c r="L3296">
        <v>646</v>
      </c>
      <c r="M3296">
        <v>758</v>
      </c>
      <c r="N3296">
        <v>1175</v>
      </c>
      <c r="O3296">
        <v>0</v>
      </c>
      <c r="P3296">
        <v>0</v>
      </c>
      <c r="Q3296">
        <v>0</v>
      </c>
      <c r="R3296">
        <v>0</v>
      </c>
      <c r="S3296">
        <v>71</v>
      </c>
      <c r="T3296">
        <v>39</v>
      </c>
      <c r="U3296">
        <v>0</v>
      </c>
      <c r="V3296">
        <v>0</v>
      </c>
      <c r="W3296">
        <v>0</v>
      </c>
      <c r="X3296">
        <v>0</v>
      </c>
      <c r="Y3296">
        <v>82</v>
      </c>
      <c r="Z3296">
        <v>53</v>
      </c>
      <c r="AA3296">
        <v>78</v>
      </c>
      <c r="AB3296">
        <v>0</v>
      </c>
      <c r="AC3296">
        <v>0</v>
      </c>
      <c r="AD3296">
        <v>0</v>
      </c>
      <c r="AE3296">
        <v>0</v>
      </c>
      <c r="AF3296">
        <v>247</v>
      </c>
    </row>
    <row r="3297" spans="1:32" x14ac:dyDescent="0.3">
      <c r="A3297">
        <v>72021</v>
      </c>
      <c r="B3297">
        <v>2015</v>
      </c>
      <c r="C3297">
        <v>913</v>
      </c>
      <c r="D3297">
        <v>1522</v>
      </c>
      <c r="E3297">
        <f t="shared" si="51"/>
        <v>3283</v>
      </c>
      <c r="F3297">
        <v>88</v>
      </c>
      <c r="G3297">
        <v>12</v>
      </c>
      <c r="H3297">
        <v>177</v>
      </c>
      <c r="I3297">
        <v>356</v>
      </c>
      <c r="J3297">
        <v>543</v>
      </c>
      <c r="K3297">
        <v>215</v>
      </c>
      <c r="L3297">
        <v>625</v>
      </c>
      <c r="M3297">
        <v>716</v>
      </c>
      <c r="N3297">
        <v>1184</v>
      </c>
      <c r="O3297">
        <v>0</v>
      </c>
      <c r="P3297">
        <v>0</v>
      </c>
      <c r="Q3297">
        <v>0</v>
      </c>
      <c r="R3297">
        <v>0</v>
      </c>
      <c r="S3297">
        <v>64</v>
      </c>
      <c r="T3297">
        <v>36</v>
      </c>
      <c r="U3297">
        <v>0</v>
      </c>
      <c r="V3297">
        <v>0</v>
      </c>
      <c r="W3297">
        <v>0</v>
      </c>
      <c r="X3297">
        <v>18</v>
      </c>
      <c r="Y3297">
        <v>71</v>
      </c>
      <c r="Z3297">
        <v>55</v>
      </c>
      <c r="AA3297">
        <v>77</v>
      </c>
      <c r="AB3297">
        <v>0</v>
      </c>
      <c r="AC3297">
        <v>0</v>
      </c>
      <c r="AD3297">
        <v>0</v>
      </c>
      <c r="AE3297">
        <v>1</v>
      </c>
      <c r="AF3297">
        <v>223</v>
      </c>
    </row>
    <row r="3298" spans="1:32" x14ac:dyDescent="0.3">
      <c r="A3298">
        <v>72021</v>
      </c>
      <c r="B3298">
        <v>2016</v>
      </c>
      <c r="C3298">
        <v>884</v>
      </c>
      <c r="D3298">
        <v>1556</v>
      </c>
      <c r="E3298">
        <f t="shared" si="51"/>
        <v>3232</v>
      </c>
      <c r="F3298">
        <v>94</v>
      </c>
      <c r="G3298">
        <v>16</v>
      </c>
      <c r="H3298">
        <v>170</v>
      </c>
      <c r="I3298">
        <v>332</v>
      </c>
      <c r="J3298">
        <v>505</v>
      </c>
      <c r="K3298">
        <v>211</v>
      </c>
      <c r="L3298">
        <v>606</v>
      </c>
      <c r="M3298">
        <v>732</v>
      </c>
      <c r="N3298">
        <v>1178</v>
      </c>
      <c r="O3298">
        <v>0</v>
      </c>
      <c r="P3298">
        <v>0</v>
      </c>
      <c r="Q3298">
        <v>0</v>
      </c>
      <c r="R3298">
        <v>0</v>
      </c>
      <c r="S3298">
        <v>57</v>
      </c>
      <c r="T3298">
        <v>32</v>
      </c>
      <c r="U3298">
        <v>0</v>
      </c>
      <c r="V3298">
        <v>0</v>
      </c>
      <c r="W3298">
        <v>0</v>
      </c>
      <c r="X3298">
        <v>27</v>
      </c>
      <c r="Y3298">
        <v>70</v>
      </c>
      <c r="Z3298">
        <v>55</v>
      </c>
      <c r="AA3298">
        <v>72</v>
      </c>
      <c r="AB3298">
        <v>0</v>
      </c>
      <c r="AC3298">
        <v>0</v>
      </c>
      <c r="AD3298">
        <v>0</v>
      </c>
      <c r="AE3298">
        <v>21</v>
      </c>
      <c r="AF3298">
        <v>184</v>
      </c>
    </row>
    <row r="3299" spans="1:32" x14ac:dyDescent="0.3">
      <c r="A3299">
        <v>72021</v>
      </c>
      <c r="B3299">
        <v>2017</v>
      </c>
      <c r="C3299">
        <v>846</v>
      </c>
      <c r="D3299">
        <v>1541</v>
      </c>
      <c r="E3299">
        <f t="shared" si="51"/>
        <v>3119</v>
      </c>
      <c r="F3299">
        <v>76</v>
      </c>
      <c r="G3299">
        <v>20</v>
      </c>
      <c r="H3299">
        <v>168</v>
      </c>
      <c r="I3299">
        <v>329</v>
      </c>
      <c r="J3299">
        <v>487</v>
      </c>
      <c r="K3299">
        <v>210</v>
      </c>
      <c r="L3299">
        <v>603</v>
      </c>
      <c r="M3299">
        <v>705</v>
      </c>
      <c r="N3299">
        <v>1114</v>
      </c>
      <c r="O3299">
        <v>0</v>
      </c>
      <c r="P3299">
        <v>0</v>
      </c>
      <c r="Q3299">
        <v>0</v>
      </c>
      <c r="R3299">
        <v>0</v>
      </c>
      <c r="S3299">
        <v>54</v>
      </c>
      <c r="T3299">
        <v>28</v>
      </c>
      <c r="U3299">
        <v>0</v>
      </c>
      <c r="V3299">
        <v>0</v>
      </c>
      <c r="W3299">
        <v>0</v>
      </c>
      <c r="X3299">
        <v>37</v>
      </c>
      <c r="Y3299">
        <v>69</v>
      </c>
      <c r="Z3299">
        <v>48</v>
      </c>
      <c r="AA3299">
        <v>71</v>
      </c>
      <c r="AB3299">
        <v>0</v>
      </c>
      <c r="AC3299">
        <v>0</v>
      </c>
      <c r="AD3299">
        <v>0</v>
      </c>
      <c r="AE3299">
        <v>42</v>
      </c>
      <c r="AF3299">
        <v>168</v>
      </c>
    </row>
    <row r="3300" spans="1:32" x14ac:dyDescent="0.3">
      <c r="A3300">
        <v>72021</v>
      </c>
      <c r="B3300">
        <v>2018</v>
      </c>
      <c r="C3300">
        <v>834</v>
      </c>
      <c r="D3300">
        <v>1495</v>
      </c>
      <c r="E3300">
        <f t="shared" si="51"/>
        <v>3041</v>
      </c>
      <c r="F3300">
        <v>82</v>
      </c>
      <c r="G3300">
        <v>24</v>
      </c>
      <c r="H3300">
        <v>185</v>
      </c>
      <c r="I3300">
        <v>328</v>
      </c>
      <c r="J3300">
        <v>515</v>
      </c>
      <c r="K3300">
        <v>207</v>
      </c>
      <c r="L3300">
        <v>563</v>
      </c>
      <c r="M3300">
        <v>689</v>
      </c>
      <c r="N3300">
        <v>1067</v>
      </c>
      <c r="O3300">
        <v>0</v>
      </c>
      <c r="P3300">
        <v>0</v>
      </c>
      <c r="Q3300">
        <v>0</v>
      </c>
      <c r="R3300">
        <v>0</v>
      </c>
      <c r="S3300">
        <v>53</v>
      </c>
      <c r="T3300">
        <v>36</v>
      </c>
      <c r="U3300">
        <v>0</v>
      </c>
      <c r="V3300">
        <v>0</v>
      </c>
      <c r="W3300">
        <v>0</v>
      </c>
      <c r="X3300">
        <v>48</v>
      </c>
      <c r="Y3300">
        <v>72</v>
      </c>
      <c r="Z3300">
        <v>48</v>
      </c>
      <c r="AA3300">
        <v>70</v>
      </c>
      <c r="AB3300">
        <v>0</v>
      </c>
      <c r="AC3300">
        <v>0</v>
      </c>
      <c r="AD3300">
        <v>0</v>
      </c>
      <c r="AE3300">
        <v>52</v>
      </c>
      <c r="AF3300">
        <v>158</v>
      </c>
    </row>
    <row r="3301" spans="1:32" x14ac:dyDescent="0.3">
      <c r="A3301">
        <v>72021</v>
      </c>
      <c r="B3301">
        <v>2019</v>
      </c>
      <c r="C3301">
        <v>811</v>
      </c>
      <c r="D3301">
        <v>1489</v>
      </c>
      <c r="E3301">
        <f t="shared" si="51"/>
        <v>3015</v>
      </c>
      <c r="F3301">
        <v>80</v>
      </c>
      <c r="G3301">
        <v>29</v>
      </c>
      <c r="H3301">
        <v>199</v>
      </c>
      <c r="I3301">
        <v>327</v>
      </c>
      <c r="J3301">
        <v>528</v>
      </c>
      <c r="K3301">
        <v>212</v>
      </c>
      <c r="L3301">
        <v>544</v>
      </c>
      <c r="M3301">
        <v>694</v>
      </c>
      <c r="N3301">
        <v>1037</v>
      </c>
      <c r="O3301">
        <v>0</v>
      </c>
      <c r="P3301">
        <v>0</v>
      </c>
      <c r="Q3301">
        <v>0</v>
      </c>
      <c r="R3301">
        <v>0</v>
      </c>
      <c r="S3301">
        <v>61</v>
      </c>
      <c r="T3301">
        <v>41</v>
      </c>
      <c r="U3301">
        <v>0</v>
      </c>
      <c r="V3301">
        <v>0</v>
      </c>
      <c r="W3301">
        <v>0</v>
      </c>
      <c r="X3301">
        <v>54</v>
      </c>
      <c r="Y3301">
        <v>72</v>
      </c>
      <c r="Z3301">
        <v>44</v>
      </c>
      <c r="AA3301">
        <v>68</v>
      </c>
      <c r="AB3301">
        <v>0</v>
      </c>
      <c r="AC3301">
        <v>0</v>
      </c>
      <c r="AD3301">
        <v>0</v>
      </c>
      <c r="AE3301">
        <v>61</v>
      </c>
      <c r="AF3301">
        <v>154</v>
      </c>
    </row>
    <row r="3302" spans="1:32" x14ac:dyDescent="0.3">
      <c r="A3302">
        <v>72030</v>
      </c>
      <c r="B3302">
        <v>2009</v>
      </c>
      <c r="C3302">
        <v>621</v>
      </c>
      <c r="D3302">
        <v>942</v>
      </c>
      <c r="E3302">
        <f t="shared" si="51"/>
        <v>795</v>
      </c>
      <c r="G3302">
        <v>19</v>
      </c>
      <c r="H3302">
        <v>220</v>
      </c>
      <c r="I3302">
        <v>380</v>
      </c>
      <c r="J3302">
        <v>245</v>
      </c>
      <c r="K3302">
        <v>28</v>
      </c>
      <c r="L3302">
        <v>249</v>
      </c>
      <c r="M3302">
        <v>127</v>
      </c>
      <c r="N3302">
        <v>146</v>
      </c>
      <c r="O3302">
        <v>0</v>
      </c>
      <c r="P3302">
        <v>0</v>
      </c>
      <c r="Q3302">
        <v>0</v>
      </c>
      <c r="R3302">
        <v>0</v>
      </c>
      <c r="S3302">
        <v>85</v>
      </c>
      <c r="T3302">
        <v>78</v>
      </c>
      <c r="U3302">
        <v>0</v>
      </c>
      <c r="V3302">
        <v>0</v>
      </c>
      <c r="W3302">
        <v>0</v>
      </c>
      <c r="X3302">
        <v>0</v>
      </c>
      <c r="Y3302">
        <v>76</v>
      </c>
      <c r="Z3302">
        <v>158</v>
      </c>
      <c r="AA3302">
        <v>130</v>
      </c>
      <c r="AB3302">
        <v>0</v>
      </c>
      <c r="AC3302">
        <v>0</v>
      </c>
      <c r="AD3302">
        <v>0</v>
      </c>
      <c r="AE3302">
        <v>0</v>
      </c>
      <c r="AF3302">
        <v>92</v>
      </c>
    </row>
    <row r="3303" spans="1:32" x14ac:dyDescent="0.3">
      <c r="A3303">
        <v>72030</v>
      </c>
      <c r="B3303">
        <v>2010</v>
      </c>
      <c r="C3303">
        <v>616</v>
      </c>
      <c r="D3303">
        <v>952</v>
      </c>
      <c r="E3303">
        <f t="shared" si="51"/>
        <v>752</v>
      </c>
      <c r="G3303">
        <v>25</v>
      </c>
      <c r="H3303">
        <v>227</v>
      </c>
      <c r="I3303">
        <v>430</v>
      </c>
      <c r="J3303">
        <v>222</v>
      </c>
      <c r="K3303">
        <v>26</v>
      </c>
      <c r="L3303">
        <v>224</v>
      </c>
      <c r="M3303">
        <v>135</v>
      </c>
      <c r="N3303">
        <v>145</v>
      </c>
      <c r="O3303">
        <v>0</v>
      </c>
      <c r="P3303">
        <v>0</v>
      </c>
      <c r="Q3303">
        <v>0</v>
      </c>
      <c r="R3303">
        <v>0</v>
      </c>
      <c r="S3303">
        <v>89</v>
      </c>
      <c r="T3303">
        <v>86</v>
      </c>
      <c r="U3303">
        <v>0</v>
      </c>
      <c r="V3303">
        <v>0</v>
      </c>
      <c r="W3303">
        <v>0</v>
      </c>
      <c r="X3303">
        <v>0</v>
      </c>
      <c r="Y3303">
        <v>77</v>
      </c>
      <c r="Z3303">
        <v>163</v>
      </c>
      <c r="AA3303">
        <v>164</v>
      </c>
      <c r="AB3303">
        <v>0</v>
      </c>
      <c r="AC3303">
        <v>0</v>
      </c>
      <c r="AD3303">
        <v>0</v>
      </c>
      <c r="AE3303">
        <v>0</v>
      </c>
      <c r="AF3303">
        <v>103</v>
      </c>
    </row>
    <row r="3304" spans="1:32" x14ac:dyDescent="0.3">
      <c r="A3304">
        <v>72030</v>
      </c>
      <c r="B3304">
        <v>2011</v>
      </c>
      <c r="C3304">
        <v>653</v>
      </c>
      <c r="D3304">
        <v>919</v>
      </c>
      <c r="E3304">
        <f t="shared" si="51"/>
        <v>687</v>
      </c>
      <c r="G3304">
        <v>26</v>
      </c>
      <c r="H3304">
        <v>226</v>
      </c>
      <c r="I3304">
        <v>369</v>
      </c>
      <c r="J3304">
        <v>192</v>
      </c>
      <c r="K3304">
        <v>29</v>
      </c>
      <c r="L3304">
        <v>210</v>
      </c>
      <c r="M3304">
        <v>130</v>
      </c>
      <c r="N3304">
        <v>126</v>
      </c>
      <c r="O3304">
        <v>0</v>
      </c>
      <c r="P3304">
        <v>0</v>
      </c>
      <c r="Q3304">
        <v>0</v>
      </c>
      <c r="R3304">
        <v>0</v>
      </c>
      <c r="S3304">
        <v>74</v>
      </c>
      <c r="T3304">
        <v>96</v>
      </c>
      <c r="U3304">
        <v>0</v>
      </c>
      <c r="V3304">
        <v>0</v>
      </c>
      <c r="W3304">
        <v>0</v>
      </c>
      <c r="X3304">
        <v>0</v>
      </c>
      <c r="Y3304">
        <v>82</v>
      </c>
      <c r="Z3304">
        <v>173</v>
      </c>
      <c r="AA3304">
        <v>95</v>
      </c>
      <c r="AB3304">
        <v>0</v>
      </c>
      <c r="AC3304">
        <v>0</v>
      </c>
      <c r="AD3304">
        <v>0</v>
      </c>
      <c r="AE3304">
        <v>0</v>
      </c>
      <c r="AF3304">
        <v>101</v>
      </c>
    </row>
    <row r="3305" spans="1:32" x14ac:dyDescent="0.3">
      <c r="A3305">
        <v>72030</v>
      </c>
      <c r="B3305">
        <v>2012</v>
      </c>
      <c r="C3305">
        <v>652</v>
      </c>
      <c r="D3305">
        <v>943</v>
      </c>
      <c r="E3305">
        <f t="shared" si="51"/>
        <v>679</v>
      </c>
      <c r="G3305">
        <v>29</v>
      </c>
      <c r="H3305">
        <v>223</v>
      </c>
      <c r="I3305">
        <v>382</v>
      </c>
      <c r="J3305">
        <v>181</v>
      </c>
      <c r="K3305">
        <v>41</v>
      </c>
      <c r="L3305">
        <v>213</v>
      </c>
      <c r="M3305">
        <v>114</v>
      </c>
      <c r="N3305">
        <v>130</v>
      </c>
      <c r="O3305">
        <v>0</v>
      </c>
      <c r="P3305">
        <v>0</v>
      </c>
      <c r="Q3305">
        <v>0</v>
      </c>
      <c r="R3305">
        <v>0</v>
      </c>
      <c r="S3305">
        <v>73</v>
      </c>
      <c r="T3305">
        <v>101</v>
      </c>
      <c r="U3305">
        <v>0</v>
      </c>
      <c r="V3305">
        <v>0</v>
      </c>
      <c r="W3305">
        <v>0</v>
      </c>
      <c r="X3305">
        <v>0</v>
      </c>
      <c r="Y3305">
        <v>78</v>
      </c>
      <c r="Z3305">
        <v>173</v>
      </c>
      <c r="AA3305">
        <v>106</v>
      </c>
      <c r="AB3305">
        <v>0</v>
      </c>
      <c r="AC3305">
        <v>0</v>
      </c>
      <c r="AD3305">
        <v>0</v>
      </c>
      <c r="AE3305">
        <v>0</v>
      </c>
      <c r="AF3305">
        <v>103</v>
      </c>
    </row>
    <row r="3306" spans="1:32" x14ac:dyDescent="0.3">
      <c r="A3306">
        <v>72030</v>
      </c>
      <c r="B3306">
        <v>2013</v>
      </c>
      <c r="C3306">
        <v>661</v>
      </c>
      <c r="D3306">
        <v>973</v>
      </c>
      <c r="E3306">
        <f t="shared" si="51"/>
        <v>627</v>
      </c>
      <c r="G3306">
        <v>30</v>
      </c>
      <c r="H3306">
        <v>212</v>
      </c>
      <c r="I3306">
        <v>415</v>
      </c>
      <c r="J3306">
        <v>161</v>
      </c>
      <c r="K3306">
        <v>29</v>
      </c>
      <c r="L3306">
        <v>191</v>
      </c>
      <c r="M3306">
        <v>99</v>
      </c>
      <c r="N3306">
        <v>147</v>
      </c>
      <c r="O3306">
        <v>0</v>
      </c>
      <c r="P3306">
        <v>0</v>
      </c>
      <c r="Q3306">
        <v>0</v>
      </c>
      <c r="R3306">
        <v>0</v>
      </c>
      <c r="S3306">
        <v>78</v>
      </c>
      <c r="T3306">
        <v>92</v>
      </c>
      <c r="U3306">
        <v>0</v>
      </c>
      <c r="V3306">
        <v>0</v>
      </c>
      <c r="W3306">
        <v>0</v>
      </c>
      <c r="X3306">
        <v>0</v>
      </c>
      <c r="Y3306">
        <v>72</v>
      </c>
      <c r="Z3306">
        <v>185</v>
      </c>
      <c r="AA3306">
        <v>119</v>
      </c>
      <c r="AB3306">
        <v>0</v>
      </c>
      <c r="AC3306">
        <v>0</v>
      </c>
      <c r="AD3306">
        <v>0</v>
      </c>
      <c r="AE3306">
        <v>0</v>
      </c>
      <c r="AF3306">
        <v>111</v>
      </c>
    </row>
    <row r="3307" spans="1:32" x14ac:dyDescent="0.3">
      <c r="A3307">
        <v>72030</v>
      </c>
      <c r="B3307">
        <v>2014</v>
      </c>
      <c r="C3307">
        <v>669</v>
      </c>
      <c r="D3307">
        <v>1025</v>
      </c>
      <c r="E3307">
        <f t="shared" si="51"/>
        <v>619</v>
      </c>
      <c r="G3307">
        <v>31</v>
      </c>
      <c r="H3307">
        <v>196</v>
      </c>
      <c r="I3307">
        <v>427</v>
      </c>
      <c r="J3307">
        <v>163</v>
      </c>
      <c r="K3307">
        <v>28</v>
      </c>
      <c r="L3307">
        <v>178</v>
      </c>
      <c r="M3307">
        <v>102</v>
      </c>
      <c r="N3307">
        <v>148</v>
      </c>
      <c r="O3307">
        <v>0</v>
      </c>
      <c r="P3307">
        <v>0</v>
      </c>
      <c r="Q3307">
        <v>0</v>
      </c>
      <c r="R3307">
        <v>0</v>
      </c>
      <c r="S3307">
        <v>74</v>
      </c>
      <c r="T3307">
        <v>87</v>
      </c>
      <c r="U3307">
        <v>0</v>
      </c>
      <c r="V3307">
        <v>5</v>
      </c>
      <c r="W3307">
        <v>0</v>
      </c>
      <c r="X3307">
        <v>0</v>
      </c>
      <c r="Y3307">
        <v>61</v>
      </c>
      <c r="Z3307">
        <v>186</v>
      </c>
      <c r="AA3307">
        <v>124</v>
      </c>
      <c r="AB3307">
        <v>0</v>
      </c>
      <c r="AC3307">
        <v>0</v>
      </c>
      <c r="AD3307">
        <v>0</v>
      </c>
      <c r="AE3307">
        <v>0</v>
      </c>
      <c r="AF3307">
        <v>117</v>
      </c>
    </row>
    <row r="3308" spans="1:32" x14ac:dyDescent="0.3">
      <c r="A3308">
        <v>72030</v>
      </c>
      <c r="B3308">
        <v>2015</v>
      </c>
      <c r="C3308">
        <v>674</v>
      </c>
      <c r="D3308">
        <v>1066</v>
      </c>
      <c r="E3308">
        <f t="shared" si="51"/>
        <v>622</v>
      </c>
      <c r="G3308">
        <v>36</v>
      </c>
      <c r="H3308">
        <v>191</v>
      </c>
      <c r="I3308">
        <v>422</v>
      </c>
      <c r="J3308">
        <v>182</v>
      </c>
      <c r="K3308">
        <v>40</v>
      </c>
      <c r="L3308">
        <v>164</v>
      </c>
      <c r="M3308">
        <v>93</v>
      </c>
      <c r="N3308">
        <v>143</v>
      </c>
      <c r="O3308">
        <v>0</v>
      </c>
      <c r="P3308">
        <v>0</v>
      </c>
      <c r="Q3308">
        <v>0</v>
      </c>
      <c r="R3308">
        <v>0</v>
      </c>
      <c r="S3308">
        <v>70</v>
      </c>
      <c r="T3308">
        <v>70</v>
      </c>
      <c r="U3308">
        <v>0</v>
      </c>
      <c r="V3308">
        <v>6</v>
      </c>
      <c r="W3308">
        <v>0</v>
      </c>
      <c r="X3308">
        <v>21</v>
      </c>
      <c r="Y3308">
        <v>60</v>
      </c>
      <c r="Z3308">
        <v>193</v>
      </c>
      <c r="AA3308">
        <v>106</v>
      </c>
      <c r="AB3308">
        <v>0</v>
      </c>
      <c r="AC3308">
        <v>0</v>
      </c>
      <c r="AD3308">
        <v>0</v>
      </c>
      <c r="AE3308">
        <v>19</v>
      </c>
      <c r="AF3308">
        <v>104</v>
      </c>
    </row>
    <row r="3309" spans="1:32" x14ac:dyDescent="0.3">
      <c r="A3309">
        <v>72030</v>
      </c>
      <c r="B3309">
        <v>2016</v>
      </c>
      <c r="C3309">
        <v>700</v>
      </c>
      <c r="D3309">
        <v>1079</v>
      </c>
      <c r="E3309">
        <f t="shared" si="51"/>
        <v>686</v>
      </c>
      <c r="G3309">
        <v>29</v>
      </c>
      <c r="H3309">
        <v>212</v>
      </c>
      <c r="I3309">
        <v>427</v>
      </c>
      <c r="J3309">
        <v>224</v>
      </c>
      <c r="K3309">
        <v>46</v>
      </c>
      <c r="L3309">
        <v>185</v>
      </c>
      <c r="M3309">
        <v>97</v>
      </c>
      <c r="N3309">
        <v>131</v>
      </c>
      <c r="O3309">
        <v>0</v>
      </c>
      <c r="P3309">
        <v>0</v>
      </c>
      <c r="Q3309">
        <v>0</v>
      </c>
      <c r="R3309">
        <v>3</v>
      </c>
      <c r="S3309">
        <v>75</v>
      </c>
      <c r="T3309">
        <v>72</v>
      </c>
      <c r="U3309">
        <v>0</v>
      </c>
      <c r="V3309">
        <v>10</v>
      </c>
      <c r="W3309">
        <v>0</v>
      </c>
      <c r="X3309">
        <v>32</v>
      </c>
      <c r="Y3309">
        <v>52</v>
      </c>
      <c r="Z3309">
        <v>209</v>
      </c>
      <c r="AA3309">
        <v>102</v>
      </c>
      <c r="AB3309">
        <v>0</v>
      </c>
      <c r="AC3309">
        <v>0</v>
      </c>
      <c r="AD3309">
        <v>0</v>
      </c>
      <c r="AE3309">
        <v>28</v>
      </c>
      <c r="AF3309">
        <v>88</v>
      </c>
    </row>
    <row r="3310" spans="1:32" x14ac:dyDescent="0.3">
      <c r="A3310">
        <v>72030</v>
      </c>
      <c r="B3310">
        <v>2017</v>
      </c>
      <c r="C3310">
        <v>662</v>
      </c>
      <c r="D3310">
        <v>1124</v>
      </c>
      <c r="E3310">
        <f t="shared" si="51"/>
        <v>827</v>
      </c>
      <c r="G3310">
        <v>27</v>
      </c>
      <c r="H3310">
        <v>217</v>
      </c>
      <c r="I3310">
        <v>443</v>
      </c>
      <c r="J3310">
        <v>303</v>
      </c>
      <c r="K3310">
        <v>51</v>
      </c>
      <c r="L3310">
        <v>212</v>
      </c>
      <c r="M3310">
        <v>117</v>
      </c>
      <c r="N3310">
        <v>142</v>
      </c>
      <c r="O3310">
        <v>0</v>
      </c>
      <c r="P3310">
        <v>0</v>
      </c>
      <c r="Q3310">
        <v>0</v>
      </c>
      <c r="R3310">
        <v>2</v>
      </c>
      <c r="S3310">
        <v>74</v>
      </c>
      <c r="T3310">
        <v>62</v>
      </c>
      <c r="U3310">
        <v>0</v>
      </c>
      <c r="V3310">
        <v>11</v>
      </c>
      <c r="W3310">
        <v>0</v>
      </c>
      <c r="X3310">
        <v>40</v>
      </c>
      <c r="Y3310">
        <v>57</v>
      </c>
      <c r="Z3310">
        <v>209</v>
      </c>
      <c r="AA3310">
        <v>103</v>
      </c>
      <c r="AB3310">
        <v>0</v>
      </c>
      <c r="AC3310">
        <v>0</v>
      </c>
      <c r="AD3310">
        <v>0</v>
      </c>
      <c r="AE3310">
        <v>40</v>
      </c>
      <c r="AF3310">
        <v>91</v>
      </c>
    </row>
    <row r="3311" spans="1:32" x14ac:dyDescent="0.3">
      <c r="A3311">
        <v>72030</v>
      </c>
      <c r="B3311">
        <v>2018</v>
      </c>
      <c r="C3311">
        <v>652</v>
      </c>
      <c r="D3311">
        <v>1146</v>
      </c>
      <c r="E3311">
        <f t="shared" si="51"/>
        <v>889</v>
      </c>
      <c r="G3311">
        <v>36</v>
      </c>
      <c r="H3311">
        <v>241</v>
      </c>
      <c r="I3311">
        <v>448</v>
      </c>
      <c r="J3311">
        <v>300</v>
      </c>
      <c r="K3311">
        <v>51</v>
      </c>
      <c r="L3311">
        <v>271</v>
      </c>
      <c r="M3311">
        <v>139</v>
      </c>
      <c r="N3311">
        <v>128</v>
      </c>
      <c r="O3311">
        <v>0</v>
      </c>
      <c r="P3311">
        <v>0</v>
      </c>
      <c r="Q3311">
        <v>0</v>
      </c>
      <c r="R3311">
        <v>0</v>
      </c>
      <c r="S3311">
        <v>83</v>
      </c>
      <c r="T3311">
        <v>62</v>
      </c>
      <c r="U3311">
        <v>0</v>
      </c>
      <c r="V3311">
        <v>12</v>
      </c>
      <c r="W3311">
        <v>0</v>
      </c>
      <c r="X3311">
        <v>60</v>
      </c>
      <c r="Y3311">
        <v>60</v>
      </c>
      <c r="Z3311">
        <v>213</v>
      </c>
      <c r="AA3311">
        <v>94</v>
      </c>
      <c r="AB3311">
        <v>0</v>
      </c>
      <c r="AC3311">
        <v>0</v>
      </c>
      <c r="AD3311">
        <v>0</v>
      </c>
      <c r="AE3311">
        <v>56</v>
      </c>
      <c r="AF3311">
        <v>85</v>
      </c>
    </row>
    <row r="3312" spans="1:32" x14ac:dyDescent="0.3">
      <c r="A3312">
        <v>72030</v>
      </c>
      <c r="B3312">
        <v>2019</v>
      </c>
      <c r="C3312">
        <v>635</v>
      </c>
      <c r="D3312">
        <v>1148</v>
      </c>
      <c r="E3312">
        <f t="shared" si="51"/>
        <v>947</v>
      </c>
      <c r="G3312">
        <v>28</v>
      </c>
      <c r="H3312">
        <v>266</v>
      </c>
      <c r="I3312">
        <v>449</v>
      </c>
      <c r="J3312">
        <v>304</v>
      </c>
      <c r="K3312">
        <v>39</v>
      </c>
      <c r="L3312">
        <v>306</v>
      </c>
      <c r="M3312">
        <v>155</v>
      </c>
      <c r="N3312">
        <v>143</v>
      </c>
      <c r="O3312">
        <v>0</v>
      </c>
      <c r="P3312">
        <v>0</v>
      </c>
      <c r="Q3312">
        <v>0</v>
      </c>
      <c r="R3312">
        <v>0</v>
      </c>
      <c r="S3312">
        <v>86</v>
      </c>
      <c r="T3312">
        <v>56</v>
      </c>
      <c r="U3312">
        <v>0</v>
      </c>
      <c r="V3312">
        <v>10</v>
      </c>
      <c r="W3312">
        <v>0</v>
      </c>
      <c r="X3312">
        <v>84</v>
      </c>
      <c r="Y3312">
        <v>58</v>
      </c>
      <c r="Z3312">
        <v>205</v>
      </c>
      <c r="AA3312">
        <v>82</v>
      </c>
      <c r="AB3312">
        <v>0</v>
      </c>
      <c r="AC3312">
        <v>0</v>
      </c>
      <c r="AD3312">
        <v>0</v>
      </c>
      <c r="AE3312">
        <v>77</v>
      </c>
      <c r="AF3312">
        <v>85</v>
      </c>
    </row>
    <row r="3313" spans="1:18" x14ac:dyDescent="0.3">
      <c r="A3313">
        <v>72037</v>
      </c>
      <c r="B3313">
        <v>2009</v>
      </c>
      <c r="C3313">
        <v>559</v>
      </c>
      <c r="D3313">
        <v>913</v>
      </c>
      <c r="E3313">
        <f t="shared" si="51"/>
        <v>379</v>
      </c>
      <c r="J3313">
        <v>151</v>
      </c>
      <c r="K3313">
        <v>0</v>
      </c>
      <c r="L3313">
        <v>142</v>
      </c>
      <c r="M3313">
        <v>86</v>
      </c>
      <c r="N3313">
        <v>0</v>
      </c>
      <c r="O3313">
        <v>0</v>
      </c>
      <c r="P3313">
        <v>0</v>
      </c>
      <c r="Q3313">
        <v>0</v>
      </c>
      <c r="R3313">
        <v>0</v>
      </c>
    </row>
    <row r="3314" spans="1:18" x14ac:dyDescent="0.3">
      <c r="A3314">
        <v>72037</v>
      </c>
      <c r="B3314">
        <v>2010</v>
      </c>
      <c r="C3314">
        <v>553</v>
      </c>
      <c r="D3314">
        <v>877</v>
      </c>
      <c r="E3314">
        <f t="shared" si="51"/>
        <v>376</v>
      </c>
      <c r="J3314">
        <v>155</v>
      </c>
      <c r="K3314">
        <v>0</v>
      </c>
      <c r="L3314">
        <v>135</v>
      </c>
      <c r="M3314">
        <v>86</v>
      </c>
      <c r="N3314">
        <v>0</v>
      </c>
      <c r="O3314">
        <v>0</v>
      </c>
      <c r="P3314">
        <v>0</v>
      </c>
      <c r="Q3314">
        <v>0</v>
      </c>
      <c r="R3314">
        <v>0</v>
      </c>
    </row>
    <row r="3315" spans="1:18" x14ac:dyDescent="0.3">
      <c r="A3315">
        <v>72037</v>
      </c>
      <c r="B3315">
        <v>2011</v>
      </c>
      <c r="C3315">
        <v>571</v>
      </c>
      <c r="D3315">
        <v>886</v>
      </c>
      <c r="E3315">
        <f t="shared" si="51"/>
        <v>350</v>
      </c>
      <c r="J3315">
        <v>130</v>
      </c>
      <c r="K3315">
        <v>0</v>
      </c>
      <c r="L3315">
        <v>145</v>
      </c>
      <c r="M3315">
        <v>75</v>
      </c>
      <c r="N3315">
        <v>0</v>
      </c>
      <c r="O3315">
        <v>0</v>
      </c>
      <c r="P3315">
        <v>0</v>
      </c>
      <c r="Q3315">
        <v>0</v>
      </c>
      <c r="R3315">
        <v>0</v>
      </c>
    </row>
    <row r="3316" spans="1:18" x14ac:dyDescent="0.3">
      <c r="A3316">
        <v>72037</v>
      </c>
      <c r="B3316">
        <v>2012</v>
      </c>
      <c r="C3316">
        <v>595</v>
      </c>
      <c r="D3316">
        <v>877</v>
      </c>
      <c r="E3316">
        <f t="shared" si="51"/>
        <v>340</v>
      </c>
      <c r="J3316">
        <v>119</v>
      </c>
      <c r="K3316">
        <v>0</v>
      </c>
      <c r="L3316">
        <v>160</v>
      </c>
      <c r="M3316">
        <v>61</v>
      </c>
      <c r="N3316">
        <v>0</v>
      </c>
      <c r="O3316">
        <v>0</v>
      </c>
      <c r="P3316">
        <v>0</v>
      </c>
      <c r="Q3316">
        <v>0</v>
      </c>
      <c r="R3316">
        <v>0</v>
      </c>
    </row>
    <row r="3317" spans="1:18" x14ac:dyDescent="0.3">
      <c r="A3317">
        <v>72037</v>
      </c>
      <c r="B3317">
        <v>2013</v>
      </c>
      <c r="C3317">
        <v>618</v>
      </c>
      <c r="D3317">
        <v>883</v>
      </c>
      <c r="E3317">
        <f t="shared" si="51"/>
        <v>331</v>
      </c>
      <c r="J3317">
        <v>135</v>
      </c>
      <c r="K3317">
        <v>0</v>
      </c>
      <c r="L3317">
        <v>130</v>
      </c>
      <c r="M3317">
        <v>66</v>
      </c>
      <c r="N3317">
        <v>0</v>
      </c>
      <c r="O3317">
        <v>0</v>
      </c>
      <c r="P3317">
        <v>0</v>
      </c>
      <c r="Q3317">
        <v>0</v>
      </c>
      <c r="R3317">
        <v>0</v>
      </c>
    </row>
    <row r="3318" spans="1:18" x14ac:dyDescent="0.3">
      <c r="A3318">
        <v>72037</v>
      </c>
      <c r="B3318">
        <v>2014</v>
      </c>
      <c r="C3318">
        <v>605</v>
      </c>
      <c r="D3318">
        <v>917</v>
      </c>
      <c r="E3318">
        <f t="shared" si="51"/>
        <v>313</v>
      </c>
      <c r="J3318">
        <v>129</v>
      </c>
      <c r="K3318">
        <v>0</v>
      </c>
      <c r="L3318">
        <v>117</v>
      </c>
      <c r="M3318">
        <v>67</v>
      </c>
      <c r="N3318">
        <v>0</v>
      </c>
      <c r="O3318">
        <v>0</v>
      </c>
      <c r="P3318">
        <v>0</v>
      </c>
      <c r="Q3318">
        <v>0</v>
      </c>
      <c r="R3318">
        <v>0</v>
      </c>
    </row>
    <row r="3319" spans="1:18" x14ac:dyDescent="0.3">
      <c r="A3319">
        <v>72037</v>
      </c>
      <c r="B3319">
        <v>2015</v>
      </c>
      <c r="C3319">
        <v>617</v>
      </c>
      <c r="D3319">
        <v>917</v>
      </c>
      <c r="E3319">
        <f t="shared" si="51"/>
        <v>304</v>
      </c>
      <c r="J3319">
        <v>119</v>
      </c>
      <c r="K3319">
        <v>0</v>
      </c>
      <c r="L3319">
        <v>129</v>
      </c>
      <c r="M3319">
        <v>56</v>
      </c>
      <c r="N3319">
        <v>0</v>
      </c>
      <c r="O3319">
        <v>0</v>
      </c>
      <c r="P3319">
        <v>0</v>
      </c>
      <c r="Q3319">
        <v>0</v>
      </c>
      <c r="R3319">
        <v>0</v>
      </c>
    </row>
    <row r="3320" spans="1:18" x14ac:dyDescent="0.3">
      <c r="A3320">
        <v>72037</v>
      </c>
      <c r="B3320">
        <v>2016</v>
      </c>
      <c r="C3320">
        <v>587</v>
      </c>
      <c r="D3320">
        <v>948</v>
      </c>
      <c r="E3320">
        <f t="shared" si="51"/>
        <v>311</v>
      </c>
      <c r="J3320">
        <v>127</v>
      </c>
      <c r="K3320">
        <v>0</v>
      </c>
      <c r="L3320">
        <v>123</v>
      </c>
      <c r="M3320">
        <v>61</v>
      </c>
      <c r="N3320">
        <v>0</v>
      </c>
      <c r="O3320">
        <v>0</v>
      </c>
      <c r="P3320">
        <v>0</v>
      </c>
      <c r="Q3320">
        <v>0</v>
      </c>
      <c r="R3320">
        <v>0</v>
      </c>
    </row>
    <row r="3321" spans="1:18" x14ac:dyDescent="0.3">
      <c r="A3321">
        <v>72037</v>
      </c>
      <c r="B3321">
        <v>2017</v>
      </c>
      <c r="C3321">
        <v>578</v>
      </c>
      <c r="D3321">
        <v>938</v>
      </c>
      <c r="E3321">
        <f t="shared" si="51"/>
        <v>323</v>
      </c>
      <c r="J3321">
        <v>132</v>
      </c>
      <c r="K3321">
        <v>0</v>
      </c>
      <c r="L3321">
        <v>131</v>
      </c>
      <c r="M3321">
        <v>60</v>
      </c>
      <c r="N3321">
        <v>0</v>
      </c>
      <c r="O3321">
        <v>0</v>
      </c>
      <c r="P3321">
        <v>0</v>
      </c>
      <c r="Q3321">
        <v>0</v>
      </c>
      <c r="R3321">
        <v>0</v>
      </c>
    </row>
    <row r="3322" spans="1:18" x14ac:dyDescent="0.3">
      <c r="A3322">
        <v>72037</v>
      </c>
      <c r="B3322">
        <v>2018</v>
      </c>
      <c r="C3322">
        <v>553</v>
      </c>
      <c r="D3322">
        <v>957</v>
      </c>
      <c r="E3322">
        <f t="shared" si="51"/>
        <v>370</v>
      </c>
      <c r="J3322">
        <v>150</v>
      </c>
      <c r="K3322">
        <v>0</v>
      </c>
      <c r="L3322">
        <v>143</v>
      </c>
      <c r="M3322">
        <v>77</v>
      </c>
      <c r="N3322">
        <v>0</v>
      </c>
      <c r="O3322">
        <v>0</v>
      </c>
      <c r="P3322">
        <v>0</v>
      </c>
      <c r="Q3322">
        <v>0</v>
      </c>
      <c r="R3322">
        <v>0</v>
      </c>
    </row>
    <row r="3323" spans="1:18" x14ac:dyDescent="0.3">
      <c r="A3323">
        <v>72037</v>
      </c>
      <c r="B3323">
        <v>2019</v>
      </c>
      <c r="C3323">
        <v>533</v>
      </c>
      <c r="D3323">
        <v>918</v>
      </c>
      <c r="E3323">
        <f t="shared" si="51"/>
        <v>355</v>
      </c>
      <c r="J3323">
        <v>144</v>
      </c>
      <c r="K3323">
        <v>0</v>
      </c>
      <c r="L3323">
        <v>133</v>
      </c>
      <c r="M3323">
        <v>78</v>
      </c>
      <c r="N3323">
        <v>0</v>
      </c>
      <c r="O3323">
        <v>0</v>
      </c>
      <c r="P3323">
        <v>0</v>
      </c>
      <c r="Q3323">
        <v>0</v>
      </c>
      <c r="R3323">
        <v>0</v>
      </c>
    </row>
    <row r="3324" spans="1:18" x14ac:dyDescent="0.3">
      <c r="A3324">
        <v>72038</v>
      </c>
      <c r="B3324">
        <v>2009</v>
      </c>
      <c r="C3324">
        <v>409</v>
      </c>
      <c r="D3324">
        <v>616</v>
      </c>
      <c r="E3324">
        <f t="shared" si="51"/>
        <v>1041</v>
      </c>
      <c r="J3324">
        <v>390</v>
      </c>
      <c r="K3324">
        <v>0</v>
      </c>
      <c r="L3324">
        <v>567</v>
      </c>
      <c r="M3324">
        <v>84</v>
      </c>
      <c r="N3324">
        <v>0</v>
      </c>
      <c r="O3324">
        <v>0</v>
      </c>
      <c r="P3324">
        <v>0</v>
      </c>
      <c r="Q3324">
        <v>0</v>
      </c>
      <c r="R3324">
        <v>0</v>
      </c>
    </row>
    <row r="3325" spans="1:18" x14ac:dyDescent="0.3">
      <c r="A3325">
        <v>72038</v>
      </c>
      <c r="B3325">
        <v>2010</v>
      </c>
      <c r="C3325">
        <v>419</v>
      </c>
      <c r="D3325">
        <v>632</v>
      </c>
      <c r="E3325">
        <f t="shared" si="51"/>
        <v>1023</v>
      </c>
      <c r="J3325">
        <v>354</v>
      </c>
      <c r="K3325">
        <v>0</v>
      </c>
      <c r="L3325">
        <v>593</v>
      </c>
      <c r="M3325">
        <v>76</v>
      </c>
      <c r="N3325">
        <v>0</v>
      </c>
      <c r="O3325">
        <v>0</v>
      </c>
      <c r="P3325">
        <v>0</v>
      </c>
      <c r="Q3325">
        <v>0</v>
      </c>
      <c r="R3325">
        <v>0</v>
      </c>
    </row>
    <row r="3326" spans="1:18" x14ac:dyDescent="0.3">
      <c r="A3326">
        <v>72038</v>
      </c>
      <c r="B3326">
        <v>2011</v>
      </c>
      <c r="C3326">
        <v>413</v>
      </c>
      <c r="D3326">
        <v>642</v>
      </c>
      <c r="E3326">
        <f t="shared" si="51"/>
        <v>1030</v>
      </c>
      <c r="J3326">
        <v>366</v>
      </c>
      <c r="K3326">
        <v>0</v>
      </c>
      <c r="L3326">
        <v>589</v>
      </c>
      <c r="M3326">
        <v>75</v>
      </c>
      <c r="N3326">
        <v>0</v>
      </c>
      <c r="O3326">
        <v>0</v>
      </c>
      <c r="P3326">
        <v>0</v>
      </c>
      <c r="Q3326">
        <v>0</v>
      </c>
      <c r="R3326">
        <v>0</v>
      </c>
    </row>
    <row r="3327" spans="1:18" x14ac:dyDescent="0.3">
      <c r="A3327">
        <v>72038</v>
      </c>
      <c r="B3327">
        <v>2012</v>
      </c>
      <c r="C3327">
        <v>427</v>
      </c>
      <c r="D3327">
        <v>641</v>
      </c>
      <c r="E3327">
        <f t="shared" si="51"/>
        <v>1020</v>
      </c>
      <c r="J3327">
        <v>374</v>
      </c>
      <c r="K3327">
        <v>0</v>
      </c>
      <c r="L3327">
        <v>581</v>
      </c>
      <c r="M3327">
        <v>65</v>
      </c>
      <c r="N3327">
        <v>0</v>
      </c>
      <c r="O3327">
        <v>0</v>
      </c>
      <c r="P3327">
        <v>0</v>
      </c>
      <c r="Q3327">
        <v>0</v>
      </c>
      <c r="R3327">
        <v>0</v>
      </c>
    </row>
    <row r="3328" spans="1:18" x14ac:dyDescent="0.3">
      <c r="A3328">
        <v>72038</v>
      </c>
      <c r="B3328">
        <v>2013</v>
      </c>
      <c r="C3328">
        <v>456</v>
      </c>
      <c r="D3328">
        <v>642</v>
      </c>
      <c r="E3328">
        <f t="shared" si="51"/>
        <v>1050</v>
      </c>
      <c r="J3328">
        <v>362</v>
      </c>
      <c r="K3328">
        <v>0</v>
      </c>
      <c r="L3328">
        <v>602</v>
      </c>
      <c r="M3328">
        <v>86</v>
      </c>
      <c r="N3328">
        <v>0</v>
      </c>
      <c r="O3328">
        <v>0</v>
      </c>
      <c r="P3328">
        <v>0</v>
      </c>
      <c r="Q3328">
        <v>0</v>
      </c>
      <c r="R3328">
        <v>0</v>
      </c>
    </row>
    <row r="3329" spans="1:25" x14ac:dyDescent="0.3">
      <c r="A3329">
        <v>72038</v>
      </c>
      <c r="B3329">
        <v>2014</v>
      </c>
      <c r="C3329">
        <v>457</v>
      </c>
      <c r="D3329">
        <v>674</v>
      </c>
      <c r="E3329">
        <f t="shared" si="51"/>
        <v>1042</v>
      </c>
      <c r="J3329">
        <v>350</v>
      </c>
      <c r="K3329">
        <v>0</v>
      </c>
      <c r="L3329">
        <v>591</v>
      </c>
      <c r="M3329">
        <v>101</v>
      </c>
      <c r="N3329">
        <v>0</v>
      </c>
      <c r="O3329">
        <v>0</v>
      </c>
      <c r="P3329">
        <v>0</v>
      </c>
      <c r="Q3329">
        <v>0</v>
      </c>
      <c r="R3329">
        <v>0</v>
      </c>
    </row>
    <row r="3330" spans="1:25" x14ac:dyDescent="0.3">
      <c r="A3330">
        <v>72038</v>
      </c>
      <c r="B3330">
        <v>2015</v>
      </c>
      <c r="C3330">
        <v>470</v>
      </c>
      <c r="D3330">
        <v>729</v>
      </c>
      <c r="E3330">
        <f t="shared" si="51"/>
        <v>998</v>
      </c>
      <c r="J3330">
        <v>300</v>
      </c>
      <c r="K3330">
        <v>0</v>
      </c>
      <c r="L3330">
        <v>592</v>
      </c>
      <c r="M3330">
        <v>94</v>
      </c>
      <c r="N3330">
        <v>0</v>
      </c>
      <c r="O3330">
        <v>0</v>
      </c>
      <c r="P3330">
        <v>12</v>
      </c>
      <c r="Q3330">
        <v>0</v>
      </c>
      <c r="R3330">
        <v>0</v>
      </c>
    </row>
    <row r="3331" spans="1:25" x14ac:dyDescent="0.3">
      <c r="A3331">
        <v>72038</v>
      </c>
      <c r="B3331">
        <v>2016</v>
      </c>
      <c r="C3331">
        <v>454</v>
      </c>
      <c r="D3331">
        <v>685</v>
      </c>
      <c r="E3331">
        <f t="shared" ref="E3331:E3394" si="52">+J3331+K3331+L3331+M3331+N3331+O3331+P3331+Q3331+R3331</f>
        <v>1012</v>
      </c>
      <c r="J3331">
        <v>320</v>
      </c>
      <c r="K3331">
        <v>0</v>
      </c>
      <c r="L3331">
        <v>599</v>
      </c>
      <c r="M3331">
        <v>83</v>
      </c>
      <c r="N3331">
        <v>0</v>
      </c>
      <c r="O3331">
        <v>0</v>
      </c>
      <c r="P3331">
        <v>10</v>
      </c>
      <c r="Q3331">
        <v>0</v>
      </c>
      <c r="R3331">
        <v>0</v>
      </c>
    </row>
    <row r="3332" spans="1:25" x14ac:dyDescent="0.3">
      <c r="A3332">
        <v>72038</v>
      </c>
      <c r="B3332">
        <v>2017</v>
      </c>
      <c r="C3332">
        <v>442</v>
      </c>
      <c r="D3332">
        <v>697</v>
      </c>
      <c r="E3332">
        <f t="shared" si="52"/>
        <v>957</v>
      </c>
      <c r="J3332">
        <v>360</v>
      </c>
      <c r="K3332">
        <v>0</v>
      </c>
      <c r="L3332">
        <v>529</v>
      </c>
      <c r="M3332">
        <v>68</v>
      </c>
      <c r="N3332">
        <v>0</v>
      </c>
      <c r="O3332">
        <v>0</v>
      </c>
      <c r="P3332">
        <v>0</v>
      </c>
      <c r="Q3332">
        <v>0</v>
      </c>
      <c r="R3332">
        <v>0</v>
      </c>
    </row>
    <row r="3333" spans="1:25" x14ac:dyDescent="0.3">
      <c r="A3333">
        <v>72038</v>
      </c>
      <c r="B3333">
        <v>2018</v>
      </c>
      <c r="C3333">
        <v>449</v>
      </c>
      <c r="D3333">
        <v>712</v>
      </c>
      <c r="E3333">
        <f t="shared" si="52"/>
        <v>945</v>
      </c>
      <c r="J3333">
        <v>373</v>
      </c>
      <c r="K3333">
        <v>0</v>
      </c>
      <c r="L3333">
        <v>517</v>
      </c>
      <c r="M3333">
        <v>55</v>
      </c>
      <c r="N3333">
        <v>0</v>
      </c>
      <c r="O3333">
        <v>0</v>
      </c>
      <c r="P3333">
        <v>0</v>
      </c>
      <c r="Q3333">
        <v>0</v>
      </c>
      <c r="R3333">
        <v>0</v>
      </c>
    </row>
    <row r="3334" spans="1:25" x14ac:dyDescent="0.3">
      <c r="A3334">
        <v>72038</v>
      </c>
      <c r="B3334">
        <v>2019</v>
      </c>
      <c r="C3334">
        <v>452</v>
      </c>
      <c r="D3334">
        <v>737</v>
      </c>
      <c r="E3334">
        <f t="shared" si="52"/>
        <v>944</v>
      </c>
      <c r="J3334">
        <v>384</v>
      </c>
      <c r="K3334">
        <v>0</v>
      </c>
      <c r="L3334">
        <v>492</v>
      </c>
      <c r="M3334">
        <v>68</v>
      </c>
      <c r="N3334">
        <v>0</v>
      </c>
      <c r="O3334">
        <v>0</v>
      </c>
      <c r="P3334">
        <v>0</v>
      </c>
      <c r="Q3334">
        <v>0</v>
      </c>
      <c r="R3334">
        <v>0</v>
      </c>
    </row>
    <row r="3335" spans="1:25" x14ac:dyDescent="0.3">
      <c r="A3335">
        <v>72039</v>
      </c>
      <c r="B3335">
        <v>2009</v>
      </c>
      <c r="C3335">
        <v>1238</v>
      </c>
      <c r="D3335">
        <v>1909</v>
      </c>
      <c r="E3335">
        <f t="shared" si="52"/>
        <v>1665</v>
      </c>
      <c r="G3335">
        <v>8</v>
      </c>
      <c r="H3335">
        <v>65</v>
      </c>
      <c r="J3335">
        <v>395</v>
      </c>
      <c r="K3335">
        <v>139</v>
      </c>
      <c r="L3335">
        <v>221</v>
      </c>
      <c r="M3335">
        <v>565</v>
      </c>
      <c r="N3335">
        <v>345</v>
      </c>
      <c r="O3335">
        <v>0</v>
      </c>
      <c r="P3335">
        <v>0</v>
      </c>
      <c r="Q3335">
        <v>0</v>
      </c>
      <c r="R3335">
        <v>0</v>
      </c>
      <c r="S3335">
        <v>0</v>
      </c>
      <c r="T3335">
        <v>73</v>
      </c>
      <c r="U3335">
        <v>0</v>
      </c>
      <c r="V3335">
        <v>0</v>
      </c>
      <c r="W3335">
        <v>0</v>
      </c>
      <c r="X3335">
        <v>0</v>
      </c>
      <c r="Y3335">
        <v>0</v>
      </c>
    </row>
    <row r="3336" spans="1:25" x14ac:dyDescent="0.3">
      <c r="A3336">
        <v>72039</v>
      </c>
      <c r="B3336">
        <v>2010</v>
      </c>
      <c r="C3336">
        <v>1287</v>
      </c>
      <c r="D3336">
        <v>1925</v>
      </c>
      <c r="E3336">
        <f t="shared" si="52"/>
        <v>1514</v>
      </c>
      <c r="G3336">
        <v>9</v>
      </c>
      <c r="H3336">
        <v>64</v>
      </c>
      <c r="J3336">
        <v>347</v>
      </c>
      <c r="K3336">
        <v>130</v>
      </c>
      <c r="L3336">
        <v>207</v>
      </c>
      <c r="M3336">
        <v>505</v>
      </c>
      <c r="N3336">
        <v>325</v>
      </c>
      <c r="O3336">
        <v>0</v>
      </c>
      <c r="P3336">
        <v>0</v>
      </c>
      <c r="Q3336">
        <v>0</v>
      </c>
      <c r="R3336">
        <v>0</v>
      </c>
      <c r="S3336">
        <v>0</v>
      </c>
      <c r="T3336">
        <v>73</v>
      </c>
      <c r="U3336">
        <v>0</v>
      </c>
      <c r="V3336">
        <v>0</v>
      </c>
      <c r="W3336">
        <v>0</v>
      </c>
      <c r="X3336">
        <v>0</v>
      </c>
      <c r="Y3336">
        <v>0</v>
      </c>
    </row>
    <row r="3337" spans="1:25" x14ac:dyDescent="0.3">
      <c r="A3337">
        <v>72039</v>
      </c>
      <c r="B3337">
        <v>2011</v>
      </c>
      <c r="C3337">
        <v>1321</v>
      </c>
      <c r="D3337">
        <v>1917</v>
      </c>
      <c r="E3337">
        <f t="shared" si="52"/>
        <v>1454</v>
      </c>
      <c r="G3337">
        <v>6</v>
      </c>
      <c r="H3337">
        <v>63</v>
      </c>
      <c r="J3337">
        <v>340</v>
      </c>
      <c r="K3337">
        <v>116</v>
      </c>
      <c r="L3337">
        <v>203</v>
      </c>
      <c r="M3337">
        <v>468</v>
      </c>
      <c r="N3337">
        <v>327</v>
      </c>
      <c r="O3337">
        <v>0</v>
      </c>
      <c r="P3337">
        <v>0</v>
      </c>
      <c r="Q3337">
        <v>0</v>
      </c>
      <c r="R3337">
        <v>0</v>
      </c>
      <c r="S3337">
        <v>0</v>
      </c>
      <c r="T3337">
        <v>69</v>
      </c>
      <c r="U3337">
        <v>0</v>
      </c>
      <c r="V3337">
        <v>0</v>
      </c>
      <c r="W3337">
        <v>0</v>
      </c>
      <c r="X3337">
        <v>0</v>
      </c>
      <c r="Y3337">
        <v>0</v>
      </c>
    </row>
    <row r="3338" spans="1:25" x14ac:dyDescent="0.3">
      <c r="A3338">
        <v>72039</v>
      </c>
      <c r="B3338">
        <v>2012</v>
      </c>
      <c r="C3338">
        <v>1346</v>
      </c>
      <c r="D3338">
        <v>1965</v>
      </c>
      <c r="E3338">
        <f t="shared" si="52"/>
        <v>1392</v>
      </c>
      <c r="G3338">
        <v>3</v>
      </c>
      <c r="H3338">
        <v>61</v>
      </c>
      <c r="J3338">
        <v>322</v>
      </c>
      <c r="K3338">
        <v>101</v>
      </c>
      <c r="L3338">
        <v>176</v>
      </c>
      <c r="M3338">
        <v>483</v>
      </c>
      <c r="N3338">
        <v>310</v>
      </c>
      <c r="O3338">
        <v>0</v>
      </c>
      <c r="P3338">
        <v>0</v>
      </c>
      <c r="Q3338">
        <v>0</v>
      </c>
      <c r="R3338">
        <v>0</v>
      </c>
      <c r="S3338">
        <v>0</v>
      </c>
      <c r="T3338">
        <v>64</v>
      </c>
      <c r="U3338">
        <v>0</v>
      </c>
      <c r="V3338">
        <v>0</v>
      </c>
      <c r="W3338">
        <v>0</v>
      </c>
      <c r="X3338">
        <v>0</v>
      </c>
      <c r="Y3338">
        <v>0</v>
      </c>
    </row>
    <row r="3339" spans="1:25" x14ac:dyDescent="0.3">
      <c r="A3339">
        <v>72039</v>
      </c>
      <c r="B3339">
        <v>2013</v>
      </c>
      <c r="C3339">
        <v>1345</v>
      </c>
      <c r="D3339">
        <v>1993</v>
      </c>
      <c r="E3339">
        <f t="shared" si="52"/>
        <v>1367</v>
      </c>
      <c r="G3339">
        <v>5</v>
      </c>
      <c r="H3339">
        <v>62</v>
      </c>
      <c r="J3339">
        <v>336</v>
      </c>
      <c r="K3339">
        <v>96</v>
      </c>
      <c r="L3339">
        <v>188</v>
      </c>
      <c r="M3339">
        <v>455</v>
      </c>
      <c r="N3339">
        <v>292</v>
      </c>
      <c r="O3339">
        <v>0</v>
      </c>
      <c r="P3339">
        <v>0</v>
      </c>
      <c r="Q3339">
        <v>0</v>
      </c>
      <c r="R3339">
        <v>0</v>
      </c>
      <c r="S3339">
        <v>0</v>
      </c>
      <c r="T3339">
        <v>67</v>
      </c>
      <c r="U3339">
        <v>0</v>
      </c>
      <c r="V3339">
        <v>0</v>
      </c>
      <c r="W3339">
        <v>0</v>
      </c>
      <c r="X3339">
        <v>0</v>
      </c>
      <c r="Y3339">
        <v>0</v>
      </c>
    </row>
    <row r="3340" spans="1:25" x14ac:dyDescent="0.3">
      <c r="A3340">
        <v>72039</v>
      </c>
      <c r="B3340">
        <v>2014</v>
      </c>
      <c r="C3340">
        <v>1311</v>
      </c>
      <c r="D3340">
        <v>2033</v>
      </c>
      <c r="E3340">
        <f t="shared" si="52"/>
        <v>1308</v>
      </c>
      <c r="G3340">
        <v>6</v>
      </c>
      <c r="H3340">
        <v>66</v>
      </c>
      <c r="J3340">
        <v>312</v>
      </c>
      <c r="K3340">
        <v>126</v>
      </c>
      <c r="L3340">
        <v>190</v>
      </c>
      <c r="M3340">
        <v>404</v>
      </c>
      <c r="N3340">
        <v>276</v>
      </c>
      <c r="O3340">
        <v>0</v>
      </c>
      <c r="P3340">
        <v>0</v>
      </c>
      <c r="Q3340">
        <v>0</v>
      </c>
      <c r="R3340">
        <v>0</v>
      </c>
      <c r="S3340">
        <v>0</v>
      </c>
      <c r="T3340">
        <v>72</v>
      </c>
      <c r="U3340">
        <v>0</v>
      </c>
      <c r="V3340">
        <v>0</v>
      </c>
      <c r="W3340">
        <v>0</v>
      </c>
      <c r="X3340">
        <v>0</v>
      </c>
      <c r="Y3340">
        <v>0</v>
      </c>
    </row>
    <row r="3341" spans="1:25" x14ac:dyDescent="0.3">
      <c r="A3341">
        <v>72039</v>
      </c>
      <c r="B3341">
        <v>2015</v>
      </c>
      <c r="C3341">
        <v>1294</v>
      </c>
      <c r="D3341">
        <v>2148</v>
      </c>
      <c r="E3341">
        <f t="shared" si="52"/>
        <v>1628</v>
      </c>
      <c r="G3341">
        <v>7</v>
      </c>
      <c r="H3341">
        <v>60</v>
      </c>
      <c r="J3341">
        <v>454</v>
      </c>
      <c r="K3341">
        <v>104</v>
      </c>
      <c r="L3341">
        <v>336</v>
      </c>
      <c r="M3341">
        <v>448</v>
      </c>
      <c r="N3341">
        <v>286</v>
      </c>
      <c r="O3341">
        <v>0</v>
      </c>
      <c r="P3341">
        <v>0</v>
      </c>
      <c r="Q3341">
        <v>0</v>
      </c>
      <c r="R3341">
        <v>0</v>
      </c>
      <c r="S3341">
        <v>0</v>
      </c>
      <c r="T3341">
        <v>51</v>
      </c>
      <c r="U3341">
        <v>0</v>
      </c>
      <c r="V3341">
        <v>0</v>
      </c>
      <c r="W3341">
        <v>0</v>
      </c>
      <c r="X3341">
        <v>16</v>
      </c>
      <c r="Y3341">
        <v>0</v>
      </c>
    </row>
    <row r="3342" spans="1:25" x14ac:dyDescent="0.3">
      <c r="A3342">
        <v>72039</v>
      </c>
      <c r="B3342">
        <v>2016</v>
      </c>
      <c r="C3342">
        <v>1270</v>
      </c>
      <c r="D3342">
        <v>2189</v>
      </c>
      <c r="E3342">
        <f t="shared" si="52"/>
        <v>1366</v>
      </c>
      <c r="G3342">
        <v>8</v>
      </c>
      <c r="H3342">
        <v>62</v>
      </c>
      <c r="J3342">
        <v>376</v>
      </c>
      <c r="K3342">
        <v>76</v>
      </c>
      <c r="L3342">
        <v>280</v>
      </c>
      <c r="M3342">
        <v>396</v>
      </c>
      <c r="N3342">
        <v>238</v>
      </c>
      <c r="O3342">
        <v>0</v>
      </c>
      <c r="P3342">
        <v>0</v>
      </c>
      <c r="Q3342">
        <v>0</v>
      </c>
      <c r="R3342">
        <v>0</v>
      </c>
      <c r="S3342">
        <v>0</v>
      </c>
      <c r="T3342">
        <v>48</v>
      </c>
      <c r="U3342">
        <v>0</v>
      </c>
      <c r="V3342">
        <v>0</v>
      </c>
      <c r="W3342">
        <v>0</v>
      </c>
      <c r="X3342">
        <v>22</v>
      </c>
      <c r="Y3342">
        <v>0</v>
      </c>
    </row>
    <row r="3343" spans="1:25" x14ac:dyDescent="0.3">
      <c r="A3343">
        <v>72039</v>
      </c>
      <c r="B3343">
        <v>2017</v>
      </c>
      <c r="C3343">
        <v>1233</v>
      </c>
      <c r="D3343">
        <v>2194</v>
      </c>
      <c r="E3343">
        <f t="shared" si="52"/>
        <v>1342</v>
      </c>
      <c r="G3343">
        <v>5</v>
      </c>
      <c r="H3343">
        <v>57</v>
      </c>
      <c r="J3343">
        <v>381</v>
      </c>
      <c r="K3343">
        <v>67</v>
      </c>
      <c r="L3343">
        <v>296</v>
      </c>
      <c r="M3343">
        <v>357</v>
      </c>
      <c r="N3343">
        <v>226</v>
      </c>
      <c r="O3343">
        <v>0</v>
      </c>
      <c r="P3343">
        <v>15</v>
      </c>
      <c r="Q3343">
        <v>0</v>
      </c>
      <c r="R3343">
        <v>0</v>
      </c>
      <c r="S3343">
        <v>0</v>
      </c>
      <c r="T3343">
        <v>40</v>
      </c>
      <c r="U3343">
        <v>0</v>
      </c>
      <c r="V3343">
        <v>0</v>
      </c>
      <c r="W3343">
        <v>0</v>
      </c>
      <c r="X3343">
        <v>22</v>
      </c>
      <c r="Y3343">
        <v>0</v>
      </c>
    </row>
    <row r="3344" spans="1:25" x14ac:dyDescent="0.3">
      <c r="A3344">
        <v>72039</v>
      </c>
      <c r="B3344">
        <v>2018</v>
      </c>
      <c r="C3344">
        <v>1225</v>
      </c>
      <c r="D3344">
        <v>2240</v>
      </c>
      <c r="E3344">
        <f t="shared" si="52"/>
        <v>1400</v>
      </c>
      <c r="G3344">
        <v>6</v>
      </c>
      <c r="H3344">
        <v>56</v>
      </c>
      <c r="J3344">
        <v>382</v>
      </c>
      <c r="K3344">
        <v>63</v>
      </c>
      <c r="L3344">
        <v>334</v>
      </c>
      <c r="M3344">
        <v>358</v>
      </c>
      <c r="N3344">
        <v>216</v>
      </c>
      <c r="O3344">
        <v>0</v>
      </c>
      <c r="P3344">
        <v>47</v>
      </c>
      <c r="Q3344">
        <v>0</v>
      </c>
      <c r="R3344">
        <v>0</v>
      </c>
      <c r="S3344">
        <v>0</v>
      </c>
      <c r="T3344">
        <v>42</v>
      </c>
      <c r="U3344">
        <v>0</v>
      </c>
      <c r="V3344">
        <v>0</v>
      </c>
      <c r="W3344">
        <v>0</v>
      </c>
      <c r="X3344">
        <v>20</v>
      </c>
      <c r="Y3344">
        <v>0</v>
      </c>
    </row>
    <row r="3345" spans="1:32" x14ac:dyDescent="0.3">
      <c r="A3345">
        <v>72039</v>
      </c>
      <c r="B3345">
        <v>2019</v>
      </c>
      <c r="C3345">
        <v>1249</v>
      </c>
      <c r="D3345">
        <v>2287</v>
      </c>
      <c r="E3345">
        <f t="shared" si="52"/>
        <v>1411</v>
      </c>
      <c r="G3345">
        <v>5</v>
      </c>
      <c r="H3345">
        <v>61</v>
      </c>
      <c r="J3345">
        <v>404</v>
      </c>
      <c r="K3345">
        <v>66</v>
      </c>
      <c r="L3345">
        <v>364</v>
      </c>
      <c r="M3345">
        <v>347</v>
      </c>
      <c r="N3345">
        <v>198</v>
      </c>
      <c r="O3345">
        <v>0</v>
      </c>
      <c r="P3345">
        <v>32</v>
      </c>
      <c r="Q3345">
        <v>0</v>
      </c>
      <c r="R3345">
        <v>0</v>
      </c>
      <c r="S3345">
        <v>0</v>
      </c>
      <c r="T3345">
        <v>48</v>
      </c>
      <c r="U3345">
        <v>0</v>
      </c>
      <c r="V3345">
        <v>0</v>
      </c>
      <c r="W3345">
        <v>0</v>
      </c>
      <c r="X3345">
        <v>18</v>
      </c>
      <c r="Y3345">
        <v>0</v>
      </c>
    </row>
    <row r="3346" spans="1:32" x14ac:dyDescent="0.3">
      <c r="A3346">
        <v>72041</v>
      </c>
      <c r="B3346">
        <v>2009</v>
      </c>
      <c r="C3346">
        <v>722</v>
      </c>
      <c r="D3346">
        <v>1186</v>
      </c>
      <c r="E3346">
        <f t="shared" si="52"/>
        <v>1314</v>
      </c>
      <c r="H3346">
        <v>163</v>
      </c>
      <c r="I3346">
        <v>245</v>
      </c>
      <c r="J3346">
        <v>463</v>
      </c>
      <c r="K3346">
        <v>69</v>
      </c>
      <c r="L3346">
        <v>392</v>
      </c>
      <c r="M3346">
        <v>267</v>
      </c>
      <c r="N3346">
        <v>123</v>
      </c>
      <c r="O3346">
        <v>0</v>
      </c>
      <c r="P3346">
        <v>0</v>
      </c>
      <c r="Q3346">
        <v>0</v>
      </c>
      <c r="R3346">
        <v>0</v>
      </c>
      <c r="S3346">
        <v>0</v>
      </c>
      <c r="T3346">
        <v>0</v>
      </c>
      <c r="U3346">
        <v>0</v>
      </c>
      <c r="V3346">
        <v>0</v>
      </c>
      <c r="W3346">
        <v>0</v>
      </c>
      <c r="X3346">
        <v>0</v>
      </c>
      <c r="Y3346">
        <v>163</v>
      </c>
      <c r="Z3346">
        <v>125</v>
      </c>
      <c r="AA3346">
        <v>0</v>
      </c>
      <c r="AB3346">
        <v>0</v>
      </c>
      <c r="AC3346">
        <v>0</v>
      </c>
      <c r="AD3346">
        <v>0</v>
      </c>
      <c r="AE3346">
        <v>0</v>
      </c>
      <c r="AF3346">
        <v>120</v>
      </c>
    </row>
    <row r="3347" spans="1:32" x14ac:dyDescent="0.3">
      <c r="A3347">
        <v>72041</v>
      </c>
      <c r="B3347">
        <v>2010</v>
      </c>
      <c r="C3347">
        <v>714</v>
      </c>
      <c r="D3347">
        <v>1214</v>
      </c>
      <c r="E3347">
        <f t="shared" si="52"/>
        <v>1313</v>
      </c>
      <c r="H3347">
        <v>165</v>
      </c>
      <c r="I3347">
        <v>244</v>
      </c>
      <c r="J3347">
        <v>486</v>
      </c>
      <c r="K3347">
        <v>62</v>
      </c>
      <c r="L3347">
        <v>388</v>
      </c>
      <c r="M3347">
        <v>240</v>
      </c>
      <c r="N3347">
        <v>137</v>
      </c>
      <c r="O3347">
        <v>0</v>
      </c>
      <c r="P3347">
        <v>0</v>
      </c>
      <c r="Q3347">
        <v>0</v>
      </c>
      <c r="R3347">
        <v>0</v>
      </c>
      <c r="S3347">
        <v>0</v>
      </c>
      <c r="T3347">
        <v>0</v>
      </c>
      <c r="U3347">
        <v>0</v>
      </c>
      <c r="V3347">
        <v>0</v>
      </c>
      <c r="W3347">
        <v>0</v>
      </c>
      <c r="X3347">
        <v>0</v>
      </c>
      <c r="Y3347">
        <v>165</v>
      </c>
      <c r="Z3347">
        <v>135</v>
      </c>
      <c r="AA3347">
        <v>0</v>
      </c>
      <c r="AB3347">
        <v>0</v>
      </c>
      <c r="AC3347">
        <v>0</v>
      </c>
      <c r="AD3347">
        <v>0</v>
      </c>
      <c r="AE3347">
        <v>0</v>
      </c>
      <c r="AF3347">
        <v>109</v>
      </c>
    </row>
    <row r="3348" spans="1:32" x14ac:dyDescent="0.3">
      <c r="A3348">
        <v>72041</v>
      </c>
      <c r="B3348">
        <v>2011</v>
      </c>
      <c r="C3348">
        <v>750</v>
      </c>
      <c r="D3348">
        <v>1187</v>
      </c>
      <c r="E3348">
        <f t="shared" si="52"/>
        <v>1335</v>
      </c>
      <c r="H3348">
        <v>161</v>
      </c>
      <c r="I3348">
        <v>232</v>
      </c>
      <c r="J3348">
        <v>482</v>
      </c>
      <c r="K3348">
        <v>52</v>
      </c>
      <c r="L3348">
        <v>440</v>
      </c>
      <c r="M3348">
        <v>236</v>
      </c>
      <c r="N3348">
        <v>125</v>
      </c>
      <c r="O3348">
        <v>0</v>
      </c>
      <c r="P3348">
        <v>0</v>
      </c>
      <c r="Q3348">
        <v>0</v>
      </c>
      <c r="R3348">
        <v>0</v>
      </c>
      <c r="S3348">
        <v>0</v>
      </c>
      <c r="T3348">
        <v>0</v>
      </c>
      <c r="U3348">
        <v>0</v>
      </c>
      <c r="V3348">
        <v>0</v>
      </c>
      <c r="W3348">
        <v>0</v>
      </c>
      <c r="X3348">
        <v>0</v>
      </c>
      <c r="Y3348">
        <v>161</v>
      </c>
      <c r="Z3348">
        <v>139</v>
      </c>
      <c r="AA3348">
        <v>0</v>
      </c>
      <c r="AB3348">
        <v>0</v>
      </c>
      <c r="AC3348">
        <v>0</v>
      </c>
      <c r="AD3348">
        <v>0</v>
      </c>
      <c r="AE3348">
        <v>0</v>
      </c>
      <c r="AF3348">
        <v>93</v>
      </c>
    </row>
    <row r="3349" spans="1:32" x14ac:dyDescent="0.3">
      <c r="A3349">
        <v>72041</v>
      </c>
      <c r="B3349">
        <v>2012</v>
      </c>
      <c r="C3349">
        <v>757</v>
      </c>
      <c r="D3349">
        <v>1198</v>
      </c>
      <c r="E3349">
        <f t="shared" si="52"/>
        <v>1412</v>
      </c>
      <c r="H3349">
        <v>131</v>
      </c>
      <c r="I3349">
        <v>232</v>
      </c>
      <c r="J3349">
        <v>524</v>
      </c>
      <c r="K3349">
        <v>42</v>
      </c>
      <c r="L3349">
        <v>461</v>
      </c>
      <c r="M3349">
        <v>261</v>
      </c>
      <c r="N3349">
        <v>124</v>
      </c>
      <c r="O3349">
        <v>0</v>
      </c>
      <c r="P3349">
        <v>0</v>
      </c>
      <c r="Q3349">
        <v>0</v>
      </c>
      <c r="R3349">
        <v>0</v>
      </c>
      <c r="S3349">
        <v>0</v>
      </c>
      <c r="T3349">
        <v>0</v>
      </c>
      <c r="U3349">
        <v>0</v>
      </c>
      <c r="V3349">
        <v>0</v>
      </c>
      <c r="W3349">
        <v>0</v>
      </c>
      <c r="X3349">
        <v>0</v>
      </c>
      <c r="Y3349">
        <v>131</v>
      </c>
      <c r="Z3349">
        <v>136</v>
      </c>
      <c r="AA3349">
        <v>0</v>
      </c>
      <c r="AB3349">
        <v>0</v>
      </c>
      <c r="AC3349">
        <v>0</v>
      </c>
      <c r="AD3349">
        <v>0</v>
      </c>
      <c r="AE3349">
        <v>0</v>
      </c>
      <c r="AF3349">
        <v>96</v>
      </c>
    </row>
    <row r="3350" spans="1:32" x14ac:dyDescent="0.3">
      <c r="A3350">
        <v>72041</v>
      </c>
      <c r="B3350">
        <v>2013</v>
      </c>
      <c r="C3350">
        <v>772</v>
      </c>
      <c r="D3350">
        <v>1187</v>
      </c>
      <c r="E3350">
        <f t="shared" si="52"/>
        <v>1510</v>
      </c>
      <c r="H3350">
        <v>136</v>
      </c>
      <c r="I3350">
        <v>231</v>
      </c>
      <c r="J3350">
        <v>575</v>
      </c>
      <c r="K3350">
        <v>55</v>
      </c>
      <c r="L3350">
        <v>491</v>
      </c>
      <c r="M3350">
        <v>238</v>
      </c>
      <c r="N3350">
        <v>151</v>
      </c>
      <c r="O3350">
        <v>0</v>
      </c>
      <c r="P3350">
        <v>0</v>
      </c>
      <c r="Q3350">
        <v>0</v>
      </c>
      <c r="R3350">
        <v>0</v>
      </c>
      <c r="S3350">
        <v>0</v>
      </c>
      <c r="T3350">
        <v>0</v>
      </c>
      <c r="U3350">
        <v>0</v>
      </c>
      <c r="V3350">
        <v>0</v>
      </c>
      <c r="W3350">
        <v>0</v>
      </c>
      <c r="X3350">
        <v>0</v>
      </c>
      <c r="Y3350">
        <v>136</v>
      </c>
      <c r="Z3350">
        <v>137</v>
      </c>
      <c r="AA3350">
        <v>2</v>
      </c>
      <c r="AB3350">
        <v>0</v>
      </c>
      <c r="AC3350">
        <v>0</v>
      </c>
      <c r="AD3350">
        <v>0</v>
      </c>
      <c r="AE3350">
        <v>0</v>
      </c>
      <c r="AF3350">
        <v>92</v>
      </c>
    </row>
    <row r="3351" spans="1:32" x14ac:dyDescent="0.3">
      <c r="A3351">
        <v>72041</v>
      </c>
      <c r="B3351">
        <v>2014</v>
      </c>
      <c r="C3351">
        <v>826</v>
      </c>
      <c r="D3351">
        <v>1231</v>
      </c>
      <c r="E3351">
        <f t="shared" si="52"/>
        <v>1513</v>
      </c>
      <c r="H3351">
        <v>125</v>
      </c>
      <c r="I3351">
        <v>250</v>
      </c>
      <c r="J3351">
        <v>521</v>
      </c>
      <c r="K3351">
        <v>46</v>
      </c>
      <c r="L3351">
        <v>549</v>
      </c>
      <c r="M3351">
        <v>233</v>
      </c>
      <c r="N3351">
        <v>164</v>
      </c>
      <c r="O3351">
        <v>0</v>
      </c>
      <c r="P3351">
        <v>0</v>
      </c>
      <c r="Q3351">
        <v>0</v>
      </c>
      <c r="R3351">
        <v>0</v>
      </c>
      <c r="S3351">
        <v>0</v>
      </c>
      <c r="T3351">
        <v>0</v>
      </c>
      <c r="U3351">
        <v>0</v>
      </c>
      <c r="V3351">
        <v>0</v>
      </c>
      <c r="W3351">
        <v>0</v>
      </c>
      <c r="X3351">
        <v>0</v>
      </c>
      <c r="Y3351">
        <v>125</v>
      </c>
      <c r="Z3351">
        <v>140</v>
      </c>
      <c r="AA3351">
        <v>5</v>
      </c>
      <c r="AB3351">
        <v>0</v>
      </c>
      <c r="AC3351">
        <v>0</v>
      </c>
      <c r="AD3351">
        <v>0</v>
      </c>
      <c r="AE3351">
        <v>0</v>
      </c>
      <c r="AF3351">
        <v>105</v>
      </c>
    </row>
    <row r="3352" spans="1:32" x14ac:dyDescent="0.3">
      <c r="A3352">
        <v>72041</v>
      </c>
      <c r="B3352">
        <v>2015</v>
      </c>
      <c r="C3352">
        <v>776</v>
      </c>
      <c r="D3352">
        <v>1280</v>
      </c>
      <c r="E3352">
        <f t="shared" si="52"/>
        <v>1530</v>
      </c>
      <c r="H3352">
        <v>101</v>
      </c>
      <c r="I3352">
        <v>246</v>
      </c>
      <c r="J3352">
        <v>497</v>
      </c>
      <c r="K3352">
        <v>41</v>
      </c>
      <c r="L3352">
        <v>580</v>
      </c>
      <c r="M3352">
        <v>251</v>
      </c>
      <c r="N3352">
        <v>161</v>
      </c>
      <c r="O3352">
        <v>0</v>
      </c>
      <c r="P3352">
        <v>0</v>
      </c>
      <c r="Q3352">
        <v>0</v>
      </c>
      <c r="R3352">
        <v>0</v>
      </c>
      <c r="S3352">
        <v>0</v>
      </c>
      <c r="T3352">
        <v>0</v>
      </c>
      <c r="U3352">
        <v>0</v>
      </c>
      <c r="V3352">
        <v>0</v>
      </c>
      <c r="W3352">
        <v>0</v>
      </c>
      <c r="X3352">
        <v>0</v>
      </c>
      <c r="Y3352">
        <v>101</v>
      </c>
      <c r="Z3352">
        <v>132</v>
      </c>
      <c r="AA3352">
        <v>13</v>
      </c>
      <c r="AB3352">
        <v>0</v>
      </c>
      <c r="AC3352">
        <v>0</v>
      </c>
      <c r="AD3352">
        <v>0</v>
      </c>
      <c r="AE3352">
        <v>7</v>
      </c>
      <c r="AF3352">
        <v>94</v>
      </c>
    </row>
    <row r="3353" spans="1:32" x14ac:dyDescent="0.3">
      <c r="A3353">
        <v>72041</v>
      </c>
      <c r="B3353">
        <v>2016</v>
      </c>
      <c r="C3353">
        <v>783</v>
      </c>
      <c r="D3353">
        <v>1278</v>
      </c>
      <c r="E3353">
        <f t="shared" si="52"/>
        <v>1523</v>
      </c>
      <c r="H3353">
        <v>84</v>
      </c>
      <c r="I3353">
        <v>245</v>
      </c>
      <c r="J3353">
        <v>536</v>
      </c>
      <c r="K3353">
        <v>39</v>
      </c>
      <c r="L3353">
        <v>569</v>
      </c>
      <c r="M3353">
        <v>236</v>
      </c>
      <c r="N3353">
        <v>143</v>
      </c>
      <c r="O3353">
        <v>0</v>
      </c>
      <c r="P3353">
        <v>0</v>
      </c>
      <c r="Q3353">
        <v>0</v>
      </c>
      <c r="R3353">
        <v>0</v>
      </c>
      <c r="S3353">
        <v>0</v>
      </c>
      <c r="T3353">
        <v>0</v>
      </c>
      <c r="U3353">
        <v>0</v>
      </c>
      <c r="V3353">
        <v>0</v>
      </c>
      <c r="W3353">
        <v>0</v>
      </c>
      <c r="X3353">
        <v>0</v>
      </c>
      <c r="Y3353">
        <v>84</v>
      </c>
      <c r="Z3353">
        <v>136</v>
      </c>
      <c r="AA3353">
        <v>11</v>
      </c>
      <c r="AB3353">
        <v>0</v>
      </c>
      <c r="AC3353">
        <v>0</v>
      </c>
      <c r="AD3353">
        <v>0</v>
      </c>
      <c r="AE3353">
        <v>8</v>
      </c>
      <c r="AF3353">
        <v>90</v>
      </c>
    </row>
    <row r="3354" spans="1:32" x14ac:dyDescent="0.3">
      <c r="A3354">
        <v>72041</v>
      </c>
      <c r="B3354">
        <v>2017</v>
      </c>
      <c r="C3354">
        <v>739</v>
      </c>
      <c r="D3354">
        <v>1320</v>
      </c>
      <c r="E3354">
        <f t="shared" si="52"/>
        <v>1540</v>
      </c>
      <c r="H3354">
        <v>89</v>
      </c>
      <c r="I3354">
        <v>259</v>
      </c>
      <c r="J3354">
        <v>520</v>
      </c>
      <c r="K3354">
        <v>48</v>
      </c>
      <c r="L3354">
        <v>615</v>
      </c>
      <c r="M3354">
        <v>231</v>
      </c>
      <c r="N3354">
        <v>126</v>
      </c>
      <c r="O3354">
        <v>0</v>
      </c>
      <c r="P3354">
        <v>0</v>
      </c>
      <c r="Q3354">
        <v>0</v>
      </c>
      <c r="R3354">
        <v>0</v>
      </c>
      <c r="S3354">
        <v>0</v>
      </c>
      <c r="T3354">
        <v>0</v>
      </c>
      <c r="U3354">
        <v>0</v>
      </c>
      <c r="V3354">
        <v>0</v>
      </c>
      <c r="W3354">
        <v>0</v>
      </c>
      <c r="X3354">
        <v>12</v>
      </c>
      <c r="Y3354">
        <v>77</v>
      </c>
      <c r="Z3354">
        <v>136</v>
      </c>
      <c r="AA3354">
        <v>14</v>
      </c>
      <c r="AB3354">
        <v>0</v>
      </c>
      <c r="AC3354">
        <v>0</v>
      </c>
      <c r="AD3354">
        <v>0</v>
      </c>
      <c r="AE3354">
        <v>13</v>
      </c>
      <c r="AF3354">
        <v>96</v>
      </c>
    </row>
    <row r="3355" spans="1:32" x14ac:dyDescent="0.3">
      <c r="A3355">
        <v>72041</v>
      </c>
      <c r="B3355">
        <v>2018</v>
      </c>
      <c r="C3355">
        <v>703</v>
      </c>
      <c r="D3355">
        <v>1351</v>
      </c>
      <c r="E3355">
        <f t="shared" si="52"/>
        <v>1492</v>
      </c>
      <c r="H3355">
        <v>99</v>
      </c>
      <c r="I3355">
        <v>254</v>
      </c>
      <c r="J3355">
        <v>491</v>
      </c>
      <c r="K3355">
        <v>43</v>
      </c>
      <c r="L3355">
        <v>641</v>
      </c>
      <c r="M3355">
        <v>253</v>
      </c>
      <c r="N3355">
        <v>64</v>
      </c>
      <c r="O3355">
        <v>0</v>
      </c>
      <c r="P3355">
        <v>0</v>
      </c>
      <c r="Q3355">
        <v>0</v>
      </c>
      <c r="R3355">
        <v>0</v>
      </c>
      <c r="S3355">
        <v>0</v>
      </c>
      <c r="T3355">
        <v>0</v>
      </c>
      <c r="U3355">
        <v>0</v>
      </c>
      <c r="V3355">
        <v>0</v>
      </c>
      <c r="W3355">
        <v>0</v>
      </c>
      <c r="X3355">
        <v>19</v>
      </c>
      <c r="Y3355">
        <v>80</v>
      </c>
      <c r="Z3355">
        <v>134</v>
      </c>
      <c r="AA3355">
        <v>17</v>
      </c>
      <c r="AB3355">
        <v>0</v>
      </c>
      <c r="AC3355">
        <v>0</v>
      </c>
      <c r="AD3355">
        <v>0</v>
      </c>
      <c r="AE3355">
        <v>18</v>
      </c>
      <c r="AF3355">
        <v>85</v>
      </c>
    </row>
    <row r="3356" spans="1:32" x14ac:dyDescent="0.3">
      <c r="A3356">
        <v>72041</v>
      </c>
      <c r="B3356">
        <v>2019</v>
      </c>
      <c r="C3356">
        <v>673</v>
      </c>
      <c r="D3356">
        <v>1340</v>
      </c>
      <c r="E3356">
        <f t="shared" si="52"/>
        <v>1515</v>
      </c>
      <c r="H3356">
        <v>110</v>
      </c>
      <c r="I3356">
        <v>235</v>
      </c>
      <c r="J3356">
        <v>517</v>
      </c>
      <c r="K3356">
        <v>31</v>
      </c>
      <c r="L3356">
        <v>626</v>
      </c>
      <c r="M3356">
        <v>257</v>
      </c>
      <c r="N3356">
        <v>84</v>
      </c>
      <c r="O3356">
        <v>0</v>
      </c>
      <c r="P3356">
        <v>0</v>
      </c>
      <c r="Q3356">
        <v>0</v>
      </c>
      <c r="R3356">
        <v>0</v>
      </c>
      <c r="S3356">
        <v>0</v>
      </c>
      <c r="T3356">
        <v>0</v>
      </c>
      <c r="U3356">
        <v>0</v>
      </c>
      <c r="V3356">
        <v>0</v>
      </c>
      <c r="W3356">
        <v>0</v>
      </c>
      <c r="X3356">
        <v>26</v>
      </c>
      <c r="Y3356">
        <v>84</v>
      </c>
      <c r="Z3356">
        <v>119</v>
      </c>
      <c r="AA3356">
        <v>19</v>
      </c>
      <c r="AB3356">
        <v>0</v>
      </c>
      <c r="AC3356">
        <v>0</v>
      </c>
      <c r="AD3356">
        <v>0</v>
      </c>
      <c r="AE3356">
        <v>26</v>
      </c>
      <c r="AF3356">
        <v>71</v>
      </c>
    </row>
    <row r="3357" spans="1:32" x14ac:dyDescent="0.3">
      <c r="A3357">
        <v>72042</v>
      </c>
      <c r="B3357">
        <v>2009</v>
      </c>
      <c r="C3357">
        <v>909</v>
      </c>
      <c r="D3357">
        <v>1426</v>
      </c>
      <c r="E3357">
        <f t="shared" si="52"/>
        <v>159</v>
      </c>
      <c r="J3357">
        <v>140</v>
      </c>
      <c r="K3357">
        <v>19</v>
      </c>
      <c r="L3357">
        <v>0</v>
      </c>
      <c r="M3357">
        <v>0</v>
      </c>
      <c r="N3357">
        <v>0</v>
      </c>
      <c r="O3357">
        <v>0</v>
      </c>
      <c r="P3357">
        <v>0</v>
      </c>
      <c r="Q3357">
        <v>0</v>
      </c>
      <c r="R3357">
        <v>0</v>
      </c>
    </row>
    <row r="3358" spans="1:32" x14ac:dyDescent="0.3">
      <c r="A3358">
        <v>72042</v>
      </c>
      <c r="B3358">
        <v>2010</v>
      </c>
      <c r="C3358">
        <v>926</v>
      </c>
      <c r="D3358">
        <v>1453</v>
      </c>
      <c r="E3358">
        <f t="shared" si="52"/>
        <v>140</v>
      </c>
      <c r="J3358">
        <v>122</v>
      </c>
      <c r="K3358">
        <v>18</v>
      </c>
      <c r="L3358">
        <v>0</v>
      </c>
      <c r="M3358">
        <v>0</v>
      </c>
      <c r="N3358">
        <v>0</v>
      </c>
      <c r="O3358">
        <v>0</v>
      </c>
      <c r="P3358">
        <v>0</v>
      </c>
      <c r="Q3358">
        <v>0</v>
      </c>
      <c r="R3358">
        <v>0</v>
      </c>
    </row>
    <row r="3359" spans="1:32" x14ac:dyDescent="0.3">
      <c r="A3359">
        <v>72042</v>
      </c>
      <c r="B3359">
        <v>2011</v>
      </c>
      <c r="C3359">
        <v>940</v>
      </c>
      <c r="D3359">
        <v>1430</v>
      </c>
      <c r="E3359">
        <f t="shared" si="52"/>
        <v>126</v>
      </c>
      <c r="J3359">
        <v>109</v>
      </c>
      <c r="K3359">
        <v>17</v>
      </c>
      <c r="L3359">
        <v>0</v>
      </c>
      <c r="M3359">
        <v>0</v>
      </c>
      <c r="N3359">
        <v>0</v>
      </c>
      <c r="O3359">
        <v>0</v>
      </c>
      <c r="P3359">
        <v>0</v>
      </c>
      <c r="Q3359">
        <v>0</v>
      </c>
      <c r="R3359">
        <v>0</v>
      </c>
    </row>
    <row r="3360" spans="1:32" x14ac:dyDescent="0.3">
      <c r="A3360">
        <v>72042</v>
      </c>
      <c r="B3360">
        <v>2012</v>
      </c>
      <c r="C3360">
        <v>951</v>
      </c>
      <c r="D3360">
        <v>1444</v>
      </c>
      <c r="E3360">
        <f t="shared" si="52"/>
        <v>121</v>
      </c>
      <c r="J3360">
        <v>107</v>
      </c>
      <c r="K3360">
        <v>14</v>
      </c>
      <c r="L3360">
        <v>0</v>
      </c>
      <c r="M3360">
        <v>0</v>
      </c>
      <c r="N3360">
        <v>0</v>
      </c>
      <c r="O3360">
        <v>0</v>
      </c>
      <c r="P3360">
        <v>0</v>
      </c>
      <c r="Q3360">
        <v>0</v>
      </c>
      <c r="R3360">
        <v>0</v>
      </c>
    </row>
    <row r="3361" spans="1:32" x14ac:dyDescent="0.3">
      <c r="A3361">
        <v>72042</v>
      </c>
      <c r="B3361">
        <v>2013</v>
      </c>
      <c r="C3361">
        <v>948</v>
      </c>
      <c r="D3361">
        <v>1460</v>
      </c>
      <c r="E3361">
        <f t="shared" si="52"/>
        <v>127</v>
      </c>
      <c r="J3361">
        <v>113</v>
      </c>
      <c r="K3361">
        <v>14</v>
      </c>
      <c r="L3361">
        <v>0</v>
      </c>
      <c r="M3361">
        <v>0</v>
      </c>
      <c r="N3361">
        <v>0</v>
      </c>
      <c r="O3361">
        <v>0</v>
      </c>
      <c r="P3361">
        <v>0</v>
      </c>
      <c r="Q3361">
        <v>0</v>
      </c>
      <c r="R3361">
        <v>0</v>
      </c>
    </row>
    <row r="3362" spans="1:32" x14ac:dyDescent="0.3">
      <c r="A3362">
        <v>72042</v>
      </c>
      <c r="B3362">
        <v>2014</v>
      </c>
      <c r="C3362">
        <v>918</v>
      </c>
      <c r="D3362">
        <v>1480</v>
      </c>
      <c r="E3362">
        <f t="shared" si="52"/>
        <v>120</v>
      </c>
      <c r="J3362">
        <v>110</v>
      </c>
      <c r="K3362">
        <v>10</v>
      </c>
      <c r="L3362">
        <v>0</v>
      </c>
      <c r="M3362">
        <v>0</v>
      </c>
      <c r="N3362">
        <v>0</v>
      </c>
      <c r="O3362">
        <v>0</v>
      </c>
      <c r="P3362">
        <v>0</v>
      </c>
      <c r="Q3362">
        <v>0</v>
      </c>
      <c r="R3362">
        <v>0</v>
      </c>
    </row>
    <row r="3363" spans="1:32" x14ac:dyDescent="0.3">
      <c r="A3363">
        <v>72042</v>
      </c>
      <c r="B3363">
        <v>2015</v>
      </c>
      <c r="C3363">
        <v>950</v>
      </c>
      <c r="D3363">
        <v>1509</v>
      </c>
      <c r="E3363">
        <f t="shared" si="52"/>
        <v>104</v>
      </c>
      <c r="J3363">
        <v>91</v>
      </c>
      <c r="K3363">
        <v>13</v>
      </c>
      <c r="L3363">
        <v>0</v>
      </c>
      <c r="M3363">
        <v>0</v>
      </c>
      <c r="N3363">
        <v>0</v>
      </c>
      <c r="O3363">
        <v>0</v>
      </c>
      <c r="P3363">
        <v>0</v>
      </c>
      <c r="Q3363">
        <v>0</v>
      </c>
      <c r="R3363">
        <v>0</v>
      </c>
    </row>
    <row r="3364" spans="1:32" x14ac:dyDescent="0.3">
      <c r="A3364">
        <v>72042</v>
      </c>
      <c r="B3364">
        <v>2016</v>
      </c>
      <c r="C3364">
        <v>910</v>
      </c>
      <c r="D3364">
        <v>1532</v>
      </c>
      <c r="E3364">
        <f t="shared" si="52"/>
        <v>86</v>
      </c>
      <c r="J3364">
        <v>71</v>
      </c>
      <c r="K3364">
        <v>15</v>
      </c>
      <c r="L3364">
        <v>0</v>
      </c>
      <c r="M3364">
        <v>0</v>
      </c>
      <c r="N3364">
        <v>0</v>
      </c>
      <c r="O3364">
        <v>0</v>
      </c>
      <c r="P3364">
        <v>0</v>
      </c>
      <c r="Q3364">
        <v>0</v>
      </c>
      <c r="R3364">
        <v>0</v>
      </c>
    </row>
    <row r="3365" spans="1:32" x14ac:dyDescent="0.3">
      <c r="A3365">
        <v>72042</v>
      </c>
      <c r="B3365">
        <v>2017</v>
      </c>
      <c r="C3365">
        <v>856</v>
      </c>
      <c r="D3365">
        <v>1570</v>
      </c>
      <c r="E3365">
        <f t="shared" si="52"/>
        <v>30</v>
      </c>
      <c r="J3365">
        <v>24</v>
      </c>
      <c r="K3365">
        <v>6</v>
      </c>
      <c r="L3365">
        <v>0</v>
      </c>
      <c r="M3365">
        <v>0</v>
      </c>
      <c r="N3365">
        <v>0</v>
      </c>
      <c r="O3365">
        <v>0</v>
      </c>
      <c r="P3365">
        <v>0</v>
      </c>
      <c r="Q3365">
        <v>0</v>
      </c>
      <c r="R3365">
        <v>0</v>
      </c>
    </row>
    <row r="3366" spans="1:32" x14ac:dyDescent="0.3">
      <c r="A3366">
        <v>72042</v>
      </c>
      <c r="B3366">
        <v>2018</v>
      </c>
      <c r="C3366">
        <v>846</v>
      </c>
      <c r="D3366">
        <v>1561</v>
      </c>
      <c r="E3366">
        <f t="shared" si="52"/>
        <v>0</v>
      </c>
    </row>
    <row r="3367" spans="1:32" x14ac:dyDescent="0.3">
      <c r="A3367">
        <v>72042</v>
      </c>
      <c r="B3367">
        <v>2019</v>
      </c>
      <c r="C3367">
        <v>797</v>
      </c>
      <c r="D3367">
        <v>1540</v>
      </c>
      <c r="E3367">
        <f t="shared" si="52"/>
        <v>0</v>
      </c>
    </row>
    <row r="3368" spans="1:32" x14ac:dyDescent="0.3">
      <c r="A3368">
        <v>72043</v>
      </c>
      <c r="B3368">
        <v>2009</v>
      </c>
      <c r="C3368">
        <v>1049</v>
      </c>
      <c r="D3368">
        <v>1676</v>
      </c>
      <c r="E3368">
        <f t="shared" si="52"/>
        <v>3726</v>
      </c>
      <c r="H3368">
        <v>233</v>
      </c>
      <c r="I3368">
        <v>141</v>
      </c>
      <c r="J3368">
        <v>829</v>
      </c>
      <c r="K3368">
        <v>255</v>
      </c>
      <c r="L3368">
        <v>868</v>
      </c>
      <c r="M3368">
        <v>842</v>
      </c>
      <c r="N3368">
        <v>883</v>
      </c>
      <c r="O3368">
        <v>49</v>
      </c>
      <c r="P3368">
        <v>0</v>
      </c>
      <c r="Q3368">
        <v>0</v>
      </c>
      <c r="R3368">
        <v>0</v>
      </c>
      <c r="S3368">
        <v>0</v>
      </c>
      <c r="T3368">
        <v>79</v>
      </c>
      <c r="U3368">
        <v>0</v>
      </c>
      <c r="V3368">
        <v>0</v>
      </c>
      <c r="W3368">
        <v>0</v>
      </c>
      <c r="X3368">
        <v>0</v>
      </c>
      <c r="Y3368">
        <v>154</v>
      </c>
      <c r="Z3368">
        <v>0</v>
      </c>
      <c r="AA3368">
        <v>51</v>
      </c>
      <c r="AB3368">
        <v>0</v>
      </c>
      <c r="AC3368">
        <v>0</v>
      </c>
      <c r="AD3368">
        <v>0</v>
      </c>
      <c r="AE3368">
        <v>0</v>
      </c>
      <c r="AF3368">
        <v>90</v>
      </c>
    </row>
    <row r="3369" spans="1:32" x14ac:dyDescent="0.3">
      <c r="A3369">
        <v>72043</v>
      </c>
      <c r="B3369">
        <v>2010</v>
      </c>
      <c r="C3369">
        <v>1026</v>
      </c>
      <c r="D3369">
        <v>1687</v>
      </c>
      <c r="E3369">
        <f t="shared" si="52"/>
        <v>3650</v>
      </c>
      <c r="H3369">
        <v>231</v>
      </c>
      <c r="I3369">
        <v>145</v>
      </c>
      <c r="J3369">
        <v>801</v>
      </c>
      <c r="K3369">
        <v>228</v>
      </c>
      <c r="L3369">
        <v>841</v>
      </c>
      <c r="M3369">
        <v>807</v>
      </c>
      <c r="N3369">
        <v>904</v>
      </c>
      <c r="O3369">
        <v>40</v>
      </c>
      <c r="P3369">
        <v>29</v>
      </c>
      <c r="Q3369">
        <v>0</v>
      </c>
      <c r="R3369">
        <v>0</v>
      </c>
      <c r="S3369">
        <v>0</v>
      </c>
      <c r="T3369">
        <v>77</v>
      </c>
      <c r="U3369">
        <v>0</v>
      </c>
      <c r="V3369">
        <v>0</v>
      </c>
      <c r="W3369">
        <v>0</v>
      </c>
      <c r="X3369">
        <v>0</v>
      </c>
      <c r="Y3369">
        <v>154</v>
      </c>
      <c r="Z3369">
        <v>0</v>
      </c>
      <c r="AA3369">
        <v>57</v>
      </c>
      <c r="AB3369">
        <v>0</v>
      </c>
      <c r="AC3369">
        <v>0</v>
      </c>
      <c r="AD3369">
        <v>0</v>
      </c>
      <c r="AE3369">
        <v>0</v>
      </c>
      <c r="AF3369">
        <v>88</v>
      </c>
    </row>
    <row r="3370" spans="1:32" x14ac:dyDescent="0.3">
      <c r="A3370">
        <v>72043</v>
      </c>
      <c r="B3370">
        <v>2011</v>
      </c>
      <c r="C3370">
        <v>1093</v>
      </c>
      <c r="D3370">
        <v>1627</v>
      </c>
      <c r="E3370">
        <f t="shared" si="52"/>
        <v>3564</v>
      </c>
      <c r="H3370">
        <v>238</v>
      </c>
      <c r="I3370">
        <v>219</v>
      </c>
      <c r="J3370">
        <v>805</v>
      </c>
      <c r="K3370">
        <v>219</v>
      </c>
      <c r="L3370">
        <v>817</v>
      </c>
      <c r="M3370">
        <v>771</v>
      </c>
      <c r="N3370">
        <v>880</v>
      </c>
      <c r="O3370">
        <v>36</v>
      </c>
      <c r="P3370">
        <v>36</v>
      </c>
      <c r="Q3370">
        <v>0</v>
      </c>
      <c r="R3370">
        <v>0</v>
      </c>
      <c r="S3370">
        <v>0</v>
      </c>
      <c r="T3370">
        <v>79</v>
      </c>
      <c r="U3370">
        <v>0</v>
      </c>
      <c r="V3370">
        <v>0</v>
      </c>
      <c r="W3370">
        <v>0</v>
      </c>
      <c r="X3370">
        <v>0</v>
      </c>
      <c r="Y3370">
        <v>159</v>
      </c>
      <c r="Z3370">
        <v>0</v>
      </c>
      <c r="AA3370">
        <v>138</v>
      </c>
      <c r="AB3370">
        <v>0</v>
      </c>
      <c r="AC3370">
        <v>0</v>
      </c>
      <c r="AD3370">
        <v>0</v>
      </c>
      <c r="AE3370">
        <v>0</v>
      </c>
      <c r="AF3370">
        <v>81</v>
      </c>
    </row>
    <row r="3371" spans="1:32" x14ac:dyDescent="0.3">
      <c r="A3371">
        <v>72043</v>
      </c>
      <c r="B3371">
        <v>2012</v>
      </c>
      <c r="C3371">
        <v>1135</v>
      </c>
      <c r="D3371">
        <v>1656</v>
      </c>
      <c r="E3371">
        <f t="shared" si="52"/>
        <v>3562</v>
      </c>
      <c r="H3371">
        <v>255</v>
      </c>
      <c r="I3371">
        <v>222</v>
      </c>
      <c r="J3371">
        <v>797</v>
      </c>
      <c r="K3371">
        <v>213</v>
      </c>
      <c r="L3371">
        <v>812</v>
      </c>
      <c r="M3371">
        <v>745</v>
      </c>
      <c r="N3371">
        <v>913</v>
      </c>
      <c r="O3371">
        <v>43</v>
      </c>
      <c r="P3371">
        <v>39</v>
      </c>
      <c r="Q3371">
        <v>0</v>
      </c>
      <c r="R3371">
        <v>0</v>
      </c>
      <c r="S3371">
        <v>0</v>
      </c>
      <c r="T3371">
        <v>77</v>
      </c>
      <c r="U3371">
        <v>0</v>
      </c>
      <c r="V3371">
        <v>0</v>
      </c>
      <c r="W3371">
        <v>0</v>
      </c>
      <c r="X3371">
        <v>0</v>
      </c>
      <c r="Y3371">
        <v>178</v>
      </c>
      <c r="Z3371">
        <v>0</v>
      </c>
      <c r="AA3371">
        <v>149</v>
      </c>
      <c r="AB3371">
        <v>0</v>
      </c>
      <c r="AC3371">
        <v>0</v>
      </c>
      <c r="AD3371">
        <v>0</v>
      </c>
      <c r="AE3371">
        <v>0</v>
      </c>
      <c r="AF3371">
        <v>73</v>
      </c>
    </row>
    <row r="3372" spans="1:32" x14ac:dyDescent="0.3">
      <c r="A3372">
        <v>72043</v>
      </c>
      <c r="B3372">
        <v>2013</v>
      </c>
      <c r="C3372">
        <v>1154</v>
      </c>
      <c r="D3372">
        <v>1670</v>
      </c>
      <c r="E3372">
        <f t="shared" si="52"/>
        <v>3579</v>
      </c>
      <c r="H3372">
        <v>257</v>
      </c>
      <c r="I3372">
        <v>256</v>
      </c>
      <c r="J3372">
        <v>794</v>
      </c>
      <c r="K3372">
        <v>253</v>
      </c>
      <c r="L3372">
        <v>798</v>
      </c>
      <c r="M3372">
        <v>777</v>
      </c>
      <c r="N3372">
        <v>864</v>
      </c>
      <c r="O3372">
        <v>42</v>
      </c>
      <c r="P3372">
        <v>26</v>
      </c>
      <c r="Q3372">
        <v>0</v>
      </c>
      <c r="R3372">
        <v>25</v>
      </c>
      <c r="S3372">
        <v>0</v>
      </c>
      <c r="T3372">
        <v>79</v>
      </c>
      <c r="U3372">
        <v>0</v>
      </c>
      <c r="V3372">
        <v>0</v>
      </c>
      <c r="W3372">
        <v>0</v>
      </c>
      <c r="X3372">
        <v>0</v>
      </c>
      <c r="Y3372">
        <v>178</v>
      </c>
      <c r="Z3372">
        <v>0</v>
      </c>
      <c r="AA3372">
        <v>166</v>
      </c>
      <c r="AB3372">
        <v>0</v>
      </c>
      <c r="AC3372">
        <v>0</v>
      </c>
      <c r="AD3372">
        <v>0</v>
      </c>
      <c r="AE3372">
        <v>0</v>
      </c>
      <c r="AF3372">
        <v>90</v>
      </c>
    </row>
    <row r="3373" spans="1:32" x14ac:dyDescent="0.3">
      <c r="A3373">
        <v>72043</v>
      </c>
      <c r="B3373">
        <v>2014</v>
      </c>
      <c r="C3373">
        <v>1226</v>
      </c>
      <c r="D3373">
        <v>1658</v>
      </c>
      <c r="E3373">
        <f t="shared" si="52"/>
        <v>3548</v>
      </c>
      <c r="F3373">
        <v>2</v>
      </c>
      <c r="G3373">
        <v>8</v>
      </c>
      <c r="H3373">
        <v>253</v>
      </c>
      <c r="I3373">
        <v>236</v>
      </c>
      <c r="J3373">
        <v>798</v>
      </c>
      <c r="K3373">
        <v>254</v>
      </c>
      <c r="L3373">
        <v>808</v>
      </c>
      <c r="M3373">
        <v>703</v>
      </c>
      <c r="N3373">
        <v>867</v>
      </c>
      <c r="O3373">
        <v>57</v>
      </c>
      <c r="P3373">
        <v>36</v>
      </c>
      <c r="Q3373">
        <v>0</v>
      </c>
      <c r="R3373">
        <v>25</v>
      </c>
      <c r="S3373">
        <v>0</v>
      </c>
      <c r="T3373">
        <v>74</v>
      </c>
      <c r="U3373">
        <v>8</v>
      </c>
      <c r="V3373">
        <v>0</v>
      </c>
      <c r="W3373">
        <v>0</v>
      </c>
      <c r="X3373">
        <v>0</v>
      </c>
      <c r="Y3373">
        <v>179</v>
      </c>
      <c r="Z3373">
        <v>0</v>
      </c>
      <c r="AA3373">
        <v>152</v>
      </c>
      <c r="AB3373">
        <v>0</v>
      </c>
      <c r="AC3373">
        <v>0</v>
      </c>
      <c r="AD3373">
        <v>0</v>
      </c>
      <c r="AE3373">
        <v>0</v>
      </c>
      <c r="AF3373">
        <v>84</v>
      </c>
    </row>
    <row r="3374" spans="1:32" x14ac:dyDescent="0.3">
      <c r="A3374">
        <v>72043</v>
      </c>
      <c r="B3374">
        <v>2015</v>
      </c>
      <c r="C3374">
        <v>1241</v>
      </c>
      <c r="D3374">
        <v>1704</v>
      </c>
      <c r="E3374">
        <f t="shared" si="52"/>
        <v>3541</v>
      </c>
      <c r="G3374">
        <v>7</v>
      </c>
      <c r="H3374">
        <v>243</v>
      </c>
      <c r="I3374">
        <v>247</v>
      </c>
      <c r="J3374">
        <v>801</v>
      </c>
      <c r="K3374">
        <v>241</v>
      </c>
      <c r="L3374">
        <v>770</v>
      </c>
      <c r="M3374">
        <v>732</v>
      </c>
      <c r="N3374">
        <v>862</v>
      </c>
      <c r="O3374">
        <v>49</v>
      </c>
      <c r="P3374">
        <v>56</v>
      </c>
      <c r="Q3374">
        <v>0</v>
      </c>
      <c r="R3374">
        <v>30</v>
      </c>
      <c r="S3374">
        <v>0</v>
      </c>
      <c r="T3374">
        <v>60</v>
      </c>
      <c r="U3374">
        <v>7</v>
      </c>
      <c r="V3374">
        <v>0</v>
      </c>
      <c r="W3374">
        <v>0</v>
      </c>
      <c r="X3374">
        <v>20</v>
      </c>
      <c r="Y3374">
        <v>163</v>
      </c>
      <c r="Z3374">
        <v>0</v>
      </c>
      <c r="AA3374">
        <v>131</v>
      </c>
      <c r="AB3374">
        <v>0</v>
      </c>
      <c r="AC3374">
        <v>0</v>
      </c>
      <c r="AD3374">
        <v>0</v>
      </c>
      <c r="AE3374">
        <v>27</v>
      </c>
      <c r="AF3374">
        <v>89</v>
      </c>
    </row>
    <row r="3375" spans="1:32" x14ac:dyDescent="0.3">
      <c r="A3375">
        <v>72043</v>
      </c>
      <c r="B3375">
        <v>2016</v>
      </c>
      <c r="C3375">
        <v>1218</v>
      </c>
      <c r="D3375">
        <v>1797</v>
      </c>
      <c r="E3375">
        <f t="shared" si="52"/>
        <v>3493</v>
      </c>
      <c r="G3375">
        <v>11</v>
      </c>
      <c r="H3375">
        <v>254</v>
      </c>
      <c r="I3375">
        <v>230</v>
      </c>
      <c r="J3375">
        <v>785</v>
      </c>
      <c r="K3375">
        <v>250</v>
      </c>
      <c r="L3375">
        <v>775</v>
      </c>
      <c r="M3375">
        <v>739</v>
      </c>
      <c r="N3375">
        <v>838</v>
      </c>
      <c r="O3375">
        <v>48</v>
      </c>
      <c r="P3375">
        <v>39</v>
      </c>
      <c r="Q3375">
        <v>0</v>
      </c>
      <c r="R3375">
        <v>19</v>
      </c>
      <c r="S3375">
        <v>0</v>
      </c>
      <c r="T3375">
        <v>49</v>
      </c>
      <c r="U3375">
        <v>6</v>
      </c>
      <c r="V3375">
        <v>0</v>
      </c>
      <c r="W3375">
        <v>0</v>
      </c>
      <c r="X3375">
        <v>31</v>
      </c>
      <c r="Y3375">
        <v>179</v>
      </c>
      <c r="Z3375">
        <v>0</v>
      </c>
      <c r="AA3375">
        <v>103</v>
      </c>
      <c r="AB3375">
        <v>0</v>
      </c>
      <c r="AC3375">
        <v>0</v>
      </c>
      <c r="AD3375">
        <v>0</v>
      </c>
      <c r="AE3375">
        <v>50</v>
      </c>
      <c r="AF3375">
        <v>77</v>
      </c>
    </row>
    <row r="3376" spans="1:32" x14ac:dyDescent="0.3">
      <c r="A3376">
        <v>72043</v>
      </c>
      <c r="B3376">
        <v>2017</v>
      </c>
      <c r="C3376">
        <v>1191</v>
      </c>
      <c r="D3376">
        <v>1888</v>
      </c>
      <c r="E3376">
        <f t="shared" si="52"/>
        <v>3350</v>
      </c>
      <c r="F3376">
        <v>58</v>
      </c>
      <c r="G3376">
        <v>10</v>
      </c>
      <c r="H3376">
        <v>254</v>
      </c>
      <c r="I3376">
        <v>226</v>
      </c>
      <c r="J3376">
        <v>737</v>
      </c>
      <c r="K3376">
        <v>192</v>
      </c>
      <c r="L3376">
        <v>774</v>
      </c>
      <c r="M3376">
        <v>704</v>
      </c>
      <c r="N3376">
        <v>832</v>
      </c>
      <c r="O3376">
        <v>42</v>
      </c>
      <c r="P3376">
        <v>45</v>
      </c>
      <c r="Q3376">
        <v>0</v>
      </c>
      <c r="R3376">
        <v>24</v>
      </c>
      <c r="S3376">
        <v>0</v>
      </c>
      <c r="T3376">
        <v>37</v>
      </c>
      <c r="U3376">
        <v>2</v>
      </c>
      <c r="V3376">
        <v>0</v>
      </c>
      <c r="W3376">
        <v>0</v>
      </c>
      <c r="X3376">
        <v>44</v>
      </c>
      <c r="Y3376">
        <v>181</v>
      </c>
      <c r="Z3376">
        <v>0</v>
      </c>
      <c r="AA3376">
        <v>85</v>
      </c>
      <c r="AB3376">
        <v>0</v>
      </c>
      <c r="AC3376">
        <v>0</v>
      </c>
      <c r="AD3376">
        <v>0</v>
      </c>
      <c r="AE3376">
        <v>74</v>
      </c>
      <c r="AF3376">
        <v>67</v>
      </c>
    </row>
    <row r="3377" spans="1:32" x14ac:dyDescent="0.3">
      <c r="A3377">
        <v>72043</v>
      </c>
      <c r="B3377">
        <v>2018</v>
      </c>
      <c r="C3377">
        <v>1228</v>
      </c>
      <c r="D3377">
        <v>1915</v>
      </c>
      <c r="E3377">
        <f t="shared" si="52"/>
        <v>3268</v>
      </c>
      <c r="F3377">
        <v>57</v>
      </c>
      <c r="G3377">
        <v>7</v>
      </c>
      <c r="H3377">
        <v>264</v>
      </c>
      <c r="I3377">
        <v>223</v>
      </c>
      <c r="J3377">
        <v>707</v>
      </c>
      <c r="K3377">
        <v>175</v>
      </c>
      <c r="L3377">
        <v>749</v>
      </c>
      <c r="M3377">
        <v>723</v>
      </c>
      <c r="N3377">
        <v>821</v>
      </c>
      <c r="O3377">
        <v>32</v>
      </c>
      <c r="P3377">
        <v>44</v>
      </c>
      <c r="Q3377">
        <v>0</v>
      </c>
      <c r="R3377">
        <v>17</v>
      </c>
      <c r="S3377">
        <v>0</v>
      </c>
      <c r="T3377">
        <v>35</v>
      </c>
      <c r="U3377">
        <v>0</v>
      </c>
      <c r="V3377">
        <v>0</v>
      </c>
      <c r="W3377">
        <v>0</v>
      </c>
      <c r="X3377">
        <v>50</v>
      </c>
      <c r="Y3377">
        <v>186</v>
      </c>
      <c r="Z3377">
        <v>0</v>
      </c>
      <c r="AA3377">
        <v>74</v>
      </c>
      <c r="AB3377">
        <v>0</v>
      </c>
      <c r="AC3377">
        <v>0</v>
      </c>
      <c r="AD3377">
        <v>0</v>
      </c>
      <c r="AE3377">
        <v>92</v>
      </c>
      <c r="AF3377">
        <v>57</v>
      </c>
    </row>
    <row r="3378" spans="1:32" x14ac:dyDescent="0.3">
      <c r="A3378">
        <v>72043</v>
      </c>
      <c r="B3378">
        <v>2019</v>
      </c>
      <c r="C3378">
        <v>1231</v>
      </c>
      <c r="D3378">
        <v>1931</v>
      </c>
      <c r="E3378">
        <f t="shared" si="52"/>
        <v>3138</v>
      </c>
      <c r="F3378">
        <v>83</v>
      </c>
      <c r="G3378">
        <v>7</v>
      </c>
      <c r="H3378">
        <v>269</v>
      </c>
      <c r="I3378">
        <v>229</v>
      </c>
      <c r="J3378">
        <v>723</v>
      </c>
      <c r="K3378">
        <v>169</v>
      </c>
      <c r="L3378">
        <v>670</v>
      </c>
      <c r="M3378">
        <v>728</v>
      </c>
      <c r="N3378">
        <v>744</v>
      </c>
      <c r="O3378">
        <v>36</v>
      </c>
      <c r="P3378">
        <v>54</v>
      </c>
      <c r="Q3378">
        <v>0</v>
      </c>
      <c r="R3378">
        <v>14</v>
      </c>
      <c r="S3378">
        <v>0</v>
      </c>
      <c r="T3378">
        <v>45</v>
      </c>
      <c r="U3378">
        <v>0</v>
      </c>
      <c r="V3378">
        <v>0</v>
      </c>
      <c r="W3378">
        <v>0</v>
      </c>
      <c r="X3378">
        <v>51</v>
      </c>
      <c r="Y3378">
        <v>180</v>
      </c>
      <c r="Z3378">
        <v>0</v>
      </c>
      <c r="AA3378">
        <v>70</v>
      </c>
      <c r="AB3378">
        <v>0</v>
      </c>
      <c r="AC3378">
        <v>0</v>
      </c>
      <c r="AD3378">
        <v>0</v>
      </c>
      <c r="AE3378">
        <v>106</v>
      </c>
      <c r="AF3378">
        <v>53</v>
      </c>
    </row>
    <row r="3379" spans="1:32" x14ac:dyDescent="0.3">
      <c r="A3379">
        <v>73001</v>
      </c>
      <c r="B3379">
        <v>2009</v>
      </c>
      <c r="C3379">
        <v>448</v>
      </c>
      <c r="D3379">
        <v>771</v>
      </c>
      <c r="E3379">
        <f t="shared" si="52"/>
        <v>0</v>
      </c>
    </row>
    <row r="3380" spans="1:32" x14ac:dyDescent="0.3">
      <c r="A3380">
        <v>73001</v>
      </c>
      <c r="B3380">
        <v>2010</v>
      </c>
      <c r="C3380">
        <v>446</v>
      </c>
      <c r="D3380">
        <v>768</v>
      </c>
      <c r="E3380">
        <f t="shared" si="52"/>
        <v>0</v>
      </c>
    </row>
    <row r="3381" spans="1:32" x14ac:dyDescent="0.3">
      <c r="A3381">
        <v>73001</v>
      </c>
      <c r="B3381">
        <v>2011</v>
      </c>
      <c r="C3381">
        <v>480</v>
      </c>
      <c r="D3381">
        <v>744</v>
      </c>
      <c r="E3381">
        <f t="shared" si="52"/>
        <v>0</v>
      </c>
    </row>
    <row r="3382" spans="1:32" x14ac:dyDescent="0.3">
      <c r="A3382">
        <v>73001</v>
      </c>
      <c r="B3382">
        <v>2012</v>
      </c>
      <c r="C3382">
        <v>447</v>
      </c>
      <c r="D3382">
        <v>778</v>
      </c>
      <c r="E3382">
        <f t="shared" si="52"/>
        <v>0</v>
      </c>
    </row>
    <row r="3383" spans="1:32" x14ac:dyDescent="0.3">
      <c r="A3383">
        <v>73001</v>
      </c>
      <c r="B3383">
        <v>2013</v>
      </c>
      <c r="C3383">
        <v>435</v>
      </c>
      <c r="D3383">
        <v>758</v>
      </c>
      <c r="E3383">
        <f t="shared" si="52"/>
        <v>0</v>
      </c>
    </row>
    <row r="3384" spans="1:32" x14ac:dyDescent="0.3">
      <c r="A3384">
        <v>73001</v>
      </c>
      <c r="B3384">
        <v>2014</v>
      </c>
      <c r="C3384">
        <v>452</v>
      </c>
      <c r="D3384">
        <v>763</v>
      </c>
      <c r="E3384">
        <f t="shared" si="52"/>
        <v>0</v>
      </c>
    </row>
    <row r="3385" spans="1:32" x14ac:dyDescent="0.3">
      <c r="A3385">
        <v>73001</v>
      </c>
      <c r="B3385">
        <v>2015</v>
      </c>
      <c r="C3385">
        <v>447</v>
      </c>
      <c r="D3385">
        <v>792</v>
      </c>
      <c r="E3385">
        <f t="shared" si="52"/>
        <v>0</v>
      </c>
    </row>
    <row r="3386" spans="1:32" x14ac:dyDescent="0.3">
      <c r="A3386">
        <v>73001</v>
      </c>
      <c r="B3386">
        <v>2016</v>
      </c>
      <c r="C3386">
        <v>446</v>
      </c>
      <c r="D3386">
        <v>801</v>
      </c>
      <c r="E3386">
        <f t="shared" si="52"/>
        <v>0</v>
      </c>
    </row>
    <row r="3387" spans="1:32" x14ac:dyDescent="0.3">
      <c r="A3387">
        <v>73001</v>
      </c>
      <c r="B3387">
        <v>2017</v>
      </c>
      <c r="C3387">
        <v>442</v>
      </c>
      <c r="D3387">
        <v>810</v>
      </c>
      <c r="E3387">
        <f t="shared" si="52"/>
        <v>0</v>
      </c>
    </row>
    <row r="3388" spans="1:32" x14ac:dyDescent="0.3">
      <c r="A3388">
        <v>73001</v>
      </c>
      <c r="B3388">
        <v>2018</v>
      </c>
      <c r="C3388">
        <v>445</v>
      </c>
      <c r="D3388">
        <v>801</v>
      </c>
      <c r="E3388">
        <f t="shared" si="52"/>
        <v>0</v>
      </c>
    </row>
    <row r="3389" spans="1:32" x14ac:dyDescent="0.3">
      <c r="A3389">
        <v>73001</v>
      </c>
      <c r="B3389">
        <v>2019</v>
      </c>
      <c r="C3389">
        <v>434</v>
      </c>
      <c r="D3389">
        <v>784</v>
      </c>
      <c r="E3389">
        <f t="shared" si="52"/>
        <v>11</v>
      </c>
      <c r="J3389">
        <v>11</v>
      </c>
      <c r="K3389">
        <v>0</v>
      </c>
      <c r="L3389">
        <v>0</v>
      </c>
      <c r="M3389">
        <v>0</v>
      </c>
      <c r="N3389">
        <v>0</v>
      </c>
      <c r="O3389">
        <v>0</v>
      </c>
      <c r="P3389">
        <v>0</v>
      </c>
      <c r="Q3389">
        <v>0</v>
      </c>
      <c r="R3389">
        <v>0</v>
      </c>
    </row>
    <row r="3390" spans="1:32" x14ac:dyDescent="0.3">
      <c r="A3390">
        <v>73006</v>
      </c>
      <c r="B3390">
        <v>2009</v>
      </c>
      <c r="C3390">
        <v>1191</v>
      </c>
      <c r="D3390">
        <v>1728</v>
      </c>
      <c r="E3390">
        <f t="shared" si="52"/>
        <v>2457</v>
      </c>
      <c r="G3390">
        <v>28</v>
      </c>
      <c r="H3390">
        <v>253</v>
      </c>
      <c r="J3390">
        <v>778</v>
      </c>
      <c r="K3390">
        <v>113</v>
      </c>
      <c r="L3390">
        <v>763</v>
      </c>
      <c r="M3390">
        <v>364</v>
      </c>
      <c r="N3390">
        <v>439</v>
      </c>
      <c r="O3390">
        <v>0</v>
      </c>
      <c r="P3390">
        <v>0</v>
      </c>
      <c r="Q3390">
        <v>0</v>
      </c>
      <c r="R3390">
        <v>0</v>
      </c>
      <c r="S3390">
        <v>91</v>
      </c>
      <c r="T3390">
        <v>0</v>
      </c>
      <c r="U3390">
        <v>0</v>
      </c>
      <c r="V3390">
        <v>0</v>
      </c>
      <c r="W3390">
        <v>0</v>
      </c>
      <c r="X3390">
        <v>0</v>
      </c>
      <c r="Y3390">
        <v>190</v>
      </c>
    </row>
    <row r="3391" spans="1:32" x14ac:dyDescent="0.3">
      <c r="A3391">
        <v>73006</v>
      </c>
      <c r="B3391">
        <v>2010</v>
      </c>
      <c r="C3391">
        <v>1240</v>
      </c>
      <c r="D3391">
        <v>1773</v>
      </c>
      <c r="E3391">
        <f t="shared" si="52"/>
        <v>2460</v>
      </c>
      <c r="G3391">
        <v>21</v>
      </c>
      <c r="H3391">
        <v>271</v>
      </c>
      <c r="J3391">
        <v>734</v>
      </c>
      <c r="K3391">
        <v>101</v>
      </c>
      <c r="L3391">
        <v>794</v>
      </c>
      <c r="M3391">
        <v>385</v>
      </c>
      <c r="N3391">
        <v>446</v>
      </c>
      <c r="O3391">
        <v>0</v>
      </c>
      <c r="P3391">
        <v>0</v>
      </c>
      <c r="Q3391">
        <v>0</v>
      </c>
      <c r="R3391">
        <v>0</v>
      </c>
      <c r="S3391">
        <v>100</v>
      </c>
      <c r="T3391">
        <v>0</v>
      </c>
      <c r="U3391">
        <v>0</v>
      </c>
      <c r="V3391">
        <v>0</v>
      </c>
      <c r="W3391">
        <v>0</v>
      </c>
      <c r="X3391">
        <v>0</v>
      </c>
      <c r="Y3391">
        <v>192</v>
      </c>
    </row>
    <row r="3392" spans="1:32" x14ac:dyDescent="0.3">
      <c r="A3392">
        <v>73006</v>
      </c>
      <c r="B3392">
        <v>2011</v>
      </c>
      <c r="C3392">
        <v>1270</v>
      </c>
      <c r="D3392">
        <v>1804</v>
      </c>
      <c r="E3392">
        <f t="shared" si="52"/>
        <v>2454</v>
      </c>
      <c r="G3392">
        <v>19</v>
      </c>
      <c r="H3392">
        <v>277</v>
      </c>
      <c r="J3392">
        <v>743</v>
      </c>
      <c r="K3392">
        <v>158</v>
      </c>
      <c r="L3392">
        <v>786</v>
      </c>
      <c r="M3392">
        <v>349</v>
      </c>
      <c r="N3392">
        <v>418</v>
      </c>
      <c r="O3392">
        <v>0</v>
      </c>
      <c r="P3392">
        <v>0</v>
      </c>
      <c r="Q3392">
        <v>0</v>
      </c>
      <c r="R3392">
        <v>0</v>
      </c>
      <c r="S3392">
        <v>108</v>
      </c>
      <c r="T3392">
        <v>0</v>
      </c>
      <c r="U3392">
        <v>0</v>
      </c>
      <c r="V3392">
        <v>0</v>
      </c>
      <c r="W3392">
        <v>0</v>
      </c>
      <c r="X3392">
        <v>0</v>
      </c>
      <c r="Y3392">
        <v>188</v>
      </c>
    </row>
    <row r="3393" spans="1:32" x14ac:dyDescent="0.3">
      <c r="A3393">
        <v>73006</v>
      </c>
      <c r="B3393">
        <v>2012</v>
      </c>
      <c r="C3393">
        <v>1308</v>
      </c>
      <c r="D3393">
        <v>1817</v>
      </c>
      <c r="E3393">
        <f t="shared" si="52"/>
        <v>2378</v>
      </c>
      <c r="G3393">
        <v>21</v>
      </c>
      <c r="H3393">
        <v>278</v>
      </c>
      <c r="J3393">
        <v>727</v>
      </c>
      <c r="K3393">
        <v>163</v>
      </c>
      <c r="L3393">
        <v>734</v>
      </c>
      <c r="M3393">
        <v>337</v>
      </c>
      <c r="N3393">
        <v>417</v>
      </c>
      <c r="O3393">
        <v>0</v>
      </c>
      <c r="P3393">
        <v>0</v>
      </c>
      <c r="Q3393">
        <v>0</v>
      </c>
      <c r="R3393">
        <v>0</v>
      </c>
      <c r="S3393">
        <v>114</v>
      </c>
      <c r="T3393">
        <v>0</v>
      </c>
      <c r="U3393">
        <v>0</v>
      </c>
      <c r="V3393">
        <v>0</v>
      </c>
      <c r="W3393">
        <v>0</v>
      </c>
      <c r="X3393">
        <v>0</v>
      </c>
      <c r="Y3393">
        <v>185</v>
      </c>
    </row>
    <row r="3394" spans="1:32" x14ac:dyDescent="0.3">
      <c r="A3394">
        <v>73006</v>
      </c>
      <c r="B3394">
        <v>2013</v>
      </c>
      <c r="C3394">
        <v>1305</v>
      </c>
      <c r="D3394">
        <v>1846</v>
      </c>
      <c r="E3394">
        <f t="shared" si="52"/>
        <v>2309</v>
      </c>
      <c r="G3394">
        <v>24</v>
      </c>
      <c r="H3394">
        <v>293</v>
      </c>
      <c r="J3394">
        <v>737</v>
      </c>
      <c r="K3394">
        <v>166</v>
      </c>
      <c r="L3394">
        <v>735</v>
      </c>
      <c r="M3394">
        <v>286</v>
      </c>
      <c r="N3394">
        <v>385</v>
      </c>
      <c r="O3394">
        <v>0</v>
      </c>
      <c r="P3394">
        <v>0</v>
      </c>
      <c r="Q3394">
        <v>0</v>
      </c>
      <c r="R3394">
        <v>0</v>
      </c>
      <c r="S3394">
        <v>119</v>
      </c>
      <c r="T3394">
        <v>0</v>
      </c>
      <c r="U3394">
        <v>0</v>
      </c>
      <c r="V3394">
        <v>0</v>
      </c>
      <c r="W3394">
        <v>0</v>
      </c>
      <c r="X3394">
        <v>0</v>
      </c>
      <c r="Y3394">
        <v>198</v>
      </c>
    </row>
    <row r="3395" spans="1:32" x14ac:dyDescent="0.3">
      <c r="A3395">
        <v>73006</v>
      </c>
      <c r="B3395">
        <v>2014</v>
      </c>
      <c r="C3395">
        <v>1326</v>
      </c>
      <c r="D3395">
        <v>1940</v>
      </c>
      <c r="E3395">
        <f t="shared" ref="E3395:E3458" si="53">+J3395+K3395+L3395+M3395+N3395+O3395+P3395+Q3395+R3395</f>
        <v>2335</v>
      </c>
      <c r="G3395">
        <v>32</v>
      </c>
      <c r="H3395">
        <v>287</v>
      </c>
      <c r="J3395">
        <v>804</v>
      </c>
      <c r="K3395">
        <v>163</v>
      </c>
      <c r="L3395">
        <v>690</v>
      </c>
      <c r="M3395">
        <v>277</v>
      </c>
      <c r="N3395">
        <v>401</v>
      </c>
      <c r="O3395">
        <v>0</v>
      </c>
      <c r="P3395">
        <v>0</v>
      </c>
      <c r="Q3395">
        <v>0</v>
      </c>
      <c r="R3395">
        <v>0</v>
      </c>
      <c r="S3395">
        <v>137</v>
      </c>
      <c r="T3395">
        <v>0</v>
      </c>
      <c r="U3395">
        <v>0</v>
      </c>
      <c r="V3395">
        <v>0</v>
      </c>
      <c r="W3395">
        <v>0</v>
      </c>
      <c r="X3395">
        <v>0</v>
      </c>
      <c r="Y3395">
        <v>182</v>
      </c>
    </row>
    <row r="3396" spans="1:32" x14ac:dyDescent="0.3">
      <c r="A3396">
        <v>73006</v>
      </c>
      <c r="B3396">
        <v>2015</v>
      </c>
      <c r="C3396">
        <v>1309</v>
      </c>
      <c r="D3396">
        <v>2036</v>
      </c>
      <c r="E3396">
        <f t="shared" si="53"/>
        <v>2351</v>
      </c>
      <c r="G3396">
        <v>28</v>
      </c>
      <c r="H3396">
        <v>286</v>
      </c>
      <c r="J3396">
        <v>803</v>
      </c>
      <c r="K3396">
        <v>152</v>
      </c>
      <c r="L3396">
        <v>683</v>
      </c>
      <c r="M3396">
        <v>308</v>
      </c>
      <c r="N3396">
        <v>405</v>
      </c>
      <c r="O3396">
        <v>0</v>
      </c>
      <c r="P3396">
        <v>0</v>
      </c>
      <c r="Q3396">
        <v>0</v>
      </c>
      <c r="R3396">
        <v>0</v>
      </c>
      <c r="S3396">
        <v>132</v>
      </c>
      <c r="T3396">
        <v>0</v>
      </c>
      <c r="U3396">
        <v>0</v>
      </c>
      <c r="V3396">
        <v>0</v>
      </c>
      <c r="W3396">
        <v>0</v>
      </c>
      <c r="X3396">
        <v>24</v>
      </c>
      <c r="Y3396">
        <v>158</v>
      </c>
    </row>
    <row r="3397" spans="1:32" x14ac:dyDescent="0.3">
      <c r="A3397">
        <v>73006</v>
      </c>
      <c r="B3397">
        <v>2016</v>
      </c>
      <c r="C3397">
        <v>1298</v>
      </c>
      <c r="D3397">
        <v>2117</v>
      </c>
      <c r="E3397">
        <f t="shared" si="53"/>
        <v>2370</v>
      </c>
      <c r="G3397">
        <v>23</v>
      </c>
      <c r="H3397">
        <v>288</v>
      </c>
      <c r="J3397">
        <v>811</v>
      </c>
      <c r="K3397">
        <v>127</v>
      </c>
      <c r="L3397">
        <v>705</v>
      </c>
      <c r="M3397">
        <v>313</v>
      </c>
      <c r="N3397">
        <v>414</v>
      </c>
      <c r="O3397">
        <v>0</v>
      </c>
      <c r="P3397">
        <v>0</v>
      </c>
      <c r="Q3397">
        <v>0</v>
      </c>
      <c r="R3397">
        <v>0</v>
      </c>
      <c r="S3397">
        <v>114</v>
      </c>
      <c r="T3397">
        <v>0</v>
      </c>
      <c r="U3397">
        <v>0</v>
      </c>
      <c r="V3397">
        <v>0</v>
      </c>
      <c r="W3397">
        <v>0</v>
      </c>
      <c r="X3397">
        <v>42</v>
      </c>
      <c r="Y3397">
        <v>155</v>
      </c>
    </row>
    <row r="3398" spans="1:32" x14ac:dyDescent="0.3">
      <c r="A3398">
        <v>73006</v>
      </c>
      <c r="B3398">
        <v>2017</v>
      </c>
      <c r="C3398">
        <v>1274</v>
      </c>
      <c r="D3398">
        <v>2150</v>
      </c>
      <c r="E3398">
        <f t="shared" si="53"/>
        <v>2380</v>
      </c>
      <c r="G3398">
        <v>25</v>
      </c>
      <c r="H3398">
        <v>304</v>
      </c>
      <c r="J3398">
        <v>851</v>
      </c>
      <c r="K3398">
        <v>119</v>
      </c>
      <c r="L3398">
        <v>723</v>
      </c>
      <c r="M3398">
        <v>297</v>
      </c>
      <c r="N3398">
        <v>390</v>
      </c>
      <c r="O3398">
        <v>0</v>
      </c>
      <c r="P3398">
        <v>0</v>
      </c>
      <c r="Q3398">
        <v>0</v>
      </c>
      <c r="R3398">
        <v>0</v>
      </c>
      <c r="S3398">
        <v>128</v>
      </c>
      <c r="T3398">
        <v>0</v>
      </c>
      <c r="U3398">
        <v>0</v>
      </c>
      <c r="V3398">
        <v>0</v>
      </c>
      <c r="W3398">
        <v>0</v>
      </c>
      <c r="X3398">
        <v>55</v>
      </c>
      <c r="Y3398">
        <v>146</v>
      </c>
    </row>
    <row r="3399" spans="1:32" x14ac:dyDescent="0.3">
      <c r="A3399">
        <v>73006</v>
      </c>
      <c r="B3399">
        <v>2018</v>
      </c>
      <c r="C3399">
        <v>1222</v>
      </c>
      <c r="D3399">
        <v>2170</v>
      </c>
      <c r="E3399">
        <f t="shared" si="53"/>
        <v>2420</v>
      </c>
      <c r="G3399">
        <v>31</v>
      </c>
      <c r="H3399">
        <v>297</v>
      </c>
      <c r="J3399">
        <v>845</v>
      </c>
      <c r="K3399">
        <v>151</v>
      </c>
      <c r="L3399">
        <v>767</v>
      </c>
      <c r="M3399">
        <v>304</v>
      </c>
      <c r="N3399">
        <v>353</v>
      </c>
      <c r="O3399">
        <v>0</v>
      </c>
      <c r="P3399">
        <v>0</v>
      </c>
      <c r="Q3399">
        <v>0</v>
      </c>
      <c r="R3399">
        <v>0</v>
      </c>
      <c r="S3399">
        <v>115</v>
      </c>
      <c r="T3399">
        <v>0</v>
      </c>
      <c r="U3399">
        <v>0</v>
      </c>
      <c r="V3399">
        <v>0</v>
      </c>
      <c r="W3399">
        <v>0</v>
      </c>
      <c r="X3399">
        <v>72</v>
      </c>
      <c r="Y3399">
        <v>141</v>
      </c>
    </row>
    <row r="3400" spans="1:32" x14ac:dyDescent="0.3">
      <c r="A3400">
        <v>73006</v>
      </c>
      <c r="B3400">
        <v>2019</v>
      </c>
      <c r="C3400">
        <v>1190</v>
      </c>
      <c r="D3400">
        <v>2180</v>
      </c>
      <c r="E3400">
        <f t="shared" si="53"/>
        <v>2446</v>
      </c>
      <c r="G3400">
        <v>34</v>
      </c>
      <c r="H3400">
        <v>291</v>
      </c>
      <c r="I3400">
        <v>17</v>
      </c>
      <c r="J3400">
        <v>872</v>
      </c>
      <c r="K3400">
        <v>173</v>
      </c>
      <c r="L3400">
        <v>764</v>
      </c>
      <c r="M3400">
        <v>304</v>
      </c>
      <c r="N3400">
        <v>333</v>
      </c>
      <c r="O3400">
        <v>0</v>
      </c>
      <c r="P3400">
        <v>0</v>
      </c>
      <c r="Q3400">
        <v>0</v>
      </c>
      <c r="R3400">
        <v>0</v>
      </c>
      <c r="S3400">
        <v>110</v>
      </c>
      <c r="T3400">
        <v>0</v>
      </c>
      <c r="U3400">
        <v>0</v>
      </c>
      <c r="V3400">
        <v>0</v>
      </c>
      <c r="W3400">
        <v>0</v>
      </c>
      <c r="X3400">
        <v>73</v>
      </c>
      <c r="Y3400">
        <v>142</v>
      </c>
      <c r="Z3400">
        <v>0</v>
      </c>
      <c r="AA3400">
        <v>0</v>
      </c>
      <c r="AB3400">
        <v>0</v>
      </c>
      <c r="AC3400">
        <v>0</v>
      </c>
      <c r="AD3400">
        <v>0</v>
      </c>
      <c r="AE3400">
        <v>17</v>
      </c>
      <c r="AF3400">
        <v>0</v>
      </c>
    </row>
    <row r="3401" spans="1:32" x14ac:dyDescent="0.3">
      <c r="A3401">
        <v>73009</v>
      </c>
      <c r="B3401">
        <v>2009</v>
      </c>
      <c r="C3401">
        <v>344</v>
      </c>
      <c r="D3401">
        <v>652</v>
      </c>
      <c r="E3401">
        <f t="shared" si="53"/>
        <v>405</v>
      </c>
      <c r="I3401">
        <v>68</v>
      </c>
      <c r="J3401">
        <v>180</v>
      </c>
      <c r="K3401">
        <v>0</v>
      </c>
      <c r="L3401">
        <v>175</v>
      </c>
      <c r="M3401">
        <v>32</v>
      </c>
      <c r="N3401">
        <v>18</v>
      </c>
      <c r="O3401">
        <v>0</v>
      </c>
      <c r="P3401">
        <v>0</v>
      </c>
      <c r="Q3401">
        <v>0</v>
      </c>
      <c r="R3401">
        <v>0</v>
      </c>
      <c r="Z3401">
        <v>0</v>
      </c>
      <c r="AA3401">
        <v>7</v>
      </c>
      <c r="AB3401">
        <v>0</v>
      </c>
      <c r="AC3401">
        <v>0</v>
      </c>
      <c r="AD3401">
        <v>0</v>
      </c>
      <c r="AE3401">
        <v>0</v>
      </c>
      <c r="AF3401">
        <v>61</v>
      </c>
    </row>
    <row r="3402" spans="1:32" x14ac:dyDescent="0.3">
      <c r="A3402">
        <v>73009</v>
      </c>
      <c r="B3402">
        <v>2010</v>
      </c>
      <c r="C3402">
        <v>342</v>
      </c>
      <c r="D3402">
        <v>636</v>
      </c>
      <c r="E3402">
        <f t="shared" si="53"/>
        <v>468</v>
      </c>
      <c r="I3402">
        <v>68</v>
      </c>
      <c r="J3402">
        <v>238</v>
      </c>
      <c r="K3402">
        <v>0</v>
      </c>
      <c r="L3402">
        <v>184</v>
      </c>
      <c r="M3402">
        <v>34</v>
      </c>
      <c r="N3402">
        <v>12</v>
      </c>
      <c r="O3402">
        <v>0</v>
      </c>
      <c r="P3402">
        <v>0</v>
      </c>
      <c r="Q3402">
        <v>0</v>
      </c>
      <c r="R3402">
        <v>0</v>
      </c>
      <c r="Z3402">
        <v>0</v>
      </c>
      <c r="AA3402">
        <v>10</v>
      </c>
      <c r="AB3402">
        <v>0</v>
      </c>
      <c r="AC3402">
        <v>0</v>
      </c>
      <c r="AD3402">
        <v>0</v>
      </c>
      <c r="AE3402">
        <v>0</v>
      </c>
      <c r="AF3402">
        <v>58</v>
      </c>
    </row>
    <row r="3403" spans="1:32" x14ac:dyDescent="0.3">
      <c r="A3403">
        <v>73009</v>
      </c>
      <c r="B3403">
        <v>2011</v>
      </c>
      <c r="C3403">
        <v>354</v>
      </c>
      <c r="D3403">
        <v>619</v>
      </c>
      <c r="E3403">
        <f t="shared" si="53"/>
        <v>520</v>
      </c>
      <c r="I3403">
        <v>78</v>
      </c>
      <c r="J3403">
        <v>262</v>
      </c>
      <c r="K3403">
        <v>0</v>
      </c>
      <c r="L3403">
        <v>204</v>
      </c>
      <c r="M3403">
        <v>49</v>
      </c>
      <c r="N3403">
        <v>5</v>
      </c>
      <c r="O3403">
        <v>0</v>
      </c>
      <c r="P3403">
        <v>0</v>
      </c>
      <c r="Q3403">
        <v>0</v>
      </c>
      <c r="R3403">
        <v>0</v>
      </c>
      <c r="Z3403">
        <v>0</v>
      </c>
      <c r="AA3403">
        <v>12</v>
      </c>
      <c r="AB3403">
        <v>1</v>
      </c>
      <c r="AC3403">
        <v>0</v>
      </c>
      <c r="AD3403">
        <v>0</v>
      </c>
      <c r="AE3403">
        <v>0</v>
      </c>
      <c r="AF3403">
        <v>65</v>
      </c>
    </row>
    <row r="3404" spans="1:32" x14ac:dyDescent="0.3">
      <c r="A3404">
        <v>73009</v>
      </c>
      <c r="B3404">
        <v>2012</v>
      </c>
      <c r="C3404">
        <v>355</v>
      </c>
      <c r="D3404">
        <v>617</v>
      </c>
      <c r="E3404">
        <f t="shared" si="53"/>
        <v>553</v>
      </c>
      <c r="I3404">
        <v>77</v>
      </c>
      <c r="J3404">
        <v>251</v>
      </c>
      <c r="K3404">
        <v>0</v>
      </c>
      <c r="L3404">
        <v>243</v>
      </c>
      <c r="M3404">
        <v>59</v>
      </c>
      <c r="N3404">
        <v>0</v>
      </c>
      <c r="O3404">
        <v>0</v>
      </c>
      <c r="P3404">
        <v>0</v>
      </c>
      <c r="Q3404">
        <v>0</v>
      </c>
      <c r="R3404">
        <v>0</v>
      </c>
      <c r="Z3404">
        <v>0</v>
      </c>
      <c r="AA3404">
        <v>15</v>
      </c>
      <c r="AB3404">
        <v>2</v>
      </c>
      <c r="AC3404">
        <v>0</v>
      </c>
      <c r="AD3404">
        <v>0</v>
      </c>
      <c r="AE3404">
        <v>0</v>
      </c>
      <c r="AF3404">
        <v>60</v>
      </c>
    </row>
    <row r="3405" spans="1:32" x14ac:dyDescent="0.3">
      <c r="A3405">
        <v>73009</v>
      </c>
      <c r="B3405">
        <v>2013</v>
      </c>
      <c r="C3405">
        <v>359</v>
      </c>
      <c r="D3405">
        <v>619</v>
      </c>
      <c r="E3405">
        <f t="shared" si="53"/>
        <v>594</v>
      </c>
      <c r="I3405">
        <v>77</v>
      </c>
      <c r="J3405">
        <v>236</v>
      </c>
      <c r="K3405">
        <v>0</v>
      </c>
      <c r="L3405">
        <v>282</v>
      </c>
      <c r="M3405">
        <v>76</v>
      </c>
      <c r="N3405">
        <v>0</v>
      </c>
      <c r="O3405">
        <v>0</v>
      </c>
      <c r="P3405">
        <v>0</v>
      </c>
      <c r="Q3405">
        <v>0</v>
      </c>
      <c r="R3405">
        <v>0</v>
      </c>
      <c r="Z3405">
        <v>0</v>
      </c>
      <c r="AA3405">
        <v>13</v>
      </c>
      <c r="AB3405">
        <v>3</v>
      </c>
      <c r="AC3405">
        <v>0</v>
      </c>
      <c r="AD3405">
        <v>0</v>
      </c>
      <c r="AE3405">
        <v>0</v>
      </c>
      <c r="AF3405">
        <v>61</v>
      </c>
    </row>
    <row r="3406" spans="1:32" x14ac:dyDescent="0.3">
      <c r="A3406">
        <v>73009</v>
      </c>
      <c r="B3406">
        <v>2014</v>
      </c>
      <c r="C3406">
        <v>352</v>
      </c>
      <c r="D3406">
        <v>627</v>
      </c>
      <c r="E3406">
        <f t="shared" si="53"/>
        <v>606</v>
      </c>
      <c r="I3406">
        <v>70</v>
      </c>
      <c r="J3406">
        <v>220</v>
      </c>
      <c r="K3406">
        <v>0</v>
      </c>
      <c r="L3406">
        <v>292</v>
      </c>
      <c r="M3406">
        <v>94</v>
      </c>
      <c r="N3406">
        <v>0</v>
      </c>
      <c r="O3406">
        <v>0</v>
      </c>
      <c r="P3406">
        <v>0</v>
      </c>
      <c r="Q3406">
        <v>0</v>
      </c>
      <c r="R3406">
        <v>0</v>
      </c>
      <c r="Z3406">
        <v>0</v>
      </c>
      <c r="AA3406">
        <v>11</v>
      </c>
      <c r="AB3406">
        <v>3</v>
      </c>
      <c r="AC3406">
        <v>0</v>
      </c>
      <c r="AD3406">
        <v>0</v>
      </c>
      <c r="AE3406">
        <v>0</v>
      </c>
      <c r="AF3406">
        <v>56</v>
      </c>
    </row>
    <row r="3407" spans="1:32" x14ac:dyDescent="0.3">
      <c r="A3407">
        <v>73009</v>
      </c>
      <c r="B3407">
        <v>2015</v>
      </c>
      <c r="C3407">
        <v>368</v>
      </c>
      <c r="D3407">
        <v>628</v>
      </c>
      <c r="E3407">
        <f t="shared" si="53"/>
        <v>624</v>
      </c>
      <c r="J3407">
        <v>250</v>
      </c>
      <c r="K3407">
        <v>0</v>
      </c>
      <c r="L3407">
        <v>286</v>
      </c>
      <c r="M3407">
        <v>88</v>
      </c>
      <c r="N3407">
        <v>0</v>
      </c>
      <c r="O3407">
        <v>0</v>
      </c>
      <c r="P3407">
        <v>0</v>
      </c>
      <c r="Q3407">
        <v>0</v>
      </c>
      <c r="R3407">
        <v>0</v>
      </c>
    </row>
    <row r="3408" spans="1:32" x14ac:dyDescent="0.3">
      <c r="A3408">
        <v>73009</v>
      </c>
      <c r="B3408">
        <v>2016</v>
      </c>
      <c r="C3408">
        <v>395</v>
      </c>
      <c r="D3408">
        <v>641</v>
      </c>
      <c r="E3408">
        <f t="shared" si="53"/>
        <v>627</v>
      </c>
      <c r="J3408">
        <v>255</v>
      </c>
      <c r="K3408">
        <v>0</v>
      </c>
      <c r="L3408">
        <v>291</v>
      </c>
      <c r="M3408">
        <v>81</v>
      </c>
      <c r="N3408">
        <v>0</v>
      </c>
      <c r="O3408">
        <v>0</v>
      </c>
      <c r="P3408">
        <v>0</v>
      </c>
      <c r="Q3408">
        <v>0</v>
      </c>
      <c r="R3408">
        <v>0</v>
      </c>
    </row>
    <row r="3409" spans="1:18" x14ac:dyDescent="0.3">
      <c r="A3409">
        <v>73009</v>
      </c>
      <c r="B3409">
        <v>2017</v>
      </c>
      <c r="C3409">
        <v>384</v>
      </c>
      <c r="D3409">
        <v>685</v>
      </c>
      <c r="E3409">
        <f t="shared" si="53"/>
        <v>633</v>
      </c>
      <c r="J3409">
        <v>247</v>
      </c>
      <c r="K3409">
        <v>0</v>
      </c>
      <c r="L3409">
        <v>279</v>
      </c>
      <c r="M3409">
        <v>107</v>
      </c>
      <c r="N3409">
        <v>0</v>
      </c>
      <c r="O3409">
        <v>0</v>
      </c>
      <c r="P3409">
        <v>0</v>
      </c>
      <c r="Q3409">
        <v>0</v>
      </c>
      <c r="R3409">
        <v>0</v>
      </c>
    </row>
    <row r="3410" spans="1:18" x14ac:dyDescent="0.3">
      <c r="A3410">
        <v>73009</v>
      </c>
      <c r="B3410">
        <v>2018</v>
      </c>
      <c r="C3410">
        <v>386</v>
      </c>
      <c r="D3410">
        <v>692</v>
      </c>
      <c r="E3410">
        <f t="shared" si="53"/>
        <v>647</v>
      </c>
      <c r="J3410">
        <v>257</v>
      </c>
      <c r="K3410">
        <v>0</v>
      </c>
      <c r="L3410">
        <v>277</v>
      </c>
      <c r="M3410">
        <v>113</v>
      </c>
      <c r="N3410">
        <v>0</v>
      </c>
      <c r="O3410">
        <v>0</v>
      </c>
      <c r="P3410">
        <v>0</v>
      </c>
      <c r="Q3410">
        <v>0</v>
      </c>
      <c r="R3410">
        <v>0</v>
      </c>
    </row>
    <row r="3411" spans="1:18" x14ac:dyDescent="0.3">
      <c r="A3411">
        <v>73009</v>
      </c>
      <c r="B3411">
        <v>2019</v>
      </c>
      <c r="C3411">
        <v>379</v>
      </c>
      <c r="D3411">
        <v>706</v>
      </c>
      <c r="E3411">
        <f t="shared" si="53"/>
        <v>678</v>
      </c>
      <c r="J3411">
        <v>277</v>
      </c>
      <c r="K3411">
        <v>0</v>
      </c>
      <c r="L3411">
        <v>276</v>
      </c>
      <c r="M3411">
        <v>125</v>
      </c>
      <c r="N3411">
        <v>0</v>
      </c>
      <c r="O3411">
        <v>0</v>
      </c>
      <c r="P3411">
        <v>0</v>
      </c>
      <c r="Q3411">
        <v>0</v>
      </c>
      <c r="R3411">
        <v>0</v>
      </c>
    </row>
    <row r="3412" spans="1:18" x14ac:dyDescent="0.3">
      <c r="A3412">
        <v>73022</v>
      </c>
      <c r="B3412">
        <v>2009</v>
      </c>
      <c r="C3412">
        <v>205</v>
      </c>
      <c r="D3412">
        <v>266</v>
      </c>
      <c r="E3412">
        <f t="shared" si="53"/>
        <v>0</v>
      </c>
    </row>
    <row r="3413" spans="1:18" x14ac:dyDescent="0.3">
      <c r="A3413">
        <v>73022</v>
      </c>
      <c r="B3413">
        <v>2010</v>
      </c>
      <c r="C3413">
        <v>237</v>
      </c>
      <c r="D3413">
        <v>292</v>
      </c>
      <c r="E3413">
        <f t="shared" si="53"/>
        <v>0</v>
      </c>
    </row>
    <row r="3414" spans="1:18" x14ac:dyDescent="0.3">
      <c r="A3414">
        <v>73022</v>
      </c>
      <c r="B3414">
        <v>2011</v>
      </c>
      <c r="C3414">
        <v>234</v>
      </c>
      <c r="D3414">
        <v>294</v>
      </c>
      <c r="E3414">
        <f t="shared" si="53"/>
        <v>0</v>
      </c>
    </row>
    <row r="3415" spans="1:18" x14ac:dyDescent="0.3">
      <c r="A3415">
        <v>73022</v>
      </c>
      <c r="B3415">
        <v>2012</v>
      </c>
      <c r="C3415">
        <v>216</v>
      </c>
      <c r="D3415">
        <v>301</v>
      </c>
      <c r="E3415">
        <f t="shared" si="53"/>
        <v>0</v>
      </c>
    </row>
    <row r="3416" spans="1:18" x14ac:dyDescent="0.3">
      <c r="A3416">
        <v>73022</v>
      </c>
      <c r="B3416">
        <v>2013</v>
      </c>
      <c r="C3416">
        <v>203</v>
      </c>
      <c r="D3416">
        <v>299</v>
      </c>
      <c r="E3416">
        <f t="shared" si="53"/>
        <v>0</v>
      </c>
    </row>
    <row r="3417" spans="1:18" x14ac:dyDescent="0.3">
      <c r="A3417">
        <v>73022</v>
      </c>
      <c r="B3417">
        <v>2014</v>
      </c>
      <c r="C3417">
        <v>173</v>
      </c>
      <c r="D3417">
        <v>305</v>
      </c>
      <c r="E3417">
        <f t="shared" si="53"/>
        <v>0</v>
      </c>
    </row>
    <row r="3418" spans="1:18" x14ac:dyDescent="0.3">
      <c r="A3418">
        <v>73022</v>
      </c>
      <c r="B3418">
        <v>2015</v>
      </c>
      <c r="C3418">
        <v>172</v>
      </c>
      <c r="D3418">
        <v>279</v>
      </c>
      <c r="E3418">
        <f t="shared" si="53"/>
        <v>0</v>
      </c>
    </row>
    <row r="3419" spans="1:18" x14ac:dyDescent="0.3">
      <c r="A3419">
        <v>73022</v>
      </c>
      <c r="B3419">
        <v>2016</v>
      </c>
      <c r="C3419">
        <v>163</v>
      </c>
      <c r="D3419">
        <v>278</v>
      </c>
      <c r="E3419">
        <f t="shared" si="53"/>
        <v>0</v>
      </c>
    </row>
    <row r="3420" spans="1:18" x14ac:dyDescent="0.3">
      <c r="A3420">
        <v>73022</v>
      </c>
      <c r="B3420">
        <v>2017</v>
      </c>
      <c r="C3420">
        <v>150</v>
      </c>
      <c r="D3420">
        <v>283</v>
      </c>
      <c r="E3420">
        <f t="shared" si="53"/>
        <v>0</v>
      </c>
    </row>
    <row r="3421" spans="1:18" x14ac:dyDescent="0.3">
      <c r="A3421">
        <v>73022</v>
      </c>
      <c r="B3421">
        <v>2018</v>
      </c>
      <c r="C3421">
        <v>149</v>
      </c>
      <c r="D3421">
        <v>285</v>
      </c>
      <c r="E3421">
        <f t="shared" si="53"/>
        <v>0</v>
      </c>
    </row>
    <row r="3422" spans="1:18" x14ac:dyDescent="0.3">
      <c r="A3422">
        <v>73022</v>
      </c>
      <c r="B3422">
        <v>2019</v>
      </c>
      <c r="C3422">
        <v>156</v>
      </c>
      <c r="D3422">
        <v>271</v>
      </c>
      <c r="E3422">
        <f t="shared" si="53"/>
        <v>0</v>
      </c>
    </row>
    <row r="3423" spans="1:18" x14ac:dyDescent="0.3">
      <c r="A3423">
        <v>73032</v>
      </c>
      <c r="B3423">
        <v>2009</v>
      </c>
      <c r="C3423">
        <v>334</v>
      </c>
      <c r="D3423">
        <v>463</v>
      </c>
      <c r="E3423">
        <f t="shared" si="53"/>
        <v>644</v>
      </c>
      <c r="J3423">
        <v>91</v>
      </c>
      <c r="K3423">
        <v>35</v>
      </c>
      <c r="L3423">
        <v>0</v>
      </c>
      <c r="M3423">
        <v>331</v>
      </c>
      <c r="N3423">
        <v>187</v>
      </c>
      <c r="O3423">
        <v>0</v>
      </c>
      <c r="P3423">
        <v>0</v>
      </c>
      <c r="Q3423">
        <v>0</v>
      </c>
      <c r="R3423">
        <v>0</v>
      </c>
    </row>
    <row r="3424" spans="1:18" x14ac:dyDescent="0.3">
      <c r="A3424">
        <v>73032</v>
      </c>
      <c r="B3424">
        <v>2010</v>
      </c>
      <c r="C3424">
        <v>333</v>
      </c>
      <c r="D3424">
        <v>469</v>
      </c>
      <c r="E3424">
        <f t="shared" si="53"/>
        <v>556</v>
      </c>
      <c r="J3424">
        <v>53</v>
      </c>
      <c r="K3424">
        <v>42</v>
      </c>
      <c r="L3424">
        <v>0</v>
      </c>
      <c r="M3424">
        <v>279</v>
      </c>
      <c r="N3424">
        <v>182</v>
      </c>
      <c r="O3424">
        <v>0</v>
      </c>
      <c r="P3424">
        <v>0</v>
      </c>
      <c r="Q3424">
        <v>0</v>
      </c>
      <c r="R3424">
        <v>0</v>
      </c>
    </row>
    <row r="3425" spans="1:32" x14ac:dyDescent="0.3">
      <c r="A3425">
        <v>73032</v>
      </c>
      <c r="B3425">
        <v>2011</v>
      </c>
      <c r="C3425">
        <v>313</v>
      </c>
      <c r="D3425">
        <v>469</v>
      </c>
      <c r="E3425">
        <f t="shared" si="53"/>
        <v>495</v>
      </c>
      <c r="J3425">
        <v>0</v>
      </c>
      <c r="K3425">
        <v>0</v>
      </c>
      <c r="L3425">
        <v>0</v>
      </c>
      <c r="M3425">
        <v>313</v>
      </c>
      <c r="N3425">
        <v>182</v>
      </c>
      <c r="O3425">
        <v>0</v>
      </c>
      <c r="P3425">
        <v>0</v>
      </c>
      <c r="Q3425">
        <v>0</v>
      </c>
      <c r="R3425">
        <v>0</v>
      </c>
    </row>
    <row r="3426" spans="1:32" x14ac:dyDescent="0.3">
      <c r="A3426">
        <v>73032</v>
      </c>
      <c r="B3426">
        <v>2012</v>
      </c>
      <c r="C3426">
        <v>336</v>
      </c>
      <c r="D3426">
        <v>477</v>
      </c>
      <c r="E3426">
        <f t="shared" si="53"/>
        <v>454</v>
      </c>
      <c r="J3426">
        <v>0</v>
      </c>
      <c r="K3426">
        <v>0</v>
      </c>
      <c r="L3426">
        <v>0</v>
      </c>
      <c r="M3426">
        <v>279</v>
      </c>
      <c r="N3426">
        <v>175</v>
      </c>
      <c r="O3426">
        <v>0</v>
      </c>
      <c r="P3426">
        <v>0</v>
      </c>
      <c r="Q3426">
        <v>0</v>
      </c>
      <c r="R3426">
        <v>0</v>
      </c>
    </row>
    <row r="3427" spans="1:32" x14ac:dyDescent="0.3">
      <c r="A3427">
        <v>73032</v>
      </c>
      <c r="B3427">
        <v>2013</v>
      </c>
      <c r="C3427">
        <v>338</v>
      </c>
      <c r="D3427">
        <v>487</v>
      </c>
      <c r="E3427">
        <f t="shared" si="53"/>
        <v>448</v>
      </c>
      <c r="J3427">
        <v>0</v>
      </c>
      <c r="K3427">
        <v>0</v>
      </c>
      <c r="L3427">
        <v>0</v>
      </c>
      <c r="M3427">
        <v>276</v>
      </c>
      <c r="N3427">
        <v>172</v>
      </c>
      <c r="O3427">
        <v>0</v>
      </c>
      <c r="P3427">
        <v>0</v>
      </c>
      <c r="Q3427">
        <v>0</v>
      </c>
      <c r="R3427">
        <v>0</v>
      </c>
    </row>
    <row r="3428" spans="1:32" x14ac:dyDescent="0.3">
      <c r="A3428">
        <v>73032</v>
      </c>
      <c r="B3428">
        <v>2014</v>
      </c>
      <c r="C3428">
        <v>330</v>
      </c>
      <c r="D3428">
        <v>503</v>
      </c>
      <c r="E3428">
        <f t="shared" si="53"/>
        <v>454</v>
      </c>
      <c r="J3428">
        <v>0</v>
      </c>
      <c r="K3428">
        <v>0</v>
      </c>
      <c r="L3428">
        <v>0</v>
      </c>
      <c r="M3428">
        <v>300</v>
      </c>
      <c r="N3428">
        <v>154</v>
      </c>
      <c r="O3428">
        <v>0</v>
      </c>
      <c r="P3428">
        <v>0</v>
      </c>
      <c r="Q3428">
        <v>0</v>
      </c>
      <c r="R3428">
        <v>0</v>
      </c>
    </row>
    <row r="3429" spans="1:32" x14ac:dyDescent="0.3">
      <c r="A3429">
        <v>73032</v>
      </c>
      <c r="B3429">
        <v>2015</v>
      </c>
      <c r="C3429">
        <v>331</v>
      </c>
      <c r="D3429">
        <v>507</v>
      </c>
      <c r="E3429">
        <f t="shared" si="53"/>
        <v>433</v>
      </c>
      <c r="J3429">
        <v>0</v>
      </c>
      <c r="K3429">
        <v>0</v>
      </c>
      <c r="L3429">
        <v>0</v>
      </c>
      <c r="M3429">
        <v>285</v>
      </c>
      <c r="N3429">
        <v>148</v>
      </c>
      <c r="O3429">
        <v>0</v>
      </c>
      <c r="P3429">
        <v>0</v>
      </c>
      <c r="Q3429">
        <v>0</v>
      </c>
      <c r="R3429">
        <v>0</v>
      </c>
    </row>
    <row r="3430" spans="1:32" x14ac:dyDescent="0.3">
      <c r="A3430">
        <v>73032</v>
      </c>
      <c r="B3430">
        <v>2016</v>
      </c>
      <c r="C3430">
        <v>318</v>
      </c>
      <c r="D3430">
        <v>520</v>
      </c>
      <c r="E3430">
        <f t="shared" si="53"/>
        <v>474</v>
      </c>
      <c r="J3430">
        <v>0</v>
      </c>
      <c r="K3430">
        <v>0</v>
      </c>
      <c r="L3430">
        <v>0</v>
      </c>
      <c r="M3430">
        <v>323</v>
      </c>
      <c r="N3430">
        <v>151</v>
      </c>
      <c r="O3430">
        <v>0</v>
      </c>
      <c r="P3430">
        <v>0</v>
      </c>
      <c r="Q3430">
        <v>0</v>
      </c>
      <c r="R3430">
        <v>0</v>
      </c>
    </row>
    <row r="3431" spans="1:32" x14ac:dyDescent="0.3">
      <c r="A3431">
        <v>73032</v>
      </c>
      <c r="B3431">
        <v>2017</v>
      </c>
      <c r="C3431">
        <v>303</v>
      </c>
      <c r="D3431">
        <v>528</v>
      </c>
      <c r="E3431">
        <f t="shared" si="53"/>
        <v>477</v>
      </c>
      <c r="J3431">
        <v>0</v>
      </c>
      <c r="K3431">
        <v>0</v>
      </c>
      <c r="L3431">
        <v>0</v>
      </c>
      <c r="M3431">
        <v>306</v>
      </c>
      <c r="N3431">
        <v>171</v>
      </c>
      <c r="O3431">
        <v>0</v>
      </c>
      <c r="P3431">
        <v>0</v>
      </c>
      <c r="Q3431">
        <v>0</v>
      </c>
      <c r="R3431">
        <v>0</v>
      </c>
    </row>
    <row r="3432" spans="1:32" x14ac:dyDescent="0.3">
      <c r="A3432">
        <v>73032</v>
      </c>
      <c r="B3432">
        <v>2018</v>
      </c>
      <c r="C3432">
        <v>277</v>
      </c>
      <c r="D3432">
        <v>544</v>
      </c>
      <c r="E3432">
        <f t="shared" si="53"/>
        <v>452</v>
      </c>
      <c r="J3432">
        <v>0</v>
      </c>
      <c r="K3432">
        <v>0</v>
      </c>
      <c r="L3432">
        <v>0</v>
      </c>
      <c r="M3432">
        <v>300</v>
      </c>
      <c r="N3432">
        <v>152</v>
      </c>
      <c r="O3432">
        <v>0</v>
      </c>
      <c r="P3432">
        <v>0</v>
      </c>
      <c r="Q3432">
        <v>0</v>
      </c>
      <c r="R3432">
        <v>0</v>
      </c>
    </row>
    <row r="3433" spans="1:32" x14ac:dyDescent="0.3">
      <c r="A3433">
        <v>73032</v>
      </c>
      <c r="B3433">
        <v>2019</v>
      </c>
      <c r="C3433">
        <v>271</v>
      </c>
      <c r="D3433">
        <v>529</v>
      </c>
      <c r="E3433">
        <f t="shared" si="53"/>
        <v>499</v>
      </c>
      <c r="J3433">
        <v>0</v>
      </c>
      <c r="K3433">
        <v>0</v>
      </c>
      <c r="L3433">
        <v>0</v>
      </c>
      <c r="M3433">
        <v>325</v>
      </c>
      <c r="N3433">
        <v>174</v>
      </c>
      <c r="O3433">
        <v>0</v>
      </c>
      <c r="P3433">
        <v>0</v>
      </c>
      <c r="Q3433">
        <v>0</v>
      </c>
      <c r="R3433">
        <v>0</v>
      </c>
    </row>
    <row r="3434" spans="1:32" x14ac:dyDescent="0.3">
      <c r="A3434">
        <v>73040</v>
      </c>
      <c r="B3434">
        <v>2009</v>
      </c>
      <c r="C3434">
        <v>226</v>
      </c>
      <c r="D3434">
        <v>343</v>
      </c>
      <c r="E3434">
        <f t="shared" si="53"/>
        <v>0</v>
      </c>
      <c r="G3434">
        <v>16</v>
      </c>
      <c r="H3434">
        <v>143</v>
      </c>
      <c r="I3434">
        <v>235</v>
      </c>
      <c r="S3434">
        <v>90</v>
      </c>
      <c r="T3434">
        <v>0</v>
      </c>
      <c r="U3434">
        <v>0</v>
      </c>
      <c r="V3434">
        <v>0</v>
      </c>
      <c r="W3434">
        <v>0</v>
      </c>
      <c r="X3434">
        <v>0</v>
      </c>
      <c r="Y3434">
        <v>69</v>
      </c>
      <c r="Z3434">
        <v>114</v>
      </c>
      <c r="AA3434">
        <v>23</v>
      </c>
      <c r="AB3434">
        <v>10</v>
      </c>
      <c r="AC3434">
        <v>0</v>
      </c>
      <c r="AD3434">
        <v>0</v>
      </c>
      <c r="AE3434">
        <v>0</v>
      </c>
      <c r="AF3434">
        <v>88</v>
      </c>
    </row>
    <row r="3435" spans="1:32" x14ac:dyDescent="0.3">
      <c r="A3435">
        <v>73040</v>
      </c>
      <c r="B3435">
        <v>2010</v>
      </c>
      <c r="C3435">
        <v>244</v>
      </c>
      <c r="D3435">
        <v>338</v>
      </c>
      <c r="E3435">
        <f t="shared" si="53"/>
        <v>0</v>
      </c>
      <c r="G3435">
        <v>15</v>
      </c>
      <c r="H3435">
        <v>144</v>
      </c>
      <c r="I3435">
        <v>238</v>
      </c>
      <c r="S3435">
        <v>87</v>
      </c>
      <c r="T3435">
        <v>0</v>
      </c>
      <c r="U3435">
        <v>0</v>
      </c>
      <c r="V3435">
        <v>0</v>
      </c>
      <c r="W3435">
        <v>0</v>
      </c>
      <c r="X3435">
        <v>0</v>
      </c>
      <c r="Y3435">
        <v>72</v>
      </c>
      <c r="Z3435">
        <v>116</v>
      </c>
      <c r="AA3435">
        <v>16</v>
      </c>
      <c r="AB3435">
        <v>13</v>
      </c>
      <c r="AC3435">
        <v>0</v>
      </c>
      <c r="AD3435">
        <v>0</v>
      </c>
      <c r="AE3435">
        <v>0</v>
      </c>
      <c r="AF3435">
        <v>93</v>
      </c>
    </row>
    <row r="3436" spans="1:32" x14ac:dyDescent="0.3">
      <c r="A3436">
        <v>73040</v>
      </c>
      <c r="B3436">
        <v>2011</v>
      </c>
      <c r="C3436">
        <v>262</v>
      </c>
      <c r="D3436">
        <v>330</v>
      </c>
      <c r="E3436">
        <f t="shared" si="53"/>
        <v>0</v>
      </c>
      <c r="G3436">
        <v>14</v>
      </c>
      <c r="H3436">
        <v>160</v>
      </c>
      <c r="I3436">
        <v>222</v>
      </c>
      <c r="S3436">
        <v>84</v>
      </c>
      <c r="T3436">
        <v>0</v>
      </c>
      <c r="U3436">
        <v>0</v>
      </c>
      <c r="V3436">
        <v>0</v>
      </c>
      <c r="W3436">
        <v>0</v>
      </c>
      <c r="X3436">
        <v>0</v>
      </c>
      <c r="Y3436">
        <v>90</v>
      </c>
      <c r="Z3436">
        <v>127</v>
      </c>
      <c r="AA3436">
        <v>11</v>
      </c>
      <c r="AB3436">
        <v>14</v>
      </c>
      <c r="AC3436">
        <v>0</v>
      </c>
      <c r="AD3436">
        <v>0</v>
      </c>
      <c r="AE3436">
        <v>0</v>
      </c>
      <c r="AF3436">
        <v>70</v>
      </c>
    </row>
    <row r="3437" spans="1:32" x14ac:dyDescent="0.3">
      <c r="A3437">
        <v>73040</v>
      </c>
      <c r="B3437">
        <v>2012</v>
      </c>
      <c r="C3437">
        <v>274</v>
      </c>
      <c r="D3437">
        <v>333</v>
      </c>
      <c r="E3437">
        <f t="shared" si="53"/>
        <v>0</v>
      </c>
      <c r="G3437">
        <v>18</v>
      </c>
      <c r="H3437">
        <v>165</v>
      </c>
      <c r="I3437">
        <v>233</v>
      </c>
      <c r="S3437">
        <v>91</v>
      </c>
      <c r="T3437">
        <v>0</v>
      </c>
      <c r="U3437">
        <v>0</v>
      </c>
      <c r="V3437">
        <v>0</v>
      </c>
      <c r="W3437">
        <v>0</v>
      </c>
      <c r="X3437">
        <v>0</v>
      </c>
      <c r="Y3437">
        <v>92</v>
      </c>
      <c r="Z3437">
        <v>123</v>
      </c>
      <c r="AA3437">
        <v>12</v>
      </c>
      <c r="AB3437">
        <v>15</v>
      </c>
      <c r="AC3437">
        <v>0</v>
      </c>
      <c r="AD3437">
        <v>0</v>
      </c>
      <c r="AE3437">
        <v>0</v>
      </c>
      <c r="AF3437">
        <v>83</v>
      </c>
    </row>
    <row r="3438" spans="1:32" x14ac:dyDescent="0.3">
      <c r="A3438">
        <v>73040</v>
      </c>
      <c r="B3438">
        <v>2013</v>
      </c>
      <c r="C3438">
        <v>279</v>
      </c>
      <c r="D3438">
        <v>346</v>
      </c>
      <c r="E3438">
        <f t="shared" si="53"/>
        <v>0</v>
      </c>
      <c r="G3438">
        <v>18</v>
      </c>
      <c r="H3438">
        <v>161</v>
      </c>
      <c r="I3438">
        <v>237</v>
      </c>
      <c r="S3438">
        <v>90</v>
      </c>
      <c r="T3438">
        <v>0</v>
      </c>
      <c r="U3438">
        <v>0</v>
      </c>
      <c r="V3438">
        <v>0</v>
      </c>
      <c r="W3438">
        <v>0</v>
      </c>
      <c r="X3438">
        <v>0</v>
      </c>
      <c r="Y3438">
        <v>89</v>
      </c>
      <c r="Z3438">
        <v>118</v>
      </c>
      <c r="AA3438">
        <v>10</v>
      </c>
      <c r="AB3438">
        <v>15</v>
      </c>
      <c r="AC3438">
        <v>0</v>
      </c>
      <c r="AD3438">
        <v>0</v>
      </c>
      <c r="AE3438">
        <v>0</v>
      </c>
      <c r="AF3438">
        <v>94</v>
      </c>
    </row>
    <row r="3439" spans="1:32" x14ac:dyDescent="0.3">
      <c r="A3439">
        <v>73040</v>
      </c>
      <c r="B3439">
        <v>2014</v>
      </c>
      <c r="C3439">
        <v>284</v>
      </c>
      <c r="D3439">
        <v>367</v>
      </c>
      <c r="E3439">
        <f t="shared" si="53"/>
        <v>0</v>
      </c>
      <c r="G3439">
        <v>21</v>
      </c>
      <c r="H3439">
        <v>149</v>
      </c>
      <c r="I3439">
        <v>245</v>
      </c>
      <c r="S3439">
        <v>86</v>
      </c>
      <c r="T3439">
        <v>0</v>
      </c>
      <c r="U3439">
        <v>0</v>
      </c>
      <c r="V3439">
        <v>0</v>
      </c>
      <c r="W3439">
        <v>0</v>
      </c>
      <c r="X3439">
        <v>0</v>
      </c>
      <c r="Y3439">
        <v>84</v>
      </c>
      <c r="Z3439">
        <v>117</v>
      </c>
      <c r="AA3439">
        <v>15</v>
      </c>
      <c r="AB3439">
        <v>16</v>
      </c>
      <c r="AC3439">
        <v>0</v>
      </c>
      <c r="AD3439">
        <v>0</v>
      </c>
      <c r="AE3439">
        <v>0</v>
      </c>
      <c r="AF3439">
        <v>97</v>
      </c>
    </row>
    <row r="3440" spans="1:32" x14ac:dyDescent="0.3">
      <c r="A3440">
        <v>73040</v>
      </c>
      <c r="B3440">
        <v>2015</v>
      </c>
      <c r="C3440">
        <v>276</v>
      </c>
      <c r="D3440">
        <v>399</v>
      </c>
      <c r="E3440">
        <f t="shared" si="53"/>
        <v>0</v>
      </c>
      <c r="G3440">
        <v>20</v>
      </c>
      <c r="H3440">
        <v>126</v>
      </c>
      <c r="I3440">
        <v>322</v>
      </c>
      <c r="S3440">
        <v>72</v>
      </c>
      <c r="T3440">
        <v>0</v>
      </c>
      <c r="U3440">
        <v>0</v>
      </c>
      <c r="V3440">
        <v>0</v>
      </c>
      <c r="W3440">
        <v>0</v>
      </c>
      <c r="X3440">
        <v>18</v>
      </c>
      <c r="Y3440">
        <v>56</v>
      </c>
      <c r="Z3440">
        <v>126</v>
      </c>
      <c r="AA3440">
        <v>20</v>
      </c>
      <c r="AB3440">
        <v>20</v>
      </c>
      <c r="AC3440">
        <v>0</v>
      </c>
      <c r="AD3440">
        <v>0</v>
      </c>
      <c r="AE3440">
        <v>24</v>
      </c>
      <c r="AF3440">
        <v>132</v>
      </c>
    </row>
    <row r="3441" spans="1:32" x14ac:dyDescent="0.3">
      <c r="A3441">
        <v>73040</v>
      </c>
      <c r="B3441">
        <v>2016</v>
      </c>
      <c r="C3441">
        <v>294</v>
      </c>
      <c r="D3441">
        <v>409</v>
      </c>
      <c r="E3441">
        <f t="shared" si="53"/>
        <v>0</v>
      </c>
      <c r="G3441">
        <v>17</v>
      </c>
      <c r="H3441">
        <v>126</v>
      </c>
      <c r="I3441">
        <v>306</v>
      </c>
      <c r="S3441">
        <v>66</v>
      </c>
      <c r="T3441">
        <v>0</v>
      </c>
      <c r="U3441">
        <v>0</v>
      </c>
      <c r="V3441">
        <v>0</v>
      </c>
      <c r="W3441">
        <v>0</v>
      </c>
      <c r="X3441">
        <v>22</v>
      </c>
      <c r="Y3441">
        <v>55</v>
      </c>
      <c r="Z3441">
        <v>112</v>
      </c>
      <c r="AA3441">
        <v>21</v>
      </c>
      <c r="AB3441">
        <v>22</v>
      </c>
      <c r="AC3441">
        <v>0</v>
      </c>
      <c r="AD3441">
        <v>0</v>
      </c>
      <c r="AE3441">
        <v>31</v>
      </c>
      <c r="AF3441">
        <v>120</v>
      </c>
    </row>
    <row r="3442" spans="1:32" x14ac:dyDescent="0.3">
      <c r="A3442">
        <v>73040</v>
      </c>
      <c r="B3442">
        <v>2017</v>
      </c>
      <c r="C3442">
        <v>274</v>
      </c>
      <c r="D3442">
        <v>431</v>
      </c>
      <c r="E3442">
        <f t="shared" si="53"/>
        <v>0</v>
      </c>
      <c r="G3442">
        <v>10</v>
      </c>
      <c r="H3442">
        <v>131</v>
      </c>
      <c r="I3442">
        <v>302</v>
      </c>
      <c r="S3442">
        <v>51</v>
      </c>
      <c r="T3442">
        <v>0</v>
      </c>
      <c r="U3442">
        <v>0</v>
      </c>
      <c r="V3442">
        <v>0</v>
      </c>
      <c r="W3442">
        <v>0</v>
      </c>
      <c r="X3442">
        <v>26</v>
      </c>
      <c r="Y3442">
        <v>64</v>
      </c>
      <c r="Z3442">
        <v>119</v>
      </c>
      <c r="AA3442">
        <v>13</v>
      </c>
      <c r="AB3442">
        <v>21</v>
      </c>
      <c r="AC3442">
        <v>0</v>
      </c>
      <c r="AD3442">
        <v>0</v>
      </c>
      <c r="AE3442">
        <v>33</v>
      </c>
      <c r="AF3442">
        <v>116</v>
      </c>
    </row>
    <row r="3443" spans="1:32" x14ac:dyDescent="0.3">
      <c r="A3443">
        <v>73040</v>
      </c>
      <c r="B3443">
        <v>2018</v>
      </c>
      <c r="C3443">
        <v>255</v>
      </c>
      <c r="D3443">
        <v>442</v>
      </c>
      <c r="E3443">
        <f t="shared" si="53"/>
        <v>0</v>
      </c>
      <c r="G3443">
        <v>6</v>
      </c>
      <c r="H3443">
        <v>136</v>
      </c>
      <c r="I3443">
        <v>312</v>
      </c>
      <c r="S3443">
        <v>41</v>
      </c>
      <c r="T3443">
        <v>0</v>
      </c>
      <c r="U3443">
        <v>0</v>
      </c>
      <c r="V3443">
        <v>0</v>
      </c>
      <c r="W3443">
        <v>0</v>
      </c>
      <c r="X3443">
        <v>37</v>
      </c>
      <c r="Y3443">
        <v>64</v>
      </c>
      <c r="Z3443">
        <v>110</v>
      </c>
      <c r="AA3443">
        <v>16</v>
      </c>
      <c r="AB3443">
        <v>20</v>
      </c>
      <c r="AC3443">
        <v>0</v>
      </c>
      <c r="AD3443">
        <v>0</v>
      </c>
      <c r="AE3443">
        <v>50</v>
      </c>
      <c r="AF3443">
        <v>116</v>
      </c>
    </row>
    <row r="3444" spans="1:32" x14ac:dyDescent="0.3">
      <c r="A3444">
        <v>73040</v>
      </c>
      <c r="B3444">
        <v>2019</v>
      </c>
      <c r="C3444">
        <v>277</v>
      </c>
      <c r="D3444">
        <v>432</v>
      </c>
      <c r="E3444">
        <f t="shared" si="53"/>
        <v>0</v>
      </c>
      <c r="G3444">
        <v>15</v>
      </c>
      <c r="H3444">
        <v>127</v>
      </c>
      <c r="I3444">
        <v>318</v>
      </c>
      <c r="S3444">
        <v>43</v>
      </c>
      <c r="T3444">
        <v>0</v>
      </c>
      <c r="U3444">
        <v>0</v>
      </c>
      <c r="V3444">
        <v>0</v>
      </c>
      <c r="W3444">
        <v>0</v>
      </c>
      <c r="X3444">
        <v>45</v>
      </c>
      <c r="Y3444">
        <v>54</v>
      </c>
      <c r="Z3444">
        <v>113</v>
      </c>
      <c r="AA3444">
        <v>15</v>
      </c>
      <c r="AB3444">
        <v>21</v>
      </c>
      <c r="AC3444">
        <v>0</v>
      </c>
      <c r="AD3444">
        <v>0</v>
      </c>
      <c r="AE3444">
        <v>61</v>
      </c>
      <c r="AF3444">
        <v>108</v>
      </c>
    </row>
    <row r="3445" spans="1:32" x14ac:dyDescent="0.3">
      <c r="A3445">
        <v>73042</v>
      </c>
      <c r="B3445">
        <v>2009</v>
      </c>
      <c r="C3445">
        <v>921</v>
      </c>
      <c r="D3445">
        <v>1637</v>
      </c>
      <c r="E3445">
        <f t="shared" si="53"/>
        <v>1880</v>
      </c>
      <c r="J3445">
        <v>513</v>
      </c>
      <c r="K3445">
        <v>127</v>
      </c>
      <c r="L3445">
        <v>407</v>
      </c>
      <c r="M3445">
        <v>364</v>
      </c>
      <c r="N3445">
        <v>469</v>
      </c>
      <c r="O3445">
        <v>0</v>
      </c>
      <c r="P3445">
        <v>0</v>
      </c>
      <c r="Q3445">
        <v>0</v>
      </c>
      <c r="R3445">
        <v>0</v>
      </c>
    </row>
    <row r="3446" spans="1:32" x14ac:dyDescent="0.3">
      <c r="A3446">
        <v>73042</v>
      </c>
      <c r="B3446">
        <v>2010</v>
      </c>
      <c r="C3446">
        <v>930</v>
      </c>
      <c r="D3446">
        <v>1622</v>
      </c>
      <c r="E3446">
        <f t="shared" si="53"/>
        <v>1841</v>
      </c>
      <c r="J3446">
        <v>488</v>
      </c>
      <c r="K3446">
        <v>129</v>
      </c>
      <c r="L3446">
        <v>397</v>
      </c>
      <c r="M3446">
        <v>363</v>
      </c>
      <c r="N3446">
        <v>464</v>
      </c>
      <c r="O3446">
        <v>0</v>
      </c>
      <c r="P3446">
        <v>0</v>
      </c>
      <c r="Q3446">
        <v>0</v>
      </c>
      <c r="R3446">
        <v>0</v>
      </c>
    </row>
    <row r="3447" spans="1:32" x14ac:dyDescent="0.3">
      <c r="A3447">
        <v>73042</v>
      </c>
      <c r="B3447">
        <v>2011</v>
      </c>
      <c r="C3447">
        <v>937</v>
      </c>
      <c r="D3447">
        <v>1608</v>
      </c>
      <c r="E3447">
        <f t="shared" si="53"/>
        <v>1815</v>
      </c>
      <c r="J3447">
        <v>467</v>
      </c>
      <c r="K3447">
        <v>123</v>
      </c>
      <c r="L3447">
        <v>400</v>
      </c>
      <c r="M3447">
        <v>383</v>
      </c>
      <c r="N3447">
        <v>442</v>
      </c>
      <c r="O3447">
        <v>0</v>
      </c>
      <c r="P3447">
        <v>0</v>
      </c>
      <c r="Q3447">
        <v>0</v>
      </c>
      <c r="R3447">
        <v>0</v>
      </c>
    </row>
    <row r="3448" spans="1:32" x14ac:dyDescent="0.3">
      <c r="A3448">
        <v>73042</v>
      </c>
      <c r="B3448">
        <v>2012</v>
      </c>
      <c r="C3448">
        <v>997</v>
      </c>
      <c r="D3448">
        <v>1609</v>
      </c>
      <c r="E3448">
        <f t="shared" si="53"/>
        <v>1760</v>
      </c>
      <c r="J3448">
        <v>454</v>
      </c>
      <c r="K3448">
        <v>128</v>
      </c>
      <c r="L3448">
        <v>362</v>
      </c>
      <c r="M3448">
        <v>383</v>
      </c>
      <c r="N3448">
        <v>433</v>
      </c>
      <c r="O3448">
        <v>0</v>
      </c>
      <c r="P3448">
        <v>0</v>
      </c>
      <c r="Q3448">
        <v>0</v>
      </c>
      <c r="R3448">
        <v>0</v>
      </c>
    </row>
    <row r="3449" spans="1:32" x14ac:dyDescent="0.3">
      <c r="A3449">
        <v>73042</v>
      </c>
      <c r="B3449">
        <v>2013</v>
      </c>
      <c r="C3449">
        <v>1024</v>
      </c>
      <c r="D3449">
        <v>1568</v>
      </c>
      <c r="E3449">
        <f t="shared" si="53"/>
        <v>1789</v>
      </c>
      <c r="J3449">
        <v>482</v>
      </c>
      <c r="K3449">
        <v>111</v>
      </c>
      <c r="L3449">
        <v>387</v>
      </c>
      <c r="M3449">
        <v>369</v>
      </c>
      <c r="N3449">
        <v>440</v>
      </c>
      <c r="O3449">
        <v>0</v>
      </c>
      <c r="P3449">
        <v>0</v>
      </c>
      <c r="Q3449">
        <v>0</v>
      </c>
      <c r="R3449">
        <v>0</v>
      </c>
    </row>
    <row r="3450" spans="1:32" x14ac:dyDescent="0.3">
      <c r="A3450">
        <v>73042</v>
      </c>
      <c r="B3450">
        <v>2014</v>
      </c>
      <c r="C3450">
        <v>1072</v>
      </c>
      <c r="D3450">
        <v>1586</v>
      </c>
      <c r="E3450">
        <f t="shared" si="53"/>
        <v>1819</v>
      </c>
      <c r="J3450">
        <v>485</v>
      </c>
      <c r="K3450">
        <v>146</v>
      </c>
      <c r="L3450">
        <v>405</v>
      </c>
      <c r="M3450">
        <v>344</v>
      </c>
      <c r="N3450">
        <v>439</v>
      </c>
      <c r="O3450">
        <v>0</v>
      </c>
      <c r="P3450">
        <v>0</v>
      </c>
      <c r="Q3450">
        <v>0</v>
      </c>
      <c r="R3450">
        <v>0</v>
      </c>
    </row>
    <row r="3451" spans="1:32" x14ac:dyDescent="0.3">
      <c r="A3451">
        <v>73042</v>
      </c>
      <c r="B3451">
        <v>2015</v>
      </c>
      <c r="C3451">
        <v>1121</v>
      </c>
      <c r="D3451">
        <v>1613</v>
      </c>
      <c r="E3451">
        <f t="shared" si="53"/>
        <v>1772</v>
      </c>
      <c r="J3451">
        <v>454</v>
      </c>
      <c r="K3451">
        <v>126</v>
      </c>
      <c r="L3451">
        <v>388</v>
      </c>
      <c r="M3451">
        <v>338</v>
      </c>
      <c r="N3451">
        <v>466</v>
      </c>
      <c r="O3451">
        <v>0</v>
      </c>
      <c r="P3451">
        <v>0</v>
      </c>
      <c r="Q3451">
        <v>0</v>
      </c>
      <c r="R3451">
        <v>0</v>
      </c>
    </row>
    <row r="3452" spans="1:32" x14ac:dyDescent="0.3">
      <c r="A3452">
        <v>73042</v>
      </c>
      <c r="B3452">
        <v>2016</v>
      </c>
      <c r="C3452">
        <v>1123</v>
      </c>
      <c r="D3452">
        <v>1630</v>
      </c>
      <c r="E3452">
        <f t="shared" si="53"/>
        <v>1724</v>
      </c>
      <c r="J3452">
        <v>439</v>
      </c>
      <c r="K3452">
        <v>129</v>
      </c>
      <c r="L3452">
        <v>406</v>
      </c>
      <c r="M3452">
        <v>327</v>
      </c>
      <c r="N3452">
        <v>423</v>
      </c>
      <c r="O3452">
        <v>0</v>
      </c>
      <c r="P3452">
        <v>0</v>
      </c>
      <c r="Q3452">
        <v>0</v>
      </c>
      <c r="R3452">
        <v>0</v>
      </c>
    </row>
    <row r="3453" spans="1:32" x14ac:dyDescent="0.3">
      <c r="A3453">
        <v>73042</v>
      </c>
      <c r="B3453">
        <v>2017</v>
      </c>
      <c r="C3453">
        <v>1056</v>
      </c>
      <c r="D3453">
        <v>1688</v>
      </c>
      <c r="E3453">
        <f t="shared" si="53"/>
        <v>1692</v>
      </c>
      <c r="J3453">
        <v>433</v>
      </c>
      <c r="K3453">
        <v>136</v>
      </c>
      <c r="L3453">
        <v>407</v>
      </c>
      <c r="M3453">
        <v>292</v>
      </c>
      <c r="N3453">
        <v>424</v>
      </c>
      <c r="O3453">
        <v>0</v>
      </c>
      <c r="P3453">
        <v>0</v>
      </c>
      <c r="Q3453">
        <v>0</v>
      </c>
      <c r="R3453">
        <v>0</v>
      </c>
    </row>
    <row r="3454" spans="1:32" x14ac:dyDescent="0.3">
      <c r="A3454">
        <v>73042</v>
      </c>
      <c r="B3454">
        <v>2018</v>
      </c>
      <c r="C3454">
        <v>1055</v>
      </c>
      <c r="D3454">
        <v>1727</v>
      </c>
      <c r="E3454">
        <f t="shared" si="53"/>
        <v>1706</v>
      </c>
      <c r="J3454">
        <v>435</v>
      </c>
      <c r="K3454">
        <v>156</v>
      </c>
      <c r="L3454">
        <v>418</v>
      </c>
      <c r="M3454">
        <v>284</v>
      </c>
      <c r="N3454">
        <v>413</v>
      </c>
      <c r="O3454">
        <v>0</v>
      </c>
      <c r="P3454">
        <v>0</v>
      </c>
      <c r="Q3454">
        <v>0</v>
      </c>
      <c r="R3454">
        <v>0</v>
      </c>
    </row>
    <row r="3455" spans="1:32" x14ac:dyDescent="0.3">
      <c r="A3455">
        <v>73042</v>
      </c>
      <c r="B3455">
        <v>2019</v>
      </c>
      <c r="C3455">
        <v>1031</v>
      </c>
      <c r="D3455">
        <v>1679</v>
      </c>
      <c r="E3455">
        <f t="shared" si="53"/>
        <v>1639</v>
      </c>
      <c r="J3455">
        <v>379</v>
      </c>
      <c r="K3455">
        <v>138</v>
      </c>
      <c r="L3455">
        <v>430</v>
      </c>
      <c r="M3455">
        <v>282</v>
      </c>
      <c r="N3455">
        <v>410</v>
      </c>
      <c r="O3455">
        <v>0</v>
      </c>
      <c r="P3455">
        <v>0</v>
      </c>
      <c r="Q3455">
        <v>0</v>
      </c>
      <c r="R3455">
        <v>0</v>
      </c>
    </row>
    <row r="3456" spans="1:32" x14ac:dyDescent="0.3">
      <c r="A3456">
        <v>73066</v>
      </c>
      <c r="B3456">
        <v>2009</v>
      </c>
      <c r="C3456">
        <v>562</v>
      </c>
      <c r="D3456">
        <v>822</v>
      </c>
      <c r="E3456">
        <f t="shared" si="53"/>
        <v>0</v>
      </c>
    </row>
    <row r="3457" spans="1:32" x14ac:dyDescent="0.3">
      <c r="A3457">
        <v>73066</v>
      </c>
      <c r="B3457">
        <v>2010</v>
      </c>
      <c r="C3457">
        <v>588</v>
      </c>
      <c r="D3457">
        <v>838</v>
      </c>
      <c r="E3457">
        <f t="shared" si="53"/>
        <v>0</v>
      </c>
    </row>
    <row r="3458" spans="1:32" x14ac:dyDescent="0.3">
      <c r="A3458">
        <v>73066</v>
      </c>
      <c r="B3458">
        <v>2011</v>
      </c>
      <c r="C3458">
        <v>590</v>
      </c>
      <c r="D3458">
        <v>858</v>
      </c>
      <c r="E3458">
        <f t="shared" si="53"/>
        <v>0</v>
      </c>
    </row>
    <row r="3459" spans="1:32" x14ac:dyDescent="0.3">
      <c r="A3459">
        <v>73066</v>
      </c>
      <c r="B3459">
        <v>2012</v>
      </c>
      <c r="C3459">
        <v>596</v>
      </c>
      <c r="D3459">
        <v>876</v>
      </c>
      <c r="E3459">
        <f t="shared" ref="E3459:E3510" si="54">+J3459+K3459+L3459+M3459+N3459+O3459+P3459+Q3459+R3459</f>
        <v>0</v>
      </c>
    </row>
    <row r="3460" spans="1:32" x14ac:dyDescent="0.3">
      <c r="A3460">
        <v>73066</v>
      </c>
      <c r="B3460">
        <v>2013</v>
      </c>
      <c r="C3460">
        <v>586</v>
      </c>
      <c r="D3460">
        <v>885</v>
      </c>
      <c r="E3460">
        <f t="shared" si="54"/>
        <v>0</v>
      </c>
    </row>
    <row r="3461" spans="1:32" x14ac:dyDescent="0.3">
      <c r="A3461">
        <v>73066</v>
      </c>
      <c r="B3461">
        <v>2014</v>
      </c>
      <c r="C3461">
        <v>620</v>
      </c>
      <c r="D3461">
        <v>876</v>
      </c>
      <c r="E3461">
        <f t="shared" si="54"/>
        <v>0</v>
      </c>
    </row>
    <row r="3462" spans="1:32" x14ac:dyDescent="0.3">
      <c r="A3462">
        <v>73066</v>
      </c>
      <c r="B3462">
        <v>2015</v>
      </c>
      <c r="C3462">
        <v>619</v>
      </c>
      <c r="D3462">
        <v>891</v>
      </c>
      <c r="E3462">
        <f t="shared" si="54"/>
        <v>0</v>
      </c>
    </row>
    <row r="3463" spans="1:32" x14ac:dyDescent="0.3">
      <c r="A3463">
        <v>73066</v>
      </c>
      <c r="B3463">
        <v>2016</v>
      </c>
      <c r="C3463">
        <v>591</v>
      </c>
      <c r="D3463">
        <v>907</v>
      </c>
      <c r="E3463">
        <f t="shared" si="54"/>
        <v>0</v>
      </c>
    </row>
    <row r="3464" spans="1:32" x14ac:dyDescent="0.3">
      <c r="A3464">
        <v>73066</v>
      </c>
      <c r="B3464">
        <v>2017</v>
      </c>
      <c r="C3464">
        <v>604</v>
      </c>
      <c r="D3464">
        <v>891</v>
      </c>
      <c r="E3464">
        <f t="shared" si="54"/>
        <v>0</v>
      </c>
    </row>
    <row r="3465" spans="1:32" x14ac:dyDescent="0.3">
      <c r="A3465">
        <v>73066</v>
      </c>
      <c r="B3465">
        <v>2018</v>
      </c>
      <c r="C3465">
        <v>606</v>
      </c>
      <c r="D3465">
        <v>884</v>
      </c>
      <c r="E3465">
        <f t="shared" si="54"/>
        <v>0</v>
      </c>
    </row>
    <row r="3466" spans="1:32" x14ac:dyDescent="0.3">
      <c r="A3466">
        <v>73066</v>
      </c>
      <c r="B3466">
        <v>2019</v>
      </c>
      <c r="C3466">
        <v>619</v>
      </c>
      <c r="D3466">
        <v>903</v>
      </c>
      <c r="E3466">
        <f t="shared" si="54"/>
        <v>0</v>
      </c>
    </row>
    <row r="3467" spans="1:32" x14ac:dyDescent="0.3">
      <c r="A3467">
        <v>73083</v>
      </c>
      <c r="B3467">
        <v>2009</v>
      </c>
      <c r="C3467">
        <v>1054</v>
      </c>
      <c r="D3467">
        <v>1743</v>
      </c>
      <c r="E3467">
        <f t="shared" si="54"/>
        <v>3092</v>
      </c>
      <c r="F3467">
        <v>38</v>
      </c>
      <c r="H3467">
        <v>209</v>
      </c>
      <c r="I3467">
        <v>131</v>
      </c>
      <c r="J3467">
        <v>748</v>
      </c>
      <c r="K3467">
        <v>209</v>
      </c>
      <c r="L3467">
        <v>743</v>
      </c>
      <c r="M3467">
        <v>688</v>
      </c>
      <c r="N3467">
        <v>704</v>
      </c>
      <c r="O3467">
        <v>0</v>
      </c>
      <c r="P3467">
        <v>0</v>
      </c>
      <c r="Q3467">
        <v>0</v>
      </c>
      <c r="R3467">
        <v>0</v>
      </c>
      <c r="S3467">
        <v>9</v>
      </c>
      <c r="T3467">
        <v>0</v>
      </c>
      <c r="U3467">
        <v>0</v>
      </c>
      <c r="V3467">
        <v>0</v>
      </c>
      <c r="W3467">
        <v>0</v>
      </c>
      <c r="X3467">
        <v>0</v>
      </c>
      <c r="Y3467">
        <v>200</v>
      </c>
      <c r="Z3467">
        <v>0</v>
      </c>
      <c r="AA3467">
        <v>35</v>
      </c>
      <c r="AB3467">
        <v>2</v>
      </c>
      <c r="AC3467">
        <v>0</v>
      </c>
      <c r="AD3467">
        <v>0</v>
      </c>
      <c r="AE3467">
        <v>0</v>
      </c>
      <c r="AF3467">
        <v>94</v>
      </c>
    </row>
    <row r="3468" spans="1:32" x14ac:dyDescent="0.3">
      <c r="A3468">
        <v>73083</v>
      </c>
      <c r="B3468">
        <v>2010</v>
      </c>
      <c r="C3468">
        <v>1103</v>
      </c>
      <c r="D3468">
        <v>1715</v>
      </c>
      <c r="E3468">
        <f t="shared" si="54"/>
        <v>3010</v>
      </c>
      <c r="F3468">
        <v>11</v>
      </c>
      <c r="H3468">
        <v>217</v>
      </c>
      <c r="I3468">
        <v>131</v>
      </c>
      <c r="J3468">
        <v>754</v>
      </c>
      <c r="K3468">
        <v>179</v>
      </c>
      <c r="L3468">
        <v>688</v>
      </c>
      <c r="M3468">
        <v>709</v>
      </c>
      <c r="N3468">
        <v>680</v>
      </c>
      <c r="O3468">
        <v>0</v>
      </c>
      <c r="P3468">
        <v>0</v>
      </c>
      <c r="Q3468">
        <v>0</v>
      </c>
      <c r="R3468">
        <v>0</v>
      </c>
      <c r="S3468">
        <v>13</v>
      </c>
      <c r="T3468">
        <v>0</v>
      </c>
      <c r="U3468">
        <v>0</v>
      </c>
      <c r="V3468">
        <v>0</v>
      </c>
      <c r="W3468">
        <v>0</v>
      </c>
      <c r="X3468">
        <v>0</v>
      </c>
      <c r="Y3468">
        <v>204</v>
      </c>
      <c r="Z3468">
        <v>0</v>
      </c>
      <c r="AA3468">
        <v>29</v>
      </c>
      <c r="AB3468">
        <v>2</v>
      </c>
      <c r="AC3468">
        <v>0</v>
      </c>
      <c r="AD3468">
        <v>0</v>
      </c>
      <c r="AE3468">
        <v>0</v>
      </c>
      <c r="AF3468">
        <v>100</v>
      </c>
    </row>
    <row r="3469" spans="1:32" x14ac:dyDescent="0.3">
      <c r="A3469">
        <v>73083</v>
      </c>
      <c r="B3469">
        <v>2011</v>
      </c>
      <c r="C3469">
        <v>1122</v>
      </c>
      <c r="D3469">
        <v>1726</v>
      </c>
      <c r="E3469">
        <f t="shared" si="54"/>
        <v>3011</v>
      </c>
      <c r="F3469">
        <v>7</v>
      </c>
      <c r="H3469">
        <v>226</v>
      </c>
      <c r="I3469">
        <v>133</v>
      </c>
      <c r="J3469">
        <v>766</v>
      </c>
      <c r="K3469">
        <v>174</v>
      </c>
      <c r="L3469">
        <v>655</v>
      </c>
      <c r="M3469">
        <v>728</v>
      </c>
      <c r="N3469">
        <v>688</v>
      </c>
      <c r="O3469">
        <v>0</v>
      </c>
      <c r="P3469">
        <v>0</v>
      </c>
      <c r="Q3469">
        <v>0</v>
      </c>
      <c r="R3469">
        <v>0</v>
      </c>
      <c r="S3469">
        <v>15</v>
      </c>
      <c r="T3469">
        <v>0</v>
      </c>
      <c r="U3469">
        <v>0</v>
      </c>
      <c r="V3469">
        <v>0</v>
      </c>
      <c r="W3469">
        <v>0</v>
      </c>
      <c r="X3469">
        <v>0</v>
      </c>
      <c r="Y3469">
        <v>211</v>
      </c>
      <c r="Z3469">
        <v>0</v>
      </c>
      <c r="AA3469">
        <v>29</v>
      </c>
      <c r="AB3469">
        <v>16</v>
      </c>
      <c r="AC3469">
        <v>0</v>
      </c>
      <c r="AD3469">
        <v>0</v>
      </c>
      <c r="AE3469">
        <v>0</v>
      </c>
      <c r="AF3469">
        <v>88</v>
      </c>
    </row>
    <row r="3470" spans="1:32" x14ac:dyDescent="0.3">
      <c r="A3470">
        <v>73083</v>
      </c>
      <c r="B3470">
        <v>2012</v>
      </c>
      <c r="C3470">
        <v>1123</v>
      </c>
      <c r="D3470">
        <v>1743</v>
      </c>
      <c r="E3470">
        <f t="shared" si="54"/>
        <v>2957</v>
      </c>
      <c r="F3470">
        <v>11</v>
      </c>
      <c r="H3470">
        <v>238</v>
      </c>
      <c r="I3470">
        <v>164</v>
      </c>
      <c r="J3470">
        <v>718</v>
      </c>
      <c r="K3470">
        <v>193</v>
      </c>
      <c r="L3470">
        <v>660</v>
      </c>
      <c r="M3470">
        <v>726</v>
      </c>
      <c r="N3470">
        <v>660</v>
      </c>
      <c r="O3470">
        <v>0</v>
      </c>
      <c r="P3470">
        <v>0</v>
      </c>
      <c r="Q3470">
        <v>0</v>
      </c>
      <c r="R3470">
        <v>0</v>
      </c>
      <c r="S3470">
        <v>13</v>
      </c>
      <c r="T3470">
        <v>0</v>
      </c>
      <c r="U3470">
        <v>0</v>
      </c>
      <c r="V3470">
        <v>0</v>
      </c>
      <c r="W3470">
        <v>0</v>
      </c>
      <c r="X3470">
        <v>0</v>
      </c>
      <c r="Y3470">
        <v>225</v>
      </c>
      <c r="Z3470">
        <v>0</v>
      </c>
      <c r="AA3470">
        <v>26</v>
      </c>
      <c r="AB3470">
        <v>39</v>
      </c>
      <c r="AC3470">
        <v>0</v>
      </c>
      <c r="AD3470">
        <v>0</v>
      </c>
      <c r="AE3470">
        <v>0</v>
      </c>
      <c r="AF3470">
        <v>99</v>
      </c>
    </row>
    <row r="3471" spans="1:32" x14ac:dyDescent="0.3">
      <c r="A3471">
        <v>73083</v>
      </c>
      <c r="B3471">
        <v>2013</v>
      </c>
      <c r="C3471">
        <v>1094</v>
      </c>
      <c r="D3471">
        <v>1763</v>
      </c>
      <c r="E3471">
        <f t="shared" si="54"/>
        <v>2933</v>
      </c>
      <c r="F3471">
        <v>13</v>
      </c>
      <c r="H3471">
        <v>239</v>
      </c>
      <c r="I3471">
        <v>211</v>
      </c>
      <c r="J3471">
        <v>704</v>
      </c>
      <c r="K3471">
        <v>189</v>
      </c>
      <c r="L3471">
        <v>657</v>
      </c>
      <c r="M3471">
        <v>686</v>
      </c>
      <c r="N3471">
        <v>697</v>
      </c>
      <c r="O3471">
        <v>0</v>
      </c>
      <c r="P3471">
        <v>0</v>
      </c>
      <c r="Q3471">
        <v>0</v>
      </c>
      <c r="R3471">
        <v>0</v>
      </c>
      <c r="S3471">
        <v>15</v>
      </c>
      <c r="T3471">
        <v>0</v>
      </c>
      <c r="U3471">
        <v>0</v>
      </c>
      <c r="V3471">
        <v>0</v>
      </c>
      <c r="W3471">
        <v>0</v>
      </c>
      <c r="X3471">
        <v>0</v>
      </c>
      <c r="Y3471">
        <v>224</v>
      </c>
      <c r="Z3471">
        <v>0</v>
      </c>
      <c r="AA3471">
        <v>29</v>
      </c>
      <c r="AB3471">
        <v>70</v>
      </c>
      <c r="AC3471">
        <v>0</v>
      </c>
      <c r="AD3471">
        <v>0</v>
      </c>
      <c r="AE3471">
        <v>0</v>
      </c>
      <c r="AF3471">
        <v>112</v>
      </c>
    </row>
    <row r="3472" spans="1:32" x14ac:dyDescent="0.3">
      <c r="A3472">
        <v>73083</v>
      </c>
      <c r="B3472">
        <v>2014</v>
      </c>
      <c r="C3472">
        <v>1074</v>
      </c>
      <c r="D3472">
        <v>1762</v>
      </c>
      <c r="E3472">
        <f t="shared" si="54"/>
        <v>2862</v>
      </c>
      <c r="F3472">
        <v>16</v>
      </c>
      <c r="H3472">
        <v>240</v>
      </c>
      <c r="I3472">
        <v>206</v>
      </c>
      <c r="J3472">
        <v>681</v>
      </c>
      <c r="K3472">
        <v>171</v>
      </c>
      <c r="L3472">
        <v>648</v>
      </c>
      <c r="M3472">
        <v>657</v>
      </c>
      <c r="N3472">
        <v>705</v>
      </c>
      <c r="O3472">
        <v>0</v>
      </c>
      <c r="P3472">
        <v>0</v>
      </c>
      <c r="Q3472">
        <v>0</v>
      </c>
      <c r="R3472">
        <v>0</v>
      </c>
      <c r="S3472">
        <v>16</v>
      </c>
      <c r="T3472">
        <v>0</v>
      </c>
      <c r="U3472">
        <v>0</v>
      </c>
      <c r="V3472">
        <v>0</v>
      </c>
      <c r="W3472">
        <v>0</v>
      </c>
      <c r="X3472">
        <v>0</v>
      </c>
      <c r="Y3472">
        <v>224</v>
      </c>
      <c r="Z3472">
        <v>0</v>
      </c>
      <c r="AA3472">
        <v>25</v>
      </c>
      <c r="AB3472">
        <v>89</v>
      </c>
      <c r="AC3472">
        <v>0</v>
      </c>
      <c r="AD3472">
        <v>0</v>
      </c>
      <c r="AE3472">
        <v>0</v>
      </c>
      <c r="AF3472">
        <v>92</v>
      </c>
    </row>
    <row r="3473" spans="1:32" x14ac:dyDescent="0.3">
      <c r="A3473">
        <v>73083</v>
      </c>
      <c r="B3473">
        <v>2015</v>
      </c>
      <c r="C3473">
        <v>1093</v>
      </c>
      <c r="D3473">
        <v>1784</v>
      </c>
      <c r="E3473">
        <f t="shared" si="54"/>
        <v>2827</v>
      </c>
      <c r="F3473">
        <v>12</v>
      </c>
      <c r="H3473">
        <v>232</v>
      </c>
      <c r="I3473">
        <v>219</v>
      </c>
      <c r="J3473">
        <v>684</v>
      </c>
      <c r="K3473">
        <v>167</v>
      </c>
      <c r="L3473">
        <v>641</v>
      </c>
      <c r="M3473">
        <v>641</v>
      </c>
      <c r="N3473">
        <v>694</v>
      </c>
      <c r="O3473">
        <v>0</v>
      </c>
      <c r="P3473">
        <v>0</v>
      </c>
      <c r="Q3473">
        <v>0</v>
      </c>
      <c r="R3473">
        <v>0</v>
      </c>
      <c r="S3473">
        <v>16</v>
      </c>
      <c r="T3473">
        <v>0</v>
      </c>
      <c r="U3473">
        <v>0</v>
      </c>
      <c r="V3473">
        <v>0</v>
      </c>
      <c r="W3473">
        <v>0</v>
      </c>
      <c r="X3473">
        <v>16</v>
      </c>
      <c r="Y3473">
        <v>200</v>
      </c>
      <c r="Z3473">
        <v>0</v>
      </c>
      <c r="AA3473">
        <v>19</v>
      </c>
      <c r="AB3473">
        <v>77</v>
      </c>
      <c r="AC3473">
        <v>0</v>
      </c>
      <c r="AD3473">
        <v>0</v>
      </c>
      <c r="AE3473">
        <v>30</v>
      </c>
      <c r="AF3473">
        <v>93</v>
      </c>
    </row>
    <row r="3474" spans="1:32" x14ac:dyDescent="0.3">
      <c r="A3474">
        <v>73083</v>
      </c>
      <c r="B3474">
        <v>2016</v>
      </c>
      <c r="C3474">
        <v>1055</v>
      </c>
      <c r="D3474">
        <v>1821</v>
      </c>
      <c r="E3474">
        <f t="shared" si="54"/>
        <v>2795</v>
      </c>
      <c r="F3474">
        <v>22</v>
      </c>
      <c r="H3474">
        <v>233</v>
      </c>
      <c r="I3474">
        <v>212</v>
      </c>
      <c r="J3474">
        <v>663</v>
      </c>
      <c r="K3474">
        <v>165</v>
      </c>
      <c r="L3474">
        <v>599</v>
      </c>
      <c r="M3474">
        <v>691</v>
      </c>
      <c r="N3474">
        <v>677</v>
      </c>
      <c r="O3474">
        <v>0</v>
      </c>
      <c r="P3474">
        <v>0</v>
      </c>
      <c r="Q3474">
        <v>0</v>
      </c>
      <c r="R3474">
        <v>0</v>
      </c>
      <c r="S3474">
        <v>15</v>
      </c>
      <c r="T3474">
        <v>0</v>
      </c>
      <c r="U3474">
        <v>0</v>
      </c>
      <c r="V3474">
        <v>0</v>
      </c>
      <c r="W3474">
        <v>0</v>
      </c>
      <c r="X3474">
        <v>34</v>
      </c>
      <c r="Y3474">
        <v>183</v>
      </c>
      <c r="Z3474">
        <v>0</v>
      </c>
      <c r="AA3474">
        <v>14</v>
      </c>
      <c r="AB3474">
        <v>69</v>
      </c>
      <c r="AC3474">
        <v>0</v>
      </c>
      <c r="AD3474">
        <v>0</v>
      </c>
      <c r="AE3474">
        <v>60</v>
      </c>
      <c r="AF3474">
        <v>69</v>
      </c>
    </row>
    <row r="3475" spans="1:32" x14ac:dyDescent="0.3">
      <c r="A3475">
        <v>73083</v>
      </c>
      <c r="B3475">
        <v>2017</v>
      </c>
      <c r="C3475">
        <v>1092</v>
      </c>
      <c r="D3475">
        <v>1852</v>
      </c>
      <c r="E3475">
        <f t="shared" si="54"/>
        <v>2784</v>
      </c>
      <c r="F3475">
        <v>16</v>
      </c>
      <c r="H3475">
        <v>226</v>
      </c>
      <c r="I3475">
        <v>211</v>
      </c>
      <c r="J3475">
        <v>695</v>
      </c>
      <c r="K3475">
        <v>198</v>
      </c>
      <c r="L3475">
        <v>573</v>
      </c>
      <c r="M3475">
        <v>679</v>
      </c>
      <c r="N3475">
        <v>639</v>
      </c>
      <c r="O3475">
        <v>0</v>
      </c>
      <c r="P3475">
        <v>0</v>
      </c>
      <c r="Q3475">
        <v>0</v>
      </c>
      <c r="R3475">
        <v>0</v>
      </c>
      <c r="S3475">
        <v>16</v>
      </c>
      <c r="T3475">
        <v>0</v>
      </c>
      <c r="U3475">
        <v>0</v>
      </c>
      <c r="V3475">
        <v>0</v>
      </c>
      <c r="W3475">
        <v>0</v>
      </c>
      <c r="X3475">
        <v>34</v>
      </c>
      <c r="Y3475">
        <v>176</v>
      </c>
      <c r="Z3475">
        <v>0</v>
      </c>
      <c r="AA3475">
        <v>11</v>
      </c>
      <c r="AB3475">
        <v>45</v>
      </c>
      <c r="AC3475">
        <v>0</v>
      </c>
      <c r="AD3475">
        <v>0</v>
      </c>
      <c r="AE3475">
        <v>83</v>
      </c>
      <c r="AF3475">
        <v>72</v>
      </c>
    </row>
    <row r="3476" spans="1:32" x14ac:dyDescent="0.3">
      <c r="A3476">
        <v>73083</v>
      </c>
      <c r="B3476">
        <v>2018</v>
      </c>
      <c r="C3476">
        <v>1087</v>
      </c>
      <c r="D3476">
        <v>1826</v>
      </c>
      <c r="E3476">
        <f t="shared" si="54"/>
        <v>2828</v>
      </c>
      <c r="F3476">
        <v>15</v>
      </c>
      <c r="H3476">
        <v>234</v>
      </c>
      <c r="I3476">
        <v>246</v>
      </c>
      <c r="J3476">
        <v>721</v>
      </c>
      <c r="K3476">
        <v>212</v>
      </c>
      <c r="L3476">
        <v>532</v>
      </c>
      <c r="M3476">
        <v>705</v>
      </c>
      <c r="N3476">
        <v>658</v>
      </c>
      <c r="O3476">
        <v>0</v>
      </c>
      <c r="P3476">
        <v>0</v>
      </c>
      <c r="Q3476">
        <v>0</v>
      </c>
      <c r="R3476">
        <v>0</v>
      </c>
      <c r="S3476">
        <v>18</v>
      </c>
      <c r="T3476">
        <v>0</v>
      </c>
      <c r="U3476">
        <v>0</v>
      </c>
      <c r="V3476">
        <v>0</v>
      </c>
      <c r="W3476">
        <v>0</v>
      </c>
      <c r="X3476">
        <v>51</v>
      </c>
      <c r="Y3476">
        <v>164</v>
      </c>
      <c r="Z3476">
        <v>0</v>
      </c>
      <c r="AA3476">
        <v>11</v>
      </c>
      <c r="AB3476">
        <v>33</v>
      </c>
      <c r="AC3476">
        <v>0</v>
      </c>
      <c r="AD3476">
        <v>0</v>
      </c>
      <c r="AE3476">
        <v>113</v>
      </c>
      <c r="AF3476">
        <v>89</v>
      </c>
    </row>
    <row r="3477" spans="1:32" x14ac:dyDescent="0.3">
      <c r="A3477">
        <v>73083</v>
      </c>
      <c r="B3477">
        <v>2019</v>
      </c>
      <c r="C3477">
        <v>1070</v>
      </c>
      <c r="D3477">
        <v>1838</v>
      </c>
      <c r="E3477">
        <f t="shared" si="54"/>
        <v>2829</v>
      </c>
      <c r="H3477">
        <v>234</v>
      </c>
      <c r="I3477">
        <v>244</v>
      </c>
      <c r="J3477">
        <v>743</v>
      </c>
      <c r="K3477">
        <v>179</v>
      </c>
      <c r="L3477">
        <v>518</v>
      </c>
      <c r="M3477">
        <v>714</v>
      </c>
      <c r="N3477">
        <v>675</v>
      </c>
      <c r="O3477">
        <v>0</v>
      </c>
      <c r="P3477">
        <v>0</v>
      </c>
      <c r="Q3477">
        <v>0</v>
      </c>
      <c r="R3477">
        <v>0</v>
      </c>
      <c r="S3477">
        <v>15</v>
      </c>
      <c r="T3477">
        <v>0</v>
      </c>
      <c r="U3477">
        <v>0</v>
      </c>
      <c r="V3477">
        <v>0</v>
      </c>
      <c r="W3477">
        <v>0</v>
      </c>
      <c r="X3477">
        <v>55</v>
      </c>
      <c r="Y3477">
        <v>164</v>
      </c>
      <c r="Z3477">
        <v>0</v>
      </c>
      <c r="AA3477">
        <v>15</v>
      </c>
      <c r="AB3477">
        <v>15</v>
      </c>
      <c r="AC3477">
        <v>0</v>
      </c>
      <c r="AD3477">
        <v>0</v>
      </c>
      <c r="AE3477">
        <v>129</v>
      </c>
      <c r="AF3477">
        <v>85</v>
      </c>
    </row>
    <row r="3478" spans="1:32" x14ac:dyDescent="0.3">
      <c r="A3478">
        <v>73098</v>
      </c>
      <c r="B3478">
        <v>2009</v>
      </c>
      <c r="C3478">
        <v>301</v>
      </c>
      <c r="D3478">
        <v>434</v>
      </c>
      <c r="E3478">
        <f t="shared" si="54"/>
        <v>0</v>
      </c>
    </row>
    <row r="3479" spans="1:32" x14ac:dyDescent="0.3">
      <c r="A3479">
        <v>73098</v>
      </c>
      <c r="B3479">
        <v>2010</v>
      </c>
      <c r="C3479">
        <v>317</v>
      </c>
      <c r="D3479">
        <v>436</v>
      </c>
      <c r="E3479">
        <f t="shared" si="54"/>
        <v>0</v>
      </c>
    </row>
    <row r="3480" spans="1:32" x14ac:dyDescent="0.3">
      <c r="A3480">
        <v>73098</v>
      </c>
      <c r="B3480">
        <v>2011</v>
      </c>
      <c r="C3480">
        <v>305</v>
      </c>
      <c r="D3480">
        <v>433</v>
      </c>
      <c r="E3480">
        <f t="shared" si="54"/>
        <v>0</v>
      </c>
    </row>
    <row r="3481" spans="1:32" x14ac:dyDescent="0.3">
      <c r="A3481">
        <v>73098</v>
      </c>
      <c r="B3481">
        <v>2012</v>
      </c>
      <c r="C3481">
        <v>325</v>
      </c>
      <c r="D3481">
        <v>431</v>
      </c>
      <c r="E3481">
        <f t="shared" si="54"/>
        <v>0</v>
      </c>
    </row>
    <row r="3482" spans="1:32" x14ac:dyDescent="0.3">
      <c r="A3482">
        <v>73098</v>
      </c>
      <c r="B3482">
        <v>2013</v>
      </c>
      <c r="C3482">
        <v>330</v>
      </c>
      <c r="D3482">
        <v>442</v>
      </c>
      <c r="E3482">
        <f t="shared" si="54"/>
        <v>0</v>
      </c>
    </row>
    <row r="3483" spans="1:32" x14ac:dyDescent="0.3">
      <c r="A3483">
        <v>73098</v>
      </c>
      <c r="B3483">
        <v>2014</v>
      </c>
      <c r="C3483">
        <v>304</v>
      </c>
      <c r="D3483">
        <v>473</v>
      </c>
      <c r="E3483">
        <f t="shared" si="54"/>
        <v>0</v>
      </c>
    </row>
    <row r="3484" spans="1:32" x14ac:dyDescent="0.3">
      <c r="A3484">
        <v>73098</v>
      </c>
      <c r="B3484">
        <v>2015</v>
      </c>
      <c r="C3484">
        <v>303</v>
      </c>
      <c r="D3484">
        <v>452</v>
      </c>
      <c r="E3484">
        <f t="shared" si="54"/>
        <v>0</v>
      </c>
    </row>
    <row r="3485" spans="1:32" x14ac:dyDescent="0.3">
      <c r="A3485">
        <v>73098</v>
      </c>
      <c r="B3485">
        <v>2016</v>
      </c>
      <c r="C3485">
        <v>270</v>
      </c>
      <c r="D3485">
        <v>469</v>
      </c>
      <c r="E3485">
        <f t="shared" si="54"/>
        <v>0</v>
      </c>
    </row>
    <row r="3486" spans="1:32" x14ac:dyDescent="0.3">
      <c r="A3486">
        <v>73098</v>
      </c>
      <c r="B3486">
        <v>2017</v>
      </c>
      <c r="C3486">
        <v>254</v>
      </c>
      <c r="D3486">
        <v>463</v>
      </c>
      <c r="E3486">
        <f t="shared" si="54"/>
        <v>0</v>
      </c>
    </row>
    <row r="3487" spans="1:32" x14ac:dyDescent="0.3">
      <c r="A3487">
        <v>73098</v>
      </c>
      <c r="B3487">
        <v>2018</v>
      </c>
      <c r="C3487">
        <v>247</v>
      </c>
      <c r="D3487">
        <v>459</v>
      </c>
      <c r="E3487">
        <f t="shared" si="54"/>
        <v>0</v>
      </c>
    </row>
    <row r="3488" spans="1:32" x14ac:dyDescent="0.3">
      <c r="A3488">
        <v>73098</v>
      </c>
      <c r="B3488">
        <v>2019</v>
      </c>
      <c r="C3488">
        <v>224</v>
      </c>
      <c r="D3488">
        <v>469</v>
      </c>
      <c r="E3488">
        <f t="shared" si="54"/>
        <v>0</v>
      </c>
    </row>
    <row r="3489" spans="1:25" x14ac:dyDescent="0.3">
      <c r="A3489">
        <v>73107</v>
      </c>
      <c r="B3489">
        <v>2009</v>
      </c>
      <c r="C3489">
        <v>1434</v>
      </c>
      <c r="D3489">
        <v>2152</v>
      </c>
      <c r="E3489">
        <f t="shared" si="54"/>
        <v>2397</v>
      </c>
      <c r="F3489">
        <v>117</v>
      </c>
      <c r="H3489">
        <v>247</v>
      </c>
      <c r="J3489">
        <v>512</v>
      </c>
      <c r="K3489">
        <v>241</v>
      </c>
      <c r="L3489">
        <v>386</v>
      </c>
      <c r="M3489">
        <v>590</v>
      </c>
      <c r="N3489">
        <v>484</v>
      </c>
      <c r="O3489">
        <v>0</v>
      </c>
      <c r="P3489">
        <v>61</v>
      </c>
      <c r="Q3489">
        <v>0</v>
      </c>
      <c r="R3489">
        <v>123</v>
      </c>
      <c r="S3489">
        <v>0</v>
      </c>
      <c r="T3489">
        <v>0</v>
      </c>
      <c r="U3489">
        <v>0</v>
      </c>
      <c r="V3489">
        <v>0</v>
      </c>
      <c r="W3489">
        <v>0</v>
      </c>
      <c r="X3489">
        <v>0</v>
      </c>
      <c r="Y3489">
        <v>247</v>
      </c>
    </row>
    <row r="3490" spans="1:25" x14ac:dyDescent="0.3">
      <c r="A3490">
        <v>73107</v>
      </c>
      <c r="B3490">
        <v>2010</v>
      </c>
      <c r="C3490">
        <v>1444</v>
      </c>
      <c r="D3490">
        <v>2202</v>
      </c>
      <c r="E3490">
        <f t="shared" si="54"/>
        <v>2364</v>
      </c>
      <c r="F3490">
        <v>123</v>
      </c>
      <c r="H3490">
        <v>243</v>
      </c>
      <c r="J3490">
        <v>481</v>
      </c>
      <c r="K3490">
        <v>210</v>
      </c>
      <c r="L3490">
        <v>356</v>
      </c>
      <c r="M3490">
        <v>605</v>
      </c>
      <c r="N3490">
        <v>507</v>
      </c>
      <c r="O3490">
        <v>0</v>
      </c>
      <c r="P3490">
        <v>70</v>
      </c>
      <c r="Q3490">
        <v>0</v>
      </c>
      <c r="R3490">
        <v>135</v>
      </c>
      <c r="S3490">
        <v>0</v>
      </c>
      <c r="T3490">
        <v>0</v>
      </c>
      <c r="U3490">
        <v>0</v>
      </c>
      <c r="V3490">
        <v>0</v>
      </c>
      <c r="W3490">
        <v>0</v>
      </c>
      <c r="X3490">
        <v>0</v>
      </c>
      <c r="Y3490">
        <v>243</v>
      </c>
    </row>
    <row r="3491" spans="1:25" x14ac:dyDescent="0.3">
      <c r="A3491">
        <v>73107</v>
      </c>
      <c r="B3491">
        <v>2011</v>
      </c>
      <c r="C3491">
        <v>1506</v>
      </c>
      <c r="D3491">
        <v>2242</v>
      </c>
      <c r="E3491">
        <f t="shared" si="54"/>
        <v>2313</v>
      </c>
      <c r="F3491">
        <v>132</v>
      </c>
      <c r="H3491">
        <v>234</v>
      </c>
      <c r="J3491">
        <v>430</v>
      </c>
      <c r="K3491">
        <v>231</v>
      </c>
      <c r="L3491">
        <v>307</v>
      </c>
      <c r="M3491">
        <v>612</v>
      </c>
      <c r="N3491">
        <v>512</v>
      </c>
      <c r="O3491">
        <v>0</v>
      </c>
      <c r="P3491">
        <v>94</v>
      </c>
      <c r="Q3491">
        <v>0</v>
      </c>
      <c r="R3491">
        <v>127</v>
      </c>
      <c r="S3491">
        <v>0</v>
      </c>
      <c r="T3491">
        <v>0</v>
      </c>
      <c r="U3491">
        <v>0</v>
      </c>
      <c r="V3491">
        <v>0</v>
      </c>
      <c r="W3491">
        <v>0</v>
      </c>
      <c r="X3491">
        <v>0</v>
      </c>
      <c r="Y3491">
        <v>234</v>
      </c>
    </row>
    <row r="3492" spans="1:25" x14ac:dyDescent="0.3">
      <c r="A3492">
        <v>73107</v>
      </c>
      <c r="B3492">
        <v>2012</v>
      </c>
      <c r="C3492">
        <v>1517</v>
      </c>
      <c r="D3492">
        <v>2266</v>
      </c>
      <c r="E3492">
        <f t="shared" si="54"/>
        <v>2315</v>
      </c>
      <c r="F3492">
        <v>129</v>
      </c>
      <c r="H3492">
        <v>230</v>
      </c>
      <c r="J3492">
        <v>458</v>
      </c>
      <c r="K3492">
        <v>241</v>
      </c>
      <c r="L3492">
        <v>289</v>
      </c>
      <c r="M3492">
        <v>625</v>
      </c>
      <c r="N3492">
        <v>517</v>
      </c>
      <c r="O3492">
        <v>0</v>
      </c>
      <c r="P3492">
        <v>63</v>
      </c>
      <c r="Q3492">
        <v>0</v>
      </c>
      <c r="R3492">
        <v>122</v>
      </c>
      <c r="S3492">
        <v>0</v>
      </c>
      <c r="T3492">
        <v>0</v>
      </c>
      <c r="U3492">
        <v>0</v>
      </c>
      <c r="V3492">
        <v>0</v>
      </c>
      <c r="W3492">
        <v>0</v>
      </c>
      <c r="X3492">
        <v>0</v>
      </c>
      <c r="Y3492">
        <v>230</v>
      </c>
    </row>
    <row r="3493" spans="1:25" x14ac:dyDescent="0.3">
      <c r="A3493">
        <v>73107</v>
      </c>
      <c r="B3493">
        <v>2013</v>
      </c>
      <c r="C3493">
        <v>1547</v>
      </c>
      <c r="D3493">
        <v>2227</v>
      </c>
      <c r="E3493">
        <f t="shared" si="54"/>
        <v>2313</v>
      </c>
      <c r="F3493">
        <v>122</v>
      </c>
      <c r="H3493">
        <v>240</v>
      </c>
      <c r="J3493">
        <v>522</v>
      </c>
      <c r="K3493">
        <v>236</v>
      </c>
      <c r="L3493">
        <v>263</v>
      </c>
      <c r="M3493">
        <v>616</v>
      </c>
      <c r="N3493">
        <v>506</v>
      </c>
      <c r="O3493">
        <v>0</v>
      </c>
      <c r="P3493">
        <v>36</v>
      </c>
      <c r="Q3493">
        <v>0</v>
      </c>
      <c r="R3493">
        <v>134</v>
      </c>
      <c r="S3493">
        <v>0</v>
      </c>
      <c r="T3493">
        <v>0</v>
      </c>
      <c r="U3493">
        <v>16</v>
      </c>
      <c r="V3493">
        <v>0</v>
      </c>
      <c r="W3493">
        <v>0</v>
      </c>
      <c r="X3493">
        <v>0</v>
      </c>
      <c r="Y3493">
        <v>224</v>
      </c>
    </row>
    <row r="3494" spans="1:25" x14ac:dyDescent="0.3">
      <c r="A3494">
        <v>73107</v>
      </c>
      <c r="B3494">
        <v>2014</v>
      </c>
      <c r="C3494">
        <v>1495</v>
      </c>
      <c r="D3494">
        <v>2268</v>
      </c>
      <c r="E3494">
        <f t="shared" si="54"/>
        <v>2296</v>
      </c>
      <c r="F3494">
        <v>116</v>
      </c>
      <c r="H3494">
        <v>230</v>
      </c>
      <c r="J3494">
        <v>518</v>
      </c>
      <c r="K3494">
        <v>233</v>
      </c>
      <c r="L3494">
        <v>286</v>
      </c>
      <c r="M3494">
        <v>572</v>
      </c>
      <c r="N3494">
        <v>498</v>
      </c>
      <c r="O3494">
        <v>0</v>
      </c>
      <c r="P3494">
        <v>39</v>
      </c>
      <c r="Q3494">
        <v>0</v>
      </c>
      <c r="R3494">
        <v>150</v>
      </c>
      <c r="S3494">
        <v>0</v>
      </c>
      <c r="T3494">
        <v>0</v>
      </c>
      <c r="U3494">
        <v>25</v>
      </c>
      <c r="V3494">
        <v>0</v>
      </c>
      <c r="W3494">
        <v>0</v>
      </c>
      <c r="X3494">
        <v>0</v>
      </c>
      <c r="Y3494">
        <v>205</v>
      </c>
    </row>
    <row r="3495" spans="1:25" x14ac:dyDescent="0.3">
      <c r="A3495">
        <v>73107</v>
      </c>
      <c r="B3495">
        <v>2015</v>
      </c>
      <c r="C3495">
        <v>1472</v>
      </c>
      <c r="D3495">
        <v>2346</v>
      </c>
      <c r="E3495">
        <f t="shared" si="54"/>
        <v>2367</v>
      </c>
      <c r="F3495">
        <v>87</v>
      </c>
      <c r="H3495">
        <v>224</v>
      </c>
      <c r="J3495">
        <v>494</v>
      </c>
      <c r="K3495">
        <v>242</v>
      </c>
      <c r="L3495">
        <v>268</v>
      </c>
      <c r="M3495">
        <v>632</v>
      </c>
      <c r="N3495">
        <v>506</v>
      </c>
      <c r="O3495">
        <v>0</v>
      </c>
      <c r="P3495">
        <v>78</v>
      </c>
      <c r="Q3495">
        <v>0</v>
      </c>
      <c r="R3495">
        <v>147</v>
      </c>
      <c r="S3495">
        <v>0</v>
      </c>
      <c r="T3495">
        <v>0</v>
      </c>
      <c r="U3495">
        <v>14</v>
      </c>
      <c r="V3495">
        <v>0</v>
      </c>
      <c r="W3495">
        <v>0</v>
      </c>
      <c r="X3495">
        <v>35</v>
      </c>
      <c r="Y3495">
        <v>175</v>
      </c>
    </row>
    <row r="3496" spans="1:25" x14ac:dyDescent="0.3">
      <c r="A3496">
        <v>73107</v>
      </c>
      <c r="B3496">
        <v>2016</v>
      </c>
      <c r="C3496">
        <v>1499</v>
      </c>
      <c r="D3496">
        <v>2373</v>
      </c>
      <c r="E3496">
        <f t="shared" si="54"/>
        <v>2448</v>
      </c>
      <c r="F3496">
        <v>104</v>
      </c>
      <c r="H3496">
        <v>228</v>
      </c>
      <c r="J3496">
        <v>550</v>
      </c>
      <c r="K3496">
        <v>252</v>
      </c>
      <c r="L3496">
        <v>267</v>
      </c>
      <c r="M3496">
        <v>627</v>
      </c>
      <c r="N3496">
        <v>534</v>
      </c>
      <c r="O3496">
        <v>0</v>
      </c>
      <c r="P3496">
        <v>66</v>
      </c>
      <c r="Q3496">
        <v>0</v>
      </c>
      <c r="R3496">
        <v>152</v>
      </c>
      <c r="S3496">
        <v>0</v>
      </c>
      <c r="T3496">
        <v>0</v>
      </c>
      <c r="U3496">
        <v>19</v>
      </c>
      <c r="V3496">
        <v>0</v>
      </c>
      <c r="W3496">
        <v>0</v>
      </c>
      <c r="X3496">
        <v>38</v>
      </c>
      <c r="Y3496">
        <v>171</v>
      </c>
    </row>
    <row r="3497" spans="1:25" x14ac:dyDescent="0.3">
      <c r="A3497">
        <v>73107</v>
      </c>
      <c r="B3497">
        <v>2017</v>
      </c>
      <c r="C3497">
        <v>1494</v>
      </c>
      <c r="D3497">
        <v>2416</v>
      </c>
      <c r="E3497">
        <f t="shared" si="54"/>
        <v>2506</v>
      </c>
      <c r="F3497">
        <v>101</v>
      </c>
      <c r="G3497">
        <v>5</v>
      </c>
      <c r="H3497">
        <v>220</v>
      </c>
      <c r="J3497">
        <v>627</v>
      </c>
      <c r="K3497">
        <v>224</v>
      </c>
      <c r="L3497">
        <v>268</v>
      </c>
      <c r="M3497">
        <v>630</v>
      </c>
      <c r="N3497">
        <v>571</v>
      </c>
      <c r="O3497">
        <v>0</v>
      </c>
      <c r="P3497">
        <v>57</v>
      </c>
      <c r="Q3497">
        <v>0</v>
      </c>
      <c r="R3497">
        <v>129</v>
      </c>
      <c r="S3497">
        <v>0</v>
      </c>
      <c r="T3497">
        <v>0</v>
      </c>
      <c r="U3497">
        <v>20</v>
      </c>
      <c r="V3497">
        <v>0</v>
      </c>
      <c r="W3497">
        <v>0</v>
      </c>
      <c r="X3497">
        <v>47</v>
      </c>
      <c r="Y3497">
        <v>158</v>
      </c>
    </row>
    <row r="3498" spans="1:25" x14ac:dyDescent="0.3">
      <c r="A3498">
        <v>73107</v>
      </c>
      <c r="B3498">
        <v>2018</v>
      </c>
      <c r="C3498">
        <v>1476</v>
      </c>
      <c r="D3498">
        <v>2458</v>
      </c>
      <c r="E3498">
        <f t="shared" si="54"/>
        <v>2505</v>
      </c>
      <c r="F3498">
        <v>113</v>
      </c>
      <c r="G3498">
        <v>9</v>
      </c>
      <c r="H3498">
        <v>214</v>
      </c>
      <c r="J3498">
        <v>587</v>
      </c>
      <c r="K3498">
        <v>231</v>
      </c>
      <c r="L3498">
        <v>286</v>
      </c>
      <c r="M3498">
        <v>616</v>
      </c>
      <c r="N3498">
        <v>642</v>
      </c>
      <c r="O3498">
        <v>0</v>
      </c>
      <c r="P3498">
        <v>56</v>
      </c>
      <c r="Q3498">
        <v>0</v>
      </c>
      <c r="R3498">
        <v>87</v>
      </c>
      <c r="S3498">
        <v>0</v>
      </c>
      <c r="T3498">
        <v>0</v>
      </c>
      <c r="U3498">
        <v>21</v>
      </c>
      <c r="V3498">
        <v>0</v>
      </c>
      <c r="W3498">
        <v>0</v>
      </c>
      <c r="X3498">
        <v>52</v>
      </c>
      <c r="Y3498">
        <v>150</v>
      </c>
    </row>
    <row r="3499" spans="1:25" x14ac:dyDescent="0.3">
      <c r="A3499">
        <v>73107</v>
      </c>
      <c r="B3499">
        <v>2019</v>
      </c>
      <c r="C3499">
        <v>1480</v>
      </c>
      <c r="D3499">
        <v>2505</v>
      </c>
      <c r="E3499">
        <f t="shared" si="54"/>
        <v>2579</v>
      </c>
      <c r="F3499">
        <v>104</v>
      </c>
      <c r="G3499">
        <v>15</v>
      </c>
      <c r="H3499">
        <v>225</v>
      </c>
      <c r="J3499">
        <v>609</v>
      </c>
      <c r="K3499">
        <v>190</v>
      </c>
      <c r="L3499">
        <v>304</v>
      </c>
      <c r="M3499">
        <v>655</v>
      </c>
      <c r="N3499">
        <v>700</v>
      </c>
      <c r="O3499">
        <v>0</v>
      </c>
      <c r="P3499">
        <v>69</v>
      </c>
      <c r="Q3499">
        <v>0</v>
      </c>
      <c r="R3499">
        <v>52</v>
      </c>
      <c r="S3499">
        <v>0</v>
      </c>
      <c r="T3499">
        <v>0</v>
      </c>
      <c r="U3499">
        <v>22</v>
      </c>
      <c r="V3499">
        <v>0</v>
      </c>
      <c r="W3499">
        <v>0</v>
      </c>
      <c r="X3499">
        <v>68</v>
      </c>
      <c r="Y3499">
        <v>150</v>
      </c>
    </row>
    <row r="3500" spans="1:25" x14ac:dyDescent="0.3">
      <c r="A3500">
        <v>73109</v>
      </c>
      <c r="B3500">
        <v>2009</v>
      </c>
      <c r="C3500">
        <v>182</v>
      </c>
      <c r="D3500">
        <v>300</v>
      </c>
      <c r="E3500">
        <f t="shared" si="54"/>
        <v>321</v>
      </c>
      <c r="J3500">
        <v>126</v>
      </c>
      <c r="K3500">
        <v>0</v>
      </c>
      <c r="L3500">
        <v>139</v>
      </c>
      <c r="M3500">
        <v>56</v>
      </c>
      <c r="N3500">
        <v>0</v>
      </c>
      <c r="O3500">
        <v>0</v>
      </c>
      <c r="P3500">
        <v>0</v>
      </c>
      <c r="Q3500">
        <v>0</v>
      </c>
      <c r="R3500">
        <v>0</v>
      </c>
    </row>
    <row r="3501" spans="1:25" x14ac:dyDescent="0.3">
      <c r="A3501">
        <v>73109</v>
      </c>
      <c r="B3501">
        <v>2010</v>
      </c>
      <c r="C3501">
        <v>199</v>
      </c>
      <c r="D3501">
        <v>293</v>
      </c>
      <c r="E3501">
        <f t="shared" si="54"/>
        <v>316</v>
      </c>
      <c r="J3501">
        <v>134</v>
      </c>
      <c r="K3501">
        <v>0</v>
      </c>
      <c r="L3501">
        <v>130</v>
      </c>
      <c r="M3501">
        <v>52</v>
      </c>
      <c r="N3501">
        <v>0</v>
      </c>
      <c r="O3501">
        <v>0</v>
      </c>
      <c r="P3501">
        <v>0</v>
      </c>
      <c r="Q3501">
        <v>0</v>
      </c>
      <c r="R3501">
        <v>0</v>
      </c>
    </row>
    <row r="3502" spans="1:25" x14ac:dyDescent="0.3">
      <c r="A3502">
        <v>73109</v>
      </c>
      <c r="B3502">
        <v>2011</v>
      </c>
      <c r="C3502">
        <v>190</v>
      </c>
      <c r="D3502">
        <v>290</v>
      </c>
      <c r="E3502">
        <f t="shared" si="54"/>
        <v>322</v>
      </c>
      <c r="J3502">
        <v>132</v>
      </c>
      <c r="K3502">
        <v>0</v>
      </c>
      <c r="L3502">
        <v>130</v>
      </c>
      <c r="M3502">
        <v>60</v>
      </c>
      <c r="N3502">
        <v>0</v>
      </c>
      <c r="O3502">
        <v>0</v>
      </c>
      <c r="P3502">
        <v>0</v>
      </c>
      <c r="Q3502">
        <v>0</v>
      </c>
      <c r="R3502">
        <v>0</v>
      </c>
    </row>
    <row r="3503" spans="1:25" x14ac:dyDescent="0.3">
      <c r="A3503">
        <v>73109</v>
      </c>
      <c r="B3503">
        <v>2012</v>
      </c>
      <c r="C3503">
        <v>175</v>
      </c>
      <c r="D3503">
        <v>288</v>
      </c>
      <c r="E3503">
        <f t="shared" si="54"/>
        <v>319</v>
      </c>
      <c r="J3503">
        <v>128</v>
      </c>
      <c r="K3503">
        <v>0</v>
      </c>
      <c r="L3503">
        <v>140</v>
      </c>
      <c r="M3503">
        <v>51</v>
      </c>
      <c r="N3503">
        <v>0</v>
      </c>
      <c r="O3503">
        <v>0</v>
      </c>
      <c r="P3503">
        <v>0</v>
      </c>
      <c r="Q3503">
        <v>0</v>
      </c>
      <c r="R3503">
        <v>0</v>
      </c>
    </row>
    <row r="3504" spans="1:25" x14ac:dyDescent="0.3">
      <c r="A3504">
        <v>73109</v>
      </c>
      <c r="B3504">
        <v>2013</v>
      </c>
      <c r="C3504">
        <v>181</v>
      </c>
      <c r="D3504">
        <v>277</v>
      </c>
      <c r="E3504">
        <f t="shared" si="54"/>
        <v>306</v>
      </c>
      <c r="J3504">
        <v>121</v>
      </c>
      <c r="K3504">
        <v>0</v>
      </c>
      <c r="L3504">
        <v>129</v>
      </c>
      <c r="M3504">
        <v>56</v>
      </c>
      <c r="N3504">
        <v>0</v>
      </c>
      <c r="O3504">
        <v>0</v>
      </c>
      <c r="P3504">
        <v>0</v>
      </c>
      <c r="Q3504">
        <v>0</v>
      </c>
      <c r="R3504">
        <v>0</v>
      </c>
    </row>
    <row r="3505" spans="1:18" x14ac:dyDescent="0.3">
      <c r="A3505">
        <v>73109</v>
      </c>
      <c r="B3505">
        <v>2014</v>
      </c>
      <c r="C3505">
        <v>158</v>
      </c>
      <c r="D3505">
        <v>307</v>
      </c>
      <c r="E3505">
        <f t="shared" si="54"/>
        <v>311</v>
      </c>
      <c r="J3505">
        <v>116</v>
      </c>
      <c r="K3505">
        <v>0</v>
      </c>
      <c r="L3505">
        <v>146</v>
      </c>
      <c r="M3505">
        <v>49</v>
      </c>
      <c r="N3505">
        <v>0</v>
      </c>
      <c r="O3505">
        <v>0</v>
      </c>
      <c r="P3505">
        <v>0</v>
      </c>
      <c r="Q3505">
        <v>0</v>
      </c>
      <c r="R3505">
        <v>0</v>
      </c>
    </row>
    <row r="3506" spans="1:18" x14ac:dyDescent="0.3">
      <c r="A3506">
        <v>73109</v>
      </c>
      <c r="B3506">
        <v>2015</v>
      </c>
      <c r="C3506">
        <v>156</v>
      </c>
      <c r="D3506">
        <v>282</v>
      </c>
      <c r="E3506">
        <f t="shared" si="54"/>
        <v>315</v>
      </c>
      <c r="J3506">
        <v>128</v>
      </c>
      <c r="K3506">
        <v>0</v>
      </c>
      <c r="L3506">
        <v>140</v>
      </c>
      <c r="M3506">
        <v>47</v>
      </c>
      <c r="N3506">
        <v>0</v>
      </c>
      <c r="O3506">
        <v>0</v>
      </c>
      <c r="P3506">
        <v>0</v>
      </c>
      <c r="Q3506">
        <v>0</v>
      </c>
      <c r="R3506">
        <v>0</v>
      </c>
    </row>
    <row r="3507" spans="1:18" x14ac:dyDescent="0.3">
      <c r="A3507">
        <v>73109</v>
      </c>
      <c r="B3507">
        <v>2016</v>
      </c>
      <c r="C3507">
        <v>152</v>
      </c>
      <c r="D3507">
        <v>285</v>
      </c>
      <c r="E3507">
        <f t="shared" si="54"/>
        <v>323</v>
      </c>
      <c r="J3507">
        <v>140</v>
      </c>
      <c r="K3507">
        <v>0</v>
      </c>
      <c r="L3507">
        <v>137</v>
      </c>
      <c r="M3507">
        <v>46</v>
      </c>
      <c r="N3507">
        <v>0</v>
      </c>
      <c r="O3507">
        <v>0</v>
      </c>
      <c r="P3507">
        <v>0</v>
      </c>
      <c r="Q3507">
        <v>0</v>
      </c>
      <c r="R3507">
        <v>0</v>
      </c>
    </row>
    <row r="3508" spans="1:18" x14ac:dyDescent="0.3">
      <c r="A3508">
        <v>73109</v>
      </c>
      <c r="B3508">
        <v>2017</v>
      </c>
      <c r="C3508">
        <v>148</v>
      </c>
      <c r="D3508">
        <v>275</v>
      </c>
      <c r="E3508">
        <f t="shared" si="54"/>
        <v>325</v>
      </c>
      <c r="J3508">
        <v>135</v>
      </c>
      <c r="K3508">
        <v>0</v>
      </c>
      <c r="L3508">
        <v>143</v>
      </c>
      <c r="M3508">
        <v>47</v>
      </c>
      <c r="N3508">
        <v>0</v>
      </c>
      <c r="O3508">
        <v>0</v>
      </c>
      <c r="P3508">
        <v>0</v>
      </c>
      <c r="Q3508">
        <v>0</v>
      </c>
      <c r="R3508">
        <v>0</v>
      </c>
    </row>
    <row r="3509" spans="1:18" x14ac:dyDescent="0.3">
      <c r="A3509">
        <v>73109</v>
      </c>
      <c r="B3509">
        <v>2018</v>
      </c>
      <c r="C3509">
        <v>156</v>
      </c>
      <c r="D3509">
        <v>271</v>
      </c>
      <c r="E3509">
        <f t="shared" si="54"/>
        <v>315</v>
      </c>
      <c r="J3509">
        <v>121</v>
      </c>
      <c r="K3509">
        <v>0</v>
      </c>
      <c r="L3509">
        <v>155</v>
      </c>
      <c r="M3509">
        <v>39</v>
      </c>
      <c r="N3509">
        <v>0</v>
      </c>
      <c r="O3509">
        <v>0</v>
      </c>
      <c r="P3509">
        <v>0</v>
      </c>
      <c r="Q3509">
        <v>0</v>
      </c>
      <c r="R3509">
        <v>0</v>
      </c>
    </row>
    <row r="3510" spans="1:18" x14ac:dyDescent="0.3">
      <c r="A3510">
        <v>73109</v>
      </c>
      <c r="B3510">
        <v>2019</v>
      </c>
      <c r="C3510">
        <v>177</v>
      </c>
      <c r="D3510">
        <v>271</v>
      </c>
      <c r="E3510">
        <f t="shared" si="54"/>
        <v>314</v>
      </c>
      <c r="J3510">
        <v>129</v>
      </c>
      <c r="K3510">
        <v>0</v>
      </c>
      <c r="L3510">
        <v>145</v>
      </c>
      <c r="M3510">
        <v>40</v>
      </c>
      <c r="N3510">
        <v>0</v>
      </c>
      <c r="O3510">
        <v>0</v>
      </c>
      <c r="P3510">
        <v>0</v>
      </c>
      <c r="Q3510">
        <v>0</v>
      </c>
      <c r="R3510">
        <v>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A09C-A9CB-40DD-A7FC-7DCFC971089B}">
  <dimension ref="A1:E27"/>
  <sheetViews>
    <sheetView tabSelected="1" workbookViewId="0">
      <selection activeCell="A2" sqref="A2"/>
    </sheetView>
  </sheetViews>
  <sheetFormatPr defaultRowHeight="14.4" x14ac:dyDescent="0.3"/>
  <cols>
    <col min="1" max="1" width="10.21875" bestFit="1" customWidth="1"/>
    <col min="2" max="2" width="13.44140625" bestFit="1" customWidth="1"/>
    <col min="3" max="3" width="18.109375" bestFit="1" customWidth="1"/>
    <col min="4" max="4" width="9.77734375" bestFit="1" customWidth="1"/>
    <col min="5" max="5" width="9.5546875" bestFit="1" customWidth="1"/>
    <col min="6" max="24" width="16.44140625" bestFit="1" customWidth="1"/>
  </cols>
  <sheetData>
    <row r="1" spans="1:5" x14ac:dyDescent="0.3">
      <c r="A1" s="6" t="s">
        <v>399</v>
      </c>
      <c r="B1" t="s">
        <v>219</v>
      </c>
    </row>
    <row r="3" spans="1:5" x14ac:dyDescent="0.3">
      <c r="B3" s="6" t="s">
        <v>439</v>
      </c>
    </row>
    <row r="4" spans="1:5" x14ac:dyDescent="0.3">
      <c r="A4" s="6" t="s">
        <v>400</v>
      </c>
      <c r="B4" t="s">
        <v>397</v>
      </c>
      <c r="C4" t="s">
        <v>398</v>
      </c>
      <c r="D4" t="s">
        <v>396</v>
      </c>
      <c r="E4" t="s">
        <v>440</v>
      </c>
    </row>
    <row r="5" spans="1:5" x14ac:dyDescent="0.3">
      <c r="A5" s="7" t="s">
        <v>401</v>
      </c>
      <c r="B5" s="1">
        <v>12040.172196796339</v>
      </c>
      <c r="C5" s="1">
        <v>9696.8137629818702</v>
      </c>
      <c r="D5" s="1">
        <v>8976</v>
      </c>
      <c r="E5" s="1">
        <v>30712.985959778209</v>
      </c>
    </row>
    <row r="6" spans="1:5" x14ac:dyDescent="0.3">
      <c r="A6" s="7" t="s">
        <v>402</v>
      </c>
      <c r="B6" s="1">
        <v>12040.172196796339</v>
      </c>
      <c r="C6" s="1">
        <v>9696.8137629818702</v>
      </c>
      <c r="D6" s="1">
        <v>8949</v>
      </c>
      <c r="E6" s="1">
        <v>30685.985959778209</v>
      </c>
    </row>
    <row r="7" spans="1:5" x14ac:dyDescent="0.3">
      <c r="A7" s="7" t="s">
        <v>403</v>
      </c>
      <c r="B7" s="1">
        <v>12040.172196796339</v>
      </c>
      <c r="C7" s="1">
        <v>9696.8137629818702</v>
      </c>
      <c r="D7" s="1">
        <v>9067</v>
      </c>
      <c r="E7" s="1">
        <v>30803.985959778209</v>
      </c>
    </row>
    <row r="8" spans="1:5" x14ac:dyDescent="0.3">
      <c r="A8" s="7" t="s">
        <v>404</v>
      </c>
      <c r="B8" s="1">
        <v>12040.172196796339</v>
      </c>
      <c r="C8" s="1">
        <v>9696.8137629818702</v>
      </c>
      <c r="D8" s="1">
        <v>9162</v>
      </c>
      <c r="E8" s="1">
        <v>30898.985959778209</v>
      </c>
    </row>
    <row r="9" spans="1:5" x14ac:dyDescent="0.3">
      <c r="A9" s="7" t="s">
        <v>405</v>
      </c>
      <c r="B9" s="1">
        <v>12040.172196796339</v>
      </c>
      <c r="C9" s="1">
        <v>9696.8137629818702</v>
      </c>
      <c r="D9" s="1">
        <v>9182</v>
      </c>
      <c r="E9" s="1">
        <v>30918.985959778209</v>
      </c>
    </row>
    <row r="10" spans="1:5" x14ac:dyDescent="0.3">
      <c r="A10" s="7" t="s">
        <v>406</v>
      </c>
      <c r="B10" s="1">
        <v>12040.172196796339</v>
      </c>
      <c r="C10" s="1">
        <v>9696.8137629818702</v>
      </c>
      <c r="D10" s="1">
        <v>9149</v>
      </c>
      <c r="E10" s="1">
        <v>30885.985959778209</v>
      </c>
    </row>
    <row r="11" spans="1:5" x14ac:dyDescent="0.3">
      <c r="A11" s="7" t="s">
        <v>407</v>
      </c>
      <c r="B11" s="1">
        <v>12040.172196796339</v>
      </c>
      <c r="C11" s="1">
        <v>9696.8137629818702</v>
      </c>
      <c r="D11" s="1">
        <v>9167</v>
      </c>
      <c r="E11" s="1">
        <v>30903.985959778209</v>
      </c>
    </row>
    <row r="12" spans="1:5" x14ac:dyDescent="0.3">
      <c r="A12" s="7" t="s">
        <v>408</v>
      </c>
      <c r="B12" s="1">
        <v>12040.172196796339</v>
      </c>
      <c r="C12" s="1">
        <v>9696.8137629818702</v>
      </c>
      <c r="D12" s="1">
        <v>9029</v>
      </c>
      <c r="E12" s="1">
        <v>30765.985959778209</v>
      </c>
    </row>
    <row r="13" spans="1:5" x14ac:dyDescent="0.3">
      <c r="A13" s="7" t="s">
        <v>409</v>
      </c>
      <c r="B13" s="1">
        <v>12040.172196796339</v>
      </c>
      <c r="C13" s="1">
        <v>9696.8137629818702</v>
      </c>
      <c r="D13" s="1">
        <v>9051</v>
      </c>
      <c r="E13" s="1">
        <v>30787.985959778209</v>
      </c>
    </row>
    <row r="14" spans="1:5" x14ac:dyDescent="0.3">
      <c r="A14" s="7" t="s">
        <v>410</v>
      </c>
      <c r="B14" s="1">
        <v>12040.172196796339</v>
      </c>
      <c r="C14" s="1">
        <v>9696.8137629818702</v>
      </c>
      <c r="D14" s="1">
        <v>9300</v>
      </c>
      <c r="E14" s="1">
        <v>31036.985959778209</v>
      </c>
    </row>
    <row r="15" spans="1:5" x14ac:dyDescent="0.3">
      <c r="A15" s="7" t="s">
        <v>411</v>
      </c>
      <c r="B15" s="1">
        <v>12040.172196796339</v>
      </c>
      <c r="C15" s="1">
        <v>9696.8137629818702</v>
      </c>
      <c r="D15" s="1">
        <v>9448</v>
      </c>
      <c r="E15" s="1">
        <v>31184.985959778209</v>
      </c>
    </row>
    <row r="16" spans="1:5" x14ac:dyDescent="0.3">
      <c r="A16" s="7" t="s">
        <v>412</v>
      </c>
      <c r="B16" s="1">
        <v>12040.172196796339</v>
      </c>
      <c r="C16" s="1">
        <v>9696.8137629818702</v>
      </c>
      <c r="D16" s="1">
        <v>9513</v>
      </c>
      <c r="E16" s="1">
        <v>31249.985959778209</v>
      </c>
    </row>
    <row r="17" spans="1:5" x14ac:dyDescent="0.3">
      <c r="A17" s="7" t="s">
        <v>413</v>
      </c>
      <c r="B17" s="1">
        <v>12040.172196796339</v>
      </c>
      <c r="C17" s="1">
        <v>9696.8137629818702</v>
      </c>
      <c r="D17" s="1">
        <v>9750</v>
      </c>
      <c r="E17" s="1">
        <v>31486.985959778209</v>
      </c>
    </row>
    <row r="18" spans="1:5" x14ac:dyDescent="0.3">
      <c r="A18" s="7" t="s">
        <v>414</v>
      </c>
      <c r="B18" s="1">
        <v>12040.172196796339</v>
      </c>
      <c r="C18" s="1">
        <v>9696.8137629818702</v>
      </c>
      <c r="D18" s="1">
        <v>9947</v>
      </c>
      <c r="E18" s="1">
        <v>31683.985959778209</v>
      </c>
    </row>
    <row r="19" spans="1:5" x14ac:dyDescent="0.3">
      <c r="A19" s="7" t="s">
        <v>415</v>
      </c>
      <c r="B19" s="1">
        <v>12040.172196796339</v>
      </c>
      <c r="C19" s="1">
        <v>9696.8137629818702</v>
      </c>
      <c r="D19" s="1">
        <v>10138</v>
      </c>
      <c r="E19" s="1">
        <v>31874.985959778209</v>
      </c>
    </row>
    <row r="20" spans="1:5" x14ac:dyDescent="0.3">
      <c r="A20" s="7" t="s">
        <v>416</v>
      </c>
      <c r="B20" s="1">
        <v>12040.172196796339</v>
      </c>
      <c r="C20" s="1">
        <v>9696.8137629818702</v>
      </c>
      <c r="D20" s="1">
        <v>10310</v>
      </c>
      <c r="E20" s="1">
        <v>32046.985959778209</v>
      </c>
    </row>
    <row r="21" spans="1:5" x14ac:dyDescent="0.3">
      <c r="A21" s="7" t="s">
        <v>417</v>
      </c>
      <c r="B21" s="1">
        <v>12040.172196796339</v>
      </c>
      <c r="C21" s="1">
        <v>9696.8137629818702</v>
      </c>
      <c r="D21" s="1">
        <v>10455</v>
      </c>
      <c r="E21" s="1">
        <v>32191.985959778209</v>
      </c>
    </row>
    <row r="22" spans="1:5" x14ac:dyDescent="0.3">
      <c r="A22" s="7" t="s">
        <v>418</v>
      </c>
      <c r="B22" s="1">
        <v>12040.172196796339</v>
      </c>
      <c r="C22" s="1">
        <v>9696.8137629818702</v>
      </c>
      <c r="D22" s="1">
        <v>10540</v>
      </c>
      <c r="E22" s="1">
        <v>32276.985959778209</v>
      </c>
    </row>
    <row r="23" spans="1:5" x14ac:dyDescent="0.3">
      <c r="A23" s="7" t="s">
        <v>419</v>
      </c>
      <c r="B23" s="1">
        <v>12040.172196796339</v>
      </c>
      <c r="C23" s="1">
        <v>9696.8137629818702</v>
      </c>
      <c r="D23" s="1">
        <v>10571</v>
      </c>
      <c r="E23" s="1">
        <v>32307.985959778209</v>
      </c>
    </row>
    <row r="24" spans="1:5" x14ac:dyDescent="0.3">
      <c r="A24" s="7" t="s">
        <v>420</v>
      </c>
      <c r="B24" s="1">
        <v>12040.172196796339</v>
      </c>
      <c r="C24" s="1">
        <v>9696.8137629818702</v>
      </c>
      <c r="D24" s="1">
        <v>10569</v>
      </c>
      <c r="E24" s="1">
        <v>32305.985959778209</v>
      </c>
    </row>
    <row r="25" spans="1:5" x14ac:dyDescent="0.3">
      <c r="A25" s="7" t="s">
        <v>421</v>
      </c>
      <c r="B25" s="1">
        <v>12040.172196796339</v>
      </c>
      <c r="C25" s="1">
        <v>9696.8137629818702</v>
      </c>
      <c r="D25" s="1">
        <v>10512</v>
      </c>
      <c r="E25" s="1">
        <v>32248.985959778209</v>
      </c>
    </row>
    <row r="26" spans="1:5" x14ac:dyDescent="0.3">
      <c r="A26" s="7" t="s">
        <v>422</v>
      </c>
      <c r="B26" s="1">
        <v>12040.172196796339</v>
      </c>
      <c r="C26" s="1">
        <v>9696.8137629818702</v>
      </c>
      <c r="D26" s="1">
        <v>10460</v>
      </c>
      <c r="E26" s="1">
        <v>32196.985959778209</v>
      </c>
    </row>
    <row r="27" spans="1:5" x14ac:dyDescent="0.3">
      <c r="A27" s="7" t="s">
        <v>423</v>
      </c>
      <c r="B27" s="1">
        <v>12040.172196796339</v>
      </c>
      <c r="C27" s="1">
        <v>9696.8137629818702</v>
      </c>
      <c r="D27" s="1">
        <v>10381</v>
      </c>
      <c r="E27" s="1">
        <v>32117.985959778209</v>
      </c>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71BC-2818-469C-B417-EBE4C923BBBE}">
  <dimension ref="A1:Z577"/>
  <sheetViews>
    <sheetView topLeftCell="A542" workbookViewId="0">
      <selection activeCell="F573" sqref="F573"/>
    </sheetView>
  </sheetViews>
  <sheetFormatPr defaultRowHeight="14.4" x14ac:dyDescent="0.3"/>
  <cols>
    <col min="1" max="1" width="18.5546875" bestFit="1" customWidth="1"/>
    <col min="3" max="3" width="11.5546875" customWidth="1"/>
  </cols>
  <sheetData>
    <row r="1" spans="1:26" x14ac:dyDescent="0.3">
      <c r="A1" t="s">
        <v>395</v>
      </c>
      <c r="B1" t="s">
        <v>320</v>
      </c>
      <c r="C1" t="s">
        <v>399</v>
      </c>
      <c r="D1" t="s">
        <v>368</v>
      </c>
      <c r="E1" t="s">
        <v>369</v>
      </c>
      <c r="F1" t="s">
        <v>370</v>
      </c>
      <c r="G1" t="s">
        <v>371</v>
      </c>
      <c r="H1" t="s">
        <v>372</v>
      </c>
      <c r="I1" t="s">
        <v>373</v>
      </c>
      <c r="J1" t="s">
        <v>374</v>
      </c>
      <c r="K1" t="s">
        <v>375</v>
      </c>
      <c r="L1" t="s">
        <v>376</v>
      </c>
      <c r="M1" t="s">
        <v>377</v>
      </c>
      <c r="N1" t="s">
        <v>378</v>
      </c>
      <c r="O1" t="s">
        <v>379</v>
      </c>
      <c r="P1" t="s">
        <v>380</v>
      </c>
      <c r="Q1" t="s">
        <v>381</v>
      </c>
      <c r="R1" t="s">
        <v>382</v>
      </c>
      <c r="S1" t="s">
        <v>383</v>
      </c>
      <c r="T1" t="s">
        <v>384</v>
      </c>
      <c r="U1" t="s">
        <v>385</v>
      </c>
      <c r="V1" t="s">
        <v>386</v>
      </c>
      <c r="W1" t="s">
        <v>387</v>
      </c>
      <c r="X1" t="s">
        <v>388</v>
      </c>
      <c r="Y1" t="s">
        <v>389</v>
      </c>
      <c r="Z1" t="s">
        <v>390</v>
      </c>
    </row>
    <row r="2" spans="1:26" x14ac:dyDescent="0.3">
      <c r="A2" t="s">
        <v>396</v>
      </c>
      <c r="B2">
        <v>11001</v>
      </c>
      <c r="C2" t="str">
        <f>VLOOKUP($B2,'NAAM GEMEENTE'!$A$1:$B$319,2,FALSE)</f>
        <v>Aartselaar</v>
      </c>
      <c r="D2">
        <f>VLOOKUP($B2,'totaal aantal leerlingen so'!$A$5:$L$324,2,FALSE)</f>
        <v>49</v>
      </c>
      <c r="E2">
        <f>VLOOKUP($B2,'totaal aantal leerlingen so'!$A$5:$L$324,3,FALSE)</f>
        <v>33</v>
      </c>
      <c r="F2">
        <f>VLOOKUP($B2,'totaal aantal leerlingen so'!$A$5:$L$324,4,FALSE)</f>
        <v>29</v>
      </c>
      <c r="G2">
        <f>VLOOKUP($B2,'totaal aantal leerlingen so'!$A$5:$L$324,5,FALSE)</f>
        <v>30</v>
      </c>
      <c r="H2">
        <f>VLOOKUP($B2,'totaal aantal leerlingen so'!$A$5:$L$324,6,FALSE)</f>
        <v>44</v>
      </c>
      <c r="I2">
        <f>VLOOKUP($B2,'totaal aantal leerlingen so'!$A$5:$L$324,7,FALSE)</f>
        <v>39</v>
      </c>
      <c r="J2">
        <f>VLOOKUP($B2,'totaal aantal leerlingen so'!$A$5:$L$324,8,FALSE)</f>
        <v>41</v>
      </c>
      <c r="K2">
        <f>VLOOKUP($B2,'totaal aantal leerlingen so'!$A$5:$L$324,9,FALSE)</f>
        <v>43</v>
      </c>
      <c r="L2">
        <f>VLOOKUP($B2,'totaal aantal leerlingen so'!$A$5:$L$324,10,FALSE)</f>
        <v>37</v>
      </c>
      <c r="M2">
        <f>VLOOKUP($B2,'totaal aantal leerlingen so'!$A$5:$L$324,11,FALSE)</f>
        <v>48</v>
      </c>
      <c r="N2">
        <f>VLOOKUP($B2,'totaal aantal leerlingen so'!$A$5:$L$324,12,FALSE)</f>
        <v>45</v>
      </c>
      <c r="O2" s="1">
        <f>VLOOKUP($B2,'[1]2020'!$A$1:$K$193,11,FALSE)</f>
        <v>46.766211604095567</v>
      </c>
      <c r="P2" s="1">
        <f>VLOOKUP($B2,'[1]2021'!$A$1:$K$192,11,FALSE)</f>
        <v>48.11006825938567</v>
      </c>
      <c r="Q2" s="1">
        <f>VLOOKUP($B2,'[1]2022'!$A$1:$K$195,11,FALSE)</f>
        <v>48.839590443686006</v>
      </c>
      <c r="R2" s="1">
        <f>VLOOKUP($B2,'[1]2023'!$A$1:$K$195,11,FALSE)</f>
        <v>48.11006825938567</v>
      </c>
      <c r="S2" s="1">
        <f>VLOOKUP($B2,'[1]2024'!$A$1:$K$195,11,FALSE)</f>
        <v>48.225255972696246</v>
      </c>
      <c r="T2" s="1">
        <f>VLOOKUP($B2,'[1]2025'!$A$1:$K$195,11,FALSE)</f>
        <v>48.148464163822531</v>
      </c>
      <c r="U2" s="1">
        <f>VLOOKUP($B2,'[1]2026'!$A$1:$K$197,11,FALSE)</f>
        <v>47.111774744027308</v>
      </c>
      <c r="V2" s="1">
        <f>VLOOKUP($B2,'[1]2027'!$A$1:$K$198,11,FALSE)</f>
        <v>46.420648464163826</v>
      </c>
      <c r="W2" s="1">
        <f>VLOOKUP($B2,'[1]2028'!$A$1:$K$198,11,FALSE)</f>
        <v>45.729522184300343</v>
      </c>
      <c r="X2" s="1">
        <f>VLOOKUP($B2,'[1]2029'!$A$1:$K$199,11,FALSE)</f>
        <v>44.462457337883961</v>
      </c>
      <c r="Y2" s="1">
        <f>VLOOKUP($B2,'[1]2030'!$A$1:$K$198,11,FALSE)</f>
        <v>44.38566552901024</v>
      </c>
      <c r="Z2" s="1">
        <f>VLOOKUP($B2,'[1]2031'!$A$1:$K$199,11,FALSE)</f>
        <v>44.846416382252563</v>
      </c>
    </row>
    <row r="3" spans="1:26" x14ac:dyDescent="0.3">
      <c r="A3" t="s">
        <v>396</v>
      </c>
      <c r="B3">
        <v>11002</v>
      </c>
      <c r="C3" t="str">
        <f>VLOOKUP($B3,'NAAM GEMEENTE'!$A$1:$B$319,2,FALSE)</f>
        <v>Antwerpen</v>
      </c>
      <c r="D3">
        <f>VLOOKUP($B3,'totaal aantal leerlingen so'!$A$5:$L$324,2,FALSE)</f>
        <v>33511</v>
      </c>
      <c r="E3">
        <f>VLOOKUP($B3,'totaal aantal leerlingen so'!$A$5:$L$324,3,FALSE)</f>
        <v>33216</v>
      </c>
      <c r="F3">
        <f>VLOOKUP($B3,'totaal aantal leerlingen so'!$A$5:$L$324,4,FALSE)</f>
        <v>32982</v>
      </c>
      <c r="G3">
        <f>VLOOKUP($B3,'totaal aantal leerlingen so'!$A$5:$L$324,5,FALSE)</f>
        <v>33009</v>
      </c>
      <c r="H3">
        <f>VLOOKUP($B3,'totaal aantal leerlingen so'!$A$5:$L$324,6,FALSE)</f>
        <v>33055</v>
      </c>
      <c r="I3">
        <f>VLOOKUP($B3,'totaal aantal leerlingen so'!$A$5:$L$324,7,FALSE)</f>
        <v>32941</v>
      </c>
      <c r="J3">
        <f>VLOOKUP($B3,'totaal aantal leerlingen so'!$A$5:$L$324,8,FALSE)</f>
        <v>33368</v>
      </c>
      <c r="K3">
        <f>VLOOKUP($B3,'totaal aantal leerlingen so'!$A$5:$L$324,9,FALSE)</f>
        <v>33770</v>
      </c>
      <c r="L3">
        <f>VLOOKUP($B3,'totaal aantal leerlingen so'!$A$5:$L$324,10,FALSE)</f>
        <v>34185</v>
      </c>
      <c r="M3">
        <f>VLOOKUP($B3,'totaal aantal leerlingen so'!$A$5:$L$324,11,FALSE)</f>
        <v>34781</v>
      </c>
      <c r="N3">
        <f>VLOOKUP($B3,'totaal aantal leerlingen so'!$A$5:$L$324,12,FALSE)</f>
        <v>35579</v>
      </c>
      <c r="O3" s="1">
        <f>VLOOKUP($B3,'[1]2020'!$A$1:$K$193,11,FALSE)</f>
        <v>36708</v>
      </c>
      <c r="P3" s="1">
        <f>VLOOKUP($B3,'[1]2021'!$A$1:$K$192,11,FALSE)</f>
        <v>37825</v>
      </c>
      <c r="Q3" s="1">
        <f>VLOOKUP($B3,'[1]2022'!$A$1:$K$195,11,FALSE)</f>
        <v>38827</v>
      </c>
      <c r="R3" s="1">
        <f>VLOOKUP($B3,'[1]2023'!$A$1:$K$195,11,FALSE)</f>
        <v>39647</v>
      </c>
      <c r="S3" s="1">
        <f>VLOOKUP($B3,'[1]2024'!$A$1:$K$195,11,FALSE)</f>
        <v>40319</v>
      </c>
      <c r="T3" s="1">
        <f>VLOOKUP($B3,'[1]2025'!$A$1:$K$195,11,FALSE)</f>
        <v>40754</v>
      </c>
      <c r="U3" s="1">
        <f>VLOOKUP($B3,'[1]2026'!$A$1:$K$197,11,FALSE)</f>
        <v>40887</v>
      </c>
      <c r="V3" s="1">
        <f>VLOOKUP($B3,'[1]2027'!$A$1:$K$198,11,FALSE)</f>
        <v>40824</v>
      </c>
      <c r="W3" s="1">
        <f>VLOOKUP($B3,'[1]2028'!$A$1:$K$198,11,FALSE)</f>
        <v>40595</v>
      </c>
      <c r="X3" s="1">
        <f>VLOOKUP($B3,'[1]2029'!$A$1:$K$199,11,FALSE)</f>
        <v>40407</v>
      </c>
      <c r="Y3" s="1">
        <f>VLOOKUP($B3,'[1]2030'!$A$1:$K$198,11,FALSE)</f>
        <v>40041</v>
      </c>
      <c r="Z3" s="1">
        <f>VLOOKUP($B3,'[1]2031'!$A$1:$K$199,11,FALSE)</f>
        <v>39708</v>
      </c>
    </row>
    <row r="4" spans="1:26" x14ac:dyDescent="0.3">
      <c r="A4" t="s">
        <v>396</v>
      </c>
      <c r="B4">
        <v>11004</v>
      </c>
      <c r="C4" t="str">
        <f>VLOOKUP($B4,'NAAM GEMEENTE'!$A$1:$B$319,2,FALSE)</f>
        <v>Boechout</v>
      </c>
      <c r="D4">
        <f>VLOOKUP($B4,'totaal aantal leerlingen so'!$A$5:$L$324,2,FALSE)</f>
        <v>1298</v>
      </c>
      <c r="E4">
        <f>VLOOKUP($B4,'totaal aantal leerlingen so'!$A$5:$L$324,3,FALSE)</f>
        <v>1274</v>
      </c>
      <c r="F4">
        <f>VLOOKUP($B4,'totaal aantal leerlingen so'!$A$5:$L$324,4,FALSE)</f>
        <v>1261</v>
      </c>
      <c r="G4">
        <f>VLOOKUP($B4,'totaal aantal leerlingen so'!$A$5:$L$324,5,FALSE)</f>
        <v>1243</v>
      </c>
      <c r="H4">
        <f>VLOOKUP($B4,'totaal aantal leerlingen so'!$A$5:$L$324,6,FALSE)</f>
        <v>1150</v>
      </c>
      <c r="I4">
        <f>VLOOKUP($B4,'totaal aantal leerlingen so'!$A$5:$L$324,7,FALSE)</f>
        <v>1145</v>
      </c>
      <c r="J4">
        <f>VLOOKUP($B4,'totaal aantal leerlingen so'!$A$5:$L$324,8,FALSE)</f>
        <v>1099</v>
      </c>
      <c r="K4">
        <f>VLOOKUP($B4,'totaal aantal leerlingen so'!$A$5:$L$324,9,FALSE)</f>
        <v>1133</v>
      </c>
      <c r="L4">
        <f>VLOOKUP($B4,'totaal aantal leerlingen so'!$A$5:$L$324,10,FALSE)</f>
        <v>1153</v>
      </c>
      <c r="M4">
        <f>VLOOKUP($B4,'totaal aantal leerlingen so'!$A$5:$L$324,11,FALSE)</f>
        <v>1130</v>
      </c>
      <c r="N4">
        <f>VLOOKUP($B4,'totaal aantal leerlingen so'!$A$5:$L$324,12,FALSE)</f>
        <v>1134</v>
      </c>
      <c r="O4" s="1">
        <f>VLOOKUP($B4,'[1]2020'!$A$1:$K$193,11,FALSE)</f>
        <v>1140.5164884940116</v>
      </c>
      <c r="P4" s="1">
        <f>VLOOKUP($B4,'[1]2021'!$A$1:$K$192,11,FALSE)</f>
        <v>1156.6728281211858</v>
      </c>
      <c r="Q4" s="1">
        <f>VLOOKUP($B4,'[1]2022'!$A$1:$K$195,11,FALSE)</f>
        <v>1171.0898633385382</v>
      </c>
      <c r="R4" s="1">
        <f>VLOOKUP($B4,'[1]2023'!$A$1:$K$195,11,FALSE)</f>
        <v>1176.058448638616</v>
      </c>
      <c r="S4" s="1">
        <f>VLOOKUP($B4,'[1]2024'!$A$1:$K$195,11,FALSE)</f>
        <v>1188.8524060089194</v>
      </c>
      <c r="T4" s="1">
        <f>VLOOKUP($B4,'[1]2025'!$A$1:$K$195,11,FALSE)</f>
        <v>1204.9322597768935</v>
      </c>
      <c r="U4" s="1">
        <f>VLOOKUP($B4,'[1]2026'!$A$1:$K$197,11,FALSE)</f>
        <v>1209.7578085344635</v>
      </c>
      <c r="V4" s="1">
        <f>VLOOKUP($B4,'[1]2027'!$A$1:$K$198,11,FALSE)</f>
        <v>1207.7523013914129</v>
      </c>
      <c r="W4" s="1">
        <f>VLOOKUP($B4,'[1]2028'!$A$1:$K$198,11,FALSE)</f>
        <v>1200.1563868987882</v>
      </c>
      <c r="X4" s="1">
        <f>VLOOKUP($B4,'[1]2029'!$A$1:$K$199,11,FALSE)</f>
        <v>1196.2486684516221</v>
      </c>
      <c r="Y4" s="1">
        <f>VLOOKUP($B4,'[1]2030'!$A$1:$K$198,11,FALSE)</f>
        <v>1191.5095407291451</v>
      </c>
      <c r="Z4" s="1">
        <f>VLOOKUP($B4,'[1]2031'!$A$1:$K$199,11,FALSE)</f>
        <v>1186.8369636899756</v>
      </c>
    </row>
    <row r="5" spans="1:26" x14ac:dyDescent="0.3">
      <c r="A5" t="s">
        <v>396</v>
      </c>
      <c r="B5">
        <v>11005</v>
      </c>
      <c r="C5" t="str">
        <f>VLOOKUP($B5,'NAAM GEMEENTE'!$A$1:$B$319,2,FALSE)</f>
        <v>Boom</v>
      </c>
      <c r="D5">
        <f>VLOOKUP($B5,'totaal aantal leerlingen so'!$A$5:$L$324,2,FALSE)</f>
        <v>3361</v>
      </c>
      <c r="E5">
        <f>VLOOKUP($B5,'totaal aantal leerlingen so'!$A$5:$L$324,3,FALSE)</f>
        <v>3363</v>
      </c>
      <c r="F5">
        <f>VLOOKUP($B5,'totaal aantal leerlingen so'!$A$5:$L$324,4,FALSE)</f>
        <v>3347</v>
      </c>
      <c r="G5">
        <f>VLOOKUP($B5,'totaal aantal leerlingen so'!$A$5:$L$324,5,FALSE)</f>
        <v>3332</v>
      </c>
      <c r="H5">
        <f>VLOOKUP($B5,'totaal aantal leerlingen so'!$A$5:$L$324,6,FALSE)</f>
        <v>3306</v>
      </c>
      <c r="I5">
        <f>VLOOKUP($B5,'totaal aantal leerlingen so'!$A$5:$L$324,7,FALSE)</f>
        <v>3291</v>
      </c>
      <c r="J5">
        <f>VLOOKUP($B5,'totaal aantal leerlingen so'!$A$5:$L$324,8,FALSE)</f>
        <v>3294</v>
      </c>
      <c r="K5">
        <f>VLOOKUP($B5,'totaal aantal leerlingen so'!$A$5:$L$324,9,FALSE)</f>
        <v>3196</v>
      </c>
      <c r="L5">
        <f>VLOOKUP($B5,'totaal aantal leerlingen so'!$A$5:$L$324,10,FALSE)</f>
        <v>3086</v>
      </c>
      <c r="M5">
        <f>VLOOKUP($B5,'totaal aantal leerlingen so'!$A$5:$L$324,11,FALSE)</f>
        <v>3133</v>
      </c>
      <c r="N5">
        <f>VLOOKUP($B5,'totaal aantal leerlingen so'!$A$5:$L$324,12,FALSE)</f>
        <v>3049</v>
      </c>
      <c r="O5" s="1">
        <f>VLOOKUP($B5,'[1]2020'!$A$1:$K$193,11,FALSE)</f>
        <v>3042.8583634993247</v>
      </c>
      <c r="P5" s="1">
        <f>VLOOKUP($B5,'[1]2021'!$A$1:$K$192,11,FALSE)</f>
        <v>3050.8907902220481</v>
      </c>
      <c r="Q5" s="1">
        <f>VLOOKUP($B5,'[1]2022'!$A$1:$K$195,11,FALSE)</f>
        <v>3096.6599176889417</v>
      </c>
      <c r="R5" s="1">
        <f>VLOOKUP($B5,'[1]2023'!$A$1:$K$195,11,FALSE)</f>
        <v>3138.8972660121199</v>
      </c>
      <c r="S5" s="1">
        <f>VLOOKUP($B5,'[1]2024'!$A$1:$K$195,11,FALSE)</f>
        <v>3189.679188295544</v>
      </c>
      <c r="T5" s="1">
        <f>VLOOKUP($B5,'[1]2025'!$A$1:$K$195,11,FALSE)</f>
        <v>3241.3612400947695</v>
      </c>
      <c r="U5" s="1">
        <f>VLOOKUP($B5,'[1]2026'!$A$1:$K$197,11,FALSE)</f>
        <v>3278.8895495596589</v>
      </c>
      <c r="V5" s="1">
        <f>VLOOKUP($B5,'[1]2027'!$A$1:$K$198,11,FALSE)</f>
        <v>3304.882453438393</v>
      </c>
      <c r="W5" s="1">
        <f>VLOOKUP($B5,'[1]2028'!$A$1:$K$198,11,FALSE)</f>
        <v>3306.0730260327005</v>
      </c>
      <c r="X5" s="1">
        <f>VLOOKUP($B5,'[1]2029'!$A$1:$K$199,11,FALSE)</f>
        <v>3283.9843961754145</v>
      </c>
      <c r="Y5" s="1">
        <f>VLOOKUP($B5,'[1]2030'!$A$1:$K$198,11,FALSE)</f>
        <v>3258.0602312161705</v>
      </c>
      <c r="Z5" s="1">
        <f>VLOOKUP($B5,'[1]2031'!$A$1:$K$199,11,FALSE)</f>
        <v>3228.3005311549687</v>
      </c>
    </row>
    <row r="6" spans="1:26" x14ac:dyDescent="0.3">
      <c r="A6" t="s">
        <v>396</v>
      </c>
      <c r="B6">
        <v>11007</v>
      </c>
      <c r="C6" t="str">
        <f>VLOOKUP($B6,'NAAM GEMEENTE'!$A$1:$B$319,2,FALSE)</f>
        <v>Borsbeek</v>
      </c>
      <c r="D6">
        <f>VLOOKUP($B6,'totaal aantal leerlingen so'!$A$5:$L$324,2,FALSE)</f>
        <v>827</v>
      </c>
      <c r="E6">
        <f>VLOOKUP($B6,'totaal aantal leerlingen so'!$A$5:$L$324,3,FALSE)</f>
        <v>851</v>
      </c>
      <c r="F6">
        <f>VLOOKUP($B6,'totaal aantal leerlingen so'!$A$5:$L$324,4,FALSE)</f>
        <v>860</v>
      </c>
      <c r="G6">
        <f>VLOOKUP($B6,'totaal aantal leerlingen so'!$A$5:$L$324,5,FALSE)</f>
        <v>796</v>
      </c>
      <c r="H6">
        <f>VLOOKUP($B6,'totaal aantal leerlingen so'!$A$5:$L$324,6,FALSE)</f>
        <v>763</v>
      </c>
      <c r="I6">
        <f>VLOOKUP($B6,'totaal aantal leerlingen so'!$A$5:$L$324,7,FALSE)</f>
        <v>722</v>
      </c>
      <c r="J6">
        <f>VLOOKUP($B6,'totaal aantal leerlingen so'!$A$5:$L$324,8,FALSE)</f>
        <v>757</v>
      </c>
      <c r="K6">
        <f>VLOOKUP($B6,'totaal aantal leerlingen so'!$A$5:$L$324,9,FALSE)</f>
        <v>724</v>
      </c>
      <c r="L6">
        <f>VLOOKUP($B6,'totaal aantal leerlingen so'!$A$5:$L$324,10,FALSE)</f>
        <v>770</v>
      </c>
      <c r="M6">
        <f>VLOOKUP($B6,'totaal aantal leerlingen so'!$A$5:$L$324,11,FALSE)</f>
        <v>799</v>
      </c>
      <c r="N6">
        <f>VLOOKUP($B6,'totaal aantal leerlingen so'!$A$5:$L$324,12,FALSE)</f>
        <v>841</v>
      </c>
      <c r="O6" s="1">
        <f>VLOOKUP($B6,'[1]2020'!$A$1:$K$193,11,FALSE)</f>
        <v>857.4835115059883</v>
      </c>
      <c r="P6" s="1">
        <f>VLOOKUP($B6,'[1]2021'!$A$1:$K$192,11,FALSE)</f>
        <v>870.32717187881417</v>
      </c>
      <c r="Q6" s="1">
        <f>VLOOKUP($B6,'[1]2022'!$A$1:$K$195,11,FALSE)</f>
        <v>882.91013666146159</v>
      </c>
      <c r="R6" s="1">
        <f>VLOOKUP($B6,'[1]2023'!$A$1:$K$195,11,FALSE)</f>
        <v>885.94155136138374</v>
      </c>
      <c r="S6" s="1">
        <f>VLOOKUP($B6,'[1]2024'!$A$1:$K$195,11,FALSE)</f>
        <v>894.14759399108038</v>
      </c>
      <c r="T6" s="1">
        <f>VLOOKUP($B6,'[1]2025'!$A$1:$K$195,11,FALSE)</f>
        <v>907.06774022310651</v>
      </c>
      <c r="U6" s="1">
        <f>VLOOKUP($B6,'[1]2026'!$A$1:$K$197,11,FALSE)</f>
        <v>909.24219146553628</v>
      </c>
      <c r="V6" s="1">
        <f>VLOOKUP($B6,'[1]2027'!$A$1:$K$198,11,FALSE)</f>
        <v>905.24769860858714</v>
      </c>
      <c r="W6" s="1">
        <f>VLOOKUP($B6,'[1]2028'!$A$1:$K$198,11,FALSE)</f>
        <v>899.84361310121153</v>
      </c>
      <c r="X6" s="1">
        <f>VLOOKUP($B6,'[1]2029'!$A$1:$K$199,11,FALSE)</f>
        <v>896.75133154837772</v>
      </c>
      <c r="Y6" s="1">
        <f>VLOOKUP($B6,'[1]2030'!$A$1:$K$198,11,FALSE)</f>
        <v>893.49045927085467</v>
      </c>
      <c r="Z6" s="1">
        <f>VLOOKUP($B6,'[1]2031'!$A$1:$K$199,11,FALSE)</f>
        <v>891.16303631002415</v>
      </c>
    </row>
    <row r="7" spans="1:26" x14ac:dyDescent="0.3">
      <c r="A7" t="s">
        <v>396</v>
      </c>
      <c r="B7">
        <v>11008</v>
      </c>
      <c r="C7" t="str">
        <f>VLOOKUP($B7,'NAAM GEMEENTE'!$A$1:$B$319,2,FALSE)</f>
        <v>Brasschaat</v>
      </c>
      <c r="D7">
        <f>VLOOKUP($B7,'totaal aantal leerlingen so'!$A$5:$L$324,2,FALSE)</f>
        <v>3800</v>
      </c>
      <c r="E7">
        <f>VLOOKUP($B7,'totaal aantal leerlingen so'!$A$5:$L$324,3,FALSE)</f>
        <v>3888</v>
      </c>
      <c r="F7">
        <f>VLOOKUP($B7,'totaal aantal leerlingen so'!$A$5:$L$324,4,FALSE)</f>
        <v>3954</v>
      </c>
      <c r="G7">
        <f>VLOOKUP($B7,'totaal aantal leerlingen so'!$A$5:$L$324,5,FALSE)</f>
        <v>3926</v>
      </c>
      <c r="H7">
        <f>VLOOKUP($B7,'totaal aantal leerlingen so'!$A$5:$L$324,6,FALSE)</f>
        <v>3927</v>
      </c>
      <c r="I7">
        <f>VLOOKUP($B7,'totaal aantal leerlingen so'!$A$5:$L$324,7,FALSE)</f>
        <v>3953</v>
      </c>
      <c r="J7">
        <f>VLOOKUP($B7,'totaal aantal leerlingen so'!$A$5:$L$324,8,FALSE)</f>
        <v>3925</v>
      </c>
      <c r="K7">
        <f>VLOOKUP($B7,'totaal aantal leerlingen so'!$A$5:$L$324,9,FALSE)</f>
        <v>3881</v>
      </c>
      <c r="L7">
        <f>VLOOKUP($B7,'totaal aantal leerlingen so'!$A$5:$L$324,10,FALSE)</f>
        <v>3787</v>
      </c>
      <c r="M7">
        <f>VLOOKUP($B7,'totaal aantal leerlingen so'!$A$5:$L$324,11,FALSE)</f>
        <v>3820</v>
      </c>
      <c r="N7">
        <f>VLOOKUP($B7,'totaal aantal leerlingen so'!$A$5:$L$324,12,FALSE)</f>
        <v>3898</v>
      </c>
      <c r="O7" s="1">
        <f>VLOOKUP($B7,'[1]2020'!$A$1:$K$193,11,FALSE)</f>
        <v>3973</v>
      </c>
      <c r="P7" s="1">
        <f>VLOOKUP($B7,'[1]2021'!$A$1:$K$192,11,FALSE)</f>
        <v>4043</v>
      </c>
      <c r="Q7" s="1">
        <f>VLOOKUP($B7,'[1]2022'!$A$1:$K$195,11,FALSE)</f>
        <v>4146</v>
      </c>
      <c r="R7" s="1">
        <f>VLOOKUP($B7,'[1]2023'!$A$1:$K$195,11,FALSE)</f>
        <v>4256</v>
      </c>
      <c r="S7" s="1">
        <f>VLOOKUP($B7,'[1]2024'!$A$1:$K$195,11,FALSE)</f>
        <v>4343</v>
      </c>
      <c r="T7" s="1">
        <f>VLOOKUP($B7,'[1]2025'!$A$1:$K$195,11,FALSE)</f>
        <v>4371</v>
      </c>
      <c r="U7" s="1">
        <f>VLOOKUP($B7,'[1]2026'!$A$1:$K$197,11,FALSE)</f>
        <v>4389</v>
      </c>
      <c r="V7" s="1">
        <f>VLOOKUP($B7,'[1]2027'!$A$1:$K$198,11,FALSE)</f>
        <v>4400</v>
      </c>
      <c r="W7" s="1">
        <f>VLOOKUP($B7,'[1]2028'!$A$1:$K$198,11,FALSE)</f>
        <v>4399</v>
      </c>
      <c r="X7" s="1">
        <f>VLOOKUP($B7,'[1]2029'!$A$1:$K$199,11,FALSE)</f>
        <v>4405</v>
      </c>
      <c r="Y7" s="1">
        <f>VLOOKUP($B7,'[1]2030'!$A$1:$K$198,11,FALSE)</f>
        <v>4419</v>
      </c>
      <c r="Z7" s="1">
        <f>VLOOKUP($B7,'[1]2031'!$A$1:$K$199,11,FALSE)</f>
        <v>4391</v>
      </c>
    </row>
    <row r="8" spans="1:26" x14ac:dyDescent="0.3">
      <c r="A8" t="s">
        <v>396</v>
      </c>
      <c r="B8">
        <v>11013</v>
      </c>
      <c r="C8" t="str">
        <f>VLOOKUP($B8,'NAAM GEMEENTE'!$A$1:$B$319,2,FALSE)</f>
        <v>Edegem</v>
      </c>
      <c r="D8">
        <f>VLOOKUP($B8,'totaal aantal leerlingen so'!$A$5:$L$324,2,FALSE)</f>
        <v>904</v>
      </c>
      <c r="E8">
        <f>VLOOKUP($B8,'totaal aantal leerlingen so'!$A$5:$L$324,3,FALSE)</f>
        <v>875</v>
      </c>
      <c r="F8">
        <f>VLOOKUP($B8,'totaal aantal leerlingen so'!$A$5:$L$324,4,FALSE)</f>
        <v>904</v>
      </c>
      <c r="G8">
        <f>VLOOKUP($B8,'totaal aantal leerlingen so'!$A$5:$L$324,5,FALSE)</f>
        <v>894</v>
      </c>
      <c r="H8">
        <f>VLOOKUP($B8,'totaal aantal leerlingen so'!$A$5:$L$324,6,FALSE)</f>
        <v>852</v>
      </c>
      <c r="I8">
        <f>VLOOKUP($B8,'totaal aantal leerlingen so'!$A$5:$L$324,7,FALSE)</f>
        <v>893</v>
      </c>
      <c r="J8">
        <f>VLOOKUP($B8,'totaal aantal leerlingen so'!$A$5:$L$324,8,FALSE)</f>
        <v>961</v>
      </c>
      <c r="K8">
        <f>VLOOKUP($B8,'totaal aantal leerlingen so'!$A$5:$L$324,9,FALSE)</f>
        <v>898</v>
      </c>
      <c r="L8">
        <f>VLOOKUP($B8,'totaal aantal leerlingen so'!$A$5:$L$324,10,FALSE)</f>
        <v>879</v>
      </c>
      <c r="M8">
        <f>VLOOKUP($B8,'totaal aantal leerlingen so'!$A$5:$L$324,11,FALSE)</f>
        <v>935</v>
      </c>
      <c r="N8">
        <f>VLOOKUP($B8,'totaal aantal leerlingen so'!$A$5:$L$324,12,FALSE)</f>
        <v>1007</v>
      </c>
      <c r="O8" s="1">
        <f>VLOOKUP($B8,'[1]2020'!$A$1:$K$193,11,FALSE)</f>
        <v>1053.2558838100845</v>
      </c>
      <c r="P8" s="1">
        <f>VLOOKUP($B8,'[1]2021'!$A$1:$K$192,11,FALSE)</f>
        <v>1094.71382830323</v>
      </c>
      <c r="Q8" s="1">
        <f>VLOOKUP($B8,'[1]2022'!$A$1:$K$195,11,FALSE)</f>
        <v>1150.6531053953049</v>
      </c>
      <c r="R8" s="1">
        <f>VLOOKUP($B8,'[1]2023'!$A$1:$K$195,11,FALSE)</f>
        <v>1159.9190752484344</v>
      </c>
      <c r="S8" s="1">
        <f>VLOOKUP($B8,'[1]2024'!$A$1:$K$195,11,FALSE)</f>
        <v>1181.4013208345509</v>
      </c>
      <c r="T8" s="1">
        <f>VLOOKUP($B8,'[1]2025'!$A$1:$K$195,11,FALSE)</f>
        <v>1192.2278826917402</v>
      </c>
      <c r="U8" s="1">
        <f>VLOOKUP($B8,'[1]2026'!$A$1:$K$197,11,FALSE)</f>
        <v>1189.7928308602216</v>
      </c>
      <c r="V8" s="1">
        <f>VLOOKUP($B8,'[1]2027'!$A$1:$K$198,11,FALSE)</f>
        <v>1185.161597346776</v>
      </c>
      <c r="W8" s="1">
        <f>VLOOKUP($B8,'[1]2028'!$A$1:$K$198,11,FALSE)</f>
        <v>1172.4387749347013</v>
      </c>
      <c r="X8" s="1">
        <f>VLOOKUP($B8,'[1]2029'!$A$1:$K$199,11,FALSE)</f>
        <v>1169.4160910445898</v>
      </c>
      <c r="Y8" s="1">
        <f>VLOOKUP($B8,'[1]2030'!$A$1:$K$198,11,FALSE)</f>
        <v>1172.6898552797834</v>
      </c>
      <c r="Z8" s="1">
        <f>VLOOKUP($B8,'[1]2031'!$A$1:$K$199,11,FALSE)</f>
        <v>1163.7595539774795</v>
      </c>
    </row>
    <row r="9" spans="1:26" x14ac:dyDescent="0.3">
      <c r="A9" t="s">
        <v>396</v>
      </c>
      <c r="B9">
        <v>11016</v>
      </c>
      <c r="C9" t="str">
        <f>VLOOKUP($B9,'NAAM GEMEENTE'!$A$1:$B$319,2,FALSE)</f>
        <v>Essen</v>
      </c>
      <c r="D9">
        <f>VLOOKUP($B9,'totaal aantal leerlingen so'!$A$5:$L$324,2,FALSE)</f>
        <v>1349</v>
      </c>
      <c r="E9">
        <f>VLOOKUP($B9,'totaal aantal leerlingen so'!$A$5:$L$324,3,FALSE)</f>
        <v>1408</v>
      </c>
      <c r="F9">
        <f>VLOOKUP($B9,'totaal aantal leerlingen so'!$A$5:$L$324,4,FALSE)</f>
        <v>1396</v>
      </c>
      <c r="G9">
        <f>VLOOKUP($B9,'totaal aantal leerlingen so'!$A$5:$L$324,5,FALSE)</f>
        <v>1381</v>
      </c>
      <c r="H9">
        <f>VLOOKUP($B9,'totaal aantal leerlingen so'!$A$5:$L$324,6,FALSE)</f>
        <v>1387</v>
      </c>
      <c r="I9">
        <f>VLOOKUP($B9,'totaal aantal leerlingen so'!$A$5:$L$324,7,FALSE)</f>
        <v>1338</v>
      </c>
      <c r="J9">
        <f>VLOOKUP($B9,'totaal aantal leerlingen so'!$A$5:$L$324,8,FALSE)</f>
        <v>1357</v>
      </c>
      <c r="K9">
        <f>VLOOKUP($B9,'totaal aantal leerlingen so'!$A$5:$L$324,9,FALSE)</f>
        <v>1309</v>
      </c>
      <c r="L9">
        <f>VLOOKUP($B9,'totaal aantal leerlingen so'!$A$5:$L$324,10,FALSE)</f>
        <v>1262</v>
      </c>
      <c r="M9">
        <f>VLOOKUP($B9,'totaal aantal leerlingen so'!$A$5:$L$324,11,FALSE)</f>
        <v>1227</v>
      </c>
      <c r="N9">
        <f>VLOOKUP($B9,'totaal aantal leerlingen so'!$A$5:$L$324,12,FALSE)</f>
        <v>1146</v>
      </c>
      <c r="O9" s="1">
        <f>VLOOKUP($B9,'[1]2020'!$A$1:$K$193,11,FALSE)</f>
        <v>1117</v>
      </c>
      <c r="P9" s="1">
        <f>VLOOKUP($B9,'[1]2021'!$A$1:$K$192,11,FALSE)</f>
        <v>1087</v>
      </c>
      <c r="Q9" s="1">
        <f>VLOOKUP($B9,'[1]2022'!$A$1:$K$195,11,FALSE)</f>
        <v>1085</v>
      </c>
      <c r="R9" s="1">
        <f>VLOOKUP($B9,'[1]2023'!$A$1:$K$195,11,FALSE)</f>
        <v>1097</v>
      </c>
      <c r="S9" s="1">
        <f>VLOOKUP($B9,'[1]2024'!$A$1:$K$195,11,FALSE)</f>
        <v>1127</v>
      </c>
      <c r="T9" s="1">
        <f>VLOOKUP($B9,'[1]2025'!$A$1:$K$195,11,FALSE)</f>
        <v>1146</v>
      </c>
      <c r="U9" s="1">
        <f>VLOOKUP($B9,'[1]2026'!$A$1:$K$197,11,FALSE)</f>
        <v>1165</v>
      </c>
      <c r="V9" s="1">
        <f>VLOOKUP($B9,'[1]2027'!$A$1:$K$198,11,FALSE)</f>
        <v>1163</v>
      </c>
      <c r="W9" s="1">
        <f>VLOOKUP($B9,'[1]2028'!$A$1:$K$198,11,FALSE)</f>
        <v>1149</v>
      </c>
      <c r="X9" s="1">
        <f>VLOOKUP($B9,'[1]2029'!$A$1:$K$199,11,FALSE)</f>
        <v>1140</v>
      </c>
      <c r="Y9" s="1">
        <f>VLOOKUP($B9,'[1]2030'!$A$1:$K$198,11,FALSE)</f>
        <v>1118</v>
      </c>
      <c r="Z9" s="1">
        <f>VLOOKUP($B9,'[1]2031'!$A$1:$K$199,11,FALSE)</f>
        <v>1096</v>
      </c>
    </row>
    <row r="10" spans="1:26" x14ac:dyDescent="0.3">
      <c r="A10" t="s">
        <v>396</v>
      </c>
      <c r="B10">
        <v>11021</v>
      </c>
      <c r="C10" t="str">
        <f>VLOOKUP($B10,'NAAM GEMEENTE'!$A$1:$B$319,2,FALSE)</f>
        <v>Hove</v>
      </c>
      <c r="D10">
        <f>VLOOKUP($B10,'totaal aantal leerlingen so'!$A$5:$L$324,2,FALSE)</f>
        <v>686</v>
      </c>
      <c r="E10">
        <f>VLOOKUP($B10,'totaal aantal leerlingen so'!$A$5:$L$324,3,FALSE)</f>
        <v>692</v>
      </c>
      <c r="F10">
        <f>VLOOKUP($B10,'totaal aantal leerlingen so'!$A$5:$L$324,4,FALSE)</f>
        <v>683</v>
      </c>
      <c r="G10">
        <f>VLOOKUP($B10,'totaal aantal leerlingen so'!$A$5:$L$324,5,FALSE)</f>
        <v>618</v>
      </c>
      <c r="H10">
        <f>VLOOKUP($B10,'totaal aantal leerlingen so'!$A$5:$L$324,6,FALSE)</f>
        <v>581</v>
      </c>
      <c r="I10">
        <f>VLOOKUP($B10,'totaal aantal leerlingen so'!$A$5:$L$324,7,FALSE)</f>
        <v>547</v>
      </c>
      <c r="J10">
        <f>VLOOKUP($B10,'totaal aantal leerlingen so'!$A$5:$L$324,8,FALSE)</f>
        <v>514</v>
      </c>
      <c r="K10">
        <f>VLOOKUP($B10,'totaal aantal leerlingen so'!$A$5:$L$324,9,FALSE)</f>
        <v>491</v>
      </c>
      <c r="L10">
        <f>VLOOKUP($B10,'totaal aantal leerlingen so'!$A$5:$L$324,10,FALSE)</f>
        <v>556</v>
      </c>
      <c r="M10">
        <f>VLOOKUP($B10,'totaal aantal leerlingen so'!$A$5:$L$324,11,FALSE)</f>
        <v>630</v>
      </c>
      <c r="N10">
        <f>VLOOKUP($B10,'totaal aantal leerlingen so'!$A$5:$L$324,12,FALSE)</f>
        <v>675</v>
      </c>
      <c r="O10" s="1">
        <f>VLOOKUP($B10,'[1]2020'!$A$1:$K$193,11,FALSE)</f>
        <v>707.74411618991553</v>
      </c>
      <c r="P10" s="1">
        <f>VLOOKUP($B10,'[1]2021'!$A$1:$K$192,11,FALSE)</f>
        <v>737.28617169676977</v>
      </c>
      <c r="Q10" s="1">
        <f>VLOOKUP($B10,'[1]2022'!$A$1:$K$195,11,FALSE)</f>
        <v>776.34689460469497</v>
      </c>
      <c r="R10" s="1">
        <f>VLOOKUP($B10,'[1]2023'!$A$1:$K$195,11,FALSE)</f>
        <v>785.08092475156536</v>
      </c>
      <c r="S10" s="1">
        <f>VLOOKUP($B10,'[1]2024'!$A$1:$K$195,11,FALSE)</f>
        <v>800.59867916544886</v>
      </c>
      <c r="T10" s="1">
        <f>VLOOKUP($B10,'[1]2025'!$A$1:$K$195,11,FALSE)</f>
        <v>807.77211730825957</v>
      </c>
      <c r="U10" s="1">
        <f>VLOOKUP($B10,'[1]2026'!$A$1:$K$197,11,FALSE)</f>
        <v>808.20716913977844</v>
      </c>
      <c r="V10" s="1">
        <f>VLOOKUP($B10,'[1]2027'!$A$1:$K$198,11,FALSE)</f>
        <v>805.83840265322385</v>
      </c>
      <c r="W10" s="1">
        <f>VLOOKUP($B10,'[1]2028'!$A$1:$K$198,11,FALSE)</f>
        <v>797.56122506529846</v>
      </c>
      <c r="X10" s="1">
        <f>VLOOKUP($B10,'[1]2029'!$A$1:$K$199,11,FALSE)</f>
        <v>795.58390895541004</v>
      </c>
      <c r="Y10" s="1">
        <f>VLOOKUP($B10,'[1]2030'!$A$1:$K$198,11,FALSE)</f>
        <v>795.31014472021661</v>
      </c>
      <c r="Z10" s="1">
        <f>VLOOKUP($B10,'[1]2031'!$A$1:$K$199,11,FALSE)</f>
        <v>789.24044602252036</v>
      </c>
    </row>
    <row r="11" spans="1:26" x14ac:dyDescent="0.3">
      <c r="A11" t="s">
        <v>396</v>
      </c>
      <c r="B11">
        <v>11022</v>
      </c>
      <c r="C11" t="str">
        <f>VLOOKUP($B11,'NAAM GEMEENTE'!$A$1:$B$319,2,FALSE)</f>
        <v>Kalmthout</v>
      </c>
      <c r="D11">
        <f>VLOOKUP($B11,'totaal aantal leerlingen so'!$A$5:$L$324,2,FALSE)</f>
        <v>1612</v>
      </c>
      <c r="E11">
        <f>VLOOKUP($B11,'totaal aantal leerlingen so'!$A$5:$L$324,3,FALSE)</f>
        <v>1585</v>
      </c>
      <c r="F11">
        <f>VLOOKUP($B11,'totaal aantal leerlingen so'!$A$5:$L$324,4,FALSE)</f>
        <v>1507</v>
      </c>
      <c r="G11">
        <f>VLOOKUP($B11,'totaal aantal leerlingen so'!$A$5:$L$324,5,FALSE)</f>
        <v>1452</v>
      </c>
      <c r="H11">
        <f>VLOOKUP($B11,'totaal aantal leerlingen so'!$A$5:$L$324,6,FALSE)</f>
        <v>1456</v>
      </c>
      <c r="I11">
        <f>VLOOKUP($B11,'totaal aantal leerlingen so'!$A$5:$L$324,7,FALSE)</f>
        <v>1490</v>
      </c>
      <c r="J11">
        <f>VLOOKUP($B11,'totaal aantal leerlingen so'!$A$5:$L$324,8,FALSE)</f>
        <v>1501</v>
      </c>
      <c r="K11">
        <f>VLOOKUP($B11,'totaal aantal leerlingen so'!$A$5:$L$324,9,FALSE)</f>
        <v>1554</v>
      </c>
      <c r="L11">
        <f>VLOOKUP($B11,'totaal aantal leerlingen so'!$A$5:$L$324,10,FALSE)</f>
        <v>1606</v>
      </c>
      <c r="M11">
        <f>VLOOKUP($B11,'totaal aantal leerlingen so'!$A$5:$L$324,11,FALSE)</f>
        <v>1612</v>
      </c>
      <c r="N11">
        <f>VLOOKUP($B11,'totaal aantal leerlingen so'!$A$5:$L$324,12,FALSE)</f>
        <v>1656</v>
      </c>
      <c r="O11" s="1">
        <f>VLOOKUP($B11,'[1]2020'!$A$1:$K$193,11,FALSE)</f>
        <v>1701.0874766127667</v>
      </c>
      <c r="P11" s="1">
        <f>VLOOKUP($B11,'[1]2021'!$A$1:$K$192,11,FALSE)</f>
        <v>1754.9937021642959</v>
      </c>
      <c r="Q11" s="1">
        <f>VLOOKUP($B11,'[1]2022'!$A$1:$K$195,11,FALSE)</f>
        <v>1805.2527442929338</v>
      </c>
      <c r="R11" s="1">
        <f>VLOOKUP($B11,'[1]2023'!$A$1:$K$195,11,FALSE)</f>
        <v>1833.6341114783238</v>
      </c>
      <c r="S11" s="1">
        <f>VLOOKUP($B11,'[1]2024'!$A$1:$K$195,11,FALSE)</f>
        <v>1857.5419615545784</v>
      </c>
      <c r="T11" s="1">
        <f>VLOOKUP($B11,'[1]2025'!$A$1:$K$195,11,FALSE)</f>
        <v>1860.5380011862362</v>
      </c>
      <c r="U11" s="1">
        <f>VLOOKUP($B11,'[1]2026'!$A$1:$K$197,11,FALSE)</f>
        <v>1877.9367334262495</v>
      </c>
      <c r="V11" s="1">
        <f>VLOOKUP($B11,'[1]2027'!$A$1:$K$198,11,FALSE)</f>
        <v>1881.077729464414</v>
      </c>
      <c r="W11" s="1">
        <f>VLOOKUP($B11,'[1]2028'!$A$1:$K$198,11,FALSE)</f>
        <v>1880.5661164855878</v>
      </c>
      <c r="X11" s="1">
        <f>VLOOKUP($B11,'[1]2029'!$A$1:$K$199,11,FALSE)</f>
        <v>1884.3063204500838</v>
      </c>
      <c r="Y11" s="1">
        <f>VLOOKUP($B11,'[1]2030'!$A$1:$K$198,11,FALSE)</f>
        <v>1869.2579096445943</v>
      </c>
      <c r="Z11" s="1">
        <f>VLOOKUP($B11,'[1]2031'!$A$1:$K$199,11,FALSE)</f>
        <v>1866.8556523451684</v>
      </c>
    </row>
    <row r="12" spans="1:26" x14ac:dyDescent="0.3">
      <c r="A12" t="s">
        <v>396</v>
      </c>
      <c r="B12">
        <v>11023</v>
      </c>
      <c r="C12" t="str">
        <f>VLOOKUP($B12,'NAAM GEMEENTE'!$A$1:$B$319,2,FALSE)</f>
        <v>Kapellen</v>
      </c>
      <c r="D12">
        <f>VLOOKUP($B12,'totaal aantal leerlingen so'!$A$5:$L$324,2,FALSE)</f>
        <v>1252</v>
      </c>
      <c r="E12">
        <f>VLOOKUP($B12,'totaal aantal leerlingen so'!$A$5:$L$324,3,FALSE)</f>
        <v>1254</v>
      </c>
      <c r="F12">
        <f>VLOOKUP($B12,'totaal aantal leerlingen so'!$A$5:$L$324,4,FALSE)</f>
        <v>1240</v>
      </c>
      <c r="G12">
        <f>VLOOKUP($B12,'totaal aantal leerlingen so'!$A$5:$L$324,5,FALSE)</f>
        <v>1255</v>
      </c>
      <c r="H12">
        <f>VLOOKUP($B12,'totaal aantal leerlingen so'!$A$5:$L$324,6,FALSE)</f>
        <v>1199</v>
      </c>
      <c r="I12">
        <f>VLOOKUP($B12,'totaal aantal leerlingen so'!$A$5:$L$324,7,FALSE)</f>
        <v>1257</v>
      </c>
      <c r="J12">
        <f>VLOOKUP($B12,'totaal aantal leerlingen so'!$A$5:$L$324,8,FALSE)</f>
        <v>1300</v>
      </c>
      <c r="K12">
        <f>VLOOKUP($B12,'totaal aantal leerlingen so'!$A$5:$L$324,9,FALSE)</f>
        <v>1276</v>
      </c>
      <c r="L12">
        <f>VLOOKUP($B12,'totaal aantal leerlingen so'!$A$5:$L$324,10,FALSE)</f>
        <v>1319</v>
      </c>
      <c r="M12">
        <f>VLOOKUP($B12,'totaal aantal leerlingen so'!$A$5:$L$324,11,FALSE)</f>
        <v>1330</v>
      </c>
      <c r="N12">
        <f>VLOOKUP($B12,'totaal aantal leerlingen so'!$A$5:$L$324,12,FALSE)</f>
        <v>1434</v>
      </c>
      <c r="O12" s="1">
        <f>VLOOKUP($B12,'[1]2020'!$A$1:$K$193,11,FALSE)</f>
        <v>1549</v>
      </c>
      <c r="P12" s="1">
        <f>VLOOKUP($B12,'[1]2021'!$A$1:$K$192,11,FALSE)</f>
        <v>1634</v>
      </c>
      <c r="Q12" s="1">
        <f>VLOOKUP($B12,'[1]2022'!$A$1:$K$195,11,FALSE)</f>
        <v>1698</v>
      </c>
      <c r="R12" s="1">
        <f>VLOOKUP($B12,'[1]2023'!$A$1:$K$195,11,FALSE)</f>
        <v>1764</v>
      </c>
      <c r="S12" s="1">
        <f>VLOOKUP($B12,'[1]2024'!$A$1:$K$195,11,FALSE)</f>
        <v>1817</v>
      </c>
      <c r="T12" s="1">
        <f>VLOOKUP($B12,'[1]2025'!$A$1:$K$195,11,FALSE)</f>
        <v>1844</v>
      </c>
      <c r="U12" s="1">
        <f>VLOOKUP($B12,'[1]2026'!$A$1:$K$197,11,FALSE)</f>
        <v>1856</v>
      </c>
      <c r="V12" s="1">
        <f>VLOOKUP($B12,'[1]2027'!$A$1:$K$198,11,FALSE)</f>
        <v>1852</v>
      </c>
      <c r="W12" s="1">
        <f>VLOOKUP($B12,'[1]2028'!$A$1:$K$198,11,FALSE)</f>
        <v>1849</v>
      </c>
      <c r="X12" s="1">
        <f>VLOOKUP($B12,'[1]2029'!$A$1:$K$199,11,FALSE)</f>
        <v>1841</v>
      </c>
      <c r="Y12" s="1">
        <f>VLOOKUP($B12,'[1]2030'!$A$1:$K$198,11,FALSE)</f>
        <v>1813</v>
      </c>
      <c r="Z12" s="1">
        <f>VLOOKUP($B12,'[1]2031'!$A$1:$K$199,11,FALSE)</f>
        <v>1786</v>
      </c>
    </row>
    <row r="13" spans="1:26" x14ac:dyDescent="0.3">
      <c r="A13" t="s">
        <v>396</v>
      </c>
      <c r="B13">
        <v>11024</v>
      </c>
      <c r="C13" t="str">
        <f>VLOOKUP($B13,'NAAM GEMEENTE'!$A$1:$B$319,2,FALSE)</f>
        <v>Kontich</v>
      </c>
      <c r="D13">
        <f>VLOOKUP($B13,'totaal aantal leerlingen so'!$A$5:$L$324,2,FALSE)</f>
        <v>3182</v>
      </c>
      <c r="E13">
        <f>VLOOKUP($B13,'totaal aantal leerlingen so'!$A$5:$L$324,3,FALSE)</f>
        <v>3113</v>
      </c>
      <c r="F13">
        <f>VLOOKUP($B13,'totaal aantal leerlingen so'!$A$5:$L$324,4,FALSE)</f>
        <v>3094</v>
      </c>
      <c r="G13">
        <f>VLOOKUP($B13,'totaal aantal leerlingen so'!$A$5:$L$324,5,FALSE)</f>
        <v>3116</v>
      </c>
      <c r="H13">
        <f>VLOOKUP($B13,'totaal aantal leerlingen so'!$A$5:$L$324,6,FALSE)</f>
        <v>3112</v>
      </c>
      <c r="I13">
        <f>VLOOKUP($B13,'totaal aantal leerlingen so'!$A$5:$L$324,7,FALSE)</f>
        <v>3162</v>
      </c>
      <c r="J13">
        <f>VLOOKUP($B13,'totaal aantal leerlingen so'!$A$5:$L$324,8,FALSE)</f>
        <v>3197</v>
      </c>
      <c r="K13">
        <f>VLOOKUP($B13,'totaal aantal leerlingen so'!$A$5:$L$324,9,FALSE)</f>
        <v>3254</v>
      </c>
      <c r="L13">
        <f>VLOOKUP($B13,'totaal aantal leerlingen so'!$A$5:$L$324,10,FALSE)</f>
        <v>3283</v>
      </c>
      <c r="M13">
        <f>VLOOKUP($B13,'totaal aantal leerlingen so'!$A$5:$L$324,11,FALSE)</f>
        <v>3238</v>
      </c>
      <c r="N13">
        <f>VLOOKUP($B13,'totaal aantal leerlingen so'!$A$5:$L$324,12,FALSE)</f>
        <v>3291</v>
      </c>
      <c r="O13" s="1">
        <f>VLOOKUP($B13,'[1]2020'!$A$1:$K$193,11,FALSE)</f>
        <v>3350.2337883959044</v>
      </c>
      <c r="P13" s="1">
        <f>VLOOKUP($B13,'[1]2021'!$A$1:$K$192,11,FALSE)</f>
        <v>3427.8899317406144</v>
      </c>
      <c r="Q13" s="1">
        <f>VLOOKUP($B13,'[1]2022'!$A$1:$K$195,11,FALSE)</f>
        <v>3500.1604095563143</v>
      </c>
      <c r="R13" s="1">
        <f>VLOOKUP($B13,'[1]2023'!$A$1:$K$195,11,FALSE)</f>
        <v>3546.8899317406144</v>
      </c>
      <c r="S13" s="1">
        <f>VLOOKUP($B13,'[1]2024'!$A$1:$K$195,11,FALSE)</f>
        <v>3609.7747440273038</v>
      </c>
      <c r="T13" s="1">
        <f>VLOOKUP($B13,'[1]2025'!$A$1:$K$195,11,FALSE)</f>
        <v>3623.8515358361774</v>
      </c>
      <c r="U13" s="1">
        <f>VLOOKUP($B13,'[1]2026'!$A$1:$K$197,11,FALSE)</f>
        <v>3624.8882252559724</v>
      </c>
      <c r="V13" s="1">
        <f>VLOOKUP($B13,'[1]2027'!$A$1:$K$198,11,FALSE)</f>
        <v>3595.5793515358364</v>
      </c>
      <c r="W13" s="1">
        <f>VLOOKUP($B13,'[1]2028'!$A$1:$K$198,11,FALSE)</f>
        <v>3553.2704778156995</v>
      </c>
      <c r="X13" s="1">
        <f>VLOOKUP($B13,'[1]2029'!$A$1:$K$199,11,FALSE)</f>
        <v>3503.5375426621158</v>
      </c>
      <c r="Y13" s="1">
        <f>VLOOKUP($B13,'[1]2030'!$A$1:$K$198,11,FALSE)</f>
        <v>3457.6143344709899</v>
      </c>
      <c r="Z13" s="1">
        <f>VLOOKUP($B13,'[1]2031'!$A$1:$K$199,11,FALSE)</f>
        <v>3427.1535836177472</v>
      </c>
    </row>
    <row r="14" spans="1:26" x14ac:dyDescent="0.3">
      <c r="A14" t="s">
        <v>396</v>
      </c>
      <c r="B14">
        <v>11029</v>
      </c>
      <c r="C14" t="str">
        <f>VLOOKUP($B14,'NAAM GEMEENTE'!$A$1:$B$319,2,FALSE)</f>
        <v>Mortsel</v>
      </c>
      <c r="D14">
        <f>VLOOKUP($B14,'totaal aantal leerlingen so'!$A$5:$L$324,2,FALSE)</f>
        <v>1793</v>
      </c>
      <c r="E14">
        <f>VLOOKUP($B14,'totaal aantal leerlingen so'!$A$5:$L$324,3,FALSE)</f>
        <v>1629</v>
      </c>
      <c r="F14">
        <f>VLOOKUP($B14,'totaal aantal leerlingen so'!$A$5:$L$324,4,FALSE)</f>
        <v>1584</v>
      </c>
      <c r="G14">
        <f>VLOOKUP($B14,'totaal aantal leerlingen so'!$A$5:$L$324,5,FALSE)</f>
        <v>1640</v>
      </c>
      <c r="H14">
        <f>VLOOKUP($B14,'totaal aantal leerlingen so'!$A$5:$L$324,6,FALSE)</f>
        <v>1716</v>
      </c>
      <c r="I14">
        <f>VLOOKUP($B14,'totaal aantal leerlingen so'!$A$5:$L$324,7,FALSE)</f>
        <v>1744</v>
      </c>
      <c r="J14">
        <f>VLOOKUP($B14,'totaal aantal leerlingen so'!$A$5:$L$324,8,FALSE)</f>
        <v>1788</v>
      </c>
      <c r="K14">
        <f>VLOOKUP($B14,'totaal aantal leerlingen so'!$A$5:$L$324,9,FALSE)</f>
        <v>1844</v>
      </c>
      <c r="L14">
        <f>VLOOKUP($B14,'totaal aantal leerlingen so'!$A$5:$L$324,10,FALSE)</f>
        <v>1863</v>
      </c>
      <c r="M14">
        <f>VLOOKUP($B14,'totaal aantal leerlingen so'!$A$5:$L$324,11,FALSE)</f>
        <v>1822</v>
      </c>
      <c r="N14">
        <f>VLOOKUP($B14,'totaal aantal leerlingen so'!$A$5:$L$324,12,FALSE)</f>
        <v>1832</v>
      </c>
      <c r="O14" s="1">
        <f>VLOOKUP($B14,'[1]2020'!$A$1:$K$193,11,FALSE)</f>
        <v>1871</v>
      </c>
      <c r="P14" s="1">
        <f>VLOOKUP($B14,'[1]2021'!$A$1:$K$192,11,FALSE)</f>
        <v>1893</v>
      </c>
      <c r="Q14" s="1">
        <f>VLOOKUP($B14,'[1]2022'!$A$1:$K$195,11,FALSE)</f>
        <v>1925</v>
      </c>
      <c r="R14" s="1">
        <f>VLOOKUP($B14,'[1]2023'!$A$1:$K$195,11,FALSE)</f>
        <v>1955</v>
      </c>
      <c r="S14" s="1">
        <f>VLOOKUP($B14,'[1]2024'!$A$1:$K$195,11,FALSE)</f>
        <v>1982</v>
      </c>
      <c r="T14" s="1">
        <f>VLOOKUP($B14,'[1]2025'!$A$1:$K$195,11,FALSE)</f>
        <v>1995</v>
      </c>
      <c r="U14" s="1">
        <f>VLOOKUP($B14,'[1]2026'!$A$1:$K$197,11,FALSE)</f>
        <v>2002</v>
      </c>
      <c r="V14" s="1">
        <f>VLOOKUP($B14,'[1]2027'!$A$1:$K$198,11,FALSE)</f>
        <v>1993</v>
      </c>
      <c r="W14" s="1">
        <f>VLOOKUP($B14,'[1]2028'!$A$1:$K$198,11,FALSE)</f>
        <v>1977</v>
      </c>
      <c r="X14" s="1">
        <f>VLOOKUP($B14,'[1]2029'!$A$1:$K$199,11,FALSE)</f>
        <v>1959</v>
      </c>
      <c r="Y14" s="1">
        <f>VLOOKUP($B14,'[1]2030'!$A$1:$K$198,11,FALSE)</f>
        <v>1943</v>
      </c>
      <c r="Z14" s="1">
        <f>VLOOKUP($B14,'[1]2031'!$A$1:$K$199,11,FALSE)</f>
        <v>1935</v>
      </c>
    </row>
    <row r="15" spans="1:26" x14ac:dyDescent="0.3">
      <c r="A15" t="s">
        <v>396</v>
      </c>
      <c r="B15">
        <v>11030</v>
      </c>
      <c r="C15" t="str">
        <f>VLOOKUP($B15,'NAAM GEMEENTE'!$A$1:$B$319,2,FALSE)</f>
        <v>Niel</v>
      </c>
      <c r="D15">
        <f>VLOOKUP($B15,'totaal aantal leerlingen so'!$A$5:$L$324,2,FALSE)</f>
        <v>255</v>
      </c>
      <c r="E15">
        <f>VLOOKUP($B15,'totaal aantal leerlingen so'!$A$5:$L$324,3,FALSE)</f>
        <v>245</v>
      </c>
      <c r="F15">
        <f>VLOOKUP($B15,'totaal aantal leerlingen so'!$A$5:$L$324,4,FALSE)</f>
        <v>232</v>
      </c>
      <c r="G15">
        <f>VLOOKUP($B15,'totaal aantal leerlingen so'!$A$5:$L$324,5,FALSE)</f>
        <v>248</v>
      </c>
      <c r="H15">
        <f>VLOOKUP($B15,'totaal aantal leerlingen so'!$A$5:$L$324,6,FALSE)</f>
        <v>224</v>
      </c>
      <c r="I15">
        <f>VLOOKUP($B15,'totaal aantal leerlingen so'!$A$5:$L$324,7,FALSE)</f>
        <v>203</v>
      </c>
      <c r="J15">
        <f>VLOOKUP($B15,'totaal aantal leerlingen so'!$A$5:$L$324,8,FALSE)</f>
        <v>200</v>
      </c>
      <c r="K15">
        <f>VLOOKUP($B15,'totaal aantal leerlingen so'!$A$5:$L$324,9,FALSE)</f>
        <v>213</v>
      </c>
      <c r="L15">
        <f>VLOOKUP($B15,'totaal aantal leerlingen so'!$A$5:$L$324,10,FALSE)</f>
        <v>241</v>
      </c>
      <c r="M15">
        <f>VLOOKUP($B15,'totaal aantal leerlingen so'!$A$5:$L$324,11,FALSE)</f>
        <v>267</v>
      </c>
      <c r="N15">
        <f>VLOOKUP($B15,'totaal aantal leerlingen so'!$A$5:$L$324,12,FALSE)</f>
        <v>283</v>
      </c>
      <c r="O15" s="1">
        <f>VLOOKUP($B15,'[1]2020'!$A$1:$K$193,11,FALSE)</f>
        <v>283.14163650067565</v>
      </c>
      <c r="P15" s="1">
        <f>VLOOKUP($B15,'[1]2021'!$A$1:$K$192,11,FALSE)</f>
        <v>285.1092097779524</v>
      </c>
      <c r="Q15" s="1">
        <f>VLOOKUP($B15,'[1]2022'!$A$1:$K$195,11,FALSE)</f>
        <v>288.34008231105838</v>
      </c>
      <c r="R15" s="1">
        <f>VLOOKUP($B15,'[1]2023'!$A$1:$K$195,11,FALSE)</f>
        <v>292.10273398788036</v>
      </c>
      <c r="S15" s="1">
        <f>VLOOKUP($B15,'[1]2024'!$A$1:$K$195,11,FALSE)</f>
        <v>296.32081170445645</v>
      </c>
      <c r="T15" s="1">
        <f>VLOOKUP($B15,'[1]2025'!$A$1:$K$195,11,FALSE)</f>
        <v>300.63875990523115</v>
      </c>
      <c r="U15" s="1">
        <f>VLOOKUP($B15,'[1]2026'!$A$1:$K$197,11,FALSE)</f>
        <v>305.1104504403412</v>
      </c>
      <c r="V15" s="1">
        <f>VLOOKUP($B15,'[1]2027'!$A$1:$K$198,11,FALSE)</f>
        <v>308.11754656160764</v>
      </c>
      <c r="W15" s="1">
        <f>VLOOKUP($B15,'[1]2028'!$A$1:$K$198,11,FALSE)</f>
        <v>308.9269739673</v>
      </c>
      <c r="X15" s="1">
        <f>VLOOKUP($B15,'[1]2029'!$A$1:$K$199,11,FALSE)</f>
        <v>308.01560382458604</v>
      </c>
      <c r="Y15" s="1">
        <f>VLOOKUP($B15,'[1]2030'!$A$1:$K$198,11,FALSE)</f>
        <v>305.93976878382983</v>
      </c>
      <c r="Z15" s="1">
        <f>VLOOKUP($B15,'[1]2031'!$A$1:$K$199,11,FALSE)</f>
        <v>302.69946884503156</v>
      </c>
    </row>
    <row r="16" spans="1:26" x14ac:dyDescent="0.3">
      <c r="A16" t="s">
        <v>396</v>
      </c>
      <c r="B16">
        <v>11039</v>
      </c>
      <c r="C16" t="str">
        <f>VLOOKUP($B16,'NAAM GEMEENTE'!$A$1:$B$319,2,FALSE)</f>
        <v>Schilde</v>
      </c>
      <c r="D16">
        <f>VLOOKUP($B16,'totaal aantal leerlingen so'!$A$5:$L$324,2,FALSE)</f>
        <v>827</v>
      </c>
      <c r="E16">
        <f>VLOOKUP($B16,'totaal aantal leerlingen so'!$A$5:$L$324,3,FALSE)</f>
        <v>830</v>
      </c>
      <c r="F16">
        <f>VLOOKUP($B16,'totaal aantal leerlingen so'!$A$5:$L$324,4,FALSE)</f>
        <v>812</v>
      </c>
      <c r="G16">
        <f>VLOOKUP($B16,'totaal aantal leerlingen so'!$A$5:$L$324,5,FALSE)</f>
        <v>761</v>
      </c>
      <c r="H16">
        <f>VLOOKUP($B16,'totaal aantal leerlingen so'!$A$5:$L$324,6,FALSE)</f>
        <v>826</v>
      </c>
      <c r="I16">
        <f>VLOOKUP($B16,'totaal aantal leerlingen so'!$A$5:$L$324,7,FALSE)</f>
        <v>877</v>
      </c>
      <c r="J16">
        <f>VLOOKUP($B16,'totaal aantal leerlingen so'!$A$5:$L$324,8,FALSE)</f>
        <v>883</v>
      </c>
      <c r="K16">
        <f>VLOOKUP($B16,'totaal aantal leerlingen so'!$A$5:$L$324,9,FALSE)</f>
        <v>892</v>
      </c>
      <c r="L16">
        <f>VLOOKUP($B16,'totaal aantal leerlingen so'!$A$5:$L$324,10,FALSE)</f>
        <v>890</v>
      </c>
      <c r="M16">
        <f>VLOOKUP($B16,'totaal aantal leerlingen so'!$A$5:$L$324,11,FALSE)</f>
        <v>911</v>
      </c>
      <c r="N16">
        <f>VLOOKUP($B16,'totaal aantal leerlingen so'!$A$5:$L$324,12,FALSE)</f>
        <v>901</v>
      </c>
      <c r="O16" s="1">
        <f>VLOOKUP($B16,'[1]2020'!$A$1:$K$193,11,FALSE)</f>
        <v>905.72861728787962</v>
      </c>
      <c r="P16" s="1">
        <f>VLOOKUP($B16,'[1]2021'!$A$1:$K$192,11,FALSE)</f>
        <v>913.58861980261281</v>
      </c>
      <c r="Q16" s="1">
        <f>VLOOKUP($B16,'[1]2022'!$A$1:$K$195,11,FALSE)</f>
        <v>916.46602619535986</v>
      </c>
      <c r="R16" s="1">
        <f>VLOOKUP($B16,'[1]2023'!$A$1:$K$195,11,FALSE)</f>
        <v>921.1735454962211</v>
      </c>
      <c r="S16" s="1">
        <f>VLOOKUP($B16,'[1]2024'!$A$1:$K$195,11,FALSE)</f>
        <v>928.46227383992652</v>
      </c>
      <c r="T16" s="1">
        <f>VLOOKUP($B16,'[1]2025'!$A$1:$K$195,11,FALSE)</f>
        <v>935.6029035086807</v>
      </c>
      <c r="U16" s="1">
        <f>VLOOKUP($B16,'[1]2026'!$A$1:$K$197,11,FALSE)</f>
        <v>937.7715398154221</v>
      </c>
      <c r="V16" s="1">
        <f>VLOOKUP($B16,'[1]2027'!$A$1:$K$198,11,FALSE)</f>
        <v>935.89910085858344</v>
      </c>
      <c r="W16" s="1">
        <f>VLOOKUP($B16,'[1]2028'!$A$1:$K$198,11,FALSE)</f>
        <v>934.14303728794494</v>
      </c>
      <c r="X16" s="1">
        <f>VLOOKUP($B16,'[1]2029'!$A$1:$K$199,11,FALSE)</f>
        <v>931.22330484647341</v>
      </c>
      <c r="Y16" s="1">
        <f>VLOOKUP($B16,'[1]2030'!$A$1:$K$198,11,FALSE)</f>
        <v>930.73668277289471</v>
      </c>
      <c r="Z16" s="1">
        <f>VLOOKUP($B16,'[1]2031'!$A$1:$K$199,11,FALSE)</f>
        <v>933.58236587689066</v>
      </c>
    </row>
    <row r="17" spans="1:26" x14ac:dyDescent="0.3">
      <c r="A17" t="s">
        <v>396</v>
      </c>
      <c r="B17">
        <v>11040</v>
      </c>
      <c r="C17" t="str">
        <f>VLOOKUP($B17,'NAAM GEMEENTE'!$A$1:$B$319,2,FALSE)</f>
        <v>Schoten</v>
      </c>
      <c r="D17">
        <f>VLOOKUP($B17,'totaal aantal leerlingen so'!$A$5:$L$324,2,FALSE)</f>
        <v>2852</v>
      </c>
      <c r="E17">
        <f>VLOOKUP($B17,'totaal aantal leerlingen so'!$A$5:$L$324,3,FALSE)</f>
        <v>2712</v>
      </c>
      <c r="F17">
        <f>VLOOKUP($B17,'totaal aantal leerlingen so'!$A$5:$L$324,4,FALSE)</f>
        <v>2722</v>
      </c>
      <c r="G17">
        <f>VLOOKUP($B17,'totaal aantal leerlingen so'!$A$5:$L$324,5,FALSE)</f>
        <v>2689</v>
      </c>
      <c r="H17">
        <f>VLOOKUP($B17,'totaal aantal leerlingen so'!$A$5:$L$324,6,FALSE)</f>
        <v>2618</v>
      </c>
      <c r="I17">
        <f>VLOOKUP($B17,'totaal aantal leerlingen so'!$A$5:$L$324,7,FALSE)</f>
        <v>2608</v>
      </c>
      <c r="J17">
        <f>VLOOKUP($B17,'totaal aantal leerlingen so'!$A$5:$L$324,8,FALSE)</f>
        <v>2662</v>
      </c>
      <c r="K17">
        <f>VLOOKUP($B17,'totaal aantal leerlingen so'!$A$5:$L$324,9,FALSE)</f>
        <v>2679</v>
      </c>
      <c r="L17">
        <f>VLOOKUP($B17,'totaal aantal leerlingen so'!$A$5:$L$324,10,FALSE)</f>
        <v>2676</v>
      </c>
      <c r="M17">
        <f>VLOOKUP($B17,'totaal aantal leerlingen so'!$A$5:$L$324,11,FALSE)</f>
        <v>2694</v>
      </c>
      <c r="N17">
        <f>VLOOKUP($B17,'totaal aantal leerlingen so'!$A$5:$L$324,12,FALSE)</f>
        <v>2737</v>
      </c>
      <c r="O17" s="1">
        <f>VLOOKUP($B17,'[1]2020'!$A$1:$K$193,11,FALSE)</f>
        <v>2879</v>
      </c>
      <c r="P17" s="1">
        <f>VLOOKUP($B17,'[1]2021'!$A$1:$K$192,11,FALSE)</f>
        <v>2960</v>
      </c>
      <c r="Q17" s="1">
        <f>VLOOKUP($B17,'[1]2022'!$A$1:$K$195,11,FALSE)</f>
        <v>3059</v>
      </c>
      <c r="R17" s="1">
        <f>VLOOKUP($B17,'[1]2023'!$A$1:$K$195,11,FALSE)</f>
        <v>3146</v>
      </c>
      <c r="S17" s="1">
        <f>VLOOKUP($B17,'[1]2024'!$A$1:$K$195,11,FALSE)</f>
        <v>3226</v>
      </c>
      <c r="T17" s="1">
        <f>VLOOKUP($B17,'[1]2025'!$A$1:$K$195,11,FALSE)</f>
        <v>3278</v>
      </c>
      <c r="U17" s="1">
        <f>VLOOKUP($B17,'[1]2026'!$A$1:$K$197,11,FALSE)</f>
        <v>3290</v>
      </c>
      <c r="V17" s="1">
        <f>VLOOKUP($B17,'[1]2027'!$A$1:$K$198,11,FALSE)</f>
        <v>3295</v>
      </c>
      <c r="W17" s="1">
        <f>VLOOKUP($B17,'[1]2028'!$A$1:$K$198,11,FALSE)</f>
        <v>3283</v>
      </c>
      <c r="X17" s="1">
        <f>VLOOKUP($B17,'[1]2029'!$A$1:$K$199,11,FALSE)</f>
        <v>3274</v>
      </c>
      <c r="Y17" s="1">
        <f>VLOOKUP($B17,'[1]2030'!$A$1:$K$198,11,FALSE)</f>
        <v>3243</v>
      </c>
      <c r="Z17" s="1">
        <f>VLOOKUP($B17,'[1]2031'!$A$1:$K$199,11,FALSE)</f>
        <v>3226</v>
      </c>
    </row>
    <row r="18" spans="1:26" x14ac:dyDescent="0.3">
      <c r="A18" t="s">
        <v>396</v>
      </c>
      <c r="B18">
        <v>11044</v>
      </c>
      <c r="C18" t="str">
        <f>VLOOKUP($B18,'NAAM GEMEENTE'!$A$1:$B$319,2,FALSE)</f>
        <v>Stabroek</v>
      </c>
      <c r="D18">
        <f>VLOOKUP($B18,'totaal aantal leerlingen so'!$A$5:$L$324,2,FALSE)</f>
        <v>1543</v>
      </c>
      <c r="E18">
        <f>VLOOKUP($B18,'totaal aantal leerlingen so'!$A$5:$L$324,3,FALSE)</f>
        <v>1517</v>
      </c>
      <c r="F18">
        <f>VLOOKUP($B18,'totaal aantal leerlingen so'!$A$5:$L$324,4,FALSE)</f>
        <v>1517</v>
      </c>
      <c r="G18">
        <f>VLOOKUP($B18,'totaal aantal leerlingen so'!$A$5:$L$324,5,FALSE)</f>
        <v>1507</v>
      </c>
      <c r="H18">
        <f>VLOOKUP($B18,'totaal aantal leerlingen so'!$A$5:$L$324,6,FALSE)</f>
        <v>1530</v>
      </c>
      <c r="I18">
        <f>VLOOKUP($B18,'totaal aantal leerlingen so'!$A$5:$L$324,7,FALSE)</f>
        <v>1512</v>
      </c>
      <c r="J18">
        <f>VLOOKUP($B18,'totaal aantal leerlingen so'!$A$5:$L$324,8,FALSE)</f>
        <v>1483</v>
      </c>
      <c r="K18">
        <f>VLOOKUP($B18,'totaal aantal leerlingen so'!$A$5:$L$324,9,FALSE)</f>
        <v>1532</v>
      </c>
      <c r="L18">
        <f>VLOOKUP($B18,'totaal aantal leerlingen so'!$A$5:$L$324,10,FALSE)</f>
        <v>1540</v>
      </c>
      <c r="M18">
        <f>VLOOKUP($B18,'totaal aantal leerlingen so'!$A$5:$L$324,11,FALSE)</f>
        <v>1559</v>
      </c>
      <c r="N18">
        <f>VLOOKUP($B18,'totaal aantal leerlingen so'!$A$5:$L$324,12,FALSE)</f>
        <v>1492</v>
      </c>
      <c r="O18" s="1">
        <f>VLOOKUP($B18,'[1]2020'!$A$1:$K$193,11,FALSE)</f>
        <v>1472</v>
      </c>
      <c r="P18" s="1">
        <f>VLOOKUP($B18,'[1]2021'!$A$1:$K$192,11,FALSE)</f>
        <v>1472</v>
      </c>
      <c r="Q18" s="1">
        <f>VLOOKUP($B18,'[1]2022'!$A$1:$K$195,11,FALSE)</f>
        <v>1487</v>
      </c>
      <c r="R18" s="1">
        <f>VLOOKUP($B18,'[1]2023'!$A$1:$K$195,11,FALSE)</f>
        <v>1503</v>
      </c>
      <c r="S18" s="1">
        <f>VLOOKUP($B18,'[1]2024'!$A$1:$K$195,11,FALSE)</f>
        <v>1510</v>
      </c>
      <c r="T18" s="1">
        <f>VLOOKUP($B18,'[1]2025'!$A$1:$K$195,11,FALSE)</f>
        <v>1508</v>
      </c>
      <c r="U18" s="1">
        <f>VLOOKUP($B18,'[1]2026'!$A$1:$K$197,11,FALSE)</f>
        <v>1503</v>
      </c>
      <c r="V18" s="1">
        <f>VLOOKUP($B18,'[1]2027'!$A$1:$K$198,11,FALSE)</f>
        <v>1499</v>
      </c>
      <c r="W18" s="1">
        <f>VLOOKUP($B18,'[1]2028'!$A$1:$K$198,11,FALSE)</f>
        <v>1485</v>
      </c>
      <c r="X18" s="1">
        <f>VLOOKUP($B18,'[1]2029'!$A$1:$K$199,11,FALSE)</f>
        <v>1474</v>
      </c>
      <c r="Y18" s="1">
        <f>VLOOKUP($B18,'[1]2030'!$A$1:$K$198,11,FALSE)</f>
        <v>1457</v>
      </c>
      <c r="Z18" s="1">
        <f>VLOOKUP($B18,'[1]2031'!$A$1:$K$199,11,FALSE)</f>
        <v>1444</v>
      </c>
    </row>
    <row r="19" spans="1:26" x14ac:dyDescent="0.3">
      <c r="A19" t="s">
        <v>396</v>
      </c>
      <c r="B19">
        <v>11050</v>
      </c>
      <c r="C19" t="str">
        <f>VLOOKUP($B19,'NAAM GEMEENTE'!$A$1:$B$319,2,FALSE)</f>
        <v>Wijnegem</v>
      </c>
      <c r="D19">
        <f>VLOOKUP($B19,'totaal aantal leerlingen so'!$A$5:$L$324,2,FALSE)</f>
        <v>740</v>
      </c>
      <c r="E19">
        <f>VLOOKUP($B19,'totaal aantal leerlingen so'!$A$5:$L$324,3,FALSE)</f>
        <v>746</v>
      </c>
      <c r="F19">
        <f>VLOOKUP($B19,'totaal aantal leerlingen so'!$A$5:$L$324,4,FALSE)</f>
        <v>753</v>
      </c>
      <c r="G19">
        <f>VLOOKUP($B19,'totaal aantal leerlingen so'!$A$5:$L$324,5,FALSE)</f>
        <v>799</v>
      </c>
      <c r="H19">
        <f>VLOOKUP($B19,'totaal aantal leerlingen so'!$A$5:$L$324,6,FALSE)</f>
        <v>775</v>
      </c>
      <c r="I19">
        <f>VLOOKUP($B19,'totaal aantal leerlingen so'!$A$5:$L$324,7,FALSE)</f>
        <v>762</v>
      </c>
      <c r="J19">
        <f>VLOOKUP($B19,'totaal aantal leerlingen so'!$A$5:$L$324,8,FALSE)</f>
        <v>747</v>
      </c>
      <c r="K19">
        <f>VLOOKUP($B19,'totaal aantal leerlingen so'!$A$5:$L$324,9,FALSE)</f>
        <v>775</v>
      </c>
      <c r="L19">
        <f>VLOOKUP($B19,'totaal aantal leerlingen so'!$A$5:$L$324,10,FALSE)</f>
        <v>783</v>
      </c>
      <c r="M19">
        <f>VLOOKUP($B19,'totaal aantal leerlingen so'!$A$5:$L$324,11,FALSE)</f>
        <v>788</v>
      </c>
      <c r="N19">
        <f>VLOOKUP($B19,'totaal aantal leerlingen so'!$A$5:$L$324,12,FALSE)</f>
        <v>786</v>
      </c>
      <c r="O19" s="1">
        <f>VLOOKUP($B19,'[1]2020'!$A$1:$K$193,11,FALSE)</f>
        <v>790.27138271212061</v>
      </c>
      <c r="P19" s="1">
        <f>VLOOKUP($B19,'[1]2021'!$A$1:$K$192,11,FALSE)</f>
        <v>798.41138019738742</v>
      </c>
      <c r="Q19" s="1">
        <f>VLOOKUP($B19,'[1]2022'!$A$1:$K$195,11,FALSE)</f>
        <v>800.53397380464037</v>
      </c>
      <c r="R19" s="1">
        <f>VLOOKUP($B19,'[1]2023'!$A$1:$K$195,11,FALSE)</f>
        <v>803.82645450377925</v>
      </c>
      <c r="S19" s="1">
        <f>VLOOKUP($B19,'[1]2024'!$A$1:$K$195,11,FALSE)</f>
        <v>809.53772616007382</v>
      </c>
      <c r="T19" s="1">
        <f>VLOOKUP($B19,'[1]2025'!$A$1:$K$195,11,FALSE)</f>
        <v>815.39709649131953</v>
      </c>
      <c r="U19" s="1">
        <f>VLOOKUP($B19,'[1]2026'!$A$1:$K$197,11,FALSE)</f>
        <v>817.22846018457813</v>
      </c>
      <c r="V19" s="1">
        <f>VLOOKUP($B19,'[1]2027'!$A$1:$K$198,11,FALSE)</f>
        <v>815.1008991414169</v>
      </c>
      <c r="W19" s="1">
        <f>VLOOKUP($B19,'[1]2028'!$A$1:$K$198,11,FALSE)</f>
        <v>813.85696271205529</v>
      </c>
      <c r="X19" s="1">
        <f>VLOOKUP($B19,'[1]2029'!$A$1:$K$199,11,FALSE)</f>
        <v>810.77669515352693</v>
      </c>
      <c r="Y19" s="1">
        <f>VLOOKUP($B19,'[1]2030'!$A$1:$K$198,11,FALSE)</f>
        <v>810.26331722710552</v>
      </c>
      <c r="Z19" s="1">
        <f>VLOOKUP($B19,'[1]2031'!$A$1:$K$199,11,FALSE)</f>
        <v>813.41763412310956</v>
      </c>
    </row>
    <row r="20" spans="1:26" x14ac:dyDescent="0.3">
      <c r="A20" t="s">
        <v>396</v>
      </c>
      <c r="B20">
        <v>11053</v>
      </c>
      <c r="C20" t="str">
        <f>VLOOKUP($B20,'NAAM GEMEENTE'!$A$1:$B$319,2,FALSE)</f>
        <v>Wuustwezel</v>
      </c>
      <c r="D20">
        <f>VLOOKUP($B20,'totaal aantal leerlingen so'!$A$5:$L$324,2,FALSE)</f>
        <v>691</v>
      </c>
      <c r="E20">
        <f>VLOOKUP($B20,'totaal aantal leerlingen so'!$A$5:$L$324,3,FALSE)</f>
        <v>691</v>
      </c>
      <c r="F20">
        <f>VLOOKUP($B20,'totaal aantal leerlingen so'!$A$5:$L$324,4,FALSE)</f>
        <v>676</v>
      </c>
      <c r="G20">
        <f>VLOOKUP($B20,'totaal aantal leerlingen so'!$A$5:$L$324,5,FALSE)</f>
        <v>677</v>
      </c>
      <c r="H20">
        <f>VLOOKUP($B20,'totaal aantal leerlingen so'!$A$5:$L$324,6,FALSE)</f>
        <v>656</v>
      </c>
      <c r="I20">
        <f>VLOOKUP($B20,'totaal aantal leerlingen so'!$A$5:$L$324,7,FALSE)</f>
        <v>661</v>
      </c>
      <c r="J20">
        <f>VLOOKUP($B20,'totaal aantal leerlingen so'!$A$5:$L$324,8,FALSE)</f>
        <v>660</v>
      </c>
      <c r="K20">
        <f>VLOOKUP($B20,'totaal aantal leerlingen so'!$A$5:$L$324,9,FALSE)</f>
        <v>624</v>
      </c>
      <c r="L20">
        <f>VLOOKUP($B20,'totaal aantal leerlingen so'!$A$5:$L$324,10,FALSE)</f>
        <v>627</v>
      </c>
      <c r="M20">
        <f>VLOOKUP($B20,'totaal aantal leerlingen so'!$A$5:$L$324,11,FALSE)</f>
        <v>645</v>
      </c>
      <c r="N20">
        <f>VLOOKUP($B20,'totaal aantal leerlingen so'!$A$5:$L$324,12,FALSE)</f>
        <v>685</v>
      </c>
      <c r="O20" s="1">
        <f>VLOOKUP($B20,'[1]2020'!$A$1:$K$193,11,FALSE)</f>
        <v>703.91252338723336</v>
      </c>
      <c r="P20" s="1">
        <f>VLOOKUP($B20,'[1]2021'!$A$1:$K$192,11,FALSE)</f>
        <v>727.006297835704</v>
      </c>
      <c r="Q20" s="1">
        <f>VLOOKUP($B20,'[1]2022'!$A$1:$K$195,11,FALSE)</f>
        <v>748.74725570706607</v>
      </c>
      <c r="R20" s="1">
        <f>VLOOKUP($B20,'[1]2023'!$A$1:$K$195,11,FALSE)</f>
        <v>761.3658885216762</v>
      </c>
      <c r="S20" s="1">
        <f>VLOOKUP($B20,'[1]2024'!$A$1:$K$195,11,FALSE)</f>
        <v>771.45803844542138</v>
      </c>
      <c r="T20" s="1">
        <f>VLOOKUP($B20,'[1]2025'!$A$1:$K$195,11,FALSE)</f>
        <v>773.46199881376378</v>
      </c>
      <c r="U20" s="1">
        <f>VLOOKUP($B20,'[1]2026'!$A$1:$K$197,11,FALSE)</f>
        <v>781.06326657375052</v>
      </c>
      <c r="V20" s="1">
        <f>VLOOKUP($B20,'[1]2027'!$A$1:$K$198,11,FALSE)</f>
        <v>781.92227053558599</v>
      </c>
      <c r="W20" s="1">
        <f>VLOOKUP($B20,'[1]2028'!$A$1:$K$198,11,FALSE)</f>
        <v>782.4338835144124</v>
      </c>
      <c r="X20" s="1">
        <f>VLOOKUP($B20,'[1]2029'!$A$1:$K$199,11,FALSE)</f>
        <v>783.69367954991617</v>
      </c>
      <c r="Y20" s="1">
        <f>VLOOKUP($B20,'[1]2030'!$A$1:$K$198,11,FALSE)</f>
        <v>777.74209035540571</v>
      </c>
      <c r="Z20" s="1">
        <f>VLOOKUP($B20,'[1]2031'!$A$1:$K$199,11,FALSE)</f>
        <v>777.14434765483156</v>
      </c>
    </row>
    <row r="21" spans="1:26" x14ac:dyDescent="0.3">
      <c r="A21" t="s">
        <v>396</v>
      </c>
      <c r="B21">
        <v>11054</v>
      </c>
      <c r="C21" t="str">
        <f>VLOOKUP($B21,'NAAM GEMEENTE'!$A$1:$B$319,2,FALSE)</f>
        <v>Zandhoven</v>
      </c>
      <c r="D21">
        <f>VLOOKUP($B21,'totaal aantal leerlingen so'!$A$5:$L$324,2,FALSE)</f>
        <v>645</v>
      </c>
      <c r="E21">
        <f>VLOOKUP($B21,'totaal aantal leerlingen so'!$A$5:$L$324,3,FALSE)</f>
        <v>664</v>
      </c>
      <c r="F21">
        <f>VLOOKUP($B21,'totaal aantal leerlingen so'!$A$5:$L$324,4,FALSE)</f>
        <v>664</v>
      </c>
      <c r="G21">
        <f>VLOOKUP($B21,'totaal aantal leerlingen so'!$A$5:$L$324,5,FALSE)</f>
        <v>651</v>
      </c>
      <c r="H21">
        <f>VLOOKUP($B21,'totaal aantal leerlingen so'!$A$5:$L$324,6,FALSE)</f>
        <v>639</v>
      </c>
      <c r="I21">
        <f>VLOOKUP($B21,'totaal aantal leerlingen so'!$A$5:$L$324,7,FALSE)</f>
        <v>627</v>
      </c>
      <c r="J21">
        <f>VLOOKUP($B21,'totaal aantal leerlingen so'!$A$5:$L$324,8,FALSE)</f>
        <v>641</v>
      </c>
      <c r="K21">
        <f>VLOOKUP($B21,'totaal aantal leerlingen so'!$A$5:$L$324,9,FALSE)</f>
        <v>634</v>
      </c>
      <c r="L21">
        <f>VLOOKUP($B21,'totaal aantal leerlingen so'!$A$5:$L$324,10,FALSE)</f>
        <v>620</v>
      </c>
      <c r="M21">
        <f>VLOOKUP($B21,'totaal aantal leerlingen so'!$A$5:$L$324,11,FALSE)</f>
        <v>658</v>
      </c>
      <c r="N21">
        <f>VLOOKUP($B21,'totaal aantal leerlingen so'!$A$5:$L$324,12,FALSE)</f>
        <v>642</v>
      </c>
      <c r="O21" s="1">
        <f>VLOOKUP($B21,'[1]2020'!$A$1:$K$193,11,FALSE)</f>
        <v>648.15254129132904</v>
      </c>
      <c r="P21" s="1">
        <f>VLOOKUP($B21,'[1]2021'!$A$1:$K$192,11,FALSE)</f>
        <v>648.67335963114522</v>
      </c>
      <c r="Q21" s="1">
        <f>VLOOKUP($B21,'[1]2022'!$A$1:$K$195,11,FALSE)</f>
        <v>651.79280139194896</v>
      </c>
      <c r="R21" s="1">
        <f>VLOOKUP($B21,'[1]2023'!$A$1:$K$195,11,FALSE)</f>
        <v>648.51477956643248</v>
      </c>
      <c r="S21" s="1">
        <f>VLOOKUP($B21,'[1]2024'!$A$1:$K$195,11,FALSE)</f>
        <v>637.44325348817392</v>
      </c>
      <c r="T21" s="1">
        <f>VLOOKUP($B21,'[1]2025'!$A$1:$K$195,11,FALSE)</f>
        <v>633.37750178554859</v>
      </c>
      <c r="U21" s="1">
        <f>VLOOKUP($B21,'[1]2026'!$A$1:$K$197,11,FALSE)</f>
        <v>628.33573274041328</v>
      </c>
      <c r="V21" s="1">
        <f>VLOOKUP($B21,'[1]2027'!$A$1:$K$198,11,FALSE)</f>
        <v>621.98541547835293</v>
      </c>
      <c r="W21" s="1">
        <f>VLOOKUP($B21,'[1]2028'!$A$1:$K$198,11,FALSE)</f>
        <v>622.21951734708443</v>
      </c>
      <c r="X21" s="1">
        <f>VLOOKUP($B21,'[1]2029'!$A$1:$K$199,11,FALSE)</f>
        <v>614.07264319684396</v>
      </c>
      <c r="Y21" s="1">
        <f>VLOOKUP($B21,'[1]2030'!$A$1:$K$198,11,FALSE)</f>
        <v>613.1656452909682</v>
      </c>
      <c r="Z21" s="1">
        <f>VLOOKUP($B21,'[1]2031'!$A$1:$K$199,11,FALSE)</f>
        <v>613.90519475452618</v>
      </c>
    </row>
    <row r="22" spans="1:26" x14ac:dyDescent="0.3">
      <c r="A22" t="s">
        <v>396</v>
      </c>
      <c r="B22">
        <v>11057</v>
      </c>
      <c r="C22" t="str">
        <f>VLOOKUP($B22,'NAAM GEMEENTE'!$A$1:$B$319,2,FALSE)</f>
        <v>Malle</v>
      </c>
      <c r="D22">
        <f>VLOOKUP($B22,'totaal aantal leerlingen so'!$A$5:$L$324,2,FALSE)</f>
        <v>3972</v>
      </c>
      <c r="E22">
        <f>VLOOKUP($B22,'totaal aantal leerlingen so'!$A$5:$L$324,3,FALSE)</f>
        <v>3925</v>
      </c>
      <c r="F22">
        <f>VLOOKUP($B22,'totaal aantal leerlingen so'!$A$5:$L$324,4,FALSE)</f>
        <v>3924</v>
      </c>
      <c r="G22">
        <f>VLOOKUP($B22,'totaal aantal leerlingen so'!$A$5:$L$324,5,FALSE)</f>
        <v>3992</v>
      </c>
      <c r="H22">
        <f>VLOOKUP($B22,'totaal aantal leerlingen so'!$A$5:$L$324,6,FALSE)</f>
        <v>4023</v>
      </c>
      <c r="I22">
        <f>VLOOKUP($B22,'totaal aantal leerlingen so'!$A$5:$L$324,7,FALSE)</f>
        <v>3949</v>
      </c>
      <c r="J22">
        <f>VLOOKUP($B22,'totaal aantal leerlingen so'!$A$5:$L$324,8,FALSE)</f>
        <v>4012</v>
      </c>
      <c r="K22">
        <f>VLOOKUP($B22,'totaal aantal leerlingen so'!$A$5:$L$324,9,FALSE)</f>
        <v>3939</v>
      </c>
      <c r="L22">
        <f>VLOOKUP($B22,'totaal aantal leerlingen so'!$A$5:$L$324,10,FALSE)</f>
        <v>4013</v>
      </c>
      <c r="M22">
        <f>VLOOKUP($B22,'totaal aantal leerlingen so'!$A$5:$L$324,11,FALSE)</f>
        <v>4023</v>
      </c>
      <c r="N22">
        <f>VLOOKUP($B22,'totaal aantal leerlingen so'!$A$5:$L$324,12,FALSE)</f>
        <v>4024</v>
      </c>
      <c r="O22" s="1">
        <f>VLOOKUP($B22,'[1]2020'!$A$1:$K$193,11,FALSE)</f>
        <v>4065.8474587086716</v>
      </c>
      <c r="P22" s="1">
        <f>VLOOKUP($B22,'[1]2021'!$A$1:$K$192,11,FALSE)</f>
        <v>4069.3266403688554</v>
      </c>
      <c r="Q22" s="1">
        <f>VLOOKUP($B22,'[1]2022'!$A$1:$K$195,11,FALSE)</f>
        <v>4090.2071986080518</v>
      </c>
      <c r="R22" s="1">
        <f>VLOOKUP($B22,'[1]2023'!$A$1:$K$195,11,FALSE)</f>
        <v>4069.485220433568</v>
      </c>
      <c r="S22" s="1">
        <f>VLOOKUP($B22,'[1]2024'!$A$1:$K$195,11,FALSE)</f>
        <v>3999.5567465118265</v>
      </c>
      <c r="T22" s="1">
        <f>VLOOKUP($B22,'[1]2025'!$A$1:$K$195,11,FALSE)</f>
        <v>3974.6224982144522</v>
      </c>
      <c r="U22" s="1">
        <f>VLOOKUP($B22,'[1]2026'!$A$1:$K$197,11,FALSE)</f>
        <v>3942.6642672595872</v>
      </c>
      <c r="V22" s="1">
        <f>VLOOKUP($B22,'[1]2027'!$A$1:$K$198,11,FALSE)</f>
        <v>3903.0145845216475</v>
      </c>
      <c r="W22" s="1">
        <f>VLOOKUP($B22,'[1]2028'!$A$1:$K$198,11,FALSE)</f>
        <v>3903.7804826529159</v>
      </c>
      <c r="X22" s="1">
        <f>VLOOKUP($B22,'[1]2029'!$A$1:$K$199,11,FALSE)</f>
        <v>3852.9273568031567</v>
      </c>
      <c r="Y22" s="1">
        <f>VLOOKUP($B22,'[1]2030'!$A$1:$K$198,11,FALSE)</f>
        <v>3847.8343547090326</v>
      </c>
      <c r="Z22" s="1">
        <f>VLOOKUP($B22,'[1]2031'!$A$1:$K$199,11,FALSE)</f>
        <v>3851.0948052454742</v>
      </c>
    </row>
    <row r="23" spans="1:26" x14ac:dyDescent="0.3">
      <c r="A23" t="s">
        <v>396</v>
      </c>
      <c r="B23">
        <v>12002</v>
      </c>
      <c r="C23" t="str">
        <f>VLOOKUP($B23,'NAAM GEMEENTE'!$A$1:$B$319,2,FALSE)</f>
        <v>Berlaar</v>
      </c>
      <c r="D23">
        <f>VLOOKUP($B23,'totaal aantal leerlingen so'!$A$5:$L$324,2,FALSE)</f>
        <v>1123</v>
      </c>
      <c r="E23">
        <f>VLOOKUP($B23,'totaal aantal leerlingen so'!$A$5:$L$324,3,FALSE)</f>
        <v>1159</v>
      </c>
      <c r="F23">
        <f>VLOOKUP($B23,'totaal aantal leerlingen so'!$A$5:$L$324,4,FALSE)</f>
        <v>1123</v>
      </c>
      <c r="G23">
        <f>VLOOKUP($B23,'totaal aantal leerlingen so'!$A$5:$L$324,5,FALSE)</f>
        <v>1097</v>
      </c>
      <c r="H23">
        <f>VLOOKUP($B23,'totaal aantal leerlingen so'!$A$5:$L$324,6,FALSE)</f>
        <v>1024</v>
      </c>
      <c r="I23">
        <f>VLOOKUP($B23,'totaal aantal leerlingen so'!$A$5:$L$324,7,FALSE)</f>
        <v>996</v>
      </c>
      <c r="J23">
        <f>VLOOKUP($B23,'totaal aantal leerlingen so'!$A$5:$L$324,8,FALSE)</f>
        <v>1020</v>
      </c>
      <c r="K23">
        <f>VLOOKUP($B23,'totaal aantal leerlingen so'!$A$5:$L$324,9,FALSE)</f>
        <v>1031</v>
      </c>
      <c r="L23">
        <f>VLOOKUP($B23,'totaal aantal leerlingen so'!$A$5:$L$324,10,FALSE)</f>
        <v>1055</v>
      </c>
      <c r="M23">
        <f>VLOOKUP($B23,'totaal aantal leerlingen so'!$A$5:$L$324,11,FALSE)</f>
        <v>1042</v>
      </c>
      <c r="N23">
        <f>VLOOKUP($B23,'totaal aantal leerlingen so'!$A$5:$L$324,12,FALSE)</f>
        <v>1037</v>
      </c>
      <c r="O23" s="1">
        <f>VLOOKUP($B23,'[1]2020'!$A$1:$K$193,11,FALSE)</f>
        <v>1042</v>
      </c>
      <c r="P23" s="1">
        <f>VLOOKUP($B23,'[1]2021'!$A$1:$K$192,11,FALSE)</f>
        <v>1047</v>
      </c>
      <c r="Q23" s="1">
        <f>VLOOKUP($B23,'[1]2022'!$A$1:$K$195,11,FALSE)</f>
        <v>1048</v>
      </c>
      <c r="R23" s="1">
        <f>VLOOKUP($B23,'[1]2023'!$A$1:$K$195,11,FALSE)</f>
        <v>1040</v>
      </c>
      <c r="S23" s="1">
        <f>VLOOKUP($B23,'[1]2024'!$A$1:$K$195,11,FALSE)</f>
        <v>1021</v>
      </c>
      <c r="T23" s="1">
        <f>VLOOKUP($B23,'[1]2025'!$A$1:$K$195,11,FALSE)</f>
        <v>1011</v>
      </c>
      <c r="U23" s="1">
        <f>VLOOKUP($B23,'[1]2026'!$A$1:$K$197,11,FALSE)</f>
        <v>1007</v>
      </c>
      <c r="V23" s="1">
        <f>VLOOKUP($B23,'[1]2027'!$A$1:$K$198,11,FALSE)</f>
        <v>995</v>
      </c>
      <c r="W23" s="1">
        <f>VLOOKUP($B23,'[1]2028'!$A$1:$K$198,11,FALSE)</f>
        <v>992</v>
      </c>
      <c r="X23" s="1">
        <f>VLOOKUP($B23,'[1]2029'!$A$1:$K$199,11,FALSE)</f>
        <v>1002</v>
      </c>
      <c r="Y23" s="1">
        <f>VLOOKUP($B23,'[1]2030'!$A$1:$K$198,11,FALSE)</f>
        <v>1001</v>
      </c>
      <c r="Z23" s="1">
        <f>VLOOKUP($B23,'[1]2031'!$A$1:$K$199,11,FALSE)</f>
        <v>1013</v>
      </c>
    </row>
    <row r="24" spans="1:26" x14ac:dyDescent="0.3">
      <c r="A24" t="s">
        <v>396</v>
      </c>
      <c r="B24">
        <v>12007</v>
      </c>
      <c r="C24" t="str">
        <f>VLOOKUP($B24,'NAAM GEMEENTE'!$A$1:$B$319,2,FALSE)</f>
        <v>Bornem</v>
      </c>
      <c r="D24">
        <f>VLOOKUP($B24,'totaal aantal leerlingen so'!$A$5:$L$324,2,FALSE)</f>
        <v>1122</v>
      </c>
      <c r="E24">
        <f>VLOOKUP($B24,'totaal aantal leerlingen so'!$A$5:$L$324,3,FALSE)</f>
        <v>1139</v>
      </c>
      <c r="F24">
        <f>VLOOKUP($B24,'totaal aantal leerlingen so'!$A$5:$L$324,4,FALSE)</f>
        <v>1210</v>
      </c>
      <c r="G24">
        <f>VLOOKUP($B24,'totaal aantal leerlingen so'!$A$5:$L$324,5,FALSE)</f>
        <v>1233</v>
      </c>
      <c r="H24">
        <f>VLOOKUP($B24,'totaal aantal leerlingen so'!$A$5:$L$324,6,FALSE)</f>
        <v>1234</v>
      </c>
      <c r="I24">
        <f>VLOOKUP($B24,'totaal aantal leerlingen so'!$A$5:$L$324,7,FALSE)</f>
        <v>1215</v>
      </c>
      <c r="J24">
        <f>VLOOKUP($B24,'totaal aantal leerlingen so'!$A$5:$L$324,8,FALSE)</f>
        <v>1221</v>
      </c>
      <c r="K24">
        <f>VLOOKUP($B24,'totaal aantal leerlingen so'!$A$5:$L$324,9,FALSE)</f>
        <v>1298</v>
      </c>
      <c r="L24">
        <f>VLOOKUP($B24,'totaal aantal leerlingen so'!$A$5:$L$324,10,FALSE)</f>
        <v>1303</v>
      </c>
      <c r="M24">
        <f>VLOOKUP($B24,'totaal aantal leerlingen so'!$A$5:$L$324,11,FALSE)</f>
        <v>1273</v>
      </c>
      <c r="N24">
        <f>VLOOKUP($B24,'totaal aantal leerlingen so'!$A$5:$L$324,12,FALSE)</f>
        <v>1285</v>
      </c>
      <c r="O24" s="1">
        <f>VLOOKUP($B24,'[1]2020'!$A$1:$K$193,11,FALSE)</f>
        <v>1283</v>
      </c>
      <c r="P24" s="1">
        <f>VLOOKUP($B24,'[1]2021'!$A$1:$K$192,11,FALSE)</f>
        <v>1308</v>
      </c>
      <c r="Q24" s="1">
        <f>VLOOKUP($B24,'[1]2022'!$A$1:$K$195,11,FALSE)</f>
        <v>1306</v>
      </c>
      <c r="R24" s="1">
        <f>VLOOKUP($B24,'[1]2023'!$A$1:$K$195,11,FALSE)</f>
        <v>1308.0000000000002</v>
      </c>
      <c r="S24" s="1">
        <f>VLOOKUP($B24,'[1]2024'!$A$1:$K$195,11,FALSE)</f>
        <v>1303.0000000000002</v>
      </c>
      <c r="T24" s="1">
        <f>VLOOKUP($B24,'[1]2025'!$A$1:$K$195,11,FALSE)</f>
        <v>1287.0000000000002</v>
      </c>
      <c r="U24" s="1">
        <f>VLOOKUP($B24,'[1]2026'!$A$1:$K$197,11,FALSE)</f>
        <v>1264.0000000000002</v>
      </c>
      <c r="V24" s="1">
        <f>VLOOKUP($B24,'[1]2027'!$A$1:$K$198,11,FALSE)</f>
        <v>1241</v>
      </c>
      <c r="W24" s="1">
        <f>VLOOKUP($B24,'[1]2028'!$A$1:$K$198,11,FALSE)</f>
        <v>1221</v>
      </c>
      <c r="X24" s="1">
        <f>VLOOKUP($B24,'[1]2029'!$A$1:$K$199,11,FALSE)</f>
        <v>1204</v>
      </c>
      <c r="Y24" s="1">
        <f>VLOOKUP($B24,'[1]2030'!$A$1:$K$198,11,FALSE)</f>
        <v>1211</v>
      </c>
      <c r="Z24" s="1">
        <f>VLOOKUP($B24,'[1]2031'!$A$1:$K$199,11,FALSE)</f>
        <v>1208</v>
      </c>
    </row>
    <row r="25" spans="1:26" x14ac:dyDescent="0.3">
      <c r="A25" t="s">
        <v>396</v>
      </c>
      <c r="B25">
        <v>12009</v>
      </c>
      <c r="C25" t="str">
        <f>VLOOKUP($B25,'NAAM GEMEENTE'!$A$1:$B$319,2,FALSE)</f>
        <v>Duffel</v>
      </c>
      <c r="D25">
        <f>VLOOKUP($B25,'totaal aantal leerlingen so'!$A$5:$L$324,2,FALSE)</f>
        <v>1573</v>
      </c>
      <c r="E25">
        <f>VLOOKUP($B25,'totaal aantal leerlingen so'!$A$5:$L$324,3,FALSE)</f>
        <v>1665</v>
      </c>
      <c r="F25">
        <f>VLOOKUP($B25,'totaal aantal leerlingen so'!$A$5:$L$324,4,FALSE)</f>
        <v>1646</v>
      </c>
      <c r="G25">
        <f>VLOOKUP($B25,'totaal aantal leerlingen so'!$A$5:$L$324,5,FALSE)</f>
        <v>1628</v>
      </c>
      <c r="H25">
        <f>VLOOKUP($B25,'totaal aantal leerlingen so'!$A$5:$L$324,6,FALSE)</f>
        <v>1654</v>
      </c>
      <c r="I25">
        <f>VLOOKUP($B25,'totaal aantal leerlingen so'!$A$5:$L$324,7,FALSE)</f>
        <v>1694</v>
      </c>
      <c r="J25">
        <f>VLOOKUP($B25,'totaal aantal leerlingen so'!$A$5:$L$324,8,FALSE)</f>
        <v>1687</v>
      </c>
      <c r="K25">
        <f>VLOOKUP($B25,'totaal aantal leerlingen so'!$A$5:$L$324,9,FALSE)</f>
        <v>1671</v>
      </c>
      <c r="L25">
        <f>VLOOKUP($B25,'totaal aantal leerlingen so'!$A$5:$L$324,10,FALSE)</f>
        <v>1673</v>
      </c>
      <c r="M25">
        <f>VLOOKUP($B25,'totaal aantal leerlingen so'!$A$5:$L$324,11,FALSE)</f>
        <v>1660</v>
      </c>
      <c r="N25">
        <f>VLOOKUP($B25,'totaal aantal leerlingen so'!$A$5:$L$324,12,FALSE)</f>
        <v>1657</v>
      </c>
      <c r="O25" s="1">
        <f>VLOOKUP($B25,'[1]2020'!$A$1:$K$193,11,FALSE)</f>
        <v>1606</v>
      </c>
      <c r="P25" s="1">
        <f>VLOOKUP($B25,'[1]2021'!$A$1:$K$192,11,FALSE)</f>
        <v>1621</v>
      </c>
      <c r="Q25" s="1">
        <f>VLOOKUP($B25,'[1]2022'!$A$1:$K$195,11,FALSE)</f>
        <v>1641</v>
      </c>
      <c r="R25" s="1">
        <f>VLOOKUP($B25,'[1]2023'!$A$1:$K$195,11,FALSE)</f>
        <v>1655</v>
      </c>
      <c r="S25" s="1">
        <f>VLOOKUP($B25,'[1]2024'!$A$1:$K$195,11,FALSE)</f>
        <v>1674</v>
      </c>
      <c r="T25" s="1">
        <f>VLOOKUP($B25,'[1]2025'!$A$1:$K$195,11,FALSE)</f>
        <v>1681</v>
      </c>
      <c r="U25" s="1">
        <f>VLOOKUP($B25,'[1]2026'!$A$1:$K$197,11,FALSE)</f>
        <v>1661</v>
      </c>
      <c r="V25" s="1">
        <f>VLOOKUP($B25,'[1]2027'!$A$1:$K$198,11,FALSE)</f>
        <v>1633</v>
      </c>
      <c r="W25" s="1">
        <f>VLOOKUP($B25,'[1]2028'!$A$1:$K$198,11,FALSE)</f>
        <v>1602</v>
      </c>
      <c r="X25" s="1">
        <f>VLOOKUP($B25,'[1]2029'!$A$1:$K$199,11,FALSE)</f>
        <v>1573</v>
      </c>
      <c r="Y25" s="1">
        <f>VLOOKUP($B25,'[1]2030'!$A$1:$K$198,11,FALSE)</f>
        <v>1547</v>
      </c>
      <c r="Z25" s="1">
        <f>VLOOKUP($B25,'[1]2031'!$A$1:$K$199,11,FALSE)</f>
        <v>1519</v>
      </c>
    </row>
    <row r="26" spans="1:26" x14ac:dyDescent="0.3">
      <c r="A26" t="s">
        <v>396</v>
      </c>
      <c r="B26">
        <v>12014</v>
      </c>
      <c r="C26" t="str">
        <f>VLOOKUP($B26,'NAAM GEMEENTE'!$A$1:$B$319,2,FALSE)</f>
        <v>Heist-op-den-Berg</v>
      </c>
      <c r="D26">
        <f>VLOOKUP($B26,'totaal aantal leerlingen so'!$A$5:$L$324,2,FALSE)</f>
        <v>2251</v>
      </c>
      <c r="E26">
        <f>VLOOKUP($B26,'totaal aantal leerlingen so'!$A$5:$L$324,3,FALSE)</f>
        <v>2247</v>
      </c>
      <c r="F26">
        <f>VLOOKUP($B26,'totaal aantal leerlingen so'!$A$5:$L$324,4,FALSE)</f>
        <v>2188</v>
      </c>
      <c r="G26">
        <f>VLOOKUP($B26,'totaal aantal leerlingen so'!$A$5:$L$324,5,FALSE)</f>
        <v>2104</v>
      </c>
      <c r="H26">
        <f>VLOOKUP($B26,'totaal aantal leerlingen so'!$A$5:$L$324,6,FALSE)</f>
        <v>2089</v>
      </c>
      <c r="I26">
        <f>VLOOKUP($B26,'totaal aantal leerlingen so'!$A$5:$L$324,7,FALSE)</f>
        <v>2104</v>
      </c>
      <c r="J26">
        <f>VLOOKUP($B26,'totaal aantal leerlingen so'!$A$5:$L$324,8,FALSE)</f>
        <v>2039</v>
      </c>
      <c r="K26">
        <f>VLOOKUP($B26,'totaal aantal leerlingen so'!$A$5:$L$324,9,FALSE)</f>
        <v>2072</v>
      </c>
      <c r="L26">
        <f>VLOOKUP($B26,'totaal aantal leerlingen so'!$A$5:$L$324,10,FALSE)</f>
        <v>2064</v>
      </c>
      <c r="M26">
        <f>VLOOKUP($B26,'totaal aantal leerlingen so'!$A$5:$L$324,11,FALSE)</f>
        <v>2201</v>
      </c>
      <c r="N26">
        <f>VLOOKUP($B26,'totaal aantal leerlingen so'!$A$5:$L$324,12,FALSE)</f>
        <v>2292</v>
      </c>
      <c r="O26" s="1">
        <f>VLOOKUP($B26,'[1]2020'!$A$1:$K$193,11,FALSE)</f>
        <v>2447</v>
      </c>
      <c r="P26" s="1">
        <f>VLOOKUP($B26,'[1]2021'!$A$1:$K$192,11,FALSE)</f>
        <v>2600</v>
      </c>
      <c r="Q26" s="1">
        <f>VLOOKUP($B26,'[1]2022'!$A$1:$K$195,11,FALSE)</f>
        <v>2714</v>
      </c>
      <c r="R26" s="1">
        <f>VLOOKUP($B26,'[1]2023'!$A$1:$K$195,11,FALSE)</f>
        <v>2814</v>
      </c>
      <c r="S26" s="1">
        <f>VLOOKUP($B26,'[1]2024'!$A$1:$K$195,11,FALSE)</f>
        <v>2855</v>
      </c>
      <c r="T26" s="1">
        <f>VLOOKUP($B26,'[1]2025'!$A$1:$K$195,11,FALSE)</f>
        <v>2898</v>
      </c>
      <c r="U26" s="1">
        <f>VLOOKUP($B26,'[1]2026'!$A$1:$K$197,11,FALSE)</f>
        <v>2892</v>
      </c>
      <c r="V26" s="1">
        <f>VLOOKUP($B26,'[1]2027'!$A$1:$K$198,11,FALSE)</f>
        <v>2852</v>
      </c>
      <c r="W26" s="1">
        <f>VLOOKUP($B26,'[1]2028'!$A$1:$K$198,11,FALSE)</f>
        <v>2809</v>
      </c>
      <c r="X26" s="1">
        <f>VLOOKUP($B26,'[1]2029'!$A$1:$K$199,11,FALSE)</f>
        <v>2775</v>
      </c>
      <c r="Y26" s="1">
        <f>VLOOKUP($B26,'[1]2030'!$A$1:$K$198,11,FALSE)</f>
        <v>2733</v>
      </c>
      <c r="Z26" s="1">
        <f>VLOOKUP($B26,'[1]2031'!$A$1:$K$199,11,FALSE)</f>
        <v>2716</v>
      </c>
    </row>
    <row r="27" spans="1:26" x14ac:dyDescent="0.3">
      <c r="A27" t="s">
        <v>396</v>
      </c>
      <c r="B27">
        <v>12021</v>
      </c>
      <c r="C27" t="str">
        <f>VLOOKUP($B27,'NAAM GEMEENTE'!$A$1:$B$319,2,FALSE)</f>
        <v>Lier</v>
      </c>
      <c r="D27">
        <f>VLOOKUP($B27,'totaal aantal leerlingen so'!$A$5:$L$324,2,FALSE)</f>
        <v>4979</v>
      </c>
      <c r="E27">
        <f>VLOOKUP($B27,'totaal aantal leerlingen so'!$A$5:$L$324,3,FALSE)</f>
        <v>4974</v>
      </c>
      <c r="F27">
        <f>VLOOKUP($B27,'totaal aantal leerlingen so'!$A$5:$L$324,4,FALSE)</f>
        <v>5010</v>
      </c>
      <c r="G27">
        <f>VLOOKUP($B27,'totaal aantal leerlingen so'!$A$5:$L$324,5,FALSE)</f>
        <v>5101</v>
      </c>
      <c r="H27">
        <f>VLOOKUP($B27,'totaal aantal leerlingen so'!$A$5:$L$324,6,FALSE)</f>
        <v>4980</v>
      </c>
      <c r="I27">
        <f>VLOOKUP($B27,'totaal aantal leerlingen so'!$A$5:$L$324,7,FALSE)</f>
        <v>4998</v>
      </c>
      <c r="J27">
        <f>VLOOKUP($B27,'totaal aantal leerlingen so'!$A$5:$L$324,8,FALSE)</f>
        <v>5026</v>
      </c>
      <c r="K27">
        <f>VLOOKUP($B27,'totaal aantal leerlingen so'!$A$5:$L$324,9,FALSE)</f>
        <v>5015</v>
      </c>
      <c r="L27">
        <f>VLOOKUP($B27,'totaal aantal leerlingen so'!$A$5:$L$324,10,FALSE)</f>
        <v>4925</v>
      </c>
      <c r="M27">
        <f>VLOOKUP($B27,'totaal aantal leerlingen so'!$A$5:$L$324,11,FALSE)</f>
        <v>5033</v>
      </c>
      <c r="N27">
        <f>VLOOKUP($B27,'totaal aantal leerlingen so'!$A$5:$L$324,12,FALSE)</f>
        <v>5134</v>
      </c>
      <c r="O27" s="1">
        <f>VLOOKUP($B27,'[1]2020'!$A$1:$K$193,11,FALSE)</f>
        <v>5225</v>
      </c>
      <c r="P27" s="1">
        <f>VLOOKUP($B27,'[1]2021'!$A$1:$K$192,11,FALSE)</f>
        <v>5326</v>
      </c>
      <c r="Q27" s="1">
        <f>VLOOKUP($B27,'[1]2022'!$A$1:$K$195,11,FALSE)</f>
        <v>5404</v>
      </c>
      <c r="R27" s="1">
        <f>VLOOKUP($B27,'[1]2023'!$A$1:$K$195,11,FALSE)</f>
        <v>5474</v>
      </c>
      <c r="S27" s="1">
        <f>VLOOKUP($B27,'[1]2024'!$A$1:$K$195,11,FALSE)</f>
        <v>5533</v>
      </c>
      <c r="T27" s="1">
        <f>VLOOKUP($B27,'[1]2025'!$A$1:$K$195,11,FALSE)</f>
        <v>5538</v>
      </c>
      <c r="U27" s="1">
        <f>VLOOKUP($B27,'[1]2026'!$A$1:$K$197,11,FALSE)</f>
        <v>5572</v>
      </c>
      <c r="V27" s="1">
        <f>VLOOKUP($B27,'[1]2027'!$A$1:$K$198,11,FALSE)</f>
        <v>5556</v>
      </c>
      <c r="W27" s="1">
        <f>VLOOKUP($B27,'[1]2028'!$A$1:$K$198,11,FALSE)</f>
        <v>5515</v>
      </c>
      <c r="X27" s="1">
        <f>VLOOKUP($B27,'[1]2029'!$A$1:$K$199,11,FALSE)</f>
        <v>5471</v>
      </c>
      <c r="Y27" s="1">
        <f>VLOOKUP($B27,'[1]2030'!$A$1:$K$198,11,FALSE)</f>
        <v>5475</v>
      </c>
      <c r="Z27" s="1">
        <f>VLOOKUP($B27,'[1]2031'!$A$1:$K$199,11,FALSE)</f>
        <v>5483</v>
      </c>
    </row>
    <row r="28" spans="1:26" x14ac:dyDescent="0.3">
      <c r="A28" t="s">
        <v>396</v>
      </c>
      <c r="B28">
        <v>12025</v>
      </c>
      <c r="C28" t="str">
        <f>VLOOKUP($B28,'NAAM GEMEENTE'!$A$1:$B$319,2,FALSE)</f>
        <v>Mechelen</v>
      </c>
      <c r="D28">
        <f>VLOOKUP($B28,'totaal aantal leerlingen so'!$A$5:$L$324,2,FALSE)</f>
        <v>8750</v>
      </c>
      <c r="E28">
        <f>VLOOKUP($B28,'totaal aantal leerlingen so'!$A$5:$L$324,3,FALSE)</f>
        <v>8717</v>
      </c>
      <c r="F28">
        <f>VLOOKUP($B28,'totaal aantal leerlingen so'!$A$5:$L$324,4,FALSE)</f>
        <v>8763</v>
      </c>
      <c r="G28">
        <f>VLOOKUP($B28,'totaal aantal leerlingen so'!$A$5:$L$324,5,FALSE)</f>
        <v>8960</v>
      </c>
      <c r="H28">
        <f>VLOOKUP($B28,'totaal aantal leerlingen so'!$A$5:$L$324,6,FALSE)</f>
        <v>9073</v>
      </c>
      <c r="I28">
        <f>VLOOKUP($B28,'totaal aantal leerlingen so'!$A$5:$L$324,7,FALSE)</f>
        <v>9167</v>
      </c>
      <c r="J28">
        <f>VLOOKUP($B28,'totaal aantal leerlingen so'!$A$5:$L$324,8,FALSE)</f>
        <v>9330</v>
      </c>
      <c r="K28">
        <f>VLOOKUP($B28,'totaal aantal leerlingen so'!$A$5:$L$324,9,FALSE)</f>
        <v>9288</v>
      </c>
      <c r="L28">
        <f>VLOOKUP($B28,'totaal aantal leerlingen so'!$A$5:$L$324,10,FALSE)</f>
        <v>9445</v>
      </c>
      <c r="M28">
        <f>VLOOKUP($B28,'totaal aantal leerlingen so'!$A$5:$L$324,11,FALSE)</f>
        <v>9585</v>
      </c>
      <c r="N28">
        <f>VLOOKUP($B28,'totaal aantal leerlingen so'!$A$5:$L$324,12,FALSE)</f>
        <v>9683</v>
      </c>
      <c r="O28" s="1">
        <f>VLOOKUP($B28,'[1]2020'!$A$1:$K$193,11,FALSE)</f>
        <v>9945</v>
      </c>
      <c r="P28" s="1">
        <f>VLOOKUP($B28,'[1]2021'!$A$1:$K$192,11,FALSE)</f>
        <v>10221</v>
      </c>
      <c r="Q28" s="1">
        <f>VLOOKUP($B28,'[1]2022'!$A$1:$K$195,11,FALSE)</f>
        <v>13944</v>
      </c>
      <c r="R28" s="1">
        <f>VLOOKUP($B28,'[1]2023'!$A$1:$K$195,11,FALSE)</f>
        <v>10693</v>
      </c>
      <c r="S28" s="1">
        <f>VLOOKUP($B28,'[1]2024'!$A$1:$K$195,11,FALSE)</f>
        <v>10915.999999999998</v>
      </c>
      <c r="T28" s="1">
        <f>VLOOKUP($B28,'[1]2025'!$A$1:$K$195,11,FALSE)</f>
        <v>11008</v>
      </c>
      <c r="U28" s="1">
        <f>VLOOKUP($B28,'[1]2026'!$A$1:$K$197,11,FALSE)</f>
        <v>11010</v>
      </c>
      <c r="V28" s="1">
        <f>VLOOKUP($B28,'[1]2027'!$A$1:$K$198,11,FALSE)</f>
        <v>10994</v>
      </c>
      <c r="W28" s="1">
        <f>VLOOKUP($B28,'[1]2028'!$A$1:$K$198,11,FALSE)</f>
        <v>10934</v>
      </c>
      <c r="X28" s="1">
        <f>VLOOKUP($B28,'[1]2029'!$A$1:$K$199,11,FALSE)</f>
        <v>10860</v>
      </c>
      <c r="Y28" s="1">
        <f>VLOOKUP($B28,'[1]2030'!$A$1:$K$198,11,FALSE)</f>
        <v>10754</v>
      </c>
      <c r="Z28" s="1">
        <f>VLOOKUP($B28,'[1]2031'!$A$1:$K$199,11,FALSE)</f>
        <v>10685</v>
      </c>
    </row>
    <row r="29" spans="1:26" x14ac:dyDescent="0.3">
      <c r="A29" t="s">
        <v>396</v>
      </c>
      <c r="B29">
        <v>12026</v>
      </c>
      <c r="C29" t="str">
        <f>VLOOKUP($B29,'NAAM GEMEENTE'!$A$1:$B$319,2,FALSE)</f>
        <v>Nijlen</v>
      </c>
      <c r="D29">
        <f>VLOOKUP($B29,'totaal aantal leerlingen so'!$A$5:$L$324,2,FALSE)</f>
        <v>938</v>
      </c>
      <c r="E29">
        <f>VLOOKUP($B29,'totaal aantal leerlingen so'!$A$5:$L$324,3,FALSE)</f>
        <v>898</v>
      </c>
      <c r="F29">
        <f>VLOOKUP($B29,'totaal aantal leerlingen so'!$A$5:$L$324,4,FALSE)</f>
        <v>867</v>
      </c>
      <c r="G29">
        <f>VLOOKUP($B29,'totaal aantal leerlingen so'!$A$5:$L$324,5,FALSE)</f>
        <v>855</v>
      </c>
      <c r="H29">
        <f>VLOOKUP($B29,'totaal aantal leerlingen so'!$A$5:$L$324,6,FALSE)</f>
        <v>831</v>
      </c>
      <c r="I29">
        <f>VLOOKUP($B29,'totaal aantal leerlingen so'!$A$5:$L$324,7,FALSE)</f>
        <v>846</v>
      </c>
      <c r="J29">
        <f>VLOOKUP($B29,'totaal aantal leerlingen so'!$A$5:$L$324,8,FALSE)</f>
        <v>822</v>
      </c>
      <c r="K29">
        <f>VLOOKUP($B29,'totaal aantal leerlingen so'!$A$5:$L$324,9,FALSE)</f>
        <v>850</v>
      </c>
      <c r="L29">
        <f>VLOOKUP($B29,'totaal aantal leerlingen so'!$A$5:$L$324,10,FALSE)</f>
        <v>916</v>
      </c>
      <c r="M29">
        <f>VLOOKUP($B29,'totaal aantal leerlingen so'!$A$5:$L$324,11,FALSE)</f>
        <v>973</v>
      </c>
      <c r="N29">
        <f>VLOOKUP($B29,'totaal aantal leerlingen so'!$A$5:$L$324,12,FALSE)</f>
        <v>1023</v>
      </c>
      <c r="O29" s="1">
        <f>VLOOKUP($B29,'[1]2020'!$A$1:$K$193,11,FALSE)</f>
        <v>1071</v>
      </c>
      <c r="P29" s="1">
        <f>VLOOKUP($B29,'[1]2021'!$A$1:$K$192,11,FALSE)</f>
        <v>1082</v>
      </c>
      <c r="Q29" s="1">
        <f>VLOOKUP($B29,'[1]2022'!$A$1:$K$195,11,FALSE)</f>
        <v>1126</v>
      </c>
      <c r="R29" s="1">
        <f>VLOOKUP($B29,'[1]2023'!$A$1:$K$195,11,FALSE)</f>
        <v>1147</v>
      </c>
      <c r="S29" s="1">
        <f>VLOOKUP($B29,'[1]2024'!$A$1:$K$195,11,FALSE)</f>
        <v>1156</v>
      </c>
      <c r="T29" s="1">
        <f>VLOOKUP($B29,'[1]2025'!$A$1:$K$195,11,FALSE)</f>
        <v>1162</v>
      </c>
      <c r="U29" s="1">
        <f>VLOOKUP($B29,'[1]2026'!$A$1:$K$197,11,FALSE)</f>
        <v>1162</v>
      </c>
      <c r="V29" s="1">
        <f>VLOOKUP($B29,'[1]2027'!$A$1:$K$198,11,FALSE)</f>
        <v>1166</v>
      </c>
      <c r="W29" s="1">
        <f>VLOOKUP($B29,'[1]2028'!$A$1:$K$198,11,FALSE)</f>
        <v>1164</v>
      </c>
      <c r="X29" s="1">
        <f>VLOOKUP($B29,'[1]2029'!$A$1:$K$199,11,FALSE)</f>
        <v>1147</v>
      </c>
      <c r="Y29" s="1">
        <f>VLOOKUP($B29,'[1]2030'!$A$1:$K$198,11,FALSE)</f>
        <v>1145</v>
      </c>
      <c r="Z29" s="1">
        <f>VLOOKUP($B29,'[1]2031'!$A$1:$K$199,11,FALSE)</f>
        <v>1145</v>
      </c>
    </row>
    <row r="30" spans="1:26" x14ac:dyDescent="0.3">
      <c r="A30" t="s">
        <v>396</v>
      </c>
      <c r="B30">
        <v>12035</v>
      </c>
      <c r="C30" t="str">
        <f>VLOOKUP($B30,'NAAM GEMEENTE'!$A$1:$B$319,2,FALSE)</f>
        <v>Sint-Katelijne-Waver</v>
      </c>
      <c r="D30">
        <f>VLOOKUP($B30,'totaal aantal leerlingen so'!$A$5:$L$324,2,FALSE)</f>
        <v>2386</v>
      </c>
      <c r="E30">
        <f>VLOOKUP($B30,'totaal aantal leerlingen so'!$A$5:$L$324,3,FALSE)</f>
        <v>2391</v>
      </c>
      <c r="F30">
        <f>VLOOKUP($B30,'totaal aantal leerlingen so'!$A$5:$L$324,4,FALSE)</f>
        <v>2350</v>
      </c>
      <c r="G30">
        <f>VLOOKUP($B30,'totaal aantal leerlingen so'!$A$5:$L$324,5,FALSE)</f>
        <v>2383</v>
      </c>
      <c r="H30">
        <f>VLOOKUP($B30,'totaal aantal leerlingen so'!$A$5:$L$324,6,FALSE)</f>
        <v>2345</v>
      </c>
      <c r="I30">
        <f>VLOOKUP($B30,'totaal aantal leerlingen so'!$A$5:$L$324,7,FALSE)</f>
        <v>2265</v>
      </c>
      <c r="J30">
        <f>VLOOKUP($B30,'totaal aantal leerlingen so'!$A$5:$L$324,8,FALSE)</f>
        <v>2250</v>
      </c>
      <c r="K30">
        <f>VLOOKUP($B30,'totaal aantal leerlingen so'!$A$5:$L$324,9,FALSE)</f>
        <v>2294</v>
      </c>
      <c r="L30">
        <f>VLOOKUP($B30,'totaal aantal leerlingen so'!$A$5:$L$324,10,FALSE)</f>
        <v>2380</v>
      </c>
      <c r="M30">
        <f>VLOOKUP($B30,'totaal aantal leerlingen so'!$A$5:$L$324,11,FALSE)</f>
        <v>2439</v>
      </c>
      <c r="N30">
        <f>VLOOKUP($B30,'totaal aantal leerlingen so'!$A$5:$L$324,12,FALSE)</f>
        <v>2518</v>
      </c>
      <c r="O30" s="1">
        <f>VLOOKUP($B30,'[1]2020'!$A$1:$K$193,11,FALSE)</f>
        <v>2643</v>
      </c>
      <c r="P30" s="1">
        <f>VLOOKUP($B30,'[1]2021'!$A$1:$K$192,11,FALSE)</f>
        <v>2744</v>
      </c>
      <c r="Q30" s="1">
        <f>VLOOKUP($B30,'[1]2022'!$A$1:$K$195,11,FALSE)</f>
        <v>2793</v>
      </c>
      <c r="R30" s="1">
        <f>VLOOKUP($B30,'[1]2023'!$A$1:$K$195,11,FALSE)</f>
        <v>2838</v>
      </c>
      <c r="S30" s="1">
        <f>VLOOKUP($B30,'[1]2024'!$A$1:$K$195,11,FALSE)</f>
        <v>2878</v>
      </c>
      <c r="T30" s="1">
        <f>VLOOKUP($B30,'[1]2025'!$A$1:$K$195,11,FALSE)</f>
        <v>2875</v>
      </c>
      <c r="U30" s="1">
        <f>VLOOKUP($B30,'[1]2026'!$A$1:$K$197,11,FALSE)</f>
        <v>2851</v>
      </c>
      <c r="V30" s="1">
        <f>VLOOKUP($B30,'[1]2027'!$A$1:$K$198,11,FALSE)</f>
        <v>2819</v>
      </c>
      <c r="W30" s="1">
        <f>VLOOKUP($B30,'[1]2028'!$A$1:$K$198,11,FALSE)</f>
        <v>2802</v>
      </c>
      <c r="X30" s="1">
        <f>VLOOKUP($B30,'[1]2029'!$A$1:$K$199,11,FALSE)</f>
        <v>2787</v>
      </c>
      <c r="Y30" s="1">
        <f>VLOOKUP($B30,'[1]2030'!$A$1:$K$198,11,FALSE)</f>
        <v>2762</v>
      </c>
      <c r="Z30" s="1">
        <f>VLOOKUP($B30,'[1]2031'!$A$1:$K$199,11,FALSE)</f>
        <v>2756</v>
      </c>
    </row>
    <row r="31" spans="1:26" x14ac:dyDescent="0.3">
      <c r="A31" t="s">
        <v>396</v>
      </c>
      <c r="B31">
        <v>12040</v>
      </c>
      <c r="C31" t="str">
        <f>VLOOKUP($B31,'NAAM GEMEENTE'!$A$1:$B$319,2,FALSE)</f>
        <v>Willebroek</v>
      </c>
      <c r="D31">
        <f>VLOOKUP($B31,'totaal aantal leerlingen so'!$A$5:$L$324,2,FALSE)</f>
        <v>668</v>
      </c>
      <c r="E31">
        <f>VLOOKUP($B31,'totaal aantal leerlingen so'!$A$5:$L$324,3,FALSE)</f>
        <v>672</v>
      </c>
      <c r="F31">
        <f>VLOOKUP($B31,'totaal aantal leerlingen so'!$A$5:$L$324,4,FALSE)</f>
        <v>628</v>
      </c>
      <c r="G31">
        <f>VLOOKUP($B31,'totaal aantal leerlingen so'!$A$5:$L$324,5,FALSE)</f>
        <v>632</v>
      </c>
      <c r="H31">
        <f>VLOOKUP($B31,'totaal aantal leerlingen so'!$A$5:$L$324,6,FALSE)</f>
        <v>600</v>
      </c>
      <c r="I31">
        <f>VLOOKUP($B31,'totaal aantal leerlingen so'!$A$5:$L$324,7,FALSE)</f>
        <v>601</v>
      </c>
      <c r="J31">
        <f>VLOOKUP($B31,'totaal aantal leerlingen so'!$A$5:$L$324,8,FALSE)</f>
        <v>591</v>
      </c>
      <c r="K31">
        <f>VLOOKUP($B31,'totaal aantal leerlingen so'!$A$5:$L$324,9,FALSE)</f>
        <v>601</v>
      </c>
      <c r="L31">
        <f>VLOOKUP($B31,'totaal aantal leerlingen so'!$A$5:$L$324,10,FALSE)</f>
        <v>678</v>
      </c>
      <c r="M31">
        <f>VLOOKUP($B31,'totaal aantal leerlingen so'!$A$5:$L$324,11,FALSE)</f>
        <v>716</v>
      </c>
      <c r="N31">
        <f>VLOOKUP($B31,'totaal aantal leerlingen so'!$A$5:$L$324,12,FALSE)</f>
        <v>700</v>
      </c>
      <c r="O31" s="1">
        <f>VLOOKUP($B31,'[1]2020'!$A$1:$K$193,11,FALSE)</f>
        <v>759.52188173071477</v>
      </c>
      <c r="P31" s="1">
        <f>VLOOKUP($B31,'[1]2021'!$A$1:$K$192,11,FALSE)</f>
        <v>804.62813252713454</v>
      </c>
      <c r="Q31" s="1">
        <f>VLOOKUP($B31,'[1]2022'!$A$1:$K$195,11,FALSE)</f>
        <v>839.89677072678273</v>
      </c>
      <c r="R31" s="1">
        <f>VLOOKUP($B31,'[1]2023'!$A$1:$K$195,11,FALSE)</f>
        <v>861.3577072948533</v>
      </c>
      <c r="S31" s="1">
        <f>VLOOKUP($B31,'[1]2024'!$A$1:$K$195,11,FALSE)</f>
        <v>872.02578038534807</v>
      </c>
      <c r="T31" s="1">
        <f>VLOOKUP($B31,'[1]2025'!$A$1:$K$195,11,FALSE)</f>
        <v>875.84678390856516</v>
      </c>
      <c r="U31" s="1">
        <f>VLOOKUP($B31,'[1]2026'!$A$1:$K$197,11,FALSE)</f>
        <v>876.62865415327246</v>
      </c>
      <c r="V31" s="1">
        <f>VLOOKUP($B31,'[1]2027'!$A$1:$K$198,11,FALSE)</f>
        <v>869.20254421082427</v>
      </c>
      <c r="W31" s="1">
        <f>VLOOKUP($B31,'[1]2028'!$A$1:$K$198,11,FALSE)</f>
        <v>861.36470074817566</v>
      </c>
      <c r="X31" s="1">
        <f>VLOOKUP($B31,'[1]2029'!$A$1:$K$199,11,FALSE)</f>
        <v>849.56891581297486</v>
      </c>
      <c r="Y31" s="1">
        <f>VLOOKUP($B31,'[1]2030'!$A$1:$K$198,11,FALSE)</f>
        <v>840.04162180163542</v>
      </c>
      <c r="Z31" s="1">
        <f>VLOOKUP($B31,'[1]2031'!$A$1:$K$199,11,FALSE)</f>
        <v>833.87500754429664</v>
      </c>
    </row>
    <row r="32" spans="1:26" x14ac:dyDescent="0.3">
      <c r="A32" t="s">
        <v>396</v>
      </c>
      <c r="B32">
        <v>12041</v>
      </c>
      <c r="C32" t="str">
        <f>VLOOKUP($B32,'NAAM GEMEENTE'!$A$1:$B$319,2,FALSE)</f>
        <v>Puurs-Sint-Amands</v>
      </c>
      <c r="D32">
        <f>VLOOKUP($B32,'totaal aantal leerlingen so'!$A$5:$L$324,2,FALSE)</f>
        <v>1218</v>
      </c>
      <c r="E32">
        <f>VLOOKUP($B32,'totaal aantal leerlingen so'!$A$5:$L$324,3,FALSE)</f>
        <v>1184</v>
      </c>
      <c r="F32">
        <f>VLOOKUP($B32,'totaal aantal leerlingen so'!$A$5:$L$324,4,FALSE)</f>
        <v>1175</v>
      </c>
      <c r="G32">
        <f>VLOOKUP($B32,'totaal aantal leerlingen so'!$A$5:$L$324,5,FALSE)</f>
        <v>1185</v>
      </c>
      <c r="H32">
        <f>VLOOKUP($B32,'totaal aantal leerlingen so'!$A$5:$L$324,6,FALSE)</f>
        <v>1211</v>
      </c>
      <c r="I32">
        <f>VLOOKUP($B32,'totaal aantal leerlingen so'!$A$5:$L$324,7,FALSE)</f>
        <v>1216</v>
      </c>
      <c r="J32">
        <f>VLOOKUP($B32,'totaal aantal leerlingen so'!$A$5:$L$324,8,FALSE)</f>
        <v>1245</v>
      </c>
      <c r="K32">
        <f>VLOOKUP($B32,'totaal aantal leerlingen so'!$A$5:$L$324,9,FALSE)</f>
        <v>1300</v>
      </c>
      <c r="L32">
        <f>VLOOKUP($B32,'totaal aantal leerlingen so'!$A$5:$L$324,10,FALSE)</f>
        <v>1380</v>
      </c>
      <c r="M32">
        <f>VLOOKUP($B32,'totaal aantal leerlingen so'!$A$5:$L$324,11,FALSE)</f>
        <v>1534</v>
      </c>
      <c r="N32">
        <f>VLOOKUP($B32,'totaal aantal leerlingen so'!$A$5:$L$324,12,FALSE)</f>
        <v>1670</v>
      </c>
      <c r="O32" s="1">
        <f>VLOOKUP($B32,'[1]2020'!$A$1:$K$193,11,FALSE)</f>
        <v>1805.478118269285</v>
      </c>
      <c r="P32" s="1">
        <f>VLOOKUP($B32,'[1]2021'!$A$1:$K$192,11,FALSE)</f>
        <v>1908.3718674728657</v>
      </c>
      <c r="Q32" s="1">
        <f>VLOOKUP($B32,'[1]2022'!$A$1:$K$195,11,FALSE)</f>
        <v>1986.1032292732173</v>
      </c>
      <c r="R32" s="1">
        <f>VLOOKUP($B32,'[1]2023'!$A$1:$K$195,11,FALSE)</f>
        <v>2032.6422927051467</v>
      </c>
      <c r="S32" s="1">
        <f>VLOOKUP($B32,'[1]2024'!$A$1:$K$195,11,FALSE)</f>
        <v>2052.9742196146522</v>
      </c>
      <c r="T32" s="1">
        <f>VLOOKUP($B32,'[1]2025'!$A$1:$K$195,11,FALSE)</f>
        <v>2057.1532160914348</v>
      </c>
      <c r="U32" s="1">
        <f>VLOOKUP($B32,'[1]2026'!$A$1:$K$197,11,FALSE)</f>
        <v>2060.3713458467278</v>
      </c>
      <c r="V32" s="1">
        <f>VLOOKUP($B32,'[1]2027'!$A$1:$K$198,11,FALSE)</f>
        <v>2042.7974557891757</v>
      </c>
      <c r="W32" s="1">
        <f>VLOOKUP($B32,'[1]2028'!$A$1:$K$198,11,FALSE)</f>
        <v>2022.6352992518243</v>
      </c>
      <c r="X32" s="1">
        <f>VLOOKUP($B32,'[1]2029'!$A$1:$K$199,11,FALSE)</f>
        <v>1994.4310841870251</v>
      </c>
      <c r="Y32" s="1">
        <f>VLOOKUP($B32,'[1]2030'!$A$1:$K$198,11,FALSE)</f>
        <v>1970.9583781983647</v>
      </c>
      <c r="Z32" s="1">
        <f>VLOOKUP($B32,'[1]2031'!$A$1:$K$199,11,FALSE)</f>
        <v>1957.1249924557033</v>
      </c>
    </row>
    <row r="33" spans="1:26" x14ac:dyDescent="0.3">
      <c r="A33" t="s">
        <v>396</v>
      </c>
      <c r="B33">
        <v>13001</v>
      </c>
      <c r="C33" t="str">
        <f>VLOOKUP($B33,'NAAM GEMEENTE'!$A$1:$B$319,2,FALSE)</f>
        <v>Arendonk</v>
      </c>
      <c r="D33">
        <f>VLOOKUP($B33,'totaal aantal leerlingen so'!$A$5:$L$324,2,FALSE)</f>
        <v>784</v>
      </c>
      <c r="E33">
        <f>VLOOKUP($B33,'totaal aantal leerlingen so'!$A$5:$L$324,3,FALSE)</f>
        <v>782</v>
      </c>
      <c r="F33">
        <f>VLOOKUP($B33,'totaal aantal leerlingen so'!$A$5:$L$324,4,FALSE)</f>
        <v>761</v>
      </c>
      <c r="G33">
        <f>VLOOKUP($B33,'totaal aantal leerlingen so'!$A$5:$L$324,5,FALSE)</f>
        <v>758</v>
      </c>
      <c r="H33">
        <f>VLOOKUP($B33,'totaal aantal leerlingen so'!$A$5:$L$324,6,FALSE)</f>
        <v>750</v>
      </c>
      <c r="I33">
        <f>VLOOKUP($B33,'totaal aantal leerlingen so'!$A$5:$L$324,7,FALSE)</f>
        <v>703</v>
      </c>
      <c r="J33">
        <f>VLOOKUP($B33,'totaal aantal leerlingen so'!$A$5:$L$324,8,FALSE)</f>
        <v>698</v>
      </c>
      <c r="K33">
        <f>VLOOKUP($B33,'totaal aantal leerlingen so'!$A$5:$L$324,9,FALSE)</f>
        <v>726</v>
      </c>
      <c r="L33">
        <f>VLOOKUP($B33,'totaal aantal leerlingen so'!$A$5:$L$324,10,FALSE)</f>
        <v>743</v>
      </c>
      <c r="M33">
        <f>VLOOKUP($B33,'totaal aantal leerlingen so'!$A$5:$L$324,11,FALSE)</f>
        <v>820</v>
      </c>
      <c r="N33">
        <f>VLOOKUP($B33,'totaal aantal leerlingen so'!$A$5:$L$324,12,FALSE)</f>
        <v>899</v>
      </c>
      <c r="O33" s="1">
        <f>VLOOKUP($B33,'[1]2020'!$A$1:$K$193,11,FALSE)</f>
        <v>999</v>
      </c>
      <c r="P33" s="1">
        <f>VLOOKUP($B33,'[1]2021'!$A$1:$K$192,11,FALSE)</f>
        <v>1080</v>
      </c>
      <c r="Q33" s="1">
        <f>VLOOKUP($B33,'[1]2022'!$A$1:$K$195,11,FALSE)</f>
        <v>1143</v>
      </c>
      <c r="R33" s="1">
        <f>VLOOKUP($B33,'[1]2023'!$A$1:$K$195,11,FALSE)</f>
        <v>1180</v>
      </c>
      <c r="S33" s="1">
        <f>VLOOKUP($B33,'[1]2024'!$A$1:$K$195,11,FALSE)</f>
        <v>1215</v>
      </c>
      <c r="T33" s="1">
        <f>VLOOKUP($B33,'[1]2025'!$A$1:$K$195,11,FALSE)</f>
        <v>1234</v>
      </c>
      <c r="U33" s="1">
        <f>VLOOKUP($B33,'[1]2026'!$A$1:$K$197,11,FALSE)</f>
        <v>1232</v>
      </c>
      <c r="V33" s="1">
        <f>VLOOKUP($B33,'[1]2027'!$A$1:$K$198,11,FALSE)</f>
        <v>1210</v>
      </c>
      <c r="W33" s="1">
        <f>VLOOKUP($B33,'[1]2028'!$A$1:$K$198,11,FALSE)</f>
        <v>1194</v>
      </c>
      <c r="X33" s="1">
        <f>VLOOKUP($B33,'[1]2029'!$A$1:$K$199,11,FALSE)</f>
        <v>1162</v>
      </c>
      <c r="Y33" s="1">
        <f>VLOOKUP($B33,'[1]2030'!$A$1:$K$198,11,FALSE)</f>
        <v>1131</v>
      </c>
      <c r="Z33" s="1">
        <f>VLOOKUP($B33,'[1]2031'!$A$1:$K$199,11,FALSE)</f>
        <v>1107</v>
      </c>
    </row>
    <row r="34" spans="1:26" x14ac:dyDescent="0.3">
      <c r="A34" t="s">
        <v>396</v>
      </c>
      <c r="B34">
        <v>13008</v>
      </c>
      <c r="C34" t="str">
        <f>VLOOKUP($B34,'NAAM GEMEENTE'!$A$1:$B$319,2,FALSE)</f>
        <v>Geel</v>
      </c>
      <c r="D34">
        <f>VLOOKUP($B34,'totaal aantal leerlingen so'!$A$5:$L$324,2,FALSE)</f>
        <v>4639</v>
      </c>
      <c r="E34">
        <f>VLOOKUP($B34,'totaal aantal leerlingen so'!$A$5:$L$324,3,FALSE)</f>
        <v>4518</v>
      </c>
      <c r="F34">
        <f>VLOOKUP($B34,'totaal aantal leerlingen so'!$A$5:$L$324,4,FALSE)</f>
        <v>4476</v>
      </c>
      <c r="G34">
        <f>VLOOKUP($B34,'totaal aantal leerlingen so'!$A$5:$L$324,5,FALSE)</f>
        <v>4487</v>
      </c>
      <c r="H34">
        <f>VLOOKUP($B34,'totaal aantal leerlingen so'!$A$5:$L$324,6,FALSE)</f>
        <v>4443</v>
      </c>
      <c r="I34">
        <f>VLOOKUP($B34,'totaal aantal leerlingen so'!$A$5:$L$324,7,FALSE)</f>
        <v>4475</v>
      </c>
      <c r="J34">
        <f>VLOOKUP($B34,'totaal aantal leerlingen so'!$A$5:$L$324,8,FALSE)</f>
        <v>4514</v>
      </c>
      <c r="K34">
        <f>VLOOKUP($B34,'totaal aantal leerlingen so'!$A$5:$L$324,9,FALSE)</f>
        <v>4510</v>
      </c>
      <c r="L34">
        <f>VLOOKUP($B34,'totaal aantal leerlingen so'!$A$5:$L$324,10,FALSE)</f>
        <v>4525</v>
      </c>
      <c r="M34">
        <f>VLOOKUP($B34,'totaal aantal leerlingen so'!$A$5:$L$324,11,FALSE)</f>
        <v>4710</v>
      </c>
      <c r="N34">
        <f>VLOOKUP($B34,'totaal aantal leerlingen so'!$A$5:$L$324,12,FALSE)</f>
        <v>4812</v>
      </c>
      <c r="O34" s="1">
        <f>VLOOKUP($B34,'[1]2020'!$A$1:$K$193,11,FALSE)</f>
        <v>4976</v>
      </c>
      <c r="P34" s="1">
        <f>VLOOKUP($B34,'[1]2021'!$A$1:$K$192,11,FALSE)</f>
        <v>5156</v>
      </c>
      <c r="Q34" s="1">
        <f>VLOOKUP($B34,'[1]2022'!$A$1:$K$195,11,FALSE)</f>
        <v>5349</v>
      </c>
      <c r="R34" s="1">
        <f>VLOOKUP($B34,'[1]2023'!$A$1:$K$195,11,FALSE)</f>
        <v>5478</v>
      </c>
      <c r="S34" s="1">
        <f>VLOOKUP($B34,'[1]2024'!$A$1:$K$195,11,FALSE)</f>
        <v>5557</v>
      </c>
      <c r="T34" s="1">
        <f>VLOOKUP($B34,'[1]2025'!$A$1:$K$195,11,FALSE)</f>
        <v>5586</v>
      </c>
      <c r="U34" s="1">
        <f>VLOOKUP($B34,'[1]2026'!$A$1:$K$197,11,FALSE)</f>
        <v>5610</v>
      </c>
      <c r="V34" s="1">
        <f>VLOOKUP($B34,'[1]2027'!$A$1:$K$198,11,FALSE)</f>
        <v>5586</v>
      </c>
      <c r="W34" s="1">
        <f>VLOOKUP($B34,'[1]2028'!$A$1:$K$198,11,FALSE)</f>
        <v>5489</v>
      </c>
      <c r="X34" s="1">
        <f>VLOOKUP($B34,'[1]2029'!$A$1:$K$199,11,FALSE)</f>
        <v>5386</v>
      </c>
      <c r="Y34" s="1">
        <f>VLOOKUP($B34,'[1]2030'!$A$1:$K$198,11,FALSE)</f>
        <v>5246</v>
      </c>
      <c r="Z34" s="1">
        <f>VLOOKUP($B34,'[1]2031'!$A$1:$K$199,11,FALSE)</f>
        <v>5156</v>
      </c>
    </row>
    <row r="35" spans="1:26" x14ac:dyDescent="0.3">
      <c r="A35" t="s">
        <v>396</v>
      </c>
      <c r="B35">
        <v>13011</v>
      </c>
      <c r="C35" t="str">
        <f>VLOOKUP($B35,'NAAM GEMEENTE'!$A$1:$B$319,2,FALSE)</f>
        <v>Herentals</v>
      </c>
      <c r="D35">
        <f>VLOOKUP($B35,'totaal aantal leerlingen so'!$A$5:$L$324,2,FALSE)</f>
        <v>3589</v>
      </c>
      <c r="E35">
        <f>VLOOKUP($B35,'totaal aantal leerlingen so'!$A$5:$L$324,3,FALSE)</f>
        <v>3459</v>
      </c>
      <c r="F35">
        <f>VLOOKUP($B35,'totaal aantal leerlingen so'!$A$5:$L$324,4,FALSE)</f>
        <v>3371</v>
      </c>
      <c r="G35">
        <f>VLOOKUP($B35,'totaal aantal leerlingen so'!$A$5:$L$324,5,FALSE)</f>
        <v>3317</v>
      </c>
      <c r="H35">
        <f>VLOOKUP($B35,'totaal aantal leerlingen so'!$A$5:$L$324,6,FALSE)</f>
        <v>3216</v>
      </c>
      <c r="I35">
        <f>VLOOKUP($B35,'totaal aantal leerlingen so'!$A$5:$L$324,7,FALSE)</f>
        <v>3193</v>
      </c>
      <c r="J35">
        <f>VLOOKUP($B35,'totaal aantal leerlingen so'!$A$5:$L$324,8,FALSE)</f>
        <v>3137</v>
      </c>
      <c r="K35">
        <f>VLOOKUP($B35,'totaal aantal leerlingen so'!$A$5:$L$324,9,FALSE)</f>
        <v>3121</v>
      </c>
      <c r="L35">
        <f>VLOOKUP($B35,'totaal aantal leerlingen so'!$A$5:$L$324,10,FALSE)</f>
        <v>3228</v>
      </c>
      <c r="M35">
        <f>VLOOKUP($B35,'totaal aantal leerlingen so'!$A$5:$L$324,11,FALSE)</f>
        <v>3249</v>
      </c>
      <c r="N35">
        <f>VLOOKUP($B35,'totaal aantal leerlingen so'!$A$5:$L$324,12,FALSE)</f>
        <v>3267</v>
      </c>
      <c r="O35" s="1">
        <f>VLOOKUP($B35,'[1]2020'!$A$1:$K$193,11,FALSE)</f>
        <v>3351.8415374828082</v>
      </c>
      <c r="P35" s="1">
        <f>VLOOKUP($B35,'[1]2021'!$A$1:$K$192,11,FALSE)</f>
        <v>3447.2152690685257</v>
      </c>
      <c r="Q35" s="1">
        <f>VLOOKUP($B35,'[1]2022'!$A$1:$K$195,11,FALSE)</f>
        <v>3553.5600440580365</v>
      </c>
      <c r="R35" s="1">
        <f>VLOOKUP($B35,'[1]2023'!$A$1:$K$195,11,FALSE)</f>
        <v>3585.2490584571392</v>
      </c>
      <c r="S35" s="1">
        <f>VLOOKUP($B35,'[1]2024'!$A$1:$K$195,11,FALSE)</f>
        <v>3628.3665289845712</v>
      </c>
      <c r="T35" s="1">
        <f>VLOOKUP($B35,'[1]2025'!$A$1:$K$195,11,FALSE)</f>
        <v>3635.577032000871</v>
      </c>
      <c r="U35" s="1">
        <f>VLOOKUP($B35,'[1]2026'!$A$1:$K$197,11,FALSE)</f>
        <v>3658.5152294381787</v>
      </c>
      <c r="V35" s="1">
        <f>VLOOKUP($B35,'[1]2027'!$A$1:$K$198,11,FALSE)</f>
        <v>3644.8102139491903</v>
      </c>
      <c r="W35" s="1">
        <f>VLOOKUP($B35,'[1]2028'!$A$1:$K$198,11,FALSE)</f>
        <v>3597.6611490841951</v>
      </c>
      <c r="X35" s="1">
        <f>VLOOKUP($B35,'[1]2029'!$A$1:$K$199,11,FALSE)</f>
        <v>3566.8723885875324</v>
      </c>
      <c r="Y35" s="1">
        <f>VLOOKUP($B35,'[1]2030'!$A$1:$K$198,11,FALSE)</f>
        <v>3516.9087237463514</v>
      </c>
      <c r="Z35" s="1">
        <f>VLOOKUP($B35,'[1]2031'!$A$1:$K$199,11,FALSE)</f>
        <v>3512.7095601960618</v>
      </c>
    </row>
    <row r="36" spans="1:26" x14ac:dyDescent="0.3">
      <c r="A36" t="s">
        <v>396</v>
      </c>
      <c r="B36">
        <v>13014</v>
      </c>
      <c r="C36" t="str">
        <f>VLOOKUP($B36,'NAAM GEMEENTE'!$A$1:$B$319,2,FALSE)</f>
        <v>Hoogstraten</v>
      </c>
      <c r="D36">
        <f>VLOOKUP($B36,'totaal aantal leerlingen so'!$A$5:$L$324,2,FALSE)</f>
        <v>4379</v>
      </c>
      <c r="E36">
        <f>VLOOKUP($B36,'totaal aantal leerlingen so'!$A$5:$L$324,3,FALSE)</f>
        <v>4343</v>
      </c>
      <c r="F36">
        <f>VLOOKUP($B36,'totaal aantal leerlingen so'!$A$5:$L$324,4,FALSE)</f>
        <v>4303</v>
      </c>
      <c r="G36">
        <f>VLOOKUP($B36,'totaal aantal leerlingen so'!$A$5:$L$324,5,FALSE)</f>
        <v>4243</v>
      </c>
      <c r="H36">
        <f>VLOOKUP($B36,'totaal aantal leerlingen so'!$A$5:$L$324,6,FALSE)</f>
        <v>4183</v>
      </c>
      <c r="I36">
        <f>VLOOKUP($B36,'totaal aantal leerlingen so'!$A$5:$L$324,7,FALSE)</f>
        <v>4171</v>
      </c>
      <c r="J36">
        <f>VLOOKUP($B36,'totaal aantal leerlingen so'!$A$5:$L$324,8,FALSE)</f>
        <v>4045</v>
      </c>
      <c r="K36">
        <f>VLOOKUP($B36,'totaal aantal leerlingen so'!$A$5:$L$324,9,FALSE)</f>
        <v>3963</v>
      </c>
      <c r="L36">
        <f>VLOOKUP($B36,'totaal aantal leerlingen so'!$A$5:$L$324,10,FALSE)</f>
        <v>3957</v>
      </c>
      <c r="M36">
        <f>VLOOKUP($B36,'totaal aantal leerlingen so'!$A$5:$L$324,11,FALSE)</f>
        <v>3901</v>
      </c>
      <c r="N36">
        <f>VLOOKUP($B36,'totaal aantal leerlingen so'!$A$5:$L$324,12,FALSE)</f>
        <v>3877</v>
      </c>
      <c r="O36" s="1">
        <f>VLOOKUP($B36,'[1]2020'!$A$1:$K$193,11,FALSE)</f>
        <v>3918</v>
      </c>
      <c r="P36" s="1">
        <f>VLOOKUP($B36,'[1]2021'!$A$1:$K$192,11,FALSE)</f>
        <v>3954</v>
      </c>
      <c r="Q36" s="1">
        <f>VLOOKUP($B36,'[1]2022'!$A$1:$K$195,11,FALSE)</f>
        <v>4021</v>
      </c>
      <c r="R36" s="1">
        <f>VLOOKUP($B36,'[1]2023'!$A$1:$K$195,11,FALSE)</f>
        <v>4077</v>
      </c>
      <c r="S36" s="1">
        <f>VLOOKUP($B36,'[1]2024'!$A$1:$K$195,11,FALSE)</f>
        <v>4093</v>
      </c>
      <c r="T36" s="1">
        <f>VLOOKUP($B36,'[1]2025'!$A$1:$K$195,11,FALSE)</f>
        <v>4095</v>
      </c>
      <c r="U36" s="1">
        <f>VLOOKUP($B36,'[1]2026'!$A$1:$K$197,11,FALSE)</f>
        <v>4111</v>
      </c>
      <c r="V36" s="1">
        <f>VLOOKUP($B36,'[1]2027'!$A$1:$K$198,11,FALSE)</f>
        <v>4116</v>
      </c>
      <c r="W36" s="1">
        <f>VLOOKUP($B36,'[1]2028'!$A$1:$K$198,11,FALSE)</f>
        <v>4128</v>
      </c>
      <c r="X36" s="1">
        <f>VLOOKUP($B36,'[1]2029'!$A$1:$K$199,11,FALSE)</f>
        <v>4094</v>
      </c>
      <c r="Y36" s="1">
        <f>VLOOKUP($B36,'[1]2030'!$A$1:$K$198,11,FALSE)</f>
        <v>4098</v>
      </c>
      <c r="Z36" s="1">
        <f>VLOOKUP($B36,'[1]2031'!$A$1:$K$199,11,FALSE)</f>
        <v>4108</v>
      </c>
    </row>
    <row r="37" spans="1:26" x14ac:dyDescent="0.3">
      <c r="A37" t="s">
        <v>396</v>
      </c>
      <c r="B37">
        <v>13017</v>
      </c>
      <c r="C37" t="str">
        <f>VLOOKUP($B37,'NAAM GEMEENTE'!$A$1:$B$319,2,FALSE)</f>
        <v>Kasterlee</v>
      </c>
      <c r="D37">
        <f>VLOOKUP($B37,'totaal aantal leerlingen so'!$A$5:$L$324,2,FALSE)</f>
        <v>367</v>
      </c>
      <c r="E37">
        <f>VLOOKUP($B37,'totaal aantal leerlingen so'!$A$5:$L$324,3,FALSE)</f>
        <v>434</v>
      </c>
      <c r="F37">
        <f>VLOOKUP($B37,'totaal aantal leerlingen so'!$A$5:$L$324,4,FALSE)</f>
        <v>415</v>
      </c>
      <c r="G37">
        <f>VLOOKUP($B37,'totaal aantal leerlingen so'!$A$5:$L$324,5,FALSE)</f>
        <v>390</v>
      </c>
      <c r="H37">
        <f>VLOOKUP($B37,'totaal aantal leerlingen so'!$A$5:$L$324,6,FALSE)</f>
        <v>367</v>
      </c>
      <c r="I37">
        <f>VLOOKUP($B37,'totaal aantal leerlingen so'!$A$5:$L$324,7,FALSE)</f>
        <v>340</v>
      </c>
      <c r="J37">
        <f>VLOOKUP($B37,'totaal aantal leerlingen so'!$A$5:$L$324,8,FALSE)</f>
        <v>363</v>
      </c>
      <c r="K37">
        <f>VLOOKUP($B37,'totaal aantal leerlingen so'!$A$5:$L$324,9,FALSE)</f>
        <v>372</v>
      </c>
      <c r="L37">
        <f>VLOOKUP($B37,'totaal aantal leerlingen so'!$A$5:$L$324,10,FALSE)</f>
        <v>369</v>
      </c>
      <c r="M37">
        <f>VLOOKUP($B37,'totaal aantal leerlingen so'!$A$5:$L$324,11,FALSE)</f>
        <v>403</v>
      </c>
      <c r="N37">
        <f>VLOOKUP($B37,'totaal aantal leerlingen so'!$A$5:$L$324,12,FALSE)</f>
        <v>433</v>
      </c>
      <c r="O37" s="1">
        <f>VLOOKUP($B37,'[1]2020'!$A$1:$K$193,11,FALSE)</f>
        <v>445.15846251719097</v>
      </c>
      <c r="P37" s="1">
        <f>VLOOKUP($B37,'[1]2021'!$A$1:$K$192,11,FALSE)</f>
        <v>456.78473093147403</v>
      </c>
      <c r="Q37" s="1">
        <f>VLOOKUP($B37,'[1]2022'!$A$1:$K$195,11,FALSE)</f>
        <v>471.43995594196349</v>
      </c>
      <c r="R37" s="1">
        <f>VLOOKUP($B37,'[1]2023'!$A$1:$K$195,11,FALSE)</f>
        <v>473.75094154286069</v>
      </c>
      <c r="S37" s="1">
        <f>VLOOKUP($B37,'[1]2024'!$A$1:$K$195,11,FALSE)</f>
        <v>474.63347101542854</v>
      </c>
      <c r="T37" s="1">
        <f>VLOOKUP($B37,'[1]2025'!$A$1:$K$195,11,FALSE)</f>
        <v>474.4229679991289</v>
      </c>
      <c r="U37" s="1">
        <f>VLOOKUP($B37,'[1]2026'!$A$1:$K$197,11,FALSE)</f>
        <v>478.48477056182116</v>
      </c>
      <c r="V37" s="1">
        <f>VLOOKUP($B37,'[1]2027'!$A$1:$K$198,11,FALSE)</f>
        <v>476.18978605080986</v>
      </c>
      <c r="W37" s="1">
        <f>VLOOKUP($B37,'[1]2028'!$A$1:$K$198,11,FALSE)</f>
        <v>466.33885091580498</v>
      </c>
      <c r="X37" s="1">
        <f>VLOOKUP($B37,'[1]2029'!$A$1:$K$199,11,FALSE)</f>
        <v>462.12761141246727</v>
      </c>
      <c r="Y37" s="1">
        <f>VLOOKUP($B37,'[1]2030'!$A$1:$K$198,11,FALSE)</f>
        <v>456.09127625364818</v>
      </c>
      <c r="Z37" s="1">
        <f>VLOOKUP($B37,'[1]2031'!$A$1:$K$199,11,FALSE)</f>
        <v>457.29043980393817</v>
      </c>
    </row>
    <row r="38" spans="1:26" x14ac:dyDescent="0.3">
      <c r="A38" t="s">
        <v>396</v>
      </c>
      <c r="B38">
        <v>13025</v>
      </c>
      <c r="C38" t="str">
        <f>VLOOKUP($B38,'NAAM GEMEENTE'!$A$1:$B$319,2,FALSE)</f>
        <v>Mol</v>
      </c>
      <c r="D38">
        <f>VLOOKUP($B38,'totaal aantal leerlingen so'!$A$5:$L$324,2,FALSE)</f>
        <v>4931</v>
      </c>
      <c r="E38">
        <f>VLOOKUP($B38,'totaal aantal leerlingen so'!$A$5:$L$324,3,FALSE)</f>
        <v>4823</v>
      </c>
      <c r="F38">
        <f>VLOOKUP($B38,'totaal aantal leerlingen so'!$A$5:$L$324,4,FALSE)</f>
        <v>4732</v>
      </c>
      <c r="G38">
        <f>VLOOKUP($B38,'totaal aantal leerlingen so'!$A$5:$L$324,5,FALSE)</f>
        <v>4699</v>
      </c>
      <c r="H38">
        <f>VLOOKUP($B38,'totaal aantal leerlingen so'!$A$5:$L$324,6,FALSE)</f>
        <v>4732</v>
      </c>
      <c r="I38">
        <f>VLOOKUP($B38,'totaal aantal leerlingen so'!$A$5:$L$324,7,FALSE)</f>
        <v>4723</v>
      </c>
      <c r="J38">
        <f>VLOOKUP($B38,'totaal aantal leerlingen so'!$A$5:$L$324,8,FALSE)</f>
        <v>4759</v>
      </c>
      <c r="K38">
        <f>VLOOKUP($B38,'totaal aantal leerlingen so'!$A$5:$L$324,9,FALSE)</f>
        <v>4701</v>
      </c>
      <c r="L38">
        <f>VLOOKUP($B38,'totaal aantal leerlingen so'!$A$5:$L$324,10,FALSE)</f>
        <v>4722</v>
      </c>
      <c r="M38">
        <f>VLOOKUP($B38,'totaal aantal leerlingen so'!$A$5:$L$324,11,FALSE)</f>
        <v>4632</v>
      </c>
      <c r="N38">
        <f>VLOOKUP($B38,'totaal aantal leerlingen so'!$A$5:$L$324,12,FALSE)</f>
        <v>4608</v>
      </c>
      <c r="O38" s="1">
        <f>VLOOKUP($B38,'[1]2020'!$A$1:$K$193,11,FALSE)</f>
        <v>4694</v>
      </c>
      <c r="P38" s="1">
        <f>VLOOKUP($B38,'[1]2021'!$A$1:$K$192,11,FALSE)</f>
        <v>4776</v>
      </c>
      <c r="Q38" s="1">
        <f>VLOOKUP($B38,'[1]2022'!$A$1:$K$195,11,FALSE)</f>
        <v>4848</v>
      </c>
      <c r="R38" s="1">
        <f>VLOOKUP($B38,'[1]2023'!$A$1:$K$195,11,FALSE)</f>
        <v>4928</v>
      </c>
      <c r="S38" s="1">
        <f>VLOOKUP($B38,'[1]2024'!$A$1:$K$195,11,FALSE)</f>
        <v>4954</v>
      </c>
      <c r="T38" s="1">
        <f>VLOOKUP($B38,'[1]2025'!$A$1:$K$195,11,FALSE)</f>
        <v>4975</v>
      </c>
      <c r="U38" s="1">
        <f>VLOOKUP($B38,'[1]2026'!$A$1:$K$197,11,FALSE)</f>
        <v>4963</v>
      </c>
      <c r="V38" s="1">
        <f>VLOOKUP($B38,'[1]2027'!$A$1:$K$198,11,FALSE)</f>
        <v>4936</v>
      </c>
      <c r="W38" s="1">
        <f>VLOOKUP($B38,'[1]2028'!$A$1:$K$198,11,FALSE)</f>
        <v>4901</v>
      </c>
      <c r="X38" s="1">
        <f>VLOOKUP($B38,'[1]2029'!$A$1:$K$199,11,FALSE)</f>
        <v>4830</v>
      </c>
      <c r="Y38" s="1">
        <f>VLOOKUP($B38,'[1]2030'!$A$1:$K$198,11,FALSE)</f>
        <v>4740</v>
      </c>
      <c r="Z38" s="1">
        <f>VLOOKUP($B38,'[1]2031'!$A$1:$K$199,11,FALSE)</f>
        <v>4655</v>
      </c>
    </row>
    <row r="39" spans="1:26" x14ac:dyDescent="0.3">
      <c r="A39" t="s">
        <v>396</v>
      </c>
      <c r="B39">
        <v>13040</v>
      </c>
      <c r="C39" t="str">
        <f>VLOOKUP($B39,'NAAM GEMEENTE'!$A$1:$B$319,2,FALSE)</f>
        <v>Turnhout</v>
      </c>
      <c r="D39">
        <f>VLOOKUP($B39,'totaal aantal leerlingen so'!$A$5:$L$324,2,FALSE)</f>
        <v>8325</v>
      </c>
      <c r="E39">
        <f>VLOOKUP($B39,'totaal aantal leerlingen so'!$A$5:$L$324,3,FALSE)</f>
        <v>8222</v>
      </c>
      <c r="F39">
        <f>VLOOKUP($B39,'totaal aantal leerlingen so'!$A$5:$L$324,4,FALSE)</f>
        <v>8145</v>
      </c>
      <c r="G39">
        <f>VLOOKUP($B39,'totaal aantal leerlingen so'!$A$5:$L$324,5,FALSE)</f>
        <v>8048</v>
      </c>
      <c r="H39">
        <f>VLOOKUP($B39,'totaal aantal leerlingen so'!$A$5:$L$324,6,FALSE)</f>
        <v>7987</v>
      </c>
      <c r="I39">
        <f>VLOOKUP($B39,'totaal aantal leerlingen so'!$A$5:$L$324,7,FALSE)</f>
        <v>7893</v>
      </c>
      <c r="J39">
        <f>VLOOKUP($B39,'totaal aantal leerlingen so'!$A$5:$L$324,8,FALSE)</f>
        <v>7984</v>
      </c>
      <c r="K39">
        <f>VLOOKUP($B39,'totaal aantal leerlingen so'!$A$5:$L$324,9,FALSE)</f>
        <v>7725</v>
      </c>
      <c r="L39">
        <f>VLOOKUP($B39,'totaal aantal leerlingen so'!$A$5:$L$324,10,FALSE)</f>
        <v>7626</v>
      </c>
      <c r="M39">
        <f>VLOOKUP($B39,'totaal aantal leerlingen so'!$A$5:$L$324,11,FALSE)</f>
        <v>7713</v>
      </c>
      <c r="N39">
        <f>VLOOKUP($B39,'totaal aantal leerlingen so'!$A$5:$L$324,12,FALSE)</f>
        <v>7796</v>
      </c>
      <c r="O39" s="1">
        <f>VLOOKUP($B39,'[1]2020'!$A$1:$K$193,11,FALSE)</f>
        <v>7790.0000000000009</v>
      </c>
      <c r="P39" s="1">
        <f>VLOOKUP($B39,'[1]2021'!$A$1:$K$192,11,FALSE)</f>
        <v>7961.0000000000009</v>
      </c>
      <c r="Q39" s="1">
        <f>VLOOKUP($B39,'[1]2022'!$A$1:$K$195,11,FALSE)</f>
        <v>8194</v>
      </c>
      <c r="R39" s="1">
        <f>VLOOKUP($B39,'[1]2023'!$A$1:$K$195,11,FALSE)</f>
        <v>8377</v>
      </c>
      <c r="S39" s="1">
        <f>VLOOKUP($B39,'[1]2024'!$A$1:$K$195,11,FALSE)</f>
        <v>8516</v>
      </c>
      <c r="T39" s="1">
        <f>VLOOKUP($B39,'[1]2025'!$A$1:$K$195,11,FALSE)</f>
        <v>8610</v>
      </c>
      <c r="U39" s="1">
        <f>VLOOKUP($B39,'[1]2026'!$A$1:$K$197,11,FALSE)</f>
        <v>8746</v>
      </c>
      <c r="V39" s="1">
        <f>VLOOKUP($B39,'[1]2027'!$A$1:$K$198,11,FALSE)</f>
        <v>8756</v>
      </c>
      <c r="W39" s="1">
        <f>VLOOKUP($B39,'[1]2028'!$A$1:$K$198,11,FALSE)</f>
        <v>8778</v>
      </c>
      <c r="X39" s="1">
        <f>VLOOKUP($B39,'[1]2029'!$A$1:$K$199,11,FALSE)</f>
        <v>8741</v>
      </c>
      <c r="Y39" s="1">
        <f>VLOOKUP($B39,'[1]2030'!$A$1:$K$198,11,FALSE)</f>
        <v>8767</v>
      </c>
      <c r="Z39" s="1">
        <f>VLOOKUP($B39,'[1]2031'!$A$1:$K$199,11,FALSE)</f>
        <v>8813</v>
      </c>
    </row>
    <row r="40" spans="1:26" x14ac:dyDescent="0.3">
      <c r="A40" t="s">
        <v>396</v>
      </c>
      <c r="B40">
        <v>13044</v>
      </c>
      <c r="C40" t="str">
        <f>VLOOKUP($B40,'NAAM GEMEENTE'!$A$1:$B$319,2,FALSE)</f>
        <v>Vorselaar</v>
      </c>
      <c r="D40">
        <f>VLOOKUP($B40,'totaal aantal leerlingen so'!$A$5:$L$324,2,FALSE)</f>
        <v>1696</v>
      </c>
      <c r="E40">
        <f>VLOOKUP($B40,'totaal aantal leerlingen so'!$A$5:$L$324,3,FALSE)</f>
        <v>1614</v>
      </c>
      <c r="F40">
        <f>VLOOKUP($B40,'totaal aantal leerlingen so'!$A$5:$L$324,4,FALSE)</f>
        <v>1562</v>
      </c>
      <c r="G40">
        <f>VLOOKUP($B40,'totaal aantal leerlingen so'!$A$5:$L$324,5,FALSE)</f>
        <v>1511</v>
      </c>
      <c r="H40">
        <f>VLOOKUP($B40,'totaal aantal leerlingen so'!$A$5:$L$324,6,FALSE)</f>
        <v>1504</v>
      </c>
      <c r="I40">
        <f>VLOOKUP($B40,'totaal aantal leerlingen so'!$A$5:$L$324,7,FALSE)</f>
        <v>1475</v>
      </c>
      <c r="J40">
        <f>VLOOKUP($B40,'totaal aantal leerlingen so'!$A$5:$L$324,8,FALSE)</f>
        <v>1428</v>
      </c>
      <c r="K40">
        <f>VLOOKUP($B40,'totaal aantal leerlingen so'!$A$5:$L$324,9,FALSE)</f>
        <v>1424</v>
      </c>
      <c r="L40">
        <f>VLOOKUP($B40,'totaal aantal leerlingen so'!$A$5:$L$324,10,FALSE)</f>
        <v>1394</v>
      </c>
      <c r="M40">
        <f>VLOOKUP($B40,'totaal aantal leerlingen so'!$A$5:$L$324,11,FALSE)</f>
        <v>1388</v>
      </c>
      <c r="N40">
        <f>VLOOKUP($B40,'totaal aantal leerlingen so'!$A$5:$L$324,12,FALSE)</f>
        <v>1405</v>
      </c>
      <c r="O40" s="1">
        <f>VLOOKUP($B40,'[1]2020'!$A$1:$K$193,11,FALSE)</f>
        <v>1399.0000000000002</v>
      </c>
      <c r="P40" s="1">
        <f>VLOOKUP($B40,'[1]2021'!$A$1:$K$192,11,FALSE)</f>
        <v>1443.0000000000002</v>
      </c>
      <c r="Q40" s="1">
        <f>VLOOKUP($B40,'[1]2022'!$A$1:$K$195,11,FALSE)</f>
        <v>1443.0000000000002</v>
      </c>
      <c r="R40" s="1">
        <f>VLOOKUP($B40,'[1]2023'!$A$1:$K$195,11,FALSE)</f>
        <v>1475.0000000000002</v>
      </c>
      <c r="S40" s="1">
        <f>VLOOKUP($B40,'[1]2024'!$A$1:$K$195,11,FALSE)</f>
        <v>1480.0000000000002</v>
      </c>
      <c r="T40" s="1">
        <f>VLOOKUP($B40,'[1]2025'!$A$1:$K$195,11,FALSE)</f>
        <v>1488.0000000000002</v>
      </c>
      <c r="U40" s="1">
        <f>VLOOKUP($B40,'[1]2026'!$A$1:$K$197,11,FALSE)</f>
        <v>1492.0000000000002</v>
      </c>
      <c r="V40" s="1">
        <f>VLOOKUP($B40,'[1]2027'!$A$1:$K$198,11,FALSE)</f>
        <v>1476.0000000000002</v>
      </c>
      <c r="W40" s="1">
        <f>VLOOKUP($B40,'[1]2028'!$A$1:$K$198,11,FALSE)</f>
        <v>1484.0000000000002</v>
      </c>
      <c r="X40" s="1">
        <f>VLOOKUP($B40,'[1]2029'!$A$1:$K$199,11,FALSE)</f>
        <v>1473.0000000000002</v>
      </c>
      <c r="Y40" s="1">
        <f>VLOOKUP($B40,'[1]2030'!$A$1:$K$198,11,FALSE)</f>
        <v>1478.0000000000002</v>
      </c>
      <c r="Z40" s="1">
        <f>VLOOKUP($B40,'[1]2031'!$A$1:$K$199,11,FALSE)</f>
        <v>1472.0000000000002</v>
      </c>
    </row>
    <row r="41" spans="1:26" x14ac:dyDescent="0.3">
      <c r="A41" t="s">
        <v>396</v>
      </c>
      <c r="B41">
        <v>13049</v>
      </c>
      <c r="C41" t="str">
        <f>VLOOKUP($B41,'NAAM GEMEENTE'!$A$1:$B$319,2,FALSE)</f>
        <v>Westerlo</v>
      </c>
      <c r="D41">
        <f>VLOOKUP($B41,'totaal aantal leerlingen so'!$A$5:$L$324,2,FALSE)</f>
        <v>2008</v>
      </c>
      <c r="E41">
        <f>VLOOKUP($B41,'totaal aantal leerlingen so'!$A$5:$L$324,3,FALSE)</f>
        <v>2136</v>
      </c>
      <c r="F41">
        <f>VLOOKUP($B41,'totaal aantal leerlingen so'!$A$5:$L$324,4,FALSE)</f>
        <v>2170</v>
      </c>
      <c r="G41">
        <f>VLOOKUP($B41,'totaal aantal leerlingen so'!$A$5:$L$324,5,FALSE)</f>
        <v>2265</v>
      </c>
      <c r="H41">
        <f>VLOOKUP($B41,'totaal aantal leerlingen so'!$A$5:$L$324,6,FALSE)</f>
        <v>2231</v>
      </c>
      <c r="I41">
        <f>VLOOKUP($B41,'totaal aantal leerlingen so'!$A$5:$L$324,7,FALSE)</f>
        <v>2236</v>
      </c>
      <c r="J41">
        <f>VLOOKUP($B41,'totaal aantal leerlingen so'!$A$5:$L$324,8,FALSE)</f>
        <v>2255</v>
      </c>
      <c r="K41">
        <f>VLOOKUP($B41,'totaal aantal leerlingen so'!$A$5:$L$324,9,FALSE)</f>
        <v>2275</v>
      </c>
      <c r="L41">
        <f>VLOOKUP($B41,'totaal aantal leerlingen so'!$A$5:$L$324,10,FALSE)</f>
        <v>2284</v>
      </c>
      <c r="M41">
        <f>VLOOKUP($B41,'totaal aantal leerlingen so'!$A$5:$L$324,11,FALSE)</f>
        <v>2216</v>
      </c>
      <c r="N41">
        <f>VLOOKUP($B41,'totaal aantal leerlingen so'!$A$5:$L$324,12,FALSE)</f>
        <v>2275</v>
      </c>
      <c r="O41" s="1">
        <f>VLOOKUP($B41,'[1]2020'!$A$1:$K$193,11,FALSE)</f>
        <v>2366</v>
      </c>
      <c r="P41" s="1">
        <f>VLOOKUP($B41,'[1]2021'!$A$1:$K$192,11,FALSE)</f>
        <v>2450</v>
      </c>
      <c r="Q41" s="1">
        <f>VLOOKUP($B41,'[1]2022'!$A$1:$K$195,11,FALSE)</f>
        <v>2514</v>
      </c>
      <c r="R41" s="1">
        <f>VLOOKUP($B41,'[1]2023'!$A$1:$K$195,11,FALSE)</f>
        <v>2531</v>
      </c>
      <c r="S41" s="1">
        <f>VLOOKUP($B41,'[1]2024'!$A$1:$K$195,11,FALSE)</f>
        <v>2545</v>
      </c>
      <c r="T41" s="1">
        <f>VLOOKUP($B41,'[1]2025'!$A$1:$K$195,11,FALSE)</f>
        <v>2549</v>
      </c>
      <c r="U41" s="1">
        <f>VLOOKUP($B41,'[1]2026'!$A$1:$K$197,11,FALSE)</f>
        <v>2522</v>
      </c>
      <c r="V41" s="1">
        <f>VLOOKUP($B41,'[1]2027'!$A$1:$K$198,11,FALSE)</f>
        <v>2465</v>
      </c>
      <c r="W41" s="1">
        <f>VLOOKUP($B41,'[1]2028'!$A$1:$K$198,11,FALSE)</f>
        <v>2400</v>
      </c>
      <c r="X41" s="1">
        <f>VLOOKUP($B41,'[1]2029'!$A$1:$K$199,11,FALSE)</f>
        <v>2371</v>
      </c>
      <c r="Y41" s="1">
        <f>VLOOKUP($B41,'[1]2030'!$A$1:$K$198,11,FALSE)</f>
        <v>2298</v>
      </c>
      <c r="Z41" s="1">
        <f>VLOOKUP($B41,'[1]2031'!$A$1:$K$199,11,FALSE)</f>
        <v>2230</v>
      </c>
    </row>
    <row r="42" spans="1:26" x14ac:dyDescent="0.3">
      <c r="A42" t="s">
        <v>396</v>
      </c>
      <c r="B42">
        <v>21001</v>
      </c>
      <c r="C42" t="str">
        <f>VLOOKUP($B42,'NAAM GEMEENTE'!$A$1:$B$319,2,FALSE)</f>
        <v>Anderlecht</v>
      </c>
      <c r="D42">
        <f>VLOOKUP($B42,'totaal aantal leerlingen so'!$A$5:$L$324,2,FALSE)</f>
        <v>2422</v>
      </c>
      <c r="E42">
        <f>VLOOKUP($B42,'totaal aantal leerlingen so'!$A$5:$L$324,3,FALSE)</f>
        <v>2403</v>
      </c>
      <c r="F42">
        <f>VLOOKUP($B42,'totaal aantal leerlingen so'!$A$5:$L$324,4,FALSE)</f>
        <v>2464</v>
      </c>
      <c r="G42">
        <f>VLOOKUP($B42,'totaal aantal leerlingen so'!$A$5:$L$324,5,FALSE)</f>
        <v>2530</v>
      </c>
      <c r="H42">
        <f>VLOOKUP($B42,'totaal aantal leerlingen so'!$A$5:$L$324,6,FALSE)</f>
        <v>2503</v>
      </c>
      <c r="I42">
        <f>VLOOKUP($B42,'totaal aantal leerlingen so'!$A$5:$L$324,7,FALSE)</f>
        <v>2468</v>
      </c>
      <c r="J42">
        <f>VLOOKUP($B42,'totaal aantal leerlingen so'!$A$5:$L$324,8,FALSE)</f>
        <v>2596</v>
      </c>
      <c r="K42">
        <f>VLOOKUP($B42,'totaal aantal leerlingen so'!$A$5:$L$324,9,FALSE)</f>
        <v>2674</v>
      </c>
      <c r="L42">
        <f>VLOOKUP($B42,'totaal aantal leerlingen so'!$A$5:$L$324,10,FALSE)</f>
        <v>2663</v>
      </c>
      <c r="M42">
        <f>VLOOKUP($B42,'totaal aantal leerlingen so'!$A$5:$L$324,11,FALSE)</f>
        <v>2714</v>
      </c>
      <c r="N42">
        <f>VLOOKUP($B42,'totaal aantal leerlingen so'!$A$5:$L$324,12,FALSE)</f>
        <v>2801</v>
      </c>
      <c r="O42" s="1">
        <f>VLOOKUP($B42,'[1]2020'!$A$1:$K$193,11,FALSE)</f>
        <v>2874.9790599675853</v>
      </c>
      <c r="P42" s="1">
        <f>VLOOKUP($B42,'[1]2021'!$A$1:$K$192,11,FALSE)</f>
        <v>2954.4764296026624</v>
      </c>
      <c r="Q42" s="1">
        <f>VLOOKUP($B42,'[1]2022'!$A$1:$K$195,11,FALSE)</f>
        <v>3039.9961129669009</v>
      </c>
      <c r="R42" s="1">
        <f>VLOOKUP($B42,'[1]2023'!$A$1:$K$195,11,FALSE)</f>
        <v>3115.9403481670734</v>
      </c>
      <c r="S42" s="1">
        <f>VLOOKUP($B42,'[1]2024'!$A$1:$K$195,11,FALSE)</f>
        <v>3199.9913928467581</v>
      </c>
      <c r="T42" s="1">
        <f>VLOOKUP($B42,'[1]2025'!$A$1:$K$195,11,FALSE)</f>
        <v>3285.7880263534812</v>
      </c>
      <c r="U42" s="1">
        <f>VLOOKUP($B42,'[1]2026'!$A$1:$K$197,11,FALSE)</f>
        <v>3369.2733739837404</v>
      </c>
      <c r="V42" s="1">
        <f>VLOOKUP($B42,'[1]2027'!$A$1:$K$198,11,FALSE)</f>
        <v>3452.1160400022354</v>
      </c>
      <c r="W42" s="1">
        <f>VLOOKUP($B42,'[1]2028'!$A$1:$K$198,11,FALSE)</f>
        <v>3521.79574609874</v>
      </c>
      <c r="X42" s="1">
        <f>VLOOKUP($B42,'[1]2029'!$A$1:$K$199,11,FALSE)</f>
        <v>3572.4846371034719</v>
      </c>
      <c r="Y42" s="1">
        <f>VLOOKUP($B42,'[1]2030'!$A$1:$K$198,11,FALSE)</f>
        <v>3601.6429007379465</v>
      </c>
      <c r="Z42" s="1">
        <f>VLOOKUP($B42,'[1]2031'!$A$1:$K$199,11,FALSE)</f>
        <v>3612.4740711858749</v>
      </c>
    </row>
    <row r="43" spans="1:26" x14ac:dyDescent="0.3">
      <c r="A43" t="s">
        <v>396</v>
      </c>
      <c r="B43">
        <v>21002</v>
      </c>
      <c r="C43" t="str">
        <f>VLOOKUP($B43,'NAAM GEMEENTE'!$A$1:$B$319,2,FALSE)</f>
        <v>Oudergem</v>
      </c>
      <c r="D43">
        <f>VLOOKUP($B43,'totaal aantal leerlingen so'!$A$5:$L$324,2,FALSE)</f>
        <v>295</v>
      </c>
      <c r="E43">
        <f>VLOOKUP($B43,'totaal aantal leerlingen so'!$A$5:$L$324,3,FALSE)</f>
        <v>287</v>
      </c>
      <c r="F43">
        <f>VLOOKUP($B43,'totaal aantal leerlingen so'!$A$5:$L$324,4,FALSE)</f>
        <v>286</v>
      </c>
      <c r="G43">
        <f>VLOOKUP($B43,'totaal aantal leerlingen so'!$A$5:$L$324,5,FALSE)</f>
        <v>255</v>
      </c>
      <c r="H43">
        <f>VLOOKUP($B43,'totaal aantal leerlingen so'!$A$5:$L$324,6,FALSE)</f>
        <v>210</v>
      </c>
      <c r="I43">
        <f>VLOOKUP($B43,'totaal aantal leerlingen so'!$A$5:$L$324,7,FALSE)</f>
        <v>220</v>
      </c>
      <c r="J43">
        <f>VLOOKUP($B43,'totaal aantal leerlingen so'!$A$5:$L$324,8,FALSE)</f>
        <v>235</v>
      </c>
      <c r="K43">
        <f>VLOOKUP($B43,'totaal aantal leerlingen so'!$A$5:$L$324,9,FALSE)</f>
        <v>246</v>
      </c>
      <c r="L43">
        <f>VLOOKUP($B43,'totaal aantal leerlingen so'!$A$5:$L$324,10,FALSE)</f>
        <v>278</v>
      </c>
      <c r="M43">
        <f>VLOOKUP($B43,'totaal aantal leerlingen so'!$A$5:$L$324,11,FALSE)</f>
        <v>295</v>
      </c>
      <c r="N43">
        <f>VLOOKUP($B43,'totaal aantal leerlingen so'!$A$5:$L$324,12,FALSE)</f>
        <v>300</v>
      </c>
      <c r="O43" s="1">
        <f>VLOOKUP($B43,'[1]2020'!$A$1:$K$193,11,FALSE)</f>
        <v>299</v>
      </c>
      <c r="P43" s="1">
        <f>VLOOKUP($B43,'[1]2021'!$A$1:$K$192,11,FALSE)</f>
        <v>306</v>
      </c>
      <c r="Q43" s="1">
        <f>VLOOKUP($B43,'[1]2022'!$A$1:$K$195,11,FALSE)</f>
        <v>318</v>
      </c>
      <c r="R43" s="1">
        <f>VLOOKUP($B43,'[1]2023'!$A$1:$K$195,11,FALSE)</f>
        <v>318</v>
      </c>
      <c r="S43" s="1">
        <f>VLOOKUP($B43,'[1]2024'!$A$1:$K$195,11,FALSE)</f>
        <v>321</v>
      </c>
      <c r="T43" s="1">
        <f>VLOOKUP($B43,'[1]2025'!$A$1:$K$195,11,FALSE)</f>
        <v>320</v>
      </c>
      <c r="U43" s="1">
        <f>VLOOKUP($B43,'[1]2026'!$A$1:$K$197,11,FALSE)</f>
        <v>324</v>
      </c>
      <c r="V43" s="1">
        <f>VLOOKUP($B43,'[1]2027'!$A$1:$K$198,11,FALSE)</f>
        <v>323</v>
      </c>
      <c r="W43" s="1">
        <f>VLOOKUP($B43,'[1]2028'!$A$1:$K$198,11,FALSE)</f>
        <v>323</v>
      </c>
      <c r="X43" s="1">
        <f>VLOOKUP($B43,'[1]2029'!$A$1:$K$199,11,FALSE)</f>
        <v>324</v>
      </c>
      <c r="Y43" s="1">
        <f>VLOOKUP($B43,'[1]2030'!$A$1:$K$198,11,FALSE)</f>
        <v>322</v>
      </c>
      <c r="Z43" s="1">
        <f>VLOOKUP($B43,'[1]2031'!$A$1:$K$199,11,FALSE)</f>
        <v>319</v>
      </c>
    </row>
    <row r="44" spans="1:26" x14ac:dyDescent="0.3">
      <c r="A44" t="s">
        <v>396</v>
      </c>
      <c r="B44">
        <v>21003</v>
      </c>
      <c r="C44" t="str">
        <f>VLOOKUP($B44,'NAAM GEMEENTE'!$A$1:$B$319,2,FALSE)</f>
        <v>Sint-Agatha-Berchem</v>
      </c>
      <c r="D44">
        <f>VLOOKUP($B44,'totaal aantal leerlingen so'!$A$5:$L$324,2,FALSE)</f>
        <v>263</v>
      </c>
      <c r="E44">
        <f>VLOOKUP($B44,'totaal aantal leerlingen so'!$A$5:$L$324,3,FALSE)</f>
        <v>271</v>
      </c>
      <c r="F44">
        <f>VLOOKUP($B44,'totaal aantal leerlingen so'!$A$5:$L$324,4,FALSE)</f>
        <v>266</v>
      </c>
      <c r="G44">
        <f>VLOOKUP($B44,'totaal aantal leerlingen so'!$A$5:$L$324,5,FALSE)</f>
        <v>264</v>
      </c>
      <c r="H44">
        <f>VLOOKUP($B44,'totaal aantal leerlingen so'!$A$5:$L$324,6,FALSE)</f>
        <v>303</v>
      </c>
      <c r="I44">
        <f>VLOOKUP($B44,'totaal aantal leerlingen so'!$A$5:$L$324,7,FALSE)</f>
        <v>300</v>
      </c>
      <c r="J44">
        <f>VLOOKUP($B44,'totaal aantal leerlingen so'!$A$5:$L$324,8,FALSE)</f>
        <v>308</v>
      </c>
      <c r="K44">
        <f>VLOOKUP($B44,'totaal aantal leerlingen so'!$A$5:$L$324,9,FALSE)</f>
        <v>311</v>
      </c>
      <c r="L44">
        <f>VLOOKUP($B44,'totaal aantal leerlingen so'!$A$5:$L$324,10,FALSE)</f>
        <v>327</v>
      </c>
      <c r="M44">
        <f>VLOOKUP($B44,'totaal aantal leerlingen so'!$A$5:$L$324,11,FALSE)</f>
        <v>332</v>
      </c>
      <c r="N44">
        <f>VLOOKUP($B44,'totaal aantal leerlingen so'!$A$5:$L$324,12,FALSE)</f>
        <v>336</v>
      </c>
      <c r="O44" s="1">
        <f>VLOOKUP($B44,'[1]2020'!$A$1:$K$193,11,FALSE)</f>
        <v>353.59753028444209</v>
      </c>
      <c r="P44" s="1">
        <f>VLOOKUP($B44,'[1]2021'!$A$1:$K$192,11,FALSE)</f>
        <v>378.88854416018518</v>
      </c>
      <c r="Q44" s="1">
        <f>VLOOKUP($B44,'[1]2022'!$A$1:$K$195,11,FALSE)</f>
        <v>404.4925604030355</v>
      </c>
      <c r="R44" s="1">
        <f>VLOOKUP($B44,'[1]2023'!$A$1:$K$195,11,FALSE)</f>
        <v>425.22756459760456</v>
      </c>
      <c r="S44" s="1">
        <f>VLOOKUP($B44,'[1]2024'!$A$1:$K$195,11,FALSE)</f>
        <v>443.47459795380956</v>
      </c>
      <c r="T44" s="1">
        <f>VLOOKUP($B44,'[1]2025'!$A$1:$K$195,11,FALSE)</f>
        <v>454.65535991604861</v>
      </c>
      <c r="U44" s="1">
        <f>VLOOKUP($B44,'[1]2026'!$A$1:$K$197,11,FALSE)</f>
        <v>463.30975357551824</v>
      </c>
      <c r="V44" s="1">
        <f>VLOOKUP($B44,'[1]2027'!$A$1:$K$198,11,FALSE)</f>
        <v>469.79713045509249</v>
      </c>
      <c r="W44" s="1">
        <f>VLOOKUP($B44,'[1]2028'!$A$1:$K$198,11,FALSE)</f>
        <v>476.46772826711731</v>
      </c>
      <c r="X44" s="1">
        <f>VLOOKUP($B44,'[1]2029'!$A$1:$K$199,11,FALSE)</f>
        <v>481.41266253536452</v>
      </c>
      <c r="Y44" s="1">
        <f>VLOOKUP($B44,'[1]2030'!$A$1:$K$198,11,FALSE)</f>
        <v>483.07078195284731</v>
      </c>
      <c r="Z44" s="1">
        <f>VLOOKUP($B44,'[1]2031'!$A$1:$K$199,11,FALSE)</f>
        <v>483.62727546428357</v>
      </c>
    </row>
    <row r="45" spans="1:26" x14ac:dyDescent="0.3">
      <c r="A45" t="s">
        <v>396</v>
      </c>
      <c r="B45">
        <v>21004</v>
      </c>
      <c r="C45" t="str">
        <f>VLOOKUP($B45,'NAAM GEMEENTE'!$A$1:$B$319,2,FALSE)</f>
        <v>Brussel</v>
      </c>
      <c r="D45">
        <f>VLOOKUP($B45,'totaal aantal leerlingen so'!$A$5:$L$324,2,FALSE)</f>
        <v>4312</v>
      </c>
      <c r="E45">
        <f>VLOOKUP($B45,'totaal aantal leerlingen so'!$A$5:$L$324,3,FALSE)</f>
        <v>4369</v>
      </c>
      <c r="F45">
        <f>VLOOKUP($B45,'totaal aantal leerlingen so'!$A$5:$L$324,4,FALSE)</f>
        <v>4264</v>
      </c>
      <c r="G45">
        <f>VLOOKUP($B45,'totaal aantal leerlingen so'!$A$5:$L$324,5,FALSE)</f>
        <v>4310</v>
      </c>
      <c r="H45">
        <f>VLOOKUP($B45,'totaal aantal leerlingen so'!$A$5:$L$324,6,FALSE)</f>
        <v>4447</v>
      </c>
      <c r="I45">
        <f>VLOOKUP($B45,'totaal aantal leerlingen so'!$A$5:$L$324,7,FALSE)</f>
        <v>4537</v>
      </c>
      <c r="J45">
        <f>VLOOKUP($B45,'totaal aantal leerlingen so'!$A$5:$L$324,8,FALSE)</f>
        <v>4617</v>
      </c>
      <c r="K45">
        <f>VLOOKUP($B45,'totaal aantal leerlingen so'!$A$5:$L$324,9,FALSE)</f>
        <v>4689</v>
      </c>
      <c r="L45">
        <f>VLOOKUP($B45,'totaal aantal leerlingen so'!$A$5:$L$324,10,FALSE)</f>
        <v>4811</v>
      </c>
      <c r="M45">
        <f>VLOOKUP($B45,'totaal aantal leerlingen so'!$A$5:$L$324,11,FALSE)</f>
        <v>4921</v>
      </c>
      <c r="N45">
        <f>VLOOKUP($B45,'totaal aantal leerlingen so'!$A$5:$L$324,12,FALSE)</f>
        <v>5113</v>
      </c>
      <c r="O45" s="1">
        <f>VLOOKUP($B45,'[1]2020'!$A$1:$K$193,11,FALSE)</f>
        <v>5349.5432090761742</v>
      </c>
      <c r="P45" s="1">
        <f>VLOOKUP($B45,'[1]2021'!$A$1:$K$192,11,FALSE)</f>
        <v>5580.4544598581379</v>
      </c>
      <c r="Q45" s="1">
        <f>VLOOKUP($B45,'[1]2022'!$A$1:$K$195,11,FALSE)</f>
        <v>5797.7644700880655</v>
      </c>
      <c r="R45" s="1">
        <f>VLOOKUP($B45,'[1]2023'!$A$1:$K$195,11,FALSE)</f>
        <v>6011.4898698829529</v>
      </c>
      <c r="S45" s="1">
        <f>VLOOKUP($B45,'[1]2024'!$A$1:$K$195,11,FALSE)</f>
        <v>6229.0299505670246</v>
      </c>
      <c r="T45" s="1">
        <f>VLOOKUP($B45,'[1]2025'!$A$1:$K$195,11,FALSE)</f>
        <v>6408.3712403322825</v>
      </c>
      <c r="U45" s="1">
        <f>VLOOKUP($B45,'[1]2026'!$A$1:$K$197,11,FALSE)</f>
        <v>6592.5553297199631</v>
      </c>
      <c r="V45" s="1">
        <f>VLOOKUP($B45,'[1]2027'!$A$1:$K$198,11,FALSE)</f>
        <v>6758.7688697692611</v>
      </c>
      <c r="W45" s="1">
        <f>VLOOKUP($B45,'[1]2028'!$A$1:$K$198,11,FALSE)</f>
        <v>6880.5059143666331</v>
      </c>
      <c r="X45" s="1">
        <f>VLOOKUP($B45,'[1]2029'!$A$1:$K$199,11,FALSE)</f>
        <v>6989.784421192493</v>
      </c>
      <c r="Y45" s="1">
        <f>VLOOKUP($B45,'[1]2030'!$A$1:$K$198,11,FALSE)</f>
        <v>7047.6861232869105</v>
      </c>
      <c r="Z45" s="1">
        <f>VLOOKUP($B45,'[1]2031'!$A$1:$K$199,11,FALSE)</f>
        <v>7069.5493789338807</v>
      </c>
    </row>
    <row r="46" spans="1:26" x14ac:dyDescent="0.3">
      <c r="A46" t="s">
        <v>396</v>
      </c>
      <c r="B46">
        <v>21005</v>
      </c>
      <c r="C46" t="str">
        <f>VLOOKUP($B46,'NAAM GEMEENTE'!$A$1:$B$319,2,FALSE)</f>
        <v>Etterbeek</v>
      </c>
      <c r="D46">
        <f>VLOOKUP($B46,'totaal aantal leerlingen so'!$A$5:$L$324,2,FALSE)</f>
        <v>697</v>
      </c>
      <c r="E46">
        <f>VLOOKUP($B46,'totaal aantal leerlingen so'!$A$5:$L$324,3,FALSE)</f>
        <v>742</v>
      </c>
      <c r="F46">
        <f>VLOOKUP($B46,'totaal aantal leerlingen so'!$A$5:$L$324,4,FALSE)</f>
        <v>787</v>
      </c>
      <c r="G46">
        <f>VLOOKUP($B46,'totaal aantal leerlingen so'!$A$5:$L$324,5,FALSE)</f>
        <v>823</v>
      </c>
      <c r="H46">
        <f>VLOOKUP($B46,'totaal aantal leerlingen so'!$A$5:$L$324,6,FALSE)</f>
        <v>865</v>
      </c>
      <c r="I46">
        <f>VLOOKUP($B46,'totaal aantal leerlingen so'!$A$5:$L$324,7,FALSE)</f>
        <v>901</v>
      </c>
      <c r="J46">
        <f>VLOOKUP($B46,'totaal aantal leerlingen so'!$A$5:$L$324,8,FALSE)</f>
        <v>944</v>
      </c>
      <c r="K46">
        <f>VLOOKUP($B46,'totaal aantal leerlingen so'!$A$5:$L$324,9,FALSE)</f>
        <v>954</v>
      </c>
      <c r="L46">
        <f>VLOOKUP($B46,'totaal aantal leerlingen so'!$A$5:$L$324,10,FALSE)</f>
        <v>962</v>
      </c>
      <c r="M46">
        <f>VLOOKUP($B46,'totaal aantal leerlingen so'!$A$5:$L$324,11,FALSE)</f>
        <v>939</v>
      </c>
      <c r="N46">
        <f>VLOOKUP($B46,'totaal aantal leerlingen so'!$A$5:$L$324,12,FALSE)</f>
        <v>959</v>
      </c>
      <c r="O46" s="1">
        <f>VLOOKUP($B46,'[1]2020'!$A$1:$K$193,11,FALSE)</f>
        <v>977.70468749999998</v>
      </c>
      <c r="P46" s="1">
        <f>VLOOKUP($B46,'[1]2021'!$A$1:$K$192,11,FALSE)</f>
        <v>995.29453124999998</v>
      </c>
      <c r="Q46" s="1">
        <f>VLOOKUP($B46,'[1]2022'!$A$1:$K$195,11,FALSE)</f>
        <v>1018.70390625</v>
      </c>
      <c r="R46" s="1">
        <f>VLOOKUP($B46,'[1]2023'!$A$1:$K$195,11,FALSE)</f>
        <v>1029.5234375</v>
      </c>
      <c r="S46" s="1">
        <f>VLOOKUP($B46,'[1]2024'!$A$1:$K$195,11,FALSE)</f>
        <v>1036.359375</v>
      </c>
      <c r="T46" s="1">
        <f>VLOOKUP($B46,'[1]2025'!$A$1:$K$195,11,FALSE)</f>
        <v>1042.27734375</v>
      </c>
      <c r="U46" s="1">
        <f>VLOOKUP($B46,'[1]2026'!$A$1:$K$197,11,FALSE)</f>
        <v>1050.0804687499999</v>
      </c>
      <c r="V46" s="1">
        <f>VLOOKUP($B46,'[1]2027'!$A$1:$K$198,11,FALSE)</f>
        <v>1052.0640625000001</v>
      </c>
      <c r="W46" s="1">
        <f>VLOOKUP($B46,'[1]2028'!$A$1:$K$198,11,FALSE)</f>
        <v>1047.1460937500001</v>
      </c>
      <c r="X46" s="1">
        <f>VLOOKUP($B46,'[1]2029'!$A$1:$K$199,11,FALSE)</f>
        <v>1045.1624999999999</v>
      </c>
      <c r="Y46" s="1">
        <f>VLOOKUP($B46,'[1]2030'!$A$1:$K$198,11,FALSE)</f>
        <v>1039.29375</v>
      </c>
      <c r="Z46" s="1">
        <f>VLOOKUP($B46,'[1]2031'!$A$1:$K$199,11,FALSE)</f>
        <v>1033.44140625</v>
      </c>
    </row>
    <row r="47" spans="1:26" x14ac:dyDescent="0.3">
      <c r="A47" t="s">
        <v>396</v>
      </c>
      <c r="B47">
        <v>21006</v>
      </c>
      <c r="C47" t="str">
        <f>VLOOKUP($B47,'NAAM GEMEENTE'!$A$1:$B$319,2,FALSE)</f>
        <v>Evere</v>
      </c>
      <c r="D47">
        <f>VLOOKUP($B47,'totaal aantal leerlingen so'!$A$5:$L$324,2,FALSE)</f>
        <v>367</v>
      </c>
      <c r="E47">
        <f>VLOOKUP($B47,'totaal aantal leerlingen so'!$A$5:$L$324,3,FALSE)</f>
        <v>370</v>
      </c>
      <c r="F47">
        <f>VLOOKUP($B47,'totaal aantal leerlingen so'!$A$5:$L$324,4,FALSE)</f>
        <v>348</v>
      </c>
      <c r="G47">
        <f>VLOOKUP($B47,'totaal aantal leerlingen so'!$A$5:$L$324,5,FALSE)</f>
        <v>322</v>
      </c>
      <c r="H47">
        <f>VLOOKUP($B47,'totaal aantal leerlingen so'!$A$5:$L$324,6,FALSE)</f>
        <v>330</v>
      </c>
      <c r="I47">
        <f>VLOOKUP($B47,'totaal aantal leerlingen so'!$A$5:$L$324,7,FALSE)</f>
        <v>334</v>
      </c>
      <c r="J47">
        <f>VLOOKUP($B47,'totaal aantal leerlingen so'!$A$5:$L$324,8,FALSE)</f>
        <v>352</v>
      </c>
      <c r="K47">
        <f>VLOOKUP($B47,'totaal aantal leerlingen so'!$A$5:$L$324,9,FALSE)</f>
        <v>305</v>
      </c>
      <c r="L47">
        <f>VLOOKUP($B47,'totaal aantal leerlingen so'!$A$5:$L$324,10,FALSE)</f>
        <v>285</v>
      </c>
      <c r="M47">
        <f>VLOOKUP($B47,'totaal aantal leerlingen so'!$A$5:$L$324,11,FALSE)</f>
        <v>291</v>
      </c>
      <c r="N47">
        <f>VLOOKUP($B47,'totaal aantal leerlingen so'!$A$5:$L$324,12,FALSE)</f>
        <v>297</v>
      </c>
      <c r="O47" s="1">
        <f>VLOOKUP($B47,'[1]2020'!$A$1:$K$193,11,FALSE)</f>
        <v>303.80546857800471</v>
      </c>
      <c r="P47" s="1">
        <f>VLOOKUP($B47,'[1]2021'!$A$1:$K$192,11,FALSE)</f>
        <v>311.08539101932024</v>
      </c>
      <c r="Q47" s="1">
        <f>VLOOKUP($B47,'[1]2022'!$A$1:$K$195,11,FALSE)</f>
        <v>319.45561074598061</v>
      </c>
      <c r="R47" s="1">
        <f>VLOOKUP($B47,'[1]2023'!$A$1:$K$195,11,FALSE)</f>
        <v>328.71561757665432</v>
      </c>
      <c r="S47" s="1">
        <f>VLOOKUP($B47,'[1]2024'!$A$1:$K$195,11,FALSE)</f>
        <v>337.64352545449913</v>
      </c>
      <c r="T47" s="1">
        <f>VLOOKUP($B47,'[1]2025'!$A$1:$K$195,11,FALSE)</f>
        <v>345.96868545165637</v>
      </c>
      <c r="U47" s="1">
        <f>VLOOKUP($B47,'[1]2026'!$A$1:$K$197,11,FALSE)</f>
        <v>354.86307460691125</v>
      </c>
      <c r="V47" s="1">
        <f>VLOOKUP($B47,'[1]2027'!$A$1:$K$198,11,FALSE)</f>
        <v>361.24826647002362</v>
      </c>
      <c r="W47" s="1">
        <f>VLOOKUP($B47,'[1]2028'!$A$1:$K$198,11,FALSE)</f>
        <v>369.32263832028275</v>
      </c>
      <c r="X47" s="1">
        <f>VLOOKUP($B47,'[1]2029'!$A$1:$K$199,11,FALSE)</f>
        <v>373.97537537956543</v>
      </c>
      <c r="Y47" s="1">
        <f>VLOOKUP($B47,'[1]2030'!$A$1:$K$198,11,FALSE)</f>
        <v>375.83420884248972</v>
      </c>
      <c r="Z47" s="1">
        <f>VLOOKUP($B47,'[1]2031'!$A$1:$K$199,11,FALSE)</f>
        <v>375.92580156566964</v>
      </c>
    </row>
    <row r="48" spans="1:26" x14ac:dyDescent="0.3">
      <c r="A48" t="s">
        <v>396</v>
      </c>
      <c r="B48">
        <v>21007</v>
      </c>
      <c r="C48" t="str">
        <f>VLOOKUP($B48,'NAAM GEMEENTE'!$A$1:$B$319,2,FALSE)</f>
        <v>Vorst</v>
      </c>
      <c r="D48">
        <f>VLOOKUP($B48,'totaal aantal leerlingen so'!$A$5:$L$324,2,FALSE)</f>
        <v>0</v>
      </c>
      <c r="E48">
        <f>VLOOKUP($B48,'totaal aantal leerlingen so'!$A$5:$L$324,3,FALSE)</f>
        <v>0</v>
      </c>
      <c r="F48">
        <f>VLOOKUP($B48,'totaal aantal leerlingen so'!$A$5:$L$324,4,FALSE)</f>
        <v>0</v>
      </c>
      <c r="G48">
        <f>VLOOKUP($B48,'totaal aantal leerlingen so'!$A$5:$L$324,5,FALSE)</f>
        <v>0</v>
      </c>
      <c r="H48">
        <f>VLOOKUP($B48,'totaal aantal leerlingen so'!$A$5:$L$324,6,FALSE)</f>
        <v>0</v>
      </c>
      <c r="I48">
        <f>VLOOKUP($B48,'totaal aantal leerlingen so'!$A$5:$L$324,7,FALSE)</f>
        <v>0</v>
      </c>
      <c r="J48">
        <f>VLOOKUP($B48,'totaal aantal leerlingen so'!$A$5:$L$324,8,FALSE)</f>
        <v>0</v>
      </c>
      <c r="K48">
        <f>VLOOKUP($B48,'totaal aantal leerlingen so'!$A$5:$L$324,9,FALSE)</f>
        <v>0</v>
      </c>
      <c r="L48">
        <f>VLOOKUP($B48,'totaal aantal leerlingen so'!$A$5:$L$324,10,FALSE)</f>
        <v>0</v>
      </c>
      <c r="M48">
        <f>VLOOKUP($B48,'totaal aantal leerlingen so'!$A$5:$L$324,11,FALSE)</f>
        <v>0</v>
      </c>
      <c r="N48">
        <f>VLOOKUP($B48,'totaal aantal leerlingen so'!$A$5:$L$324,12,FALSE)</f>
        <v>11</v>
      </c>
      <c r="O48" s="1">
        <v>23</v>
      </c>
      <c r="P48" s="1">
        <v>32</v>
      </c>
      <c r="Q48" s="1">
        <v>41</v>
      </c>
      <c r="R48" s="1">
        <v>41</v>
      </c>
      <c r="S48" s="1">
        <v>42</v>
      </c>
      <c r="T48" s="1">
        <v>42</v>
      </c>
      <c r="U48" s="1">
        <v>42</v>
      </c>
      <c r="V48" s="1">
        <v>45</v>
      </c>
      <c r="W48" s="1">
        <v>47</v>
      </c>
      <c r="X48" s="1">
        <v>47</v>
      </c>
      <c r="Y48" s="1">
        <v>49</v>
      </c>
      <c r="Z48" s="1">
        <v>50</v>
      </c>
    </row>
    <row r="49" spans="1:26" x14ac:dyDescent="0.3">
      <c r="A49" t="s">
        <v>396</v>
      </c>
      <c r="B49">
        <v>21008</v>
      </c>
      <c r="C49" t="str">
        <f>VLOOKUP($B49,'NAAM GEMEENTE'!$A$1:$B$319,2,FALSE)</f>
        <v>Ganshoren</v>
      </c>
      <c r="D49">
        <f>VLOOKUP($B49,'totaal aantal leerlingen so'!$A$5:$L$324,2,FALSE)</f>
        <v>0</v>
      </c>
      <c r="E49">
        <f>VLOOKUP($B49,'totaal aantal leerlingen so'!$A$5:$L$324,3,FALSE)</f>
        <v>0</v>
      </c>
      <c r="F49">
        <f>VLOOKUP($B49,'totaal aantal leerlingen so'!$A$5:$L$324,4,FALSE)</f>
        <v>0</v>
      </c>
      <c r="G49">
        <f>VLOOKUP($B49,'totaal aantal leerlingen so'!$A$5:$L$324,5,FALSE)</f>
        <v>0</v>
      </c>
      <c r="H49">
        <f>VLOOKUP($B49,'totaal aantal leerlingen so'!$A$5:$L$324,6,FALSE)</f>
        <v>0</v>
      </c>
      <c r="I49">
        <f>VLOOKUP($B49,'totaal aantal leerlingen so'!$A$5:$L$324,7,FALSE)</f>
        <v>0</v>
      </c>
      <c r="J49">
        <f>VLOOKUP($B49,'totaal aantal leerlingen so'!$A$5:$L$324,8,FALSE)</f>
        <v>0</v>
      </c>
      <c r="K49">
        <f>VLOOKUP($B49,'totaal aantal leerlingen so'!$A$5:$L$324,9,FALSE)</f>
        <v>0</v>
      </c>
      <c r="L49">
        <f>VLOOKUP($B49,'totaal aantal leerlingen so'!$A$5:$L$324,10,FALSE)</f>
        <v>76</v>
      </c>
      <c r="M49">
        <f>VLOOKUP($B49,'totaal aantal leerlingen so'!$A$5:$L$324,11,FALSE)</f>
        <v>63</v>
      </c>
      <c r="N49">
        <f>VLOOKUP($B49,'totaal aantal leerlingen so'!$A$5:$L$324,12,FALSE)</f>
        <v>70</v>
      </c>
      <c r="O49" s="1">
        <f>VLOOKUP($B49,'[1]2020'!$A$1:$K$193,11,FALSE)</f>
        <v>72.074683954619118</v>
      </c>
      <c r="P49" s="1">
        <f>VLOOKUP($B49,'[1]2021'!$A$1:$K$192,11,FALSE)</f>
        <v>74.339087314041805</v>
      </c>
      <c r="Q49" s="1">
        <f>VLOOKUP($B49,'[1]2022'!$A$1:$K$195,11,FALSE)</f>
        <v>75.596720315821457</v>
      </c>
      <c r="R49" s="1">
        <f>VLOOKUP($B49,'[1]2023'!$A$1:$K$195,11,FALSE)</f>
        <v>77.187570554334243</v>
      </c>
      <c r="S49" s="1">
        <f>VLOOKUP($B49,'[1]2024'!$A$1:$K$195,11,FALSE)</f>
        <v>77.798895027624326</v>
      </c>
      <c r="T49" s="1">
        <f>VLOOKUP($B49,'[1]2025'!$A$1:$K$195,11,FALSE)</f>
        <v>77.470638785448301</v>
      </c>
      <c r="U49" s="1">
        <f>VLOOKUP($B49,'[1]2026'!$A$1:$K$197,11,FALSE)</f>
        <v>78.209688346883453</v>
      </c>
      <c r="V49" s="1">
        <f>VLOOKUP($B49,'[1]2027'!$A$1:$K$198,11,FALSE)</f>
        <v>79.056092519135149</v>
      </c>
      <c r="W49" s="1">
        <f>VLOOKUP($B49,'[1]2028'!$A$1:$K$198,11,FALSE)</f>
        <v>78.877991892042004</v>
      </c>
      <c r="X49" s="1">
        <f>VLOOKUP($B49,'[1]2029'!$A$1:$K$199,11,FALSE)</f>
        <v>79.747771687980944</v>
      </c>
      <c r="Y49" s="1">
        <f>VLOOKUP($B49,'[1]2030'!$A$1:$K$198,11,FALSE)</f>
        <v>79.432003551018141</v>
      </c>
      <c r="Z49" s="1">
        <f>VLOOKUP($B49,'[1]2031'!$A$1:$K$199,11,FALSE)</f>
        <v>78.793739207931822</v>
      </c>
    </row>
    <row r="50" spans="1:26" x14ac:dyDescent="0.3">
      <c r="A50" t="s">
        <v>396</v>
      </c>
      <c r="B50">
        <v>21009</v>
      </c>
      <c r="C50" t="str">
        <f>VLOOKUP($B50,'NAAM GEMEENTE'!$A$1:$B$319,2,FALSE)</f>
        <v>Elsene</v>
      </c>
      <c r="D50">
        <f>VLOOKUP($B50,'totaal aantal leerlingen so'!$A$5:$L$324,2,FALSE)</f>
        <v>0</v>
      </c>
      <c r="E50">
        <f>VLOOKUP($B50,'totaal aantal leerlingen so'!$A$5:$L$324,3,FALSE)</f>
        <v>0</v>
      </c>
      <c r="F50">
        <f>VLOOKUP($B50,'totaal aantal leerlingen so'!$A$5:$L$324,4,FALSE)</f>
        <v>0</v>
      </c>
      <c r="G50">
        <f>VLOOKUP($B50,'totaal aantal leerlingen so'!$A$5:$L$324,5,FALSE)</f>
        <v>0</v>
      </c>
      <c r="H50">
        <f>VLOOKUP($B50,'totaal aantal leerlingen so'!$A$5:$L$324,6,FALSE)</f>
        <v>0</v>
      </c>
      <c r="I50">
        <f>VLOOKUP($B50,'totaal aantal leerlingen so'!$A$5:$L$324,7,FALSE)</f>
        <v>0</v>
      </c>
      <c r="J50">
        <f>VLOOKUP($B50,'totaal aantal leerlingen so'!$A$5:$L$324,8,FALSE)</f>
        <v>0</v>
      </c>
      <c r="K50">
        <f>VLOOKUP($B50,'totaal aantal leerlingen so'!$A$5:$L$324,9,FALSE)</f>
        <v>0</v>
      </c>
      <c r="L50">
        <f>VLOOKUP($B50,'totaal aantal leerlingen so'!$A$5:$L$324,10,FALSE)</f>
        <v>0</v>
      </c>
      <c r="M50">
        <f>VLOOKUP($B50,'totaal aantal leerlingen so'!$A$5:$L$324,11,FALSE)</f>
        <v>19</v>
      </c>
      <c r="N50">
        <f>VLOOKUP($B50,'totaal aantal leerlingen so'!$A$5:$L$324,12,FALSE)</f>
        <v>21</v>
      </c>
      <c r="O50" s="1">
        <f>VLOOKUP($B50,'[1]2020'!$A$1:$K$193,11,FALSE)</f>
        <v>20.557031250000001</v>
      </c>
      <c r="P50" s="1">
        <f>VLOOKUP($B50,'[1]2021'!$A$1:$K$192,11,FALSE)</f>
        <v>22</v>
      </c>
      <c r="Q50" s="1">
        <f>VLOOKUP($B50,'[1]2022'!$A$1:$K$195,11,FALSE)</f>
        <v>22</v>
      </c>
      <c r="R50" s="1">
        <f>VLOOKUP($B50,'[1]2023'!$A$1:$K$195,11,FALSE)</f>
        <v>21.705468750000001</v>
      </c>
      <c r="S50" s="1">
        <f>VLOOKUP($B50,'[1]2024'!$A$1:$K$195,11,FALSE)</f>
        <v>23</v>
      </c>
      <c r="T50" s="1">
        <f>VLOOKUP($B50,'[1]2025'!$A$1:$K$195,11,FALSE)</f>
        <v>23</v>
      </c>
      <c r="U50" s="1">
        <f>VLOOKUP($B50,'[1]2026'!$A$1:$K$197,11,FALSE)</f>
        <v>22.640625</v>
      </c>
      <c r="V50" s="1">
        <f>VLOOKUP($B50,'[1]2027'!$A$1:$K$198,11,FALSE)</f>
        <v>22.72265625</v>
      </c>
      <c r="W50" s="1">
        <f>VLOOKUP($B50,'[1]2028'!$A$1:$K$198,11,FALSE)</f>
        <v>22.919531250000002</v>
      </c>
      <c r="X50" s="1">
        <f>VLOOKUP($B50,'[1]2029'!$A$1:$K$199,11,FALSE)</f>
        <v>22.837500000000002</v>
      </c>
      <c r="Y50" s="1">
        <f>VLOOKUP($B50,'[1]2030'!$A$1:$K$198,11,FALSE)</f>
        <v>22.706250000000001</v>
      </c>
      <c r="Z50" s="1">
        <f>VLOOKUP($B50,'[1]2031'!$A$1:$K$199,11,FALSE)</f>
        <v>22.55859375</v>
      </c>
    </row>
    <row r="51" spans="1:26" x14ac:dyDescent="0.3">
      <c r="A51" t="s">
        <v>396</v>
      </c>
      <c r="B51">
        <v>21010</v>
      </c>
      <c r="C51" t="str">
        <f>VLOOKUP($B51,'NAAM GEMEENTE'!$A$1:$B$319,2,FALSE)</f>
        <v>Jette</v>
      </c>
      <c r="D51">
        <f>VLOOKUP($B51,'totaal aantal leerlingen so'!$A$5:$L$324,2,FALSE)</f>
        <v>1090</v>
      </c>
      <c r="E51">
        <f>VLOOKUP($B51,'totaal aantal leerlingen so'!$A$5:$L$324,3,FALSE)</f>
        <v>1102</v>
      </c>
      <c r="F51">
        <f>VLOOKUP($B51,'totaal aantal leerlingen so'!$A$5:$L$324,4,FALSE)</f>
        <v>1151</v>
      </c>
      <c r="G51">
        <f>VLOOKUP($B51,'totaal aantal leerlingen so'!$A$5:$L$324,5,FALSE)</f>
        <v>1144</v>
      </c>
      <c r="H51">
        <f>VLOOKUP($B51,'totaal aantal leerlingen so'!$A$5:$L$324,6,FALSE)</f>
        <v>1192</v>
      </c>
      <c r="I51">
        <f>VLOOKUP($B51,'totaal aantal leerlingen so'!$A$5:$L$324,7,FALSE)</f>
        <v>1207</v>
      </c>
      <c r="J51">
        <f>VLOOKUP($B51,'totaal aantal leerlingen so'!$A$5:$L$324,8,FALSE)</f>
        <v>1269</v>
      </c>
      <c r="K51">
        <f>VLOOKUP($B51,'totaal aantal leerlingen so'!$A$5:$L$324,9,FALSE)</f>
        <v>1259</v>
      </c>
      <c r="L51">
        <f>VLOOKUP($B51,'totaal aantal leerlingen so'!$A$5:$L$324,10,FALSE)</f>
        <v>1198</v>
      </c>
      <c r="M51">
        <f>VLOOKUP($B51,'totaal aantal leerlingen so'!$A$5:$L$324,11,FALSE)</f>
        <v>1255</v>
      </c>
      <c r="N51">
        <f>VLOOKUP($B51,'totaal aantal leerlingen so'!$A$5:$L$324,12,FALSE)</f>
        <v>1279</v>
      </c>
      <c r="O51" s="1">
        <f>VLOOKUP($B51,'[1]2020'!$A$1:$K$193,11,FALSE)</f>
        <v>1295.3422366288492</v>
      </c>
      <c r="P51" s="1">
        <f>VLOOKUP($B51,'[1]2021'!$A$1:$K$192,11,FALSE)</f>
        <v>1321.0256732157427</v>
      </c>
      <c r="Q51" s="1">
        <f>VLOOKUP($B51,'[1]2022'!$A$1:$K$195,11,FALSE)</f>
        <v>1355.7011843303981</v>
      </c>
      <c r="R51" s="1">
        <f>VLOOKUP($B51,'[1]2023'!$A$1:$K$195,11,FALSE)</f>
        <v>1387.3450181213236</v>
      </c>
      <c r="S51" s="1">
        <f>VLOOKUP($B51,'[1]2024'!$A$1:$K$195,11,FALSE)</f>
        <v>1422.9008432683918</v>
      </c>
      <c r="T51" s="1">
        <f>VLOOKUP($B51,'[1]2025'!$A$1:$K$195,11,FALSE)</f>
        <v>1459.5468347178457</v>
      </c>
      <c r="U51" s="1">
        <f>VLOOKUP($B51,'[1]2026'!$A$1:$K$197,11,FALSE)</f>
        <v>1498.4976287262871</v>
      </c>
      <c r="V51" s="1">
        <f>VLOOKUP($B51,'[1]2027'!$A$1:$K$198,11,FALSE)</f>
        <v>1537.9045198055755</v>
      </c>
      <c r="W51" s="1">
        <f>VLOOKUP($B51,'[1]2028'!$A$1:$K$198,11,FALSE)</f>
        <v>1575.4280002221358</v>
      </c>
      <c r="X51" s="1">
        <f>VLOOKUP($B51,'[1]2029'!$A$1:$K$199,11,FALSE)</f>
        <v>1612.198195205669</v>
      </c>
      <c r="Y51" s="1">
        <f>VLOOKUP($B51,'[1]2030'!$A$1:$K$198,11,FALSE)</f>
        <v>1632.1644565277697</v>
      </c>
      <c r="Z51" s="1">
        <f>VLOOKUP($B51,'[1]2031'!$A$1:$K$199,11,FALSE)</f>
        <v>1638.2531610315823</v>
      </c>
    </row>
    <row r="52" spans="1:26" x14ac:dyDescent="0.3">
      <c r="A52" t="s">
        <v>396</v>
      </c>
      <c r="B52">
        <v>21011</v>
      </c>
      <c r="C52" t="str">
        <f>VLOOKUP($B52,'NAAM GEMEENTE'!$A$1:$B$319,2,FALSE)</f>
        <v>Koekelberg</v>
      </c>
      <c r="D52">
        <f>VLOOKUP($B52,'totaal aantal leerlingen so'!$A$5:$L$324,2,FALSE)</f>
        <v>509</v>
      </c>
      <c r="E52">
        <f>VLOOKUP($B52,'totaal aantal leerlingen so'!$A$5:$L$324,3,FALSE)</f>
        <v>468</v>
      </c>
      <c r="F52">
        <f>VLOOKUP($B52,'totaal aantal leerlingen so'!$A$5:$L$324,4,FALSE)</f>
        <v>449</v>
      </c>
      <c r="G52">
        <f>VLOOKUP($B52,'totaal aantal leerlingen so'!$A$5:$L$324,5,FALSE)</f>
        <v>481</v>
      </c>
      <c r="H52">
        <f>VLOOKUP($B52,'totaal aantal leerlingen so'!$A$5:$L$324,6,FALSE)</f>
        <v>510</v>
      </c>
      <c r="I52">
        <f>VLOOKUP($B52,'totaal aantal leerlingen so'!$A$5:$L$324,7,FALSE)</f>
        <v>508</v>
      </c>
      <c r="J52">
        <f>VLOOKUP($B52,'totaal aantal leerlingen so'!$A$5:$L$324,8,FALSE)</f>
        <v>507</v>
      </c>
      <c r="K52">
        <f>VLOOKUP($B52,'totaal aantal leerlingen so'!$A$5:$L$324,9,FALSE)</f>
        <v>509</v>
      </c>
      <c r="L52">
        <f>VLOOKUP($B52,'totaal aantal leerlingen so'!$A$5:$L$324,10,FALSE)</f>
        <v>553</v>
      </c>
      <c r="M52">
        <f>VLOOKUP($B52,'totaal aantal leerlingen so'!$A$5:$L$324,11,FALSE)</f>
        <v>639</v>
      </c>
      <c r="N52">
        <f>VLOOKUP($B52,'totaal aantal leerlingen so'!$A$5:$L$324,12,FALSE)</f>
        <v>739</v>
      </c>
      <c r="O52" s="1">
        <f>VLOOKUP($B52,'[1]2020'!$A$1:$K$193,11,FALSE)</f>
        <v>793.86550228289366</v>
      </c>
      <c r="P52" s="1">
        <f>VLOOKUP($B52,'[1]2021'!$A$1:$K$192,11,FALSE)</f>
        <v>846.2368684438843</v>
      </c>
      <c r="Q52" s="1">
        <f>VLOOKUP($B52,'[1]2022'!$A$1:$K$195,11,FALSE)</f>
        <v>893.25350527504156</v>
      </c>
      <c r="R52" s="1">
        <f>VLOOKUP($B52,'[1]2023'!$A$1:$K$195,11,FALSE)</f>
        <v>931.95798876102435</v>
      </c>
      <c r="S52" s="1">
        <f>VLOOKUP($B52,'[1]2024'!$A$1:$K$195,11,FALSE)</f>
        <v>964.28715100363956</v>
      </c>
      <c r="T52" s="1">
        <f>VLOOKUP($B52,'[1]2025'!$A$1:$K$195,11,FALSE)</f>
        <v>982.68491541938079</v>
      </c>
      <c r="U52" s="1">
        <f>VLOOKUP($B52,'[1]2026'!$A$1:$K$197,11,FALSE)</f>
        <v>998.61441688202353</v>
      </c>
      <c r="V52" s="1">
        <f>VLOOKUP($B52,'[1]2027'!$A$1:$K$198,11,FALSE)</f>
        <v>1011.0393336264772</v>
      </c>
      <c r="W52" s="1">
        <f>VLOOKUP($B52,'[1]2028'!$A$1:$K$198,11,FALSE)</f>
        <v>1025.0070067711381</v>
      </c>
      <c r="X52" s="1">
        <f>VLOOKUP($B52,'[1]2029'!$A$1:$K$199,11,FALSE)</f>
        <v>1035.8140540121485</v>
      </c>
      <c r="Y52" s="1">
        <f>VLOOKUP($B52,'[1]2030'!$A$1:$K$198,11,FALSE)</f>
        <v>1037.1814620345613</v>
      </c>
      <c r="Z52" s="1">
        <f>VLOOKUP($B52,'[1]2031'!$A$1:$K$199,11,FALSE)</f>
        <v>1036.0995322410786</v>
      </c>
    </row>
    <row r="53" spans="1:26" x14ac:dyDescent="0.3">
      <c r="A53" t="s">
        <v>396</v>
      </c>
      <c r="B53">
        <v>21012</v>
      </c>
      <c r="C53" t="str">
        <f>VLOOKUP($B53,'NAAM GEMEENTE'!$A$1:$B$319,2,FALSE)</f>
        <v>Sint-Jans-Molenbeek</v>
      </c>
      <c r="D53">
        <f>VLOOKUP($B53,'totaal aantal leerlingen so'!$A$5:$L$324,2,FALSE)</f>
        <v>176</v>
      </c>
      <c r="E53">
        <f>VLOOKUP($B53,'totaal aantal leerlingen so'!$A$5:$L$324,3,FALSE)</f>
        <v>180</v>
      </c>
      <c r="F53">
        <f>VLOOKUP($B53,'totaal aantal leerlingen so'!$A$5:$L$324,4,FALSE)</f>
        <v>199</v>
      </c>
      <c r="G53">
        <f>VLOOKUP($B53,'totaal aantal leerlingen so'!$A$5:$L$324,5,FALSE)</f>
        <v>217</v>
      </c>
      <c r="H53">
        <f>VLOOKUP($B53,'totaal aantal leerlingen so'!$A$5:$L$324,6,FALSE)</f>
        <v>226</v>
      </c>
      <c r="I53">
        <f>VLOOKUP($B53,'totaal aantal leerlingen so'!$A$5:$L$324,7,FALSE)</f>
        <v>297</v>
      </c>
      <c r="J53">
        <f>VLOOKUP($B53,'totaal aantal leerlingen so'!$A$5:$L$324,8,FALSE)</f>
        <v>315</v>
      </c>
      <c r="K53">
        <f>VLOOKUP($B53,'totaal aantal leerlingen so'!$A$5:$L$324,9,FALSE)</f>
        <v>324</v>
      </c>
      <c r="L53">
        <f>VLOOKUP($B53,'totaal aantal leerlingen so'!$A$5:$L$324,10,FALSE)</f>
        <v>351</v>
      </c>
      <c r="M53">
        <f>VLOOKUP($B53,'totaal aantal leerlingen so'!$A$5:$L$324,11,FALSE)</f>
        <v>357</v>
      </c>
      <c r="N53">
        <f>VLOOKUP($B53,'totaal aantal leerlingen so'!$A$5:$L$324,12,FALSE)</f>
        <v>344</v>
      </c>
      <c r="O53" s="1">
        <f>VLOOKUP($B53,'[1]2020'!$A$1:$K$193,11,FALSE)</f>
        <v>365.10429320251819</v>
      </c>
      <c r="P53" s="1">
        <f>VLOOKUP($B53,'[1]2021'!$A$1:$K$192,11,FALSE)</f>
        <v>390.24286308483897</v>
      </c>
      <c r="Q53" s="1">
        <f>VLOOKUP($B53,'[1]2022'!$A$1:$K$195,11,FALSE)</f>
        <v>413.7636822721206</v>
      </c>
      <c r="R53" s="1">
        <f>VLOOKUP($B53,'[1]2023'!$A$1:$K$195,11,FALSE)</f>
        <v>433.3629583162566</v>
      </c>
      <c r="S53" s="1">
        <f>VLOOKUP($B53,'[1]2024'!$A$1:$K$195,11,FALSE)</f>
        <v>450.19870466278928</v>
      </c>
      <c r="T53" s="1">
        <f>VLOOKUP($B53,'[1]2025'!$A$1:$K$195,11,FALSE)</f>
        <v>460.17390398281714</v>
      </c>
      <c r="U53" s="1">
        <f>VLOOKUP($B53,'[1]2026'!$A$1:$K$197,11,FALSE)</f>
        <v>468.29093794354196</v>
      </c>
      <c r="V53" s="1">
        <f>VLOOKUP($B53,'[1]2027'!$A$1:$K$198,11,FALSE)</f>
        <v>474.48422422503961</v>
      </c>
      <c r="W53" s="1">
        <f>VLOOKUP($B53,'[1]2028'!$A$1:$K$198,11,FALSE)</f>
        <v>481.13425035631337</v>
      </c>
      <c r="X53" s="1">
        <f>VLOOKUP($B53,'[1]2029'!$A$1:$K$199,11,FALSE)</f>
        <v>486.16662896541396</v>
      </c>
      <c r="Y53" s="1">
        <f>VLOOKUP($B53,'[1]2030'!$A$1:$K$198,11,FALSE)</f>
        <v>487.31003754174844</v>
      </c>
      <c r="Z53" s="1">
        <f>VLOOKUP($B53,'[1]2031'!$A$1:$K$199,11,FALSE)</f>
        <v>487.32482711890111</v>
      </c>
    </row>
    <row r="54" spans="1:26" x14ac:dyDescent="0.3">
      <c r="A54" t="s">
        <v>396</v>
      </c>
      <c r="B54">
        <v>21015</v>
      </c>
      <c r="C54" t="str">
        <f>VLOOKUP($B54,'NAAM GEMEENTE'!$A$1:$B$319,2,FALSE)</f>
        <v>Schaarbeek</v>
      </c>
      <c r="D54">
        <f>VLOOKUP($B54,'totaal aantal leerlingen so'!$A$5:$L$324,2,FALSE)</f>
        <v>758</v>
      </c>
      <c r="E54">
        <f>VLOOKUP($B54,'totaal aantal leerlingen so'!$A$5:$L$324,3,FALSE)</f>
        <v>742</v>
      </c>
      <c r="F54">
        <f>VLOOKUP($B54,'totaal aantal leerlingen so'!$A$5:$L$324,4,FALSE)</f>
        <v>773</v>
      </c>
      <c r="G54">
        <f>VLOOKUP($B54,'totaal aantal leerlingen so'!$A$5:$L$324,5,FALSE)</f>
        <v>757</v>
      </c>
      <c r="H54">
        <f>VLOOKUP($B54,'totaal aantal leerlingen so'!$A$5:$L$324,6,FALSE)</f>
        <v>768</v>
      </c>
      <c r="I54">
        <f>VLOOKUP($B54,'totaal aantal leerlingen so'!$A$5:$L$324,7,FALSE)</f>
        <v>767</v>
      </c>
      <c r="J54">
        <f>VLOOKUP($B54,'totaal aantal leerlingen so'!$A$5:$L$324,8,FALSE)</f>
        <v>759</v>
      </c>
      <c r="K54">
        <f>VLOOKUP($B54,'totaal aantal leerlingen so'!$A$5:$L$324,9,FALSE)</f>
        <v>771</v>
      </c>
      <c r="L54">
        <f>VLOOKUP($B54,'totaal aantal leerlingen so'!$A$5:$L$324,10,FALSE)</f>
        <v>738</v>
      </c>
      <c r="M54">
        <f>VLOOKUP($B54,'totaal aantal leerlingen so'!$A$5:$L$324,11,FALSE)</f>
        <v>808</v>
      </c>
      <c r="N54">
        <f>VLOOKUP($B54,'totaal aantal leerlingen so'!$A$5:$L$324,12,FALSE)</f>
        <v>812</v>
      </c>
      <c r="O54" s="1">
        <f>VLOOKUP($B54,'[1]2020'!$A$1:$K$193,11,FALSE)</f>
        <v>827.3666545986564</v>
      </c>
      <c r="P54" s="1">
        <f>VLOOKUP($B54,'[1]2021'!$A$1:$K$192,11,FALSE)</f>
        <v>847.19795591433126</v>
      </c>
      <c r="Q54" s="1">
        <f>VLOOKUP($B54,'[1]2022'!$A$1:$K$195,11,FALSE)</f>
        <v>869.93278888961026</v>
      </c>
      <c r="R54" s="1">
        <f>VLOOKUP($B54,'[1]2023'!$A$1:$K$195,11,FALSE)</f>
        <v>895.11362608088257</v>
      </c>
      <c r="S54" s="1">
        <f>VLOOKUP($B54,'[1]2024'!$A$1:$K$195,11,FALSE)</f>
        <v>919.42283104448325</v>
      </c>
      <c r="T54" s="1">
        <f>VLOOKUP($B54,'[1]2025'!$A$1:$K$195,11,FALSE)</f>
        <v>942.10980208773071</v>
      </c>
      <c r="U54" s="1">
        <f>VLOOKUP($B54,'[1]2026'!$A$1:$K$197,11,FALSE)</f>
        <v>966.35926053310698</v>
      </c>
      <c r="V54" s="1">
        <f>VLOOKUP($B54,'[1]2027'!$A$1:$K$198,11,FALSE)</f>
        <v>983.75938758886264</v>
      </c>
      <c r="W54" s="1">
        <f>VLOOKUP($B54,'[1]2028'!$A$1:$K$198,11,FALSE)</f>
        <v>1005.7126257436925</v>
      </c>
      <c r="X54" s="1">
        <f>VLOOKUP($B54,'[1]2029'!$A$1:$K$199,11,FALSE)</f>
        <v>1018.3776113889669</v>
      </c>
      <c r="Y54" s="1">
        <f>VLOOKUP($B54,'[1]2030'!$A$1:$K$198,11,FALSE)</f>
        <v>1023.4747852206519</v>
      </c>
      <c r="Z54" s="1">
        <f>VLOOKUP($B54,'[1]2031'!$A$1:$K$199,11,FALSE)</f>
        <v>1023.7574268641191</v>
      </c>
    </row>
    <row r="55" spans="1:26" x14ac:dyDescent="0.3">
      <c r="A55" t="s">
        <v>396</v>
      </c>
      <c r="B55">
        <v>21016</v>
      </c>
      <c r="C55" t="str">
        <f>VLOOKUP($B55,'NAAM GEMEENTE'!$A$1:$B$319,2,FALSE)</f>
        <v>Ukkel</v>
      </c>
      <c r="D55">
        <f>VLOOKUP($B55,'totaal aantal leerlingen so'!$A$5:$L$324,2,FALSE)</f>
        <v>313</v>
      </c>
      <c r="E55">
        <f>VLOOKUP($B55,'totaal aantal leerlingen so'!$A$5:$L$324,3,FALSE)</f>
        <v>260</v>
      </c>
      <c r="F55">
        <f>VLOOKUP($B55,'totaal aantal leerlingen so'!$A$5:$L$324,4,FALSE)</f>
        <v>268</v>
      </c>
      <c r="G55">
        <f>VLOOKUP($B55,'totaal aantal leerlingen so'!$A$5:$L$324,5,FALSE)</f>
        <v>278</v>
      </c>
      <c r="H55">
        <f>VLOOKUP($B55,'totaal aantal leerlingen so'!$A$5:$L$324,6,FALSE)</f>
        <v>298</v>
      </c>
      <c r="I55">
        <f>VLOOKUP($B55,'totaal aantal leerlingen so'!$A$5:$L$324,7,FALSE)</f>
        <v>281</v>
      </c>
      <c r="J55">
        <f>VLOOKUP($B55,'totaal aantal leerlingen so'!$A$5:$L$324,8,FALSE)</f>
        <v>306</v>
      </c>
      <c r="K55">
        <f>VLOOKUP($B55,'totaal aantal leerlingen so'!$A$5:$L$324,9,FALSE)</f>
        <v>315</v>
      </c>
      <c r="L55">
        <f>VLOOKUP($B55,'totaal aantal leerlingen so'!$A$5:$L$324,10,FALSE)</f>
        <v>343</v>
      </c>
      <c r="M55">
        <f>VLOOKUP($B55,'totaal aantal leerlingen so'!$A$5:$L$324,11,FALSE)</f>
        <v>328</v>
      </c>
      <c r="N55">
        <f>VLOOKUP($B55,'totaal aantal leerlingen so'!$A$5:$L$324,12,FALSE)</f>
        <v>339</v>
      </c>
      <c r="O55" s="1">
        <f>VLOOKUP($B55,'[1]2020'!$A$1:$K$193,11,FALSE)</f>
        <v>342.10331307079889</v>
      </c>
      <c r="P55" s="1">
        <f>VLOOKUP($B55,'[1]2021'!$A$1:$K$192,11,FALSE)</f>
        <v>350.80684381276239</v>
      </c>
      <c r="Q55" s="1">
        <f>VLOOKUP($B55,'[1]2022'!$A$1:$K$195,11,FALSE)</f>
        <v>360.30925856817385</v>
      </c>
      <c r="R55" s="1">
        <f>VLOOKUP($B55,'[1]2023'!$A$1:$K$195,11,FALSE)</f>
        <v>365.90182763616997</v>
      </c>
      <c r="S55" s="1">
        <f>VLOOKUP($B55,'[1]2024'!$A$1:$K$195,11,FALSE)</f>
        <v>371.89326725009983</v>
      </c>
      <c r="T55" s="1">
        <f>VLOOKUP($B55,'[1]2025'!$A$1:$K$195,11,FALSE)</f>
        <v>378.83902457816163</v>
      </c>
      <c r="U55" s="1">
        <f>VLOOKUP($B55,'[1]2026'!$A$1:$K$197,11,FALSE)</f>
        <v>381.47416080357351</v>
      </c>
      <c r="V55" s="1">
        <f>VLOOKUP($B55,'[1]2027'!$A$1:$K$198,11,FALSE)</f>
        <v>385.86745141674726</v>
      </c>
      <c r="W55" s="1">
        <f>VLOOKUP($B55,'[1]2028'!$A$1:$K$198,11,FALSE)</f>
        <v>387.62370093520838</v>
      </c>
      <c r="X55" s="1">
        <f>VLOOKUP($B55,'[1]2029'!$A$1:$K$199,11,FALSE)</f>
        <v>392.25547573345006</v>
      </c>
      <c r="Y55" s="1">
        <f>VLOOKUP($B55,'[1]2030'!$A$1:$K$198,11,FALSE)</f>
        <v>393.21436513390375</v>
      </c>
      <c r="Z55" s="1">
        <f>VLOOKUP($B55,'[1]2031'!$A$1:$K$199,11,FALSE)</f>
        <v>393.37475149476961</v>
      </c>
    </row>
    <row r="56" spans="1:26" x14ac:dyDescent="0.3">
      <c r="A56" t="s">
        <v>396</v>
      </c>
      <c r="B56">
        <v>21019</v>
      </c>
      <c r="C56" t="str">
        <f>VLOOKUP($B56,'NAAM GEMEENTE'!$A$1:$B$319,2,FALSE)</f>
        <v>Sint-Pieters-Woluwe</v>
      </c>
      <c r="D56">
        <f>VLOOKUP($B56,'totaal aantal leerlingen so'!$A$5:$L$324,2,FALSE)</f>
        <v>1400</v>
      </c>
      <c r="E56">
        <f>VLOOKUP($B56,'totaal aantal leerlingen so'!$A$5:$L$324,3,FALSE)</f>
        <v>1349</v>
      </c>
      <c r="F56">
        <f>VLOOKUP($B56,'totaal aantal leerlingen so'!$A$5:$L$324,4,FALSE)</f>
        <v>1378</v>
      </c>
      <c r="G56">
        <f>VLOOKUP($B56,'totaal aantal leerlingen so'!$A$5:$L$324,5,FALSE)</f>
        <v>1380</v>
      </c>
      <c r="H56">
        <f>VLOOKUP($B56,'totaal aantal leerlingen so'!$A$5:$L$324,6,FALSE)</f>
        <v>1451</v>
      </c>
      <c r="I56">
        <f>VLOOKUP($B56,'totaal aantal leerlingen so'!$A$5:$L$324,7,FALSE)</f>
        <v>1401</v>
      </c>
      <c r="J56">
        <f>VLOOKUP($B56,'totaal aantal leerlingen so'!$A$5:$L$324,8,FALSE)</f>
        <v>1412</v>
      </c>
      <c r="K56">
        <f>VLOOKUP($B56,'totaal aantal leerlingen so'!$A$5:$L$324,9,FALSE)</f>
        <v>1426</v>
      </c>
      <c r="L56">
        <f>VLOOKUP($B56,'totaal aantal leerlingen so'!$A$5:$L$324,10,FALSE)</f>
        <v>1432</v>
      </c>
      <c r="M56">
        <f>VLOOKUP($B56,'totaal aantal leerlingen so'!$A$5:$L$324,11,FALSE)</f>
        <v>1480</v>
      </c>
      <c r="N56">
        <f>VLOOKUP($B56,'totaal aantal leerlingen so'!$A$5:$L$324,12,FALSE)</f>
        <v>1505</v>
      </c>
      <c r="O56" s="1">
        <f>VLOOKUP($B56,'[1]2020'!$A$1:$K$193,11,FALSE)</f>
        <v>1529.5849594813612</v>
      </c>
      <c r="P56" s="1">
        <f>VLOOKUP($B56,'[1]2021'!$A$1:$K$192,11,FALSE)</f>
        <v>1564.1345803778797</v>
      </c>
      <c r="Q56" s="1">
        <f>VLOOKUP($B56,'[1]2022'!$A$1:$K$195,11,FALSE)</f>
        <v>1613.7379896750685</v>
      </c>
      <c r="R56" s="1">
        <f>VLOOKUP($B56,'[1]2023'!$A$1:$K$195,11,FALSE)</f>
        <v>1640.2358742796027</v>
      </c>
      <c r="S56" s="1">
        <f>VLOOKUP($B56,'[1]2024'!$A$1:$K$195,11,FALSE)</f>
        <v>1669.6052340796746</v>
      </c>
      <c r="T56" s="1">
        <f>VLOOKUP($B56,'[1]2025'!$A$1:$K$195,11,FALSE)</f>
        <v>1692.9916929246633</v>
      </c>
      <c r="U56" s="1">
        <f>VLOOKUP($B56,'[1]2026'!$A$1:$K$197,11,FALSE)</f>
        <v>1715.3991644083108</v>
      </c>
      <c r="V56" s="1">
        <f>VLOOKUP($B56,'[1]2027'!$A$1:$K$198,11,FALSE)</f>
        <v>1743.4503603553271</v>
      </c>
      <c r="W56" s="1">
        <f>VLOOKUP($B56,'[1]2028'!$A$1:$K$198,11,FALSE)</f>
        <v>1766.2274670961292</v>
      </c>
      <c r="X56" s="1">
        <f>VLOOKUP($B56,'[1]2029'!$A$1:$K$199,11,FALSE)</f>
        <v>1778.1597741238998</v>
      </c>
      <c r="Y56" s="1">
        <f>VLOOKUP($B56,'[1]2030'!$A$1:$K$198,11,FALSE)</f>
        <v>1788.8522443544359</v>
      </c>
      <c r="Z56" s="1">
        <f>VLOOKUP($B56,'[1]2031'!$A$1:$K$199,11,FALSE)</f>
        <v>1784.8970645574557</v>
      </c>
    </row>
    <row r="57" spans="1:26" x14ac:dyDescent="0.3">
      <c r="A57" t="s">
        <v>396</v>
      </c>
      <c r="B57">
        <v>23002</v>
      </c>
      <c r="C57" t="str">
        <f>VLOOKUP($B57,'NAAM GEMEENTE'!$A$1:$B$319,2,FALSE)</f>
        <v>Asse</v>
      </c>
      <c r="D57">
        <f>VLOOKUP($B57,'totaal aantal leerlingen so'!$A$5:$L$324,2,FALSE)</f>
        <v>1323</v>
      </c>
      <c r="E57">
        <f>VLOOKUP($B57,'totaal aantal leerlingen so'!$A$5:$L$324,3,FALSE)</f>
        <v>1317</v>
      </c>
      <c r="F57">
        <f>VLOOKUP($B57,'totaal aantal leerlingen so'!$A$5:$L$324,4,FALSE)</f>
        <v>1305</v>
      </c>
      <c r="G57">
        <f>VLOOKUP($B57,'totaal aantal leerlingen so'!$A$5:$L$324,5,FALSE)</f>
        <v>1292</v>
      </c>
      <c r="H57">
        <f>VLOOKUP($B57,'totaal aantal leerlingen so'!$A$5:$L$324,6,FALSE)</f>
        <v>1308</v>
      </c>
      <c r="I57">
        <f>VLOOKUP($B57,'totaal aantal leerlingen so'!$A$5:$L$324,7,FALSE)</f>
        <v>1432</v>
      </c>
      <c r="J57">
        <f>VLOOKUP($B57,'totaal aantal leerlingen so'!$A$5:$L$324,8,FALSE)</f>
        <v>1447</v>
      </c>
      <c r="K57">
        <f>VLOOKUP($B57,'totaal aantal leerlingen so'!$A$5:$L$324,9,FALSE)</f>
        <v>1568</v>
      </c>
      <c r="L57">
        <f>VLOOKUP($B57,'totaal aantal leerlingen so'!$A$5:$L$324,10,FALSE)</f>
        <v>1641</v>
      </c>
      <c r="M57">
        <f>VLOOKUP($B57,'totaal aantal leerlingen so'!$A$5:$L$324,11,FALSE)</f>
        <v>1691</v>
      </c>
      <c r="N57">
        <f>VLOOKUP($B57,'totaal aantal leerlingen so'!$A$5:$L$324,12,FALSE)</f>
        <v>1792</v>
      </c>
      <c r="O57" s="1">
        <f>VLOOKUP($B57,'[1]2020'!$A$1:$K$193,11,FALSE)</f>
        <v>1887</v>
      </c>
      <c r="P57" s="1">
        <f>VLOOKUP($B57,'[1]2021'!$A$1:$K$192,11,FALSE)</f>
        <v>1953</v>
      </c>
      <c r="Q57" s="1">
        <f>VLOOKUP($B57,'[1]2022'!$A$1:$K$195,11,FALSE)</f>
        <v>2010</v>
      </c>
      <c r="R57" s="1">
        <f>VLOOKUP($B57,'[1]2023'!$A$1:$K$195,11,FALSE)</f>
        <v>2075</v>
      </c>
      <c r="S57" s="1">
        <f>VLOOKUP($B57,'[1]2024'!$A$1:$K$195,11,FALSE)</f>
        <v>2118</v>
      </c>
      <c r="T57" s="1">
        <f>VLOOKUP($B57,'[1]2025'!$A$1:$K$195,11,FALSE)</f>
        <v>2146</v>
      </c>
      <c r="U57" s="1">
        <f>VLOOKUP($B57,'[1]2026'!$A$1:$K$197,11,FALSE)</f>
        <v>2182</v>
      </c>
      <c r="V57" s="1">
        <f>VLOOKUP($B57,'[1]2027'!$A$1:$K$198,11,FALSE)</f>
        <v>2192</v>
      </c>
      <c r="W57" s="1">
        <f>VLOOKUP($B57,'[1]2028'!$A$1:$K$198,11,FALSE)</f>
        <v>2219</v>
      </c>
      <c r="X57" s="1">
        <f>VLOOKUP($B57,'[1]2029'!$A$1:$K$199,11,FALSE)</f>
        <v>2241</v>
      </c>
      <c r="Y57" s="1">
        <f>VLOOKUP($B57,'[1]2030'!$A$1:$K$198,11,FALSE)</f>
        <v>2250</v>
      </c>
      <c r="Z57" s="1">
        <f>VLOOKUP($B57,'[1]2031'!$A$1:$K$199,11,FALSE)</f>
        <v>2254</v>
      </c>
    </row>
    <row r="58" spans="1:26" x14ac:dyDescent="0.3">
      <c r="A58" t="s">
        <v>396</v>
      </c>
      <c r="B58">
        <v>23003</v>
      </c>
      <c r="C58" t="str">
        <f>VLOOKUP($B58,'NAAM GEMEENTE'!$A$1:$B$319,2,FALSE)</f>
        <v>Beersel</v>
      </c>
      <c r="D58">
        <f>VLOOKUP($B58,'totaal aantal leerlingen so'!$A$5:$L$324,2,FALSE)</f>
        <v>554</v>
      </c>
      <c r="E58">
        <f>VLOOKUP($B58,'totaal aantal leerlingen so'!$A$5:$L$324,3,FALSE)</f>
        <v>613</v>
      </c>
      <c r="F58">
        <f>VLOOKUP($B58,'totaal aantal leerlingen so'!$A$5:$L$324,4,FALSE)</f>
        <v>653</v>
      </c>
      <c r="G58">
        <f>VLOOKUP($B58,'totaal aantal leerlingen so'!$A$5:$L$324,5,FALSE)</f>
        <v>717</v>
      </c>
      <c r="H58">
        <f>VLOOKUP($B58,'totaal aantal leerlingen so'!$A$5:$L$324,6,FALSE)</f>
        <v>713</v>
      </c>
      <c r="I58">
        <f>VLOOKUP($B58,'totaal aantal leerlingen so'!$A$5:$L$324,7,FALSE)</f>
        <v>719</v>
      </c>
      <c r="J58">
        <f>VLOOKUP($B58,'totaal aantal leerlingen so'!$A$5:$L$324,8,FALSE)</f>
        <v>757</v>
      </c>
      <c r="K58">
        <f>VLOOKUP($B58,'totaal aantal leerlingen so'!$A$5:$L$324,9,FALSE)</f>
        <v>767</v>
      </c>
      <c r="L58">
        <f>VLOOKUP($B58,'totaal aantal leerlingen so'!$A$5:$L$324,10,FALSE)</f>
        <v>800</v>
      </c>
      <c r="M58">
        <f>VLOOKUP($B58,'totaal aantal leerlingen so'!$A$5:$L$324,11,FALSE)</f>
        <v>779</v>
      </c>
      <c r="N58">
        <f>VLOOKUP($B58,'totaal aantal leerlingen so'!$A$5:$L$324,12,FALSE)</f>
        <v>739</v>
      </c>
      <c r="O58" s="1">
        <f>VLOOKUP($B58,'[1]2020'!$A$1:$K$193,11,FALSE)</f>
        <v>752.53389255187278</v>
      </c>
      <c r="P58" s="1">
        <f>VLOOKUP($B58,'[1]2021'!$A$1:$K$192,11,FALSE)</f>
        <v>772.41058138196286</v>
      </c>
      <c r="Q58" s="1">
        <f>VLOOKUP($B58,'[1]2022'!$A$1:$K$195,11,FALSE)</f>
        <v>793.74071805836866</v>
      </c>
      <c r="R58" s="1">
        <f>VLOOKUP($B58,'[1]2023'!$A$1:$K$195,11,FALSE)</f>
        <v>803.55785233609618</v>
      </c>
      <c r="S58" s="1">
        <f>VLOOKUP($B58,'[1]2024'!$A$1:$K$195,11,FALSE)</f>
        <v>814.63721150670506</v>
      </c>
      <c r="T58" s="1">
        <f>VLOOKUP($B58,'[1]2025'!$A$1:$K$195,11,FALSE)</f>
        <v>831.53051546278994</v>
      </c>
      <c r="U58" s="1">
        <f>VLOOKUP($B58,'[1]2026'!$A$1:$K$197,11,FALSE)</f>
        <v>837.43359535972672</v>
      </c>
      <c r="V58" s="1">
        <f>VLOOKUP($B58,'[1]2027'!$A$1:$K$198,11,FALSE)</f>
        <v>845.96305948418626</v>
      </c>
      <c r="W58" s="1">
        <f>VLOOKUP($B58,'[1]2028'!$A$1:$K$198,11,FALSE)</f>
        <v>850.37444694412034</v>
      </c>
      <c r="X58" s="1">
        <f>VLOOKUP($B58,'[1]2029'!$A$1:$K$199,11,FALSE)</f>
        <v>860.4466474265696</v>
      </c>
      <c r="Y58" s="1">
        <f>VLOOKUP($B58,'[1]2030'!$A$1:$K$198,11,FALSE)</f>
        <v>861.97658445425895</v>
      </c>
      <c r="Z58" s="1">
        <f>VLOOKUP($B58,'[1]2031'!$A$1:$K$199,11,FALSE)</f>
        <v>861.69607298915059</v>
      </c>
    </row>
    <row r="59" spans="1:26" x14ac:dyDescent="0.3">
      <c r="A59" t="s">
        <v>396</v>
      </c>
      <c r="B59">
        <v>23016</v>
      </c>
      <c r="C59" t="str">
        <f>VLOOKUP($B59,'NAAM GEMEENTE'!$A$1:$B$319,2,FALSE)</f>
        <v>Dilbeek</v>
      </c>
      <c r="D59">
        <f>VLOOKUP($B59,'totaal aantal leerlingen so'!$A$5:$L$324,2,FALSE)</f>
        <v>2206</v>
      </c>
      <c r="E59">
        <f>VLOOKUP($B59,'totaal aantal leerlingen so'!$A$5:$L$324,3,FALSE)</f>
        <v>2209</v>
      </c>
      <c r="F59">
        <f>VLOOKUP($B59,'totaal aantal leerlingen so'!$A$5:$L$324,4,FALSE)</f>
        <v>2258</v>
      </c>
      <c r="G59">
        <f>VLOOKUP($B59,'totaal aantal leerlingen so'!$A$5:$L$324,5,FALSE)</f>
        <v>2232</v>
      </c>
      <c r="H59">
        <f>VLOOKUP($B59,'totaal aantal leerlingen so'!$A$5:$L$324,6,FALSE)</f>
        <v>2270</v>
      </c>
      <c r="I59">
        <f>VLOOKUP($B59,'totaal aantal leerlingen so'!$A$5:$L$324,7,FALSE)</f>
        <v>2249</v>
      </c>
      <c r="J59">
        <f>VLOOKUP($B59,'totaal aantal leerlingen so'!$A$5:$L$324,8,FALSE)</f>
        <v>2273</v>
      </c>
      <c r="K59">
        <f>VLOOKUP($B59,'totaal aantal leerlingen so'!$A$5:$L$324,9,FALSE)</f>
        <v>2273</v>
      </c>
      <c r="L59">
        <f>VLOOKUP($B59,'totaal aantal leerlingen so'!$A$5:$L$324,10,FALSE)</f>
        <v>2310</v>
      </c>
      <c r="M59">
        <f>VLOOKUP($B59,'totaal aantal leerlingen so'!$A$5:$L$324,11,FALSE)</f>
        <v>2310</v>
      </c>
      <c r="N59">
        <f>VLOOKUP($B59,'totaal aantal leerlingen so'!$A$5:$L$324,12,FALSE)</f>
        <v>2321</v>
      </c>
      <c r="O59" s="1">
        <f>VLOOKUP($B59,'[1]2020'!$A$1:$K$193,11,FALSE)</f>
        <v>2357</v>
      </c>
      <c r="P59" s="1">
        <f>VLOOKUP($B59,'[1]2021'!$A$1:$K$192,11,FALSE)</f>
        <v>2393</v>
      </c>
      <c r="Q59" s="1">
        <f>VLOOKUP($B59,'[1]2022'!$A$1:$K$195,11,FALSE)</f>
        <v>2455</v>
      </c>
      <c r="R59" s="1">
        <f>VLOOKUP($B59,'[1]2023'!$A$1:$K$195,11,FALSE)</f>
        <v>2492</v>
      </c>
      <c r="S59" s="1">
        <f>VLOOKUP($B59,'[1]2024'!$A$1:$K$195,11,FALSE)</f>
        <v>2507</v>
      </c>
      <c r="T59" s="1">
        <f>VLOOKUP($B59,'[1]2025'!$A$1:$K$195,11,FALSE)</f>
        <v>2520</v>
      </c>
      <c r="U59" s="1">
        <f>VLOOKUP($B59,'[1]2026'!$A$1:$K$197,11,FALSE)</f>
        <v>2555</v>
      </c>
      <c r="V59" s="1">
        <f>VLOOKUP($B59,'[1]2027'!$A$1:$K$198,11,FALSE)</f>
        <v>2577</v>
      </c>
      <c r="W59" s="1">
        <f>VLOOKUP($B59,'[1]2028'!$A$1:$K$198,11,FALSE)</f>
        <v>2581</v>
      </c>
      <c r="X59" s="1">
        <f>VLOOKUP($B59,'[1]2029'!$A$1:$K$199,11,FALSE)</f>
        <v>2591</v>
      </c>
      <c r="Y59" s="1">
        <f>VLOOKUP($B59,'[1]2030'!$A$1:$K$198,11,FALSE)</f>
        <v>2591</v>
      </c>
      <c r="Z59" s="1">
        <f>VLOOKUP($B59,'[1]2031'!$A$1:$K$199,11,FALSE)</f>
        <v>2593</v>
      </c>
    </row>
    <row r="60" spans="1:26" x14ac:dyDescent="0.3">
      <c r="A60" t="s">
        <v>396</v>
      </c>
      <c r="B60">
        <v>23025</v>
      </c>
      <c r="C60" t="str">
        <f>VLOOKUP($B60,'NAAM GEMEENTE'!$A$1:$B$319,2,FALSE)</f>
        <v>Grimbergen</v>
      </c>
      <c r="D60">
        <f>VLOOKUP($B60,'totaal aantal leerlingen so'!$A$5:$L$324,2,FALSE)</f>
        <v>631</v>
      </c>
      <c r="E60">
        <f>VLOOKUP($B60,'totaal aantal leerlingen so'!$A$5:$L$324,3,FALSE)</f>
        <v>647</v>
      </c>
      <c r="F60">
        <f>VLOOKUP($B60,'totaal aantal leerlingen so'!$A$5:$L$324,4,FALSE)</f>
        <v>679</v>
      </c>
      <c r="G60">
        <f>VLOOKUP($B60,'totaal aantal leerlingen so'!$A$5:$L$324,5,FALSE)</f>
        <v>681</v>
      </c>
      <c r="H60">
        <f>VLOOKUP($B60,'totaal aantal leerlingen so'!$A$5:$L$324,6,FALSE)</f>
        <v>657</v>
      </c>
      <c r="I60">
        <f>VLOOKUP($B60,'totaal aantal leerlingen so'!$A$5:$L$324,7,FALSE)</f>
        <v>659</v>
      </c>
      <c r="J60">
        <f>VLOOKUP($B60,'totaal aantal leerlingen so'!$A$5:$L$324,8,FALSE)</f>
        <v>652</v>
      </c>
      <c r="K60">
        <f>VLOOKUP($B60,'totaal aantal leerlingen so'!$A$5:$L$324,9,FALSE)</f>
        <v>694</v>
      </c>
      <c r="L60">
        <f>VLOOKUP($B60,'totaal aantal leerlingen so'!$A$5:$L$324,10,FALSE)</f>
        <v>665</v>
      </c>
      <c r="M60">
        <f>VLOOKUP($B60,'totaal aantal leerlingen so'!$A$5:$L$324,11,FALSE)</f>
        <v>661</v>
      </c>
      <c r="N60">
        <f>VLOOKUP($B60,'totaal aantal leerlingen so'!$A$5:$L$324,12,FALSE)</f>
        <v>640</v>
      </c>
      <c r="O60" s="1">
        <f>VLOOKUP($B60,'[1]2020'!$A$1:$K$193,11,FALSE)</f>
        <v>653.85393839434948</v>
      </c>
      <c r="P60" s="1">
        <f>VLOOKUP($B60,'[1]2021'!$A$1:$K$192,11,FALSE)</f>
        <v>670.37076752760754</v>
      </c>
      <c r="Q60" s="1">
        <f>VLOOKUP($B60,'[1]2022'!$A$1:$K$195,11,FALSE)</f>
        <v>684.01977957002202</v>
      </c>
      <c r="R60" s="1">
        <f>VLOOKUP($B60,'[1]2023'!$A$1:$K$195,11,FALSE)</f>
        <v>687.99080579437123</v>
      </c>
      <c r="S60" s="1">
        <f>VLOOKUP($B60,'[1]2024'!$A$1:$K$195,11,FALSE)</f>
        <v>699.45679089833664</v>
      </c>
      <c r="T60" s="1">
        <f>VLOOKUP($B60,'[1]2025'!$A$1:$K$195,11,FALSE)</f>
        <v>704.21787242778419</v>
      </c>
      <c r="U60" s="1">
        <f>VLOOKUP($B60,'[1]2026'!$A$1:$K$197,11,FALSE)</f>
        <v>713.81247611164054</v>
      </c>
      <c r="V60" s="1">
        <f>VLOOKUP($B60,'[1]2027'!$A$1:$K$198,11,FALSE)</f>
        <v>714.58479833801528</v>
      </c>
      <c r="W60" s="1">
        <f>VLOOKUP($B60,'[1]2028'!$A$1:$K$198,11,FALSE)</f>
        <v>717.46770687787796</v>
      </c>
      <c r="X60" s="1">
        <f>VLOOKUP($B60,'[1]2029'!$A$1:$K$199,11,FALSE)</f>
        <v>723.26219854557439</v>
      </c>
      <c r="Y60" s="1">
        <f>VLOOKUP($B60,'[1]2030'!$A$1:$K$198,11,FALSE)</f>
        <v>723.6285516101525</v>
      </c>
      <c r="Z60" s="1">
        <f>VLOOKUP($B60,'[1]2031'!$A$1:$K$199,11,FALSE)</f>
        <v>728.91180896334822</v>
      </c>
    </row>
    <row r="61" spans="1:26" x14ac:dyDescent="0.3">
      <c r="A61" t="s">
        <v>396</v>
      </c>
      <c r="B61">
        <v>23027</v>
      </c>
      <c r="C61" t="str">
        <f>VLOOKUP($B61,'NAAM GEMEENTE'!$A$1:$B$319,2,FALSE)</f>
        <v>Halle</v>
      </c>
      <c r="D61">
        <f>VLOOKUP($B61,'totaal aantal leerlingen so'!$A$5:$L$324,2,FALSE)</f>
        <v>5435</v>
      </c>
      <c r="E61">
        <f>VLOOKUP($B61,'totaal aantal leerlingen so'!$A$5:$L$324,3,FALSE)</f>
        <v>5384</v>
      </c>
      <c r="F61">
        <f>VLOOKUP($B61,'totaal aantal leerlingen so'!$A$5:$L$324,4,FALSE)</f>
        <v>5284</v>
      </c>
      <c r="G61">
        <f>VLOOKUP($B61,'totaal aantal leerlingen so'!$A$5:$L$324,5,FALSE)</f>
        <v>5248</v>
      </c>
      <c r="H61">
        <f>VLOOKUP($B61,'totaal aantal leerlingen so'!$A$5:$L$324,6,FALSE)</f>
        <v>5341</v>
      </c>
      <c r="I61">
        <f>VLOOKUP($B61,'totaal aantal leerlingen so'!$A$5:$L$324,7,FALSE)</f>
        <v>5455</v>
      </c>
      <c r="J61">
        <f>VLOOKUP($B61,'totaal aantal leerlingen so'!$A$5:$L$324,8,FALSE)</f>
        <v>5556</v>
      </c>
      <c r="K61">
        <f>VLOOKUP($B61,'totaal aantal leerlingen so'!$A$5:$L$324,9,FALSE)</f>
        <v>5696</v>
      </c>
      <c r="L61">
        <f>VLOOKUP($B61,'totaal aantal leerlingen so'!$A$5:$L$324,10,FALSE)</f>
        <v>5780</v>
      </c>
      <c r="M61">
        <f>VLOOKUP($B61,'totaal aantal leerlingen so'!$A$5:$L$324,11,FALSE)</f>
        <v>5734</v>
      </c>
      <c r="N61">
        <f>VLOOKUP($B61,'totaal aantal leerlingen so'!$A$5:$L$324,12,FALSE)</f>
        <v>5815</v>
      </c>
      <c r="O61" s="1">
        <f>VLOOKUP($B61,'[1]2020'!$A$1:$K$193,11,FALSE)</f>
        <v>5912</v>
      </c>
      <c r="P61" s="1">
        <f>VLOOKUP($B61,'[1]2021'!$A$1:$K$192,11,FALSE)</f>
        <v>6007</v>
      </c>
      <c r="Q61" s="1">
        <f>VLOOKUP($B61,'[1]2022'!$A$1:$K$195,11,FALSE)</f>
        <v>6150</v>
      </c>
      <c r="R61" s="1">
        <f>VLOOKUP($B61,'[1]2023'!$A$1:$K$195,11,FALSE)</f>
        <v>6231</v>
      </c>
      <c r="S61" s="1">
        <f>VLOOKUP($B61,'[1]2024'!$A$1:$K$195,11,FALSE)</f>
        <v>6331</v>
      </c>
      <c r="T61" s="1">
        <f>VLOOKUP($B61,'[1]2025'!$A$1:$K$195,11,FALSE)</f>
        <v>6435</v>
      </c>
      <c r="U61" s="1">
        <f>VLOOKUP($B61,'[1]2026'!$A$1:$K$197,11,FALSE)</f>
        <v>6503</v>
      </c>
      <c r="V61" s="1">
        <f>VLOOKUP($B61,'[1]2027'!$A$1:$K$198,11,FALSE)</f>
        <v>6590</v>
      </c>
      <c r="W61" s="1">
        <f>VLOOKUP($B61,'[1]2028'!$A$1:$K$198,11,FALSE)</f>
        <v>6645</v>
      </c>
      <c r="X61" s="1">
        <f>VLOOKUP($B61,'[1]2029'!$A$1:$K$199,11,FALSE)</f>
        <v>6694</v>
      </c>
      <c r="Y61" s="1">
        <f>VLOOKUP($B61,'[1]2030'!$A$1:$K$198,11,FALSE)</f>
        <v>6737</v>
      </c>
      <c r="Z61" s="1">
        <f>VLOOKUP($B61,'[1]2031'!$A$1:$K$199,11,FALSE)</f>
        <v>6772</v>
      </c>
    </row>
    <row r="62" spans="1:26" x14ac:dyDescent="0.3">
      <c r="A62" t="s">
        <v>396</v>
      </c>
      <c r="B62">
        <v>23039</v>
      </c>
      <c r="C62" t="str">
        <f>VLOOKUP($B62,'NAAM GEMEENTE'!$A$1:$B$319,2,FALSE)</f>
        <v>Kapelle-op-den-Bos</v>
      </c>
      <c r="D62">
        <f>VLOOKUP($B62,'totaal aantal leerlingen so'!$A$5:$L$324,2,FALSE)</f>
        <v>1689</v>
      </c>
      <c r="E62">
        <f>VLOOKUP($B62,'totaal aantal leerlingen so'!$A$5:$L$324,3,FALSE)</f>
        <v>1662</v>
      </c>
      <c r="F62">
        <f>VLOOKUP($B62,'totaal aantal leerlingen so'!$A$5:$L$324,4,FALSE)</f>
        <v>1601</v>
      </c>
      <c r="G62">
        <f>VLOOKUP($B62,'totaal aantal leerlingen so'!$A$5:$L$324,5,FALSE)</f>
        <v>1551</v>
      </c>
      <c r="H62">
        <f>VLOOKUP($B62,'totaal aantal leerlingen so'!$A$5:$L$324,6,FALSE)</f>
        <v>1471</v>
      </c>
      <c r="I62">
        <f>VLOOKUP($B62,'totaal aantal leerlingen so'!$A$5:$L$324,7,FALSE)</f>
        <v>1449</v>
      </c>
      <c r="J62">
        <f>VLOOKUP($B62,'totaal aantal leerlingen so'!$A$5:$L$324,8,FALSE)</f>
        <v>1435</v>
      </c>
      <c r="K62">
        <f>VLOOKUP($B62,'totaal aantal leerlingen so'!$A$5:$L$324,9,FALSE)</f>
        <v>1414</v>
      </c>
      <c r="L62">
        <f>VLOOKUP($B62,'totaal aantal leerlingen so'!$A$5:$L$324,10,FALSE)</f>
        <v>1461</v>
      </c>
      <c r="M62">
        <f>VLOOKUP($B62,'totaal aantal leerlingen so'!$A$5:$L$324,11,FALSE)</f>
        <v>1486</v>
      </c>
      <c r="N62">
        <f>VLOOKUP($B62,'totaal aantal leerlingen so'!$A$5:$L$324,12,FALSE)</f>
        <v>1535</v>
      </c>
      <c r="O62" s="1">
        <f>VLOOKUP($B62,'[1]2020'!$A$1:$K$193,11,FALSE)</f>
        <v>1561.1460616056504</v>
      </c>
      <c r="P62" s="1">
        <f>VLOOKUP($B62,'[1]2021'!$A$1:$K$192,11,FALSE)</f>
        <v>1598.6292324723922</v>
      </c>
      <c r="Q62" s="1">
        <f>VLOOKUP($B62,'[1]2022'!$A$1:$K$195,11,FALSE)</f>
        <v>1635.9802204299776</v>
      </c>
      <c r="R62" s="1">
        <f>VLOOKUP($B62,'[1]2023'!$A$1:$K$195,11,FALSE)</f>
        <v>1652.0091942056285</v>
      </c>
      <c r="S62" s="1">
        <f>VLOOKUP($B62,'[1]2024'!$A$1:$K$195,11,FALSE)</f>
        <v>1682.5432091016633</v>
      </c>
      <c r="T62" s="1">
        <f>VLOOKUP($B62,'[1]2025'!$A$1:$K$195,11,FALSE)</f>
        <v>1693.7821275722158</v>
      </c>
      <c r="U62" s="1">
        <f>VLOOKUP($B62,'[1]2026'!$A$1:$K$197,11,FALSE)</f>
        <v>1715.1875238883595</v>
      </c>
      <c r="V62" s="1">
        <f>VLOOKUP($B62,'[1]2027'!$A$1:$K$198,11,FALSE)</f>
        <v>1716.4152016619846</v>
      </c>
      <c r="W62" s="1">
        <f>VLOOKUP($B62,'[1]2028'!$A$1:$K$198,11,FALSE)</f>
        <v>1725.5322931221217</v>
      </c>
      <c r="X62" s="1">
        <f>VLOOKUP($B62,'[1]2029'!$A$1:$K$199,11,FALSE)</f>
        <v>1738.7378014544254</v>
      </c>
      <c r="Y62" s="1">
        <f>VLOOKUP($B62,'[1]2030'!$A$1:$K$198,11,FALSE)</f>
        <v>1741.3714483898475</v>
      </c>
      <c r="Z62" s="1">
        <f>VLOOKUP($B62,'[1]2031'!$A$1:$K$199,11,FALSE)</f>
        <v>1754.0881910366516</v>
      </c>
    </row>
    <row r="63" spans="1:26" x14ac:dyDescent="0.3">
      <c r="A63" t="s">
        <v>396</v>
      </c>
      <c r="B63">
        <v>23044</v>
      </c>
      <c r="C63" t="str">
        <f>VLOOKUP($B63,'NAAM GEMEENTE'!$A$1:$B$319,2,FALSE)</f>
        <v>Liedekerke</v>
      </c>
      <c r="D63">
        <f>VLOOKUP($B63,'totaal aantal leerlingen so'!$A$5:$L$324,2,FALSE)</f>
        <v>550</v>
      </c>
      <c r="E63">
        <f>VLOOKUP($B63,'totaal aantal leerlingen so'!$A$5:$L$324,3,FALSE)</f>
        <v>547</v>
      </c>
      <c r="F63">
        <f>VLOOKUP($B63,'totaal aantal leerlingen so'!$A$5:$L$324,4,FALSE)</f>
        <v>519</v>
      </c>
      <c r="G63">
        <f>VLOOKUP($B63,'totaal aantal leerlingen so'!$A$5:$L$324,5,FALSE)</f>
        <v>502</v>
      </c>
      <c r="H63">
        <f>VLOOKUP($B63,'totaal aantal leerlingen so'!$A$5:$L$324,6,FALSE)</f>
        <v>384</v>
      </c>
      <c r="I63">
        <f>VLOOKUP($B63,'totaal aantal leerlingen so'!$A$5:$L$324,7,FALSE)</f>
        <v>346</v>
      </c>
      <c r="J63">
        <f>VLOOKUP($B63,'totaal aantal leerlingen so'!$A$5:$L$324,8,FALSE)</f>
        <v>274</v>
      </c>
      <c r="K63">
        <f>VLOOKUP($B63,'totaal aantal leerlingen so'!$A$5:$L$324,9,FALSE)</f>
        <v>262</v>
      </c>
      <c r="L63">
        <f>VLOOKUP($B63,'totaal aantal leerlingen so'!$A$5:$L$324,10,FALSE)</f>
        <v>247</v>
      </c>
      <c r="M63">
        <f>VLOOKUP($B63,'totaal aantal leerlingen so'!$A$5:$L$324,11,FALSE)</f>
        <v>236</v>
      </c>
      <c r="N63">
        <f>VLOOKUP($B63,'totaal aantal leerlingen so'!$A$5:$L$324,12,FALSE)</f>
        <v>224</v>
      </c>
      <c r="O63" s="1">
        <f>VLOOKUP($B63,'[1]2020'!$A$1:$K$193,11,FALSE)</f>
        <v>235.4226604030365</v>
      </c>
      <c r="P63" s="1">
        <f>VLOOKUP($B63,'[1]2021'!$A$1:$K$192,11,FALSE)</f>
        <v>240.34645272230784</v>
      </c>
      <c r="Q63" s="1">
        <f>VLOOKUP($B63,'[1]2022'!$A$1:$K$195,11,FALSE)</f>
        <v>247.55717313306215</v>
      </c>
      <c r="R63" s="1">
        <f>VLOOKUP($B63,'[1]2023'!$A$1:$K$195,11,FALSE)</f>
        <v>259.19778076606974</v>
      </c>
      <c r="S63" s="1">
        <f>VLOOKUP($B63,'[1]2024'!$A$1:$K$195,11,FALSE)</f>
        <v>265.04772301479056</v>
      </c>
      <c r="T63" s="1">
        <f>VLOOKUP($B63,'[1]2025'!$A$1:$K$195,11,FALSE)</f>
        <v>268.25070348746442</v>
      </c>
      <c r="U63" s="1">
        <f>VLOOKUP($B63,'[1]2026'!$A$1:$K$197,11,FALSE)</f>
        <v>275.51314880712164</v>
      </c>
      <c r="V63" s="1">
        <f>VLOOKUP($B63,'[1]2027'!$A$1:$K$198,11,FALSE)</f>
        <v>278.99738390092881</v>
      </c>
      <c r="W63" s="1">
        <f>VLOOKUP($B63,'[1]2028'!$A$1:$K$198,11,FALSE)</f>
        <v>284.34851784972591</v>
      </c>
      <c r="X63" s="1">
        <f>VLOOKUP($B63,'[1]2029'!$A$1:$K$199,11,FALSE)</f>
        <v>284.68200229473331</v>
      </c>
      <c r="Y63" s="1">
        <f>VLOOKUP($B63,'[1]2030'!$A$1:$K$198,11,FALSE)</f>
        <v>286.62296499279768</v>
      </c>
      <c r="Z63" s="1">
        <f>VLOOKUP($B63,'[1]2031'!$A$1:$K$199,11,FALSE)</f>
        <v>291.98395692735505</v>
      </c>
    </row>
    <row r="64" spans="1:26" x14ac:dyDescent="0.3">
      <c r="A64" t="s">
        <v>396</v>
      </c>
      <c r="B64">
        <v>23045</v>
      </c>
      <c r="C64" t="str">
        <f>VLOOKUP($B64,'NAAM GEMEENTE'!$A$1:$B$319,2,FALSE)</f>
        <v>Londerzeel</v>
      </c>
      <c r="D64">
        <f>VLOOKUP($B64,'totaal aantal leerlingen so'!$A$5:$L$324,2,FALSE)</f>
        <v>1008</v>
      </c>
      <c r="E64">
        <f>VLOOKUP($B64,'totaal aantal leerlingen so'!$A$5:$L$324,3,FALSE)</f>
        <v>1084</v>
      </c>
      <c r="F64">
        <f>VLOOKUP($B64,'totaal aantal leerlingen so'!$A$5:$L$324,4,FALSE)</f>
        <v>1156</v>
      </c>
      <c r="G64">
        <f>VLOOKUP($B64,'totaal aantal leerlingen so'!$A$5:$L$324,5,FALSE)</f>
        <v>1222</v>
      </c>
      <c r="H64">
        <f>VLOOKUP($B64,'totaal aantal leerlingen so'!$A$5:$L$324,6,FALSE)</f>
        <v>1305</v>
      </c>
      <c r="I64">
        <f>VLOOKUP($B64,'totaal aantal leerlingen so'!$A$5:$L$324,7,FALSE)</f>
        <v>1349</v>
      </c>
      <c r="J64">
        <f>VLOOKUP($B64,'totaal aantal leerlingen so'!$A$5:$L$324,8,FALSE)</f>
        <v>1442</v>
      </c>
      <c r="K64">
        <f>VLOOKUP($B64,'totaal aantal leerlingen so'!$A$5:$L$324,9,FALSE)</f>
        <v>1481</v>
      </c>
      <c r="L64">
        <f>VLOOKUP($B64,'totaal aantal leerlingen so'!$A$5:$L$324,10,FALSE)</f>
        <v>1510</v>
      </c>
      <c r="M64">
        <f>VLOOKUP($B64,'totaal aantal leerlingen so'!$A$5:$L$324,11,FALSE)</f>
        <v>1557</v>
      </c>
      <c r="N64">
        <f>VLOOKUP($B64,'totaal aantal leerlingen so'!$A$5:$L$324,12,FALSE)</f>
        <v>1601</v>
      </c>
      <c r="O64" s="1">
        <f>VLOOKUP($B64,'[1]2020'!$A$1:$K$193,11,FALSE)</f>
        <v>1668.9999999999998</v>
      </c>
      <c r="P64" s="1">
        <f>VLOOKUP($B64,'[1]2021'!$A$1:$K$192,11,FALSE)</f>
        <v>1719.9999999999998</v>
      </c>
      <c r="Q64" s="1">
        <f>VLOOKUP($B64,'[1]2022'!$A$1:$K$195,11,FALSE)</f>
        <v>1747.9999999999998</v>
      </c>
      <c r="R64" s="1">
        <f>VLOOKUP($B64,'[1]2023'!$A$1:$K$195,11,FALSE)</f>
        <v>1774.9999999999998</v>
      </c>
      <c r="S64" s="1">
        <f>VLOOKUP($B64,'[1]2024'!$A$1:$K$195,11,FALSE)</f>
        <v>1805.9999999999998</v>
      </c>
      <c r="T64" s="1">
        <f>VLOOKUP($B64,'[1]2025'!$A$1:$K$195,11,FALSE)</f>
        <v>1814.9999999999998</v>
      </c>
      <c r="U64" s="1">
        <f>VLOOKUP($B64,'[1]2026'!$A$1:$K$197,11,FALSE)</f>
        <v>1845.9999999999998</v>
      </c>
      <c r="V64" s="1">
        <f>VLOOKUP($B64,'[1]2027'!$A$1:$K$198,11,FALSE)</f>
        <v>1861.9999999999998</v>
      </c>
      <c r="W64" s="1">
        <f>VLOOKUP($B64,'[1]2028'!$A$1:$K$198,11,FALSE)</f>
        <v>1894.9999999999998</v>
      </c>
      <c r="X64" s="1">
        <f>VLOOKUP($B64,'[1]2029'!$A$1:$K$199,11,FALSE)</f>
        <v>1913.9999999999998</v>
      </c>
      <c r="Y64" s="1">
        <f>VLOOKUP($B64,'[1]2030'!$A$1:$K$198,11,FALSE)</f>
        <v>1924.9999999999998</v>
      </c>
      <c r="Z64" s="1">
        <f>VLOOKUP($B64,'[1]2031'!$A$1:$K$199,11,FALSE)</f>
        <v>1938.9999999999998</v>
      </c>
    </row>
    <row r="65" spans="1:26" x14ac:dyDescent="0.3">
      <c r="A65" t="s">
        <v>396</v>
      </c>
      <c r="B65">
        <v>23047</v>
      </c>
      <c r="C65" t="str">
        <f>VLOOKUP($B65,'NAAM GEMEENTE'!$A$1:$B$319,2,FALSE)</f>
        <v>Machelen</v>
      </c>
      <c r="D65">
        <f>VLOOKUP($B65,'totaal aantal leerlingen so'!$A$5:$L$324,2,FALSE)</f>
        <v>141</v>
      </c>
      <c r="E65">
        <f>VLOOKUP($B65,'totaal aantal leerlingen so'!$A$5:$L$324,3,FALSE)</f>
        <v>122</v>
      </c>
      <c r="F65">
        <f>VLOOKUP($B65,'totaal aantal leerlingen so'!$A$5:$L$324,4,FALSE)</f>
        <v>134</v>
      </c>
      <c r="G65">
        <f>VLOOKUP($B65,'totaal aantal leerlingen so'!$A$5:$L$324,5,FALSE)</f>
        <v>144</v>
      </c>
      <c r="H65">
        <f>VLOOKUP($B65,'totaal aantal leerlingen so'!$A$5:$L$324,6,FALSE)</f>
        <v>142</v>
      </c>
      <c r="I65">
        <f>VLOOKUP($B65,'totaal aantal leerlingen so'!$A$5:$L$324,7,FALSE)</f>
        <v>146</v>
      </c>
      <c r="J65">
        <f>VLOOKUP($B65,'totaal aantal leerlingen so'!$A$5:$L$324,8,FALSE)</f>
        <v>146</v>
      </c>
      <c r="K65">
        <f>VLOOKUP($B65,'totaal aantal leerlingen so'!$A$5:$L$324,9,FALSE)</f>
        <v>156</v>
      </c>
      <c r="L65">
        <f>VLOOKUP($B65,'totaal aantal leerlingen so'!$A$5:$L$324,10,FALSE)</f>
        <v>162</v>
      </c>
      <c r="M65">
        <f>VLOOKUP($B65,'totaal aantal leerlingen so'!$A$5:$L$324,11,FALSE)</f>
        <v>157</v>
      </c>
      <c r="N65">
        <f>VLOOKUP($B65,'totaal aantal leerlingen so'!$A$5:$L$324,12,FALSE)</f>
        <v>173</v>
      </c>
      <c r="O65" s="1">
        <f>VLOOKUP($B65,'[1]2020'!$A$1:$K$193,11,FALSE)</f>
        <v>173.3997613365155</v>
      </c>
      <c r="P65" s="1">
        <f>VLOOKUP($B65,'[1]2021'!$A$1:$K$192,11,FALSE)</f>
        <v>175.11933174224345</v>
      </c>
      <c r="Q65" s="1">
        <f>VLOOKUP($B65,'[1]2022'!$A$1:$K$195,11,FALSE)</f>
        <v>177.31861575178999</v>
      </c>
      <c r="R65" s="1">
        <f>VLOOKUP($B65,'[1]2023'!$A$1:$K$195,11,FALSE)</f>
        <v>179.23866348448686</v>
      </c>
      <c r="S65" s="1">
        <f>VLOOKUP($B65,'[1]2024'!$A$1:$K$195,11,FALSE)</f>
        <v>181.23866348448686</v>
      </c>
      <c r="T65" s="1">
        <f>VLOOKUP($B65,'[1]2025'!$A$1:$K$195,11,FALSE)</f>
        <v>183.51789976133651</v>
      </c>
      <c r="U65" s="1">
        <f>VLOOKUP($B65,'[1]2026'!$A$1:$K$197,11,FALSE)</f>
        <v>183.91766109785203</v>
      </c>
      <c r="V65" s="1">
        <f>VLOOKUP($B65,'[1]2027'!$A$1:$K$198,11,FALSE)</f>
        <v>185.87828162291169</v>
      </c>
      <c r="W65" s="1">
        <f>VLOOKUP($B65,'[1]2028'!$A$1:$K$198,11,FALSE)</f>
        <v>185.47852028639619</v>
      </c>
      <c r="X65" s="1">
        <f>VLOOKUP($B65,'[1]2029'!$A$1:$K$199,11,FALSE)</f>
        <v>187.07875894988067</v>
      </c>
      <c r="Y65" s="1">
        <f>VLOOKUP($B65,'[1]2030'!$A$1:$K$198,11,FALSE)</f>
        <v>184.3997613365155</v>
      </c>
      <c r="Z65" s="1">
        <f>VLOOKUP($B65,'[1]2031'!$A$1:$K$199,11,FALSE)</f>
        <v>180.96062052505965</v>
      </c>
    </row>
    <row r="66" spans="1:26" x14ac:dyDescent="0.3">
      <c r="A66" t="s">
        <v>396</v>
      </c>
      <c r="B66">
        <v>23052</v>
      </c>
      <c r="C66" t="str">
        <f>VLOOKUP($B66,'NAAM GEMEENTE'!$A$1:$B$319,2,FALSE)</f>
        <v>Merchtem</v>
      </c>
      <c r="D66">
        <f>VLOOKUP($B66,'totaal aantal leerlingen so'!$A$5:$L$324,2,FALSE)</f>
        <v>1730</v>
      </c>
      <c r="E66">
        <f>VLOOKUP($B66,'totaal aantal leerlingen so'!$A$5:$L$324,3,FALSE)</f>
        <v>1720</v>
      </c>
      <c r="F66">
        <f>VLOOKUP($B66,'totaal aantal leerlingen so'!$A$5:$L$324,4,FALSE)</f>
        <v>1726</v>
      </c>
      <c r="G66">
        <f>VLOOKUP($B66,'totaal aantal leerlingen so'!$A$5:$L$324,5,FALSE)</f>
        <v>1718</v>
      </c>
      <c r="H66">
        <f>VLOOKUP($B66,'totaal aantal leerlingen so'!$A$5:$L$324,6,FALSE)</f>
        <v>1653</v>
      </c>
      <c r="I66">
        <f>VLOOKUP($B66,'totaal aantal leerlingen so'!$A$5:$L$324,7,FALSE)</f>
        <v>1656</v>
      </c>
      <c r="J66">
        <f>VLOOKUP($B66,'totaal aantal leerlingen so'!$A$5:$L$324,8,FALSE)</f>
        <v>1635</v>
      </c>
      <c r="K66">
        <f>VLOOKUP($B66,'totaal aantal leerlingen so'!$A$5:$L$324,9,FALSE)</f>
        <v>1586</v>
      </c>
      <c r="L66">
        <f>VLOOKUP($B66,'totaal aantal leerlingen so'!$A$5:$L$324,10,FALSE)</f>
        <v>1571</v>
      </c>
      <c r="M66">
        <f>VLOOKUP($B66,'totaal aantal leerlingen so'!$A$5:$L$324,11,FALSE)</f>
        <v>1562</v>
      </c>
      <c r="N66">
        <f>VLOOKUP($B66,'totaal aantal leerlingen so'!$A$5:$L$324,12,FALSE)</f>
        <v>1604</v>
      </c>
      <c r="O66" s="1">
        <f>VLOOKUP($B66,'[1]2020'!$A$1:$K$193,11,FALSE)</f>
        <v>1641.9786885211774</v>
      </c>
      <c r="P66" s="1">
        <f>VLOOKUP($B66,'[1]2021'!$A$1:$K$192,11,FALSE)</f>
        <v>1687.3662653752685</v>
      </c>
      <c r="Q66" s="1">
        <f>VLOOKUP($B66,'[1]2022'!$A$1:$K$195,11,FALSE)</f>
        <v>1719.6340877051512</v>
      </c>
      <c r="R66" s="1">
        <f>VLOOKUP($B66,'[1]2023'!$A$1:$K$195,11,FALSE)</f>
        <v>1756.9666395329091</v>
      </c>
      <c r="S66" s="1">
        <f>VLOOKUP($B66,'[1]2024'!$A$1:$K$195,11,FALSE)</f>
        <v>1795.8593353338256</v>
      </c>
      <c r="T66" s="1">
        <f>VLOOKUP($B66,'[1]2025'!$A$1:$K$195,11,FALSE)</f>
        <v>1828.2151075321922</v>
      </c>
      <c r="U66" s="1">
        <f>VLOOKUP($B66,'[1]2026'!$A$1:$K$197,11,FALSE)</f>
        <v>1853.3533108396914</v>
      </c>
      <c r="V66" s="1">
        <f>VLOOKUP($B66,'[1]2027'!$A$1:$K$198,11,FALSE)</f>
        <v>1875.107376595422</v>
      </c>
      <c r="W66" s="1">
        <f>VLOOKUP($B66,'[1]2028'!$A$1:$K$198,11,FALSE)</f>
        <v>1901.3659745336593</v>
      </c>
      <c r="X66" s="1">
        <f>VLOOKUP($B66,'[1]2029'!$A$1:$K$199,11,FALSE)</f>
        <v>1925.976478630254</v>
      </c>
      <c r="Y66" s="1">
        <f>VLOOKUP($B66,'[1]2030'!$A$1:$K$198,11,FALSE)</f>
        <v>1937.2263322567433</v>
      </c>
      <c r="Z66" s="1">
        <f>VLOOKUP($B66,'[1]2031'!$A$1:$K$199,11,FALSE)</f>
        <v>1946.5317443316733</v>
      </c>
    </row>
    <row r="67" spans="1:26" x14ac:dyDescent="0.3">
      <c r="A67" t="s">
        <v>396</v>
      </c>
      <c r="B67">
        <v>23060</v>
      </c>
      <c r="C67" t="str">
        <f>VLOOKUP($B67,'NAAM GEMEENTE'!$A$1:$B$319,2,FALSE)</f>
        <v>Opwijk</v>
      </c>
      <c r="D67">
        <f>VLOOKUP($B67,'totaal aantal leerlingen so'!$A$5:$L$324,2,FALSE)</f>
        <v>944</v>
      </c>
      <c r="E67">
        <f>VLOOKUP($B67,'totaal aantal leerlingen so'!$A$5:$L$324,3,FALSE)</f>
        <v>951</v>
      </c>
      <c r="F67">
        <f>VLOOKUP($B67,'totaal aantal leerlingen so'!$A$5:$L$324,4,FALSE)</f>
        <v>939</v>
      </c>
      <c r="G67">
        <f>VLOOKUP($B67,'totaal aantal leerlingen so'!$A$5:$L$324,5,FALSE)</f>
        <v>980</v>
      </c>
      <c r="H67">
        <f>VLOOKUP($B67,'totaal aantal leerlingen so'!$A$5:$L$324,6,FALSE)</f>
        <v>984</v>
      </c>
      <c r="I67">
        <f>VLOOKUP($B67,'totaal aantal leerlingen so'!$A$5:$L$324,7,FALSE)</f>
        <v>964</v>
      </c>
      <c r="J67">
        <f>VLOOKUP($B67,'totaal aantal leerlingen so'!$A$5:$L$324,8,FALSE)</f>
        <v>1008</v>
      </c>
      <c r="K67">
        <f>VLOOKUP($B67,'totaal aantal leerlingen so'!$A$5:$L$324,9,FALSE)</f>
        <v>1014</v>
      </c>
      <c r="L67">
        <f>VLOOKUP($B67,'totaal aantal leerlingen so'!$A$5:$L$324,10,FALSE)</f>
        <v>1031</v>
      </c>
      <c r="M67">
        <f>VLOOKUP($B67,'totaal aantal leerlingen so'!$A$5:$L$324,11,FALSE)</f>
        <v>1046</v>
      </c>
      <c r="N67">
        <f>VLOOKUP($B67,'totaal aantal leerlingen so'!$A$5:$L$324,12,FALSE)</f>
        <v>1085</v>
      </c>
      <c r="O67" s="1">
        <f>VLOOKUP($B67,'[1]2020'!$A$1:$K$193,11,FALSE)</f>
        <v>1145</v>
      </c>
      <c r="P67" s="1">
        <f>VLOOKUP($B67,'[1]2021'!$A$1:$K$192,11,FALSE)</f>
        <v>1149</v>
      </c>
      <c r="Q67" s="1">
        <f>VLOOKUP($B67,'[1]2022'!$A$1:$K$195,11,FALSE)</f>
        <v>1158</v>
      </c>
      <c r="R67" s="1">
        <f>VLOOKUP($B67,'[1]2023'!$A$1:$K$195,11,FALSE)</f>
        <v>1177</v>
      </c>
      <c r="S67" s="1">
        <f>VLOOKUP($B67,'[1]2024'!$A$1:$K$195,11,FALSE)</f>
        <v>1188</v>
      </c>
      <c r="T67" s="1">
        <f>VLOOKUP($B67,'[1]2025'!$A$1:$K$195,11,FALSE)</f>
        <v>1191</v>
      </c>
      <c r="U67" s="1">
        <f>VLOOKUP($B67,'[1]2026'!$A$1:$K$197,11,FALSE)</f>
        <v>1184</v>
      </c>
      <c r="V67" s="1">
        <f>VLOOKUP($B67,'[1]2027'!$A$1:$K$198,11,FALSE)</f>
        <v>1181</v>
      </c>
      <c r="W67" s="1">
        <f>VLOOKUP($B67,'[1]2028'!$A$1:$K$198,11,FALSE)</f>
        <v>1178</v>
      </c>
      <c r="X67" s="1">
        <f>VLOOKUP($B67,'[1]2029'!$A$1:$K$199,11,FALSE)</f>
        <v>1159</v>
      </c>
      <c r="Y67" s="1">
        <f>VLOOKUP($B67,'[1]2030'!$A$1:$K$198,11,FALSE)</f>
        <v>1161</v>
      </c>
      <c r="Z67" s="1">
        <f>VLOOKUP($B67,'[1]2031'!$A$1:$K$199,11,FALSE)</f>
        <v>1155</v>
      </c>
    </row>
    <row r="68" spans="1:26" x14ac:dyDescent="0.3">
      <c r="A68" t="s">
        <v>396</v>
      </c>
      <c r="B68">
        <v>23062</v>
      </c>
      <c r="C68" t="str">
        <f>VLOOKUP($B68,'NAAM GEMEENTE'!$A$1:$B$319,2,FALSE)</f>
        <v>Overijse</v>
      </c>
      <c r="D68">
        <f>VLOOKUP($B68,'totaal aantal leerlingen so'!$A$5:$L$324,2,FALSE)</f>
        <v>1227</v>
      </c>
      <c r="E68">
        <f>VLOOKUP($B68,'totaal aantal leerlingen so'!$A$5:$L$324,3,FALSE)</f>
        <v>1243</v>
      </c>
      <c r="F68">
        <f>VLOOKUP($B68,'totaal aantal leerlingen so'!$A$5:$L$324,4,FALSE)</f>
        <v>1276</v>
      </c>
      <c r="G68">
        <f>VLOOKUP($B68,'totaal aantal leerlingen so'!$A$5:$L$324,5,FALSE)</f>
        <v>1255</v>
      </c>
      <c r="H68">
        <f>VLOOKUP($B68,'totaal aantal leerlingen so'!$A$5:$L$324,6,FALSE)</f>
        <v>1251</v>
      </c>
      <c r="I68">
        <f>VLOOKUP($B68,'totaal aantal leerlingen so'!$A$5:$L$324,7,FALSE)</f>
        <v>1212</v>
      </c>
      <c r="J68">
        <f>VLOOKUP($B68,'totaal aantal leerlingen so'!$A$5:$L$324,8,FALSE)</f>
        <v>1222</v>
      </c>
      <c r="K68">
        <f>VLOOKUP($B68,'totaal aantal leerlingen so'!$A$5:$L$324,9,FALSE)</f>
        <v>1170</v>
      </c>
      <c r="L68">
        <f>VLOOKUP($B68,'totaal aantal leerlingen so'!$A$5:$L$324,10,FALSE)</f>
        <v>1214</v>
      </c>
      <c r="M68">
        <f>VLOOKUP($B68,'totaal aantal leerlingen so'!$A$5:$L$324,11,FALSE)</f>
        <v>1318</v>
      </c>
      <c r="N68">
        <f>VLOOKUP($B68,'totaal aantal leerlingen so'!$A$5:$L$324,12,FALSE)</f>
        <v>1367</v>
      </c>
      <c r="O68" s="1">
        <f>VLOOKUP($B68,'[1]2020'!$A$1:$K$193,11,FALSE)</f>
        <v>1406.0000000000002</v>
      </c>
      <c r="P68" s="1">
        <f>VLOOKUP($B68,'[1]2021'!$A$1:$K$192,11,FALSE)</f>
        <v>1444.0000000000002</v>
      </c>
      <c r="Q68" s="1">
        <f>VLOOKUP($B68,'[1]2022'!$A$1:$K$195,11,FALSE)</f>
        <v>1489.0000000000002</v>
      </c>
      <c r="R68" s="1">
        <f>VLOOKUP($B68,'[1]2023'!$A$1:$K$195,11,FALSE)</f>
        <v>1502.0000000000002</v>
      </c>
      <c r="S68" s="1">
        <f>VLOOKUP($B68,'[1]2024'!$A$1:$K$195,11,FALSE)</f>
        <v>1482.0000000000002</v>
      </c>
      <c r="T68" s="1">
        <f>VLOOKUP($B68,'[1]2025'!$A$1:$K$195,11,FALSE)</f>
        <v>1489.0000000000002</v>
      </c>
      <c r="U68" s="1">
        <f>VLOOKUP($B68,'[1]2026'!$A$1:$K$197,11,FALSE)</f>
        <v>1498.0000000000002</v>
      </c>
      <c r="V68" s="1">
        <f>VLOOKUP($B68,'[1]2027'!$A$1:$K$198,11,FALSE)</f>
        <v>1497.0000000000002</v>
      </c>
      <c r="W68" s="1">
        <f>VLOOKUP($B68,'[1]2028'!$A$1:$K$198,11,FALSE)</f>
        <v>1501.0000000000002</v>
      </c>
      <c r="X68" s="1">
        <f>VLOOKUP($B68,'[1]2029'!$A$1:$K$199,11,FALSE)</f>
        <v>1490.0000000000002</v>
      </c>
      <c r="Y68" s="1">
        <f>VLOOKUP($B68,'[1]2030'!$A$1:$K$198,11,FALSE)</f>
        <v>1486.0000000000002</v>
      </c>
      <c r="Z68" s="1">
        <f>VLOOKUP($B68,'[1]2031'!$A$1:$K$199,11,FALSE)</f>
        <v>1477.0000000000002</v>
      </c>
    </row>
    <row r="69" spans="1:26" x14ac:dyDescent="0.3">
      <c r="A69" t="s">
        <v>396</v>
      </c>
      <c r="B69">
        <v>23086</v>
      </c>
      <c r="C69" t="str">
        <f>VLOOKUP($B69,'NAAM GEMEENTE'!$A$1:$B$319,2,FALSE)</f>
        <v>Ternat</v>
      </c>
      <c r="D69">
        <f>VLOOKUP($B69,'totaal aantal leerlingen so'!$A$5:$L$324,2,FALSE)</f>
        <v>1182</v>
      </c>
      <c r="E69">
        <f>VLOOKUP($B69,'totaal aantal leerlingen so'!$A$5:$L$324,3,FALSE)</f>
        <v>1141</v>
      </c>
      <c r="F69">
        <f>VLOOKUP($B69,'totaal aantal leerlingen so'!$A$5:$L$324,4,FALSE)</f>
        <v>1125</v>
      </c>
      <c r="G69">
        <f>VLOOKUP($B69,'totaal aantal leerlingen so'!$A$5:$L$324,5,FALSE)</f>
        <v>1119</v>
      </c>
      <c r="H69">
        <f>VLOOKUP($B69,'totaal aantal leerlingen so'!$A$5:$L$324,6,FALSE)</f>
        <v>1125</v>
      </c>
      <c r="I69">
        <f>VLOOKUP($B69,'totaal aantal leerlingen so'!$A$5:$L$324,7,FALSE)</f>
        <v>1142</v>
      </c>
      <c r="J69">
        <f>VLOOKUP($B69,'totaal aantal leerlingen so'!$A$5:$L$324,8,FALSE)</f>
        <v>1205</v>
      </c>
      <c r="K69">
        <f>VLOOKUP($B69,'totaal aantal leerlingen so'!$A$5:$L$324,9,FALSE)</f>
        <v>1224</v>
      </c>
      <c r="L69">
        <f>VLOOKUP($B69,'totaal aantal leerlingen so'!$A$5:$L$324,10,FALSE)</f>
        <v>1195</v>
      </c>
      <c r="M69">
        <f>VLOOKUP($B69,'totaal aantal leerlingen so'!$A$5:$L$324,11,FALSE)</f>
        <v>1237</v>
      </c>
      <c r="N69">
        <f>VLOOKUP($B69,'totaal aantal leerlingen so'!$A$5:$L$324,12,FALSE)</f>
        <v>1271</v>
      </c>
      <c r="O69" s="1">
        <f>VLOOKUP($B69,'[1]2020'!$A$1:$K$193,11,FALSE)</f>
        <v>1328.5773395969636</v>
      </c>
      <c r="P69" s="1">
        <f>VLOOKUP($B69,'[1]2021'!$A$1:$K$192,11,FALSE)</f>
        <v>1347.6535472776923</v>
      </c>
      <c r="Q69" s="1">
        <f>VLOOKUP($B69,'[1]2022'!$A$1:$K$195,11,FALSE)</f>
        <v>1386.4428268669378</v>
      </c>
      <c r="R69" s="1">
        <f>VLOOKUP($B69,'[1]2023'!$A$1:$K$195,11,FALSE)</f>
        <v>1451.8022192339304</v>
      </c>
      <c r="S69" s="1">
        <f>VLOOKUP($B69,'[1]2024'!$A$1:$K$195,11,FALSE)</f>
        <v>1481.9522769852092</v>
      </c>
      <c r="T69" s="1">
        <f>VLOOKUP($B69,'[1]2025'!$A$1:$K$195,11,FALSE)</f>
        <v>1494.7492965125357</v>
      </c>
      <c r="U69" s="1">
        <f>VLOOKUP($B69,'[1]2026'!$A$1:$K$197,11,FALSE)</f>
        <v>1536.4868511928785</v>
      </c>
      <c r="V69" s="1">
        <f>VLOOKUP($B69,'[1]2027'!$A$1:$K$198,11,FALSE)</f>
        <v>1553.0026160990712</v>
      </c>
      <c r="W69" s="1">
        <f>VLOOKUP($B69,'[1]2028'!$A$1:$K$198,11,FALSE)</f>
        <v>1572.6514821502742</v>
      </c>
      <c r="X69" s="1">
        <f>VLOOKUP($B69,'[1]2029'!$A$1:$K$199,11,FALSE)</f>
        <v>1582.3179977052669</v>
      </c>
      <c r="Y69" s="1">
        <f>VLOOKUP($B69,'[1]2030'!$A$1:$K$198,11,FALSE)</f>
        <v>1595.3770350072023</v>
      </c>
      <c r="Z69" s="1">
        <f>VLOOKUP($B69,'[1]2031'!$A$1:$K$199,11,FALSE)</f>
        <v>1625.0160430726448</v>
      </c>
    </row>
    <row r="70" spans="1:26" x14ac:dyDescent="0.3">
      <c r="A70" t="s">
        <v>396</v>
      </c>
      <c r="B70">
        <v>23088</v>
      </c>
      <c r="C70" t="str">
        <f>VLOOKUP($B70,'NAAM GEMEENTE'!$A$1:$B$319,2,FALSE)</f>
        <v>Vilvoorde</v>
      </c>
      <c r="D70">
        <f>VLOOKUP($B70,'totaal aantal leerlingen so'!$A$5:$L$324,2,FALSE)</f>
        <v>3357</v>
      </c>
      <c r="E70">
        <f>VLOOKUP($B70,'totaal aantal leerlingen so'!$A$5:$L$324,3,FALSE)</f>
        <v>3405</v>
      </c>
      <c r="F70">
        <f>VLOOKUP($B70,'totaal aantal leerlingen so'!$A$5:$L$324,4,FALSE)</f>
        <v>3433</v>
      </c>
      <c r="G70">
        <f>VLOOKUP($B70,'totaal aantal leerlingen so'!$A$5:$L$324,5,FALSE)</f>
        <v>3495</v>
      </c>
      <c r="H70">
        <f>VLOOKUP($B70,'totaal aantal leerlingen so'!$A$5:$L$324,6,FALSE)</f>
        <v>3496</v>
      </c>
      <c r="I70">
        <f>VLOOKUP($B70,'totaal aantal leerlingen so'!$A$5:$L$324,7,FALSE)</f>
        <v>3543</v>
      </c>
      <c r="J70">
        <f>VLOOKUP($B70,'totaal aantal leerlingen so'!$A$5:$L$324,8,FALSE)</f>
        <v>3590</v>
      </c>
      <c r="K70">
        <f>VLOOKUP($B70,'totaal aantal leerlingen so'!$A$5:$L$324,9,FALSE)</f>
        <v>3740</v>
      </c>
      <c r="L70">
        <f>VLOOKUP($B70,'totaal aantal leerlingen so'!$A$5:$L$324,10,FALSE)</f>
        <v>3844</v>
      </c>
      <c r="M70">
        <f>VLOOKUP($B70,'totaal aantal leerlingen so'!$A$5:$L$324,11,FALSE)</f>
        <v>3936</v>
      </c>
      <c r="N70">
        <f>VLOOKUP($B70,'totaal aantal leerlingen so'!$A$5:$L$324,12,FALSE)</f>
        <v>4051</v>
      </c>
      <c r="O70" s="1">
        <f>VLOOKUP($B70,'[1]2020'!$A$1:$K$193,11,FALSE)</f>
        <v>4183</v>
      </c>
      <c r="P70" s="1">
        <f>VLOOKUP($B70,'[1]2021'!$A$1:$K$192,11,FALSE)</f>
        <v>4337</v>
      </c>
      <c r="Q70" s="1">
        <f>VLOOKUP($B70,'[1]2022'!$A$1:$K$195,11,FALSE)</f>
        <v>4499</v>
      </c>
      <c r="R70" s="1">
        <f>VLOOKUP($B70,'[1]2023'!$A$1:$K$195,11,FALSE)</f>
        <v>4646</v>
      </c>
      <c r="S70" s="1">
        <f>VLOOKUP($B70,'[1]2024'!$A$1:$K$195,11,FALSE)</f>
        <v>4791</v>
      </c>
      <c r="T70" s="1">
        <f>VLOOKUP($B70,'[1]2025'!$A$1:$K$195,11,FALSE)</f>
        <v>4908</v>
      </c>
      <c r="U70" s="1">
        <f>VLOOKUP($B70,'[1]2026'!$A$1:$K$197,11,FALSE)</f>
        <v>5028</v>
      </c>
      <c r="V70" s="1">
        <f>VLOOKUP($B70,'[1]2027'!$A$1:$K$198,11,FALSE)</f>
        <v>5119</v>
      </c>
      <c r="W70" s="1">
        <f>VLOOKUP($B70,'[1]2028'!$A$1:$K$198,11,FALSE)</f>
        <v>5193</v>
      </c>
      <c r="X70" s="1">
        <f>VLOOKUP($B70,'[1]2029'!$A$1:$K$199,11,FALSE)</f>
        <v>5238</v>
      </c>
      <c r="Y70" s="1">
        <f>VLOOKUP($B70,'[1]2030'!$A$1:$K$198,11,FALSE)</f>
        <v>5290</v>
      </c>
      <c r="Z70" s="1">
        <f>VLOOKUP($B70,'[1]2031'!$A$1:$K$199,11,FALSE)</f>
        <v>5327</v>
      </c>
    </row>
    <row r="71" spans="1:26" x14ac:dyDescent="0.3">
      <c r="A71" t="s">
        <v>396</v>
      </c>
      <c r="B71">
        <v>23094</v>
      </c>
      <c r="C71" t="str">
        <f>VLOOKUP($B71,'NAAM GEMEENTE'!$A$1:$B$319,2,FALSE)</f>
        <v>Zaventem</v>
      </c>
      <c r="D71">
        <f>VLOOKUP($B71,'totaal aantal leerlingen so'!$A$5:$L$324,2,FALSE)</f>
        <v>1698</v>
      </c>
      <c r="E71">
        <f>VLOOKUP($B71,'totaal aantal leerlingen so'!$A$5:$L$324,3,FALSE)</f>
        <v>1751</v>
      </c>
      <c r="F71">
        <f>VLOOKUP($B71,'totaal aantal leerlingen so'!$A$5:$L$324,4,FALSE)</f>
        <v>1827</v>
      </c>
      <c r="G71">
        <f>VLOOKUP($B71,'totaal aantal leerlingen so'!$A$5:$L$324,5,FALSE)</f>
        <v>1904</v>
      </c>
      <c r="H71">
        <f>VLOOKUP($B71,'totaal aantal leerlingen so'!$A$5:$L$324,6,FALSE)</f>
        <v>1935</v>
      </c>
      <c r="I71">
        <f>VLOOKUP($B71,'totaal aantal leerlingen so'!$A$5:$L$324,7,FALSE)</f>
        <v>2046</v>
      </c>
      <c r="J71">
        <f>VLOOKUP($B71,'totaal aantal leerlingen so'!$A$5:$L$324,8,FALSE)</f>
        <v>2134</v>
      </c>
      <c r="K71">
        <f>VLOOKUP($B71,'totaal aantal leerlingen so'!$A$5:$L$324,9,FALSE)</f>
        <v>2217</v>
      </c>
      <c r="L71">
        <f>VLOOKUP($B71,'totaal aantal leerlingen so'!$A$5:$L$324,10,FALSE)</f>
        <v>2286</v>
      </c>
      <c r="M71">
        <f>VLOOKUP($B71,'totaal aantal leerlingen so'!$A$5:$L$324,11,FALSE)</f>
        <v>2364</v>
      </c>
      <c r="N71">
        <f>VLOOKUP($B71,'totaal aantal leerlingen so'!$A$5:$L$324,12,FALSE)</f>
        <v>2464</v>
      </c>
      <c r="O71" s="1">
        <f>VLOOKUP($B71,'[1]2020'!$A$1:$K$193,11,FALSE)</f>
        <v>2552.6002386634846</v>
      </c>
      <c r="P71" s="1">
        <f>VLOOKUP($B71,'[1]2021'!$A$1:$K$192,11,FALSE)</f>
        <v>2628.8806682577565</v>
      </c>
      <c r="Q71" s="1">
        <f>VLOOKUP($B71,'[1]2022'!$A$1:$K$195,11,FALSE)</f>
        <v>2692.6813842482097</v>
      </c>
      <c r="R71" s="1">
        <f>VLOOKUP($B71,'[1]2023'!$A$1:$K$195,11,FALSE)</f>
        <v>2729.761336515513</v>
      </c>
      <c r="S71" s="1">
        <f>VLOOKUP($B71,'[1]2024'!$A$1:$K$195,11,FALSE)</f>
        <v>2766.761336515513</v>
      </c>
      <c r="T71" s="1">
        <f>VLOOKUP($B71,'[1]2025'!$A$1:$K$195,11,FALSE)</f>
        <v>2806.4821002386634</v>
      </c>
      <c r="U71" s="1">
        <f>VLOOKUP($B71,'[1]2026'!$A$1:$K$197,11,FALSE)</f>
        <v>2833.082338902148</v>
      </c>
      <c r="V71" s="1">
        <f>VLOOKUP($B71,'[1]2027'!$A$1:$K$198,11,FALSE)</f>
        <v>2838.1217183770882</v>
      </c>
      <c r="W71" s="1">
        <f>VLOOKUP($B71,'[1]2028'!$A$1:$K$198,11,FALSE)</f>
        <v>2841.5214797136036</v>
      </c>
      <c r="X71" s="1">
        <f>VLOOKUP($B71,'[1]2029'!$A$1:$K$199,11,FALSE)</f>
        <v>2838.9212410501191</v>
      </c>
      <c r="Y71" s="1">
        <f>VLOOKUP($B71,'[1]2030'!$A$1:$K$198,11,FALSE)</f>
        <v>2818.6002386634846</v>
      </c>
      <c r="Z71" s="1">
        <f>VLOOKUP($B71,'[1]2031'!$A$1:$K$199,11,FALSE)</f>
        <v>2791.0393794749402</v>
      </c>
    </row>
    <row r="72" spans="1:26" x14ac:dyDescent="0.3">
      <c r="A72" t="s">
        <v>396</v>
      </c>
      <c r="B72">
        <v>23097</v>
      </c>
      <c r="C72" t="str">
        <f>VLOOKUP($B72,'NAAM GEMEENTE'!$A$1:$B$319,2,FALSE)</f>
        <v>Roosdaal</v>
      </c>
      <c r="D72">
        <f>VLOOKUP($B72,'totaal aantal leerlingen so'!$A$5:$L$324,2,FALSE)</f>
        <v>561</v>
      </c>
      <c r="E72">
        <f>VLOOKUP($B72,'totaal aantal leerlingen so'!$A$5:$L$324,3,FALSE)</f>
        <v>553</v>
      </c>
      <c r="F72">
        <f>VLOOKUP($B72,'totaal aantal leerlingen so'!$A$5:$L$324,4,FALSE)</f>
        <v>547</v>
      </c>
      <c r="G72">
        <f>VLOOKUP($B72,'totaal aantal leerlingen so'!$A$5:$L$324,5,FALSE)</f>
        <v>558</v>
      </c>
      <c r="H72">
        <f>VLOOKUP($B72,'totaal aantal leerlingen so'!$A$5:$L$324,6,FALSE)</f>
        <v>555</v>
      </c>
      <c r="I72">
        <f>VLOOKUP($B72,'totaal aantal leerlingen so'!$A$5:$L$324,7,FALSE)</f>
        <v>534</v>
      </c>
      <c r="J72">
        <f>VLOOKUP($B72,'totaal aantal leerlingen so'!$A$5:$L$324,8,FALSE)</f>
        <v>532</v>
      </c>
      <c r="K72">
        <f>VLOOKUP($B72,'totaal aantal leerlingen so'!$A$5:$L$324,9,FALSE)</f>
        <v>573</v>
      </c>
      <c r="L72">
        <f>VLOOKUP($B72,'totaal aantal leerlingen so'!$A$5:$L$324,10,FALSE)</f>
        <v>587</v>
      </c>
      <c r="M72">
        <f>VLOOKUP($B72,'totaal aantal leerlingen so'!$A$5:$L$324,11,FALSE)</f>
        <v>647</v>
      </c>
      <c r="N72">
        <f>VLOOKUP($B72,'totaal aantal leerlingen so'!$A$5:$L$324,12,FALSE)</f>
        <v>707</v>
      </c>
      <c r="O72" s="1">
        <f>VLOOKUP($B72,'[1]2020'!$A$1:$K$193,11,FALSE)</f>
        <v>760.89440409616077</v>
      </c>
      <c r="P72" s="1">
        <f>VLOOKUP($B72,'[1]2021'!$A$1:$K$192,11,FALSE)</f>
        <v>797.25821174542034</v>
      </c>
      <c r="Q72" s="1">
        <f>VLOOKUP($B72,'[1]2022'!$A$1:$K$195,11,FALSE)</f>
        <v>828.44485000584427</v>
      </c>
      <c r="R72" s="1">
        <f>VLOOKUP($B72,'[1]2023'!$A$1:$K$195,11,FALSE)</f>
        <v>849.00058144660738</v>
      </c>
      <c r="S72" s="1">
        <f>VLOOKUP($B72,'[1]2024'!$A$1:$K$195,11,FALSE)</f>
        <v>860.59516397375751</v>
      </c>
      <c r="T72" s="1">
        <f>VLOOKUP($B72,'[1]2025'!$A$1:$K$195,11,FALSE)</f>
        <v>870.45329026662671</v>
      </c>
      <c r="U72" s="1">
        <f>VLOOKUP($B72,'[1]2026'!$A$1:$K$197,11,FALSE)</f>
        <v>876.31296741896108</v>
      </c>
      <c r="V72" s="1">
        <f>VLOOKUP($B72,'[1]2027'!$A$1:$K$198,11,FALSE)</f>
        <v>881.79545411190179</v>
      </c>
      <c r="W72" s="1">
        <f>VLOOKUP($B72,'[1]2028'!$A$1:$K$198,11,FALSE)</f>
        <v>885.53630974350563</v>
      </c>
      <c r="X72" s="1">
        <f>VLOOKUP($B72,'[1]2029'!$A$1:$K$199,11,FALSE)</f>
        <v>892.1354182585153</v>
      </c>
      <c r="Y72" s="1">
        <f>VLOOKUP($B72,'[1]2030'!$A$1:$K$198,11,FALSE)</f>
        <v>898.81559973281594</v>
      </c>
      <c r="Z72" s="1">
        <f>VLOOKUP($B72,'[1]2031'!$A$1:$K$199,11,FALSE)</f>
        <v>900.12771663758349</v>
      </c>
    </row>
    <row r="73" spans="1:26" x14ac:dyDescent="0.3">
      <c r="A73" t="s">
        <v>396</v>
      </c>
      <c r="B73">
        <v>23101</v>
      </c>
      <c r="C73" t="str">
        <f>VLOOKUP($B73,'NAAM GEMEENTE'!$A$1:$B$319,2,FALSE)</f>
        <v>Sint-Genesius-Rode</v>
      </c>
      <c r="D73">
        <f>VLOOKUP($B73,'totaal aantal leerlingen so'!$A$5:$L$324,2,FALSE)</f>
        <v>560</v>
      </c>
      <c r="E73">
        <f>VLOOKUP($B73,'totaal aantal leerlingen so'!$A$5:$L$324,3,FALSE)</f>
        <v>613</v>
      </c>
      <c r="F73">
        <f>VLOOKUP($B73,'totaal aantal leerlingen so'!$A$5:$L$324,4,FALSE)</f>
        <v>596</v>
      </c>
      <c r="G73">
        <f>VLOOKUP($B73,'totaal aantal leerlingen so'!$A$5:$L$324,5,FALSE)</f>
        <v>573</v>
      </c>
      <c r="H73">
        <f>VLOOKUP($B73,'totaal aantal leerlingen so'!$A$5:$L$324,6,FALSE)</f>
        <v>556</v>
      </c>
      <c r="I73">
        <f>VLOOKUP($B73,'totaal aantal leerlingen so'!$A$5:$L$324,7,FALSE)</f>
        <v>550</v>
      </c>
      <c r="J73">
        <f>VLOOKUP($B73,'totaal aantal leerlingen so'!$A$5:$L$324,8,FALSE)</f>
        <v>554</v>
      </c>
      <c r="K73">
        <f>VLOOKUP($B73,'totaal aantal leerlingen so'!$A$5:$L$324,9,FALSE)</f>
        <v>529</v>
      </c>
      <c r="L73">
        <f>VLOOKUP($B73,'totaal aantal leerlingen so'!$A$5:$L$324,10,FALSE)</f>
        <v>460</v>
      </c>
      <c r="M73">
        <f>VLOOKUP($B73,'totaal aantal leerlingen so'!$A$5:$L$324,11,FALSE)</f>
        <v>507</v>
      </c>
      <c r="N73">
        <f>VLOOKUP($B73,'totaal aantal leerlingen so'!$A$5:$L$324,12,FALSE)</f>
        <v>545</v>
      </c>
      <c r="O73" s="1">
        <f>VLOOKUP($B73,'[1]2020'!$A$1:$K$193,11,FALSE)</f>
        <v>554.36279437732833</v>
      </c>
      <c r="P73" s="1">
        <f>VLOOKUP($B73,'[1]2021'!$A$1:$K$192,11,FALSE)</f>
        <v>569.78257480527486</v>
      </c>
      <c r="Q73" s="1">
        <f>VLOOKUP($B73,'[1]2022'!$A$1:$K$195,11,FALSE)</f>
        <v>585.95002337345761</v>
      </c>
      <c r="R73" s="1">
        <f>VLOOKUP($B73,'[1]2023'!$A$1:$K$195,11,FALSE)</f>
        <v>590.54032002773397</v>
      </c>
      <c r="S73" s="1">
        <f>VLOOKUP($B73,'[1]2024'!$A$1:$K$195,11,FALSE)</f>
        <v>596.46952124319523</v>
      </c>
      <c r="T73" s="1">
        <f>VLOOKUP($B73,'[1]2025'!$A$1:$K$195,11,FALSE)</f>
        <v>610.63045995904849</v>
      </c>
      <c r="U73" s="1">
        <f>VLOOKUP($B73,'[1]2026'!$A$1:$K$197,11,FALSE)</f>
        <v>615.09224383669994</v>
      </c>
      <c r="V73" s="1">
        <f>VLOOKUP($B73,'[1]2027'!$A$1:$K$198,11,FALSE)</f>
        <v>620.1694890990666</v>
      </c>
      <c r="W73" s="1">
        <f>VLOOKUP($B73,'[1]2028'!$A$1:$K$198,11,FALSE)</f>
        <v>624.0018521206714</v>
      </c>
      <c r="X73" s="1">
        <f>VLOOKUP($B73,'[1]2029'!$A$1:$K$199,11,FALSE)</f>
        <v>631.29787683998052</v>
      </c>
      <c r="Y73" s="1">
        <f>VLOOKUP($B73,'[1]2030'!$A$1:$K$198,11,FALSE)</f>
        <v>631.80905041183735</v>
      </c>
      <c r="Z73" s="1">
        <f>VLOOKUP($B73,'[1]2031'!$A$1:$K$199,11,FALSE)</f>
        <v>630.92917551608002</v>
      </c>
    </row>
    <row r="74" spans="1:26" x14ac:dyDescent="0.3">
      <c r="A74" t="s">
        <v>396</v>
      </c>
      <c r="B74">
        <v>23102</v>
      </c>
      <c r="C74" t="str">
        <f>VLOOKUP($B74,'NAAM GEMEENTE'!$A$1:$B$319,2,FALSE)</f>
        <v>Wemmel</v>
      </c>
      <c r="D74">
        <f>VLOOKUP($B74,'totaal aantal leerlingen so'!$A$5:$L$324,2,FALSE)</f>
        <v>357</v>
      </c>
      <c r="E74">
        <f>VLOOKUP($B74,'totaal aantal leerlingen so'!$A$5:$L$324,3,FALSE)</f>
        <v>349</v>
      </c>
      <c r="F74">
        <f>VLOOKUP($B74,'totaal aantal leerlingen so'!$A$5:$L$324,4,FALSE)</f>
        <v>377</v>
      </c>
      <c r="G74">
        <f>VLOOKUP($B74,'totaal aantal leerlingen so'!$A$5:$L$324,5,FALSE)</f>
        <v>382</v>
      </c>
      <c r="H74">
        <f>VLOOKUP($B74,'totaal aantal leerlingen so'!$A$5:$L$324,6,FALSE)</f>
        <v>417</v>
      </c>
      <c r="I74">
        <f>VLOOKUP($B74,'totaal aantal leerlingen so'!$A$5:$L$324,7,FALSE)</f>
        <v>439</v>
      </c>
      <c r="J74">
        <f>VLOOKUP($B74,'totaal aantal leerlingen so'!$A$5:$L$324,8,FALSE)</f>
        <v>462</v>
      </c>
      <c r="K74">
        <f>VLOOKUP($B74,'totaal aantal leerlingen so'!$A$5:$L$324,9,FALSE)</f>
        <v>486</v>
      </c>
      <c r="L74">
        <f>VLOOKUP($B74,'totaal aantal leerlingen so'!$A$5:$L$324,10,FALSE)</f>
        <v>522</v>
      </c>
      <c r="M74">
        <f>VLOOKUP($B74,'totaal aantal leerlingen so'!$A$5:$L$324,11,FALSE)</f>
        <v>502</v>
      </c>
      <c r="N74">
        <f>VLOOKUP($B74,'totaal aantal leerlingen so'!$A$5:$L$324,12,FALSE)</f>
        <v>514</v>
      </c>
      <c r="O74" s="1">
        <f>VLOOKUP($B74,'[1]2020'!$A$1:$K$193,11,FALSE)</f>
        <v>525.02131147882267</v>
      </c>
      <c r="P74" s="1">
        <f>VLOOKUP($B74,'[1]2021'!$A$1:$K$192,11,FALSE)</f>
        <v>538.6337346247318</v>
      </c>
      <c r="Q74" s="1">
        <f>VLOOKUP($B74,'[1]2022'!$A$1:$K$195,11,FALSE)</f>
        <v>549.36591229484918</v>
      </c>
      <c r="R74" s="1">
        <f>VLOOKUP($B74,'[1]2023'!$A$1:$K$195,11,FALSE)</f>
        <v>562.03336046709103</v>
      </c>
      <c r="S74" s="1">
        <f>VLOOKUP($B74,'[1]2024'!$A$1:$K$195,11,FALSE)</f>
        <v>576.14066466617464</v>
      </c>
      <c r="T74" s="1">
        <f>VLOOKUP($B74,'[1]2025'!$A$1:$K$195,11,FALSE)</f>
        <v>587.78489246780794</v>
      </c>
      <c r="U74" s="1">
        <f>VLOOKUP($B74,'[1]2026'!$A$1:$K$197,11,FALSE)</f>
        <v>596.64668916030882</v>
      </c>
      <c r="V74" s="1">
        <f>VLOOKUP($B74,'[1]2027'!$A$1:$K$198,11,FALSE)</f>
        <v>602.89262340457822</v>
      </c>
      <c r="W74" s="1">
        <f>VLOOKUP($B74,'[1]2028'!$A$1:$K$198,11,FALSE)</f>
        <v>610.63402546634097</v>
      </c>
      <c r="X74" s="1">
        <f>VLOOKUP($B74,'[1]2029'!$A$1:$K$199,11,FALSE)</f>
        <v>618.02352136974605</v>
      </c>
      <c r="Y74" s="1">
        <f>VLOOKUP($B74,'[1]2030'!$A$1:$K$198,11,FALSE)</f>
        <v>622.77366774325696</v>
      </c>
      <c r="Z74" s="1">
        <f>VLOOKUP($B74,'[1]2031'!$A$1:$K$199,11,FALSE)</f>
        <v>628.46825566832706</v>
      </c>
    </row>
    <row r="75" spans="1:26" x14ac:dyDescent="0.3">
      <c r="A75" t="s">
        <v>396</v>
      </c>
      <c r="B75">
        <v>23103</v>
      </c>
      <c r="C75" t="str">
        <f>VLOOKUP($B75,'NAAM GEMEENTE'!$A$1:$B$319,2,FALSE)</f>
        <v>Wezembeek-Oppem</v>
      </c>
      <c r="D75">
        <f>VLOOKUP($B75,'totaal aantal leerlingen so'!$A$5:$L$324,2,FALSE)</f>
        <v>1018</v>
      </c>
      <c r="E75">
        <f>VLOOKUP($B75,'totaal aantal leerlingen so'!$A$5:$L$324,3,FALSE)</f>
        <v>1062</v>
      </c>
      <c r="F75">
        <f>VLOOKUP($B75,'totaal aantal leerlingen so'!$A$5:$L$324,4,FALSE)</f>
        <v>1043</v>
      </c>
      <c r="G75">
        <f>VLOOKUP($B75,'totaal aantal leerlingen so'!$A$5:$L$324,5,FALSE)</f>
        <v>1009</v>
      </c>
      <c r="H75">
        <f>VLOOKUP($B75,'totaal aantal leerlingen so'!$A$5:$L$324,6,FALSE)</f>
        <v>1016</v>
      </c>
      <c r="I75">
        <f>VLOOKUP($B75,'totaal aantal leerlingen so'!$A$5:$L$324,7,FALSE)</f>
        <v>1045</v>
      </c>
      <c r="J75">
        <f>VLOOKUP($B75,'totaal aantal leerlingen so'!$A$5:$L$324,8,FALSE)</f>
        <v>1043</v>
      </c>
      <c r="K75">
        <f>VLOOKUP($B75,'totaal aantal leerlingen so'!$A$5:$L$324,9,FALSE)</f>
        <v>1059</v>
      </c>
      <c r="L75">
        <f>VLOOKUP($B75,'totaal aantal leerlingen so'!$A$5:$L$324,10,FALSE)</f>
        <v>1051</v>
      </c>
      <c r="M75">
        <f>VLOOKUP($B75,'totaal aantal leerlingen so'!$A$5:$L$324,11,FALSE)</f>
        <v>1055</v>
      </c>
      <c r="N75">
        <f>VLOOKUP($B75,'totaal aantal leerlingen so'!$A$5:$L$324,12,FALSE)</f>
        <v>1059</v>
      </c>
      <c r="O75" s="1">
        <f>VLOOKUP($B75,'[1]2020'!$A$1:$K$193,11,FALSE)</f>
        <v>1039</v>
      </c>
      <c r="P75" s="1">
        <f>VLOOKUP($B75,'[1]2021'!$A$1:$K$192,11,FALSE)</f>
        <v>1042</v>
      </c>
      <c r="Q75" s="1">
        <f>VLOOKUP($B75,'[1]2022'!$A$1:$K$195,11,FALSE)</f>
        <v>1054</v>
      </c>
      <c r="R75" s="1">
        <f>VLOOKUP($B75,'[1]2023'!$A$1:$K$195,11,FALSE)</f>
        <v>1075</v>
      </c>
      <c r="S75" s="1">
        <f>VLOOKUP($B75,'[1]2024'!$A$1:$K$195,11,FALSE)</f>
        <v>1076</v>
      </c>
      <c r="T75" s="1">
        <f>VLOOKUP($B75,'[1]2025'!$A$1:$K$195,11,FALSE)</f>
        <v>1088</v>
      </c>
      <c r="U75" s="1">
        <f>VLOOKUP($B75,'[1]2026'!$A$1:$K$197,11,FALSE)</f>
        <v>1094</v>
      </c>
      <c r="V75" s="1">
        <f>VLOOKUP($B75,'[1]2027'!$A$1:$K$198,11,FALSE)</f>
        <v>1106</v>
      </c>
      <c r="W75" s="1">
        <f>VLOOKUP($B75,'[1]2028'!$A$1:$K$198,11,FALSE)</f>
        <v>1106</v>
      </c>
      <c r="X75" s="1">
        <f>VLOOKUP($B75,'[1]2029'!$A$1:$K$199,11,FALSE)</f>
        <v>1100</v>
      </c>
      <c r="Y75" s="1">
        <f>VLOOKUP($B75,'[1]2030'!$A$1:$K$198,11,FALSE)</f>
        <v>1103</v>
      </c>
      <c r="Z75" s="1">
        <f>VLOOKUP($B75,'[1]2031'!$A$1:$K$199,11,FALSE)</f>
        <v>1105</v>
      </c>
    </row>
    <row r="76" spans="1:26" x14ac:dyDescent="0.3">
      <c r="A76" t="s">
        <v>396</v>
      </c>
      <c r="B76">
        <v>23104</v>
      </c>
      <c r="C76" t="str">
        <f>VLOOKUP($B76,'NAAM GEMEENTE'!$A$1:$B$319,2,FALSE)</f>
        <v>Lennik</v>
      </c>
      <c r="D76">
        <f>VLOOKUP($B76,'totaal aantal leerlingen so'!$A$5:$L$324,2,FALSE)</f>
        <v>1111</v>
      </c>
      <c r="E76">
        <f>VLOOKUP($B76,'totaal aantal leerlingen so'!$A$5:$L$324,3,FALSE)</f>
        <v>1142</v>
      </c>
      <c r="F76">
        <f>VLOOKUP($B76,'totaal aantal leerlingen so'!$A$5:$L$324,4,FALSE)</f>
        <v>1180</v>
      </c>
      <c r="G76">
        <f>VLOOKUP($B76,'totaal aantal leerlingen so'!$A$5:$L$324,5,FALSE)</f>
        <v>1141</v>
      </c>
      <c r="H76">
        <f>VLOOKUP($B76,'totaal aantal leerlingen so'!$A$5:$L$324,6,FALSE)</f>
        <v>1163</v>
      </c>
      <c r="I76">
        <f>VLOOKUP($B76,'totaal aantal leerlingen so'!$A$5:$L$324,7,FALSE)</f>
        <v>1128</v>
      </c>
      <c r="J76">
        <f>VLOOKUP($B76,'totaal aantal leerlingen so'!$A$5:$L$324,8,FALSE)</f>
        <v>1211</v>
      </c>
      <c r="K76">
        <f>VLOOKUP($B76,'totaal aantal leerlingen so'!$A$5:$L$324,9,FALSE)</f>
        <v>1258</v>
      </c>
      <c r="L76">
        <f>VLOOKUP($B76,'totaal aantal leerlingen so'!$A$5:$L$324,10,FALSE)</f>
        <v>1317</v>
      </c>
      <c r="M76">
        <f>VLOOKUP($B76,'totaal aantal leerlingen so'!$A$5:$L$324,11,FALSE)</f>
        <v>1344</v>
      </c>
      <c r="N76">
        <f>VLOOKUP($B76,'totaal aantal leerlingen so'!$A$5:$L$324,12,FALSE)</f>
        <v>1370</v>
      </c>
      <c r="O76" s="1">
        <f>VLOOKUP($B76,'[1]2020'!$A$1:$K$193,11,FALSE)</f>
        <v>1471.105595903839</v>
      </c>
      <c r="P76" s="1">
        <f>VLOOKUP($B76,'[1]2021'!$A$1:$K$192,11,FALSE)</f>
        <v>1547.7417882545797</v>
      </c>
      <c r="Q76" s="1">
        <f>VLOOKUP($B76,'[1]2022'!$A$1:$K$195,11,FALSE)</f>
        <v>1614.5551499941555</v>
      </c>
      <c r="R76" s="1">
        <f>VLOOKUP($B76,'[1]2023'!$A$1:$K$195,11,FALSE)</f>
        <v>1657.9994185533924</v>
      </c>
      <c r="S76" s="1">
        <f>VLOOKUP($B76,'[1]2024'!$A$1:$K$195,11,FALSE)</f>
        <v>1686.4048360262423</v>
      </c>
      <c r="T76" s="1">
        <f>VLOOKUP($B76,'[1]2025'!$A$1:$K$195,11,FALSE)</f>
        <v>1704.5467097333731</v>
      </c>
      <c r="U76" s="1">
        <f>VLOOKUP($B76,'[1]2026'!$A$1:$K$197,11,FALSE)</f>
        <v>1712.6870325810387</v>
      </c>
      <c r="V76" s="1">
        <f>VLOOKUP($B76,'[1]2027'!$A$1:$K$198,11,FALSE)</f>
        <v>1724.2045458880982</v>
      </c>
      <c r="W76" s="1">
        <f>VLOOKUP($B76,'[1]2028'!$A$1:$K$198,11,FALSE)</f>
        <v>1732.4636902564944</v>
      </c>
      <c r="X76" s="1">
        <f>VLOOKUP($B76,'[1]2029'!$A$1:$K$199,11,FALSE)</f>
        <v>1744.8645817414845</v>
      </c>
      <c r="Y76" s="1">
        <f>VLOOKUP($B76,'[1]2030'!$A$1:$K$198,11,FALSE)</f>
        <v>1758.1844002671839</v>
      </c>
      <c r="Z76" s="1">
        <f>VLOOKUP($B76,'[1]2031'!$A$1:$K$199,11,FALSE)</f>
        <v>1761.8722833624165</v>
      </c>
    </row>
    <row r="77" spans="1:26" x14ac:dyDescent="0.3">
      <c r="A77" t="s">
        <v>396</v>
      </c>
      <c r="B77">
        <v>24001</v>
      </c>
      <c r="C77" t="str">
        <f>VLOOKUP($B77,'NAAM GEMEENTE'!$A$1:$B$319,2,FALSE)</f>
        <v>Aarschot</v>
      </c>
      <c r="D77">
        <f>VLOOKUP($B77,'totaal aantal leerlingen so'!$A$5:$L$324,2,FALSE)</f>
        <v>5019</v>
      </c>
      <c r="E77">
        <f>VLOOKUP($B77,'totaal aantal leerlingen so'!$A$5:$L$324,3,FALSE)</f>
        <v>4994</v>
      </c>
      <c r="F77">
        <f>VLOOKUP($B77,'totaal aantal leerlingen so'!$A$5:$L$324,4,FALSE)</f>
        <v>4912</v>
      </c>
      <c r="G77">
        <f>VLOOKUP($B77,'totaal aantal leerlingen so'!$A$5:$L$324,5,FALSE)</f>
        <v>4790</v>
      </c>
      <c r="H77">
        <f>VLOOKUP($B77,'totaal aantal leerlingen so'!$A$5:$L$324,6,FALSE)</f>
        <v>4689</v>
      </c>
      <c r="I77">
        <f>VLOOKUP($B77,'totaal aantal leerlingen so'!$A$5:$L$324,7,FALSE)</f>
        <v>4747</v>
      </c>
      <c r="J77">
        <f>VLOOKUP($B77,'totaal aantal leerlingen so'!$A$5:$L$324,8,FALSE)</f>
        <v>4728</v>
      </c>
      <c r="K77">
        <f>VLOOKUP($B77,'totaal aantal leerlingen so'!$A$5:$L$324,9,FALSE)</f>
        <v>4820</v>
      </c>
      <c r="L77">
        <f>VLOOKUP($B77,'totaal aantal leerlingen so'!$A$5:$L$324,10,FALSE)</f>
        <v>4800</v>
      </c>
      <c r="M77">
        <f>VLOOKUP($B77,'totaal aantal leerlingen so'!$A$5:$L$324,11,FALSE)</f>
        <v>4752</v>
      </c>
      <c r="N77">
        <f>VLOOKUP($B77,'totaal aantal leerlingen so'!$A$5:$L$324,12,FALSE)</f>
        <v>4771</v>
      </c>
      <c r="O77" s="1">
        <f>VLOOKUP($B77,'[1]2020'!$A$1:$K$193,11,FALSE)</f>
        <v>4831</v>
      </c>
      <c r="P77" s="1">
        <f>VLOOKUP($B77,'[1]2021'!$A$1:$K$192,11,FALSE)</f>
        <v>4854</v>
      </c>
      <c r="Q77" s="1">
        <f>VLOOKUP($B77,'[1]2022'!$A$1:$K$195,11,FALSE)</f>
        <v>4872</v>
      </c>
      <c r="R77" s="1">
        <f>VLOOKUP($B77,'[1]2023'!$A$1:$K$195,11,FALSE)</f>
        <v>4927</v>
      </c>
      <c r="S77" s="1">
        <f>VLOOKUP($B77,'[1]2024'!$A$1:$K$195,11,FALSE)</f>
        <v>4998</v>
      </c>
      <c r="T77" s="1">
        <f>VLOOKUP($B77,'[1]2025'!$A$1:$K$195,11,FALSE)</f>
        <v>4999</v>
      </c>
      <c r="U77" s="1">
        <f>VLOOKUP($B77,'[1]2026'!$A$1:$K$197,11,FALSE)</f>
        <v>4993</v>
      </c>
      <c r="V77" s="1">
        <f>VLOOKUP($B77,'[1]2027'!$A$1:$K$198,11,FALSE)</f>
        <v>4978</v>
      </c>
      <c r="W77" s="1">
        <f>VLOOKUP($B77,'[1]2028'!$A$1:$K$198,11,FALSE)</f>
        <v>4961</v>
      </c>
      <c r="X77" s="1">
        <f>VLOOKUP($B77,'[1]2029'!$A$1:$K$199,11,FALSE)</f>
        <v>4930</v>
      </c>
      <c r="Y77" s="1">
        <f>VLOOKUP($B77,'[1]2030'!$A$1:$K$198,11,FALSE)</f>
        <v>4888</v>
      </c>
      <c r="Z77" s="1">
        <f>VLOOKUP($B77,'[1]2031'!$A$1:$K$199,11,FALSE)</f>
        <v>4841</v>
      </c>
    </row>
    <row r="78" spans="1:26" x14ac:dyDescent="0.3">
      <c r="A78" t="s">
        <v>396</v>
      </c>
      <c r="B78">
        <v>24007</v>
      </c>
      <c r="C78" t="str">
        <f>VLOOKUP($B78,'NAAM GEMEENTE'!$A$1:$B$319,2,FALSE)</f>
        <v>Begijnendijk</v>
      </c>
      <c r="D78">
        <f>VLOOKUP($B78,'totaal aantal leerlingen so'!$A$5:$L$324,2,FALSE)</f>
        <v>633</v>
      </c>
      <c r="E78">
        <f>VLOOKUP($B78,'totaal aantal leerlingen so'!$A$5:$L$324,3,FALSE)</f>
        <v>632</v>
      </c>
      <c r="F78">
        <f>VLOOKUP($B78,'totaal aantal leerlingen so'!$A$5:$L$324,4,FALSE)</f>
        <v>628</v>
      </c>
      <c r="G78">
        <f>VLOOKUP($B78,'totaal aantal leerlingen so'!$A$5:$L$324,5,FALSE)</f>
        <v>653</v>
      </c>
      <c r="H78">
        <f>VLOOKUP($B78,'totaal aantal leerlingen so'!$A$5:$L$324,6,FALSE)</f>
        <v>667</v>
      </c>
      <c r="I78">
        <f>VLOOKUP($B78,'totaal aantal leerlingen so'!$A$5:$L$324,7,FALSE)</f>
        <v>650</v>
      </c>
      <c r="J78">
        <f>VLOOKUP($B78,'totaal aantal leerlingen so'!$A$5:$L$324,8,FALSE)</f>
        <v>627</v>
      </c>
      <c r="K78">
        <f>VLOOKUP($B78,'totaal aantal leerlingen so'!$A$5:$L$324,9,FALSE)</f>
        <v>564</v>
      </c>
      <c r="L78">
        <f>VLOOKUP($B78,'totaal aantal leerlingen so'!$A$5:$L$324,10,FALSE)</f>
        <v>541</v>
      </c>
      <c r="M78">
        <f>VLOOKUP($B78,'totaal aantal leerlingen so'!$A$5:$L$324,11,FALSE)</f>
        <v>578</v>
      </c>
      <c r="N78">
        <f>VLOOKUP($B78,'totaal aantal leerlingen so'!$A$5:$L$324,12,FALSE)</f>
        <v>566</v>
      </c>
      <c r="O78" s="1">
        <f>VLOOKUP($B78,'[1]2020'!$A$1:$K$193,11,FALSE)</f>
        <v>553.43761603574694</v>
      </c>
      <c r="P78" s="1">
        <f>VLOOKUP($B78,'[1]2021'!$A$1:$K$192,11,FALSE)</f>
        <v>553.6826310876155</v>
      </c>
      <c r="Q78" s="1">
        <f>VLOOKUP($B78,'[1]2022'!$A$1:$K$195,11,FALSE)</f>
        <v>560.12149532710282</v>
      </c>
      <c r="R78" s="1">
        <f>VLOOKUP($B78,'[1]2023'!$A$1:$K$195,11,FALSE)</f>
        <v>559.3795168717287</v>
      </c>
      <c r="S78" s="1">
        <f>VLOOKUP($B78,'[1]2024'!$A$1:$K$195,11,FALSE)</f>
        <v>556.55583876144624</v>
      </c>
      <c r="T78" s="1">
        <f>VLOOKUP($B78,'[1]2025'!$A$1:$K$195,11,FALSE)</f>
        <v>556.85124348364229</v>
      </c>
      <c r="U78" s="1">
        <f>VLOOKUP($B78,'[1]2026'!$A$1:$K$197,11,FALSE)</f>
        <v>553.48800570607432</v>
      </c>
      <c r="V78" s="1">
        <f>VLOOKUP($B78,'[1]2027'!$A$1:$K$198,11,FALSE)</f>
        <v>546.01869158878503</v>
      </c>
      <c r="W78" s="1">
        <f>VLOOKUP($B78,'[1]2028'!$A$1:$K$198,11,FALSE)</f>
        <v>537.75614923901526</v>
      </c>
      <c r="X78" s="1">
        <f>VLOOKUP($B78,'[1]2029'!$A$1:$K$199,11,FALSE)</f>
        <v>532.4041977406464</v>
      </c>
      <c r="Y78" s="1">
        <f>VLOOKUP($B78,'[1]2030'!$A$1:$K$198,11,FALSE)</f>
        <v>521.71416134344486</v>
      </c>
      <c r="Z78" s="1">
        <f>VLOOKUP($B78,'[1]2031'!$A$1:$K$199,11,FALSE)</f>
        <v>515.23098062661927</v>
      </c>
    </row>
    <row r="79" spans="1:26" x14ac:dyDescent="0.3">
      <c r="A79" t="s">
        <v>396</v>
      </c>
      <c r="B79">
        <v>24020</v>
      </c>
      <c r="C79" t="str">
        <f>VLOOKUP($B79,'NAAM GEMEENTE'!$A$1:$B$319,2,FALSE)</f>
        <v>Diest</v>
      </c>
      <c r="D79">
        <f>VLOOKUP($B79,'totaal aantal leerlingen so'!$A$5:$L$324,2,FALSE)</f>
        <v>3637</v>
      </c>
      <c r="E79">
        <f>VLOOKUP($B79,'totaal aantal leerlingen so'!$A$5:$L$324,3,FALSE)</f>
        <v>3545</v>
      </c>
      <c r="F79">
        <f>VLOOKUP($B79,'totaal aantal leerlingen so'!$A$5:$L$324,4,FALSE)</f>
        <v>3491</v>
      </c>
      <c r="G79">
        <f>VLOOKUP($B79,'totaal aantal leerlingen so'!$A$5:$L$324,5,FALSE)</f>
        <v>3458</v>
      </c>
      <c r="H79">
        <f>VLOOKUP($B79,'totaal aantal leerlingen so'!$A$5:$L$324,6,FALSE)</f>
        <v>3404</v>
      </c>
      <c r="I79">
        <f>VLOOKUP($B79,'totaal aantal leerlingen so'!$A$5:$L$324,7,FALSE)</f>
        <v>3343</v>
      </c>
      <c r="J79">
        <f>VLOOKUP($B79,'totaal aantal leerlingen so'!$A$5:$L$324,8,FALSE)</f>
        <v>3294</v>
      </c>
      <c r="K79">
        <f>VLOOKUP($B79,'totaal aantal leerlingen so'!$A$5:$L$324,9,FALSE)</f>
        <v>3240</v>
      </c>
      <c r="L79">
        <f>VLOOKUP($B79,'totaal aantal leerlingen so'!$A$5:$L$324,10,FALSE)</f>
        <v>3217</v>
      </c>
      <c r="M79">
        <f>VLOOKUP($B79,'totaal aantal leerlingen so'!$A$5:$L$324,11,FALSE)</f>
        <v>3287</v>
      </c>
      <c r="N79">
        <f>VLOOKUP($B79,'totaal aantal leerlingen so'!$A$5:$L$324,12,FALSE)</f>
        <v>3348</v>
      </c>
      <c r="O79" s="1">
        <f>VLOOKUP($B79,'[1]2020'!$A$1:$K$193,11,FALSE)</f>
        <v>3463</v>
      </c>
      <c r="P79" s="1">
        <f>VLOOKUP($B79,'[1]2021'!$A$1:$K$192,11,FALSE)</f>
        <v>3598</v>
      </c>
      <c r="Q79" s="1">
        <f>VLOOKUP($B79,'[1]2022'!$A$1:$K$195,11,FALSE)</f>
        <v>3675</v>
      </c>
      <c r="R79" s="1">
        <f>VLOOKUP($B79,'[1]2023'!$A$1:$K$195,11,FALSE)</f>
        <v>3761</v>
      </c>
      <c r="S79" s="1">
        <f>VLOOKUP($B79,'[1]2024'!$A$1:$K$195,11,FALSE)</f>
        <v>3800</v>
      </c>
      <c r="T79" s="1">
        <f>VLOOKUP($B79,'[1]2025'!$A$1:$K$195,11,FALSE)</f>
        <v>3804</v>
      </c>
      <c r="U79" s="1">
        <f>VLOOKUP($B79,'[1]2026'!$A$1:$K$197,11,FALSE)</f>
        <v>3789</v>
      </c>
      <c r="V79" s="1">
        <f>VLOOKUP($B79,'[1]2027'!$A$1:$K$198,11,FALSE)</f>
        <v>3749</v>
      </c>
      <c r="W79" s="1">
        <f>VLOOKUP($B79,'[1]2028'!$A$1:$K$198,11,FALSE)</f>
        <v>3710</v>
      </c>
      <c r="X79" s="1">
        <f>VLOOKUP($B79,'[1]2029'!$A$1:$K$199,11,FALSE)</f>
        <v>3656</v>
      </c>
      <c r="Y79" s="1">
        <f>VLOOKUP($B79,'[1]2030'!$A$1:$K$198,11,FALSE)</f>
        <v>3596</v>
      </c>
      <c r="Z79" s="1">
        <f>VLOOKUP($B79,'[1]2031'!$A$1:$K$199,11,FALSE)</f>
        <v>3544</v>
      </c>
    </row>
    <row r="80" spans="1:26" x14ac:dyDescent="0.3">
      <c r="A80" t="s">
        <v>396</v>
      </c>
      <c r="B80">
        <v>24033</v>
      </c>
      <c r="C80" t="str">
        <f>VLOOKUP($B80,'NAAM GEMEENTE'!$A$1:$B$319,2,FALSE)</f>
        <v>Haacht</v>
      </c>
      <c r="D80">
        <f>VLOOKUP($B80,'totaal aantal leerlingen so'!$A$5:$L$324,2,FALSE)</f>
        <v>2976</v>
      </c>
      <c r="E80">
        <f>VLOOKUP($B80,'totaal aantal leerlingen so'!$A$5:$L$324,3,FALSE)</f>
        <v>2964</v>
      </c>
      <c r="F80">
        <f>VLOOKUP($B80,'totaal aantal leerlingen so'!$A$5:$L$324,4,FALSE)</f>
        <v>2925</v>
      </c>
      <c r="G80">
        <f>VLOOKUP($B80,'totaal aantal leerlingen so'!$A$5:$L$324,5,FALSE)</f>
        <v>2976</v>
      </c>
      <c r="H80">
        <f>VLOOKUP($B80,'totaal aantal leerlingen so'!$A$5:$L$324,6,FALSE)</f>
        <v>2956</v>
      </c>
      <c r="I80">
        <f>VLOOKUP($B80,'totaal aantal leerlingen so'!$A$5:$L$324,7,FALSE)</f>
        <v>2940</v>
      </c>
      <c r="J80">
        <f>VLOOKUP($B80,'totaal aantal leerlingen so'!$A$5:$L$324,8,FALSE)</f>
        <v>2972</v>
      </c>
      <c r="K80">
        <f>VLOOKUP($B80,'totaal aantal leerlingen so'!$A$5:$L$324,9,FALSE)</f>
        <v>2923</v>
      </c>
      <c r="L80">
        <f>VLOOKUP($B80,'totaal aantal leerlingen so'!$A$5:$L$324,10,FALSE)</f>
        <v>2861</v>
      </c>
      <c r="M80">
        <f>VLOOKUP($B80,'totaal aantal leerlingen so'!$A$5:$L$324,11,FALSE)</f>
        <v>2912</v>
      </c>
      <c r="N80">
        <f>VLOOKUP($B80,'totaal aantal leerlingen so'!$A$5:$L$324,12,FALSE)</f>
        <v>2870</v>
      </c>
      <c r="O80" s="1">
        <f>VLOOKUP($B80,'[1]2020'!$A$1:$K$193,11,FALSE)</f>
        <v>2877.0000000000005</v>
      </c>
      <c r="P80" s="1">
        <f>VLOOKUP($B80,'[1]2021'!$A$1:$K$192,11,FALSE)</f>
        <v>2911.0000000000005</v>
      </c>
      <c r="Q80" s="1">
        <f>VLOOKUP($B80,'[1]2022'!$A$1:$K$195,11,FALSE)</f>
        <v>2926.0000000000005</v>
      </c>
      <c r="R80" s="1">
        <f>VLOOKUP($B80,'[1]2023'!$A$1:$K$195,11,FALSE)</f>
        <v>2929.0000000000005</v>
      </c>
      <c r="S80" s="1">
        <f>VLOOKUP($B80,'[1]2024'!$A$1:$K$195,11,FALSE)</f>
        <v>2928.0000000000005</v>
      </c>
      <c r="T80" s="1">
        <f>VLOOKUP($B80,'[1]2025'!$A$1:$K$195,11,FALSE)</f>
        <v>2910.0000000000005</v>
      </c>
      <c r="U80" s="1">
        <f>VLOOKUP($B80,'[1]2026'!$A$1:$K$197,11,FALSE)</f>
        <v>2906.0000000000005</v>
      </c>
      <c r="V80" s="1">
        <f>VLOOKUP($B80,'[1]2027'!$A$1:$K$198,11,FALSE)</f>
        <v>2871.0000000000005</v>
      </c>
      <c r="W80" s="1">
        <f>VLOOKUP($B80,'[1]2028'!$A$1:$K$198,11,FALSE)</f>
        <v>2857.0000000000005</v>
      </c>
      <c r="X80" s="1">
        <f>VLOOKUP($B80,'[1]2029'!$A$1:$K$199,11,FALSE)</f>
        <v>2841.0000000000005</v>
      </c>
      <c r="Y80" s="1">
        <f>VLOOKUP($B80,'[1]2030'!$A$1:$K$198,11,FALSE)</f>
        <v>2818.0000000000005</v>
      </c>
      <c r="Z80" s="1">
        <f>VLOOKUP($B80,'[1]2031'!$A$1:$K$199,11,FALSE)</f>
        <v>2817.0000000000005</v>
      </c>
    </row>
    <row r="81" spans="1:26" x14ac:dyDescent="0.3">
      <c r="A81" t="s">
        <v>396</v>
      </c>
      <c r="B81">
        <v>24041</v>
      </c>
      <c r="C81" t="str">
        <f>VLOOKUP($B81,'NAAM GEMEENTE'!$A$1:$B$319,2,FALSE)</f>
        <v>Hoegaarden</v>
      </c>
      <c r="D81">
        <f>VLOOKUP($B81,'totaal aantal leerlingen so'!$A$5:$L$324,2,FALSE)</f>
        <v>514</v>
      </c>
      <c r="E81">
        <f>VLOOKUP($B81,'totaal aantal leerlingen so'!$A$5:$L$324,3,FALSE)</f>
        <v>510</v>
      </c>
      <c r="F81">
        <f>VLOOKUP($B81,'totaal aantal leerlingen so'!$A$5:$L$324,4,FALSE)</f>
        <v>506</v>
      </c>
      <c r="G81">
        <f>VLOOKUP($B81,'totaal aantal leerlingen so'!$A$5:$L$324,5,FALSE)</f>
        <v>534</v>
      </c>
      <c r="H81">
        <f>VLOOKUP($B81,'totaal aantal leerlingen so'!$A$5:$L$324,6,FALSE)</f>
        <v>535</v>
      </c>
      <c r="I81">
        <f>VLOOKUP($B81,'totaal aantal leerlingen so'!$A$5:$L$324,7,FALSE)</f>
        <v>526</v>
      </c>
      <c r="J81">
        <f>VLOOKUP($B81,'totaal aantal leerlingen so'!$A$5:$L$324,8,FALSE)</f>
        <v>506</v>
      </c>
      <c r="K81">
        <f>VLOOKUP($B81,'totaal aantal leerlingen so'!$A$5:$L$324,9,FALSE)</f>
        <v>517</v>
      </c>
      <c r="L81">
        <f>VLOOKUP($B81,'totaal aantal leerlingen so'!$A$5:$L$324,10,FALSE)</f>
        <v>529</v>
      </c>
      <c r="M81">
        <f>VLOOKUP($B81,'totaal aantal leerlingen so'!$A$5:$L$324,11,FALSE)</f>
        <v>531</v>
      </c>
      <c r="N81">
        <f>VLOOKUP($B81,'totaal aantal leerlingen so'!$A$5:$L$324,12,FALSE)</f>
        <v>551</v>
      </c>
      <c r="O81" s="1">
        <f>VLOOKUP($B81,'[1]2020'!$A$1:$K$193,11,FALSE)</f>
        <v>572.3170219019371</v>
      </c>
      <c r="P81" s="1">
        <f>VLOOKUP($B81,'[1]2021'!$A$1:$K$192,11,FALSE)</f>
        <v>585.05541202559289</v>
      </c>
      <c r="Q81" s="1">
        <f>VLOOKUP($B81,'[1]2022'!$A$1:$K$195,11,FALSE)</f>
        <v>597.43131112719141</v>
      </c>
      <c r="R81" s="1">
        <f>VLOOKUP($B81,'[1]2023'!$A$1:$K$195,11,FALSE)</f>
        <v>599.66391736916785</v>
      </c>
      <c r="S81" s="1">
        <f>VLOOKUP($B81,'[1]2024'!$A$1:$K$195,11,FALSE)</f>
        <v>603.29582110067759</v>
      </c>
      <c r="T81" s="1">
        <f>VLOOKUP($B81,'[1]2025'!$A$1:$K$195,11,FALSE)</f>
        <v>607.70924209838813</v>
      </c>
      <c r="U81" s="1">
        <f>VLOOKUP($B81,'[1]2026'!$A$1:$K$197,11,FALSE)</f>
        <v>613.1250397618453</v>
      </c>
      <c r="V81" s="1">
        <f>VLOOKUP($B81,'[1]2027'!$A$1:$K$198,11,FALSE)</f>
        <v>612.59656192182729</v>
      </c>
      <c r="W81" s="1">
        <f>VLOOKUP($B81,'[1]2028'!$A$1:$K$198,11,FALSE)</f>
        <v>607.63842628713246</v>
      </c>
      <c r="X81" s="1">
        <f>VLOOKUP($B81,'[1]2029'!$A$1:$K$199,11,FALSE)</f>
        <v>616.56660147994489</v>
      </c>
      <c r="Y81" s="1">
        <f>VLOOKUP($B81,'[1]2030'!$A$1:$K$198,11,FALSE)</f>
        <v>617.12447181855248</v>
      </c>
      <c r="Z81" s="1">
        <f>VLOOKUP($B81,'[1]2031'!$A$1:$K$199,11,FALSE)</f>
        <v>611.58719174514385</v>
      </c>
    </row>
    <row r="82" spans="1:26" x14ac:dyDescent="0.3">
      <c r="A82" t="s">
        <v>396</v>
      </c>
      <c r="B82">
        <v>24048</v>
      </c>
      <c r="C82" t="str">
        <f>VLOOKUP($B82,'NAAM GEMEENTE'!$A$1:$B$319,2,FALSE)</f>
        <v>Keerbergen</v>
      </c>
      <c r="D82">
        <f>VLOOKUP($B82,'totaal aantal leerlingen so'!$A$5:$L$324,2,FALSE)</f>
        <v>2289</v>
      </c>
      <c r="E82">
        <f>VLOOKUP($B82,'totaal aantal leerlingen so'!$A$5:$L$324,3,FALSE)</f>
        <v>2180</v>
      </c>
      <c r="F82">
        <f>VLOOKUP($B82,'totaal aantal leerlingen so'!$A$5:$L$324,4,FALSE)</f>
        <v>2147</v>
      </c>
      <c r="G82">
        <f>VLOOKUP($B82,'totaal aantal leerlingen so'!$A$5:$L$324,5,FALSE)</f>
        <v>2102</v>
      </c>
      <c r="H82">
        <f>VLOOKUP($B82,'totaal aantal leerlingen so'!$A$5:$L$324,6,FALSE)</f>
        <v>2019</v>
      </c>
      <c r="I82">
        <f>VLOOKUP($B82,'totaal aantal leerlingen so'!$A$5:$L$324,7,FALSE)</f>
        <v>1986</v>
      </c>
      <c r="J82">
        <f>VLOOKUP($B82,'totaal aantal leerlingen so'!$A$5:$L$324,8,FALSE)</f>
        <v>1921</v>
      </c>
      <c r="K82">
        <f>VLOOKUP($B82,'totaal aantal leerlingen so'!$A$5:$L$324,9,FALSE)</f>
        <v>1898</v>
      </c>
      <c r="L82">
        <f>VLOOKUP($B82,'totaal aantal leerlingen so'!$A$5:$L$324,10,FALSE)</f>
        <v>1900</v>
      </c>
      <c r="M82">
        <f>VLOOKUP($B82,'totaal aantal leerlingen so'!$A$5:$L$324,11,FALSE)</f>
        <v>1908</v>
      </c>
      <c r="N82">
        <f>VLOOKUP($B82,'totaal aantal leerlingen so'!$A$5:$L$324,12,FALSE)</f>
        <v>1997</v>
      </c>
      <c r="O82" s="1">
        <f>VLOOKUP($B82,'[1]2020'!$A$1:$K$193,11,FALSE)</f>
        <v>2072</v>
      </c>
      <c r="P82" s="1">
        <f>VLOOKUP($B82,'[1]2021'!$A$1:$K$192,11,FALSE)</f>
        <v>2127</v>
      </c>
      <c r="Q82" s="1">
        <f>VLOOKUP($B82,'[1]2022'!$A$1:$K$195,11,FALSE)</f>
        <v>2187</v>
      </c>
      <c r="R82" s="1">
        <f>VLOOKUP($B82,'[1]2023'!$A$1:$K$195,11,FALSE)</f>
        <v>2228</v>
      </c>
      <c r="S82" s="1">
        <f>VLOOKUP($B82,'[1]2024'!$A$1:$K$195,11,FALSE)</f>
        <v>2243</v>
      </c>
      <c r="T82" s="1">
        <f>VLOOKUP($B82,'[1]2025'!$A$1:$K$195,11,FALSE)</f>
        <v>2222</v>
      </c>
      <c r="U82" s="1">
        <f>VLOOKUP($B82,'[1]2026'!$A$1:$K$197,11,FALSE)</f>
        <v>2197</v>
      </c>
      <c r="V82" s="1">
        <f>VLOOKUP($B82,'[1]2027'!$A$1:$K$198,11,FALSE)</f>
        <v>2161</v>
      </c>
      <c r="W82" s="1">
        <f>VLOOKUP($B82,'[1]2028'!$A$1:$K$198,11,FALSE)</f>
        <v>2135</v>
      </c>
      <c r="X82" s="1">
        <f>VLOOKUP($B82,'[1]2029'!$A$1:$K$199,11,FALSE)</f>
        <v>2109</v>
      </c>
      <c r="Y82" s="1">
        <f>VLOOKUP($B82,'[1]2030'!$A$1:$K$198,11,FALSE)</f>
        <v>2085</v>
      </c>
      <c r="Z82" s="1">
        <f>VLOOKUP($B82,'[1]2031'!$A$1:$K$199,11,FALSE)</f>
        <v>2079</v>
      </c>
    </row>
    <row r="83" spans="1:26" x14ac:dyDescent="0.3">
      <c r="A83" t="s">
        <v>396</v>
      </c>
      <c r="B83">
        <v>24059</v>
      </c>
      <c r="C83" t="str">
        <f>VLOOKUP($B83,'NAAM GEMEENTE'!$A$1:$B$319,2,FALSE)</f>
        <v>Landen</v>
      </c>
      <c r="D83">
        <f>VLOOKUP($B83,'totaal aantal leerlingen so'!$A$5:$L$324,2,FALSE)</f>
        <v>828</v>
      </c>
      <c r="E83">
        <f>VLOOKUP($B83,'totaal aantal leerlingen so'!$A$5:$L$324,3,FALSE)</f>
        <v>827</v>
      </c>
      <c r="F83">
        <f>VLOOKUP($B83,'totaal aantal leerlingen so'!$A$5:$L$324,4,FALSE)</f>
        <v>850</v>
      </c>
      <c r="G83">
        <f>VLOOKUP($B83,'totaal aantal leerlingen so'!$A$5:$L$324,5,FALSE)</f>
        <v>857</v>
      </c>
      <c r="H83">
        <f>VLOOKUP($B83,'totaal aantal leerlingen so'!$A$5:$L$324,6,FALSE)</f>
        <v>847</v>
      </c>
      <c r="I83">
        <f>VLOOKUP($B83,'totaal aantal leerlingen so'!$A$5:$L$324,7,FALSE)</f>
        <v>890</v>
      </c>
      <c r="J83">
        <f>VLOOKUP($B83,'totaal aantal leerlingen so'!$A$5:$L$324,8,FALSE)</f>
        <v>926</v>
      </c>
      <c r="K83">
        <f>VLOOKUP($B83,'totaal aantal leerlingen so'!$A$5:$L$324,9,FALSE)</f>
        <v>971</v>
      </c>
      <c r="L83">
        <f>VLOOKUP($B83,'totaal aantal leerlingen so'!$A$5:$L$324,10,FALSE)</f>
        <v>992</v>
      </c>
      <c r="M83">
        <f>VLOOKUP($B83,'totaal aantal leerlingen so'!$A$5:$L$324,11,FALSE)</f>
        <v>1059</v>
      </c>
      <c r="N83">
        <f>VLOOKUP($B83,'totaal aantal leerlingen so'!$A$5:$L$324,12,FALSE)</f>
        <v>1069</v>
      </c>
      <c r="O83" s="1">
        <f>VLOOKUP($B83,'[1]2020'!$A$1:$K$193,11,FALSE)</f>
        <v>1086.2274575417537</v>
      </c>
      <c r="P83" s="1">
        <f>VLOOKUP($B83,'[1]2021'!$A$1:$K$192,11,FALSE)</f>
        <v>1094.3593929213318</v>
      </c>
      <c r="Q83" s="1">
        <f>VLOOKUP($B83,'[1]2022'!$A$1:$K$195,11,FALSE)</f>
        <v>1101.140424999435</v>
      </c>
      <c r="R83" s="1">
        <f>VLOOKUP($B83,'[1]2023'!$A$1:$K$195,11,FALSE)</f>
        <v>1096.5877407542062</v>
      </c>
      <c r="S83" s="1">
        <f>VLOOKUP($B83,'[1]2024'!$A$1:$K$195,11,FALSE)</f>
        <v>1102.4063396207812</v>
      </c>
      <c r="T83" s="1">
        <f>VLOOKUP($B83,'[1]2025'!$A$1:$K$195,11,FALSE)</f>
        <v>1104.4396997800111</v>
      </c>
      <c r="U83" s="1">
        <f>VLOOKUP($B83,'[1]2026'!$A$1:$K$197,11,FALSE)</f>
        <v>1106.8835298278912</v>
      </c>
      <c r="V83" s="1">
        <f>VLOOKUP($B83,'[1]2027'!$A$1:$K$198,11,FALSE)</f>
        <v>1104.1362183701933</v>
      </c>
      <c r="W83" s="1">
        <f>VLOOKUP($B83,'[1]2028'!$A$1:$K$198,11,FALSE)</f>
        <v>1091.1041177381619</v>
      </c>
      <c r="X83" s="1">
        <f>VLOOKUP($B83,'[1]2029'!$A$1:$K$199,11,FALSE)</f>
        <v>1085.5670004827018</v>
      </c>
      <c r="Y83" s="1">
        <f>VLOOKUP($B83,'[1]2030'!$A$1:$K$198,11,FALSE)</f>
        <v>1064.8134343597421</v>
      </c>
      <c r="Z83" s="1">
        <f>VLOOKUP($B83,'[1]2031'!$A$1:$K$199,11,FALSE)</f>
        <v>1054.6151391228796</v>
      </c>
    </row>
    <row r="84" spans="1:26" x14ac:dyDescent="0.3">
      <c r="A84" t="s">
        <v>396</v>
      </c>
      <c r="B84">
        <v>24062</v>
      </c>
      <c r="C84" t="str">
        <f>VLOOKUP($B84,'NAAM GEMEENTE'!$A$1:$B$319,2,FALSE)</f>
        <v>Leuven</v>
      </c>
      <c r="D84">
        <f>VLOOKUP($B84,'totaal aantal leerlingen so'!$A$5:$L$324,2,FALSE)</f>
        <v>12245</v>
      </c>
      <c r="E84">
        <f>VLOOKUP($B84,'totaal aantal leerlingen so'!$A$5:$L$324,3,FALSE)</f>
        <v>12172</v>
      </c>
      <c r="F84">
        <f>VLOOKUP($B84,'totaal aantal leerlingen so'!$A$5:$L$324,4,FALSE)</f>
        <v>12168</v>
      </c>
      <c r="G84">
        <f>VLOOKUP($B84,'totaal aantal leerlingen so'!$A$5:$L$324,5,FALSE)</f>
        <v>12284</v>
      </c>
      <c r="H84">
        <f>VLOOKUP($B84,'totaal aantal leerlingen so'!$A$5:$L$324,6,FALSE)</f>
        <v>12431</v>
      </c>
      <c r="I84">
        <f>VLOOKUP($B84,'totaal aantal leerlingen so'!$A$5:$L$324,7,FALSE)</f>
        <v>12686</v>
      </c>
      <c r="J84">
        <f>VLOOKUP($B84,'totaal aantal leerlingen so'!$A$5:$L$324,8,FALSE)</f>
        <v>12803</v>
      </c>
      <c r="K84">
        <f>VLOOKUP($B84,'totaal aantal leerlingen so'!$A$5:$L$324,9,FALSE)</f>
        <v>12908</v>
      </c>
      <c r="L84">
        <f>VLOOKUP($B84,'totaal aantal leerlingen so'!$A$5:$L$324,10,FALSE)</f>
        <v>13013</v>
      </c>
      <c r="M84">
        <f>VLOOKUP($B84,'totaal aantal leerlingen so'!$A$5:$L$324,11,FALSE)</f>
        <v>13203</v>
      </c>
      <c r="N84">
        <f>VLOOKUP($B84,'totaal aantal leerlingen so'!$A$5:$L$324,12,FALSE)</f>
        <v>13348</v>
      </c>
      <c r="O84" s="1">
        <f>VLOOKUP($B84,'[1]2020'!$A$1:$K$193,11,FALSE)</f>
        <v>13519</v>
      </c>
      <c r="P84" s="1">
        <f>VLOOKUP($B84,'[1]2021'!$A$1:$K$192,11,FALSE)</f>
        <v>13715.999999999998</v>
      </c>
      <c r="Q84" s="1">
        <f>VLOOKUP($B84,'[1]2022'!$A$1:$K$195,11,FALSE)</f>
        <v>13943.999999999998</v>
      </c>
      <c r="R84" s="1">
        <f>VLOOKUP($B84,'[1]2023'!$A$1:$K$195,11,FALSE)</f>
        <v>13995.999999999998</v>
      </c>
      <c r="S84" s="1">
        <f>VLOOKUP($B84,'[1]2024'!$A$1:$K$195,11,FALSE)</f>
        <v>14055.999999999998</v>
      </c>
      <c r="T84" s="1">
        <f>VLOOKUP($B84,'[1]2025'!$A$1:$K$195,11,FALSE)</f>
        <v>14101.999999999996</v>
      </c>
      <c r="U84" s="1">
        <f>VLOOKUP($B84,'[1]2026'!$A$1:$K$197,11,FALSE)</f>
        <v>14171.999999999998</v>
      </c>
      <c r="V84" s="1">
        <f>VLOOKUP($B84,'[1]2027'!$A$1:$K$198,11,FALSE)</f>
        <v>14153</v>
      </c>
      <c r="W84" s="1">
        <f>VLOOKUP($B84,'[1]2028'!$A$1:$K$198,11,FALSE)</f>
        <v>14102.999999999998</v>
      </c>
      <c r="X84" s="1">
        <f>VLOOKUP($B84,'[1]2029'!$A$1:$K$199,11,FALSE)</f>
        <v>14093</v>
      </c>
      <c r="Y84" s="1">
        <f>VLOOKUP($B84,'[1]2030'!$A$1:$K$198,11,FALSE)</f>
        <v>14072.999999999998</v>
      </c>
      <c r="Z84" s="1">
        <f>VLOOKUP($B84,'[1]2031'!$A$1:$K$199,11,FALSE)</f>
        <v>14025.999999999998</v>
      </c>
    </row>
    <row r="85" spans="1:26" x14ac:dyDescent="0.3">
      <c r="A85" t="s">
        <v>396</v>
      </c>
      <c r="B85">
        <v>24094</v>
      </c>
      <c r="C85" t="str">
        <f>VLOOKUP($B85,'NAAM GEMEENTE'!$A$1:$B$319,2,FALSE)</f>
        <v>Rotselaar</v>
      </c>
      <c r="D85">
        <f>VLOOKUP($B85,'totaal aantal leerlingen so'!$A$5:$L$324,2,FALSE)</f>
        <v>736</v>
      </c>
      <c r="E85">
        <f>VLOOKUP($B85,'totaal aantal leerlingen so'!$A$5:$L$324,3,FALSE)</f>
        <v>734</v>
      </c>
      <c r="F85">
        <f>VLOOKUP($B85,'totaal aantal leerlingen so'!$A$5:$L$324,4,FALSE)</f>
        <v>734</v>
      </c>
      <c r="G85">
        <f>VLOOKUP($B85,'totaal aantal leerlingen so'!$A$5:$L$324,5,FALSE)</f>
        <v>743</v>
      </c>
      <c r="H85">
        <f>VLOOKUP($B85,'totaal aantal leerlingen so'!$A$5:$L$324,6,FALSE)</f>
        <v>753</v>
      </c>
      <c r="I85">
        <f>VLOOKUP($B85,'totaal aantal leerlingen so'!$A$5:$L$324,7,FALSE)</f>
        <v>815</v>
      </c>
      <c r="J85">
        <f>VLOOKUP($B85,'totaal aantal leerlingen so'!$A$5:$L$324,8,FALSE)</f>
        <v>866</v>
      </c>
      <c r="K85">
        <f>VLOOKUP($B85,'totaal aantal leerlingen so'!$A$5:$L$324,9,FALSE)</f>
        <v>874</v>
      </c>
      <c r="L85">
        <f>VLOOKUP($B85,'totaal aantal leerlingen so'!$A$5:$L$324,10,FALSE)</f>
        <v>878</v>
      </c>
      <c r="M85">
        <f>VLOOKUP($B85,'totaal aantal leerlingen so'!$A$5:$L$324,11,FALSE)</f>
        <v>874</v>
      </c>
      <c r="N85">
        <f>VLOOKUP($B85,'totaal aantal leerlingen so'!$A$5:$L$324,12,FALSE)</f>
        <v>888</v>
      </c>
      <c r="O85" s="1">
        <f>VLOOKUP($B85,'[1]2020'!$A$1:$K$193,11,FALSE)</f>
        <v>866.56238396425306</v>
      </c>
      <c r="P85" s="1">
        <f>VLOOKUP($B85,'[1]2021'!$A$1:$K$192,11,FALSE)</f>
        <v>867.3173689123845</v>
      </c>
      <c r="Q85" s="1">
        <f>VLOOKUP($B85,'[1]2022'!$A$1:$K$195,11,FALSE)</f>
        <v>876.87850467289718</v>
      </c>
      <c r="R85" s="1">
        <f>VLOOKUP($B85,'[1]2023'!$A$1:$K$195,11,FALSE)</f>
        <v>875.62048312827142</v>
      </c>
      <c r="S85" s="1">
        <f>VLOOKUP($B85,'[1]2024'!$A$1:$K$195,11,FALSE)</f>
        <v>871.44416123855376</v>
      </c>
      <c r="T85" s="1">
        <f>VLOOKUP($B85,'[1]2025'!$A$1:$K$195,11,FALSE)</f>
        <v>872.14875651635771</v>
      </c>
      <c r="U85" s="1">
        <f>VLOOKUP($B85,'[1]2026'!$A$1:$K$197,11,FALSE)</f>
        <v>866.5119942939258</v>
      </c>
      <c r="V85" s="1">
        <f>VLOOKUP($B85,'[1]2027'!$A$1:$K$198,11,FALSE)</f>
        <v>853.98130841121497</v>
      </c>
      <c r="W85" s="1">
        <f>VLOOKUP($B85,'[1]2028'!$A$1:$K$198,11,FALSE)</f>
        <v>840.24385076098474</v>
      </c>
      <c r="X85" s="1">
        <f>VLOOKUP($B85,'[1]2029'!$A$1:$K$199,11,FALSE)</f>
        <v>832.59580225935372</v>
      </c>
      <c r="Y85" s="1">
        <f>VLOOKUP($B85,'[1]2030'!$A$1:$K$198,11,FALSE)</f>
        <v>815.28583865655514</v>
      </c>
      <c r="Z85" s="1">
        <f>VLOOKUP($B85,'[1]2031'!$A$1:$K$199,11,FALSE)</f>
        <v>804.76901937338084</v>
      </c>
    </row>
    <row r="86" spans="1:26" x14ac:dyDescent="0.3">
      <c r="A86" t="s">
        <v>396</v>
      </c>
      <c r="B86">
        <v>24104</v>
      </c>
      <c r="C86" t="str">
        <f>VLOOKUP($B86,'NAAM GEMEENTE'!$A$1:$B$319,2,FALSE)</f>
        <v>Tervuren</v>
      </c>
      <c r="D86">
        <f>VLOOKUP($B86,'totaal aantal leerlingen so'!$A$5:$L$324,2,FALSE)</f>
        <v>726</v>
      </c>
      <c r="E86">
        <f>VLOOKUP($B86,'totaal aantal leerlingen so'!$A$5:$L$324,3,FALSE)</f>
        <v>777</v>
      </c>
      <c r="F86">
        <f>VLOOKUP($B86,'totaal aantal leerlingen so'!$A$5:$L$324,4,FALSE)</f>
        <v>803</v>
      </c>
      <c r="G86">
        <f>VLOOKUP($B86,'totaal aantal leerlingen so'!$A$5:$L$324,5,FALSE)</f>
        <v>869</v>
      </c>
      <c r="H86">
        <f>VLOOKUP($B86,'totaal aantal leerlingen so'!$A$5:$L$324,6,FALSE)</f>
        <v>922</v>
      </c>
      <c r="I86">
        <f>VLOOKUP($B86,'totaal aantal leerlingen so'!$A$5:$L$324,7,FALSE)</f>
        <v>969</v>
      </c>
      <c r="J86">
        <f>VLOOKUP($B86,'totaal aantal leerlingen so'!$A$5:$L$324,8,FALSE)</f>
        <v>958</v>
      </c>
      <c r="K86">
        <f>VLOOKUP($B86,'totaal aantal leerlingen so'!$A$5:$L$324,9,FALSE)</f>
        <v>1024</v>
      </c>
      <c r="L86">
        <f>VLOOKUP($B86,'totaal aantal leerlingen so'!$A$5:$L$324,10,FALSE)</f>
        <v>1015</v>
      </c>
      <c r="M86">
        <f>VLOOKUP($B86,'totaal aantal leerlingen so'!$A$5:$L$324,11,FALSE)</f>
        <v>1008</v>
      </c>
      <c r="N86">
        <f>VLOOKUP($B86,'totaal aantal leerlingen so'!$A$5:$L$324,12,FALSE)</f>
        <v>1013</v>
      </c>
      <c r="O86" s="1">
        <f>VLOOKUP($B86,'[1]2020'!$A$1:$K$193,11,FALSE)</f>
        <v>1024</v>
      </c>
      <c r="P86" s="1">
        <f>VLOOKUP($B86,'[1]2021'!$A$1:$K$192,11,FALSE)</f>
        <v>1039</v>
      </c>
      <c r="Q86" s="1">
        <f>VLOOKUP($B86,'[1]2022'!$A$1:$K$195,11,FALSE)</f>
        <v>1063</v>
      </c>
      <c r="R86" s="1">
        <f>VLOOKUP($B86,'[1]2023'!$A$1:$K$195,11,FALSE)</f>
        <v>1079</v>
      </c>
      <c r="S86" s="1">
        <f>VLOOKUP($B86,'[1]2024'!$A$1:$K$195,11,FALSE)</f>
        <v>1074</v>
      </c>
      <c r="T86" s="1">
        <f>VLOOKUP($B86,'[1]2025'!$A$1:$K$195,11,FALSE)</f>
        <v>1081</v>
      </c>
      <c r="U86" s="1">
        <f>VLOOKUP($B86,'[1]2026'!$A$1:$K$197,11,FALSE)</f>
        <v>1092</v>
      </c>
      <c r="V86" s="1">
        <f>VLOOKUP($B86,'[1]2027'!$A$1:$K$198,11,FALSE)</f>
        <v>1103</v>
      </c>
      <c r="W86" s="1">
        <f>VLOOKUP($B86,'[1]2028'!$A$1:$K$198,11,FALSE)</f>
        <v>1111</v>
      </c>
      <c r="X86" s="1">
        <f>VLOOKUP($B86,'[1]2029'!$A$1:$K$199,11,FALSE)</f>
        <v>1107</v>
      </c>
      <c r="Y86" s="1">
        <f>VLOOKUP($B86,'[1]2030'!$A$1:$K$198,11,FALSE)</f>
        <v>1112</v>
      </c>
      <c r="Z86" s="1">
        <f>VLOOKUP($B86,'[1]2031'!$A$1:$K$199,11,FALSE)</f>
        <v>1111</v>
      </c>
    </row>
    <row r="87" spans="1:26" x14ac:dyDescent="0.3">
      <c r="A87" t="s">
        <v>396</v>
      </c>
      <c r="B87">
        <v>24107</v>
      </c>
      <c r="C87" t="str">
        <f>VLOOKUP($B87,'NAAM GEMEENTE'!$A$1:$B$319,2,FALSE)</f>
        <v>Tienen</v>
      </c>
      <c r="D87">
        <f>VLOOKUP($B87,'totaal aantal leerlingen so'!$A$5:$L$324,2,FALSE)</f>
        <v>2829</v>
      </c>
      <c r="E87">
        <f>VLOOKUP($B87,'totaal aantal leerlingen so'!$A$5:$L$324,3,FALSE)</f>
        <v>2816</v>
      </c>
      <c r="F87">
        <f>VLOOKUP($B87,'totaal aantal leerlingen so'!$A$5:$L$324,4,FALSE)</f>
        <v>2840</v>
      </c>
      <c r="G87">
        <f>VLOOKUP($B87,'totaal aantal leerlingen so'!$A$5:$L$324,5,FALSE)</f>
        <v>2876</v>
      </c>
      <c r="H87">
        <f>VLOOKUP($B87,'totaal aantal leerlingen so'!$A$5:$L$324,6,FALSE)</f>
        <v>2871</v>
      </c>
      <c r="I87">
        <f>VLOOKUP($B87,'totaal aantal leerlingen so'!$A$5:$L$324,7,FALSE)</f>
        <v>2851</v>
      </c>
      <c r="J87">
        <f>VLOOKUP($B87,'totaal aantal leerlingen so'!$A$5:$L$324,8,FALSE)</f>
        <v>2872</v>
      </c>
      <c r="K87">
        <f>VLOOKUP($B87,'totaal aantal leerlingen so'!$A$5:$L$324,9,FALSE)</f>
        <v>2958</v>
      </c>
      <c r="L87">
        <f>VLOOKUP($B87,'totaal aantal leerlingen so'!$A$5:$L$324,10,FALSE)</f>
        <v>3044</v>
      </c>
      <c r="M87">
        <f>VLOOKUP($B87,'totaal aantal leerlingen so'!$A$5:$L$324,11,FALSE)</f>
        <v>3135</v>
      </c>
      <c r="N87">
        <f>VLOOKUP($B87,'totaal aantal leerlingen so'!$A$5:$L$324,12,FALSE)</f>
        <v>3270</v>
      </c>
      <c r="O87" s="1">
        <f>VLOOKUP($B87,'[1]2020'!$A$1:$K$193,11,FALSE)</f>
        <v>3402.6829780980624</v>
      </c>
      <c r="P87" s="1">
        <f>VLOOKUP($B87,'[1]2021'!$A$1:$K$192,11,FALSE)</f>
        <v>3497.9445879744062</v>
      </c>
      <c r="Q87" s="1">
        <f>VLOOKUP($B87,'[1]2022'!$A$1:$K$195,11,FALSE)</f>
        <v>3587.5686888728078</v>
      </c>
      <c r="R87" s="1">
        <f>VLOOKUP($B87,'[1]2023'!$A$1:$K$195,11,FALSE)</f>
        <v>3607.3360826308317</v>
      </c>
      <c r="S87" s="1">
        <f>VLOOKUP($B87,'[1]2024'!$A$1:$K$195,11,FALSE)</f>
        <v>3636.704178899322</v>
      </c>
      <c r="T87" s="1">
        <f>VLOOKUP($B87,'[1]2025'!$A$1:$K$195,11,FALSE)</f>
        <v>3654.2907579016114</v>
      </c>
      <c r="U87" s="1">
        <f>VLOOKUP($B87,'[1]2026'!$A$1:$K$197,11,FALSE)</f>
        <v>3675.874960238154</v>
      </c>
      <c r="V87" s="1">
        <f>VLOOKUP($B87,'[1]2027'!$A$1:$K$198,11,FALSE)</f>
        <v>3680.4034380781723</v>
      </c>
      <c r="W87" s="1">
        <f>VLOOKUP($B87,'[1]2028'!$A$1:$K$198,11,FALSE)</f>
        <v>3663.3615737128671</v>
      </c>
      <c r="X87" s="1">
        <f>VLOOKUP($B87,'[1]2029'!$A$1:$K$199,11,FALSE)</f>
        <v>3707.4333985200547</v>
      </c>
      <c r="Y87" s="1">
        <f>VLOOKUP($B87,'[1]2030'!$A$1:$K$198,11,FALSE)</f>
        <v>3707.8755281814474</v>
      </c>
      <c r="Z87" s="1">
        <f>VLOOKUP($B87,'[1]2031'!$A$1:$K$199,11,FALSE)</f>
        <v>3690.4128082548559</v>
      </c>
    </row>
    <row r="88" spans="1:26" x14ac:dyDescent="0.3">
      <c r="A88" t="s">
        <v>396</v>
      </c>
      <c r="B88">
        <v>24130</v>
      </c>
      <c r="C88" t="str">
        <f>VLOOKUP($B88,'NAAM GEMEENTE'!$A$1:$B$319,2,FALSE)</f>
        <v>Zoutleeuw</v>
      </c>
      <c r="D88">
        <f>VLOOKUP($B88,'totaal aantal leerlingen so'!$A$5:$L$324,2,FALSE)</f>
        <v>448</v>
      </c>
      <c r="E88">
        <f>VLOOKUP($B88,'totaal aantal leerlingen so'!$A$5:$L$324,3,FALSE)</f>
        <v>455</v>
      </c>
      <c r="F88">
        <f>VLOOKUP($B88,'totaal aantal leerlingen so'!$A$5:$L$324,4,FALSE)</f>
        <v>446</v>
      </c>
      <c r="G88">
        <f>VLOOKUP($B88,'totaal aantal leerlingen so'!$A$5:$L$324,5,FALSE)</f>
        <v>402</v>
      </c>
      <c r="H88">
        <f>VLOOKUP($B88,'totaal aantal leerlingen so'!$A$5:$L$324,6,FALSE)</f>
        <v>423</v>
      </c>
      <c r="I88">
        <f>VLOOKUP($B88,'totaal aantal leerlingen so'!$A$5:$L$324,7,FALSE)</f>
        <v>440</v>
      </c>
      <c r="J88">
        <f>VLOOKUP($B88,'totaal aantal leerlingen so'!$A$5:$L$324,8,FALSE)</f>
        <v>450</v>
      </c>
      <c r="K88">
        <f>VLOOKUP($B88,'totaal aantal leerlingen so'!$A$5:$L$324,9,FALSE)</f>
        <v>490</v>
      </c>
      <c r="L88">
        <f>VLOOKUP($B88,'totaal aantal leerlingen so'!$A$5:$L$324,10,FALSE)</f>
        <v>505</v>
      </c>
      <c r="M88">
        <f>VLOOKUP($B88,'totaal aantal leerlingen so'!$A$5:$L$324,11,FALSE)</f>
        <v>531</v>
      </c>
      <c r="N88">
        <f>VLOOKUP($B88,'totaal aantal leerlingen so'!$A$5:$L$324,12,FALSE)</f>
        <v>539</v>
      </c>
      <c r="O88" s="1">
        <f>VLOOKUP($B88,'[1]2020'!$A$1:$K$193,11,FALSE)</f>
        <v>544.77254245824633</v>
      </c>
      <c r="P88" s="1">
        <f>VLOOKUP($B88,'[1]2021'!$A$1:$K$192,11,FALSE)</f>
        <v>544.64060707866815</v>
      </c>
      <c r="Q88" s="1">
        <f>VLOOKUP($B88,'[1]2022'!$A$1:$K$195,11,FALSE)</f>
        <v>548.85957500056486</v>
      </c>
      <c r="R88" s="1">
        <f>VLOOKUP($B88,'[1]2023'!$A$1:$K$195,11,FALSE)</f>
        <v>548.41225924579385</v>
      </c>
      <c r="S88" s="1">
        <f>VLOOKUP($B88,'[1]2024'!$A$1:$K$195,11,FALSE)</f>
        <v>552.59366037921882</v>
      </c>
      <c r="T88" s="1">
        <f>VLOOKUP($B88,'[1]2025'!$A$1:$K$195,11,FALSE)</f>
        <v>554.56030021998879</v>
      </c>
      <c r="U88" s="1">
        <f>VLOOKUP($B88,'[1]2026'!$A$1:$K$197,11,FALSE)</f>
        <v>554.11647017210885</v>
      </c>
      <c r="V88" s="1">
        <f>VLOOKUP($B88,'[1]2027'!$A$1:$K$198,11,FALSE)</f>
        <v>550.86378162980668</v>
      </c>
      <c r="W88" s="1">
        <f>VLOOKUP($B88,'[1]2028'!$A$1:$K$198,11,FALSE)</f>
        <v>542.89588226183798</v>
      </c>
      <c r="X88" s="1">
        <f>VLOOKUP($B88,'[1]2029'!$A$1:$K$199,11,FALSE)</f>
        <v>540.43299951729819</v>
      </c>
      <c r="Y88" s="1">
        <f>VLOOKUP($B88,'[1]2030'!$A$1:$K$198,11,FALSE)</f>
        <v>530.18656564025775</v>
      </c>
      <c r="Z88" s="1">
        <f>VLOOKUP($B88,'[1]2031'!$A$1:$K$199,11,FALSE)</f>
        <v>525.38486087712056</v>
      </c>
    </row>
    <row r="89" spans="1:26" x14ac:dyDescent="0.3">
      <c r="A89" t="s">
        <v>396</v>
      </c>
      <c r="B89">
        <v>31003</v>
      </c>
      <c r="C89" t="str">
        <f>VLOOKUP($B89,'NAAM GEMEENTE'!$A$1:$B$319,2,FALSE)</f>
        <v>Beernem</v>
      </c>
      <c r="D89">
        <f>VLOOKUP($B89,'totaal aantal leerlingen so'!$A$5:$L$324,2,FALSE)</f>
        <v>373</v>
      </c>
      <c r="E89">
        <f>VLOOKUP($B89,'totaal aantal leerlingen so'!$A$5:$L$324,3,FALSE)</f>
        <v>391</v>
      </c>
      <c r="F89">
        <f>VLOOKUP($B89,'totaal aantal leerlingen so'!$A$5:$L$324,4,FALSE)</f>
        <v>361</v>
      </c>
      <c r="G89">
        <f>VLOOKUP($B89,'totaal aantal leerlingen so'!$A$5:$L$324,5,FALSE)</f>
        <v>362</v>
      </c>
      <c r="H89">
        <f>VLOOKUP($B89,'totaal aantal leerlingen so'!$A$5:$L$324,6,FALSE)</f>
        <v>374</v>
      </c>
      <c r="I89">
        <f>VLOOKUP($B89,'totaal aantal leerlingen so'!$A$5:$L$324,7,FALSE)</f>
        <v>404</v>
      </c>
      <c r="J89">
        <f>VLOOKUP($B89,'totaal aantal leerlingen so'!$A$5:$L$324,8,FALSE)</f>
        <v>418</v>
      </c>
      <c r="K89">
        <f>VLOOKUP($B89,'totaal aantal leerlingen so'!$A$5:$L$324,9,FALSE)</f>
        <v>414</v>
      </c>
      <c r="L89">
        <f>VLOOKUP($B89,'totaal aantal leerlingen so'!$A$5:$L$324,10,FALSE)</f>
        <v>396</v>
      </c>
      <c r="M89">
        <f>VLOOKUP($B89,'totaal aantal leerlingen so'!$A$5:$L$324,11,FALSE)</f>
        <v>376</v>
      </c>
      <c r="N89">
        <f>VLOOKUP($B89,'totaal aantal leerlingen so'!$A$5:$L$324,12,FALSE)</f>
        <v>372</v>
      </c>
      <c r="O89" s="1">
        <f>VLOOKUP($B89,'[1]2020'!$A$1:$K$193,11,FALSE)</f>
        <v>373.9439252336449</v>
      </c>
      <c r="P89" s="1">
        <f>VLOOKUP($B89,'[1]2021'!$A$1:$K$192,11,FALSE)</f>
        <v>376.54439252336448</v>
      </c>
      <c r="Q89" s="1">
        <f>VLOOKUP($B89,'[1]2022'!$A$1:$K$195,11,FALSE)</f>
        <v>375.28738317757006</v>
      </c>
      <c r="R89" s="1">
        <f>VLOOKUP($B89,'[1]2023'!$A$1:$K$195,11,FALSE)</f>
        <v>372.20093457943926</v>
      </c>
      <c r="S89" s="1">
        <f>VLOOKUP($B89,'[1]2024'!$A$1:$K$195,11,FALSE)</f>
        <v>373.71495327102804</v>
      </c>
      <c r="T89" s="1">
        <f>VLOOKUP($B89,'[1]2025'!$A$1:$K$195,11,FALSE)</f>
        <v>369.39953271028037</v>
      </c>
      <c r="U89" s="1">
        <f>VLOOKUP($B89,'[1]2026'!$A$1:$K$197,11,FALSE)</f>
        <v>366.42757009345792</v>
      </c>
      <c r="V89" s="1">
        <f>VLOOKUP($B89,'[1]2027'!$A$1:$K$198,11,FALSE)</f>
        <v>357.59813084112147</v>
      </c>
      <c r="W89" s="1">
        <f>VLOOKUP($B89,'[1]2028'!$A$1:$K$198,11,FALSE)</f>
        <v>354.34112149532712</v>
      </c>
      <c r="X89" s="1">
        <f>VLOOKUP($B89,'[1]2029'!$A$1:$K$199,11,FALSE)</f>
        <v>345.88317757009349</v>
      </c>
      <c r="Y89" s="1">
        <f>VLOOKUP($B89,'[1]2030'!$A$1:$K$198,11,FALSE)</f>
        <v>341.76869158878503</v>
      </c>
      <c r="Z89" s="1">
        <f>VLOOKUP($B89,'[1]2031'!$A$1:$K$199,11,FALSE)</f>
        <v>338.36915887850466</v>
      </c>
    </row>
    <row r="90" spans="1:26" x14ac:dyDescent="0.3">
      <c r="A90" t="s">
        <v>396</v>
      </c>
      <c r="B90">
        <v>31004</v>
      </c>
      <c r="C90" t="str">
        <f>VLOOKUP($B90,'NAAM GEMEENTE'!$A$1:$B$319,2,FALSE)</f>
        <v>Blankenberge</v>
      </c>
      <c r="D90">
        <f>VLOOKUP($B90,'totaal aantal leerlingen so'!$A$5:$L$324,2,FALSE)</f>
        <v>1130</v>
      </c>
      <c r="E90">
        <f>VLOOKUP($B90,'totaal aantal leerlingen so'!$A$5:$L$324,3,FALSE)</f>
        <v>1091</v>
      </c>
      <c r="F90">
        <f>VLOOKUP($B90,'totaal aantal leerlingen so'!$A$5:$L$324,4,FALSE)</f>
        <v>1067</v>
      </c>
      <c r="G90">
        <f>VLOOKUP($B90,'totaal aantal leerlingen so'!$A$5:$L$324,5,FALSE)</f>
        <v>1080</v>
      </c>
      <c r="H90">
        <f>VLOOKUP($B90,'totaal aantal leerlingen so'!$A$5:$L$324,6,FALSE)</f>
        <v>1059</v>
      </c>
      <c r="I90">
        <f>VLOOKUP($B90,'totaal aantal leerlingen so'!$A$5:$L$324,7,FALSE)</f>
        <v>1040</v>
      </c>
      <c r="J90">
        <f>VLOOKUP($B90,'totaal aantal leerlingen so'!$A$5:$L$324,8,FALSE)</f>
        <v>984</v>
      </c>
      <c r="K90">
        <f>VLOOKUP($B90,'totaal aantal leerlingen so'!$A$5:$L$324,9,FALSE)</f>
        <v>1002</v>
      </c>
      <c r="L90">
        <f>VLOOKUP($B90,'totaal aantal leerlingen so'!$A$5:$L$324,10,FALSE)</f>
        <v>1023</v>
      </c>
      <c r="M90">
        <f>VLOOKUP($B90,'totaal aantal leerlingen so'!$A$5:$L$324,11,FALSE)</f>
        <v>1040</v>
      </c>
      <c r="N90">
        <f>VLOOKUP($B90,'totaal aantal leerlingen so'!$A$5:$L$324,12,FALSE)</f>
        <v>1072</v>
      </c>
      <c r="O90" s="1">
        <f>VLOOKUP($B90,'[1]2020'!$A$1:$K$193,11,FALSE)</f>
        <v>1146.4710517847236</v>
      </c>
      <c r="P90" s="1">
        <f>VLOOKUP($B90,'[1]2021'!$A$1:$K$192,11,FALSE)</f>
        <v>1213.2347591951284</v>
      </c>
      <c r="Q90" s="1">
        <f>VLOOKUP($B90,'[1]2022'!$A$1:$K$195,11,FALSE)</f>
        <v>1266.7355438399804</v>
      </c>
      <c r="R90" s="1">
        <f>VLOOKUP($B90,'[1]2023'!$A$1:$K$195,11,FALSE)</f>
        <v>1299.719339644495</v>
      </c>
      <c r="S90" s="1">
        <f>VLOOKUP($B90,'[1]2024'!$A$1:$K$195,11,FALSE)</f>
        <v>1304.2397797701951</v>
      </c>
      <c r="T90" s="1">
        <f>VLOOKUP($B90,'[1]2025'!$A$1:$K$195,11,FALSE)</f>
        <v>1301.5571895030637</v>
      </c>
      <c r="U90" s="1">
        <f>VLOOKUP($B90,'[1]2026'!$A$1:$K$197,11,FALSE)</f>
        <v>1289.6817242736533</v>
      </c>
      <c r="V90" s="1">
        <f>VLOOKUP($B90,'[1]2027'!$A$1:$K$198,11,FALSE)</f>
        <v>1283.9480983245687</v>
      </c>
      <c r="W90" s="1">
        <f>VLOOKUP($B90,'[1]2028'!$A$1:$K$198,11,FALSE)</f>
        <v>1280.1117696727813</v>
      </c>
      <c r="X90" s="1">
        <f>VLOOKUP($B90,'[1]2029'!$A$1:$K$199,11,FALSE)</f>
        <v>1258.3506837834079</v>
      </c>
      <c r="Y90" s="1">
        <f>VLOOKUP($B90,'[1]2030'!$A$1:$K$198,11,FALSE)</f>
        <v>1257.9632262472655</v>
      </c>
      <c r="Z90" s="1">
        <f>VLOOKUP($B90,'[1]2031'!$A$1:$K$199,11,FALSE)</f>
        <v>1250.8421427620383</v>
      </c>
    </row>
    <row r="91" spans="1:26" x14ac:dyDescent="0.3">
      <c r="A91" t="s">
        <v>396</v>
      </c>
      <c r="B91">
        <v>31005</v>
      </c>
      <c r="C91" t="str">
        <f>VLOOKUP($B91,'NAAM GEMEENTE'!$A$1:$B$319,2,FALSE)</f>
        <v>Brugge</v>
      </c>
      <c r="D91">
        <f>VLOOKUP($B91,'totaal aantal leerlingen so'!$A$5:$L$324,2,FALSE)</f>
        <v>18058</v>
      </c>
      <c r="E91">
        <f>VLOOKUP($B91,'totaal aantal leerlingen so'!$A$5:$L$324,3,FALSE)</f>
        <v>17836</v>
      </c>
      <c r="F91">
        <f>VLOOKUP($B91,'totaal aantal leerlingen so'!$A$5:$L$324,4,FALSE)</f>
        <v>17736</v>
      </c>
      <c r="G91">
        <f>VLOOKUP($B91,'totaal aantal leerlingen so'!$A$5:$L$324,5,FALSE)</f>
        <v>17531</v>
      </c>
      <c r="H91">
        <f>VLOOKUP($B91,'totaal aantal leerlingen so'!$A$5:$L$324,6,FALSE)</f>
        <v>17541</v>
      </c>
      <c r="I91">
        <f>VLOOKUP($B91,'totaal aantal leerlingen so'!$A$5:$L$324,7,FALSE)</f>
        <v>17317</v>
      </c>
      <c r="J91">
        <f>VLOOKUP($B91,'totaal aantal leerlingen so'!$A$5:$L$324,8,FALSE)</f>
        <v>16866</v>
      </c>
      <c r="K91">
        <f>VLOOKUP($B91,'totaal aantal leerlingen so'!$A$5:$L$324,9,FALSE)</f>
        <v>16394</v>
      </c>
      <c r="L91">
        <f>VLOOKUP($B91,'totaal aantal leerlingen so'!$A$5:$L$324,10,FALSE)</f>
        <v>16063</v>
      </c>
      <c r="M91">
        <f>VLOOKUP($B91,'totaal aantal leerlingen so'!$A$5:$L$324,11,FALSE)</f>
        <v>15950</v>
      </c>
      <c r="N91">
        <f>VLOOKUP($B91,'totaal aantal leerlingen so'!$A$5:$L$324,12,FALSE)</f>
        <v>15815</v>
      </c>
      <c r="O91" s="1">
        <f>VLOOKUP($B91,'[1]2020'!$A$1:$K$193,11,FALSE)</f>
        <v>15781</v>
      </c>
      <c r="P91" s="1">
        <f>VLOOKUP($B91,'[1]2021'!$A$1:$K$192,11,FALSE)</f>
        <v>15901</v>
      </c>
      <c r="Q91" s="1">
        <f>VLOOKUP($B91,'[1]2022'!$A$1:$K$195,11,FALSE)</f>
        <v>16099</v>
      </c>
      <c r="R91" s="1">
        <f>VLOOKUP($B91,'[1]2023'!$A$1:$K$195,11,FALSE)</f>
        <v>16255</v>
      </c>
      <c r="S91" s="1">
        <f>VLOOKUP($B91,'[1]2024'!$A$1:$K$195,11,FALSE)</f>
        <v>16337</v>
      </c>
      <c r="T91" s="1">
        <f>VLOOKUP($B91,'[1]2025'!$A$1:$K$195,11,FALSE)</f>
        <v>16301</v>
      </c>
      <c r="U91" s="1">
        <f>VLOOKUP($B91,'[1]2026'!$A$1:$K$197,11,FALSE)</f>
        <v>16205</v>
      </c>
      <c r="V91" s="1">
        <f>VLOOKUP($B91,'[1]2027'!$A$1:$K$198,11,FALSE)</f>
        <v>16037</v>
      </c>
      <c r="W91" s="1">
        <f>VLOOKUP($B91,'[1]2028'!$A$1:$K$198,11,FALSE)</f>
        <v>15915</v>
      </c>
      <c r="X91" s="1">
        <f>VLOOKUP($B91,'[1]2029'!$A$1:$K$199,11,FALSE)</f>
        <v>15782</v>
      </c>
      <c r="Y91" s="1">
        <f>VLOOKUP($B91,'[1]2030'!$A$1:$K$198,11,FALSE)</f>
        <v>15751</v>
      </c>
      <c r="Z91" s="1">
        <f>VLOOKUP($B91,'[1]2031'!$A$1:$K$199,11,FALSE)</f>
        <v>15763</v>
      </c>
    </row>
    <row r="92" spans="1:26" x14ac:dyDescent="0.3">
      <c r="A92" t="s">
        <v>396</v>
      </c>
      <c r="B92">
        <v>31022</v>
      </c>
      <c r="C92" t="str">
        <f>VLOOKUP($B92,'NAAM GEMEENTE'!$A$1:$B$319,2,FALSE)</f>
        <v>Oostkamp</v>
      </c>
      <c r="D92">
        <f>VLOOKUP($B92,'totaal aantal leerlingen so'!$A$5:$L$324,2,FALSE)</f>
        <v>111</v>
      </c>
      <c r="E92">
        <f>VLOOKUP($B92,'totaal aantal leerlingen so'!$A$5:$L$324,3,FALSE)</f>
        <v>117</v>
      </c>
      <c r="F92">
        <f>VLOOKUP($B92,'totaal aantal leerlingen so'!$A$5:$L$324,4,FALSE)</f>
        <v>120</v>
      </c>
      <c r="G92">
        <f>VLOOKUP($B92,'totaal aantal leerlingen so'!$A$5:$L$324,5,FALSE)</f>
        <v>119</v>
      </c>
      <c r="H92">
        <f>VLOOKUP($B92,'totaal aantal leerlingen so'!$A$5:$L$324,6,FALSE)</f>
        <v>110</v>
      </c>
      <c r="I92">
        <f>VLOOKUP($B92,'totaal aantal leerlingen so'!$A$5:$L$324,7,FALSE)</f>
        <v>99</v>
      </c>
      <c r="J92">
        <f>VLOOKUP($B92,'totaal aantal leerlingen so'!$A$5:$L$324,8,FALSE)</f>
        <v>116</v>
      </c>
      <c r="K92">
        <f>VLOOKUP($B92,'totaal aantal leerlingen so'!$A$5:$L$324,9,FALSE)</f>
        <v>147</v>
      </c>
      <c r="L92">
        <f>VLOOKUP($B92,'totaal aantal leerlingen so'!$A$5:$L$324,10,FALSE)</f>
        <v>138</v>
      </c>
      <c r="M92">
        <f>VLOOKUP($B92,'totaal aantal leerlingen so'!$A$5:$L$324,11,FALSE)</f>
        <v>109</v>
      </c>
      <c r="N92">
        <f>VLOOKUP($B92,'totaal aantal leerlingen so'!$A$5:$L$324,12,FALSE)</f>
        <v>107</v>
      </c>
      <c r="O92" s="1">
        <f>VLOOKUP($B92,'[1]2020'!$A$1:$K$193,11,FALSE)</f>
        <v>111</v>
      </c>
      <c r="P92" s="1">
        <f>VLOOKUP($B92,'[1]2021'!$A$1:$K$192,11,FALSE)</f>
        <v>112.75</v>
      </c>
      <c r="Q92" s="1">
        <f>VLOOKUP($B92,'[1]2022'!$A$1:$K$195,11,FALSE)</f>
        <v>113.25</v>
      </c>
      <c r="R92" s="1">
        <f>VLOOKUP($B92,'[1]2023'!$A$1:$K$195,11,FALSE)</f>
        <v>110.5</v>
      </c>
      <c r="S92" s="1">
        <f>VLOOKUP($B92,'[1]2024'!$A$1:$K$195,11,FALSE)</f>
        <v>109.5</v>
      </c>
      <c r="T92" s="1">
        <f>VLOOKUP($B92,'[1]2025'!$A$1:$K$195,11,FALSE)</f>
        <v>105.25</v>
      </c>
      <c r="U92" s="1">
        <f>VLOOKUP($B92,'[1]2026'!$A$1:$K$197,11,FALSE)</f>
        <v>103.25</v>
      </c>
      <c r="V92" s="1">
        <f>VLOOKUP($B92,'[1]2027'!$A$1:$K$198,11,FALSE)</f>
        <v>100</v>
      </c>
      <c r="W92" s="1">
        <f>VLOOKUP($B92,'[1]2028'!$A$1:$K$198,11,FALSE)</f>
        <v>100.5</v>
      </c>
      <c r="X92" s="1">
        <f>VLOOKUP($B92,'[1]2029'!$A$1:$K$199,11,FALSE)</f>
        <v>97.5</v>
      </c>
      <c r="Y92" s="1">
        <f>VLOOKUP($B92,'[1]2030'!$A$1:$K$198,11,FALSE)</f>
        <v>96.75</v>
      </c>
      <c r="Z92" s="1">
        <f>VLOOKUP($B92,'[1]2031'!$A$1:$K$199,11,FALSE)</f>
        <v>98.5</v>
      </c>
    </row>
    <row r="93" spans="1:26" x14ac:dyDescent="0.3">
      <c r="A93" t="s">
        <v>396</v>
      </c>
      <c r="B93">
        <v>31033</v>
      </c>
      <c r="C93" t="str">
        <f>VLOOKUP($B93,'NAAM GEMEENTE'!$A$1:$B$319,2,FALSE)</f>
        <v>Torhout</v>
      </c>
      <c r="D93">
        <f>VLOOKUP($B93,'totaal aantal leerlingen so'!$A$5:$L$324,2,FALSE)</f>
        <v>3723</v>
      </c>
      <c r="E93">
        <f>VLOOKUP($B93,'totaal aantal leerlingen so'!$A$5:$L$324,3,FALSE)</f>
        <v>3675</v>
      </c>
      <c r="F93">
        <f>VLOOKUP($B93,'totaal aantal leerlingen so'!$A$5:$L$324,4,FALSE)</f>
        <v>3548</v>
      </c>
      <c r="G93">
        <f>VLOOKUP($B93,'totaal aantal leerlingen so'!$A$5:$L$324,5,FALSE)</f>
        <v>3528</v>
      </c>
      <c r="H93">
        <f>VLOOKUP($B93,'totaal aantal leerlingen so'!$A$5:$L$324,6,FALSE)</f>
        <v>3495</v>
      </c>
      <c r="I93">
        <f>VLOOKUP($B93,'totaal aantal leerlingen so'!$A$5:$L$324,7,FALSE)</f>
        <v>3464</v>
      </c>
      <c r="J93">
        <f>VLOOKUP($B93,'totaal aantal leerlingen so'!$A$5:$L$324,8,FALSE)</f>
        <v>3448</v>
      </c>
      <c r="K93">
        <f>VLOOKUP($B93,'totaal aantal leerlingen so'!$A$5:$L$324,9,FALSE)</f>
        <v>3338</v>
      </c>
      <c r="L93">
        <f>VLOOKUP($B93,'totaal aantal leerlingen so'!$A$5:$L$324,10,FALSE)</f>
        <v>3323</v>
      </c>
      <c r="M93">
        <f>VLOOKUP($B93,'totaal aantal leerlingen so'!$A$5:$L$324,11,FALSE)</f>
        <v>3366</v>
      </c>
      <c r="N93">
        <f>VLOOKUP($B93,'totaal aantal leerlingen so'!$A$5:$L$324,12,FALSE)</f>
        <v>3450</v>
      </c>
      <c r="O93" s="1">
        <f>VLOOKUP($B93,'[1]2020'!$A$1:$K$193,11,FALSE)</f>
        <v>3623</v>
      </c>
      <c r="P93" s="1">
        <f>VLOOKUP($B93,'[1]2021'!$A$1:$K$192,11,FALSE)</f>
        <v>3802</v>
      </c>
      <c r="Q93" s="1">
        <f>VLOOKUP($B93,'[1]2022'!$A$1:$K$195,11,FALSE)</f>
        <v>3970</v>
      </c>
      <c r="R93" s="1">
        <f>VLOOKUP($B93,'[1]2023'!$A$1:$K$195,11,FALSE)</f>
        <v>4081</v>
      </c>
      <c r="S93" s="1">
        <f>VLOOKUP($B93,'[1]2024'!$A$1:$K$195,11,FALSE)</f>
        <v>4125</v>
      </c>
      <c r="T93" s="1">
        <f>VLOOKUP($B93,'[1]2025'!$A$1:$K$195,11,FALSE)</f>
        <v>4154</v>
      </c>
      <c r="U93" s="1">
        <f>VLOOKUP($B93,'[1]2026'!$A$1:$K$197,11,FALSE)</f>
        <v>4136</v>
      </c>
      <c r="V93" s="1">
        <f>VLOOKUP($B93,'[1]2027'!$A$1:$K$198,11,FALSE)</f>
        <v>4085</v>
      </c>
      <c r="W93" s="1">
        <f>VLOOKUP($B93,'[1]2028'!$A$1:$K$198,11,FALSE)</f>
        <v>4003</v>
      </c>
      <c r="X93" s="1">
        <f>VLOOKUP($B93,'[1]2029'!$A$1:$K$199,11,FALSE)</f>
        <v>3926</v>
      </c>
      <c r="Y93" s="1">
        <f>VLOOKUP($B93,'[1]2030'!$A$1:$K$198,11,FALSE)</f>
        <v>3880</v>
      </c>
      <c r="Z93" s="1">
        <f>VLOOKUP($B93,'[1]2031'!$A$1:$K$199,11,FALSE)</f>
        <v>3844</v>
      </c>
    </row>
    <row r="94" spans="1:26" x14ac:dyDescent="0.3">
      <c r="A94" t="s">
        <v>396</v>
      </c>
      <c r="B94">
        <v>31040</v>
      </c>
      <c r="C94" t="str">
        <f>VLOOKUP($B94,'NAAM GEMEENTE'!$A$1:$B$319,2,FALSE)</f>
        <v>Zedelgem</v>
      </c>
      <c r="D94">
        <f>VLOOKUP($B94,'totaal aantal leerlingen so'!$A$5:$L$324,2,FALSE)</f>
        <v>120</v>
      </c>
      <c r="E94">
        <f>VLOOKUP($B94,'totaal aantal leerlingen so'!$A$5:$L$324,3,FALSE)</f>
        <v>154</v>
      </c>
      <c r="F94">
        <f>VLOOKUP($B94,'totaal aantal leerlingen so'!$A$5:$L$324,4,FALSE)</f>
        <v>168</v>
      </c>
      <c r="G94">
        <f>VLOOKUP($B94,'totaal aantal leerlingen so'!$A$5:$L$324,5,FALSE)</f>
        <v>144</v>
      </c>
      <c r="H94">
        <f>VLOOKUP($B94,'totaal aantal leerlingen so'!$A$5:$L$324,6,FALSE)</f>
        <v>132</v>
      </c>
      <c r="I94">
        <f>VLOOKUP($B94,'totaal aantal leerlingen so'!$A$5:$L$324,7,FALSE)</f>
        <v>125</v>
      </c>
      <c r="J94">
        <f>VLOOKUP($B94,'totaal aantal leerlingen so'!$A$5:$L$324,8,FALSE)</f>
        <v>111</v>
      </c>
      <c r="K94">
        <f>VLOOKUP($B94,'totaal aantal leerlingen so'!$A$5:$L$324,9,FALSE)</f>
        <v>136</v>
      </c>
      <c r="L94">
        <f>VLOOKUP($B94,'totaal aantal leerlingen so'!$A$5:$L$324,10,FALSE)</f>
        <v>145</v>
      </c>
      <c r="M94">
        <f>VLOOKUP($B94,'totaal aantal leerlingen so'!$A$5:$L$324,11,FALSE)</f>
        <v>146</v>
      </c>
      <c r="N94">
        <f>VLOOKUP($B94,'totaal aantal leerlingen so'!$A$5:$L$324,12,FALSE)</f>
        <v>162</v>
      </c>
      <c r="O94" s="1">
        <f>VLOOKUP($B94,'[1]2020'!$A$1:$K$193,11,FALSE)</f>
        <v>168.05607476635512</v>
      </c>
      <c r="P94" s="1">
        <f>VLOOKUP($B94,'[1]2021'!$A$1:$K$192,11,FALSE)</f>
        <v>170.70560747663552</v>
      </c>
      <c r="Q94" s="1">
        <f>VLOOKUP($B94,'[1]2022'!$A$1:$K$195,11,FALSE)</f>
        <v>171.46261682242991</v>
      </c>
      <c r="R94" s="1">
        <f>VLOOKUP($B94,'[1]2023'!$A$1:$K$195,11,FALSE)</f>
        <v>167.29906542056074</v>
      </c>
      <c r="S94" s="1">
        <f>VLOOKUP($B94,'[1]2024'!$A$1:$K$195,11,FALSE)</f>
        <v>165.78504672897196</v>
      </c>
      <c r="T94" s="1">
        <f>VLOOKUP($B94,'[1]2025'!$A$1:$K$195,11,FALSE)</f>
        <v>159.35046728971963</v>
      </c>
      <c r="U94" s="1">
        <f>VLOOKUP($B94,'[1]2026'!$A$1:$K$197,11,FALSE)</f>
        <v>156.32242990654206</v>
      </c>
      <c r="V94" s="1">
        <f>VLOOKUP($B94,'[1]2027'!$A$1:$K$198,11,FALSE)</f>
        <v>151.4018691588785</v>
      </c>
      <c r="W94" s="1">
        <f>VLOOKUP($B94,'[1]2028'!$A$1:$K$198,11,FALSE)</f>
        <v>152.15887850467288</v>
      </c>
      <c r="X94" s="1">
        <f>VLOOKUP($B94,'[1]2029'!$A$1:$K$199,11,FALSE)</f>
        <v>147.61682242990653</v>
      </c>
      <c r="Y94" s="1">
        <f>VLOOKUP($B94,'[1]2030'!$A$1:$K$198,11,FALSE)</f>
        <v>146.48130841121494</v>
      </c>
      <c r="Z94" s="1">
        <f>VLOOKUP($B94,'[1]2031'!$A$1:$K$199,11,FALSE)</f>
        <v>149.13084112149531</v>
      </c>
    </row>
    <row r="95" spans="1:26" x14ac:dyDescent="0.3">
      <c r="A95" t="s">
        <v>396</v>
      </c>
      <c r="B95">
        <v>31043</v>
      </c>
      <c r="C95" t="str">
        <f>VLOOKUP($B95,'NAAM GEMEENTE'!$A$1:$B$319,2,FALSE)</f>
        <v>Knokke-Heist</v>
      </c>
      <c r="D95">
        <f>VLOOKUP($B95,'totaal aantal leerlingen so'!$A$5:$L$324,2,FALSE)</f>
        <v>1048</v>
      </c>
      <c r="E95">
        <f>VLOOKUP($B95,'totaal aantal leerlingen so'!$A$5:$L$324,3,FALSE)</f>
        <v>1045</v>
      </c>
      <c r="F95">
        <f>VLOOKUP($B95,'totaal aantal leerlingen so'!$A$5:$L$324,4,FALSE)</f>
        <v>1017</v>
      </c>
      <c r="G95">
        <f>VLOOKUP($B95,'totaal aantal leerlingen so'!$A$5:$L$324,5,FALSE)</f>
        <v>988</v>
      </c>
      <c r="H95">
        <f>VLOOKUP($B95,'totaal aantal leerlingen so'!$A$5:$L$324,6,FALSE)</f>
        <v>964</v>
      </c>
      <c r="I95">
        <f>VLOOKUP($B95,'totaal aantal leerlingen so'!$A$5:$L$324,7,FALSE)</f>
        <v>969</v>
      </c>
      <c r="J95">
        <f>VLOOKUP($B95,'totaal aantal leerlingen so'!$A$5:$L$324,8,FALSE)</f>
        <v>965</v>
      </c>
      <c r="K95">
        <f>VLOOKUP($B95,'totaal aantal leerlingen so'!$A$5:$L$324,9,FALSE)</f>
        <v>932</v>
      </c>
      <c r="L95">
        <f>VLOOKUP($B95,'totaal aantal leerlingen so'!$A$5:$L$324,10,FALSE)</f>
        <v>930</v>
      </c>
      <c r="M95">
        <f>VLOOKUP($B95,'totaal aantal leerlingen so'!$A$5:$L$324,11,FALSE)</f>
        <v>906</v>
      </c>
      <c r="N95">
        <f>VLOOKUP($B95,'totaal aantal leerlingen so'!$A$5:$L$324,12,FALSE)</f>
        <v>846</v>
      </c>
      <c r="O95" s="1">
        <f>VLOOKUP($B95,'[1]2020'!$A$1:$K$193,11,FALSE)</f>
        <v>840</v>
      </c>
      <c r="P95" s="1">
        <f>VLOOKUP($B95,'[1]2021'!$A$1:$K$192,11,FALSE)</f>
        <v>811</v>
      </c>
      <c r="Q95" s="1">
        <f>VLOOKUP($B95,'[1]2022'!$A$1:$K$195,11,FALSE)</f>
        <v>763</v>
      </c>
      <c r="R95" s="1">
        <f>VLOOKUP($B95,'[1]2023'!$A$1:$K$195,11,FALSE)</f>
        <v>736</v>
      </c>
      <c r="S95" s="1">
        <f>VLOOKUP($B95,'[1]2024'!$A$1:$K$195,11,FALSE)</f>
        <v>719</v>
      </c>
      <c r="T95" s="1">
        <f>VLOOKUP($B95,'[1]2025'!$A$1:$K$195,11,FALSE)</f>
        <v>708</v>
      </c>
      <c r="U95" s="1">
        <f>VLOOKUP($B95,'[1]2026'!$A$1:$K$197,11,FALSE)</f>
        <v>691</v>
      </c>
      <c r="V95" s="1">
        <f>VLOOKUP($B95,'[1]2027'!$A$1:$K$198,11,FALSE)</f>
        <v>668</v>
      </c>
      <c r="W95" s="1">
        <f>VLOOKUP($B95,'[1]2028'!$A$1:$K$198,11,FALSE)</f>
        <v>668</v>
      </c>
      <c r="X95" s="1">
        <f>VLOOKUP($B95,'[1]2029'!$A$1:$K$199,11,FALSE)</f>
        <v>654</v>
      </c>
      <c r="Y95" s="1">
        <f>VLOOKUP($B95,'[1]2030'!$A$1:$K$198,11,FALSE)</f>
        <v>641</v>
      </c>
      <c r="Z95" s="1">
        <f>VLOOKUP($B95,'[1]2031'!$A$1:$K$199,11,FALSE)</f>
        <v>633</v>
      </c>
    </row>
    <row r="96" spans="1:26" x14ac:dyDescent="0.3">
      <c r="A96" t="s">
        <v>396</v>
      </c>
      <c r="B96">
        <v>32003</v>
      </c>
      <c r="C96" t="str">
        <f>VLOOKUP($B96,'NAAM GEMEENTE'!$A$1:$B$319,2,FALSE)</f>
        <v>Diksmuide</v>
      </c>
      <c r="D96">
        <f>VLOOKUP($B96,'totaal aantal leerlingen so'!$A$5:$L$324,2,FALSE)</f>
        <v>1541</v>
      </c>
      <c r="E96">
        <f>VLOOKUP($B96,'totaal aantal leerlingen so'!$A$5:$L$324,3,FALSE)</f>
        <v>1500</v>
      </c>
      <c r="F96">
        <f>VLOOKUP($B96,'totaal aantal leerlingen so'!$A$5:$L$324,4,FALSE)</f>
        <v>1439</v>
      </c>
      <c r="G96">
        <f>VLOOKUP($B96,'totaal aantal leerlingen so'!$A$5:$L$324,5,FALSE)</f>
        <v>1483</v>
      </c>
      <c r="H96">
        <f>VLOOKUP($B96,'totaal aantal leerlingen so'!$A$5:$L$324,6,FALSE)</f>
        <v>1515</v>
      </c>
      <c r="I96">
        <f>VLOOKUP($B96,'totaal aantal leerlingen so'!$A$5:$L$324,7,FALSE)</f>
        <v>1555</v>
      </c>
      <c r="J96">
        <f>VLOOKUP($B96,'totaal aantal leerlingen so'!$A$5:$L$324,8,FALSE)</f>
        <v>1538</v>
      </c>
      <c r="K96">
        <f>VLOOKUP($B96,'totaal aantal leerlingen so'!$A$5:$L$324,9,FALSE)</f>
        <v>1498</v>
      </c>
      <c r="L96">
        <f>VLOOKUP($B96,'totaal aantal leerlingen so'!$A$5:$L$324,10,FALSE)</f>
        <v>1530</v>
      </c>
      <c r="M96">
        <f>VLOOKUP($B96,'totaal aantal leerlingen so'!$A$5:$L$324,11,FALSE)</f>
        <v>1533</v>
      </c>
      <c r="N96">
        <f>VLOOKUP($B96,'totaal aantal leerlingen so'!$A$5:$L$324,12,FALSE)</f>
        <v>1533</v>
      </c>
      <c r="O96" s="1">
        <f>VLOOKUP($B96,'[1]2020'!$A$1:$K$193,11,FALSE)</f>
        <v>1554</v>
      </c>
      <c r="P96" s="1">
        <f>VLOOKUP($B96,'[1]2021'!$A$1:$K$192,11,FALSE)</f>
        <v>1575</v>
      </c>
      <c r="Q96" s="1">
        <f>VLOOKUP($B96,'[1]2022'!$A$1:$K$195,11,FALSE)</f>
        <v>1579</v>
      </c>
      <c r="R96" s="1">
        <f>VLOOKUP($B96,'[1]2023'!$A$1:$K$195,11,FALSE)</f>
        <v>1582</v>
      </c>
      <c r="S96" s="1">
        <f>VLOOKUP($B96,'[1]2024'!$A$1:$K$195,11,FALSE)</f>
        <v>1603</v>
      </c>
      <c r="T96" s="1">
        <f>VLOOKUP($B96,'[1]2025'!$A$1:$K$195,11,FALSE)</f>
        <v>1605</v>
      </c>
      <c r="U96" s="1">
        <f>VLOOKUP($B96,'[1]2026'!$A$1:$K$197,11,FALSE)</f>
        <v>1580</v>
      </c>
      <c r="V96" s="1">
        <f>VLOOKUP($B96,'[1]2027'!$A$1:$K$198,11,FALSE)</f>
        <v>1550</v>
      </c>
      <c r="W96" s="1">
        <f>VLOOKUP($B96,'[1]2028'!$A$1:$K$198,11,FALSE)</f>
        <v>1539</v>
      </c>
      <c r="X96" s="1">
        <f>VLOOKUP($B96,'[1]2029'!$A$1:$K$199,11,FALSE)</f>
        <v>1522</v>
      </c>
      <c r="Y96" s="1">
        <f>VLOOKUP($B96,'[1]2030'!$A$1:$K$198,11,FALSE)</f>
        <v>1517</v>
      </c>
      <c r="Z96" s="1">
        <f>VLOOKUP($B96,'[1]2031'!$A$1:$K$199,11,FALSE)</f>
        <v>1513</v>
      </c>
    </row>
    <row r="97" spans="1:26" x14ac:dyDescent="0.3">
      <c r="A97" t="s">
        <v>396</v>
      </c>
      <c r="B97">
        <v>32010</v>
      </c>
      <c r="C97" t="str">
        <f>VLOOKUP($B97,'NAAM GEMEENTE'!$A$1:$B$319,2,FALSE)</f>
        <v>Koekelare</v>
      </c>
      <c r="D97">
        <f>VLOOKUP($B97,'totaal aantal leerlingen so'!$A$5:$L$324,2,FALSE)</f>
        <v>445</v>
      </c>
      <c r="E97">
        <f>VLOOKUP($B97,'totaal aantal leerlingen so'!$A$5:$L$324,3,FALSE)</f>
        <v>404</v>
      </c>
      <c r="F97">
        <f>VLOOKUP($B97,'totaal aantal leerlingen so'!$A$5:$L$324,4,FALSE)</f>
        <v>361</v>
      </c>
      <c r="G97">
        <f>VLOOKUP($B97,'totaal aantal leerlingen so'!$A$5:$L$324,5,FALSE)</f>
        <v>304</v>
      </c>
      <c r="H97">
        <f>VLOOKUP($B97,'totaal aantal leerlingen so'!$A$5:$L$324,6,FALSE)</f>
        <v>285</v>
      </c>
      <c r="I97">
        <f>VLOOKUP($B97,'totaal aantal leerlingen so'!$A$5:$L$324,7,FALSE)</f>
        <v>272</v>
      </c>
      <c r="J97">
        <f>VLOOKUP($B97,'totaal aantal leerlingen so'!$A$5:$L$324,8,FALSE)</f>
        <v>294</v>
      </c>
      <c r="K97">
        <f>VLOOKUP($B97,'totaal aantal leerlingen so'!$A$5:$L$324,9,FALSE)</f>
        <v>241</v>
      </c>
      <c r="L97">
        <f>VLOOKUP($B97,'totaal aantal leerlingen so'!$A$5:$L$324,10,FALSE)</f>
        <v>251</v>
      </c>
      <c r="M97">
        <f>VLOOKUP($B97,'totaal aantal leerlingen so'!$A$5:$L$324,11,FALSE)</f>
        <v>281</v>
      </c>
      <c r="N97">
        <f>VLOOKUP($B97,'totaal aantal leerlingen so'!$A$5:$L$324,12,FALSE)</f>
        <v>281</v>
      </c>
      <c r="O97" s="1">
        <f>VLOOKUP($B97,'[1]2020'!$A$1:$K$193,11,FALSE)</f>
        <v>300.75156715803826</v>
      </c>
      <c r="P97" s="1">
        <f>VLOOKUP($B97,'[1]2021'!$A$1:$K$192,11,FALSE)</f>
        <v>311.54254643459979</v>
      </c>
      <c r="Q97" s="1">
        <f>VLOOKUP($B97,'[1]2022'!$A$1:$K$195,11,FALSE)</f>
        <v>311.11498379668603</v>
      </c>
      <c r="R97" s="1">
        <f>VLOOKUP($B97,'[1]2023'!$A$1:$K$195,11,FALSE)</f>
        <v>313.13963231431057</v>
      </c>
      <c r="S97" s="1">
        <f>VLOOKUP($B97,'[1]2024'!$A$1:$K$195,11,FALSE)</f>
        <v>310.57069109527697</v>
      </c>
      <c r="T97" s="1">
        <f>VLOOKUP($B97,'[1]2025'!$A$1:$K$195,11,FALSE)</f>
        <v>309.75895178963754</v>
      </c>
      <c r="U97" s="1">
        <f>VLOOKUP($B97,'[1]2026'!$A$1:$K$197,11,FALSE)</f>
        <v>309.99106913192122</v>
      </c>
      <c r="V97" s="1">
        <f>VLOOKUP($B97,'[1]2027'!$A$1:$K$198,11,FALSE)</f>
        <v>305.70562640026776</v>
      </c>
      <c r="W97" s="1">
        <f>VLOOKUP($B97,'[1]2028'!$A$1:$K$198,11,FALSE)</f>
        <v>303.91040965551315</v>
      </c>
      <c r="X97" s="1">
        <f>VLOOKUP($B97,'[1]2029'!$A$1:$K$199,11,FALSE)</f>
        <v>303.94976727158053</v>
      </c>
      <c r="Y97" s="1">
        <f>VLOOKUP($B97,'[1]2030'!$A$1:$K$198,11,FALSE)</f>
        <v>305.22439847708046</v>
      </c>
      <c r="Z97" s="1">
        <f>VLOOKUP($B97,'[1]2031'!$A$1:$K$199,11,FALSE)</f>
        <v>303.6219414585421</v>
      </c>
    </row>
    <row r="98" spans="1:26" x14ac:dyDescent="0.3">
      <c r="A98" t="s">
        <v>396</v>
      </c>
      <c r="B98">
        <v>32011</v>
      </c>
      <c r="C98" t="str">
        <f>VLOOKUP($B98,'NAAM GEMEENTE'!$A$1:$B$319,2,FALSE)</f>
        <v>Kortemark</v>
      </c>
      <c r="D98">
        <f>VLOOKUP($B98,'totaal aantal leerlingen so'!$A$5:$L$324,2,FALSE)</f>
        <v>1168</v>
      </c>
      <c r="E98">
        <f>VLOOKUP($B98,'totaal aantal leerlingen so'!$A$5:$L$324,3,FALSE)</f>
        <v>1226</v>
      </c>
      <c r="F98">
        <f>VLOOKUP($B98,'totaal aantal leerlingen so'!$A$5:$L$324,4,FALSE)</f>
        <v>1243</v>
      </c>
      <c r="G98">
        <f>VLOOKUP($B98,'totaal aantal leerlingen so'!$A$5:$L$324,5,FALSE)</f>
        <v>1223</v>
      </c>
      <c r="H98">
        <f>VLOOKUP($B98,'totaal aantal leerlingen so'!$A$5:$L$324,6,FALSE)</f>
        <v>1198</v>
      </c>
      <c r="I98">
        <f>VLOOKUP($B98,'totaal aantal leerlingen so'!$A$5:$L$324,7,FALSE)</f>
        <v>1109</v>
      </c>
      <c r="J98">
        <f>VLOOKUP($B98,'totaal aantal leerlingen so'!$A$5:$L$324,8,FALSE)</f>
        <v>1077</v>
      </c>
      <c r="K98">
        <f>VLOOKUP($B98,'totaal aantal leerlingen so'!$A$5:$L$324,9,FALSE)</f>
        <v>1045</v>
      </c>
      <c r="L98">
        <f>VLOOKUP($B98,'totaal aantal leerlingen so'!$A$5:$L$324,10,FALSE)</f>
        <v>1017</v>
      </c>
      <c r="M98">
        <f>VLOOKUP($B98,'totaal aantal leerlingen so'!$A$5:$L$324,11,FALSE)</f>
        <v>999</v>
      </c>
      <c r="N98">
        <f>VLOOKUP($B98,'totaal aantal leerlingen so'!$A$5:$L$324,12,FALSE)</f>
        <v>979</v>
      </c>
      <c r="O98" s="1">
        <f>VLOOKUP($B98,'[1]2020'!$A$1:$K$193,11,FALSE)</f>
        <v>1009.2484328419617</v>
      </c>
      <c r="P98" s="1">
        <f>VLOOKUP($B98,'[1]2021'!$A$1:$K$192,11,FALSE)</f>
        <v>1037.4574535654001</v>
      </c>
      <c r="Q98" s="1">
        <f>VLOOKUP($B98,'[1]2022'!$A$1:$K$195,11,FALSE)</f>
        <v>1059.8850162033139</v>
      </c>
      <c r="R98" s="1">
        <f>VLOOKUP($B98,'[1]2023'!$A$1:$K$195,11,FALSE)</f>
        <v>1084.8603676856894</v>
      </c>
      <c r="S98" s="1">
        <f>VLOOKUP($B98,'[1]2024'!$A$1:$K$195,11,FALSE)</f>
        <v>1090.429308904723</v>
      </c>
      <c r="T98" s="1">
        <f>VLOOKUP($B98,'[1]2025'!$A$1:$K$195,11,FALSE)</f>
        <v>1096.2410482103624</v>
      </c>
      <c r="U98" s="1">
        <f>VLOOKUP($B98,'[1]2026'!$A$1:$K$197,11,FALSE)</f>
        <v>1093.0089308680788</v>
      </c>
      <c r="V98" s="1">
        <f>VLOOKUP($B98,'[1]2027'!$A$1:$K$198,11,FALSE)</f>
        <v>1081.2943735997324</v>
      </c>
      <c r="W98" s="1">
        <f>VLOOKUP($B98,'[1]2028'!$A$1:$K$198,11,FALSE)</f>
        <v>1076.0895903444869</v>
      </c>
      <c r="X98" s="1">
        <f>VLOOKUP($B98,'[1]2029'!$A$1:$K$199,11,FALSE)</f>
        <v>1070.0502327284194</v>
      </c>
      <c r="Y98" s="1">
        <f>VLOOKUP($B98,'[1]2030'!$A$1:$K$198,11,FALSE)</f>
        <v>1068.7756015229195</v>
      </c>
      <c r="Z98" s="1">
        <f>VLOOKUP($B98,'[1]2031'!$A$1:$K$199,11,FALSE)</f>
        <v>1066.3780585414579</v>
      </c>
    </row>
    <row r="99" spans="1:26" x14ac:dyDescent="0.3">
      <c r="A99" t="s">
        <v>396</v>
      </c>
      <c r="B99">
        <v>33011</v>
      </c>
      <c r="C99" t="str">
        <f>VLOOKUP($B99,'NAAM GEMEENTE'!$A$1:$B$319,2,FALSE)</f>
        <v>Ieper</v>
      </c>
      <c r="D99">
        <f>VLOOKUP($B99,'totaal aantal leerlingen so'!$A$5:$L$324,2,FALSE)</f>
        <v>4229</v>
      </c>
      <c r="E99">
        <f>VLOOKUP($B99,'totaal aantal leerlingen so'!$A$5:$L$324,3,FALSE)</f>
        <v>4106</v>
      </c>
      <c r="F99">
        <f>VLOOKUP($B99,'totaal aantal leerlingen so'!$A$5:$L$324,4,FALSE)</f>
        <v>4023</v>
      </c>
      <c r="G99">
        <f>VLOOKUP($B99,'totaal aantal leerlingen so'!$A$5:$L$324,5,FALSE)</f>
        <v>4034</v>
      </c>
      <c r="H99">
        <f>VLOOKUP($B99,'totaal aantal leerlingen so'!$A$5:$L$324,6,FALSE)</f>
        <v>4021</v>
      </c>
      <c r="I99">
        <f>VLOOKUP($B99,'totaal aantal leerlingen so'!$A$5:$L$324,7,FALSE)</f>
        <v>3975</v>
      </c>
      <c r="J99">
        <f>VLOOKUP($B99,'totaal aantal leerlingen so'!$A$5:$L$324,8,FALSE)</f>
        <v>3945</v>
      </c>
      <c r="K99">
        <f>VLOOKUP($B99,'totaal aantal leerlingen so'!$A$5:$L$324,9,FALSE)</f>
        <v>3982</v>
      </c>
      <c r="L99">
        <f>VLOOKUP($B99,'totaal aantal leerlingen so'!$A$5:$L$324,10,FALSE)</f>
        <v>4042</v>
      </c>
      <c r="M99">
        <f>VLOOKUP($B99,'totaal aantal leerlingen so'!$A$5:$L$324,11,FALSE)</f>
        <v>4060</v>
      </c>
      <c r="N99">
        <f>VLOOKUP($B99,'totaal aantal leerlingen so'!$A$5:$L$324,12,FALSE)</f>
        <v>4114</v>
      </c>
      <c r="O99" s="1">
        <f>VLOOKUP($B99,'[1]2020'!$A$1:$K$193,11,FALSE)</f>
        <v>4146</v>
      </c>
      <c r="P99" s="1">
        <f>VLOOKUP($B99,'[1]2021'!$A$1:$K$192,11,FALSE)</f>
        <v>4201</v>
      </c>
      <c r="Q99" s="1">
        <f>VLOOKUP($B99,'[1]2022'!$A$1:$K$195,11,FALSE)</f>
        <v>4282</v>
      </c>
      <c r="R99" s="1">
        <f>VLOOKUP($B99,'[1]2023'!$A$1:$K$195,11,FALSE)</f>
        <v>4351</v>
      </c>
      <c r="S99" s="1">
        <f>VLOOKUP($B99,'[1]2024'!$A$1:$K$195,11,FALSE)</f>
        <v>4378</v>
      </c>
      <c r="T99" s="1">
        <f>VLOOKUP($B99,'[1]2025'!$A$1:$K$195,11,FALSE)</f>
        <v>4359</v>
      </c>
      <c r="U99" s="1">
        <f>VLOOKUP($B99,'[1]2026'!$A$1:$K$197,11,FALSE)</f>
        <v>4334</v>
      </c>
      <c r="V99" s="1">
        <f>VLOOKUP($B99,'[1]2027'!$A$1:$K$198,11,FALSE)</f>
        <v>4298</v>
      </c>
      <c r="W99" s="1">
        <f>VLOOKUP($B99,'[1]2028'!$A$1:$K$198,11,FALSE)</f>
        <v>4236</v>
      </c>
      <c r="X99" s="1">
        <f>VLOOKUP($B99,'[1]2029'!$A$1:$K$199,11,FALSE)</f>
        <v>4169</v>
      </c>
      <c r="Y99" s="1">
        <f>VLOOKUP($B99,'[1]2030'!$A$1:$K$198,11,FALSE)</f>
        <v>4137</v>
      </c>
      <c r="Z99" s="1">
        <f>VLOOKUP($B99,'[1]2031'!$A$1:$K$199,11,FALSE)</f>
        <v>4115</v>
      </c>
    </row>
    <row r="100" spans="1:26" x14ac:dyDescent="0.3">
      <c r="A100" t="s">
        <v>396</v>
      </c>
      <c r="B100">
        <v>33021</v>
      </c>
      <c r="C100" t="str">
        <f>VLOOKUP($B100,'NAAM GEMEENTE'!$A$1:$B$319,2,FALSE)</f>
        <v>Poperinge</v>
      </c>
      <c r="D100">
        <f>VLOOKUP($B100,'totaal aantal leerlingen so'!$A$5:$L$324,2,FALSE)</f>
        <v>2048</v>
      </c>
      <c r="E100">
        <f>VLOOKUP($B100,'totaal aantal leerlingen so'!$A$5:$L$324,3,FALSE)</f>
        <v>2000</v>
      </c>
      <c r="F100">
        <f>VLOOKUP($B100,'totaal aantal leerlingen so'!$A$5:$L$324,4,FALSE)</f>
        <v>1935</v>
      </c>
      <c r="G100">
        <f>VLOOKUP($B100,'totaal aantal leerlingen so'!$A$5:$L$324,5,FALSE)</f>
        <v>1878</v>
      </c>
      <c r="H100">
        <f>VLOOKUP($B100,'totaal aantal leerlingen so'!$A$5:$L$324,6,FALSE)</f>
        <v>1845</v>
      </c>
      <c r="I100">
        <f>VLOOKUP($B100,'totaal aantal leerlingen so'!$A$5:$L$324,7,FALSE)</f>
        <v>1818</v>
      </c>
      <c r="J100">
        <f>VLOOKUP($B100,'totaal aantal leerlingen so'!$A$5:$L$324,8,FALSE)</f>
        <v>1775</v>
      </c>
      <c r="K100">
        <f>VLOOKUP($B100,'totaal aantal leerlingen so'!$A$5:$L$324,9,FALSE)</f>
        <v>1761</v>
      </c>
      <c r="L100">
        <f>VLOOKUP($B100,'totaal aantal leerlingen so'!$A$5:$L$324,10,FALSE)</f>
        <v>1697</v>
      </c>
      <c r="M100">
        <f>VLOOKUP($B100,'totaal aantal leerlingen so'!$A$5:$L$324,11,FALSE)</f>
        <v>1665</v>
      </c>
      <c r="N100">
        <f>VLOOKUP($B100,'totaal aantal leerlingen so'!$A$5:$L$324,12,FALSE)</f>
        <v>1665</v>
      </c>
      <c r="O100" s="1">
        <f>VLOOKUP($B100,'[1]2020'!$A$1:$K$193,11,FALSE)</f>
        <v>1686</v>
      </c>
      <c r="P100" s="1">
        <f>VLOOKUP($B100,'[1]2021'!$A$1:$K$192,11,FALSE)</f>
        <v>1709</v>
      </c>
      <c r="Q100" s="1">
        <f>VLOOKUP($B100,'[1]2022'!$A$1:$K$195,11,FALSE)</f>
        <v>1724</v>
      </c>
      <c r="R100" s="1">
        <f>VLOOKUP($B100,'[1]2023'!$A$1:$K$195,11,FALSE)</f>
        <v>1741</v>
      </c>
      <c r="S100" s="1">
        <f>VLOOKUP($B100,'[1]2024'!$A$1:$K$195,11,FALSE)</f>
        <v>1713</v>
      </c>
      <c r="T100" s="1">
        <f>VLOOKUP($B100,'[1]2025'!$A$1:$K$195,11,FALSE)</f>
        <v>1676</v>
      </c>
      <c r="U100" s="1">
        <f>VLOOKUP($B100,'[1]2026'!$A$1:$K$197,11,FALSE)</f>
        <v>1666</v>
      </c>
      <c r="V100" s="1">
        <f>VLOOKUP($B100,'[1]2027'!$A$1:$K$198,11,FALSE)</f>
        <v>1625</v>
      </c>
      <c r="W100" s="1">
        <f>VLOOKUP($B100,'[1]2028'!$A$1:$K$198,11,FALSE)</f>
        <v>1597</v>
      </c>
      <c r="X100" s="1">
        <f>VLOOKUP($B100,'[1]2029'!$A$1:$K$199,11,FALSE)</f>
        <v>1557</v>
      </c>
      <c r="Y100" s="1">
        <f>VLOOKUP($B100,'[1]2030'!$A$1:$K$198,11,FALSE)</f>
        <v>1546</v>
      </c>
      <c r="Z100" s="1">
        <f>VLOOKUP($B100,'[1]2031'!$A$1:$K$199,11,FALSE)</f>
        <v>1534</v>
      </c>
    </row>
    <row r="101" spans="1:26" x14ac:dyDescent="0.3">
      <c r="A101" t="s">
        <v>396</v>
      </c>
      <c r="B101">
        <v>33029</v>
      </c>
      <c r="C101" t="str">
        <f>VLOOKUP($B101,'NAAM GEMEENTE'!$A$1:$B$319,2,FALSE)</f>
        <v>Wervik</v>
      </c>
      <c r="D101">
        <f>VLOOKUP($B101,'totaal aantal leerlingen so'!$A$5:$L$324,2,FALSE)</f>
        <v>421</v>
      </c>
      <c r="E101">
        <f>VLOOKUP($B101,'totaal aantal leerlingen so'!$A$5:$L$324,3,FALSE)</f>
        <v>416</v>
      </c>
      <c r="F101">
        <f>VLOOKUP($B101,'totaal aantal leerlingen so'!$A$5:$L$324,4,FALSE)</f>
        <v>395</v>
      </c>
      <c r="G101">
        <f>VLOOKUP($B101,'totaal aantal leerlingen so'!$A$5:$L$324,5,FALSE)</f>
        <v>323</v>
      </c>
      <c r="H101">
        <f>VLOOKUP($B101,'totaal aantal leerlingen so'!$A$5:$L$324,6,FALSE)</f>
        <v>288</v>
      </c>
      <c r="I101">
        <f>VLOOKUP($B101,'totaal aantal leerlingen so'!$A$5:$L$324,7,FALSE)</f>
        <v>316</v>
      </c>
      <c r="J101">
        <f>VLOOKUP($B101,'totaal aantal leerlingen so'!$A$5:$L$324,8,FALSE)</f>
        <v>324</v>
      </c>
      <c r="K101">
        <f>VLOOKUP($B101,'totaal aantal leerlingen so'!$A$5:$L$324,9,FALSE)</f>
        <v>335</v>
      </c>
      <c r="L101">
        <f>VLOOKUP($B101,'totaal aantal leerlingen so'!$A$5:$L$324,10,FALSE)</f>
        <v>361</v>
      </c>
      <c r="M101">
        <f>VLOOKUP($B101,'totaal aantal leerlingen so'!$A$5:$L$324,11,FALSE)</f>
        <v>380</v>
      </c>
      <c r="N101">
        <f>VLOOKUP($B101,'totaal aantal leerlingen so'!$A$5:$L$324,12,FALSE)</f>
        <v>409</v>
      </c>
      <c r="O101" s="1">
        <f>VLOOKUP($B101,'[1]2020'!$A$1:$K$193,11,FALSE)</f>
        <v>411.56987924004693</v>
      </c>
      <c r="P101" s="1">
        <f>VLOOKUP($B101,'[1]2021'!$A$1:$K$192,11,FALSE)</f>
        <v>417.91278953468338</v>
      </c>
      <c r="Q101" s="1">
        <f>VLOOKUP($B101,'[1]2022'!$A$1:$K$195,11,FALSE)</f>
        <v>425.21589378680403</v>
      </c>
      <c r="R101" s="1">
        <f>VLOOKUP($B101,'[1]2023'!$A$1:$K$195,11,FALSE)</f>
        <v>429.13618402361487</v>
      </c>
      <c r="S101" s="1">
        <f>VLOOKUP($B101,'[1]2024'!$A$1:$K$195,11,FALSE)</f>
        <v>430.24853016305843</v>
      </c>
      <c r="T101" s="1">
        <f>VLOOKUP($B101,'[1]2025'!$A$1:$K$195,11,FALSE)</f>
        <v>430.73206545769483</v>
      </c>
      <c r="U101" s="1">
        <f>VLOOKUP($B101,'[1]2026'!$A$1:$K$197,11,FALSE)</f>
        <v>435.67551682844072</v>
      </c>
      <c r="V101" s="1">
        <f>VLOOKUP($B101,'[1]2027'!$A$1:$K$198,11,FALSE)</f>
        <v>439.47546064604182</v>
      </c>
      <c r="W101" s="1">
        <f>VLOOKUP($B101,'[1]2028'!$A$1:$K$198,11,FALSE)</f>
        <v>434.97127424170236</v>
      </c>
      <c r="X101" s="1">
        <f>VLOOKUP($B101,'[1]2029'!$A$1:$K$199,11,FALSE)</f>
        <v>430.80190926593428</v>
      </c>
      <c r="Y101" s="1">
        <f>VLOOKUP($B101,'[1]2030'!$A$1:$K$198,11,FALSE)</f>
        <v>427.05870034204372</v>
      </c>
      <c r="Z101" s="1">
        <f>VLOOKUP($B101,'[1]2031'!$A$1:$K$199,11,FALSE)</f>
        <v>425.13487411118092</v>
      </c>
    </row>
    <row r="102" spans="1:26" x14ac:dyDescent="0.3">
      <c r="A102" t="s">
        <v>396</v>
      </c>
      <c r="B102">
        <v>34002</v>
      </c>
      <c r="C102" t="str">
        <f>VLOOKUP($B102,'NAAM GEMEENTE'!$A$1:$B$319,2,FALSE)</f>
        <v>Anzegem</v>
      </c>
      <c r="D102">
        <f>VLOOKUP($B102,'totaal aantal leerlingen so'!$A$5:$L$324,2,FALSE)</f>
        <v>471</v>
      </c>
      <c r="E102">
        <f>VLOOKUP($B102,'totaal aantal leerlingen so'!$A$5:$L$324,3,FALSE)</f>
        <v>502</v>
      </c>
      <c r="F102">
        <f>VLOOKUP($B102,'totaal aantal leerlingen so'!$A$5:$L$324,4,FALSE)</f>
        <v>499</v>
      </c>
      <c r="G102">
        <f>VLOOKUP($B102,'totaal aantal leerlingen so'!$A$5:$L$324,5,FALSE)</f>
        <v>547</v>
      </c>
      <c r="H102">
        <f>VLOOKUP($B102,'totaal aantal leerlingen so'!$A$5:$L$324,6,FALSE)</f>
        <v>569</v>
      </c>
      <c r="I102">
        <f>VLOOKUP($B102,'totaal aantal leerlingen so'!$A$5:$L$324,7,FALSE)</f>
        <v>573</v>
      </c>
      <c r="J102">
        <f>VLOOKUP($B102,'totaal aantal leerlingen so'!$A$5:$L$324,8,FALSE)</f>
        <v>541</v>
      </c>
      <c r="K102">
        <f>VLOOKUP($B102,'totaal aantal leerlingen so'!$A$5:$L$324,9,FALSE)</f>
        <v>559</v>
      </c>
      <c r="L102">
        <f>VLOOKUP($B102,'totaal aantal leerlingen so'!$A$5:$L$324,10,FALSE)</f>
        <v>560</v>
      </c>
      <c r="M102">
        <f>VLOOKUP($B102,'totaal aantal leerlingen so'!$A$5:$L$324,11,FALSE)</f>
        <v>539</v>
      </c>
      <c r="N102">
        <f>VLOOKUP($B102,'totaal aantal leerlingen so'!$A$5:$L$324,12,FALSE)</f>
        <v>533</v>
      </c>
      <c r="O102" s="1">
        <f>VLOOKUP($B102,'[1]2020'!$A$1:$K$193,11,FALSE)</f>
        <v>542.02220636591323</v>
      </c>
      <c r="P102" s="1">
        <f>VLOOKUP($B102,'[1]2021'!$A$1:$K$192,11,FALSE)</f>
        <v>546.81805984388211</v>
      </c>
      <c r="Q102" s="1">
        <f>VLOOKUP($B102,'[1]2022'!$A$1:$K$195,11,FALSE)</f>
        <v>553.51292524569089</v>
      </c>
      <c r="R102" s="1">
        <f>VLOOKUP($B102,'[1]2023'!$A$1:$K$195,11,FALSE)</f>
        <v>556.29566045192723</v>
      </c>
      <c r="S102" s="1">
        <f>VLOOKUP($B102,'[1]2024'!$A$1:$K$195,11,FALSE)</f>
        <v>555.20722431927709</v>
      </c>
      <c r="T102" s="1">
        <f>VLOOKUP($B102,'[1]2025'!$A$1:$K$195,11,FALSE)</f>
        <v>558.04986724365438</v>
      </c>
      <c r="U102" s="1">
        <f>VLOOKUP($B102,'[1]2026'!$A$1:$K$197,11,FALSE)</f>
        <v>554.71968696432327</v>
      </c>
      <c r="V102" s="1">
        <f>VLOOKUP($B102,'[1]2027'!$A$1:$K$198,11,FALSE)</f>
        <v>551.23369655526358</v>
      </c>
      <c r="W102" s="1">
        <f>VLOOKUP($B102,'[1]2028'!$A$1:$K$198,11,FALSE)</f>
        <v>546.73316242991007</v>
      </c>
      <c r="X102" s="1">
        <f>VLOOKUP($B102,'[1]2029'!$A$1:$K$199,11,FALSE)</f>
        <v>539.13181882532388</v>
      </c>
      <c r="Y102" s="1">
        <f>VLOOKUP($B102,'[1]2030'!$A$1:$K$198,11,FALSE)</f>
        <v>535.14993401830782</v>
      </c>
      <c r="Z102" s="1">
        <f>VLOOKUP($B102,'[1]2031'!$A$1:$K$199,11,FALSE)</f>
        <v>529.52910687177052</v>
      </c>
    </row>
    <row r="103" spans="1:26" x14ac:dyDescent="0.3">
      <c r="A103" t="s">
        <v>396</v>
      </c>
      <c r="B103">
        <v>34003</v>
      </c>
      <c r="C103" t="str">
        <f>VLOOKUP($B103,'NAAM GEMEENTE'!$A$1:$B$319,2,FALSE)</f>
        <v>Avelgem</v>
      </c>
      <c r="D103">
        <f>VLOOKUP($B103,'totaal aantal leerlingen so'!$A$5:$L$324,2,FALSE)</f>
        <v>1325</v>
      </c>
      <c r="E103">
        <f>VLOOKUP($B103,'totaal aantal leerlingen so'!$A$5:$L$324,3,FALSE)</f>
        <v>1276</v>
      </c>
      <c r="F103">
        <f>VLOOKUP($B103,'totaal aantal leerlingen so'!$A$5:$L$324,4,FALSE)</f>
        <v>1210</v>
      </c>
      <c r="G103">
        <f>VLOOKUP($B103,'totaal aantal leerlingen so'!$A$5:$L$324,5,FALSE)</f>
        <v>1253</v>
      </c>
      <c r="H103">
        <f>VLOOKUP($B103,'totaal aantal leerlingen so'!$A$5:$L$324,6,FALSE)</f>
        <v>1243</v>
      </c>
      <c r="I103">
        <f>VLOOKUP($B103,'totaal aantal leerlingen so'!$A$5:$L$324,7,FALSE)</f>
        <v>1274</v>
      </c>
      <c r="J103">
        <f>VLOOKUP($B103,'totaal aantal leerlingen so'!$A$5:$L$324,8,FALSE)</f>
        <v>1326</v>
      </c>
      <c r="K103">
        <f>VLOOKUP($B103,'totaal aantal leerlingen so'!$A$5:$L$324,9,FALSE)</f>
        <v>1354</v>
      </c>
      <c r="L103">
        <f>VLOOKUP($B103,'totaal aantal leerlingen so'!$A$5:$L$324,10,FALSE)</f>
        <v>1380</v>
      </c>
      <c r="M103">
        <f>VLOOKUP($B103,'totaal aantal leerlingen so'!$A$5:$L$324,11,FALSE)</f>
        <v>1414</v>
      </c>
      <c r="N103">
        <f>VLOOKUP($B103,'totaal aantal leerlingen so'!$A$5:$L$324,12,FALSE)</f>
        <v>1458</v>
      </c>
      <c r="O103" s="1">
        <f>VLOOKUP($B103,'[1]2020'!$A$1:$K$193,11,FALSE)</f>
        <v>1472.2786304604488</v>
      </c>
      <c r="P103" s="1">
        <f>VLOOKUP($B103,'[1]2021'!$A$1:$K$192,11,FALSE)</f>
        <v>1453.7380296471206</v>
      </c>
      <c r="Q103" s="1">
        <f>VLOOKUP($B103,'[1]2022'!$A$1:$K$195,11,FALSE)</f>
        <v>1444.8508723599632</v>
      </c>
      <c r="R103" s="1">
        <f>VLOOKUP($B103,'[1]2023'!$A$1:$K$195,11,FALSE)</f>
        <v>1454.3392365210548</v>
      </c>
      <c r="S103" s="1">
        <f>VLOOKUP($B103,'[1]2024'!$A$1:$K$195,11,FALSE)</f>
        <v>1432.4336612882066</v>
      </c>
      <c r="T103" s="1">
        <f>VLOOKUP($B103,'[1]2025'!$A$1:$K$195,11,FALSE)</f>
        <v>1410.8923783287419</v>
      </c>
      <c r="U103" s="1">
        <f>VLOOKUP($B103,'[1]2026'!$A$1:$K$197,11,FALSE)</f>
        <v>1380.4568017840743</v>
      </c>
      <c r="V103" s="1">
        <f>VLOOKUP($B103,'[1]2027'!$A$1:$K$198,11,FALSE)</f>
        <v>1366.1982683982683</v>
      </c>
      <c r="W103" s="1">
        <f>VLOOKUP($B103,'[1]2028'!$A$1:$K$198,11,FALSE)</f>
        <v>1360.4697363242817</v>
      </c>
      <c r="X103" s="1">
        <f>VLOOKUP($B103,'[1]2029'!$A$1:$K$199,11,FALSE)</f>
        <v>1335.4414534959988</v>
      </c>
      <c r="Y103" s="1">
        <f>VLOOKUP($B103,'[1]2030'!$A$1:$K$198,11,FALSE)</f>
        <v>1326.4717565263018</v>
      </c>
      <c r="Z103" s="1">
        <f>VLOOKUP($B103,'[1]2031'!$A$1:$K$199,11,FALSE)</f>
        <v>1320.0630460448642</v>
      </c>
    </row>
    <row r="104" spans="1:26" x14ac:dyDescent="0.3">
      <c r="A104" t="s">
        <v>396</v>
      </c>
      <c r="B104">
        <v>34013</v>
      </c>
      <c r="C104" t="str">
        <f>VLOOKUP($B104,'NAAM GEMEENTE'!$A$1:$B$319,2,FALSE)</f>
        <v>Harelbeke</v>
      </c>
      <c r="D104">
        <f>VLOOKUP($B104,'totaal aantal leerlingen so'!$A$5:$L$324,2,FALSE)</f>
        <v>549</v>
      </c>
      <c r="E104">
        <f>VLOOKUP($B104,'totaal aantal leerlingen so'!$A$5:$L$324,3,FALSE)</f>
        <v>540</v>
      </c>
      <c r="F104">
        <f>VLOOKUP($B104,'totaal aantal leerlingen so'!$A$5:$L$324,4,FALSE)</f>
        <v>485</v>
      </c>
      <c r="G104">
        <f>VLOOKUP($B104,'totaal aantal leerlingen so'!$A$5:$L$324,5,FALSE)</f>
        <v>432</v>
      </c>
      <c r="H104">
        <f>VLOOKUP($B104,'totaal aantal leerlingen so'!$A$5:$L$324,6,FALSE)</f>
        <v>403</v>
      </c>
      <c r="I104">
        <f>VLOOKUP($B104,'totaal aantal leerlingen so'!$A$5:$L$324,7,FALSE)</f>
        <v>448</v>
      </c>
      <c r="J104">
        <f>VLOOKUP($B104,'totaal aantal leerlingen so'!$A$5:$L$324,8,FALSE)</f>
        <v>472</v>
      </c>
      <c r="K104">
        <f>VLOOKUP($B104,'totaal aantal leerlingen so'!$A$5:$L$324,9,FALSE)</f>
        <v>481</v>
      </c>
      <c r="L104">
        <f>VLOOKUP($B104,'totaal aantal leerlingen so'!$A$5:$L$324,10,FALSE)</f>
        <v>458</v>
      </c>
      <c r="M104">
        <f>VLOOKUP($B104,'totaal aantal leerlingen so'!$A$5:$L$324,11,FALSE)</f>
        <v>461</v>
      </c>
      <c r="N104">
        <f>VLOOKUP($B104,'totaal aantal leerlingen so'!$A$5:$L$324,12,FALSE)</f>
        <v>468</v>
      </c>
      <c r="O104" s="1">
        <f>VLOOKUP($B104,'[1]2020'!$A$1:$K$193,11,FALSE)</f>
        <v>466.87535640960294</v>
      </c>
      <c r="P104" s="1">
        <f>VLOOKUP($B104,'[1]2021'!$A$1:$K$192,11,FALSE)</f>
        <v>467.39495232645913</v>
      </c>
      <c r="Q104" s="1">
        <f>VLOOKUP($B104,'[1]2022'!$A$1:$K$195,11,FALSE)</f>
        <v>477.94117618775147</v>
      </c>
      <c r="R104" s="1">
        <f>VLOOKUP($B104,'[1]2023'!$A$1:$K$195,11,FALSE)</f>
        <v>494.32971915163694</v>
      </c>
      <c r="S104" s="1">
        <f>VLOOKUP($B104,'[1]2024'!$A$1:$K$195,11,FALSE)</f>
        <v>501.88013097602135</v>
      </c>
      <c r="T104" s="1">
        <f>VLOOKUP($B104,'[1]2025'!$A$1:$K$195,11,FALSE)</f>
        <v>511.92835746260403</v>
      </c>
      <c r="U104" s="1">
        <f>VLOOKUP($B104,'[1]2026'!$A$1:$K$197,11,FALSE)</f>
        <v>512.3340177038807</v>
      </c>
      <c r="V104" s="1">
        <f>VLOOKUP($B104,'[1]2027'!$A$1:$K$198,11,FALSE)</f>
        <v>513.55099842771074</v>
      </c>
      <c r="W104" s="1">
        <f>VLOOKUP($B104,'[1]2028'!$A$1:$K$198,11,FALSE)</f>
        <v>509.3524476264202</v>
      </c>
      <c r="X104" s="1">
        <f>VLOOKUP($B104,'[1]2029'!$A$1:$K$199,11,FALSE)</f>
        <v>507.53777581174836</v>
      </c>
      <c r="Y104" s="1">
        <f>VLOOKUP($B104,'[1]2030'!$A$1:$K$198,11,FALSE)</f>
        <v>512.72543598570996</v>
      </c>
      <c r="Z104" s="1">
        <f>VLOOKUP($B104,'[1]2031'!$A$1:$K$199,11,FALSE)</f>
        <v>514.07747972131529</v>
      </c>
    </row>
    <row r="105" spans="1:26" x14ac:dyDescent="0.3">
      <c r="A105" t="s">
        <v>396</v>
      </c>
      <c r="B105">
        <v>34022</v>
      </c>
      <c r="C105" t="str">
        <f>VLOOKUP($B105,'NAAM GEMEENTE'!$A$1:$B$319,2,FALSE)</f>
        <v>Kortrijk</v>
      </c>
      <c r="D105">
        <f>VLOOKUP($B105,'totaal aantal leerlingen so'!$A$5:$L$324,2,FALSE)</f>
        <v>10076</v>
      </c>
      <c r="E105">
        <f>VLOOKUP($B105,'totaal aantal leerlingen so'!$A$5:$L$324,3,FALSE)</f>
        <v>9871</v>
      </c>
      <c r="F105">
        <f>VLOOKUP($B105,'totaal aantal leerlingen so'!$A$5:$L$324,4,FALSE)</f>
        <v>9614</v>
      </c>
      <c r="G105">
        <f>VLOOKUP($B105,'totaal aantal leerlingen so'!$A$5:$L$324,5,FALSE)</f>
        <v>9423</v>
      </c>
      <c r="H105">
        <f>VLOOKUP($B105,'totaal aantal leerlingen so'!$A$5:$L$324,6,FALSE)</f>
        <v>9306</v>
      </c>
      <c r="I105">
        <f>VLOOKUP($B105,'totaal aantal leerlingen so'!$A$5:$L$324,7,FALSE)</f>
        <v>9062</v>
      </c>
      <c r="J105">
        <f>VLOOKUP($B105,'totaal aantal leerlingen so'!$A$5:$L$324,8,FALSE)</f>
        <v>9016</v>
      </c>
      <c r="K105">
        <f>VLOOKUP($B105,'totaal aantal leerlingen so'!$A$5:$L$324,9,FALSE)</f>
        <v>8957</v>
      </c>
      <c r="L105">
        <f>VLOOKUP($B105,'totaal aantal leerlingen so'!$A$5:$L$324,10,FALSE)</f>
        <v>9123</v>
      </c>
      <c r="M105">
        <f>VLOOKUP($B105,'totaal aantal leerlingen so'!$A$5:$L$324,11,FALSE)</f>
        <v>9406</v>
      </c>
      <c r="N105">
        <f>VLOOKUP($B105,'totaal aantal leerlingen so'!$A$5:$L$324,12,FALSE)</f>
        <v>9710</v>
      </c>
      <c r="O105" s="1">
        <f>VLOOKUP($B105,'[1]2020'!$A$1:$K$193,11,FALSE)</f>
        <v>9954</v>
      </c>
      <c r="P105" s="1">
        <f>VLOOKUP($B105,'[1]2021'!$A$1:$K$192,11,FALSE)</f>
        <v>10350</v>
      </c>
      <c r="Q105" s="1">
        <f>VLOOKUP($B105,'[1]2022'!$A$1:$K$195,11,FALSE)</f>
        <v>10693</v>
      </c>
      <c r="R105" s="1">
        <f>VLOOKUP($B105,'[1]2023'!$A$1:$K$195,11,FALSE)</f>
        <v>10964</v>
      </c>
      <c r="S105" s="1">
        <f>VLOOKUP($B105,'[1]2024'!$A$1:$K$195,11,FALSE)</f>
        <v>11206</v>
      </c>
      <c r="T105" s="1">
        <f>VLOOKUP($B105,'[1]2025'!$A$1:$K$195,11,FALSE)</f>
        <v>11346</v>
      </c>
      <c r="U105" s="1">
        <f>VLOOKUP($B105,'[1]2026'!$A$1:$K$197,11,FALSE)</f>
        <v>11447</v>
      </c>
      <c r="V105" s="1">
        <f>VLOOKUP($B105,'[1]2027'!$A$1:$K$198,11,FALSE)</f>
        <v>11530</v>
      </c>
      <c r="W105" s="1">
        <f>VLOOKUP($B105,'[1]2028'!$A$1:$K$198,11,FALSE)</f>
        <v>11523</v>
      </c>
      <c r="X105" s="1">
        <f>VLOOKUP($B105,'[1]2029'!$A$1:$K$199,11,FALSE)</f>
        <v>11464</v>
      </c>
      <c r="Y105" s="1">
        <f>VLOOKUP($B105,'[1]2030'!$A$1:$K$198,11,FALSE)</f>
        <v>11468</v>
      </c>
      <c r="Z105" s="1">
        <f>VLOOKUP($B105,'[1]2031'!$A$1:$K$199,11,FALSE)</f>
        <v>11387</v>
      </c>
    </row>
    <row r="106" spans="1:26" x14ac:dyDescent="0.3">
      <c r="A106" t="s">
        <v>396</v>
      </c>
      <c r="B106">
        <v>34023</v>
      </c>
      <c r="C106" t="str">
        <f>VLOOKUP($B106,'NAAM GEMEENTE'!$A$1:$B$319,2,FALSE)</f>
        <v>Kuurne</v>
      </c>
      <c r="D106">
        <f>VLOOKUP($B106,'totaal aantal leerlingen so'!$A$5:$L$324,2,FALSE)</f>
        <v>623</v>
      </c>
      <c r="E106">
        <f>VLOOKUP($B106,'totaal aantal leerlingen so'!$A$5:$L$324,3,FALSE)</f>
        <v>587</v>
      </c>
      <c r="F106">
        <f>VLOOKUP($B106,'totaal aantal leerlingen so'!$A$5:$L$324,4,FALSE)</f>
        <v>611</v>
      </c>
      <c r="G106">
        <f>VLOOKUP($B106,'totaal aantal leerlingen so'!$A$5:$L$324,5,FALSE)</f>
        <v>624</v>
      </c>
      <c r="H106">
        <f>VLOOKUP($B106,'totaal aantal leerlingen so'!$A$5:$L$324,6,FALSE)</f>
        <v>639</v>
      </c>
      <c r="I106">
        <f>VLOOKUP($B106,'totaal aantal leerlingen so'!$A$5:$L$324,7,FALSE)</f>
        <v>633</v>
      </c>
      <c r="J106">
        <f>VLOOKUP($B106,'totaal aantal leerlingen so'!$A$5:$L$324,8,FALSE)</f>
        <v>617</v>
      </c>
      <c r="K106">
        <f>VLOOKUP($B106,'totaal aantal leerlingen so'!$A$5:$L$324,9,FALSE)</f>
        <v>640</v>
      </c>
      <c r="L106">
        <f>VLOOKUP($B106,'totaal aantal leerlingen so'!$A$5:$L$324,10,FALSE)</f>
        <v>640</v>
      </c>
      <c r="M106">
        <f>VLOOKUP($B106,'totaal aantal leerlingen so'!$A$5:$L$324,11,FALSE)</f>
        <v>630</v>
      </c>
      <c r="N106">
        <f>VLOOKUP($B106,'totaal aantal leerlingen so'!$A$5:$L$324,12,FALSE)</f>
        <v>647</v>
      </c>
      <c r="O106" s="1">
        <f>VLOOKUP($B106,'[1]2020'!$A$1:$K$193,11,FALSE)</f>
        <v>638.9415800785664</v>
      </c>
      <c r="P106" s="1">
        <f>VLOOKUP($B106,'[1]2021'!$A$1:$K$192,11,FALSE)</f>
        <v>642.24390196992931</v>
      </c>
      <c r="Q106" s="1">
        <f>VLOOKUP($B106,'[1]2022'!$A$1:$K$195,11,FALSE)</f>
        <v>655.54076652706794</v>
      </c>
      <c r="R106" s="1">
        <f>VLOOKUP($B106,'[1]2023'!$A$1:$K$195,11,FALSE)</f>
        <v>674.0949383826096</v>
      </c>
      <c r="S106" s="1">
        <f>VLOOKUP($B106,'[1]2024'!$A$1:$K$195,11,FALSE)</f>
        <v>686.26183664539826</v>
      </c>
      <c r="T106" s="1">
        <f>VLOOKUP($B106,'[1]2025'!$A$1:$K$195,11,FALSE)</f>
        <v>702.16130629829263</v>
      </c>
      <c r="U106" s="1">
        <f>VLOOKUP($B106,'[1]2026'!$A$1:$K$197,11,FALSE)</f>
        <v>703.52526000471198</v>
      </c>
      <c r="V106" s="1">
        <f>VLOOKUP($B106,'[1]2027'!$A$1:$K$198,11,FALSE)</f>
        <v>707.61712112397049</v>
      </c>
      <c r="W106" s="1">
        <f>VLOOKUP($B106,'[1]2028'!$A$1:$K$198,11,FALSE)</f>
        <v>702.63758973348013</v>
      </c>
      <c r="X106" s="1">
        <f>VLOOKUP($B106,'[1]2029'!$A$1:$K$199,11,FALSE)</f>
        <v>699.45226154815191</v>
      </c>
      <c r="Y106" s="1">
        <f>VLOOKUP($B106,'[1]2030'!$A$1:$K$198,11,FALSE)</f>
        <v>704.64691768801356</v>
      </c>
      <c r="Z106" s="1">
        <f>VLOOKUP($B106,'[1]2031'!$A$1:$K$199,11,FALSE)</f>
        <v>705.49910807445053</v>
      </c>
    </row>
    <row r="107" spans="1:26" x14ac:dyDescent="0.3">
      <c r="A107" t="s">
        <v>396</v>
      </c>
      <c r="B107">
        <v>34025</v>
      </c>
      <c r="C107" t="str">
        <f>VLOOKUP($B107,'NAAM GEMEENTE'!$A$1:$B$319,2,FALSE)</f>
        <v>Lendelede</v>
      </c>
      <c r="D107">
        <f>VLOOKUP($B107,'totaal aantal leerlingen so'!$A$5:$L$324,2,FALSE)</f>
        <v>257</v>
      </c>
      <c r="E107">
        <f>VLOOKUP($B107,'totaal aantal leerlingen so'!$A$5:$L$324,3,FALSE)</f>
        <v>262</v>
      </c>
      <c r="F107">
        <f>VLOOKUP($B107,'totaal aantal leerlingen so'!$A$5:$L$324,4,FALSE)</f>
        <v>225</v>
      </c>
      <c r="G107">
        <f>VLOOKUP($B107,'totaal aantal leerlingen so'!$A$5:$L$324,5,FALSE)</f>
        <v>238</v>
      </c>
      <c r="H107">
        <f>VLOOKUP($B107,'totaal aantal leerlingen so'!$A$5:$L$324,6,FALSE)</f>
        <v>228</v>
      </c>
      <c r="I107">
        <f>VLOOKUP($B107,'totaal aantal leerlingen so'!$A$5:$L$324,7,FALSE)</f>
        <v>202</v>
      </c>
      <c r="J107">
        <f>VLOOKUP($B107,'totaal aantal leerlingen so'!$A$5:$L$324,8,FALSE)</f>
        <v>208</v>
      </c>
      <c r="K107">
        <f>VLOOKUP($B107,'totaal aantal leerlingen so'!$A$5:$L$324,9,FALSE)</f>
        <v>195</v>
      </c>
      <c r="L107">
        <f>VLOOKUP($B107,'totaal aantal leerlingen so'!$A$5:$L$324,10,FALSE)</f>
        <v>218</v>
      </c>
      <c r="M107">
        <f>VLOOKUP($B107,'totaal aantal leerlingen so'!$A$5:$L$324,11,FALSE)</f>
        <v>230</v>
      </c>
      <c r="N107">
        <f>VLOOKUP($B107,'totaal aantal leerlingen so'!$A$5:$L$324,12,FALSE)</f>
        <v>206</v>
      </c>
      <c r="O107" s="1">
        <f>VLOOKUP($B107,'[1]2020'!$A$1:$K$193,11,FALSE)</f>
        <v>213.18306351183065</v>
      </c>
      <c r="P107" s="1">
        <f>VLOOKUP($B107,'[1]2021'!$A$1:$K$192,11,FALSE)</f>
        <v>210.36114570361147</v>
      </c>
      <c r="Q107" s="1">
        <f>VLOOKUP($B107,'[1]2022'!$A$1:$K$195,11,FALSE)</f>
        <v>216.51805728518059</v>
      </c>
      <c r="R107" s="1">
        <f>VLOOKUP($B107,'[1]2023'!$A$1:$K$195,11,FALSE)</f>
        <v>228.57534246575344</v>
      </c>
      <c r="S107" s="1">
        <f>VLOOKUP($B107,'[1]2024'!$A$1:$K$195,11,FALSE)</f>
        <v>229.85803237858033</v>
      </c>
      <c r="T107" s="1">
        <f>VLOOKUP($B107,'[1]2025'!$A$1:$K$195,11,FALSE)</f>
        <v>231.91033623910337</v>
      </c>
      <c r="U107" s="1">
        <f>VLOOKUP($B107,'[1]2026'!$A$1:$K$197,11,FALSE)</f>
        <v>231.14072229140726</v>
      </c>
      <c r="V107" s="1">
        <f>VLOOKUP($B107,'[1]2027'!$A$1:$K$198,11,FALSE)</f>
        <v>228.83188044831883</v>
      </c>
      <c r="W107" s="1">
        <f>VLOOKUP($B107,'[1]2028'!$A$1:$K$198,11,FALSE)</f>
        <v>226.00996264009964</v>
      </c>
      <c r="X107" s="1">
        <f>VLOOKUP($B107,'[1]2029'!$A$1:$K$199,11,FALSE)</f>
        <v>226.00996264009964</v>
      </c>
      <c r="Y107" s="1">
        <f>VLOOKUP($B107,'[1]2030'!$A$1:$K$198,11,FALSE)</f>
        <v>230.62764632627648</v>
      </c>
      <c r="Z107" s="1">
        <f>VLOOKUP($B107,'[1]2031'!$A$1:$K$199,11,FALSE)</f>
        <v>232.42341220423415</v>
      </c>
    </row>
    <row r="108" spans="1:26" x14ac:dyDescent="0.3">
      <c r="A108" t="s">
        <v>396</v>
      </c>
      <c r="B108">
        <v>34027</v>
      </c>
      <c r="C108" t="str">
        <f>VLOOKUP($B108,'NAAM GEMEENTE'!$A$1:$B$319,2,FALSE)</f>
        <v>Menen</v>
      </c>
      <c r="D108">
        <f>VLOOKUP($B108,'totaal aantal leerlingen so'!$A$5:$L$324,2,FALSE)</f>
        <v>2255</v>
      </c>
      <c r="E108">
        <f>VLOOKUP($B108,'totaal aantal leerlingen so'!$A$5:$L$324,3,FALSE)</f>
        <v>2188</v>
      </c>
      <c r="F108">
        <f>VLOOKUP($B108,'totaal aantal leerlingen so'!$A$5:$L$324,4,FALSE)</f>
        <v>2157</v>
      </c>
      <c r="G108">
        <f>VLOOKUP($B108,'totaal aantal leerlingen so'!$A$5:$L$324,5,FALSE)</f>
        <v>2201</v>
      </c>
      <c r="H108">
        <f>VLOOKUP($B108,'totaal aantal leerlingen so'!$A$5:$L$324,6,FALSE)</f>
        <v>2177</v>
      </c>
      <c r="I108">
        <f>VLOOKUP($B108,'totaal aantal leerlingen so'!$A$5:$L$324,7,FALSE)</f>
        <v>2220</v>
      </c>
      <c r="J108">
        <f>VLOOKUP($B108,'totaal aantal leerlingen so'!$A$5:$L$324,8,FALSE)</f>
        <v>2282</v>
      </c>
      <c r="K108">
        <f>VLOOKUP($B108,'totaal aantal leerlingen so'!$A$5:$L$324,9,FALSE)</f>
        <v>2307</v>
      </c>
      <c r="L108">
        <f>VLOOKUP($B108,'totaal aantal leerlingen so'!$A$5:$L$324,10,FALSE)</f>
        <v>2358</v>
      </c>
      <c r="M108">
        <f>VLOOKUP($B108,'totaal aantal leerlingen so'!$A$5:$L$324,11,FALSE)</f>
        <v>2380</v>
      </c>
      <c r="N108">
        <f>VLOOKUP($B108,'totaal aantal leerlingen so'!$A$5:$L$324,12,FALSE)</f>
        <v>2372</v>
      </c>
      <c r="O108" s="1">
        <f>VLOOKUP($B108,'[1]2020'!$A$1:$K$193,11,FALSE)</f>
        <v>2409.1561091134786</v>
      </c>
      <c r="P108" s="1">
        <f>VLOOKUP($B108,'[1]2021'!$A$1:$K$192,11,FALSE)</f>
        <v>2446.1969352205133</v>
      </c>
      <c r="Q108" s="1">
        <f>VLOOKUP($B108,'[1]2022'!$A$1:$K$195,11,FALSE)</f>
        <v>2484.6205744953686</v>
      </c>
      <c r="R108" s="1">
        <f>VLOOKUP($B108,'[1]2023'!$A$1:$K$195,11,FALSE)</f>
        <v>2512.2060421239039</v>
      </c>
      <c r="S108" s="1">
        <f>VLOOKUP($B108,'[1]2024'!$A$1:$K$195,11,FALSE)</f>
        <v>2537.4255294933118</v>
      </c>
      <c r="T108" s="1">
        <f>VLOOKUP($B108,'[1]2025'!$A$1:$K$195,11,FALSE)</f>
        <v>2548.7528139336796</v>
      </c>
      <c r="U108" s="1">
        <f>VLOOKUP($B108,'[1]2026'!$A$1:$K$197,11,FALSE)</f>
        <v>2570.0801935504187</v>
      </c>
      <c r="V108" s="1">
        <f>VLOOKUP($B108,'[1]2027'!$A$1:$K$198,11,FALSE)</f>
        <v>2582.2506729602669</v>
      </c>
      <c r="W108" s="1">
        <f>VLOOKUP($B108,'[1]2028'!$A$1:$K$198,11,FALSE)</f>
        <v>2571.2539266660028</v>
      </c>
      <c r="X108" s="1">
        <f>VLOOKUP($B108,'[1]2029'!$A$1:$K$199,11,FALSE)</f>
        <v>2560.3836684669768</v>
      </c>
      <c r="Y108" s="1">
        <f>VLOOKUP($B108,'[1]2030'!$A$1:$K$198,11,FALSE)</f>
        <v>2540.7848053100142</v>
      </c>
      <c r="Z108" s="1">
        <f>VLOOKUP($B108,'[1]2031'!$A$1:$K$199,11,FALSE)</f>
        <v>2526.3833011179149</v>
      </c>
    </row>
    <row r="109" spans="1:26" x14ac:dyDescent="0.3">
      <c r="A109" t="s">
        <v>396</v>
      </c>
      <c r="B109">
        <v>34040</v>
      </c>
      <c r="C109" t="str">
        <f>VLOOKUP($B109,'NAAM GEMEENTE'!$A$1:$B$319,2,FALSE)</f>
        <v>Waregem</v>
      </c>
      <c r="D109">
        <f>VLOOKUP($B109,'totaal aantal leerlingen so'!$A$5:$L$324,2,FALSE)</f>
        <v>5034</v>
      </c>
      <c r="E109">
        <f>VLOOKUP($B109,'totaal aantal leerlingen so'!$A$5:$L$324,3,FALSE)</f>
        <v>4974</v>
      </c>
      <c r="F109">
        <f>VLOOKUP($B109,'totaal aantal leerlingen so'!$A$5:$L$324,4,FALSE)</f>
        <v>5027</v>
      </c>
      <c r="G109">
        <f>VLOOKUP($B109,'totaal aantal leerlingen so'!$A$5:$L$324,5,FALSE)</f>
        <v>5097</v>
      </c>
      <c r="H109">
        <f>VLOOKUP($B109,'totaal aantal leerlingen so'!$A$5:$L$324,6,FALSE)</f>
        <v>5189</v>
      </c>
      <c r="I109">
        <f>VLOOKUP($B109,'totaal aantal leerlingen so'!$A$5:$L$324,7,FALSE)</f>
        <v>5205</v>
      </c>
      <c r="J109">
        <f>VLOOKUP($B109,'totaal aantal leerlingen so'!$A$5:$L$324,8,FALSE)</f>
        <v>5256</v>
      </c>
      <c r="K109">
        <f>VLOOKUP($B109,'totaal aantal leerlingen so'!$A$5:$L$324,9,FALSE)</f>
        <v>5289</v>
      </c>
      <c r="L109">
        <f>VLOOKUP($B109,'totaal aantal leerlingen so'!$A$5:$L$324,10,FALSE)</f>
        <v>5257</v>
      </c>
      <c r="M109">
        <f>VLOOKUP($B109,'totaal aantal leerlingen so'!$A$5:$L$324,11,FALSE)</f>
        <v>5302</v>
      </c>
      <c r="N109">
        <f>VLOOKUP($B109,'totaal aantal leerlingen so'!$A$5:$L$324,12,FALSE)</f>
        <v>5320</v>
      </c>
      <c r="O109" s="1">
        <f>VLOOKUP($B109,'[1]2020'!$A$1:$K$193,11,FALSE)</f>
        <v>5388.9777936340861</v>
      </c>
      <c r="P109" s="1">
        <f>VLOOKUP($B109,'[1]2021'!$A$1:$K$192,11,FALSE)</f>
        <v>5445.181940156117</v>
      </c>
      <c r="Q109" s="1">
        <f>VLOOKUP($B109,'[1]2022'!$A$1:$K$195,11,FALSE)</f>
        <v>5509.4870747543082</v>
      </c>
      <c r="R109" s="1">
        <f>VLOOKUP($B109,'[1]2023'!$A$1:$K$195,11,FALSE)</f>
        <v>5537.7043395480723</v>
      </c>
      <c r="S109" s="1">
        <f>VLOOKUP($B109,'[1]2024'!$A$1:$K$195,11,FALSE)</f>
        <v>5520.7927756807221</v>
      </c>
      <c r="T109" s="1">
        <f>VLOOKUP($B109,'[1]2025'!$A$1:$K$195,11,FALSE)</f>
        <v>5544.9501327563448</v>
      </c>
      <c r="U109" s="1">
        <f>VLOOKUP($B109,'[1]2026'!$A$1:$K$197,11,FALSE)</f>
        <v>5512.280313035676</v>
      </c>
      <c r="V109" s="1">
        <f>VLOOKUP($B109,'[1]2027'!$A$1:$K$198,11,FALSE)</f>
        <v>5470.7663034447351</v>
      </c>
      <c r="W109" s="1">
        <f>VLOOKUP($B109,'[1]2028'!$A$1:$K$198,11,FALSE)</f>
        <v>5434.2668375700887</v>
      </c>
      <c r="X109" s="1">
        <f>VLOOKUP($B109,'[1]2029'!$A$1:$K$199,11,FALSE)</f>
        <v>5362.8681811746756</v>
      </c>
      <c r="Y109" s="1">
        <f>VLOOKUP($B109,'[1]2030'!$A$1:$K$198,11,FALSE)</f>
        <v>5321.8500659816909</v>
      </c>
      <c r="Z109" s="1">
        <f>VLOOKUP($B109,'[1]2031'!$A$1:$K$199,11,FALSE)</f>
        <v>5269.4708931282285</v>
      </c>
    </row>
    <row r="110" spans="1:26" x14ac:dyDescent="0.3">
      <c r="A110" t="s">
        <v>396</v>
      </c>
      <c r="B110">
        <v>34041</v>
      </c>
      <c r="C110" t="str">
        <f>VLOOKUP($B110,'NAAM GEMEENTE'!$A$1:$B$319,2,FALSE)</f>
        <v>Wevelgem</v>
      </c>
      <c r="D110">
        <f>VLOOKUP($B110,'totaal aantal leerlingen so'!$A$5:$L$324,2,FALSE)</f>
        <v>719</v>
      </c>
      <c r="E110">
        <f>VLOOKUP($B110,'totaal aantal leerlingen so'!$A$5:$L$324,3,FALSE)</f>
        <v>725</v>
      </c>
      <c r="F110">
        <f>VLOOKUP($B110,'totaal aantal leerlingen so'!$A$5:$L$324,4,FALSE)</f>
        <v>688</v>
      </c>
      <c r="G110">
        <f>VLOOKUP($B110,'totaal aantal leerlingen so'!$A$5:$L$324,5,FALSE)</f>
        <v>680</v>
      </c>
      <c r="H110">
        <f>VLOOKUP($B110,'totaal aantal leerlingen so'!$A$5:$L$324,6,FALSE)</f>
        <v>667</v>
      </c>
      <c r="I110">
        <f>VLOOKUP($B110,'totaal aantal leerlingen so'!$A$5:$L$324,7,FALSE)</f>
        <v>613</v>
      </c>
      <c r="J110">
        <f>VLOOKUP($B110,'totaal aantal leerlingen so'!$A$5:$L$324,8,FALSE)</f>
        <v>586</v>
      </c>
      <c r="K110">
        <f>VLOOKUP($B110,'totaal aantal leerlingen so'!$A$5:$L$324,9,FALSE)</f>
        <v>636</v>
      </c>
      <c r="L110">
        <f>VLOOKUP($B110,'totaal aantal leerlingen so'!$A$5:$L$324,10,FALSE)</f>
        <v>627</v>
      </c>
      <c r="M110">
        <f>VLOOKUP($B110,'totaal aantal leerlingen so'!$A$5:$L$324,11,FALSE)</f>
        <v>602</v>
      </c>
      <c r="N110">
        <f>VLOOKUP($B110,'totaal aantal leerlingen so'!$A$5:$L$324,12,FALSE)</f>
        <v>603</v>
      </c>
      <c r="O110" s="1">
        <f>VLOOKUP($B110,'[1]2020'!$A$1:$K$193,11,FALSE)</f>
        <v>607.27401164647449</v>
      </c>
      <c r="P110" s="1">
        <f>VLOOKUP($B110,'[1]2021'!$A$1:$K$192,11,FALSE)</f>
        <v>616.89027524480355</v>
      </c>
      <c r="Q110" s="1">
        <f>VLOOKUP($B110,'[1]2022'!$A$1:$K$195,11,FALSE)</f>
        <v>628.16353171782737</v>
      </c>
      <c r="R110" s="1">
        <f>VLOOKUP($B110,'[1]2023'!$A$1:$K$195,11,FALSE)</f>
        <v>633.65777385248134</v>
      </c>
      <c r="S110" s="1">
        <f>VLOOKUP($B110,'[1]2024'!$A$1:$K$195,11,FALSE)</f>
        <v>634.32594034362967</v>
      </c>
      <c r="T110" s="1">
        <f>VLOOKUP($B110,'[1]2025'!$A$1:$K$195,11,FALSE)</f>
        <v>634.51512060862547</v>
      </c>
      <c r="U110" s="1">
        <f>VLOOKUP($B110,'[1]2026'!$A$1:$K$197,11,FALSE)</f>
        <v>642.24428962114075</v>
      </c>
      <c r="V110" s="1">
        <f>VLOOKUP($B110,'[1]2027'!$A$1:$K$198,11,FALSE)</f>
        <v>648.27386639369115</v>
      </c>
      <c r="W110" s="1">
        <f>VLOOKUP($B110,'[1]2028'!$A$1:$K$198,11,FALSE)</f>
        <v>640.77479909229487</v>
      </c>
      <c r="X110" s="1">
        <f>VLOOKUP($B110,'[1]2029'!$A$1:$K$199,11,FALSE)</f>
        <v>633.81442226708896</v>
      </c>
      <c r="Y110" s="1">
        <f>VLOOKUP($B110,'[1]2030'!$A$1:$K$198,11,FALSE)</f>
        <v>628.15649434794193</v>
      </c>
      <c r="Z110" s="1">
        <f>VLOOKUP($B110,'[1]2031'!$A$1:$K$199,11,FALSE)</f>
        <v>625.48182477090415</v>
      </c>
    </row>
    <row r="111" spans="1:26" x14ac:dyDescent="0.3">
      <c r="A111" t="s">
        <v>396</v>
      </c>
      <c r="B111">
        <v>34042</v>
      </c>
      <c r="C111" t="str">
        <f>VLOOKUP($B111,'NAAM GEMEENTE'!$A$1:$B$319,2,FALSE)</f>
        <v>Zwevegem</v>
      </c>
      <c r="D111">
        <f>VLOOKUP($B111,'totaal aantal leerlingen so'!$A$5:$L$324,2,FALSE)</f>
        <v>789</v>
      </c>
      <c r="E111">
        <f>VLOOKUP($B111,'totaal aantal leerlingen so'!$A$5:$L$324,3,FALSE)</f>
        <v>752</v>
      </c>
      <c r="F111">
        <f>VLOOKUP($B111,'totaal aantal leerlingen so'!$A$5:$L$324,4,FALSE)</f>
        <v>709</v>
      </c>
      <c r="G111">
        <f>VLOOKUP($B111,'totaal aantal leerlingen so'!$A$5:$L$324,5,FALSE)</f>
        <v>689</v>
      </c>
      <c r="H111">
        <f>VLOOKUP($B111,'totaal aantal leerlingen so'!$A$5:$L$324,6,FALSE)</f>
        <v>697</v>
      </c>
      <c r="I111">
        <f>VLOOKUP($B111,'totaal aantal leerlingen so'!$A$5:$L$324,7,FALSE)</f>
        <v>686</v>
      </c>
      <c r="J111">
        <f>VLOOKUP($B111,'totaal aantal leerlingen so'!$A$5:$L$324,8,FALSE)</f>
        <v>658</v>
      </c>
      <c r="K111">
        <f>VLOOKUP($B111,'totaal aantal leerlingen so'!$A$5:$L$324,9,FALSE)</f>
        <v>648</v>
      </c>
      <c r="L111">
        <f>VLOOKUP($B111,'totaal aantal leerlingen so'!$A$5:$L$324,10,FALSE)</f>
        <v>656</v>
      </c>
      <c r="M111">
        <f>VLOOKUP($B111,'totaal aantal leerlingen so'!$A$5:$L$324,11,FALSE)</f>
        <v>658</v>
      </c>
      <c r="N111">
        <f>VLOOKUP($B111,'totaal aantal leerlingen so'!$A$5:$L$324,12,FALSE)</f>
        <v>604</v>
      </c>
      <c r="O111" s="1">
        <f>VLOOKUP($B111,'[1]2020'!$A$1:$K$193,11,FALSE)</f>
        <v>611.72136953955146</v>
      </c>
      <c r="P111" s="1">
        <f>VLOOKUP($B111,'[1]2021'!$A$1:$K$192,11,FALSE)</f>
        <v>602.26197035287942</v>
      </c>
      <c r="Q111" s="1">
        <f>VLOOKUP($B111,'[1]2022'!$A$1:$K$195,11,FALSE)</f>
        <v>593.1491276400368</v>
      </c>
      <c r="R111" s="1">
        <f>VLOOKUP($B111,'[1]2023'!$A$1:$K$195,11,FALSE)</f>
        <v>601.66076347894534</v>
      </c>
      <c r="S111" s="1">
        <f>VLOOKUP($B111,'[1]2024'!$A$1:$K$195,11,FALSE)</f>
        <v>592.56633871179326</v>
      </c>
      <c r="T111" s="1">
        <f>VLOOKUP($B111,'[1]2025'!$A$1:$K$195,11,FALSE)</f>
        <v>577.10762167125802</v>
      </c>
      <c r="U111" s="1">
        <f>VLOOKUP($B111,'[1]2026'!$A$1:$K$197,11,FALSE)</f>
        <v>564.54319821592549</v>
      </c>
      <c r="V111" s="1">
        <f>VLOOKUP($B111,'[1]2027'!$A$1:$K$198,11,FALSE)</f>
        <v>561.8017316017316</v>
      </c>
      <c r="W111" s="1">
        <f>VLOOKUP($B111,'[1]2028'!$A$1:$K$198,11,FALSE)</f>
        <v>562.53026367571817</v>
      </c>
      <c r="X111" s="1">
        <f>VLOOKUP($B111,'[1]2029'!$A$1:$K$199,11,FALSE)</f>
        <v>550.55854650400101</v>
      </c>
      <c r="Y111" s="1">
        <f>VLOOKUP($B111,'[1]2030'!$A$1:$K$198,11,FALSE)</f>
        <v>545.52824347369801</v>
      </c>
      <c r="Z111" s="1">
        <f>VLOOKUP($B111,'[1]2031'!$A$1:$K$199,11,FALSE)</f>
        <v>544.93695395513578</v>
      </c>
    </row>
    <row r="112" spans="1:26" x14ac:dyDescent="0.3">
      <c r="A112" t="s">
        <v>396</v>
      </c>
      <c r="B112">
        <v>35002</v>
      </c>
      <c r="C112" t="str">
        <f>VLOOKUP($B112,'NAAM GEMEENTE'!$A$1:$B$319,2,FALSE)</f>
        <v>Bredene</v>
      </c>
      <c r="D112">
        <f>VLOOKUP($B112,'totaal aantal leerlingen so'!$A$5:$L$324,2,FALSE)</f>
        <v>105</v>
      </c>
      <c r="E112">
        <f>VLOOKUP($B112,'totaal aantal leerlingen so'!$A$5:$L$324,3,FALSE)</f>
        <v>99</v>
      </c>
      <c r="F112">
        <f>VLOOKUP($B112,'totaal aantal leerlingen so'!$A$5:$L$324,4,FALSE)</f>
        <v>95</v>
      </c>
      <c r="G112">
        <f>VLOOKUP($B112,'totaal aantal leerlingen so'!$A$5:$L$324,5,FALSE)</f>
        <v>82</v>
      </c>
      <c r="H112">
        <f>VLOOKUP($B112,'totaal aantal leerlingen so'!$A$5:$L$324,6,FALSE)</f>
        <v>78</v>
      </c>
      <c r="I112">
        <f>VLOOKUP($B112,'totaal aantal leerlingen so'!$A$5:$L$324,7,FALSE)</f>
        <v>103</v>
      </c>
      <c r="J112">
        <f>VLOOKUP($B112,'totaal aantal leerlingen so'!$A$5:$L$324,8,FALSE)</f>
        <v>116</v>
      </c>
      <c r="K112">
        <f>VLOOKUP($B112,'totaal aantal leerlingen so'!$A$5:$L$324,9,FALSE)</f>
        <v>116</v>
      </c>
      <c r="L112">
        <f>VLOOKUP($B112,'totaal aantal leerlingen so'!$A$5:$L$324,10,FALSE)</f>
        <v>98</v>
      </c>
      <c r="M112">
        <f>VLOOKUP($B112,'totaal aantal leerlingen so'!$A$5:$L$324,11,FALSE)</f>
        <v>96</v>
      </c>
      <c r="N112">
        <f>VLOOKUP($B112,'totaal aantal leerlingen so'!$A$5:$L$324,12,FALSE)</f>
        <v>139</v>
      </c>
      <c r="O112" s="1">
        <f>VLOOKUP($B112,'[1]2020'!$A$1:$K$193,11,FALSE)</f>
        <v>146.43165091797897</v>
      </c>
      <c r="P112" s="1">
        <f>VLOOKUP($B112,'[1]2021'!$A$1:$K$192,11,FALSE)</f>
        <v>147.59226783189845</v>
      </c>
      <c r="Q112" s="1">
        <f>VLOOKUP($B112,'[1]2022'!$A$1:$K$195,11,FALSE)</f>
        <v>147.24283453839772</v>
      </c>
      <c r="R112" s="1">
        <f>VLOOKUP($B112,'[1]2023'!$A$1:$K$195,11,FALSE)</f>
        <v>149.88066035550477</v>
      </c>
      <c r="S112" s="1">
        <f>VLOOKUP($B112,'[1]2024'!$A$1:$K$195,11,FALSE)</f>
        <v>146.0034634730479</v>
      </c>
      <c r="T112" s="1">
        <f>VLOOKUP($B112,'[1]2025'!$A$1:$K$195,11,FALSE)</f>
        <v>142.29145914558484</v>
      </c>
      <c r="U112" s="1">
        <f>VLOOKUP($B112,'[1]2026'!$A$1:$K$197,11,FALSE)</f>
        <v>142.16692437499506</v>
      </c>
      <c r="V112" s="1">
        <f>VLOOKUP($B112,'[1]2027'!$A$1:$K$198,11,FALSE)</f>
        <v>142.78703681056624</v>
      </c>
      <c r="W112" s="1">
        <f>VLOOKUP($B112,'[1]2028'!$A$1:$K$198,11,FALSE)</f>
        <v>144.35850059748878</v>
      </c>
      <c r="X112" s="1">
        <f>VLOOKUP($B112,'[1]2029'!$A$1:$K$199,11,FALSE)</f>
        <v>140.68715405442973</v>
      </c>
      <c r="Y112" s="1">
        <f>VLOOKUP($B112,'[1]2030'!$A$1:$K$198,11,FALSE)</f>
        <v>139.30163861759928</v>
      </c>
      <c r="Z112" s="1">
        <f>VLOOKUP($B112,'[1]2031'!$A$1:$K$199,11,FALSE)</f>
        <v>138.53623561634004</v>
      </c>
    </row>
    <row r="113" spans="1:26" x14ac:dyDescent="0.3">
      <c r="A113" t="s">
        <v>396</v>
      </c>
      <c r="B113">
        <v>35005</v>
      </c>
      <c r="C113" t="str">
        <f>VLOOKUP($B113,'NAAM GEMEENTE'!$A$1:$B$319,2,FALSE)</f>
        <v>Gistel</v>
      </c>
      <c r="D113">
        <f>VLOOKUP($B113,'totaal aantal leerlingen so'!$A$5:$L$324,2,FALSE)</f>
        <v>1254</v>
      </c>
      <c r="E113">
        <f>VLOOKUP($B113,'totaal aantal leerlingen so'!$A$5:$L$324,3,FALSE)</f>
        <v>1236</v>
      </c>
      <c r="F113">
        <f>VLOOKUP($B113,'totaal aantal leerlingen so'!$A$5:$L$324,4,FALSE)</f>
        <v>1222</v>
      </c>
      <c r="G113">
        <f>VLOOKUP($B113,'totaal aantal leerlingen so'!$A$5:$L$324,5,FALSE)</f>
        <v>1226</v>
      </c>
      <c r="H113">
        <f>VLOOKUP($B113,'totaal aantal leerlingen so'!$A$5:$L$324,6,FALSE)</f>
        <v>1198</v>
      </c>
      <c r="I113">
        <f>VLOOKUP($B113,'totaal aantal leerlingen so'!$A$5:$L$324,7,FALSE)</f>
        <v>1231</v>
      </c>
      <c r="J113">
        <f>VLOOKUP($B113,'totaal aantal leerlingen so'!$A$5:$L$324,8,FALSE)</f>
        <v>1230</v>
      </c>
      <c r="K113">
        <f>VLOOKUP($B113,'totaal aantal leerlingen so'!$A$5:$L$324,9,FALSE)</f>
        <v>1262</v>
      </c>
      <c r="L113">
        <f>VLOOKUP($B113,'totaal aantal leerlingen so'!$A$5:$L$324,10,FALSE)</f>
        <v>1275</v>
      </c>
      <c r="M113">
        <f>VLOOKUP($B113,'totaal aantal leerlingen so'!$A$5:$L$324,11,FALSE)</f>
        <v>1279</v>
      </c>
      <c r="N113">
        <f>VLOOKUP($B113,'totaal aantal leerlingen so'!$A$5:$L$324,12,FALSE)</f>
        <v>1296</v>
      </c>
      <c r="O113" s="1">
        <f>VLOOKUP($B113,'[1]2020'!$A$1:$K$193,11,FALSE)</f>
        <v>1307.2524461839532</v>
      </c>
      <c r="P113" s="1">
        <f>VLOOKUP($B113,'[1]2021'!$A$1:$K$192,11,FALSE)</f>
        <v>1311.2270058708416</v>
      </c>
      <c r="Q113" s="1">
        <f>VLOOKUP($B113,'[1]2022'!$A$1:$K$195,11,FALSE)</f>
        <v>1309.1056751467713</v>
      </c>
      <c r="R113" s="1">
        <f>VLOOKUP($B113,'[1]2023'!$A$1:$K$195,11,FALSE)</f>
        <v>1301.3835616438357</v>
      </c>
      <c r="S113" s="1">
        <f>VLOOKUP($B113,'[1]2024'!$A$1:$K$195,11,FALSE)</f>
        <v>1266.2367906066538</v>
      </c>
      <c r="T113" s="1">
        <f>VLOOKUP($B113,'[1]2025'!$A$1:$K$195,11,FALSE)</f>
        <v>1251.4285714285716</v>
      </c>
      <c r="U113" s="1">
        <f>VLOOKUP($B113,'[1]2026'!$A$1:$K$197,11,FALSE)</f>
        <v>1216.4285714285716</v>
      </c>
      <c r="V113" s="1">
        <f>VLOOKUP($B113,'[1]2027'!$A$1:$K$198,11,FALSE)</f>
        <v>1213.8023483365951</v>
      </c>
      <c r="W113" s="1">
        <f>VLOOKUP($B113,'[1]2028'!$A$1:$K$198,11,FALSE)</f>
        <v>1200.8630136986303</v>
      </c>
      <c r="X113" s="1">
        <f>VLOOKUP($B113,'[1]2029'!$A$1:$K$199,11,FALSE)</f>
        <v>1179.9589041095892</v>
      </c>
      <c r="Y113" s="1">
        <f>VLOOKUP($B113,'[1]2030'!$A$1:$K$198,11,FALSE)</f>
        <v>1182.7416829745598</v>
      </c>
      <c r="Z113" s="1">
        <f>VLOOKUP($B113,'[1]2031'!$A$1:$K$199,11,FALSE)</f>
        <v>1170.6203522504893</v>
      </c>
    </row>
    <row r="114" spans="1:26" x14ac:dyDescent="0.3">
      <c r="A114" t="s">
        <v>396</v>
      </c>
      <c r="B114">
        <v>35006</v>
      </c>
      <c r="C114" t="str">
        <f>VLOOKUP($B114,'NAAM GEMEENTE'!$A$1:$B$319,2,FALSE)</f>
        <v>Ichtegem</v>
      </c>
      <c r="D114">
        <f>VLOOKUP($B114,'totaal aantal leerlingen so'!$A$5:$L$324,2,FALSE)</f>
        <v>85</v>
      </c>
      <c r="E114">
        <f>VLOOKUP($B114,'totaal aantal leerlingen so'!$A$5:$L$324,3,FALSE)</f>
        <v>90</v>
      </c>
      <c r="F114">
        <f>VLOOKUP($B114,'totaal aantal leerlingen so'!$A$5:$L$324,4,FALSE)</f>
        <v>78</v>
      </c>
      <c r="G114">
        <f>VLOOKUP($B114,'totaal aantal leerlingen so'!$A$5:$L$324,5,FALSE)</f>
        <v>81</v>
      </c>
      <c r="H114">
        <f>VLOOKUP($B114,'totaal aantal leerlingen so'!$A$5:$L$324,6,FALSE)</f>
        <v>88</v>
      </c>
      <c r="I114">
        <f>VLOOKUP($B114,'totaal aantal leerlingen so'!$A$5:$L$324,7,FALSE)</f>
        <v>92</v>
      </c>
      <c r="J114">
        <f>VLOOKUP($B114,'totaal aantal leerlingen so'!$A$5:$L$324,8,FALSE)</f>
        <v>99</v>
      </c>
      <c r="K114">
        <f>VLOOKUP($B114,'totaal aantal leerlingen so'!$A$5:$L$324,9,FALSE)</f>
        <v>98</v>
      </c>
      <c r="L114">
        <f>VLOOKUP($B114,'totaal aantal leerlingen so'!$A$5:$L$324,10,FALSE)</f>
        <v>97</v>
      </c>
      <c r="M114">
        <f>VLOOKUP($B114,'totaal aantal leerlingen so'!$A$5:$L$324,11,FALSE)</f>
        <v>95</v>
      </c>
      <c r="N114">
        <f>VLOOKUP($B114,'totaal aantal leerlingen so'!$A$5:$L$324,12,FALSE)</f>
        <v>80</v>
      </c>
      <c r="O114" s="1">
        <f>VLOOKUP($B114,'[1]2020'!$A$1:$K$193,11,FALSE)</f>
        <v>78.74755381604696</v>
      </c>
      <c r="P114" s="1">
        <f>VLOOKUP($B114,'[1]2021'!$A$1:$K$192,11,FALSE)</f>
        <v>75.772994129158505</v>
      </c>
      <c r="Q114" s="1">
        <f>VLOOKUP($B114,'[1]2022'!$A$1:$K$195,11,FALSE)</f>
        <v>73.894324853228966</v>
      </c>
      <c r="R114" s="1">
        <f>VLOOKUP($B114,'[1]2023'!$A$1:$K$195,11,FALSE)</f>
        <v>75.61643835616438</v>
      </c>
      <c r="S114" s="1">
        <f>VLOOKUP($B114,'[1]2024'!$A$1:$K$195,11,FALSE)</f>
        <v>70.763209393346372</v>
      </c>
      <c r="T114" s="1">
        <f>VLOOKUP($B114,'[1]2025'!$A$1:$K$195,11,FALSE)</f>
        <v>68.571428571428569</v>
      </c>
      <c r="U114" s="1">
        <f>VLOOKUP($B114,'[1]2026'!$A$1:$K$197,11,FALSE)</f>
        <v>68.571428571428569</v>
      </c>
      <c r="V114" s="1">
        <f>VLOOKUP($B114,'[1]2027'!$A$1:$K$198,11,FALSE)</f>
        <v>69.197651663405082</v>
      </c>
      <c r="W114" s="1">
        <f>VLOOKUP($B114,'[1]2028'!$A$1:$K$198,11,FALSE)</f>
        <v>70.136986301369859</v>
      </c>
      <c r="X114" s="1">
        <f>VLOOKUP($B114,'[1]2029'!$A$1:$K$199,11,FALSE)</f>
        <v>69.041095890410958</v>
      </c>
      <c r="Y114" s="1">
        <f>VLOOKUP($B114,'[1]2030'!$A$1:$K$198,11,FALSE)</f>
        <v>68.258317025440306</v>
      </c>
      <c r="Z114" s="1">
        <f>VLOOKUP($B114,'[1]2031'!$A$1:$K$199,11,FALSE)</f>
        <v>66.379647749510752</v>
      </c>
    </row>
    <row r="115" spans="1:26" x14ac:dyDescent="0.3">
      <c r="A115" t="s">
        <v>396</v>
      </c>
      <c r="B115">
        <v>35013</v>
      </c>
      <c r="C115" t="str">
        <f>VLOOKUP($B115,'NAAM GEMEENTE'!$A$1:$B$319,2,FALSE)</f>
        <v>Oostende</v>
      </c>
      <c r="D115">
        <f>VLOOKUP($B115,'totaal aantal leerlingen so'!$A$5:$L$324,2,FALSE)</f>
        <v>6188</v>
      </c>
      <c r="E115">
        <f>VLOOKUP($B115,'totaal aantal leerlingen so'!$A$5:$L$324,3,FALSE)</f>
        <v>6070</v>
      </c>
      <c r="F115">
        <f>VLOOKUP($B115,'totaal aantal leerlingen so'!$A$5:$L$324,4,FALSE)</f>
        <v>5936</v>
      </c>
      <c r="G115">
        <f>VLOOKUP($B115,'totaal aantal leerlingen so'!$A$5:$L$324,5,FALSE)</f>
        <v>5846</v>
      </c>
      <c r="H115">
        <f>VLOOKUP($B115,'totaal aantal leerlingen so'!$A$5:$L$324,6,FALSE)</f>
        <v>5634</v>
      </c>
      <c r="I115">
        <f>VLOOKUP($B115,'totaal aantal leerlingen so'!$A$5:$L$324,7,FALSE)</f>
        <v>5592</v>
      </c>
      <c r="J115">
        <f>VLOOKUP($B115,'totaal aantal leerlingen so'!$A$5:$L$324,8,FALSE)</f>
        <v>5514</v>
      </c>
      <c r="K115">
        <f>VLOOKUP($B115,'totaal aantal leerlingen so'!$A$5:$L$324,9,FALSE)</f>
        <v>5534</v>
      </c>
      <c r="L115">
        <f>VLOOKUP($B115,'totaal aantal leerlingen so'!$A$5:$L$324,10,FALSE)</f>
        <v>5436</v>
      </c>
      <c r="M115">
        <f>VLOOKUP($B115,'totaal aantal leerlingen so'!$A$5:$L$324,11,FALSE)</f>
        <v>5454</v>
      </c>
      <c r="N115">
        <f>VLOOKUP($B115,'totaal aantal leerlingen so'!$A$5:$L$324,12,FALSE)</f>
        <v>5510</v>
      </c>
      <c r="O115" s="1">
        <f>VLOOKUP($B115,'[1]2020'!$A$1:$K$193,11,FALSE)</f>
        <v>5514</v>
      </c>
      <c r="P115" s="1">
        <f>VLOOKUP($B115,'[1]2021'!$A$1:$K$192,11,FALSE)</f>
        <v>5617</v>
      </c>
      <c r="Q115" s="1">
        <f>VLOOKUP($B115,'[1]2022'!$A$1:$K$195,11,FALSE)</f>
        <v>5691</v>
      </c>
      <c r="R115" s="1">
        <f>VLOOKUP($B115,'[1]2023'!$A$1:$K$195,11,FALSE)</f>
        <v>5783</v>
      </c>
      <c r="S115" s="1">
        <f>VLOOKUP($B115,'[1]2024'!$A$1:$K$195,11,FALSE)</f>
        <v>5786</v>
      </c>
      <c r="T115" s="1">
        <f>VLOOKUP($B115,'[1]2025'!$A$1:$K$195,11,FALSE)</f>
        <v>5787</v>
      </c>
      <c r="U115" s="1">
        <f>VLOOKUP($B115,'[1]2026'!$A$1:$K$197,11,FALSE)</f>
        <v>5790</v>
      </c>
      <c r="V115" s="1">
        <f>VLOOKUP($B115,'[1]2027'!$A$1:$K$198,11,FALSE)</f>
        <v>5765</v>
      </c>
      <c r="W115" s="1">
        <f>VLOOKUP($B115,'[1]2028'!$A$1:$K$198,11,FALSE)</f>
        <v>5769</v>
      </c>
      <c r="X115" s="1">
        <f>VLOOKUP($B115,'[1]2029'!$A$1:$K$199,11,FALSE)</f>
        <v>5705</v>
      </c>
      <c r="Y115" s="1">
        <f>VLOOKUP($B115,'[1]2030'!$A$1:$K$198,11,FALSE)</f>
        <v>5704</v>
      </c>
      <c r="Z115" s="1">
        <f>VLOOKUP($B115,'[1]2031'!$A$1:$K$199,11,FALSE)</f>
        <v>5705</v>
      </c>
    </row>
    <row r="116" spans="1:26" x14ac:dyDescent="0.3">
      <c r="A116" t="s">
        <v>396</v>
      </c>
      <c r="B116">
        <v>35029</v>
      </c>
      <c r="C116" t="str">
        <f>VLOOKUP($B116,'NAAM GEMEENTE'!$A$1:$B$319,2,FALSE)</f>
        <v>De Haan</v>
      </c>
      <c r="D116">
        <f>VLOOKUP($B116,'totaal aantal leerlingen so'!$A$5:$L$324,2,FALSE)</f>
        <v>24</v>
      </c>
      <c r="E116">
        <f>VLOOKUP($B116,'totaal aantal leerlingen so'!$A$5:$L$324,3,FALSE)</f>
        <v>33</v>
      </c>
      <c r="F116">
        <f>VLOOKUP($B116,'totaal aantal leerlingen so'!$A$5:$L$324,4,FALSE)</f>
        <v>27</v>
      </c>
      <c r="G116">
        <f>VLOOKUP($B116,'totaal aantal leerlingen so'!$A$5:$L$324,5,FALSE)</f>
        <v>21</v>
      </c>
      <c r="H116">
        <f>VLOOKUP($B116,'totaal aantal leerlingen so'!$A$5:$L$324,6,FALSE)</f>
        <v>28</v>
      </c>
      <c r="I116">
        <f>VLOOKUP($B116,'totaal aantal leerlingen so'!$A$5:$L$324,7,FALSE)</f>
        <v>32</v>
      </c>
      <c r="J116">
        <f>VLOOKUP($B116,'totaal aantal leerlingen so'!$A$5:$L$324,8,FALSE)</f>
        <v>29</v>
      </c>
      <c r="K116">
        <f>VLOOKUP($B116,'totaal aantal leerlingen so'!$A$5:$L$324,9,FALSE)</f>
        <v>31</v>
      </c>
      <c r="L116">
        <f>VLOOKUP($B116,'totaal aantal leerlingen so'!$A$5:$L$324,10,FALSE)</f>
        <v>19</v>
      </c>
      <c r="M116">
        <f>VLOOKUP($B116,'totaal aantal leerlingen so'!$A$5:$L$324,11,FALSE)</f>
        <v>29</v>
      </c>
      <c r="N116">
        <f>VLOOKUP($B116,'totaal aantal leerlingen so'!$A$5:$L$324,12,FALSE)</f>
        <v>21</v>
      </c>
      <c r="O116" s="1">
        <f>VLOOKUP($B116,'[1]2020'!$A$1:$K$193,11,FALSE)</f>
        <v>22.097297297297299</v>
      </c>
      <c r="P116" s="1">
        <f>VLOOKUP($B116,'[1]2021'!$A$1:$K$192,11,FALSE)</f>
        <v>22.172972972972975</v>
      </c>
      <c r="Q116" s="1">
        <f>VLOOKUP($B116,'[1]2022'!$A$1:$K$195,11,FALSE)</f>
        <v>22.021621621621623</v>
      </c>
      <c r="R116" s="1">
        <f>VLOOKUP($B116,'[1]2023'!$A$1:$K$195,11,FALSE)</f>
        <v>22.400000000000002</v>
      </c>
      <c r="S116" s="1">
        <f>VLOOKUP($B116,'[1]2024'!$A$1:$K$195,11,FALSE)</f>
        <v>21.756756756756758</v>
      </c>
      <c r="T116" s="1">
        <f>VLOOKUP($B116,'[1]2025'!$A$1:$K$195,11,FALSE)</f>
        <v>21.151351351351352</v>
      </c>
      <c r="U116" s="1">
        <f>VLOOKUP($B116,'[1]2026'!$A$1:$K$197,11,FALSE)</f>
        <v>21.151351351351352</v>
      </c>
      <c r="V116" s="1">
        <f>VLOOKUP($B116,'[1]2027'!$A$1:$K$198,11,FALSE)</f>
        <v>21.264864864864865</v>
      </c>
      <c r="W116" s="1">
        <f>VLOOKUP($B116,'[1]2028'!$A$1:$K$198,11,FALSE)</f>
        <v>21.529729729729731</v>
      </c>
      <c r="X116" s="1">
        <f>VLOOKUP($B116,'[1]2029'!$A$1:$K$199,11,FALSE)</f>
        <v>20.962162162162162</v>
      </c>
      <c r="Y116" s="1">
        <f>VLOOKUP($B116,'[1]2030'!$A$1:$K$198,11,FALSE)</f>
        <v>20.735135135135135</v>
      </c>
      <c r="Z116" s="1">
        <f>VLOOKUP($B116,'[1]2031'!$A$1:$K$199,11,FALSE)</f>
        <v>20.621621621621621</v>
      </c>
    </row>
    <row r="117" spans="1:26" x14ac:dyDescent="0.3">
      <c r="A117" t="s">
        <v>396</v>
      </c>
      <c r="B117">
        <v>36007</v>
      </c>
      <c r="C117" t="str">
        <f>VLOOKUP($B117,'NAAM GEMEENTE'!$A$1:$B$319,2,FALSE)</f>
        <v>Ingelmunster</v>
      </c>
      <c r="D117">
        <f>VLOOKUP($B117,'totaal aantal leerlingen so'!$A$5:$L$324,2,FALSE)</f>
        <v>189</v>
      </c>
      <c r="E117">
        <f>VLOOKUP($B117,'totaal aantal leerlingen so'!$A$5:$L$324,3,FALSE)</f>
        <v>179</v>
      </c>
      <c r="F117">
        <f>VLOOKUP($B117,'totaal aantal leerlingen so'!$A$5:$L$324,4,FALSE)</f>
        <v>151</v>
      </c>
      <c r="G117">
        <f>VLOOKUP($B117,'totaal aantal leerlingen so'!$A$5:$L$324,5,FALSE)</f>
        <v>135</v>
      </c>
      <c r="H117">
        <f>VLOOKUP($B117,'totaal aantal leerlingen so'!$A$5:$L$324,6,FALSE)</f>
        <v>133</v>
      </c>
      <c r="I117">
        <f>VLOOKUP($B117,'totaal aantal leerlingen so'!$A$5:$L$324,7,FALSE)</f>
        <v>146</v>
      </c>
      <c r="J117">
        <f>VLOOKUP($B117,'totaal aantal leerlingen so'!$A$5:$L$324,8,FALSE)</f>
        <v>138</v>
      </c>
      <c r="K117">
        <f>VLOOKUP($B117,'totaal aantal leerlingen so'!$A$5:$L$324,9,FALSE)</f>
        <v>149</v>
      </c>
      <c r="L117">
        <f>VLOOKUP($B117,'totaal aantal leerlingen so'!$A$5:$L$324,10,FALSE)</f>
        <v>148</v>
      </c>
      <c r="M117">
        <f>VLOOKUP($B117,'totaal aantal leerlingen so'!$A$5:$L$324,11,FALSE)</f>
        <v>139</v>
      </c>
      <c r="N117">
        <f>VLOOKUP($B117,'totaal aantal leerlingen so'!$A$5:$L$324,12,FALSE)</f>
        <v>150</v>
      </c>
      <c r="O117" s="1">
        <f>VLOOKUP($B117,'[1]2020'!$A$1:$K$193,11,FALSE)</f>
        <v>168.99563318777291</v>
      </c>
      <c r="P117" s="1">
        <f>VLOOKUP($B117,'[1]2021'!$A$1:$K$192,11,FALSE)</f>
        <v>172.27074235807859</v>
      </c>
      <c r="Q117" s="1">
        <f>VLOOKUP($B117,'[1]2022'!$A$1:$K$195,11,FALSE)</f>
        <v>167.03056768558952</v>
      </c>
      <c r="R117" s="1">
        <f>VLOOKUP($B117,'[1]2023'!$A$1:$K$195,11,FALSE)</f>
        <v>166.04803493449782</v>
      </c>
      <c r="S117" s="1">
        <f>VLOOKUP($B117,'[1]2024'!$A$1:$K$195,11,FALSE)</f>
        <v>165.39301310043666</v>
      </c>
      <c r="T117" s="1">
        <f>VLOOKUP($B117,'[1]2025'!$A$1:$K$195,11,FALSE)</f>
        <v>164.41048034934497</v>
      </c>
      <c r="U117" s="1">
        <f>VLOOKUP($B117,'[1]2026'!$A$1:$K$197,11,FALSE)</f>
        <v>163.42794759825327</v>
      </c>
      <c r="V117" s="1">
        <f>VLOOKUP($B117,'[1]2027'!$A$1:$K$198,11,FALSE)</f>
        <v>160.80786026200872</v>
      </c>
      <c r="W117" s="1">
        <f>VLOOKUP($B117,'[1]2028'!$A$1:$K$198,11,FALSE)</f>
        <v>163.42794759825327</v>
      </c>
      <c r="X117" s="1">
        <f>VLOOKUP($B117,'[1]2029'!$A$1:$K$199,11,FALSE)</f>
        <v>162.77292576419214</v>
      </c>
      <c r="Y117" s="1">
        <f>VLOOKUP($B117,'[1]2030'!$A$1:$K$198,11,FALSE)</f>
        <v>159.17030567685589</v>
      </c>
      <c r="Z117" s="1">
        <f>VLOOKUP($B117,'[1]2031'!$A$1:$K$199,11,FALSE)</f>
        <v>162.44541484716157</v>
      </c>
    </row>
    <row r="118" spans="1:26" x14ac:dyDescent="0.3">
      <c r="A118" t="s">
        <v>396</v>
      </c>
      <c r="B118">
        <v>36008</v>
      </c>
      <c r="C118" t="str">
        <f>VLOOKUP($B118,'NAAM GEMEENTE'!$A$1:$B$319,2,FALSE)</f>
        <v>Izegem</v>
      </c>
      <c r="D118">
        <f>VLOOKUP($B118,'totaal aantal leerlingen so'!$A$5:$L$324,2,FALSE)</f>
        <v>2223</v>
      </c>
      <c r="E118">
        <f>VLOOKUP($B118,'totaal aantal leerlingen so'!$A$5:$L$324,3,FALSE)</f>
        <v>2182</v>
      </c>
      <c r="F118">
        <f>VLOOKUP($B118,'totaal aantal leerlingen so'!$A$5:$L$324,4,FALSE)</f>
        <v>2082</v>
      </c>
      <c r="G118">
        <f>VLOOKUP($B118,'totaal aantal leerlingen so'!$A$5:$L$324,5,FALSE)</f>
        <v>2052</v>
      </c>
      <c r="H118">
        <f>VLOOKUP($B118,'totaal aantal leerlingen so'!$A$5:$L$324,6,FALSE)</f>
        <v>2010</v>
      </c>
      <c r="I118">
        <f>VLOOKUP($B118,'totaal aantal leerlingen so'!$A$5:$L$324,7,FALSE)</f>
        <v>2035</v>
      </c>
      <c r="J118">
        <f>VLOOKUP($B118,'totaal aantal leerlingen so'!$A$5:$L$324,8,FALSE)</f>
        <v>1996</v>
      </c>
      <c r="K118">
        <f>VLOOKUP($B118,'totaal aantal leerlingen so'!$A$5:$L$324,9,FALSE)</f>
        <v>1966</v>
      </c>
      <c r="L118">
        <f>VLOOKUP($B118,'totaal aantal leerlingen so'!$A$5:$L$324,10,FALSE)</f>
        <v>2022</v>
      </c>
      <c r="M118">
        <f>VLOOKUP($B118,'totaal aantal leerlingen so'!$A$5:$L$324,11,FALSE)</f>
        <v>1937</v>
      </c>
      <c r="N118">
        <f>VLOOKUP($B118,'totaal aantal leerlingen so'!$A$5:$L$324,12,FALSE)</f>
        <v>2020</v>
      </c>
      <c r="O118" s="1">
        <f>VLOOKUP($B118,'[1]2020'!$A$1:$K$193,11,FALSE)</f>
        <v>2113</v>
      </c>
      <c r="P118" s="1">
        <f>VLOOKUP($B118,'[1]2021'!$A$1:$K$192,11,FALSE)</f>
        <v>2193</v>
      </c>
      <c r="Q118" s="1">
        <f>VLOOKUP($B118,'[1]2022'!$A$1:$K$195,11,FALSE)</f>
        <v>2298</v>
      </c>
      <c r="R118" s="1">
        <f>VLOOKUP($B118,'[1]2023'!$A$1:$K$195,11,FALSE)</f>
        <v>2349</v>
      </c>
      <c r="S118" s="1">
        <f>VLOOKUP($B118,'[1]2024'!$A$1:$K$195,11,FALSE)</f>
        <v>2385</v>
      </c>
      <c r="T118" s="1">
        <f>VLOOKUP($B118,'[1]2025'!$A$1:$K$195,11,FALSE)</f>
        <v>2366</v>
      </c>
      <c r="U118" s="1">
        <f>VLOOKUP($B118,'[1]2026'!$A$1:$K$197,11,FALSE)</f>
        <v>2331</v>
      </c>
      <c r="V118" s="1">
        <f>VLOOKUP($B118,'[1]2027'!$A$1:$K$198,11,FALSE)</f>
        <v>2324</v>
      </c>
      <c r="W118" s="1">
        <f>VLOOKUP($B118,'[1]2028'!$A$1:$K$198,11,FALSE)</f>
        <v>2316</v>
      </c>
      <c r="X118" s="1">
        <f>VLOOKUP($B118,'[1]2029'!$A$1:$K$199,11,FALSE)</f>
        <v>2319</v>
      </c>
      <c r="Y118" s="1">
        <f>VLOOKUP($B118,'[1]2030'!$A$1:$K$198,11,FALSE)</f>
        <v>2323</v>
      </c>
      <c r="Z118" s="1">
        <f>VLOOKUP($B118,'[1]2031'!$A$1:$K$199,11,FALSE)</f>
        <v>2340</v>
      </c>
    </row>
    <row r="119" spans="1:26" x14ac:dyDescent="0.3">
      <c r="A119" t="s">
        <v>396</v>
      </c>
      <c r="B119">
        <v>36011</v>
      </c>
      <c r="C119" t="str">
        <f>VLOOKUP($B119,'NAAM GEMEENTE'!$A$1:$B$319,2,FALSE)</f>
        <v>Lichtervelde</v>
      </c>
      <c r="D119">
        <f>VLOOKUP($B119,'totaal aantal leerlingen so'!$A$5:$L$324,2,FALSE)</f>
        <v>110</v>
      </c>
      <c r="E119">
        <f>VLOOKUP($B119,'totaal aantal leerlingen so'!$A$5:$L$324,3,FALSE)</f>
        <v>99</v>
      </c>
      <c r="F119">
        <f>VLOOKUP($B119,'totaal aantal leerlingen so'!$A$5:$L$324,4,FALSE)</f>
        <v>85</v>
      </c>
      <c r="G119">
        <f>VLOOKUP($B119,'totaal aantal leerlingen so'!$A$5:$L$324,5,FALSE)</f>
        <v>87</v>
      </c>
      <c r="H119">
        <f>VLOOKUP($B119,'totaal aantal leerlingen so'!$A$5:$L$324,6,FALSE)</f>
        <v>82</v>
      </c>
      <c r="I119">
        <f>VLOOKUP($B119,'totaal aantal leerlingen so'!$A$5:$L$324,7,FALSE)</f>
        <v>75</v>
      </c>
      <c r="J119">
        <f>VLOOKUP($B119,'totaal aantal leerlingen so'!$A$5:$L$324,8,FALSE)</f>
        <v>87</v>
      </c>
      <c r="K119">
        <f>VLOOKUP($B119,'totaal aantal leerlingen so'!$A$5:$L$324,9,FALSE)</f>
        <v>88</v>
      </c>
      <c r="L119">
        <f>VLOOKUP($B119,'totaal aantal leerlingen so'!$A$5:$L$324,10,FALSE)</f>
        <v>83</v>
      </c>
      <c r="M119">
        <f>VLOOKUP($B119,'totaal aantal leerlingen so'!$A$5:$L$324,11,FALSE)</f>
        <v>93</v>
      </c>
      <c r="N119">
        <f>VLOOKUP($B119,'totaal aantal leerlingen so'!$A$5:$L$324,12,FALSE)</f>
        <v>87</v>
      </c>
      <c r="O119" s="1">
        <f>VLOOKUP($B119,'[1]2020'!$A$1:$K$193,11,FALSE)</f>
        <v>98.017467248908304</v>
      </c>
      <c r="P119" s="1">
        <f>VLOOKUP($B119,'[1]2021'!$A$1:$K$192,11,FALSE)</f>
        <v>99.9170305676856</v>
      </c>
      <c r="Q119" s="1">
        <f>VLOOKUP($B119,'[1]2022'!$A$1:$K$195,11,FALSE)</f>
        <v>96.877729257641931</v>
      </c>
      <c r="R119" s="1">
        <f>VLOOKUP($B119,'[1]2023'!$A$1:$K$195,11,FALSE)</f>
        <v>96.307860262008745</v>
      </c>
      <c r="S119" s="1">
        <f>VLOOKUP($B119,'[1]2024'!$A$1:$K$195,11,FALSE)</f>
        <v>95.927947598253283</v>
      </c>
      <c r="T119" s="1">
        <f>VLOOKUP($B119,'[1]2025'!$A$1:$K$195,11,FALSE)</f>
        <v>95.358078602620097</v>
      </c>
      <c r="U119" s="1">
        <f>VLOOKUP($B119,'[1]2026'!$A$1:$K$197,11,FALSE)</f>
        <v>94.788209606986911</v>
      </c>
      <c r="V119" s="1">
        <f>VLOOKUP($B119,'[1]2027'!$A$1:$K$198,11,FALSE)</f>
        <v>93.268558951965076</v>
      </c>
      <c r="W119" s="1">
        <f>VLOOKUP($B119,'[1]2028'!$A$1:$K$198,11,FALSE)</f>
        <v>94.788209606986911</v>
      </c>
      <c r="X119" s="1">
        <f>VLOOKUP($B119,'[1]2029'!$A$1:$K$199,11,FALSE)</f>
        <v>94.408296943231448</v>
      </c>
      <c r="Y119" s="1">
        <f>VLOOKUP($B119,'[1]2030'!$A$1:$K$198,11,FALSE)</f>
        <v>92.318777292576428</v>
      </c>
      <c r="Z119" s="1">
        <f>VLOOKUP($B119,'[1]2031'!$A$1:$K$199,11,FALSE)</f>
        <v>94.218340611353725</v>
      </c>
    </row>
    <row r="120" spans="1:26" x14ac:dyDescent="0.3">
      <c r="A120" t="s">
        <v>396</v>
      </c>
      <c r="B120">
        <v>36015</v>
      </c>
      <c r="C120" t="str">
        <f>VLOOKUP($B120,'NAAM GEMEENTE'!$A$1:$B$319,2,FALSE)</f>
        <v>Roeselare</v>
      </c>
      <c r="D120">
        <f>VLOOKUP($B120,'totaal aantal leerlingen so'!$A$5:$L$324,2,FALSE)</f>
        <v>7841</v>
      </c>
      <c r="E120">
        <f>VLOOKUP($B120,'totaal aantal leerlingen so'!$A$5:$L$324,3,FALSE)</f>
        <v>7662</v>
      </c>
      <c r="F120">
        <f>VLOOKUP($B120,'totaal aantal leerlingen so'!$A$5:$L$324,4,FALSE)</f>
        <v>7450</v>
      </c>
      <c r="G120">
        <f>VLOOKUP($B120,'totaal aantal leerlingen so'!$A$5:$L$324,5,FALSE)</f>
        <v>7275</v>
      </c>
      <c r="H120">
        <f>VLOOKUP($B120,'totaal aantal leerlingen so'!$A$5:$L$324,6,FALSE)</f>
        <v>7158</v>
      </c>
      <c r="I120">
        <f>VLOOKUP($B120,'totaal aantal leerlingen so'!$A$5:$L$324,7,FALSE)</f>
        <v>7038</v>
      </c>
      <c r="J120">
        <f>VLOOKUP($B120,'totaal aantal leerlingen so'!$A$5:$L$324,8,FALSE)</f>
        <v>7038</v>
      </c>
      <c r="K120">
        <f>VLOOKUP($B120,'totaal aantal leerlingen so'!$A$5:$L$324,9,FALSE)</f>
        <v>6856</v>
      </c>
      <c r="L120">
        <f>VLOOKUP($B120,'totaal aantal leerlingen so'!$A$5:$L$324,10,FALSE)</f>
        <v>6962</v>
      </c>
      <c r="M120">
        <f>VLOOKUP($B120,'totaal aantal leerlingen so'!$A$5:$L$324,11,FALSE)</f>
        <v>7055</v>
      </c>
      <c r="N120">
        <f>VLOOKUP($B120,'totaal aantal leerlingen so'!$A$5:$L$324,12,FALSE)</f>
        <v>7146</v>
      </c>
      <c r="O120" s="1">
        <f>VLOOKUP($B120,'[1]2020'!$A$1:$K$193,11,FALSE)</f>
        <v>7290</v>
      </c>
      <c r="P120" s="1">
        <f>VLOOKUP($B120,'[1]2021'!$A$1:$K$192,11,FALSE)</f>
        <v>7475</v>
      </c>
      <c r="Q120" s="1">
        <f>VLOOKUP($B120,'[1]2022'!$A$1:$K$195,11,FALSE)</f>
        <v>7639</v>
      </c>
      <c r="R120" s="1">
        <f>VLOOKUP($B120,'[1]2023'!$A$1:$K$195,11,FALSE)</f>
        <v>7715</v>
      </c>
      <c r="S120" s="1">
        <f>VLOOKUP($B120,'[1]2024'!$A$1:$K$195,11,FALSE)</f>
        <v>7803</v>
      </c>
      <c r="T120" s="1">
        <f>VLOOKUP($B120,'[1]2025'!$A$1:$K$195,11,FALSE)</f>
        <v>7834</v>
      </c>
      <c r="U120" s="1">
        <f>VLOOKUP($B120,'[1]2026'!$A$1:$K$197,11,FALSE)</f>
        <v>7801</v>
      </c>
      <c r="V120" s="1">
        <f>VLOOKUP($B120,'[1]2027'!$A$1:$K$198,11,FALSE)</f>
        <v>7758</v>
      </c>
      <c r="W120" s="1">
        <f>VLOOKUP($B120,'[1]2028'!$A$1:$K$198,11,FALSE)</f>
        <v>7710</v>
      </c>
      <c r="X120" s="1">
        <f>VLOOKUP($B120,'[1]2029'!$A$1:$K$199,11,FALSE)</f>
        <v>7638</v>
      </c>
      <c r="Y120" s="1">
        <f>VLOOKUP($B120,'[1]2030'!$A$1:$K$198,11,FALSE)</f>
        <v>7568</v>
      </c>
      <c r="Z120" s="1">
        <f>VLOOKUP($B120,'[1]2031'!$A$1:$K$199,11,FALSE)</f>
        <v>7496</v>
      </c>
    </row>
    <row r="121" spans="1:26" x14ac:dyDescent="0.3">
      <c r="A121" t="s">
        <v>396</v>
      </c>
      <c r="B121">
        <v>37007</v>
      </c>
      <c r="C121" t="str">
        <f>VLOOKUP($B121,'NAAM GEMEENTE'!$A$1:$B$319,2,FALSE)</f>
        <v>Meulebeke</v>
      </c>
      <c r="D121">
        <f>VLOOKUP($B121,'totaal aantal leerlingen so'!$A$5:$L$324,2,FALSE)</f>
        <v>288</v>
      </c>
      <c r="E121">
        <f>VLOOKUP($B121,'totaal aantal leerlingen so'!$A$5:$L$324,3,FALSE)</f>
        <v>271</v>
      </c>
      <c r="F121">
        <f>VLOOKUP($B121,'totaal aantal leerlingen so'!$A$5:$L$324,4,FALSE)</f>
        <v>191</v>
      </c>
      <c r="G121">
        <f>VLOOKUP($B121,'totaal aantal leerlingen so'!$A$5:$L$324,5,FALSE)</f>
        <v>192</v>
      </c>
      <c r="H121">
        <f>VLOOKUP($B121,'totaal aantal leerlingen so'!$A$5:$L$324,6,FALSE)</f>
        <v>180</v>
      </c>
      <c r="I121">
        <f>VLOOKUP($B121,'totaal aantal leerlingen so'!$A$5:$L$324,7,FALSE)</f>
        <v>171</v>
      </c>
      <c r="J121">
        <f>VLOOKUP($B121,'totaal aantal leerlingen so'!$A$5:$L$324,8,FALSE)</f>
        <v>184</v>
      </c>
      <c r="K121">
        <f>VLOOKUP($B121,'totaal aantal leerlingen so'!$A$5:$L$324,9,FALSE)</f>
        <v>182</v>
      </c>
      <c r="L121">
        <f>VLOOKUP($B121,'totaal aantal leerlingen so'!$A$5:$L$324,10,FALSE)</f>
        <v>173</v>
      </c>
      <c r="M121">
        <f>VLOOKUP($B121,'totaal aantal leerlingen so'!$A$5:$L$324,11,FALSE)</f>
        <v>144</v>
      </c>
      <c r="N121">
        <f>VLOOKUP($B121,'totaal aantal leerlingen so'!$A$5:$L$324,12,FALSE)</f>
        <v>140</v>
      </c>
      <c r="O121" s="1">
        <f>VLOOKUP($B121,'[1]2020'!$A$1:$K$193,11,FALSE)</f>
        <v>142.58219342452605</v>
      </c>
      <c r="P121" s="1">
        <f>VLOOKUP($B121,'[1]2021'!$A$1:$K$192,11,FALSE)</f>
        <v>148.14494840412769</v>
      </c>
      <c r="Q121" s="1">
        <f>VLOOKUP($B121,'[1]2022'!$A$1:$K$195,11,FALSE)</f>
        <v>160.44156467482605</v>
      </c>
      <c r="R121" s="1">
        <f>VLOOKUP($B121,'[1]2023'!$A$1:$K$195,11,FALSE)</f>
        <v>162.49100071994243</v>
      </c>
      <c r="S121" s="1">
        <f>VLOOKUP($B121,'[1]2024'!$A$1:$K$195,11,FALSE)</f>
        <v>166.58987281017522</v>
      </c>
      <c r="T121" s="1">
        <f>VLOOKUP($B121,'[1]2025'!$A$1:$K$195,11,FALSE)</f>
        <v>168.34653227741782</v>
      </c>
      <c r="U121" s="1">
        <f>VLOOKUP($B121,'[1]2026'!$A$1:$K$197,11,FALSE)</f>
        <v>167.17542596592276</v>
      </c>
      <c r="V121" s="1">
        <f>VLOOKUP($B121,'[1]2027'!$A$1:$K$198,11,FALSE)</f>
        <v>166.00431965442766</v>
      </c>
      <c r="W121" s="1">
        <f>VLOOKUP($B121,'[1]2028'!$A$1:$K$198,11,FALSE)</f>
        <v>165.71154307655391</v>
      </c>
      <c r="X121" s="1">
        <f>VLOOKUP($B121,'[1]2029'!$A$1:$K$199,11,FALSE)</f>
        <v>163.6621070314375</v>
      </c>
      <c r="Y121" s="1">
        <f>VLOOKUP($B121,'[1]2030'!$A$1:$K$198,11,FALSE)</f>
        <v>163.95488360931128</v>
      </c>
      <c r="Z121" s="1">
        <f>VLOOKUP($B121,'[1]2031'!$A$1:$K$199,11,FALSE)</f>
        <v>162.49100071994243</v>
      </c>
    </row>
    <row r="122" spans="1:26" x14ac:dyDescent="0.3">
      <c r="A122" t="s">
        <v>396</v>
      </c>
      <c r="B122">
        <v>37012</v>
      </c>
      <c r="C122" t="str">
        <f>VLOOKUP($B122,'NAAM GEMEENTE'!$A$1:$B$319,2,FALSE)</f>
        <v>Ruiselede</v>
      </c>
      <c r="D122">
        <f>VLOOKUP($B122,'totaal aantal leerlingen so'!$A$5:$L$324,2,FALSE)</f>
        <v>266</v>
      </c>
      <c r="E122">
        <f>VLOOKUP($B122,'totaal aantal leerlingen so'!$A$5:$L$324,3,FALSE)</f>
        <v>257</v>
      </c>
      <c r="F122">
        <f>VLOOKUP($B122,'totaal aantal leerlingen so'!$A$5:$L$324,4,FALSE)</f>
        <v>246</v>
      </c>
      <c r="G122">
        <f>VLOOKUP($B122,'totaal aantal leerlingen so'!$A$5:$L$324,5,FALSE)</f>
        <v>229</v>
      </c>
      <c r="H122">
        <f>VLOOKUP($B122,'totaal aantal leerlingen so'!$A$5:$L$324,6,FALSE)</f>
        <v>184</v>
      </c>
      <c r="I122">
        <f>VLOOKUP($B122,'totaal aantal leerlingen so'!$A$5:$L$324,7,FALSE)</f>
        <v>178</v>
      </c>
      <c r="J122">
        <f>VLOOKUP($B122,'totaal aantal leerlingen so'!$A$5:$L$324,8,FALSE)</f>
        <v>185</v>
      </c>
      <c r="K122">
        <f>VLOOKUP($B122,'totaal aantal leerlingen so'!$A$5:$L$324,9,FALSE)</f>
        <v>177</v>
      </c>
      <c r="L122">
        <f>VLOOKUP($B122,'totaal aantal leerlingen so'!$A$5:$L$324,10,FALSE)</f>
        <v>185</v>
      </c>
      <c r="M122">
        <f>VLOOKUP($B122,'totaal aantal leerlingen so'!$A$5:$L$324,11,FALSE)</f>
        <v>166</v>
      </c>
      <c r="N122">
        <f>VLOOKUP($B122,'totaal aantal leerlingen so'!$A$5:$L$324,12,FALSE)</f>
        <v>151</v>
      </c>
      <c r="O122" s="1">
        <f>VLOOKUP($B122,'[1]2020'!$A$1:$K$193,11,FALSE)</f>
        <v>156.40960074225035</v>
      </c>
      <c r="P122" s="1">
        <f>VLOOKUP($B122,'[1]2021'!$A$1:$K$192,11,FALSE)</f>
        <v>159.7263828690046</v>
      </c>
      <c r="Q122" s="1">
        <f>VLOOKUP($B122,'[1]2022'!$A$1:$K$195,11,FALSE)</f>
        <v>158.7480886763646</v>
      </c>
      <c r="R122" s="1">
        <f>VLOOKUP($B122,'[1]2023'!$A$1:$K$195,11,FALSE)</f>
        <v>157.36116797710491</v>
      </c>
      <c r="S122" s="1">
        <f>VLOOKUP($B122,'[1]2024'!$A$1:$K$195,11,FALSE)</f>
        <v>157.67181030818628</v>
      </c>
      <c r="T122" s="1">
        <f>VLOOKUP($B122,'[1]2025'!$A$1:$K$195,11,FALSE)</f>
        <v>156.2919039809303</v>
      </c>
      <c r="U122" s="1">
        <f>VLOOKUP($B122,'[1]2026'!$A$1:$K$197,11,FALSE)</f>
        <v>153.70708890565513</v>
      </c>
      <c r="V122" s="1">
        <f>VLOOKUP($B122,'[1]2027'!$A$1:$K$198,11,FALSE)</f>
        <v>152.5595533197239</v>
      </c>
      <c r="W122" s="1">
        <f>VLOOKUP($B122,'[1]2028'!$A$1:$K$198,11,FALSE)</f>
        <v>154.72038261414247</v>
      </c>
      <c r="X122" s="1">
        <f>VLOOKUP($B122,'[1]2029'!$A$1:$K$199,11,FALSE)</f>
        <v>153.14738602878262</v>
      </c>
      <c r="Y122" s="1">
        <f>VLOOKUP($B122,'[1]2030'!$A$1:$K$198,11,FALSE)</f>
        <v>148.7837858962657</v>
      </c>
      <c r="Z122" s="1">
        <f>VLOOKUP($B122,'[1]2031'!$A$1:$K$199,11,FALSE)</f>
        <v>148.04347394255345</v>
      </c>
    </row>
    <row r="123" spans="1:26" x14ac:dyDescent="0.3">
      <c r="A123" t="s">
        <v>396</v>
      </c>
      <c r="B123">
        <v>37015</v>
      </c>
      <c r="C123" t="str">
        <f>VLOOKUP($B123,'NAAM GEMEENTE'!$A$1:$B$319,2,FALSE)</f>
        <v>Tielt</v>
      </c>
      <c r="D123">
        <f>VLOOKUP($B123,'totaal aantal leerlingen so'!$A$5:$L$324,2,FALSE)</f>
        <v>3190</v>
      </c>
      <c r="E123">
        <f>VLOOKUP($B123,'totaal aantal leerlingen so'!$A$5:$L$324,3,FALSE)</f>
        <v>3093</v>
      </c>
      <c r="F123">
        <f>VLOOKUP($B123,'totaal aantal leerlingen so'!$A$5:$L$324,4,FALSE)</f>
        <v>3084</v>
      </c>
      <c r="G123">
        <f>VLOOKUP($B123,'totaal aantal leerlingen so'!$A$5:$L$324,5,FALSE)</f>
        <v>3114</v>
      </c>
      <c r="H123">
        <f>VLOOKUP($B123,'totaal aantal leerlingen so'!$A$5:$L$324,6,FALSE)</f>
        <v>3146</v>
      </c>
      <c r="I123">
        <f>VLOOKUP($B123,'totaal aantal leerlingen so'!$A$5:$L$324,7,FALSE)</f>
        <v>3136</v>
      </c>
      <c r="J123">
        <f>VLOOKUP($B123,'totaal aantal leerlingen so'!$A$5:$L$324,8,FALSE)</f>
        <v>3072</v>
      </c>
      <c r="K123">
        <f>VLOOKUP($B123,'totaal aantal leerlingen so'!$A$5:$L$324,9,FALSE)</f>
        <v>3088</v>
      </c>
      <c r="L123">
        <f>VLOOKUP($B123,'totaal aantal leerlingen so'!$A$5:$L$324,10,FALSE)</f>
        <v>3003</v>
      </c>
      <c r="M123">
        <f>VLOOKUP($B123,'totaal aantal leerlingen so'!$A$5:$L$324,11,FALSE)</f>
        <v>2958</v>
      </c>
      <c r="N123">
        <f>VLOOKUP($B123,'totaal aantal leerlingen so'!$A$5:$L$324,12,FALSE)</f>
        <v>2952</v>
      </c>
      <c r="O123" s="1">
        <f>VLOOKUP($B123,'[1]2020'!$A$1:$K$193,11,FALSE)</f>
        <v>2960.5903992577496</v>
      </c>
      <c r="P123" s="1">
        <f>VLOOKUP($B123,'[1]2021'!$A$1:$K$192,11,FALSE)</f>
        <v>2987.2736171309953</v>
      </c>
      <c r="Q123" s="1">
        <f>VLOOKUP($B123,'[1]2022'!$A$1:$K$195,11,FALSE)</f>
        <v>3011.2519113236358</v>
      </c>
      <c r="R123" s="1">
        <f>VLOOKUP($B123,'[1]2023'!$A$1:$K$195,11,FALSE)</f>
        <v>3016.6388320228953</v>
      </c>
      <c r="S123" s="1">
        <f>VLOOKUP($B123,'[1]2024'!$A$1:$K$195,11,FALSE)</f>
        <v>3045.3281896918138</v>
      </c>
      <c r="T123" s="1">
        <f>VLOOKUP($B123,'[1]2025'!$A$1:$K$195,11,FALSE)</f>
        <v>3040.7080960190701</v>
      </c>
      <c r="U123" s="1">
        <f>VLOOKUP($B123,'[1]2026'!$A$1:$K$197,11,FALSE)</f>
        <v>2997.2929110943451</v>
      </c>
      <c r="V123" s="1">
        <f>VLOOKUP($B123,'[1]2027'!$A$1:$K$198,11,FALSE)</f>
        <v>2961.4404466802762</v>
      </c>
      <c r="W123" s="1">
        <f>VLOOKUP($B123,'[1]2028'!$A$1:$K$198,11,FALSE)</f>
        <v>2967.2796173858578</v>
      </c>
      <c r="X123" s="1">
        <f>VLOOKUP($B123,'[1]2029'!$A$1:$K$199,11,FALSE)</f>
        <v>2938.8526139712176</v>
      </c>
      <c r="Y123" s="1">
        <f>VLOOKUP($B123,'[1]2030'!$A$1:$K$198,11,FALSE)</f>
        <v>2900.2162141037343</v>
      </c>
      <c r="Z123" s="1">
        <f>VLOOKUP($B123,'[1]2031'!$A$1:$K$199,11,FALSE)</f>
        <v>2883.9565260574468</v>
      </c>
    </row>
    <row r="124" spans="1:26" x14ac:dyDescent="0.3">
      <c r="A124" t="s">
        <v>396</v>
      </c>
      <c r="B124">
        <v>37020</v>
      </c>
      <c r="C124" t="str">
        <f>VLOOKUP($B124,'NAAM GEMEENTE'!$A$1:$B$319,2,FALSE)</f>
        <v>Ardooie</v>
      </c>
      <c r="D124">
        <f>VLOOKUP($B124,'totaal aantal leerlingen so'!$A$5:$L$324,2,FALSE)</f>
        <v>502</v>
      </c>
      <c r="E124">
        <f>VLOOKUP($B124,'totaal aantal leerlingen so'!$A$5:$L$324,3,FALSE)</f>
        <v>485</v>
      </c>
      <c r="F124">
        <f>VLOOKUP($B124,'totaal aantal leerlingen so'!$A$5:$L$324,4,FALSE)</f>
        <v>484</v>
      </c>
      <c r="G124">
        <f>VLOOKUP($B124,'totaal aantal leerlingen so'!$A$5:$L$324,5,FALSE)</f>
        <v>480</v>
      </c>
      <c r="H124">
        <f>VLOOKUP($B124,'totaal aantal leerlingen so'!$A$5:$L$324,6,FALSE)</f>
        <v>485</v>
      </c>
      <c r="I124">
        <f>VLOOKUP($B124,'totaal aantal leerlingen so'!$A$5:$L$324,7,FALSE)</f>
        <v>494</v>
      </c>
      <c r="J124">
        <f>VLOOKUP($B124,'totaal aantal leerlingen so'!$A$5:$L$324,8,FALSE)</f>
        <v>485</v>
      </c>
      <c r="K124">
        <f>VLOOKUP($B124,'totaal aantal leerlingen so'!$A$5:$L$324,9,FALSE)</f>
        <v>470</v>
      </c>
      <c r="L124">
        <f>VLOOKUP($B124,'totaal aantal leerlingen so'!$A$5:$L$324,10,FALSE)</f>
        <v>547</v>
      </c>
      <c r="M124">
        <f>VLOOKUP($B124,'totaal aantal leerlingen so'!$A$5:$L$324,11,FALSE)</f>
        <v>543</v>
      </c>
      <c r="N124">
        <f>VLOOKUP($B124,'totaal aantal leerlingen so'!$A$5:$L$324,12,FALSE)</f>
        <v>559</v>
      </c>
      <c r="O124" s="1">
        <f>VLOOKUP($B124,'[1]2020'!$A$1:$K$193,11,FALSE)</f>
        <v>593.40470613879279</v>
      </c>
      <c r="P124" s="1">
        <f>VLOOKUP($B124,'[1]2021'!$A$1:$K$192,11,FALSE)</f>
        <v>611.6672786701082</v>
      </c>
      <c r="Q124" s="1">
        <f>VLOOKUP($B124,'[1]2022'!$A$1:$K$195,11,FALSE)</f>
        <v>633.65013838194261</v>
      </c>
      <c r="R124" s="1">
        <f>VLOOKUP($B124,'[1]2023'!$A$1:$K$195,11,FALSE)</f>
        <v>637.15310408355106</v>
      </c>
      <c r="S124" s="1">
        <f>VLOOKUP($B124,'[1]2024'!$A$1:$K$195,11,FALSE)</f>
        <v>646.08916649113485</v>
      </c>
      <c r="T124" s="1">
        <f>VLOOKUP($B124,'[1]2025'!$A$1:$K$195,11,FALSE)</f>
        <v>648.88490877061713</v>
      </c>
      <c r="U124" s="1">
        <f>VLOOKUP($B124,'[1]2026'!$A$1:$K$197,11,FALSE)</f>
        <v>644.60841682883711</v>
      </c>
      <c r="V124" s="1">
        <f>VLOOKUP($B124,'[1]2027'!$A$1:$K$198,11,FALSE)</f>
        <v>637.91926113159855</v>
      </c>
      <c r="W124" s="1">
        <f>VLOOKUP($B124,'[1]2028'!$A$1:$K$198,11,FALSE)</f>
        <v>641.07229971820595</v>
      </c>
      <c r="X124" s="1">
        <f>VLOOKUP($B124,'[1]2029'!$A$1:$K$199,11,FALSE)</f>
        <v>635.15667026113897</v>
      </c>
      <c r="Y124" s="1">
        <f>VLOOKUP($B124,'[1]2030'!$A$1:$K$198,11,FALSE)</f>
        <v>630.55603342125642</v>
      </c>
      <c r="Z124" s="1">
        <f>VLOOKUP($B124,'[1]2031'!$A$1:$K$199,11,FALSE)</f>
        <v>631.84524382154234</v>
      </c>
    </row>
    <row r="125" spans="1:26" x14ac:dyDescent="0.3">
      <c r="A125" t="s">
        <v>396</v>
      </c>
      <c r="B125">
        <v>38008</v>
      </c>
      <c r="C125" t="str">
        <f>VLOOKUP($B125,'NAAM GEMEENTE'!$A$1:$B$319,2,FALSE)</f>
        <v>De Panne</v>
      </c>
      <c r="D125">
        <f>VLOOKUP($B125,'totaal aantal leerlingen so'!$A$5:$L$324,2,FALSE)</f>
        <v>811</v>
      </c>
      <c r="E125">
        <f>VLOOKUP($B125,'totaal aantal leerlingen so'!$A$5:$L$324,3,FALSE)</f>
        <v>746</v>
      </c>
      <c r="F125">
        <f>VLOOKUP($B125,'totaal aantal leerlingen so'!$A$5:$L$324,4,FALSE)</f>
        <v>693</v>
      </c>
      <c r="G125">
        <f>VLOOKUP($B125,'totaal aantal leerlingen so'!$A$5:$L$324,5,FALSE)</f>
        <v>691</v>
      </c>
      <c r="H125">
        <f>VLOOKUP($B125,'totaal aantal leerlingen so'!$A$5:$L$324,6,FALSE)</f>
        <v>654</v>
      </c>
      <c r="I125">
        <f>VLOOKUP($B125,'totaal aantal leerlingen so'!$A$5:$L$324,7,FALSE)</f>
        <v>582</v>
      </c>
      <c r="J125">
        <f>VLOOKUP($B125,'totaal aantal leerlingen so'!$A$5:$L$324,8,FALSE)</f>
        <v>599</v>
      </c>
      <c r="K125">
        <f>VLOOKUP($B125,'totaal aantal leerlingen so'!$A$5:$L$324,9,FALSE)</f>
        <v>547</v>
      </c>
      <c r="L125">
        <f>VLOOKUP($B125,'totaal aantal leerlingen so'!$A$5:$L$324,10,FALSE)</f>
        <v>527</v>
      </c>
      <c r="M125">
        <f>VLOOKUP($B125,'totaal aantal leerlingen so'!$A$5:$L$324,11,FALSE)</f>
        <v>538</v>
      </c>
      <c r="N125">
        <f>VLOOKUP($B125,'totaal aantal leerlingen so'!$A$5:$L$324,12,FALSE)</f>
        <v>544</v>
      </c>
      <c r="O125" s="1">
        <f>VLOOKUP($B125,'[1]2020'!$A$1:$K$193,11,FALSE)</f>
        <v>544.63517610244776</v>
      </c>
      <c r="P125" s="1">
        <f>VLOOKUP($B125,'[1]2021'!$A$1:$K$192,11,FALSE)</f>
        <v>544.88110932279244</v>
      </c>
      <c r="Q125" s="1">
        <f>VLOOKUP($B125,'[1]2022'!$A$1:$K$195,11,FALSE)</f>
        <v>546.57078954000451</v>
      </c>
      <c r="R125" s="1">
        <f>VLOOKUP($B125,'[1]2023'!$A$1:$K$195,11,FALSE)</f>
        <v>549.31844390783147</v>
      </c>
      <c r="S125" s="1">
        <f>VLOOKUP($B125,'[1]2024'!$A$1:$K$195,11,FALSE)</f>
        <v>548.2672189635108</v>
      </c>
      <c r="T125" s="1">
        <f>VLOOKUP($B125,'[1]2025'!$A$1:$K$195,11,FALSE)</f>
        <v>542.48548176974691</v>
      </c>
      <c r="U125" s="1">
        <f>VLOOKUP($B125,'[1]2026'!$A$1:$K$197,11,FALSE)</f>
        <v>535.26674678540962</v>
      </c>
      <c r="V125" s="1">
        <f>VLOOKUP($B125,'[1]2027'!$A$1:$K$198,11,FALSE)</f>
        <v>527.00353606304611</v>
      </c>
      <c r="W125" s="1">
        <f>VLOOKUP($B125,'[1]2028'!$A$1:$K$198,11,FALSE)</f>
        <v>524.25588169521905</v>
      </c>
      <c r="X125" s="1">
        <f>VLOOKUP($B125,'[1]2029'!$A$1:$K$199,11,FALSE)</f>
        <v>517.44316717601714</v>
      </c>
      <c r="Y125" s="1">
        <f>VLOOKUP($B125,'[1]2030'!$A$1:$K$198,11,FALSE)</f>
        <v>514.42933196896286</v>
      </c>
      <c r="Z125" s="1">
        <f>VLOOKUP($B125,'[1]2031'!$A$1:$K$199,11,FALSE)</f>
        <v>507.61661744976084</v>
      </c>
    </row>
    <row r="126" spans="1:26" x14ac:dyDescent="0.3">
      <c r="A126" t="s">
        <v>396</v>
      </c>
      <c r="B126">
        <v>38014</v>
      </c>
      <c r="C126" t="str">
        <f>VLOOKUP($B126,'NAAM GEMEENTE'!$A$1:$B$319,2,FALSE)</f>
        <v>Koksijde</v>
      </c>
      <c r="D126">
        <f>VLOOKUP($B126,'totaal aantal leerlingen so'!$A$5:$L$324,2,FALSE)</f>
        <v>564</v>
      </c>
      <c r="E126">
        <f>VLOOKUP($B126,'totaal aantal leerlingen so'!$A$5:$L$324,3,FALSE)</f>
        <v>586</v>
      </c>
      <c r="F126">
        <f>VLOOKUP($B126,'totaal aantal leerlingen so'!$A$5:$L$324,4,FALSE)</f>
        <v>569</v>
      </c>
      <c r="G126">
        <f>VLOOKUP($B126,'totaal aantal leerlingen so'!$A$5:$L$324,5,FALSE)</f>
        <v>540</v>
      </c>
      <c r="H126">
        <f>VLOOKUP($B126,'totaal aantal leerlingen so'!$A$5:$L$324,6,FALSE)</f>
        <v>483</v>
      </c>
      <c r="I126">
        <f>VLOOKUP($B126,'totaal aantal leerlingen so'!$A$5:$L$324,7,FALSE)</f>
        <v>446</v>
      </c>
      <c r="J126">
        <f>VLOOKUP($B126,'totaal aantal leerlingen so'!$A$5:$L$324,8,FALSE)</f>
        <v>391</v>
      </c>
      <c r="K126">
        <f>VLOOKUP($B126,'totaal aantal leerlingen so'!$A$5:$L$324,9,FALSE)</f>
        <v>369</v>
      </c>
      <c r="L126">
        <f>VLOOKUP($B126,'totaal aantal leerlingen so'!$A$5:$L$324,10,FALSE)</f>
        <v>351</v>
      </c>
      <c r="M126">
        <f>VLOOKUP($B126,'totaal aantal leerlingen so'!$A$5:$L$324,11,FALSE)</f>
        <v>344</v>
      </c>
      <c r="N126">
        <f>VLOOKUP($B126,'totaal aantal leerlingen so'!$A$5:$L$324,12,FALSE)</f>
        <v>307</v>
      </c>
      <c r="O126" s="1">
        <f>VLOOKUP($B126,'[1]2020'!$A$1:$K$193,11,FALSE)</f>
        <v>307.191054124667</v>
      </c>
      <c r="P126" s="1">
        <f>VLOOKUP($B126,'[1]2021'!$A$1:$K$192,11,FALSE)</f>
        <v>311.04539608357123</v>
      </c>
      <c r="Q126" s="1">
        <f>VLOOKUP($B126,'[1]2022'!$A$1:$K$195,11,FALSE)</f>
        <v>315.28517223836587</v>
      </c>
      <c r="R126" s="1">
        <f>VLOOKUP($B126,'[1]2023'!$A$1:$K$195,11,FALSE)</f>
        <v>317.98321160959881</v>
      </c>
      <c r="S126" s="1">
        <f>VLOOKUP($B126,'[1]2024'!$A$1:$K$195,11,FALSE)</f>
        <v>317.98321160959881</v>
      </c>
      <c r="T126" s="1">
        <f>VLOOKUP($B126,'[1]2025'!$A$1:$K$195,11,FALSE)</f>
        <v>317.98321160959881</v>
      </c>
      <c r="U126" s="1">
        <f>VLOOKUP($B126,'[1]2026'!$A$1:$K$197,11,FALSE)</f>
        <v>316.0560406301467</v>
      </c>
      <c r="V126" s="1">
        <f>VLOOKUP($B126,'[1]2027'!$A$1:$K$198,11,FALSE)</f>
        <v>312.58713286713294</v>
      </c>
      <c r="W126" s="1">
        <f>VLOOKUP($B126,'[1]2028'!$A$1:$K$198,11,FALSE)</f>
        <v>309.88909349589994</v>
      </c>
      <c r="X126" s="1">
        <f>VLOOKUP($B126,'[1]2029'!$A$1:$K$199,11,FALSE)</f>
        <v>305.26388314521489</v>
      </c>
      <c r="Y126" s="1">
        <f>VLOOKUP($B126,'[1]2030'!$A$1:$K$198,11,FALSE)</f>
        <v>303.33671216576278</v>
      </c>
      <c r="Z126" s="1">
        <f>VLOOKUP($B126,'[1]2031'!$A$1:$K$199,11,FALSE)</f>
        <v>298.71150181507767</v>
      </c>
    </row>
    <row r="127" spans="1:26" x14ac:dyDescent="0.3">
      <c r="A127" t="s">
        <v>396</v>
      </c>
      <c r="B127">
        <v>38016</v>
      </c>
      <c r="C127" t="str">
        <f>VLOOKUP($B127,'NAAM GEMEENTE'!$A$1:$B$319,2,FALSE)</f>
        <v>Nieuwpoort</v>
      </c>
      <c r="D127">
        <f>VLOOKUP($B127,'totaal aantal leerlingen so'!$A$5:$L$324,2,FALSE)</f>
        <v>412</v>
      </c>
      <c r="E127">
        <f>VLOOKUP($B127,'totaal aantal leerlingen so'!$A$5:$L$324,3,FALSE)</f>
        <v>408</v>
      </c>
      <c r="F127">
        <f>VLOOKUP($B127,'totaal aantal leerlingen so'!$A$5:$L$324,4,FALSE)</f>
        <v>405</v>
      </c>
      <c r="G127">
        <f>VLOOKUP($B127,'totaal aantal leerlingen so'!$A$5:$L$324,5,FALSE)</f>
        <v>396</v>
      </c>
      <c r="H127">
        <f>VLOOKUP($B127,'totaal aantal leerlingen so'!$A$5:$L$324,6,FALSE)</f>
        <v>359</v>
      </c>
      <c r="I127">
        <f>VLOOKUP($B127,'totaal aantal leerlingen so'!$A$5:$L$324,7,FALSE)</f>
        <v>354</v>
      </c>
      <c r="J127">
        <f>VLOOKUP($B127,'totaal aantal leerlingen so'!$A$5:$L$324,8,FALSE)</f>
        <v>386</v>
      </c>
      <c r="K127">
        <f>VLOOKUP($B127,'totaal aantal leerlingen so'!$A$5:$L$324,9,FALSE)</f>
        <v>373</v>
      </c>
      <c r="L127">
        <f>VLOOKUP($B127,'totaal aantal leerlingen so'!$A$5:$L$324,10,FALSE)</f>
        <v>432</v>
      </c>
      <c r="M127">
        <f>VLOOKUP($B127,'totaal aantal leerlingen so'!$A$5:$L$324,11,FALSE)</f>
        <v>405</v>
      </c>
      <c r="N127">
        <f>VLOOKUP($B127,'totaal aantal leerlingen so'!$A$5:$L$324,12,FALSE)</f>
        <v>419</v>
      </c>
      <c r="O127" s="1">
        <f>VLOOKUP($B127,'[1]2020'!$A$1:$K$193,11,FALSE)</f>
        <v>421.17376977288529</v>
      </c>
      <c r="P127" s="1">
        <f>VLOOKUP($B127,'[1]2021'!$A$1:$K$192,11,FALSE)</f>
        <v>421.07349459363638</v>
      </c>
      <c r="Q127" s="1">
        <f>VLOOKUP($B127,'[1]2022'!$A$1:$K$195,11,FALSE)</f>
        <v>420.14403822162967</v>
      </c>
      <c r="R127" s="1">
        <f>VLOOKUP($B127,'[1]2023'!$A$1:$K$195,11,FALSE)</f>
        <v>420.69834448256972</v>
      </c>
      <c r="S127" s="1">
        <f>VLOOKUP($B127,'[1]2024'!$A$1:$K$195,11,FALSE)</f>
        <v>419.74956942689045</v>
      </c>
      <c r="T127" s="1">
        <f>VLOOKUP($B127,'[1]2025'!$A$1:$K$195,11,FALSE)</f>
        <v>414.53130662065439</v>
      </c>
      <c r="U127" s="1">
        <f>VLOOKUP($B127,'[1]2026'!$A$1:$K$197,11,FALSE)</f>
        <v>408.67721258444362</v>
      </c>
      <c r="V127" s="1">
        <f>VLOOKUP($B127,'[1]2027'!$A$1:$K$198,11,FALSE)</f>
        <v>402.40933106982106</v>
      </c>
      <c r="W127" s="1">
        <f>VLOOKUP($B127,'[1]2028'!$A$1:$K$198,11,FALSE)</f>
        <v>400.85502480888101</v>
      </c>
      <c r="X127" s="1">
        <f>VLOOKUP($B127,'[1]2029'!$A$1:$K$199,11,FALSE)</f>
        <v>396.29294967876808</v>
      </c>
      <c r="Y127" s="1">
        <f>VLOOKUP($B127,'[1]2030'!$A$1:$K$198,11,FALSE)</f>
        <v>395.23395586527442</v>
      </c>
      <c r="Z127" s="1">
        <f>VLOOKUP($B127,'[1]2031'!$A$1:$K$199,11,FALSE)</f>
        <v>389.67188073516149</v>
      </c>
    </row>
    <row r="128" spans="1:26" x14ac:dyDescent="0.3">
      <c r="A128" t="s">
        <v>396</v>
      </c>
      <c r="B128">
        <v>38025</v>
      </c>
      <c r="C128" t="str">
        <f>VLOOKUP($B128,'NAAM GEMEENTE'!$A$1:$B$319,2,FALSE)</f>
        <v>Veurne</v>
      </c>
      <c r="D128">
        <f>VLOOKUP($B128,'totaal aantal leerlingen so'!$A$5:$L$324,2,FALSE)</f>
        <v>1984</v>
      </c>
      <c r="E128">
        <f>VLOOKUP($B128,'totaal aantal leerlingen so'!$A$5:$L$324,3,FALSE)</f>
        <v>1959</v>
      </c>
      <c r="F128">
        <f>VLOOKUP($B128,'totaal aantal leerlingen so'!$A$5:$L$324,4,FALSE)</f>
        <v>1976</v>
      </c>
      <c r="G128">
        <f>VLOOKUP($B128,'totaal aantal leerlingen so'!$A$5:$L$324,5,FALSE)</f>
        <v>1930</v>
      </c>
      <c r="H128">
        <f>VLOOKUP($B128,'totaal aantal leerlingen so'!$A$5:$L$324,6,FALSE)</f>
        <v>2015</v>
      </c>
      <c r="I128">
        <f>VLOOKUP($B128,'totaal aantal leerlingen so'!$A$5:$L$324,7,FALSE)</f>
        <v>2020</v>
      </c>
      <c r="J128">
        <f>VLOOKUP($B128,'totaal aantal leerlingen so'!$A$5:$L$324,8,FALSE)</f>
        <v>1967</v>
      </c>
      <c r="K128">
        <f>VLOOKUP($B128,'totaal aantal leerlingen so'!$A$5:$L$324,9,FALSE)</f>
        <v>1939</v>
      </c>
      <c r="L128">
        <f>VLOOKUP($B128,'totaal aantal leerlingen so'!$A$5:$L$324,10,FALSE)</f>
        <v>1893</v>
      </c>
      <c r="M128">
        <f>VLOOKUP($B128,'totaal aantal leerlingen so'!$A$5:$L$324,11,FALSE)</f>
        <v>1909</v>
      </c>
      <c r="N128">
        <f>VLOOKUP($B128,'totaal aantal leerlingen so'!$A$5:$L$324,12,FALSE)</f>
        <v>1868</v>
      </c>
      <c r="O128" s="1">
        <f>VLOOKUP($B128,'[1]2020'!$A$1:$K$193,11,FALSE)</f>
        <v>1857</v>
      </c>
      <c r="P128" s="1">
        <f>VLOOKUP($B128,'[1]2021'!$A$1:$K$192,11,FALSE)</f>
        <v>1847</v>
      </c>
      <c r="Q128" s="1">
        <f>VLOOKUP($B128,'[1]2022'!$A$1:$K$195,11,FALSE)</f>
        <v>1829</v>
      </c>
      <c r="R128" s="1">
        <f>VLOOKUP($B128,'[1]2023'!$A$1:$K$195,11,FALSE)</f>
        <v>1825</v>
      </c>
      <c r="S128" s="1">
        <f>VLOOKUP($B128,'[1]2024'!$A$1:$K$195,11,FALSE)</f>
        <v>1809</v>
      </c>
      <c r="T128" s="1">
        <f>VLOOKUP($B128,'[1]2025'!$A$1:$K$195,11,FALSE)</f>
        <v>1808</v>
      </c>
      <c r="U128" s="1">
        <f>VLOOKUP($B128,'[1]2026'!$A$1:$K$197,11,FALSE)</f>
        <v>1814</v>
      </c>
      <c r="V128" s="1">
        <f>VLOOKUP($B128,'[1]2027'!$A$1:$K$198,11,FALSE)</f>
        <v>1831</v>
      </c>
      <c r="W128" s="1">
        <f>VLOOKUP($B128,'[1]2028'!$A$1:$K$198,11,FALSE)</f>
        <v>1871</v>
      </c>
      <c r="X128" s="1">
        <f>VLOOKUP($B128,'[1]2029'!$A$1:$K$199,11,FALSE)</f>
        <v>1873</v>
      </c>
      <c r="Y128" s="1">
        <f>VLOOKUP($B128,'[1]2030'!$A$1:$K$198,11,FALSE)</f>
        <v>1904</v>
      </c>
      <c r="Z128" s="1">
        <f>VLOOKUP($B128,'[1]2031'!$A$1:$K$199,11,FALSE)</f>
        <v>1920</v>
      </c>
    </row>
    <row r="129" spans="1:26" x14ac:dyDescent="0.3">
      <c r="A129" t="s">
        <v>396</v>
      </c>
      <c r="B129">
        <v>41002</v>
      </c>
      <c r="C129" t="str">
        <f>VLOOKUP($B129,'NAAM GEMEENTE'!$A$1:$B$319,2,FALSE)</f>
        <v>Aalst</v>
      </c>
      <c r="D129">
        <f>VLOOKUP($B129,'totaal aantal leerlingen so'!$A$5:$L$324,2,FALSE)</f>
        <v>8976</v>
      </c>
      <c r="E129">
        <f>VLOOKUP($B129,'totaal aantal leerlingen so'!$A$5:$L$324,3,FALSE)</f>
        <v>8949</v>
      </c>
      <c r="F129">
        <f>VLOOKUP($B129,'totaal aantal leerlingen so'!$A$5:$L$324,4,FALSE)</f>
        <v>9067</v>
      </c>
      <c r="G129">
        <f>VLOOKUP($B129,'totaal aantal leerlingen so'!$A$5:$L$324,5,FALSE)</f>
        <v>9162</v>
      </c>
      <c r="H129">
        <f>VLOOKUP($B129,'totaal aantal leerlingen so'!$A$5:$L$324,6,FALSE)</f>
        <v>9182</v>
      </c>
      <c r="I129">
        <f>VLOOKUP($B129,'totaal aantal leerlingen so'!$A$5:$L$324,7,FALSE)</f>
        <v>9149</v>
      </c>
      <c r="J129">
        <f>VLOOKUP($B129,'totaal aantal leerlingen so'!$A$5:$L$324,8,FALSE)</f>
        <v>9167</v>
      </c>
      <c r="K129">
        <f>VLOOKUP($B129,'totaal aantal leerlingen so'!$A$5:$L$324,9,FALSE)</f>
        <v>9029</v>
      </c>
      <c r="L129">
        <f>VLOOKUP($B129,'totaal aantal leerlingen so'!$A$5:$L$324,10,FALSE)</f>
        <v>9051</v>
      </c>
      <c r="M129">
        <f>VLOOKUP($B129,'totaal aantal leerlingen so'!$A$5:$L$324,11,FALSE)</f>
        <v>9300</v>
      </c>
      <c r="N129">
        <f>VLOOKUP($B129,'totaal aantal leerlingen so'!$A$5:$L$324,12,FALSE)</f>
        <v>9448</v>
      </c>
      <c r="O129" s="1">
        <f>VLOOKUP($B129,'[1]2020'!$A$1:$K$193,11,FALSE)</f>
        <v>9513</v>
      </c>
      <c r="P129" s="1">
        <f>VLOOKUP($B129,'[1]2021'!$A$1:$K$192,11,FALSE)</f>
        <v>9750</v>
      </c>
      <c r="Q129" s="1">
        <f>VLOOKUP($B129,'[1]2022'!$A$1:$K$195,11,FALSE)</f>
        <v>9947</v>
      </c>
      <c r="R129" s="1">
        <f>VLOOKUP($B129,'[1]2023'!$A$1:$K$195,11,FALSE)</f>
        <v>10138</v>
      </c>
      <c r="S129" s="1">
        <f>VLOOKUP($B129,'[1]2024'!$A$1:$K$195,11,FALSE)</f>
        <v>10310</v>
      </c>
      <c r="T129" s="1">
        <f>VLOOKUP($B129,'[1]2025'!$A$1:$K$195,11,FALSE)</f>
        <v>10455</v>
      </c>
      <c r="U129" s="1">
        <f>VLOOKUP($B129,'[1]2026'!$A$1:$K$197,11,FALSE)</f>
        <v>10540</v>
      </c>
      <c r="V129" s="1">
        <f>VLOOKUP($B129,'[1]2027'!$A$1:$K$198,11,FALSE)</f>
        <v>10571</v>
      </c>
      <c r="W129" s="1">
        <f>VLOOKUP($B129,'[1]2028'!$A$1:$K$198,11,FALSE)</f>
        <v>10569</v>
      </c>
      <c r="X129" s="1">
        <f>VLOOKUP($B129,'[1]2029'!$A$1:$K$199,11,FALSE)</f>
        <v>10512</v>
      </c>
      <c r="Y129" s="1">
        <f>VLOOKUP($B129,'[1]2030'!$A$1:$K$198,11,FALSE)</f>
        <v>10460</v>
      </c>
      <c r="Z129" s="1">
        <f>VLOOKUP($B129,'[1]2031'!$A$1:$K$199,11,FALSE)</f>
        <v>10381</v>
      </c>
    </row>
    <row r="130" spans="1:26" x14ac:dyDescent="0.3">
      <c r="A130" t="s">
        <v>396</v>
      </c>
      <c r="B130">
        <v>41011</v>
      </c>
      <c r="C130" t="str">
        <f>VLOOKUP($B130,'NAAM GEMEENTE'!$A$1:$B$319,2,FALSE)</f>
        <v>Denderleeuw</v>
      </c>
      <c r="D130">
        <f>VLOOKUP($B130,'totaal aantal leerlingen so'!$A$5:$L$324,2,FALSE)</f>
        <v>1296</v>
      </c>
      <c r="E130">
        <f>VLOOKUP($B130,'totaal aantal leerlingen so'!$A$5:$L$324,3,FALSE)</f>
        <v>1271</v>
      </c>
      <c r="F130">
        <f>VLOOKUP($B130,'totaal aantal leerlingen so'!$A$5:$L$324,4,FALSE)</f>
        <v>1250</v>
      </c>
      <c r="G130">
        <f>VLOOKUP($B130,'totaal aantal leerlingen so'!$A$5:$L$324,5,FALSE)</f>
        <v>1290</v>
      </c>
      <c r="H130">
        <f>VLOOKUP($B130,'totaal aantal leerlingen so'!$A$5:$L$324,6,FALSE)</f>
        <v>1352</v>
      </c>
      <c r="I130">
        <f>VLOOKUP($B130,'totaal aantal leerlingen so'!$A$5:$L$324,7,FALSE)</f>
        <v>1377</v>
      </c>
      <c r="J130">
        <f>VLOOKUP($B130,'totaal aantal leerlingen so'!$A$5:$L$324,8,FALSE)</f>
        <v>1421</v>
      </c>
      <c r="K130">
        <f>VLOOKUP($B130,'totaal aantal leerlingen so'!$A$5:$L$324,9,FALSE)</f>
        <v>1424</v>
      </c>
      <c r="L130">
        <f>VLOOKUP($B130,'totaal aantal leerlingen so'!$A$5:$L$324,10,FALSE)</f>
        <v>1537</v>
      </c>
      <c r="M130">
        <f>VLOOKUP($B130,'totaal aantal leerlingen so'!$A$5:$L$324,11,FALSE)</f>
        <v>1546</v>
      </c>
      <c r="N130">
        <f>VLOOKUP($B130,'totaal aantal leerlingen so'!$A$5:$L$324,12,FALSE)</f>
        <v>1503</v>
      </c>
      <c r="O130" s="1">
        <f>VLOOKUP($B130,'[1]2020'!$A$1:$K$193,11,FALSE)</f>
        <v>1538</v>
      </c>
      <c r="P130" s="1">
        <f>VLOOKUP($B130,'[1]2021'!$A$1:$K$192,11,FALSE)</f>
        <v>1561</v>
      </c>
      <c r="Q130" s="1">
        <f>VLOOKUP($B130,'[1]2022'!$A$1:$K$195,11,FALSE)</f>
        <v>1588</v>
      </c>
      <c r="R130" s="1">
        <f>VLOOKUP($B130,'[1]2023'!$A$1:$K$195,11,FALSE)</f>
        <v>1609</v>
      </c>
      <c r="S130" s="1">
        <f>VLOOKUP($B130,'[1]2024'!$A$1:$K$195,11,FALSE)</f>
        <v>1654</v>
      </c>
      <c r="T130" s="1">
        <f>VLOOKUP($B130,'[1]2025'!$A$1:$K$195,11,FALSE)</f>
        <v>1686</v>
      </c>
      <c r="U130" s="1">
        <f>VLOOKUP($B130,'[1]2026'!$A$1:$K$197,11,FALSE)</f>
        <v>1700</v>
      </c>
      <c r="V130" s="1">
        <f>VLOOKUP($B130,'[1]2027'!$A$1:$K$198,11,FALSE)</f>
        <v>1698</v>
      </c>
      <c r="W130" s="1">
        <f>VLOOKUP($B130,'[1]2028'!$A$1:$K$198,11,FALSE)</f>
        <v>1674</v>
      </c>
      <c r="X130" s="1">
        <f>VLOOKUP($B130,'[1]2029'!$A$1:$K$199,11,FALSE)</f>
        <v>1671</v>
      </c>
      <c r="Y130" s="1">
        <f>VLOOKUP($B130,'[1]2030'!$A$1:$K$198,11,FALSE)</f>
        <v>1670</v>
      </c>
      <c r="Z130" s="1">
        <f>VLOOKUP($B130,'[1]2031'!$A$1:$K$199,11,FALSE)</f>
        <v>1655</v>
      </c>
    </row>
    <row r="131" spans="1:26" x14ac:dyDescent="0.3">
      <c r="A131" t="s">
        <v>396</v>
      </c>
      <c r="B131">
        <v>41018</v>
      </c>
      <c r="C131" t="str">
        <f>VLOOKUP($B131,'NAAM GEMEENTE'!$A$1:$B$319,2,FALSE)</f>
        <v>Geraardsbergen</v>
      </c>
      <c r="D131">
        <f>VLOOKUP($B131,'totaal aantal leerlingen so'!$A$5:$L$324,2,FALSE)</f>
        <v>2768</v>
      </c>
      <c r="E131">
        <f>VLOOKUP($B131,'totaal aantal leerlingen so'!$A$5:$L$324,3,FALSE)</f>
        <v>2772</v>
      </c>
      <c r="F131">
        <f>VLOOKUP($B131,'totaal aantal leerlingen so'!$A$5:$L$324,4,FALSE)</f>
        <v>2737</v>
      </c>
      <c r="G131">
        <f>VLOOKUP($B131,'totaal aantal leerlingen so'!$A$5:$L$324,5,FALSE)</f>
        <v>2746</v>
      </c>
      <c r="H131">
        <f>VLOOKUP($B131,'totaal aantal leerlingen so'!$A$5:$L$324,6,FALSE)</f>
        <v>2751</v>
      </c>
      <c r="I131">
        <f>VLOOKUP($B131,'totaal aantal leerlingen so'!$A$5:$L$324,7,FALSE)</f>
        <v>2773</v>
      </c>
      <c r="J131">
        <f>VLOOKUP($B131,'totaal aantal leerlingen so'!$A$5:$L$324,8,FALSE)</f>
        <v>2779</v>
      </c>
      <c r="K131">
        <f>VLOOKUP($B131,'totaal aantal leerlingen so'!$A$5:$L$324,9,FALSE)</f>
        <v>2845</v>
      </c>
      <c r="L131">
        <f>VLOOKUP($B131,'totaal aantal leerlingen so'!$A$5:$L$324,10,FALSE)</f>
        <v>2915</v>
      </c>
      <c r="M131">
        <f>VLOOKUP($B131,'totaal aantal leerlingen so'!$A$5:$L$324,11,FALSE)</f>
        <v>2885</v>
      </c>
      <c r="N131">
        <f>VLOOKUP($B131,'totaal aantal leerlingen so'!$A$5:$L$324,12,FALSE)</f>
        <v>2951</v>
      </c>
      <c r="O131" s="1">
        <f>VLOOKUP($B131,'[1]2020'!$A$1:$K$193,11,FALSE)</f>
        <v>3049</v>
      </c>
      <c r="P131" s="1">
        <f>VLOOKUP($B131,'[1]2021'!$A$1:$K$192,11,FALSE)</f>
        <v>3150</v>
      </c>
      <c r="Q131" s="1">
        <f>VLOOKUP($B131,'[1]2022'!$A$1:$K$195,11,FALSE)</f>
        <v>3199</v>
      </c>
      <c r="R131" s="1">
        <f>VLOOKUP($B131,'[1]2023'!$A$1:$K$195,11,FALSE)</f>
        <v>3253</v>
      </c>
      <c r="S131" s="1">
        <f>VLOOKUP($B131,'[1]2024'!$A$1:$K$195,11,FALSE)</f>
        <v>3303</v>
      </c>
      <c r="T131" s="1">
        <f>VLOOKUP($B131,'[1]2025'!$A$1:$K$195,11,FALSE)</f>
        <v>3318</v>
      </c>
      <c r="U131" s="1">
        <f>VLOOKUP($B131,'[1]2026'!$A$1:$K$197,11,FALSE)</f>
        <v>3282</v>
      </c>
      <c r="V131" s="1">
        <f>VLOOKUP($B131,'[1]2027'!$A$1:$K$198,11,FALSE)</f>
        <v>3243</v>
      </c>
      <c r="W131" s="1">
        <f>VLOOKUP($B131,'[1]2028'!$A$1:$K$198,11,FALSE)</f>
        <v>3204</v>
      </c>
      <c r="X131" s="1">
        <f>VLOOKUP($B131,'[1]2029'!$A$1:$K$199,11,FALSE)</f>
        <v>3171</v>
      </c>
      <c r="Y131" s="1">
        <f>VLOOKUP($B131,'[1]2030'!$A$1:$K$198,11,FALSE)</f>
        <v>3150</v>
      </c>
      <c r="Z131" s="1">
        <f>VLOOKUP($B131,'[1]2031'!$A$1:$K$199,11,FALSE)</f>
        <v>3123</v>
      </c>
    </row>
    <row r="132" spans="1:26" x14ac:dyDescent="0.3">
      <c r="A132" t="s">
        <v>396</v>
      </c>
      <c r="B132">
        <v>41027</v>
      </c>
      <c r="C132" t="str">
        <f>VLOOKUP($B132,'NAAM GEMEENTE'!$A$1:$B$319,2,FALSE)</f>
        <v>Herzele</v>
      </c>
      <c r="D132">
        <f>VLOOKUP($B132,'totaal aantal leerlingen so'!$A$5:$L$324,2,FALSE)</f>
        <v>815</v>
      </c>
      <c r="E132">
        <f>VLOOKUP($B132,'totaal aantal leerlingen so'!$A$5:$L$324,3,FALSE)</f>
        <v>826</v>
      </c>
      <c r="F132">
        <f>VLOOKUP($B132,'totaal aantal leerlingen so'!$A$5:$L$324,4,FALSE)</f>
        <v>813</v>
      </c>
      <c r="G132">
        <f>VLOOKUP($B132,'totaal aantal leerlingen so'!$A$5:$L$324,5,FALSE)</f>
        <v>784</v>
      </c>
      <c r="H132">
        <f>VLOOKUP($B132,'totaal aantal leerlingen so'!$A$5:$L$324,6,FALSE)</f>
        <v>785</v>
      </c>
      <c r="I132">
        <f>VLOOKUP($B132,'totaal aantal leerlingen so'!$A$5:$L$324,7,FALSE)</f>
        <v>755</v>
      </c>
      <c r="J132">
        <f>VLOOKUP($B132,'totaal aantal leerlingen so'!$A$5:$L$324,8,FALSE)</f>
        <v>711</v>
      </c>
      <c r="K132">
        <f>VLOOKUP($B132,'totaal aantal leerlingen so'!$A$5:$L$324,9,FALSE)</f>
        <v>723</v>
      </c>
      <c r="L132">
        <f>VLOOKUP($B132,'totaal aantal leerlingen so'!$A$5:$L$324,10,FALSE)</f>
        <v>822</v>
      </c>
      <c r="M132">
        <f>VLOOKUP($B132,'totaal aantal leerlingen so'!$A$5:$L$324,11,FALSE)</f>
        <v>1019</v>
      </c>
      <c r="N132">
        <f>VLOOKUP($B132,'totaal aantal leerlingen so'!$A$5:$L$324,12,FALSE)</f>
        <v>1187</v>
      </c>
      <c r="O132" s="1">
        <f>VLOOKUP($B132,'[1]2020'!$A$1:$K$193,11,FALSE)</f>
        <v>1239.9918273259996</v>
      </c>
      <c r="P132" s="1">
        <f>VLOOKUP($B132,'[1]2021'!$A$1:$K$192,11,FALSE)</f>
        <v>1282.2271542293856</v>
      </c>
      <c r="Q132" s="1">
        <f>VLOOKUP($B132,'[1]2022'!$A$1:$K$195,11,FALSE)</f>
        <v>1314.307789175391</v>
      </c>
      <c r="R132" s="1">
        <f>VLOOKUP($B132,'[1]2023'!$A$1:$K$195,11,FALSE)</f>
        <v>1332.4246093090801</v>
      </c>
      <c r="S132" s="1">
        <f>VLOOKUP($B132,'[1]2024'!$A$1:$K$195,11,FALSE)</f>
        <v>1328.8739001594636</v>
      </c>
      <c r="T132" s="1">
        <f>VLOOKUP($B132,'[1]2025'!$A$1:$K$195,11,FALSE)</f>
        <v>1352.4843828223129</v>
      </c>
      <c r="U132" s="1">
        <f>VLOOKUP($B132,'[1]2026'!$A$1:$K$197,11,FALSE)</f>
        <v>1350.2224626148795</v>
      </c>
      <c r="V132" s="1">
        <f>VLOOKUP($B132,'[1]2027'!$A$1:$K$198,11,FALSE)</f>
        <v>1346.4346502207979</v>
      </c>
      <c r="W132" s="1">
        <f>VLOOKUP($B132,'[1]2028'!$A$1:$K$198,11,FALSE)</f>
        <v>1349.7500759920549</v>
      </c>
      <c r="X132" s="1">
        <f>VLOOKUP($B132,'[1]2029'!$A$1:$K$199,11,FALSE)</f>
        <v>1327.8738508216743</v>
      </c>
      <c r="Y132" s="1">
        <f>VLOOKUP($B132,'[1]2030'!$A$1:$K$198,11,FALSE)</f>
        <v>1316.2700012440082</v>
      </c>
      <c r="Z132" s="1">
        <f>VLOOKUP($B132,'[1]2031'!$A$1:$K$199,11,FALSE)</f>
        <v>1306.6270224634754</v>
      </c>
    </row>
    <row r="133" spans="1:26" x14ac:dyDescent="0.3">
      <c r="A133" t="s">
        <v>396</v>
      </c>
      <c r="B133">
        <v>41034</v>
      </c>
      <c r="C133" t="str">
        <f>VLOOKUP($B133,'NAAM GEMEENTE'!$A$1:$B$319,2,FALSE)</f>
        <v>Lede</v>
      </c>
      <c r="D133">
        <f>VLOOKUP($B133,'totaal aantal leerlingen so'!$A$5:$L$324,2,FALSE)</f>
        <v>566</v>
      </c>
      <c r="E133">
        <f>VLOOKUP($B133,'totaal aantal leerlingen so'!$A$5:$L$324,3,FALSE)</f>
        <v>580</v>
      </c>
      <c r="F133">
        <f>VLOOKUP($B133,'totaal aantal leerlingen so'!$A$5:$L$324,4,FALSE)</f>
        <v>624</v>
      </c>
      <c r="G133">
        <f>VLOOKUP($B133,'totaal aantal leerlingen so'!$A$5:$L$324,5,FALSE)</f>
        <v>670</v>
      </c>
      <c r="H133">
        <f>VLOOKUP($B133,'totaal aantal leerlingen so'!$A$5:$L$324,6,FALSE)</f>
        <v>693</v>
      </c>
      <c r="I133">
        <f>VLOOKUP($B133,'totaal aantal leerlingen so'!$A$5:$L$324,7,FALSE)</f>
        <v>717</v>
      </c>
      <c r="J133">
        <f>VLOOKUP($B133,'totaal aantal leerlingen so'!$A$5:$L$324,8,FALSE)</f>
        <v>728</v>
      </c>
      <c r="K133">
        <f>VLOOKUP($B133,'totaal aantal leerlingen so'!$A$5:$L$324,9,FALSE)</f>
        <v>764</v>
      </c>
      <c r="L133">
        <f>VLOOKUP($B133,'totaal aantal leerlingen so'!$A$5:$L$324,10,FALSE)</f>
        <v>783</v>
      </c>
      <c r="M133">
        <f>VLOOKUP($B133,'totaal aantal leerlingen so'!$A$5:$L$324,11,FALSE)</f>
        <v>811</v>
      </c>
      <c r="N133">
        <f>VLOOKUP($B133,'totaal aantal leerlingen so'!$A$5:$L$324,12,FALSE)</f>
        <v>861</v>
      </c>
      <c r="O133" s="1">
        <f>VLOOKUP($B133,'[1]2020'!$A$1:$K$193,11,FALSE)</f>
        <v>912.34886737489364</v>
      </c>
      <c r="P133" s="1">
        <f>VLOOKUP($B133,'[1]2021'!$A$1:$K$192,11,FALSE)</f>
        <v>957.95934373281943</v>
      </c>
      <c r="Q133" s="1">
        <f>VLOOKUP($B133,'[1]2022'!$A$1:$K$195,11,FALSE)</f>
        <v>974.76361777831789</v>
      </c>
      <c r="R133" s="1">
        <f>VLOOKUP($B133,'[1]2023'!$A$1:$K$195,11,FALSE)</f>
        <v>984.52748970043535</v>
      </c>
      <c r="S133" s="1">
        <f>VLOOKUP($B133,'[1]2024'!$A$1:$K$195,11,FALSE)</f>
        <v>992.48858884709148</v>
      </c>
      <c r="T133" s="1">
        <f>VLOOKUP($B133,'[1]2025'!$A$1:$K$195,11,FALSE)</f>
        <v>995.66718236378449</v>
      </c>
      <c r="U133" s="1">
        <f>VLOOKUP($B133,'[1]2026'!$A$1:$K$197,11,FALSE)</f>
        <v>993.65146308426893</v>
      </c>
      <c r="V133" s="1">
        <f>VLOOKUP($B133,'[1]2027'!$A$1:$K$198,11,FALSE)</f>
        <v>990.03183169148315</v>
      </c>
      <c r="W133" s="1">
        <f>VLOOKUP($B133,'[1]2028'!$A$1:$K$198,11,FALSE)</f>
        <v>981.04356226952427</v>
      </c>
      <c r="X133" s="1">
        <f>VLOOKUP($B133,'[1]2029'!$A$1:$K$199,11,FALSE)</f>
        <v>972.94206388037219</v>
      </c>
      <c r="Y133" s="1">
        <f>VLOOKUP($B133,'[1]2030'!$A$1:$K$198,11,FALSE)</f>
        <v>956.13309455425292</v>
      </c>
      <c r="Z133" s="1">
        <f>VLOOKUP($B133,'[1]2031'!$A$1:$K$199,11,FALSE)</f>
        <v>955.82776064003474</v>
      </c>
    </row>
    <row r="134" spans="1:26" x14ac:dyDescent="0.3">
      <c r="A134" t="s">
        <v>396</v>
      </c>
      <c r="B134">
        <v>41048</v>
      </c>
      <c r="C134" t="str">
        <f>VLOOKUP($B134,'NAAM GEMEENTE'!$A$1:$B$319,2,FALSE)</f>
        <v>Ninove</v>
      </c>
      <c r="D134">
        <f>VLOOKUP($B134,'totaal aantal leerlingen so'!$A$5:$L$324,2,FALSE)</f>
        <v>2744</v>
      </c>
      <c r="E134">
        <f>VLOOKUP($B134,'totaal aantal leerlingen so'!$A$5:$L$324,3,FALSE)</f>
        <v>2681</v>
      </c>
      <c r="F134">
        <f>VLOOKUP($B134,'totaal aantal leerlingen so'!$A$5:$L$324,4,FALSE)</f>
        <v>2668</v>
      </c>
      <c r="G134">
        <f>VLOOKUP($B134,'totaal aantal leerlingen so'!$A$5:$L$324,5,FALSE)</f>
        <v>2673</v>
      </c>
      <c r="H134">
        <f>VLOOKUP($B134,'totaal aantal leerlingen so'!$A$5:$L$324,6,FALSE)</f>
        <v>2666</v>
      </c>
      <c r="I134">
        <f>VLOOKUP($B134,'totaal aantal leerlingen so'!$A$5:$L$324,7,FALSE)</f>
        <v>2687</v>
      </c>
      <c r="J134">
        <f>VLOOKUP($B134,'totaal aantal leerlingen so'!$A$5:$L$324,8,FALSE)</f>
        <v>2788</v>
      </c>
      <c r="K134">
        <f>VLOOKUP($B134,'totaal aantal leerlingen so'!$A$5:$L$324,9,FALSE)</f>
        <v>2847</v>
      </c>
      <c r="L134">
        <f>VLOOKUP($B134,'totaal aantal leerlingen so'!$A$5:$L$324,10,FALSE)</f>
        <v>2889</v>
      </c>
      <c r="M134">
        <f>VLOOKUP($B134,'totaal aantal leerlingen so'!$A$5:$L$324,11,FALSE)</f>
        <v>2967</v>
      </c>
      <c r="N134">
        <f>VLOOKUP($B134,'totaal aantal leerlingen so'!$A$5:$L$324,12,FALSE)</f>
        <v>3140</v>
      </c>
      <c r="O134" s="1">
        <f>VLOOKUP($B134,'[1]2020'!$A$1:$K$193,11,FALSE)</f>
        <v>3298.9999999999995</v>
      </c>
      <c r="P134" s="1">
        <f>VLOOKUP($B134,'[1]2021'!$A$1:$K$192,11,FALSE)</f>
        <v>3349.9999999999995</v>
      </c>
      <c r="Q134" s="1">
        <f>VLOOKUP($B134,'[1]2022'!$A$1:$K$195,11,FALSE)</f>
        <v>3392.9999999999995</v>
      </c>
      <c r="R134" s="1">
        <f>VLOOKUP($B134,'[1]2023'!$A$1:$K$195,11,FALSE)</f>
        <v>3449.9999999999995</v>
      </c>
      <c r="S134" s="1">
        <f>VLOOKUP($B134,'[1]2024'!$A$1:$K$195,11,FALSE)</f>
        <v>3473.9999999999995</v>
      </c>
      <c r="T134" s="1">
        <f>VLOOKUP($B134,'[1]2025'!$A$1:$K$195,11,FALSE)</f>
        <v>3469.9999999999995</v>
      </c>
      <c r="U134" s="1">
        <f>VLOOKUP($B134,'[1]2026'!$A$1:$K$197,11,FALSE)</f>
        <v>3453.9999999999995</v>
      </c>
      <c r="V134" s="1">
        <f>VLOOKUP($B134,'[1]2027'!$A$1:$K$198,11,FALSE)</f>
        <v>3473.9999999999995</v>
      </c>
      <c r="W134" s="1">
        <f>VLOOKUP($B134,'[1]2028'!$A$1:$K$198,11,FALSE)</f>
        <v>3485.9999999999995</v>
      </c>
      <c r="X134" s="1">
        <f>VLOOKUP($B134,'[1]2029'!$A$1:$K$199,11,FALSE)</f>
        <v>3495.9999999999995</v>
      </c>
      <c r="Y134" s="1">
        <f>VLOOKUP($B134,'[1]2030'!$A$1:$K$198,11,FALSE)</f>
        <v>3516.9999999999995</v>
      </c>
      <c r="Z134" s="1">
        <f>VLOOKUP($B134,'[1]2031'!$A$1:$K$199,11,FALSE)</f>
        <v>3543.9999999999995</v>
      </c>
    </row>
    <row r="135" spans="1:26" x14ac:dyDescent="0.3">
      <c r="A135" t="s">
        <v>396</v>
      </c>
      <c r="B135">
        <v>41081</v>
      </c>
      <c r="C135" t="str">
        <f>VLOOKUP($B135,'NAAM GEMEENTE'!$A$1:$B$319,2,FALSE)</f>
        <v>Zottegem</v>
      </c>
      <c r="D135">
        <f>VLOOKUP($B135,'totaal aantal leerlingen so'!$A$5:$L$324,2,FALSE)</f>
        <v>2834</v>
      </c>
      <c r="E135">
        <f>VLOOKUP($B135,'totaal aantal leerlingen so'!$A$5:$L$324,3,FALSE)</f>
        <v>2885</v>
      </c>
      <c r="F135">
        <f>VLOOKUP($B135,'totaal aantal leerlingen so'!$A$5:$L$324,4,FALSE)</f>
        <v>2905</v>
      </c>
      <c r="G135">
        <f>VLOOKUP($B135,'totaal aantal leerlingen so'!$A$5:$L$324,5,FALSE)</f>
        <v>2948</v>
      </c>
      <c r="H135">
        <f>VLOOKUP($B135,'totaal aantal leerlingen so'!$A$5:$L$324,6,FALSE)</f>
        <v>2957</v>
      </c>
      <c r="I135">
        <f>VLOOKUP($B135,'totaal aantal leerlingen so'!$A$5:$L$324,7,FALSE)</f>
        <v>3030</v>
      </c>
      <c r="J135">
        <f>VLOOKUP($B135,'totaal aantal leerlingen so'!$A$5:$L$324,8,FALSE)</f>
        <v>3112</v>
      </c>
      <c r="K135">
        <f>VLOOKUP($B135,'totaal aantal leerlingen so'!$A$5:$L$324,9,FALSE)</f>
        <v>3171</v>
      </c>
      <c r="L135">
        <f>VLOOKUP($B135,'totaal aantal leerlingen so'!$A$5:$L$324,10,FALSE)</f>
        <v>3186</v>
      </c>
      <c r="M135">
        <f>VLOOKUP($B135,'totaal aantal leerlingen so'!$A$5:$L$324,11,FALSE)</f>
        <v>3232</v>
      </c>
      <c r="N135">
        <f>VLOOKUP($B135,'totaal aantal leerlingen so'!$A$5:$L$324,12,FALSE)</f>
        <v>3190</v>
      </c>
      <c r="O135" s="1">
        <f>VLOOKUP($B135,'[1]2020'!$A$1:$K$193,11,FALSE)</f>
        <v>3300.0081726740004</v>
      </c>
      <c r="P135" s="1">
        <f>VLOOKUP($B135,'[1]2021'!$A$1:$K$192,11,FALSE)</f>
        <v>3414.7728457706144</v>
      </c>
      <c r="Q135" s="1">
        <f>VLOOKUP($B135,'[1]2022'!$A$1:$K$195,11,FALSE)</f>
        <v>3510.6922108246094</v>
      </c>
      <c r="R135" s="1">
        <f>VLOOKUP($B135,'[1]2023'!$A$1:$K$195,11,FALSE)</f>
        <v>3571.5753906909204</v>
      </c>
      <c r="S135" s="1">
        <f>VLOOKUP($B135,'[1]2024'!$A$1:$K$195,11,FALSE)</f>
        <v>3575.1260998405369</v>
      </c>
      <c r="T135" s="1">
        <f>VLOOKUP($B135,'[1]2025'!$A$1:$K$195,11,FALSE)</f>
        <v>3632.5156171776871</v>
      </c>
      <c r="U135" s="1">
        <f>VLOOKUP($B135,'[1]2026'!$A$1:$K$197,11,FALSE)</f>
        <v>3625.7775373851209</v>
      </c>
      <c r="V135" s="1">
        <f>VLOOKUP($B135,'[1]2027'!$A$1:$K$198,11,FALSE)</f>
        <v>3631.5653497792023</v>
      </c>
      <c r="W135" s="1">
        <f>VLOOKUP($B135,'[1]2028'!$A$1:$K$198,11,FALSE)</f>
        <v>3634.249924007946</v>
      </c>
      <c r="X135" s="1">
        <f>VLOOKUP($B135,'[1]2029'!$A$1:$K$199,11,FALSE)</f>
        <v>3595.1261491783262</v>
      </c>
      <c r="Y135" s="1">
        <f>VLOOKUP($B135,'[1]2030'!$A$1:$K$198,11,FALSE)</f>
        <v>3579.7299987559923</v>
      </c>
      <c r="Z135" s="1">
        <f>VLOOKUP($B135,'[1]2031'!$A$1:$K$199,11,FALSE)</f>
        <v>3536.372977536525</v>
      </c>
    </row>
    <row r="136" spans="1:26" x14ac:dyDescent="0.3">
      <c r="A136" t="s">
        <v>396</v>
      </c>
      <c r="B136">
        <v>41082</v>
      </c>
      <c r="C136" t="str">
        <f>VLOOKUP($B136,'NAAM GEMEENTE'!$A$1:$B$319,2,FALSE)</f>
        <v>Erpe-Mere</v>
      </c>
      <c r="D136">
        <f>VLOOKUP($B136,'totaal aantal leerlingen so'!$A$5:$L$324,2,FALSE)</f>
        <v>382</v>
      </c>
      <c r="E136">
        <f>VLOOKUP($B136,'totaal aantal leerlingen so'!$A$5:$L$324,3,FALSE)</f>
        <v>357</v>
      </c>
      <c r="F136">
        <f>VLOOKUP($B136,'totaal aantal leerlingen so'!$A$5:$L$324,4,FALSE)</f>
        <v>362</v>
      </c>
      <c r="G136">
        <f>VLOOKUP($B136,'totaal aantal leerlingen so'!$A$5:$L$324,5,FALSE)</f>
        <v>328</v>
      </c>
      <c r="H136">
        <f>VLOOKUP($B136,'totaal aantal leerlingen so'!$A$5:$L$324,6,FALSE)</f>
        <v>330</v>
      </c>
      <c r="I136">
        <f>VLOOKUP($B136,'totaal aantal leerlingen so'!$A$5:$L$324,7,FALSE)</f>
        <v>326</v>
      </c>
      <c r="J136">
        <f>VLOOKUP($B136,'totaal aantal leerlingen so'!$A$5:$L$324,8,FALSE)</f>
        <v>332</v>
      </c>
      <c r="K136">
        <f>VLOOKUP($B136,'totaal aantal leerlingen so'!$A$5:$L$324,9,FALSE)</f>
        <v>371</v>
      </c>
      <c r="L136">
        <f>VLOOKUP($B136,'totaal aantal leerlingen so'!$A$5:$L$324,10,FALSE)</f>
        <v>382</v>
      </c>
      <c r="M136">
        <f>VLOOKUP($B136,'totaal aantal leerlingen so'!$A$5:$L$324,11,FALSE)</f>
        <v>406</v>
      </c>
      <c r="N136">
        <f>VLOOKUP($B136,'totaal aantal leerlingen so'!$A$5:$L$324,12,FALSE)</f>
        <v>429</v>
      </c>
      <c r="O136" s="1">
        <f>VLOOKUP($B136,'[1]2020'!$A$1:$K$193,11,FALSE)</f>
        <v>455.65113262510641</v>
      </c>
      <c r="P136" s="1">
        <f>VLOOKUP($B136,'[1]2021'!$A$1:$K$192,11,FALSE)</f>
        <v>478.04065626718045</v>
      </c>
      <c r="Q136" s="1">
        <f>VLOOKUP($B136,'[1]2022'!$A$1:$K$195,11,FALSE)</f>
        <v>485.23638222168222</v>
      </c>
      <c r="R136" s="1">
        <f>VLOOKUP($B136,'[1]2023'!$A$1:$K$195,11,FALSE)</f>
        <v>488.47251029956465</v>
      </c>
      <c r="S136" s="1">
        <f>VLOOKUP($B136,'[1]2024'!$A$1:$K$195,11,FALSE)</f>
        <v>492.51141115290841</v>
      </c>
      <c r="T136" s="1">
        <f>VLOOKUP($B136,'[1]2025'!$A$1:$K$195,11,FALSE)</f>
        <v>494.33281763621551</v>
      </c>
      <c r="U136" s="1">
        <f>VLOOKUP($B136,'[1]2026'!$A$1:$K$197,11,FALSE)</f>
        <v>493.34853691573107</v>
      </c>
      <c r="V136" s="1">
        <f>VLOOKUP($B136,'[1]2027'!$A$1:$K$198,11,FALSE)</f>
        <v>491.96816830851697</v>
      </c>
      <c r="W136" s="1">
        <f>VLOOKUP($B136,'[1]2028'!$A$1:$K$198,11,FALSE)</f>
        <v>486.95643773047573</v>
      </c>
      <c r="X136" s="1">
        <f>VLOOKUP($B136,'[1]2029'!$A$1:$K$199,11,FALSE)</f>
        <v>482.05793611962781</v>
      </c>
      <c r="Y136" s="1">
        <f>VLOOKUP($B136,'[1]2030'!$A$1:$K$198,11,FALSE)</f>
        <v>473.86690544574708</v>
      </c>
      <c r="Z136" s="1">
        <f>VLOOKUP($B136,'[1]2031'!$A$1:$K$199,11,FALSE)</f>
        <v>474.17223935996526</v>
      </c>
    </row>
    <row r="137" spans="1:26" x14ac:dyDescent="0.3">
      <c r="A137" t="s">
        <v>396</v>
      </c>
      <c r="B137">
        <v>42004</v>
      </c>
      <c r="C137" t="str">
        <f>VLOOKUP($B137,'NAAM GEMEENTE'!$A$1:$B$319,2,FALSE)</f>
        <v>Buggenhout</v>
      </c>
      <c r="D137">
        <f>VLOOKUP($B137,'totaal aantal leerlingen so'!$A$5:$L$324,2,FALSE)</f>
        <v>534</v>
      </c>
      <c r="E137">
        <f>VLOOKUP($B137,'totaal aantal leerlingen so'!$A$5:$L$324,3,FALSE)</f>
        <v>526</v>
      </c>
      <c r="F137">
        <f>VLOOKUP($B137,'totaal aantal leerlingen so'!$A$5:$L$324,4,FALSE)</f>
        <v>500</v>
      </c>
      <c r="G137">
        <f>VLOOKUP($B137,'totaal aantal leerlingen so'!$A$5:$L$324,5,FALSE)</f>
        <v>527</v>
      </c>
      <c r="H137">
        <f>VLOOKUP($B137,'totaal aantal leerlingen so'!$A$5:$L$324,6,FALSE)</f>
        <v>517</v>
      </c>
      <c r="I137">
        <f>VLOOKUP($B137,'totaal aantal leerlingen so'!$A$5:$L$324,7,FALSE)</f>
        <v>552</v>
      </c>
      <c r="J137">
        <f>VLOOKUP($B137,'totaal aantal leerlingen so'!$A$5:$L$324,8,FALSE)</f>
        <v>566</v>
      </c>
      <c r="K137">
        <f>VLOOKUP($B137,'totaal aantal leerlingen so'!$A$5:$L$324,9,FALSE)</f>
        <v>520</v>
      </c>
      <c r="L137">
        <f>VLOOKUP($B137,'totaal aantal leerlingen so'!$A$5:$L$324,10,FALSE)</f>
        <v>553</v>
      </c>
      <c r="M137">
        <f>VLOOKUP($B137,'totaal aantal leerlingen so'!$A$5:$L$324,11,FALSE)</f>
        <v>617</v>
      </c>
      <c r="N137">
        <f>VLOOKUP($B137,'totaal aantal leerlingen so'!$A$5:$L$324,12,FALSE)</f>
        <v>655</v>
      </c>
      <c r="O137" s="1">
        <f>VLOOKUP($B137,'[1]2020'!$A$1:$K$193,11,FALSE)</f>
        <v>699.285406888235</v>
      </c>
      <c r="P137" s="1">
        <f>VLOOKUP($B137,'[1]2021'!$A$1:$K$192,11,FALSE)</f>
        <v>735.98470920012892</v>
      </c>
      <c r="Q137" s="1">
        <f>VLOOKUP($B137,'[1]2022'!$A$1:$K$195,11,FALSE)</f>
        <v>756.25155777359441</v>
      </c>
      <c r="R137" s="1">
        <f>VLOOKUP($B137,'[1]2023'!$A$1:$K$195,11,FALSE)</f>
        <v>771.55265191553758</v>
      </c>
      <c r="S137" s="1">
        <f>VLOOKUP($B137,'[1]2024'!$A$1:$K$195,11,FALSE)</f>
        <v>771.94282191316415</v>
      </c>
      <c r="T137" s="1">
        <f>VLOOKUP($B137,'[1]2025'!$A$1:$K$195,11,FALSE)</f>
        <v>770.27052205083373</v>
      </c>
      <c r="U137" s="1">
        <f>VLOOKUP($B137,'[1]2026'!$A$1:$K$197,11,FALSE)</f>
        <v>762.33501095185375</v>
      </c>
      <c r="V137" s="1">
        <f>VLOOKUP($B137,'[1]2027'!$A$1:$K$198,11,FALSE)</f>
        <v>756.19957957278837</v>
      </c>
      <c r="W137" s="1">
        <f>VLOOKUP($B137,'[1]2028'!$A$1:$K$198,11,FALSE)</f>
        <v>752.9444423546538</v>
      </c>
      <c r="X137" s="1">
        <f>VLOOKUP($B137,'[1]2029'!$A$1:$K$199,11,FALSE)</f>
        <v>735.41644723478646</v>
      </c>
      <c r="Y137" s="1">
        <f>VLOOKUP($B137,'[1]2030'!$A$1:$K$198,11,FALSE)</f>
        <v>725.20122391173868</v>
      </c>
      <c r="Z137" s="1">
        <f>VLOOKUP($B137,'[1]2031'!$A$1:$K$199,11,FALSE)</f>
        <v>712.17301156898918</v>
      </c>
    </row>
    <row r="138" spans="1:26" x14ac:dyDescent="0.3">
      <c r="A138" t="s">
        <v>396</v>
      </c>
      <c r="B138">
        <v>42006</v>
      </c>
      <c r="C138" t="str">
        <f>VLOOKUP($B138,'NAAM GEMEENTE'!$A$1:$B$319,2,FALSE)</f>
        <v>Dendermonde</v>
      </c>
      <c r="D138">
        <f>VLOOKUP($B138,'totaal aantal leerlingen so'!$A$5:$L$324,2,FALSE)</f>
        <v>4331</v>
      </c>
      <c r="E138">
        <f>VLOOKUP($B138,'totaal aantal leerlingen so'!$A$5:$L$324,3,FALSE)</f>
        <v>4356</v>
      </c>
      <c r="F138">
        <f>VLOOKUP($B138,'totaal aantal leerlingen so'!$A$5:$L$324,4,FALSE)</f>
        <v>4326</v>
      </c>
      <c r="G138">
        <f>VLOOKUP($B138,'totaal aantal leerlingen so'!$A$5:$L$324,5,FALSE)</f>
        <v>4353</v>
      </c>
      <c r="H138">
        <f>VLOOKUP($B138,'totaal aantal leerlingen so'!$A$5:$L$324,6,FALSE)</f>
        <v>4349</v>
      </c>
      <c r="I138">
        <f>VLOOKUP($B138,'totaal aantal leerlingen so'!$A$5:$L$324,7,FALSE)</f>
        <v>4301</v>
      </c>
      <c r="J138">
        <f>VLOOKUP($B138,'totaal aantal leerlingen so'!$A$5:$L$324,8,FALSE)</f>
        <v>4336</v>
      </c>
      <c r="K138">
        <f>VLOOKUP($B138,'totaal aantal leerlingen so'!$A$5:$L$324,9,FALSE)</f>
        <v>4487</v>
      </c>
      <c r="L138">
        <f>VLOOKUP($B138,'totaal aantal leerlingen so'!$A$5:$L$324,10,FALSE)</f>
        <v>4501</v>
      </c>
      <c r="M138">
        <f>VLOOKUP($B138,'totaal aantal leerlingen so'!$A$5:$L$324,11,FALSE)</f>
        <v>4521</v>
      </c>
      <c r="N138">
        <f>VLOOKUP($B138,'totaal aantal leerlingen so'!$A$5:$L$324,12,FALSE)</f>
        <v>4656</v>
      </c>
      <c r="O138" s="1">
        <f>VLOOKUP($B138,'[1]2020'!$A$1:$K$193,11,FALSE)</f>
        <v>4834</v>
      </c>
      <c r="P138" s="1">
        <f>VLOOKUP($B138,'[1]2021'!$A$1:$K$192,11,FALSE)</f>
        <v>4934</v>
      </c>
      <c r="Q138" s="1">
        <f>VLOOKUP($B138,'[1]2022'!$A$1:$K$195,11,FALSE)</f>
        <v>5048</v>
      </c>
      <c r="R138" s="1">
        <f>VLOOKUP($B138,'[1]2023'!$A$1:$K$195,11,FALSE)</f>
        <v>5153</v>
      </c>
      <c r="S138" s="1">
        <f>VLOOKUP($B138,'[1]2024'!$A$1:$K$195,11,FALSE)</f>
        <v>5148</v>
      </c>
      <c r="T138" s="1">
        <f>VLOOKUP($B138,'[1]2025'!$A$1:$K$195,11,FALSE)</f>
        <v>5143</v>
      </c>
      <c r="U138" s="1">
        <f>VLOOKUP($B138,'[1]2026'!$A$1:$K$197,11,FALSE)</f>
        <v>5076</v>
      </c>
      <c r="V138" s="1">
        <f>VLOOKUP($B138,'[1]2027'!$A$1:$K$198,11,FALSE)</f>
        <v>5052</v>
      </c>
      <c r="W138" s="1">
        <f>VLOOKUP($B138,'[1]2028'!$A$1:$K$198,11,FALSE)</f>
        <v>4994</v>
      </c>
      <c r="X138" s="1">
        <f>VLOOKUP($B138,'[1]2029'!$A$1:$K$199,11,FALSE)</f>
        <v>4922</v>
      </c>
      <c r="Y138" s="1">
        <f>VLOOKUP($B138,'[1]2030'!$A$1:$K$198,11,FALSE)</f>
        <v>4903</v>
      </c>
      <c r="Z138" s="1">
        <f>VLOOKUP($B138,'[1]2031'!$A$1:$K$199,11,FALSE)</f>
        <v>4855</v>
      </c>
    </row>
    <row r="139" spans="1:26" x14ac:dyDescent="0.3">
      <c r="A139" t="s">
        <v>396</v>
      </c>
      <c r="B139">
        <v>42008</v>
      </c>
      <c r="C139" t="str">
        <f>VLOOKUP($B139,'NAAM GEMEENTE'!$A$1:$B$319,2,FALSE)</f>
        <v>Hamme</v>
      </c>
      <c r="D139">
        <f>VLOOKUP($B139,'totaal aantal leerlingen so'!$A$5:$L$324,2,FALSE)</f>
        <v>983</v>
      </c>
      <c r="E139">
        <f>VLOOKUP($B139,'totaal aantal leerlingen so'!$A$5:$L$324,3,FALSE)</f>
        <v>958</v>
      </c>
      <c r="F139">
        <f>VLOOKUP($B139,'totaal aantal leerlingen so'!$A$5:$L$324,4,FALSE)</f>
        <v>956</v>
      </c>
      <c r="G139">
        <f>VLOOKUP($B139,'totaal aantal leerlingen so'!$A$5:$L$324,5,FALSE)</f>
        <v>955</v>
      </c>
      <c r="H139">
        <f>VLOOKUP($B139,'totaal aantal leerlingen so'!$A$5:$L$324,6,FALSE)</f>
        <v>950</v>
      </c>
      <c r="I139">
        <f>VLOOKUP($B139,'totaal aantal leerlingen so'!$A$5:$L$324,7,FALSE)</f>
        <v>973</v>
      </c>
      <c r="J139">
        <f>VLOOKUP($B139,'totaal aantal leerlingen so'!$A$5:$L$324,8,FALSE)</f>
        <v>1005</v>
      </c>
      <c r="K139">
        <f>VLOOKUP($B139,'totaal aantal leerlingen so'!$A$5:$L$324,9,FALSE)</f>
        <v>1033</v>
      </c>
      <c r="L139">
        <f>VLOOKUP($B139,'totaal aantal leerlingen so'!$A$5:$L$324,10,FALSE)</f>
        <v>1028</v>
      </c>
      <c r="M139">
        <f>VLOOKUP($B139,'totaal aantal leerlingen so'!$A$5:$L$324,11,FALSE)</f>
        <v>1085</v>
      </c>
      <c r="N139">
        <f>VLOOKUP($B139,'totaal aantal leerlingen so'!$A$5:$L$324,12,FALSE)</f>
        <v>1153</v>
      </c>
      <c r="O139" s="1">
        <f>VLOOKUP($B139,'[1]2020'!$A$1:$K$193,11,FALSE)</f>
        <v>1239.7145931117648</v>
      </c>
      <c r="P139" s="1">
        <f>VLOOKUP($B139,'[1]2021'!$A$1:$K$192,11,FALSE)</f>
        <v>1306.0152907998711</v>
      </c>
      <c r="Q139" s="1">
        <f>VLOOKUP($B139,'[1]2022'!$A$1:$K$195,11,FALSE)</f>
        <v>1347.7484422264056</v>
      </c>
      <c r="R139" s="1">
        <f>VLOOKUP($B139,'[1]2023'!$A$1:$K$195,11,FALSE)</f>
        <v>1377.4473480844622</v>
      </c>
      <c r="S139" s="1">
        <f>VLOOKUP($B139,'[1]2024'!$A$1:$K$195,11,FALSE)</f>
        <v>1379.0571780868358</v>
      </c>
      <c r="T139" s="1">
        <f>VLOOKUP($B139,'[1]2025'!$A$1:$K$195,11,FALSE)</f>
        <v>1377.7294779491663</v>
      </c>
      <c r="U139" s="1">
        <f>VLOOKUP($B139,'[1]2026'!$A$1:$K$197,11,FALSE)</f>
        <v>1362.6649890481463</v>
      </c>
      <c r="V139" s="1">
        <f>VLOOKUP($B139,'[1]2027'!$A$1:$K$198,11,FALSE)</f>
        <v>1350.8004204272115</v>
      </c>
      <c r="W139" s="1">
        <f>VLOOKUP($B139,'[1]2028'!$A$1:$K$198,11,FALSE)</f>
        <v>1345.055557645346</v>
      </c>
      <c r="X139" s="1">
        <f>VLOOKUP($B139,'[1]2029'!$A$1:$K$199,11,FALSE)</f>
        <v>1315.5835527652134</v>
      </c>
      <c r="Y139" s="1">
        <f>VLOOKUP($B139,'[1]2030'!$A$1:$K$198,11,FALSE)</f>
        <v>1298.7987760882611</v>
      </c>
      <c r="Z139" s="1">
        <f>VLOOKUP($B139,'[1]2031'!$A$1:$K$199,11,FALSE)</f>
        <v>1274.8269884310107</v>
      </c>
    </row>
    <row r="140" spans="1:26" x14ac:dyDescent="0.3">
      <c r="A140" t="s">
        <v>396</v>
      </c>
      <c r="B140">
        <v>42025</v>
      </c>
      <c r="C140" t="str">
        <f>VLOOKUP($B140,'NAAM GEMEENTE'!$A$1:$B$319,2,FALSE)</f>
        <v>Wetteren</v>
      </c>
      <c r="D140">
        <f>VLOOKUP($B140,'totaal aantal leerlingen so'!$A$5:$L$324,2,FALSE)</f>
        <v>3934</v>
      </c>
      <c r="E140">
        <f>VLOOKUP($B140,'totaal aantal leerlingen so'!$A$5:$L$324,3,FALSE)</f>
        <v>3988</v>
      </c>
      <c r="F140">
        <f>VLOOKUP($B140,'totaal aantal leerlingen so'!$A$5:$L$324,4,FALSE)</f>
        <v>3970</v>
      </c>
      <c r="G140">
        <f>VLOOKUP($B140,'totaal aantal leerlingen so'!$A$5:$L$324,5,FALSE)</f>
        <v>3931</v>
      </c>
      <c r="H140">
        <f>VLOOKUP($B140,'totaal aantal leerlingen so'!$A$5:$L$324,6,FALSE)</f>
        <v>3898</v>
      </c>
      <c r="I140">
        <f>VLOOKUP($B140,'totaal aantal leerlingen so'!$A$5:$L$324,7,FALSE)</f>
        <v>3872</v>
      </c>
      <c r="J140">
        <f>VLOOKUP($B140,'totaal aantal leerlingen so'!$A$5:$L$324,8,FALSE)</f>
        <v>3911</v>
      </c>
      <c r="K140">
        <f>VLOOKUP($B140,'totaal aantal leerlingen so'!$A$5:$L$324,9,FALSE)</f>
        <v>3886</v>
      </c>
      <c r="L140">
        <f>VLOOKUP($B140,'totaal aantal leerlingen so'!$A$5:$L$324,10,FALSE)</f>
        <v>3897</v>
      </c>
      <c r="M140">
        <f>VLOOKUP($B140,'totaal aantal leerlingen so'!$A$5:$L$324,11,FALSE)</f>
        <v>3778</v>
      </c>
      <c r="N140">
        <f>VLOOKUP($B140,'totaal aantal leerlingen so'!$A$5:$L$324,12,FALSE)</f>
        <v>3708</v>
      </c>
      <c r="O140" s="1">
        <f>VLOOKUP($B140,'[1]2020'!$A$1:$K$193,11,FALSE)</f>
        <v>3723</v>
      </c>
      <c r="P140" s="1">
        <f>VLOOKUP($B140,'[1]2021'!$A$1:$K$192,11,FALSE)</f>
        <v>3751</v>
      </c>
      <c r="Q140" s="1">
        <f>VLOOKUP($B140,'[1]2022'!$A$1:$K$195,11,FALSE)</f>
        <v>3792</v>
      </c>
      <c r="R140" s="1">
        <f>VLOOKUP($B140,'[1]2023'!$A$1:$K$195,11,FALSE)</f>
        <v>3805</v>
      </c>
      <c r="S140" s="1">
        <f>VLOOKUP($B140,'[1]2024'!$A$1:$K$195,11,FALSE)</f>
        <v>3841</v>
      </c>
      <c r="T140" s="1">
        <f>VLOOKUP($B140,'[1]2025'!$A$1:$K$195,11,FALSE)</f>
        <v>3850</v>
      </c>
      <c r="U140" s="1">
        <f>VLOOKUP($B140,'[1]2026'!$A$1:$K$197,11,FALSE)</f>
        <v>3834</v>
      </c>
      <c r="V140" s="1">
        <f>VLOOKUP($B140,'[1]2027'!$A$1:$K$198,11,FALSE)</f>
        <v>3810</v>
      </c>
      <c r="W140" s="1">
        <f>VLOOKUP($B140,'[1]2028'!$A$1:$K$198,11,FALSE)</f>
        <v>3779</v>
      </c>
      <c r="X140" s="1">
        <f>VLOOKUP($B140,'[1]2029'!$A$1:$K$199,11,FALSE)</f>
        <v>3754</v>
      </c>
      <c r="Y140" s="1">
        <f>VLOOKUP($B140,'[1]2030'!$A$1:$K$198,11,FALSE)</f>
        <v>3721</v>
      </c>
      <c r="Z140" s="1">
        <f>VLOOKUP($B140,'[1]2031'!$A$1:$K$199,11,FALSE)</f>
        <v>3707</v>
      </c>
    </row>
    <row r="141" spans="1:26" x14ac:dyDescent="0.3">
      <c r="A141" t="s">
        <v>396</v>
      </c>
      <c r="B141">
        <v>42028</v>
      </c>
      <c r="C141" t="str">
        <f>VLOOKUP($B141,'NAAM GEMEENTE'!$A$1:$B$319,2,FALSE)</f>
        <v>Zele</v>
      </c>
      <c r="D141">
        <f>VLOOKUP($B141,'totaal aantal leerlingen so'!$A$5:$L$324,2,FALSE)</f>
        <v>1195</v>
      </c>
      <c r="E141">
        <f>VLOOKUP($B141,'totaal aantal leerlingen so'!$A$5:$L$324,3,FALSE)</f>
        <v>1132</v>
      </c>
      <c r="F141">
        <f>VLOOKUP($B141,'totaal aantal leerlingen so'!$A$5:$L$324,4,FALSE)</f>
        <v>1052</v>
      </c>
      <c r="G141">
        <f>VLOOKUP($B141,'totaal aantal leerlingen so'!$A$5:$L$324,5,FALSE)</f>
        <v>1017</v>
      </c>
      <c r="H141">
        <f>VLOOKUP($B141,'totaal aantal leerlingen so'!$A$5:$L$324,6,FALSE)</f>
        <v>977</v>
      </c>
      <c r="I141">
        <f>VLOOKUP($B141,'totaal aantal leerlingen so'!$A$5:$L$324,7,FALSE)</f>
        <v>999</v>
      </c>
      <c r="J141">
        <f>VLOOKUP($B141,'totaal aantal leerlingen so'!$A$5:$L$324,8,FALSE)</f>
        <v>1001</v>
      </c>
      <c r="K141">
        <f>VLOOKUP($B141,'totaal aantal leerlingen so'!$A$5:$L$324,9,FALSE)</f>
        <v>999</v>
      </c>
      <c r="L141">
        <f>VLOOKUP($B141,'totaal aantal leerlingen so'!$A$5:$L$324,10,FALSE)</f>
        <v>1041</v>
      </c>
      <c r="M141">
        <f>VLOOKUP($B141,'totaal aantal leerlingen so'!$A$5:$L$324,11,FALSE)</f>
        <v>1122</v>
      </c>
      <c r="N141">
        <f>VLOOKUP($B141,'totaal aantal leerlingen so'!$A$5:$L$324,12,FALSE)</f>
        <v>1130</v>
      </c>
      <c r="O141" s="1">
        <f>VLOOKUP($B141,'[1]2020'!$A$1:$K$193,11,FALSE)</f>
        <v>1147</v>
      </c>
      <c r="P141" s="1">
        <f>VLOOKUP($B141,'[1]2021'!$A$1:$K$192,11,FALSE)</f>
        <v>1153</v>
      </c>
      <c r="Q141" s="1">
        <f>VLOOKUP($B141,'[1]2022'!$A$1:$K$195,11,FALSE)</f>
        <v>1161</v>
      </c>
      <c r="R141" s="1">
        <f>VLOOKUP($B141,'[1]2023'!$A$1:$K$195,11,FALSE)</f>
        <v>1154</v>
      </c>
      <c r="S141" s="1">
        <f>VLOOKUP($B141,'[1]2024'!$A$1:$K$195,11,FALSE)</f>
        <v>1148</v>
      </c>
      <c r="T141" s="1">
        <f>VLOOKUP($B141,'[1]2025'!$A$1:$K$195,11,FALSE)</f>
        <v>1153</v>
      </c>
      <c r="U141" s="1">
        <f>VLOOKUP($B141,'[1]2026'!$A$1:$K$197,11,FALSE)</f>
        <v>1138</v>
      </c>
      <c r="V141" s="1">
        <f>VLOOKUP($B141,'[1]2027'!$A$1:$K$198,11,FALSE)</f>
        <v>1131</v>
      </c>
      <c r="W141" s="1">
        <f>VLOOKUP($B141,'[1]2028'!$A$1:$K$198,11,FALSE)</f>
        <v>1113</v>
      </c>
      <c r="X141" s="1">
        <f>VLOOKUP($B141,'[1]2029'!$A$1:$K$199,11,FALSE)</f>
        <v>1095</v>
      </c>
      <c r="Y141" s="1">
        <f>VLOOKUP($B141,'[1]2030'!$A$1:$K$198,11,FALSE)</f>
        <v>1085</v>
      </c>
      <c r="Z141" s="1">
        <f>VLOOKUP($B141,'[1]2031'!$A$1:$K$199,11,FALSE)</f>
        <v>1062</v>
      </c>
    </row>
    <row r="142" spans="1:26" x14ac:dyDescent="0.3">
      <c r="A142" t="s">
        <v>396</v>
      </c>
      <c r="B142">
        <v>43005</v>
      </c>
      <c r="C142" t="str">
        <f>VLOOKUP($B142,'NAAM GEMEENTE'!$A$1:$B$319,2,FALSE)</f>
        <v>Eeklo</v>
      </c>
      <c r="D142">
        <f>VLOOKUP($B142,'totaal aantal leerlingen so'!$A$5:$L$324,2,FALSE)</f>
        <v>4048</v>
      </c>
      <c r="E142">
        <f>VLOOKUP($B142,'totaal aantal leerlingen so'!$A$5:$L$324,3,FALSE)</f>
        <v>4029</v>
      </c>
      <c r="F142">
        <f>VLOOKUP($B142,'totaal aantal leerlingen so'!$A$5:$L$324,4,FALSE)</f>
        <v>3987</v>
      </c>
      <c r="G142">
        <f>VLOOKUP($B142,'totaal aantal leerlingen so'!$A$5:$L$324,5,FALSE)</f>
        <v>3962</v>
      </c>
      <c r="H142">
        <f>VLOOKUP($B142,'totaal aantal leerlingen so'!$A$5:$L$324,6,FALSE)</f>
        <v>3904</v>
      </c>
      <c r="I142">
        <f>VLOOKUP($B142,'totaal aantal leerlingen so'!$A$5:$L$324,7,FALSE)</f>
        <v>3839</v>
      </c>
      <c r="J142">
        <f>VLOOKUP($B142,'totaal aantal leerlingen so'!$A$5:$L$324,8,FALSE)</f>
        <v>3809</v>
      </c>
      <c r="K142">
        <f>VLOOKUP($B142,'totaal aantal leerlingen so'!$A$5:$L$324,9,FALSE)</f>
        <v>3714</v>
      </c>
      <c r="L142">
        <f>VLOOKUP($B142,'totaal aantal leerlingen so'!$A$5:$L$324,10,FALSE)</f>
        <v>3717</v>
      </c>
      <c r="M142">
        <f>VLOOKUP($B142,'totaal aantal leerlingen so'!$A$5:$L$324,11,FALSE)</f>
        <v>3715</v>
      </c>
      <c r="N142">
        <f>VLOOKUP($B142,'totaal aantal leerlingen so'!$A$5:$L$324,12,FALSE)</f>
        <v>3863</v>
      </c>
      <c r="O142" s="1">
        <f>VLOOKUP($B142,'[1]2020'!$A$1:$K$193,11,FALSE)</f>
        <v>3972.0000000000005</v>
      </c>
      <c r="P142" s="1">
        <f>VLOOKUP($B142,'[1]2021'!$A$1:$K$192,11,FALSE)</f>
        <v>4117</v>
      </c>
      <c r="Q142" s="1">
        <f>VLOOKUP($B142,'[1]2022'!$A$1:$K$195,11,FALSE)</f>
        <v>4233</v>
      </c>
      <c r="R142" s="1">
        <f>VLOOKUP($B142,'[1]2023'!$A$1:$K$195,11,FALSE)</f>
        <v>4318</v>
      </c>
      <c r="S142" s="1">
        <f>VLOOKUP($B142,'[1]2024'!$A$1:$K$195,11,FALSE)</f>
        <v>4370</v>
      </c>
      <c r="T142" s="1">
        <f>VLOOKUP($B142,'[1]2025'!$A$1:$K$195,11,FALSE)</f>
        <v>4375</v>
      </c>
      <c r="U142" s="1">
        <f>VLOOKUP($B142,'[1]2026'!$A$1:$K$197,11,FALSE)</f>
        <v>4381</v>
      </c>
      <c r="V142" s="1">
        <f>VLOOKUP($B142,'[1]2027'!$A$1:$K$198,11,FALSE)</f>
        <v>4382</v>
      </c>
      <c r="W142" s="1">
        <f>VLOOKUP($B142,'[1]2028'!$A$1:$K$198,11,FALSE)</f>
        <v>4364</v>
      </c>
      <c r="X142" s="1">
        <f>VLOOKUP($B142,'[1]2029'!$A$1:$K$199,11,FALSE)</f>
        <v>4317</v>
      </c>
      <c r="Y142" s="1">
        <f>VLOOKUP($B142,'[1]2030'!$A$1:$K$198,11,FALSE)</f>
        <v>4296</v>
      </c>
      <c r="Z142" s="1">
        <f>VLOOKUP($B142,'[1]2031'!$A$1:$K$199,11,FALSE)</f>
        <v>4278</v>
      </c>
    </row>
    <row r="143" spans="1:26" x14ac:dyDescent="0.3">
      <c r="A143" t="s">
        <v>396</v>
      </c>
      <c r="B143">
        <v>43010</v>
      </c>
      <c r="C143" t="str">
        <f>VLOOKUP($B143,'NAAM GEMEENTE'!$A$1:$B$319,2,FALSE)</f>
        <v>Maldegem</v>
      </c>
      <c r="D143">
        <f>VLOOKUP($B143,'totaal aantal leerlingen so'!$A$5:$L$324,2,FALSE)</f>
        <v>956</v>
      </c>
      <c r="E143">
        <f>VLOOKUP($B143,'totaal aantal leerlingen so'!$A$5:$L$324,3,FALSE)</f>
        <v>970</v>
      </c>
      <c r="F143">
        <f>VLOOKUP($B143,'totaal aantal leerlingen so'!$A$5:$L$324,4,FALSE)</f>
        <v>989</v>
      </c>
      <c r="G143">
        <f>VLOOKUP($B143,'totaal aantal leerlingen so'!$A$5:$L$324,5,FALSE)</f>
        <v>984</v>
      </c>
      <c r="H143">
        <f>VLOOKUP($B143,'totaal aantal leerlingen so'!$A$5:$L$324,6,FALSE)</f>
        <v>968</v>
      </c>
      <c r="I143">
        <f>VLOOKUP($B143,'totaal aantal leerlingen so'!$A$5:$L$324,7,FALSE)</f>
        <v>971</v>
      </c>
      <c r="J143">
        <f>VLOOKUP($B143,'totaal aantal leerlingen so'!$A$5:$L$324,8,FALSE)</f>
        <v>941</v>
      </c>
      <c r="K143">
        <f>VLOOKUP($B143,'totaal aantal leerlingen so'!$A$5:$L$324,9,FALSE)</f>
        <v>942</v>
      </c>
      <c r="L143">
        <f>VLOOKUP($B143,'totaal aantal leerlingen so'!$A$5:$L$324,10,FALSE)</f>
        <v>966</v>
      </c>
      <c r="M143">
        <f>VLOOKUP($B143,'totaal aantal leerlingen so'!$A$5:$L$324,11,FALSE)</f>
        <v>966</v>
      </c>
      <c r="N143">
        <f>VLOOKUP($B143,'totaal aantal leerlingen so'!$A$5:$L$324,12,FALSE)</f>
        <v>994</v>
      </c>
      <c r="O143" s="1">
        <f>VLOOKUP($B143,'[1]2020'!$A$1:$K$193,11,FALSE)</f>
        <v>1037.9999999999998</v>
      </c>
      <c r="P143" s="1">
        <f>VLOOKUP($B143,'[1]2021'!$A$1:$K$192,11,FALSE)</f>
        <v>1086.9999999999998</v>
      </c>
      <c r="Q143" s="1">
        <f>VLOOKUP($B143,'[1]2022'!$A$1:$K$195,11,FALSE)</f>
        <v>1103.9999999999998</v>
      </c>
      <c r="R143" s="1">
        <f>VLOOKUP($B143,'[1]2023'!$A$1:$K$195,11,FALSE)</f>
        <v>1124.9999999999998</v>
      </c>
      <c r="S143" s="1">
        <f>VLOOKUP($B143,'[1]2024'!$A$1:$K$195,11,FALSE)</f>
        <v>1106.9999999999998</v>
      </c>
      <c r="T143" s="1">
        <f>VLOOKUP($B143,'[1]2025'!$A$1:$K$195,11,FALSE)</f>
        <v>1103.9999999999998</v>
      </c>
      <c r="U143" s="1">
        <f>VLOOKUP($B143,'[1]2026'!$A$1:$K$197,11,FALSE)</f>
        <v>1100.9999999999998</v>
      </c>
      <c r="V143" s="1">
        <f>VLOOKUP($B143,'[1]2027'!$A$1:$K$198,11,FALSE)</f>
        <v>1090.9999999999998</v>
      </c>
      <c r="W143" s="1">
        <f>VLOOKUP($B143,'[1]2028'!$A$1:$K$198,11,FALSE)</f>
        <v>1082.9999999999998</v>
      </c>
      <c r="X143" s="1">
        <f>VLOOKUP($B143,'[1]2029'!$A$1:$K$199,11,FALSE)</f>
        <v>1051.9999999999998</v>
      </c>
      <c r="Y143" s="1">
        <f>VLOOKUP($B143,'[1]2030'!$A$1:$K$198,11,FALSE)</f>
        <v>1058.9999999999998</v>
      </c>
      <c r="Z143" s="1">
        <f>VLOOKUP($B143,'[1]2031'!$A$1:$K$199,11,FALSE)</f>
        <v>1054.9999999999998</v>
      </c>
    </row>
    <row r="144" spans="1:26" x14ac:dyDescent="0.3">
      <c r="A144" t="s">
        <v>396</v>
      </c>
      <c r="B144">
        <v>43018</v>
      </c>
      <c r="C144" t="str">
        <f>VLOOKUP($B144,'NAAM GEMEENTE'!$A$1:$B$319,2,FALSE)</f>
        <v>Zelzate</v>
      </c>
      <c r="D144">
        <f>VLOOKUP($B144,'totaal aantal leerlingen so'!$A$5:$L$324,2,FALSE)</f>
        <v>1522</v>
      </c>
      <c r="E144">
        <f>VLOOKUP($B144,'totaal aantal leerlingen so'!$A$5:$L$324,3,FALSE)</f>
        <v>1466</v>
      </c>
      <c r="F144">
        <f>VLOOKUP($B144,'totaal aantal leerlingen so'!$A$5:$L$324,4,FALSE)</f>
        <v>1405</v>
      </c>
      <c r="G144">
        <f>VLOOKUP($B144,'totaal aantal leerlingen so'!$A$5:$L$324,5,FALSE)</f>
        <v>1335</v>
      </c>
      <c r="H144">
        <f>VLOOKUP($B144,'totaal aantal leerlingen so'!$A$5:$L$324,6,FALSE)</f>
        <v>1331</v>
      </c>
      <c r="I144">
        <f>VLOOKUP($B144,'totaal aantal leerlingen so'!$A$5:$L$324,7,FALSE)</f>
        <v>1340</v>
      </c>
      <c r="J144">
        <f>VLOOKUP($B144,'totaal aantal leerlingen so'!$A$5:$L$324,8,FALSE)</f>
        <v>1381</v>
      </c>
      <c r="K144">
        <f>VLOOKUP($B144,'totaal aantal leerlingen so'!$A$5:$L$324,9,FALSE)</f>
        <v>1362</v>
      </c>
      <c r="L144">
        <f>VLOOKUP($B144,'totaal aantal leerlingen so'!$A$5:$L$324,10,FALSE)</f>
        <v>1324</v>
      </c>
      <c r="M144">
        <f>VLOOKUP($B144,'totaal aantal leerlingen so'!$A$5:$L$324,11,FALSE)</f>
        <v>1379</v>
      </c>
      <c r="N144">
        <f>VLOOKUP($B144,'totaal aantal leerlingen so'!$A$5:$L$324,12,FALSE)</f>
        <v>1403</v>
      </c>
      <c r="O144" s="1">
        <f>VLOOKUP($B144,'[1]2020'!$A$1:$K$193,11,FALSE)</f>
        <v>1421</v>
      </c>
      <c r="P144" s="1">
        <f>VLOOKUP($B144,'[1]2021'!$A$1:$K$192,11,FALSE)</f>
        <v>1440</v>
      </c>
      <c r="Q144" s="1">
        <f>VLOOKUP($B144,'[1]2022'!$A$1:$K$195,11,FALSE)</f>
        <v>1458</v>
      </c>
      <c r="R144" s="1">
        <f>VLOOKUP($B144,'[1]2023'!$A$1:$K$195,11,FALSE)</f>
        <v>1485</v>
      </c>
      <c r="S144" s="1">
        <f>VLOOKUP($B144,'[1]2024'!$A$1:$K$195,11,FALSE)</f>
        <v>1486</v>
      </c>
      <c r="T144" s="1">
        <f>VLOOKUP($B144,'[1]2025'!$A$1:$K$195,11,FALSE)</f>
        <v>1474</v>
      </c>
      <c r="U144" s="1">
        <f>VLOOKUP($B144,'[1]2026'!$A$1:$K$197,11,FALSE)</f>
        <v>1469</v>
      </c>
      <c r="V144" s="1">
        <f>VLOOKUP($B144,'[1]2027'!$A$1:$K$198,11,FALSE)</f>
        <v>1465</v>
      </c>
      <c r="W144" s="1">
        <f>VLOOKUP($B144,'[1]2028'!$A$1:$K$198,11,FALSE)</f>
        <v>1459</v>
      </c>
      <c r="X144" s="1">
        <f>VLOOKUP($B144,'[1]2029'!$A$1:$K$199,11,FALSE)</f>
        <v>1437</v>
      </c>
      <c r="Y144" s="1">
        <f>VLOOKUP($B144,'[1]2030'!$A$1:$K$198,11,FALSE)</f>
        <v>1444</v>
      </c>
      <c r="Z144" s="1">
        <f>VLOOKUP($B144,'[1]2031'!$A$1:$K$199,11,FALSE)</f>
        <v>1442</v>
      </c>
    </row>
    <row r="145" spans="1:26" x14ac:dyDescent="0.3">
      <c r="A145" t="s">
        <v>396</v>
      </c>
      <c r="B145">
        <v>44012</v>
      </c>
      <c r="C145" t="str">
        <f>VLOOKUP($B145,'NAAM GEMEENTE'!$A$1:$B$319,2,FALSE)</f>
        <v>De Pinte</v>
      </c>
      <c r="D145">
        <f>VLOOKUP($B145,'totaal aantal leerlingen so'!$A$5:$L$324,2,FALSE)</f>
        <v>420</v>
      </c>
      <c r="E145">
        <f>VLOOKUP($B145,'totaal aantal leerlingen so'!$A$5:$L$324,3,FALSE)</f>
        <v>459</v>
      </c>
      <c r="F145">
        <f>VLOOKUP($B145,'totaal aantal leerlingen so'!$A$5:$L$324,4,FALSE)</f>
        <v>506</v>
      </c>
      <c r="G145">
        <f>VLOOKUP($B145,'totaal aantal leerlingen so'!$A$5:$L$324,5,FALSE)</f>
        <v>543</v>
      </c>
      <c r="H145">
        <f>VLOOKUP($B145,'totaal aantal leerlingen so'!$A$5:$L$324,6,FALSE)</f>
        <v>561</v>
      </c>
      <c r="I145">
        <f>VLOOKUP($B145,'totaal aantal leerlingen so'!$A$5:$L$324,7,FALSE)</f>
        <v>591</v>
      </c>
      <c r="J145">
        <f>VLOOKUP($B145,'totaal aantal leerlingen so'!$A$5:$L$324,8,FALSE)</f>
        <v>604</v>
      </c>
      <c r="K145">
        <f>VLOOKUP($B145,'totaal aantal leerlingen so'!$A$5:$L$324,9,FALSE)</f>
        <v>643</v>
      </c>
      <c r="L145">
        <f>VLOOKUP($B145,'totaal aantal leerlingen so'!$A$5:$L$324,10,FALSE)</f>
        <v>684</v>
      </c>
      <c r="M145">
        <f>VLOOKUP($B145,'totaal aantal leerlingen so'!$A$5:$L$324,11,FALSE)</f>
        <v>694</v>
      </c>
      <c r="N145">
        <f>VLOOKUP($B145,'totaal aantal leerlingen so'!$A$5:$L$324,12,FALSE)</f>
        <v>683</v>
      </c>
      <c r="O145" s="1">
        <f>VLOOKUP($B145,'[1]2020'!$A$1:$K$193,11,FALSE)</f>
        <v>701.94084626875519</v>
      </c>
      <c r="P145" s="1">
        <f>VLOOKUP($B145,'[1]2021'!$A$1:$K$192,11,FALSE)</f>
        <v>724.67552815394879</v>
      </c>
      <c r="Q145" s="1">
        <f>VLOOKUP($B145,'[1]2022'!$A$1:$K$195,11,FALSE)</f>
        <v>729.8098090797738</v>
      </c>
      <c r="R145" s="1">
        <f>VLOOKUP($B145,'[1]2023'!$A$1:$K$195,11,FALSE)</f>
        <v>752.05540635031628</v>
      </c>
      <c r="S145" s="1">
        <f>VLOOKUP($B145,'[1]2024'!$A$1:$K$195,11,FALSE)</f>
        <v>754.53497294746694</v>
      </c>
      <c r="T145" s="1">
        <f>VLOOKUP($B145,'[1]2025'!$A$1:$K$195,11,FALSE)</f>
        <v>754.53718800349134</v>
      </c>
      <c r="U145" s="1">
        <f>VLOOKUP($B145,'[1]2026'!$A$1:$K$197,11,FALSE)</f>
        <v>757.33069148376967</v>
      </c>
      <c r="V145" s="1">
        <f>VLOOKUP($B145,'[1]2027'!$A$1:$K$198,11,FALSE)</f>
        <v>761.6597358557915</v>
      </c>
      <c r="W145" s="1">
        <f>VLOOKUP($B145,'[1]2028'!$A$1:$K$198,11,FALSE)</f>
        <v>747.97201181363221</v>
      </c>
      <c r="X145" s="1">
        <f>VLOOKUP($B145,'[1]2029'!$A$1:$K$199,11,FALSE)</f>
        <v>744.06154995244719</v>
      </c>
      <c r="Y145" s="1">
        <f>VLOOKUP($B145,'[1]2030'!$A$1:$K$198,11,FALSE)</f>
        <v>743.53610675787672</v>
      </c>
      <c r="Z145" s="1">
        <f>VLOOKUP($B145,'[1]2031'!$A$1:$K$199,11,FALSE)</f>
        <v>742.8377308878072</v>
      </c>
    </row>
    <row r="146" spans="1:26" x14ac:dyDescent="0.3">
      <c r="A146" t="s">
        <v>396</v>
      </c>
      <c r="B146">
        <v>44019</v>
      </c>
      <c r="C146" t="str">
        <f>VLOOKUP($B146,'NAAM GEMEENTE'!$A$1:$B$319,2,FALSE)</f>
        <v>Evergem</v>
      </c>
      <c r="D146">
        <f>VLOOKUP($B146,'totaal aantal leerlingen so'!$A$5:$L$324,2,FALSE)</f>
        <v>736</v>
      </c>
      <c r="E146">
        <f>VLOOKUP($B146,'totaal aantal leerlingen so'!$A$5:$L$324,3,FALSE)</f>
        <v>907</v>
      </c>
      <c r="F146">
        <f>VLOOKUP($B146,'totaal aantal leerlingen so'!$A$5:$L$324,4,FALSE)</f>
        <v>975</v>
      </c>
      <c r="G146">
        <f>VLOOKUP($B146,'totaal aantal leerlingen so'!$A$5:$L$324,5,FALSE)</f>
        <v>946</v>
      </c>
      <c r="H146">
        <f>VLOOKUP($B146,'totaal aantal leerlingen so'!$A$5:$L$324,6,FALSE)</f>
        <v>953</v>
      </c>
      <c r="I146">
        <f>VLOOKUP($B146,'totaal aantal leerlingen so'!$A$5:$L$324,7,FALSE)</f>
        <v>998</v>
      </c>
      <c r="J146">
        <f>VLOOKUP($B146,'totaal aantal leerlingen so'!$A$5:$L$324,8,FALSE)</f>
        <v>946</v>
      </c>
      <c r="K146">
        <f>VLOOKUP($B146,'totaal aantal leerlingen so'!$A$5:$L$324,9,FALSE)</f>
        <v>998</v>
      </c>
      <c r="L146">
        <f>VLOOKUP($B146,'totaal aantal leerlingen so'!$A$5:$L$324,10,FALSE)</f>
        <v>1094</v>
      </c>
      <c r="M146">
        <f>VLOOKUP($B146,'totaal aantal leerlingen so'!$A$5:$L$324,11,FALSE)</f>
        <v>1192</v>
      </c>
      <c r="N146">
        <f>VLOOKUP($B146,'totaal aantal leerlingen so'!$A$5:$L$324,12,FALSE)</f>
        <v>1272</v>
      </c>
      <c r="O146" s="1">
        <f>VLOOKUP($B146,'[1]2020'!$A$1:$K$193,11,FALSE)</f>
        <v>1361.6027464882977</v>
      </c>
      <c r="P146" s="1">
        <f>VLOOKUP($B146,'[1]2021'!$A$1:$K$192,11,FALSE)</f>
        <v>1424.6999488486945</v>
      </c>
      <c r="Q146" s="1">
        <f>VLOOKUP($B146,'[1]2022'!$A$1:$K$195,11,FALSE)</f>
        <v>1485.846127558222</v>
      </c>
      <c r="R146" s="1">
        <f>VLOOKUP($B146,'[1]2023'!$A$1:$K$195,11,FALSE)</f>
        <v>1516.9508972816711</v>
      </c>
      <c r="S146" s="1">
        <f>VLOOKUP($B146,'[1]2024'!$A$1:$K$195,11,FALSE)</f>
        <v>1541.2783016752387</v>
      </c>
      <c r="T146" s="1">
        <f>VLOOKUP($B146,'[1]2025'!$A$1:$K$195,11,FALSE)</f>
        <v>1541.4431751186144</v>
      </c>
      <c r="U146" s="1">
        <f>VLOOKUP($B146,'[1]2026'!$A$1:$K$197,11,FALSE)</f>
        <v>1554.1993456447781</v>
      </c>
      <c r="V146" s="1">
        <f>VLOOKUP($B146,'[1]2027'!$A$1:$K$198,11,FALSE)</f>
        <v>1557.3461303349036</v>
      </c>
      <c r="W146" s="1">
        <f>VLOOKUP($B146,'[1]2028'!$A$1:$K$198,11,FALSE)</f>
        <v>1548.7001780758405</v>
      </c>
      <c r="X146" s="1">
        <f>VLOOKUP($B146,'[1]2029'!$A$1:$K$199,11,FALSE)</f>
        <v>1537.7234916989594</v>
      </c>
      <c r="Y146" s="1">
        <f>VLOOKUP($B146,'[1]2030'!$A$1:$K$198,11,FALSE)</f>
        <v>1525.0997214746815</v>
      </c>
      <c r="Z146" s="1">
        <f>VLOOKUP($B146,'[1]2031'!$A$1:$K$199,11,FALSE)</f>
        <v>1509.042717195513</v>
      </c>
    </row>
    <row r="147" spans="1:26" x14ac:dyDescent="0.3">
      <c r="A147" t="s">
        <v>396</v>
      </c>
      <c r="B147">
        <v>44021</v>
      </c>
      <c r="C147" t="str">
        <f>VLOOKUP($B147,'NAAM GEMEENTE'!$A$1:$B$319,2,FALSE)</f>
        <v>Gent</v>
      </c>
      <c r="D147">
        <f>VLOOKUP($B147,'totaal aantal leerlingen so'!$A$5:$L$324,2,FALSE)</f>
        <v>24108</v>
      </c>
      <c r="E147">
        <f>VLOOKUP($B147,'totaal aantal leerlingen so'!$A$5:$L$324,3,FALSE)</f>
        <v>23856</v>
      </c>
      <c r="F147">
        <f>VLOOKUP($B147,'totaal aantal leerlingen so'!$A$5:$L$324,4,FALSE)</f>
        <v>23596</v>
      </c>
      <c r="G147">
        <f>VLOOKUP($B147,'totaal aantal leerlingen so'!$A$5:$L$324,5,FALSE)</f>
        <v>23588</v>
      </c>
      <c r="H147">
        <f>VLOOKUP($B147,'totaal aantal leerlingen so'!$A$5:$L$324,6,FALSE)</f>
        <v>23727</v>
      </c>
      <c r="I147">
        <f>VLOOKUP($B147,'totaal aantal leerlingen so'!$A$5:$L$324,7,FALSE)</f>
        <v>23685</v>
      </c>
      <c r="J147">
        <f>VLOOKUP($B147,'totaal aantal leerlingen so'!$A$5:$L$324,8,FALSE)</f>
        <v>23831</v>
      </c>
      <c r="K147">
        <f>VLOOKUP($B147,'totaal aantal leerlingen so'!$A$5:$L$324,9,FALSE)</f>
        <v>24043</v>
      </c>
      <c r="L147">
        <f>VLOOKUP($B147,'totaal aantal leerlingen so'!$A$5:$L$324,10,FALSE)</f>
        <v>24215</v>
      </c>
      <c r="M147">
        <f>VLOOKUP($B147,'totaal aantal leerlingen so'!$A$5:$L$324,11,FALSE)</f>
        <v>24529</v>
      </c>
      <c r="N147">
        <f>VLOOKUP($B147,'totaal aantal leerlingen so'!$A$5:$L$324,12,FALSE)</f>
        <v>24884</v>
      </c>
      <c r="O147" s="1">
        <f>VLOOKUP($B147,'[1]2020'!$A$1:$K$193,11,FALSE)</f>
        <v>25415</v>
      </c>
      <c r="P147" s="1">
        <f>VLOOKUP($B147,'[1]2021'!$A$1:$K$192,11,FALSE)</f>
        <v>26151</v>
      </c>
      <c r="Q147" s="1">
        <f>VLOOKUP($B147,'[1]2022'!$A$1:$K$195,11,FALSE)</f>
        <v>26733</v>
      </c>
      <c r="R147" s="1">
        <f>VLOOKUP($B147,'[1]2023'!$A$1:$K$195,11,FALSE)</f>
        <v>27374</v>
      </c>
      <c r="S147" s="1">
        <f>VLOOKUP($B147,'[1]2024'!$A$1:$K$195,11,FALSE)</f>
        <v>27765</v>
      </c>
      <c r="T147" s="1">
        <f>VLOOKUP($B147,'[1]2025'!$A$1:$K$195,11,FALSE)</f>
        <v>27990</v>
      </c>
      <c r="U147" s="1">
        <f>VLOOKUP($B147,'[1]2026'!$A$1:$K$197,11,FALSE)</f>
        <v>28155</v>
      </c>
      <c r="V147" s="1">
        <f>VLOOKUP($B147,'[1]2027'!$A$1:$K$198,11,FALSE)</f>
        <v>28236</v>
      </c>
      <c r="W147" s="1">
        <f>VLOOKUP($B147,'[1]2028'!$A$1:$K$198,11,FALSE)</f>
        <v>28216</v>
      </c>
      <c r="X147" s="1">
        <f>VLOOKUP($B147,'[1]2029'!$A$1:$K$199,11,FALSE)</f>
        <v>28125</v>
      </c>
      <c r="Y147" s="1">
        <f>VLOOKUP($B147,'[1]2030'!$A$1:$K$198,11,FALSE)</f>
        <v>28066</v>
      </c>
      <c r="Z147" s="1">
        <f>VLOOKUP($B147,'[1]2031'!$A$1:$K$199,11,FALSE)</f>
        <v>28095</v>
      </c>
    </row>
    <row r="148" spans="1:26" x14ac:dyDescent="0.3">
      <c r="A148" t="s">
        <v>396</v>
      </c>
      <c r="B148">
        <v>44034</v>
      </c>
      <c r="C148" t="str">
        <f>VLOOKUP($B148,'NAAM GEMEENTE'!$A$1:$B$319,2,FALSE)</f>
        <v>Lochristi</v>
      </c>
      <c r="D148">
        <f>VLOOKUP($B148,'totaal aantal leerlingen so'!$A$5:$L$324,2,FALSE)</f>
        <v>636</v>
      </c>
      <c r="E148">
        <f>VLOOKUP($B148,'totaal aantal leerlingen so'!$A$5:$L$324,3,FALSE)</f>
        <v>681</v>
      </c>
      <c r="F148">
        <f>VLOOKUP($B148,'totaal aantal leerlingen so'!$A$5:$L$324,4,FALSE)</f>
        <v>686</v>
      </c>
      <c r="G148">
        <f>VLOOKUP($B148,'totaal aantal leerlingen so'!$A$5:$L$324,5,FALSE)</f>
        <v>649</v>
      </c>
      <c r="H148">
        <f>VLOOKUP($B148,'totaal aantal leerlingen so'!$A$5:$L$324,6,FALSE)</f>
        <v>674</v>
      </c>
      <c r="I148">
        <f>VLOOKUP($B148,'totaal aantal leerlingen so'!$A$5:$L$324,7,FALSE)</f>
        <v>681</v>
      </c>
      <c r="J148">
        <f>VLOOKUP($B148,'totaal aantal leerlingen so'!$A$5:$L$324,8,FALSE)</f>
        <v>648</v>
      </c>
      <c r="K148">
        <f>VLOOKUP($B148,'totaal aantal leerlingen so'!$A$5:$L$324,9,FALSE)</f>
        <v>614</v>
      </c>
      <c r="L148">
        <f>VLOOKUP($B148,'totaal aantal leerlingen so'!$A$5:$L$324,10,FALSE)</f>
        <v>690</v>
      </c>
      <c r="M148">
        <f>VLOOKUP($B148,'totaal aantal leerlingen so'!$A$5:$L$324,11,FALSE)</f>
        <v>690</v>
      </c>
      <c r="N148">
        <f>VLOOKUP($B148,'totaal aantal leerlingen so'!$A$5:$L$324,12,FALSE)</f>
        <v>718</v>
      </c>
      <c r="O148" s="1">
        <f>VLOOKUP($B148,'[1]2020'!$A$1:$K$193,11,FALSE)</f>
        <v>770.1871656776907</v>
      </c>
      <c r="P148" s="1">
        <f>VLOOKUP($B148,'[1]2021'!$A$1:$K$192,11,FALSE)</f>
        <v>806.82778995932711</v>
      </c>
      <c r="Q148" s="1">
        <f>VLOOKUP($B148,'[1]2022'!$A$1:$K$195,11,FALSE)</f>
        <v>828.99592818710187</v>
      </c>
      <c r="R148" s="1">
        <f>VLOOKUP($B148,'[1]2023'!$A$1:$K$195,11,FALSE)</f>
        <v>838.29350661775948</v>
      </c>
      <c r="S148" s="1">
        <f>VLOOKUP($B148,'[1]2024'!$A$1:$K$195,11,FALSE)</f>
        <v>847.95701083061795</v>
      </c>
      <c r="T148" s="1">
        <f>VLOOKUP($B148,'[1]2025'!$A$1:$K$195,11,FALSE)</f>
        <v>846.46027812227157</v>
      </c>
      <c r="U148" s="1">
        <f>VLOOKUP($B148,'[1]2026'!$A$1:$K$197,11,FALSE)</f>
        <v>841.80363189590332</v>
      </c>
      <c r="V148" s="1">
        <f>VLOOKUP($B148,'[1]2027'!$A$1:$K$198,11,FALSE)</f>
        <v>834.79589229092494</v>
      </c>
      <c r="W148" s="1">
        <f>VLOOKUP($B148,'[1]2028'!$A$1:$K$198,11,FALSE)</f>
        <v>826.58197872017593</v>
      </c>
      <c r="X148" s="1">
        <f>VLOOKUP($B148,'[1]2029'!$A$1:$K$199,11,FALSE)</f>
        <v>827.14738218324874</v>
      </c>
      <c r="Y148" s="1">
        <f>VLOOKUP($B148,'[1]2030'!$A$1:$K$198,11,FALSE)</f>
        <v>825.02559299428344</v>
      </c>
      <c r="Z148" s="1">
        <f>VLOOKUP($B148,'[1]2031'!$A$1:$K$199,11,FALSE)</f>
        <v>830.55231391299446</v>
      </c>
    </row>
    <row r="149" spans="1:26" x14ac:dyDescent="0.3">
      <c r="A149" t="s">
        <v>396</v>
      </c>
      <c r="B149">
        <v>44040</v>
      </c>
      <c r="C149" t="str">
        <f>VLOOKUP($B149,'NAAM GEMEENTE'!$A$1:$B$319,2,FALSE)</f>
        <v>Melle</v>
      </c>
      <c r="D149">
        <f>VLOOKUP($B149,'totaal aantal leerlingen so'!$A$5:$L$324,2,FALSE)</f>
        <v>1962</v>
      </c>
      <c r="E149">
        <f>VLOOKUP($B149,'totaal aantal leerlingen so'!$A$5:$L$324,3,FALSE)</f>
        <v>1928</v>
      </c>
      <c r="F149">
        <f>VLOOKUP($B149,'totaal aantal leerlingen so'!$A$5:$L$324,4,FALSE)</f>
        <v>1848</v>
      </c>
      <c r="G149">
        <f>VLOOKUP($B149,'totaal aantal leerlingen so'!$A$5:$L$324,5,FALSE)</f>
        <v>1883</v>
      </c>
      <c r="H149">
        <f>VLOOKUP($B149,'totaal aantal leerlingen so'!$A$5:$L$324,6,FALSE)</f>
        <v>1910</v>
      </c>
      <c r="I149">
        <f>VLOOKUP($B149,'totaal aantal leerlingen so'!$A$5:$L$324,7,FALSE)</f>
        <v>1894</v>
      </c>
      <c r="J149">
        <f>VLOOKUP($B149,'totaal aantal leerlingen so'!$A$5:$L$324,8,FALSE)</f>
        <v>1836</v>
      </c>
      <c r="K149">
        <f>VLOOKUP($B149,'totaal aantal leerlingen so'!$A$5:$L$324,9,FALSE)</f>
        <v>1773</v>
      </c>
      <c r="L149">
        <f>VLOOKUP($B149,'totaal aantal leerlingen so'!$A$5:$L$324,10,FALSE)</f>
        <v>1788</v>
      </c>
      <c r="M149">
        <f>VLOOKUP($B149,'totaal aantal leerlingen so'!$A$5:$L$324,11,FALSE)</f>
        <v>1779</v>
      </c>
      <c r="N149">
        <f>VLOOKUP($B149,'totaal aantal leerlingen so'!$A$5:$L$324,12,FALSE)</f>
        <v>1850</v>
      </c>
      <c r="O149" s="1">
        <f>VLOOKUP($B149,'[1]2020'!$A$1:$K$193,11,FALSE)</f>
        <v>1932</v>
      </c>
      <c r="P149" s="1">
        <f>VLOOKUP($B149,'[1]2021'!$A$1:$K$192,11,FALSE)</f>
        <v>2024</v>
      </c>
      <c r="Q149" s="1">
        <f>VLOOKUP($B149,'[1]2022'!$A$1:$K$195,11,FALSE)</f>
        <v>2069</v>
      </c>
      <c r="R149" s="1">
        <f>VLOOKUP($B149,'[1]2023'!$A$1:$K$195,11,FALSE)</f>
        <v>2107</v>
      </c>
      <c r="S149" s="1">
        <f>VLOOKUP($B149,'[1]2024'!$A$1:$K$195,11,FALSE)</f>
        <v>2122</v>
      </c>
      <c r="T149" s="1">
        <f>VLOOKUP($B149,'[1]2025'!$A$1:$K$195,11,FALSE)</f>
        <v>2128</v>
      </c>
      <c r="U149" s="1">
        <f>VLOOKUP($B149,'[1]2026'!$A$1:$K$197,11,FALSE)</f>
        <v>2129</v>
      </c>
      <c r="V149" s="1">
        <f>VLOOKUP($B149,'[1]2027'!$A$1:$K$198,11,FALSE)</f>
        <v>2128</v>
      </c>
      <c r="W149" s="1">
        <f>VLOOKUP($B149,'[1]2028'!$A$1:$K$198,11,FALSE)</f>
        <v>2126</v>
      </c>
      <c r="X149" s="1">
        <f>VLOOKUP($B149,'[1]2029'!$A$1:$K$199,11,FALSE)</f>
        <v>2128</v>
      </c>
      <c r="Y149" s="1">
        <f>VLOOKUP($B149,'[1]2030'!$A$1:$K$198,11,FALSE)</f>
        <v>2132</v>
      </c>
      <c r="Z149" s="1">
        <f>VLOOKUP($B149,'[1]2031'!$A$1:$K$199,11,FALSE)</f>
        <v>2129</v>
      </c>
    </row>
    <row r="150" spans="1:26" x14ac:dyDescent="0.3">
      <c r="A150" t="s">
        <v>396</v>
      </c>
      <c r="B150">
        <v>44043</v>
      </c>
      <c r="C150" t="str">
        <f>VLOOKUP($B150,'NAAM GEMEENTE'!$A$1:$B$319,2,FALSE)</f>
        <v>Merelbeke</v>
      </c>
      <c r="D150">
        <f>VLOOKUP($B150,'totaal aantal leerlingen so'!$A$5:$L$324,2,FALSE)</f>
        <v>407</v>
      </c>
      <c r="E150">
        <f>VLOOKUP($B150,'totaal aantal leerlingen so'!$A$5:$L$324,3,FALSE)</f>
        <v>362</v>
      </c>
      <c r="F150">
        <f>VLOOKUP($B150,'totaal aantal leerlingen so'!$A$5:$L$324,4,FALSE)</f>
        <v>351</v>
      </c>
      <c r="G150">
        <f>VLOOKUP($B150,'totaal aantal leerlingen so'!$A$5:$L$324,5,FALSE)</f>
        <v>352</v>
      </c>
      <c r="H150">
        <f>VLOOKUP($B150,'totaal aantal leerlingen so'!$A$5:$L$324,6,FALSE)</f>
        <v>385</v>
      </c>
      <c r="I150">
        <f>VLOOKUP($B150,'totaal aantal leerlingen so'!$A$5:$L$324,7,FALSE)</f>
        <v>398</v>
      </c>
      <c r="J150">
        <f>VLOOKUP($B150,'totaal aantal leerlingen so'!$A$5:$L$324,8,FALSE)</f>
        <v>407</v>
      </c>
      <c r="K150">
        <f>VLOOKUP($B150,'totaal aantal leerlingen so'!$A$5:$L$324,9,FALSE)</f>
        <v>414</v>
      </c>
      <c r="L150">
        <f>VLOOKUP($B150,'totaal aantal leerlingen so'!$A$5:$L$324,10,FALSE)</f>
        <v>391</v>
      </c>
      <c r="M150">
        <f>VLOOKUP($B150,'totaal aantal leerlingen so'!$A$5:$L$324,11,FALSE)</f>
        <v>369</v>
      </c>
      <c r="N150">
        <f>VLOOKUP($B150,'totaal aantal leerlingen so'!$A$5:$L$324,12,FALSE)</f>
        <v>394</v>
      </c>
      <c r="O150" s="1">
        <f>VLOOKUP($B150,'[1]2020'!$A$1:$K$193,11,FALSE)</f>
        <v>402.05915373124481</v>
      </c>
      <c r="P150" s="1">
        <f>VLOOKUP($B150,'[1]2021'!$A$1:$K$192,11,FALSE)</f>
        <v>415.32447184605121</v>
      </c>
      <c r="Q150" s="1">
        <f>VLOOKUP($B150,'[1]2022'!$A$1:$K$195,11,FALSE)</f>
        <v>419.1901909202262</v>
      </c>
      <c r="R150" s="1">
        <f>VLOOKUP($B150,'[1]2023'!$A$1:$K$195,11,FALSE)</f>
        <v>431.94459364968378</v>
      </c>
      <c r="S150" s="1">
        <f>VLOOKUP($B150,'[1]2024'!$A$1:$K$195,11,FALSE)</f>
        <v>433.46502705253306</v>
      </c>
      <c r="T150" s="1">
        <f>VLOOKUP($B150,'[1]2025'!$A$1:$K$195,11,FALSE)</f>
        <v>436.46281199650878</v>
      </c>
      <c r="U150" s="1">
        <f>VLOOKUP($B150,'[1]2026'!$A$1:$K$197,11,FALSE)</f>
        <v>437.66930851623033</v>
      </c>
      <c r="V150" s="1">
        <f>VLOOKUP($B150,'[1]2027'!$A$1:$K$198,11,FALSE)</f>
        <v>438.3402641442085</v>
      </c>
      <c r="W150" s="1">
        <f>VLOOKUP($B150,'[1]2028'!$A$1:$K$198,11,FALSE)</f>
        <v>433.02798818636791</v>
      </c>
      <c r="X150" s="1">
        <f>VLOOKUP($B150,'[1]2029'!$A$1:$K$199,11,FALSE)</f>
        <v>431.93845004755281</v>
      </c>
      <c r="Y150" s="1">
        <f>VLOOKUP($B150,'[1]2030'!$A$1:$K$198,11,FALSE)</f>
        <v>429.46389324212328</v>
      </c>
      <c r="Z150" s="1">
        <f>VLOOKUP($B150,'[1]2031'!$A$1:$K$199,11,FALSE)</f>
        <v>429.16226911219286</v>
      </c>
    </row>
    <row r="151" spans="1:26" x14ac:dyDescent="0.3">
      <c r="A151" t="s">
        <v>396</v>
      </c>
      <c r="B151">
        <v>44045</v>
      </c>
      <c r="C151" t="str">
        <f>VLOOKUP($B151,'NAAM GEMEENTE'!$A$1:$B$319,2,FALSE)</f>
        <v>Moerbeke</v>
      </c>
      <c r="D151">
        <f>VLOOKUP($B151,'totaal aantal leerlingen so'!$A$5:$L$324,2,FALSE)</f>
        <v>151</v>
      </c>
      <c r="E151">
        <f>VLOOKUP($B151,'totaal aantal leerlingen so'!$A$5:$L$324,3,FALSE)</f>
        <v>119</v>
      </c>
      <c r="F151">
        <f>VLOOKUP($B151,'totaal aantal leerlingen so'!$A$5:$L$324,4,FALSE)</f>
        <v>113</v>
      </c>
      <c r="G151">
        <f>VLOOKUP($B151,'totaal aantal leerlingen so'!$A$5:$L$324,5,FALSE)</f>
        <v>112</v>
      </c>
      <c r="H151">
        <f>VLOOKUP($B151,'totaal aantal leerlingen so'!$A$5:$L$324,6,FALSE)</f>
        <v>89</v>
      </c>
      <c r="I151">
        <f>VLOOKUP($B151,'totaal aantal leerlingen so'!$A$5:$L$324,7,FALSE)</f>
        <v>89</v>
      </c>
      <c r="J151">
        <f>VLOOKUP($B151,'totaal aantal leerlingen so'!$A$5:$L$324,8,FALSE)</f>
        <v>73</v>
      </c>
      <c r="K151">
        <f>VLOOKUP($B151,'totaal aantal leerlingen so'!$A$5:$L$324,9,FALSE)</f>
        <v>84</v>
      </c>
      <c r="L151">
        <f>VLOOKUP($B151,'totaal aantal leerlingen so'!$A$5:$L$324,10,FALSE)</f>
        <v>108</v>
      </c>
      <c r="M151">
        <f>VLOOKUP($B151,'totaal aantal leerlingen so'!$A$5:$L$324,11,FALSE)</f>
        <v>112</v>
      </c>
      <c r="N151">
        <f>VLOOKUP($B151,'totaal aantal leerlingen so'!$A$5:$L$324,12,FALSE)</f>
        <v>127</v>
      </c>
      <c r="O151" s="1">
        <f>VLOOKUP($B151,'[1]2020'!$A$1:$K$193,11,FALSE)</f>
        <v>130.38434510028472</v>
      </c>
      <c r="P151" s="1">
        <f>VLOOKUP($B151,'[1]2021'!$A$1:$K$192,11,FALSE)</f>
        <v>132.49444770615474</v>
      </c>
      <c r="Q151" s="1">
        <f>VLOOKUP($B151,'[1]2022'!$A$1:$K$195,11,FALSE)</f>
        <v>135.2886294438724</v>
      </c>
      <c r="R151" s="1">
        <f>VLOOKUP($B151,'[1]2023'!$A$1:$K$195,11,FALSE)</f>
        <v>135.87826689658215</v>
      </c>
      <c r="S151" s="1">
        <f>VLOOKUP($B151,'[1]2024'!$A$1:$K$195,11,FALSE)</f>
        <v>135.18823138006525</v>
      </c>
      <c r="T151" s="1">
        <f>VLOOKUP($B151,'[1]2025'!$A$1:$K$195,11,FALSE)</f>
        <v>133.54836658484581</v>
      </c>
      <c r="U151" s="1">
        <f>VLOOKUP($B151,'[1]2026'!$A$1:$K$197,11,FALSE)</f>
        <v>132.64788701986387</v>
      </c>
      <c r="V151" s="1">
        <f>VLOOKUP($B151,'[1]2027'!$A$1:$K$198,11,FALSE)</f>
        <v>131.64814181531878</v>
      </c>
      <c r="W151" s="1">
        <f>VLOOKUP($B151,'[1]2028'!$A$1:$K$198,11,FALSE)</f>
        <v>130.34407709529282</v>
      </c>
      <c r="X151" s="1">
        <f>VLOOKUP($B151,'[1]2029'!$A$1:$K$199,11,FALSE)</f>
        <v>131.80384597751586</v>
      </c>
      <c r="Y151" s="1">
        <f>VLOOKUP($B151,'[1]2030'!$A$1:$K$198,11,FALSE)</f>
        <v>132.53075222629272</v>
      </c>
      <c r="Z151" s="1">
        <f>VLOOKUP($B151,'[1]2031'!$A$1:$K$199,11,FALSE)</f>
        <v>133.10195431287249</v>
      </c>
    </row>
    <row r="152" spans="1:26" x14ac:dyDescent="0.3">
      <c r="A152" t="s">
        <v>396</v>
      </c>
      <c r="B152">
        <v>44073</v>
      </c>
      <c r="C152" t="str">
        <f>VLOOKUP($B152,'NAAM GEMEENTE'!$A$1:$B$319,2,FALSE)</f>
        <v>Wachtebeke</v>
      </c>
      <c r="D152">
        <f>VLOOKUP($B152,'totaal aantal leerlingen so'!$A$5:$L$324,2,FALSE)</f>
        <v>176</v>
      </c>
      <c r="E152">
        <f>VLOOKUP($B152,'totaal aantal leerlingen so'!$A$5:$L$324,3,FALSE)</f>
        <v>137</v>
      </c>
      <c r="F152">
        <f>VLOOKUP($B152,'totaal aantal leerlingen so'!$A$5:$L$324,4,FALSE)</f>
        <v>140</v>
      </c>
      <c r="G152">
        <f>VLOOKUP($B152,'totaal aantal leerlingen so'!$A$5:$L$324,5,FALSE)</f>
        <v>148</v>
      </c>
      <c r="H152">
        <f>VLOOKUP($B152,'totaal aantal leerlingen so'!$A$5:$L$324,6,FALSE)</f>
        <v>159</v>
      </c>
      <c r="I152">
        <f>VLOOKUP($B152,'totaal aantal leerlingen so'!$A$5:$L$324,7,FALSE)</f>
        <v>151</v>
      </c>
      <c r="J152">
        <f>VLOOKUP($B152,'totaal aantal leerlingen so'!$A$5:$L$324,8,FALSE)</f>
        <v>155</v>
      </c>
      <c r="K152">
        <f>VLOOKUP($B152,'totaal aantal leerlingen so'!$A$5:$L$324,9,FALSE)</f>
        <v>156</v>
      </c>
      <c r="L152">
        <f>VLOOKUP($B152,'totaal aantal leerlingen so'!$A$5:$L$324,10,FALSE)</f>
        <v>148</v>
      </c>
      <c r="M152">
        <f>VLOOKUP($B152,'totaal aantal leerlingen so'!$A$5:$L$324,11,FALSE)</f>
        <v>168</v>
      </c>
      <c r="N152">
        <f>VLOOKUP($B152,'totaal aantal leerlingen so'!$A$5:$L$324,12,FALSE)</f>
        <v>176</v>
      </c>
      <c r="O152" s="1">
        <f>VLOOKUP($B152,'[1]2020'!$A$1:$K$193,11,FALSE)</f>
        <v>179.8416804944992</v>
      </c>
      <c r="P152" s="1">
        <f>VLOOKUP($B152,'[1]2021'!$A$1:$K$192,11,FALSE)</f>
        <v>181.79889366424072</v>
      </c>
      <c r="Q152" s="1">
        <f>VLOOKUP($B152,'[1]2022'!$A$1:$K$195,11,FALSE)</f>
        <v>185.42967416215498</v>
      </c>
      <c r="R152" s="1">
        <f>VLOOKUP($B152,'[1]2023'!$A$1:$K$195,11,FALSE)</f>
        <v>186.01369795148477</v>
      </c>
      <c r="S152" s="1">
        <f>VLOOKUP($B152,'[1]2024'!$A$1:$K$195,11,FALSE)</f>
        <v>184.52015113232289</v>
      </c>
      <c r="T152" s="1">
        <f>VLOOKUP($B152,'[1]2025'!$A$1:$K$195,11,FALSE)</f>
        <v>181.93531109933258</v>
      </c>
      <c r="U152" s="1">
        <f>VLOOKUP($B152,'[1]2026'!$A$1:$K$197,11,FALSE)</f>
        <v>180.667137538086</v>
      </c>
      <c r="V152" s="1">
        <f>VLOOKUP($B152,'[1]2027'!$A$1:$K$198,11,FALSE)</f>
        <v>179.33163009678626</v>
      </c>
      <c r="W152" s="1">
        <f>VLOOKUP($B152,'[1]2028'!$A$1:$K$198,11,FALSE)</f>
        <v>177.5530469494484</v>
      </c>
      <c r="X152" s="1">
        <f>VLOOKUP($B152,'[1]2029'!$A$1:$K$199,11,FALSE)</f>
        <v>179.88425227018939</v>
      </c>
      <c r="Y152" s="1">
        <f>VLOOKUP($B152,'[1]2030'!$A$1:$K$198,11,FALSE)</f>
        <v>181.13986518506528</v>
      </c>
      <c r="Z152" s="1">
        <f>VLOOKUP($B152,'[1]2031'!$A$1:$K$199,11,FALSE)</f>
        <v>181.84285592653805</v>
      </c>
    </row>
    <row r="153" spans="1:26" x14ac:dyDescent="0.3">
      <c r="A153" t="s">
        <v>396</v>
      </c>
      <c r="B153">
        <v>44083</v>
      </c>
      <c r="C153" t="str">
        <f>VLOOKUP($B153,'NAAM GEMEENTE'!$A$1:$B$319,2,FALSE)</f>
        <v>Deinze</v>
      </c>
      <c r="D153">
        <f>VLOOKUP($B153,'totaal aantal leerlingen so'!$A$5:$L$324,2,FALSE)</f>
        <v>3589</v>
      </c>
      <c r="E153">
        <f>VLOOKUP($B153,'totaal aantal leerlingen so'!$A$5:$L$324,3,FALSE)</f>
        <v>3584</v>
      </c>
      <c r="F153">
        <f>VLOOKUP($B153,'totaal aantal leerlingen so'!$A$5:$L$324,4,FALSE)</f>
        <v>3446</v>
      </c>
      <c r="G153">
        <f>VLOOKUP($B153,'totaal aantal leerlingen so'!$A$5:$L$324,5,FALSE)</f>
        <v>3441</v>
      </c>
      <c r="H153">
        <f>VLOOKUP($B153,'totaal aantal leerlingen so'!$A$5:$L$324,6,FALSE)</f>
        <v>3486</v>
      </c>
      <c r="I153">
        <f>VLOOKUP($B153,'totaal aantal leerlingen so'!$A$5:$L$324,7,FALSE)</f>
        <v>3417</v>
      </c>
      <c r="J153">
        <f>VLOOKUP($B153,'totaal aantal leerlingen so'!$A$5:$L$324,8,FALSE)</f>
        <v>3427</v>
      </c>
      <c r="K153">
        <f>VLOOKUP($B153,'totaal aantal leerlingen so'!$A$5:$L$324,9,FALSE)</f>
        <v>3511</v>
      </c>
      <c r="L153">
        <f>VLOOKUP($B153,'totaal aantal leerlingen so'!$A$5:$L$324,10,FALSE)</f>
        <v>3530</v>
      </c>
      <c r="M153">
        <f>VLOOKUP($B153,'totaal aantal leerlingen so'!$A$5:$L$324,11,FALSE)</f>
        <v>3527</v>
      </c>
      <c r="N153">
        <f>VLOOKUP($B153,'totaal aantal leerlingen so'!$A$5:$L$324,12,FALSE)</f>
        <v>3535</v>
      </c>
      <c r="O153" s="1">
        <f>VLOOKUP($B153,'[1]2020'!$A$1:$K$193,11,FALSE)</f>
        <v>3619</v>
      </c>
      <c r="P153" s="1">
        <f>VLOOKUP($B153,'[1]2021'!$A$1:$K$192,11,FALSE)</f>
        <v>3732</v>
      </c>
      <c r="Q153" s="1">
        <f>VLOOKUP($B153,'[1]2022'!$A$1:$K$195,11,FALSE)</f>
        <v>3840</v>
      </c>
      <c r="R153" s="1">
        <f>VLOOKUP($B153,'[1]2023'!$A$1:$K$195,11,FALSE)</f>
        <v>3916</v>
      </c>
      <c r="S153" s="1">
        <f>VLOOKUP($B153,'[1]2024'!$A$1:$K$195,11,FALSE)</f>
        <v>3985</v>
      </c>
      <c r="T153" s="1">
        <f>VLOOKUP($B153,'[1]2025'!$A$1:$K$195,11,FALSE)</f>
        <v>4009</v>
      </c>
      <c r="U153" s="1">
        <f>VLOOKUP($B153,'[1]2026'!$A$1:$K$197,11,FALSE)</f>
        <v>3987</v>
      </c>
      <c r="V153" s="1">
        <f>VLOOKUP($B153,'[1]2027'!$A$1:$K$198,11,FALSE)</f>
        <v>3950</v>
      </c>
      <c r="W153" s="1">
        <f>VLOOKUP($B153,'[1]2028'!$A$1:$K$198,11,FALSE)</f>
        <v>3931</v>
      </c>
      <c r="X153" s="1">
        <f>VLOOKUP($B153,'[1]2029'!$A$1:$K$199,11,FALSE)</f>
        <v>3893</v>
      </c>
      <c r="Y153" s="1">
        <f>VLOOKUP($B153,'[1]2030'!$A$1:$K$198,11,FALSE)</f>
        <v>3857</v>
      </c>
      <c r="Z153" s="1">
        <f>VLOOKUP($B153,'[1]2031'!$A$1:$K$199,11,FALSE)</f>
        <v>3846</v>
      </c>
    </row>
    <row r="154" spans="1:26" x14ac:dyDescent="0.3">
      <c r="A154" t="s">
        <v>396</v>
      </c>
      <c r="B154">
        <v>44084</v>
      </c>
      <c r="C154" t="str">
        <f>VLOOKUP($B154,'NAAM GEMEENTE'!$A$1:$B$319,2,FALSE)</f>
        <v>Aalter</v>
      </c>
      <c r="D154">
        <f>VLOOKUP($B154,'totaal aantal leerlingen so'!$A$5:$L$324,2,FALSE)</f>
        <v>1310</v>
      </c>
      <c r="E154">
        <f>VLOOKUP($B154,'totaal aantal leerlingen so'!$A$5:$L$324,3,FALSE)</f>
        <v>1271</v>
      </c>
      <c r="F154">
        <f>VLOOKUP($B154,'totaal aantal leerlingen so'!$A$5:$L$324,4,FALSE)</f>
        <v>1239</v>
      </c>
      <c r="G154">
        <f>VLOOKUP($B154,'totaal aantal leerlingen so'!$A$5:$L$324,5,FALSE)</f>
        <v>1178</v>
      </c>
      <c r="H154">
        <f>VLOOKUP($B154,'totaal aantal leerlingen so'!$A$5:$L$324,6,FALSE)</f>
        <v>1198</v>
      </c>
      <c r="I154">
        <f>VLOOKUP($B154,'totaal aantal leerlingen so'!$A$5:$L$324,7,FALSE)</f>
        <v>1187</v>
      </c>
      <c r="J154">
        <f>VLOOKUP($B154,'totaal aantal leerlingen so'!$A$5:$L$324,8,FALSE)</f>
        <v>1202</v>
      </c>
      <c r="K154">
        <f>VLOOKUP($B154,'totaal aantal leerlingen so'!$A$5:$L$324,9,FALSE)</f>
        <v>1196</v>
      </c>
      <c r="L154">
        <f>VLOOKUP($B154,'totaal aantal leerlingen so'!$A$5:$L$324,10,FALSE)</f>
        <v>1193</v>
      </c>
      <c r="M154">
        <f>VLOOKUP($B154,'totaal aantal leerlingen so'!$A$5:$L$324,11,FALSE)</f>
        <v>1239</v>
      </c>
      <c r="N154">
        <f>VLOOKUP($B154,'totaal aantal leerlingen so'!$A$5:$L$324,12,FALSE)</f>
        <v>1234</v>
      </c>
      <c r="O154" s="1">
        <f>VLOOKUP($B154,'[1]2020'!$A$1:$K$193,11,FALSE)</f>
        <v>1249</v>
      </c>
      <c r="P154" s="1">
        <f>VLOOKUP($B154,'[1]2021'!$A$1:$K$192,11,FALSE)</f>
        <v>1280</v>
      </c>
      <c r="Q154" s="1">
        <f>VLOOKUP($B154,'[1]2022'!$A$1:$K$195,11,FALSE)</f>
        <v>1288</v>
      </c>
      <c r="R154" s="1">
        <f>VLOOKUP($B154,'[1]2023'!$A$1:$K$195,11,FALSE)</f>
        <v>1276</v>
      </c>
      <c r="S154" s="1">
        <f>VLOOKUP($B154,'[1]2024'!$A$1:$K$195,11,FALSE)</f>
        <v>1304</v>
      </c>
      <c r="T154" s="1">
        <f>VLOOKUP($B154,'[1]2025'!$A$1:$K$195,11,FALSE)</f>
        <v>1277.0000000000002</v>
      </c>
      <c r="U154" s="1">
        <f>VLOOKUP($B154,'[1]2026'!$A$1:$K$197,11,FALSE)</f>
        <v>1243.0000000000002</v>
      </c>
      <c r="V154" s="1">
        <f>VLOOKUP($B154,'[1]2027'!$A$1:$K$198,11,FALSE)</f>
        <v>1211</v>
      </c>
      <c r="W154" s="1">
        <f>VLOOKUP($B154,'[1]2028'!$A$1:$K$198,11,FALSE)</f>
        <v>1186</v>
      </c>
      <c r="X154" s="1">
        <f>VLOOKUP($B154,'[1]2029'!$A$1:$K$199,11,FALSE)</f>
        <v>1152</v>
      </c>
      <c r="Y154" s="1">
        <f>VLOOKUP($B154,'[1]2030'!$A$1:$K$198,11,FALSE)</f>
        <v>1118</v>
      </c>
      <c r="Z154" s="1">
        <f>VLOOKUP($B154,'[1]2031'!$A$1:$K$199,11,FALSE)</f>
        <v>1116</v>
      </c>
    </row>
    <row r="155" spans="1:26" x14ac:dyDescent="0.3">
      <c r="A155" t="s">
        <v>396</v>
      </c>
      <c r="B155">
        <v>44085</v>
      </c>
      <c r="C155" t="str">
        <f>VLOOKUP($B155,'NAAM GEMEENTE'!$A$1:$B$319,2,FALSE)</f>
        <v>Lievegem</v>
      </c>
      <c r="D155">
        <f>VLOOKUP($B155,'totaal aantal leerlingen so'!$A$5:$L$324,2,FALSE)</f>
        <v>451</v>
      </c>
      <c r="E155">
        <f>VLOOKUP($B155,'totaal aantal leerlingen so'!$A$5:$L$324,3,FALSE)</f>
        <v>437</v>
      </c>
      <c r="F155">
        <f>VLOOKUP($B155,'totaal aantal leerlingen so'!$A$5:$L$324,4,FALSE)</f>
        <v>425</v>
      </c>
      <c r="G155">
        <f>VLOOKUP($B155,'totaal aantal leerlingen so'!$A$5:$L$324,5,FALSE)</f>
        <v>436</v>
      </c>
      <c r="H155">
        <f>VLOOKUP($B155,'totaal aantal leerlingen so'!$A$5:$L$324,6,FALSE)</f>
        <v>445</v>
      </c>
      <c r="I155">
        <f>VLOOKUP($B155,'totaal aantal leerlingen so'!$A$5:$L$324,7,FALSE)</f>
        <v>444</v>
      </c>
      <c r="J155">
        <f>VLOOKUP($B155,'totaal aantal leerlingen so'!$A$5:$L$324,8,FALSE)</f>
        <v>430</v>
      </c>
      <c r="K155">
        <f>VLOOKUP($B155,'totaal aantal leerlingen so'!$A$5:$L$324,9,FALSE)</f>
        <v>467</v>
      </c>
      <c r="L155">
        <f>VLOOKUP($B155,'totaal aantal leerlingen so'!$A$5:$L$324,10,FALSE)</f>
        <v>533</v>
      </c>
      <c r="M155">
        <f>VLOOKUP($B155,'totaal aantal leerlingen so'!$A$5:$L$324,11,FALSE)</f>
        <v>578</v>
      </c>
      <c r="N155">
        <f>VLOOKUP($B155,'totaal aantal leerlingen so'!$A$5:$L$324,12,FALSE)</f>
        <v>617</v>
      </c>
      <c r="O155" s="1">
        <f>VLOOKUP($B155,'[1]2020'!$A$1:$K$193,11,FALSE)</f>
        <v>659.39725351170262</v>
      </c>
      <c r="P155" s="1">
        <f>VLOOKUP($B155,'[1]2021'!$A$1:$K$192,11,FALSE)</f>
        <v>688.30005115130575</v>
      </c>
      <c r="Q155" s="1">
        <f>VLOOKUP($B155,'[1]2022'!$A$1:$K$195,11,FALSE)</f>
        <v>714.15387244177828</v>
      </c>
      <c r="R155" s="1">
        <f>VLOOKUP($B155,'[1]2023'!$A$1:$K$195,11,FALSE)</f>
        <v>727.0491027183291</v>
      </c>
      <c r="S155" s="1">
        <f>VLOOKUP($B155,'[1]2024'!$A$1:$K$195,11,FALSE)</f>
        <v>737.72169832476152</v>
      </c>
      <c r="T155" s="1">
        <f>VLOOKUP($B155,'[1]2025'!$A$1:$K$195,11,FALSE)</f>
        <v>735.55682488138586</v>
      </c>
      <c r="U155" s="1">
        <f>VLOOKUP($B155,'[1]2026'!$A$1:$K$197,11,FALSE)</f>
        <v>741.80065435522226</v>
      </c>
      <c r="V155" s="1">
        <f>VLOOKUP($B155,'[1]2027'!$A$1:$K$198,11,FALSE)</f>
        <v>745.65386966509664</v>
      </c>
      <c r="W155" s="1">
        <f>VLOOKUP($B155,'[1]2028'!$A$1:$K$198,11,FALSE)</f>
        <v>739.29982192415957</v>
      </c>
      <c r="X155" s="1">
        <f>VLOOKUP($B155,'[1]2029'!$A$1:$K$199,11,FALSE)</f>
        <v>732.27650830104085</v>
      </c>
      <c r="Y155" s="1">
        <f>VLOOKUP($B155,'[1]2030'!$A$1:$K$198,11,FALSE)</f>
        <v>726.90027852531887</v>
      </c>
      <c r="Z155" s="1">
        <f>VLOOKUP($B155,'[1]2031'!$A$1:$K$199,11,FALSE)</f>
        <v>717.95728280448725</v>
      </c>
    </row>
    <row r="156" spans="1:26" x14ac:dyDescent="0.3">
      <c r="A156" t="s">
        <v>396</v>
      </c>
      <c r="B156">
        <v>45035</v>
      </c>
      <c r="C156" t="str">
        <f>VLOOKUP($B156,'NAAM GEMEENTE'!$A$1:$B$319,2,FALSE)</f>
        <v>Wortegem-Petegem</v>
      </c>
      <c r="D156">
        <f>VLOOKUP($B156,'totaal aantal leerlingen so'!$A$5:$L$324,2,FALSE)</f>
        <v>4819</v>
      </c>
      <c r="E156">
        <f>VLOOKUP($B156,'totaal aantal leerlingen so'!$A$5:$L$324,3,FALSE)</f>
        <v>4740</v>
      </c>
      <c r="F156">
        <f>VLOOKUP($B156,'totaal aantal leerlingen so'!$A$5:$L$324,4,FALSE)</f>
        <v>4705</v>
      </c>
      <c r="G156">
        <f>VLOOKUP($B156,'totaal aantal leerlingen so'!$A$5:$L$324,5,FALSE)</f>
        <v>4658</v>
      </c>
      <c r="H156">
        <f>VLOOKUP($B156,'totaal aantal leerlingen so'!$A$5:$L$324,6,FALSE)</f>
        <v>4626</v>
      </c>
      <c r="I156">
        <f>VLOOKUP($B156,'totaal aantal leerlingen so'!$A$5:$L$324,7,FALSE)</f>
        <v>4398</v>
      </c>
      <c r="J156">
        <f>VLOOKUP($B156,'totaal aantal leerlingen so'!$A$5:$L$324,8,FALSE)</f>
        <v>4372</v>
      </c>
      <c r="K156">
        <f>VLOOKUP($B156,'totaal aantal leerlingen so'!$A$5:$L$324,9,FALSE)</f>
        <v>4275</v>
      </c>
      <c r="L156">
        <f>VLOOKUP($B156,'totaal aantal leerlingen so'!$A$5:$L$324,10,FALSE)</f>
        <v>4262</v>
      </c>
      <c r="M156">
        <f>VLOOKUP($B156,'totaal aantal leerlingen so'!$A$5:$L$324,11,FALSE)</f>
        <v>4408</v>
      </c>
      <c r="N156">
        <f>VLOOKUP($B156,'totaal aantal leerlingen so'!$A$5:$L$324,12,FALSE)</f>
        <v>4454</v>
      </c>
      <c r="O156" s="1">
        <f>VLOOKUP($B156,'[1]2020'!$A$1:$K$193,11,FALSE)</f>
        <v>4612</v>
      </c>
      <c r="P156" s="1">
        <f>VLOOKUP($B156,'[1]2021'!$A$1:$K$192,11,FALSE)</f>
        <v>4741</v>
      </c>
      <c r="Q156" s="1">
        <f>VLOOKUP($B156,'[1]2022'!$A$1:$K$195,11,FALSE)</f>
        <v>4834</v>
      </c>
      <c r="R156" s="1">
        <f>VLOOKUP($B156,'[1]2023'!$A$1:$K$195,11,FALSE)</f>
        <v>4880</v>
      </c>
      <c r="S156" s="1">
        <f>VLOOKUP($B156,'[1]2024'!$A$1:$K$195,11,FALSE)</f>
        <v>4913</v>
      </c>
      <c r="T156" s="1">
        <f>VLOOKUP($B156,'[1]2025'!$A$1:$K$195,11,FALSE)</f>
        <v>4907</v>
      </c>
      <c r="U156" s="1">
        <f>VLOOKUP($B156,'[1]2026'!$A$1:$K$197,11,FALSE)</f>
        <v>4855</v>
      </c>
      <c r="V156" s="1">
        <f>VLOOKUP($B156,'[1]2027'!$A$1:$K$198,11,FALSE)</f>
        <v>4783</v>
      </c>
      <c r="W156" s="1">
        <f>VLOOKUP($B156,'[1]2028'!$A$1:$K$198,11,FALSE)</f>
        <v>4706</v>
      </c>
      <c r="X156" s="1">
        <f>VLOOKUP($B156,'[1]2029'!$A$1:$K$199,11,FALSE)</f>
        <v>4628</v>
      </c>
      <c r="Y156" s="1">
        <f>VLOOKUP($B156,'[1]2030'!$A$1:$K$198,11,FALSE)</f>
        <v>4547</v>
      </c>
      <c r="Z156" s="1">
        <f>VLOOKUP($B156,'[1]2031'!$A$1:$K$199,11,FALSE)</f>
        <v>4494</v>
      </c>
    </row>
    <row r="157" spans="1:26" x14ac:dyDescent="0.3">
      <c r="A157" t="s">
        <v>396</v>
      </c>
      <c r="B157">
        <v>45041</v>
      </c>
      <c r="C157" t="str">
        <f>VLOOKUP($B157,'NAAM GEMEENTE'!$A$1:$B$319,2,FALSE)</f>
        <v>Ronse</v>
      </c>
      <c r="D157">
        <f>VLOOKUP($B157,'totaal aantal leerlingen so'!$A$5:$L$324,2,FALSE)</f>
        <v>1363</v>
      </c>
      <c r="E157">
        <f>VLOOKUP($B157,'totaal aantal leerlingen so'!$A$5:$L$324,3,FALSE)</f>
        <v>1342</v>
      </c>
      <c r="F157">
        <f>VLOOKUP($B157,'totaal aantal leerlingen so'!$A$5:$L$324,4,FALSE)</f>
        <v>1482</v>
      </c>
      <c r="G157">
        <f>VLOOKUP($B157,'totaal aantal leerlingen so'!$A$5:$L$324,5,FALSE)</f>
        <v>1479</v>
      </c>
      <c r="H157">
        <f>VLOOKUP($B157,'totaal aantal leerlingen so'!$A$5:$L$324,6,FALSE)</f>
        <v>1526</v>
      </c>
      <c r="I157">
        <f>VLOOKUP($B157,'totaal aantal leerlingen so'!$A$5:$L$324,7,FALSE)</f>
        <v>1517</v>
      </c>
      <c r="J157">
        <f>VLOOKUP($B157,'totaal aantal leerlingen so'!$A$5:$L$324,8,FALSE)</f>
        <v>1486</v>
      </c>
      <c r="K157">
        <f>VLOOKUP($B157,'totaal aantal leerlingen so'!$A$5:$L$324,9,FALSE)</f>
        <v>1481</v>
      </c>
      <c r="L157">
        <f>VLOOKUP($B157,'totaal aantal leerlingen so'!$A$5:$L$324,10,FALSE)</f>
        <v>1457</v>
      </c>
      <c r="M157">
        <f>VLOOKUP($B157,'totaal aantal leerlingen so'!$A$5:$L$324,11,FALSE)</f>
        <v>1466</v>
      </c>
      <c r="N157">
        <f>VLOOKUP($B157,'totaal aantal leerlingen so'!$A$5:$L$324,12,FALSE)</f>
        <v>1497</v>
      </c>
      <c r="O157" s="1">
        <f>VLOOKUP($B157,'[1]2020'!$A$1:$K$193,11,FALSE)</f>
        <v>1487</v>
      </c>
      <c r="P157" s="1">
        <f>VLOOKUP($B157,'[1]2021'!$A$1:$K$192,11,FALSE)</f>
        <v>1525</v>
      </c>
      <c r="Q157" s="1">
        <f>VLOOKUP($B157,'[1]2022'!$A$1:$K$195,11,FALSE)</f>
        <v>1538</v>
      </c>
      <c r="R157" s="1">
        <f>VLOOKUP($B157,'[1]2023'!$A$1:$K$195,11,FALSE)</f>
        <v>1539</v>
      </c>
      <c r="S157" s="1">
        <f>VLOOKUP($B157,'[1]2024'!$A$1:$K$195,11,FALSE)</f>
        <v>1532</v>
      </c>
      <c r="T157" s="1">
        <f>VLOOKUP($B157,'[1]2025'!$A$1:$K$195,11,FALSE)</f>
        <v>1510</v>
      </c>
      <c r="U157" s="1">
        <f>VLOOKUP($B157,'[1]2026'!$A$1:$K$197,11,FALSE)</f>
        <v>1483</v>
      </c>
      <c r="V157" s="1">
        <f>VLOOKUP($B157,'[1]2027'!$A$1:$K$198,11,FALSE)</f>
        <v>1462</v>
      </c>
      <c r="W157" s="1">
        <f>VLOOKUP($B157,'[1]2028'!$A$1:$K$198,11,FALSE)</f>
        <v>1429</v>
      </c>
      <c r="X157" s="1">
        <f>VLOOKUP($B157,'[1]2029'!$A$1:$K$199,11,FALSE)</f>
        <v>1405</v>
      </c>
      <c r="Y157" s="1">
        <f>VLOOKUP($B157,'[1]2030'!$A$1:$K$198,11,FALSE)</f>
        <v>1363</v>
      </c>
      <c r="Z157" s="1">
        <f>VLOOKUP($B157,'[1]2031'!$A$1:$K$199,11,FALSE)</f>
        <v>1320</v>
      </c>
    </row>
    <row r="158" spans="1:26" x14ac:dyDescent="0.3">
      <c r="A158" t="s">
        <v>396</v>
      </c>
      <c r="B158">
        <v>45059</v>
      </c>
      <c r="C158" t="str">
        <f>VLOOKUP($B158,'NAAM GEMEENTE'!$A$1:$B$319,2,FALSE)</f>
        <v>Brakel</v>
      </c>
      <c r="D158">
        <f>VLOOKUP($B158,'totaal aantal leerlingen so'!$A$5:$L$324,2,FALSE)</f>
        <v>1381</v>
      </c>
      <c r="E158">
        <f>VLOOKUP($B158,'totaal aantal leerlingen so'!$A$5:$L$324,3,FALSE)</f>
        <v>1352</v>
      </c>
      <c r="F158">
        <f>VLOOKUP($B158,'totaal aantal leerlingen so'!$A$5:$L$324,4,FALSE)</f>
        <v>1360</v>
      </c>
      <c r="G158">
        <f>VLOOKUP($B158,'totaal aantal leerlingen so'!$A$5:$L$324,5,FALSE)</f>
        <v>1356</v>
      </c>
      <c r="H158">
        <f>VLOOKUP($B158,'totaal aantal leerlingen so'!$A$5:$L$324,6,FALSE)</f>
        <v>1350</v>
      </c>
      <c r="I158">
        <f>VLOOKUP($B158,'totaal aantal leerlingen so'!$A$5:$L$324,7,FALSE)</f>
        <v>1366</v>
      </c>
      <c r="J158">
        <f>VLOOKUP($B158,'totaal aantal leerlingen so'!$A$5:$L$324,8,FALSE)</f>
        <v>1381</v>
      </c>
      <c r="K158">
        <f>VLOOKUP($B158,'totaal aantal leerlingen so'!$A$5:$L$324,9,FALSE)</f>
        <v>1387</v>
      </c>
      <c r="L158">
        <f>VLOOKUP($B158,'totaal aantal leerlingen so'!$A$5:$L$324,10,FALSE)</f>
        <v>1424</v>
      </c>
      <c r="M158">
        <f>VLOOKUP($B158,'totaal aantal leerlingen so'!$A$5:$L$324,11,FALSE)</f>
        <v>1467</v>
      </c>
      <c r="N158">
        <f>VLOOKUP($B158,'totaal aantal leerlingen so'!$A$5:$L$324,12,FALSE)</f>
        <v>1524</v>
      </c>
      <c r="O158" s="1">
        <f>VLOOKUP($B158,'[1]2020'!$A$1:$K$193,11,FALSE)</f>
        <v>1556.0000000000002</v>
      </c>
      <c r="P158" s="1">
        <f>VLOOKUP($B158,'[1]2021'!$A$1:$K$192,11,FALSE)</f>
        <v>1576.0000000000002</v>
      </c>
      <c r="Q158" s="1">
        <f>VLOOKUP($B158,'[1]2022'!$A$1:$K$195,11,FALSE)</f>
        <v>1566.0000000000002</v>
      </c>
      <c r="R158" s="1">
        <f>VLOOKUP($B158,'[1]2023'!$A$1:$K$195,11,FALSE)</f>
        <v>1562.0000000000002</v>
      </c>
      <c r="S158" s="1">
        <f>VLOOKUP($B158,'[1]2024'!$A$1:$K$195,11,FALSE)</f>
        <v>1547.0000000000002</v>
      </c>
      <c r="T158" s="1">
        <f>VLOOKUP($B158,'[1]2025'!$A$1:$K$195,11,FALSE)</f>
        <v>1535.0000000000002</v>
      </c>
      <c r="U158" s="1">
        <f>VLOOKUP($B158,'[1]2026'!$A$1:$K$197,11,FALSE)</f>
        <v>1520.0000000000002</v>
      </c>
      <c r="V158" s="1">
        <f>VLOOKUP($B158,'[1]2027'!$A$1:$K$198,11,FALSE)</f>
        <v>1500.0000000000002</v>
      </c>
      <c r="W158" s="1">
        <f>VLOOKUP($B158,'[1]2028'!$A$1:$K$198,11,FALSE)</f>
        <v>1483.0000000000002</v>
      </c>
      <c r="X158" s="1">
        <f>VLOOKUP($B158,'[1]2029'!$A$1:$K$199,11,FALSE)</f>
        <v>1447.0000000000002</v>
      </c>
      <c r="Y158" s="1">
        <f>VLOOKUP($B158,'[1]2030'!$A$1:$K$198,11,FALSE)</f>
        <v>1420.0000000000002</v>
      </c>
      <c r="Z158" s="1">
        <f>VLOOKUP($B158,'[1]2031'!$A$1:$K$199,11,FALSE)</f>
        <v>1382.0000000000002</v>
      </c>
    </row>
    <row r="159" spans="1:26" x14ac:dyDescent="0.3">
      <c r="A159" t="s">
        <v>396</v>
      </c>
      <c r="B159">
        <v>46003</v>
      </c>
      <c r="C159" t="str">
        <f>VLOOKUP($B159,'NAAM GEMEENTE'!$A$1:$B$319,2,FALSE)</f>
        <v>Beveren</v>
      </c>
      <c r="D159">
        <f>VLOOKUP($B159,'totaal aantal leerlingen so'!$A$5:$L$324,2,FALSE)</f>
        <v>3018</v>
      </c>
      <c r="E159">
        <f>VLOOKUP($B159,'totaal aantal leerlingen so'!$A$5:$L$324,3,FALSE)</f>
        <v>3037</v>
      </c>
      <c r="F159">
        <f>VLOOKUP($B159,'totaal aantal leerlingen so'!$A$5:$L$324,4,FALSE)</f>
        <v>3054</v>
      </c>
      <c r="G159">
        <f>VLOOKUP($B159,'totaal aantal leerlingen so'!$A$5:$L$324,5,FALSE)</f>
        <v>3144</v>
      </c>
      <c r="H159">
        <f>VLOOKUP($B159,'totaal aantal leerlingen so'!$A$5:$L$324,6,FALSE)</f>
        <v>3194</v>
      </c>
      <c r="I159">
        <f>VLOOKUP($B159,'totaal aantal leerlingen so'!$A$5:$L$324,7,FALSE)</f>
        <v>3274</v>
      </c>
      <c r="J159">
        <f>VLOOKUP($B159,'totaal aantal leerlingen so'!$A$5:$L$324,8,FALSE)</f>
        <v>3390</v>
      </c>
      <c r="K159">
        <f>VLOOKUP($B159,'totaal aantal leerlingen so'!$A$5:$L$324,9,FALSE)</f>
        <v>3440</v>
      </c>
      <c r="L159">
        <f>VLOOKUP($B159,'totaal aantal leerlingen so'!$A$5:$L$324,10,FALSE)</f>
        <v>3527</v>
      </c>
      <c r="M159">
        <f>VLOOKUP($B159,'totaal aantal leerlingen so'!$A$5:$L$324,11,FALSE)</f>
        <v>3719</v>
      </c>
      <c r="N159">
        <f>VLOOKUP($B159,'totaal aantal leerlingen so'!$A$5:$L$324,12,FALSE)</f>
        <v>3825</v>
      </c>
      <c r="O159" s="1">
        <f>VLOOKUP($B159,'[1]2020'!$A$1:$K$193,11,FALSE)</f>
        <v>3895</v>
      </c>
      <c r="P159" s="1">
        <f>VLOOKUP($B159,'[1]2021'!$A$1:$K$192,11,FALSE)</f>
        <v>4024</v>
      </c>
      <c r="Q159" s="1">
        <f>VLOOKUP($B159,'[1]2022'!$A$1:$K$195,11,FALSE)</f>
        <v>4131</v>
      </c>
      <c r="R159" s="1">
        <f>VLOOKUP($B159,'[1]2023'!$A$1:$K$195,11,FALSE)</f>
        <v>4181</v>
      </c>
      <c r="S159" s="1">
        <f>VLOOKUP($B159,'[1]2024'!$A$1:$K$195,11,FALSE)</f>
        <v>4238</v>
      </c>
      <c r="T159" s="1">
        <f>VLOOKUP($B159,'[1]2025'!$A$1:$K$195,11,FALSE)</f>
        <v>4248</v>
      </c>
      <c r="U159" s="1">
        <f>VLOOKUP($B159,'[1]2026'!$A$1:$K$197,11,FALSE)</f>
        <v>4242</v>
      </c>
      <c r="V159" s="1">
        <f>VLOOKUP($B159,'[1]2027'!$A$1:$K$198,11,FALSE)</f>
        <v>4219</v>
      </c>
      <c r="W159" s="1">
        <f>VLOOKUP($B159,'[1]2028'!$A$1:$K$198,11,FALSE)</f>
        <v>4230</v>
      </c>
      <c r="X159" s="1">
        <f>VLOOKUP($B159,'[1]2029'!$A$1:$K$199,11,FALSE)</f>
        <v>4199</v>
      </c>
      <c r="Y159" s="1">
        <f>VLOOKUP($B159,'[1]2030'!$A$1:$K$198,11,FALSE)</f>
        <v>4161</v>
      </c>
      <c r="Z159" s="1">
        <f>VLOOKUP($B159,'[1]2031'!$A$1:$K$199,11,FALSE)</f>
        <v>4134</v>
      </c>
    </row>
    <row r="160" spans="1:26" x14ac:dyDescent="0.3">
      <c r="A160" t="s">
        <v>396</v>
      </c>
      <c r="B160">
        <v>46013</v>
      </c>
      <c r="C160" t="str">
        <f>VLOOKUP($B160,'NAAM GEMEENTE'!$A$1:$B$319,2,FALSE)</f>
        <v>Kruibeke</v>
      </c>
      <c r="D160">
        <f>VLOOKUP($B160,'totaal aantal leerlingen so'!$A$5:$L$324,2,FALSE)</f>
        <v>701</v>
      </c>
      <c r="E160">
        <f>VLOOKUP($B160,'totaal aantal leerlingen so'!$A$5:$L$324,3,FALSE)</f>
        <v>696</v>
      </c>
      <c r="F160">
        <f>VLOOKUP($B160,'totaal aantal leerlingen so'!$A$5:$L$324,4,FALSE)</f>
        <v>708</v>
      </c>
      <c r="G160">
        <f>VLOOKUP($B160,'totaal aantal leerlingen so'!$A$5:$L$324,5,FALSE)</f>
        <v>689</v>
      </c>
      <c r="H160">
        <f>VLOOKUP($B160,'totaal aantal leerlingen so'!$A$5:$L$324,6,FALSE)</f>
        <v>723</v>
      </c>
      <c r="I160">
        <f>VLOOKUP($B160,'totaal aantal leerlingen so'!$A$5:$L$324,7,FALSE)</f>
        <v>751</v>
      </c>
      <c r="J160">
        <f>VLOOKUP($B160,'totaal aantal leerlingen so'!$A$5:$L$324,8,FALSE)</f>
        <v>760</v>
      </c>
      <c r="K160">
        <f>VLOOKUP($B160,'totaal aantal leerlingen so'!$A$5:$L$324,9,FALSE)</f>
        <v>789</v>
      </c>
      <c r="L160">
        <f>VLOOKUP($B160,'totaal aantal leerlingen so'!$A$5:$L$324,10,FALSE)</f>
        <v>775</v>
      </c>
      <c r="M160">
        <f>VLOOKUP($B160,'totaal aantal leerlingen so'!$A$5:$L$324,11,FALSE)</f>
        <v>802</v>
      </c>
      <c r="N160">
        <f>VLOOKUP($B160,'totaal aantal leerlingen so'!$A$5:$L$324,12,FALSE)</f>
        <v>847</v>
      </c>
      <c r="O160" s="1">
        <f>VLOOKUP($B160,'[1]2020'!$A$1:$K$193,11,FALSE)</f>
        <v>906.93672764903454</v>
      </c>
      <c r="P160" s="1">
        <f>VLOOKUP($B160,'[1]2021'!$A$1:$K$192,11,FALSE)</f>
        <v>945.75648336022209</v>
      </c>
      <c r="Q160" s="1">
        <f>VLOOKUP($B160,'[1]2022'!$A$1:$K$195,11,FALSE)</f>
        <v>975.50043708746693</v>
      </c>
      <c r="R160" s="1">
        <f>VLOOKUP($B160,'[1]2023'!$A$1:$K$195,11,FALSE)</f>
        <v>1001.895521126596</v>
      </c>
      <c r="S160" s="1">
        <f>VLOOKUP($B160,'[1]2024'!$A$1:$K$195,11,FALSE)</f>
        <v>1020.7670712225681</v>
      </c>
      <c r="T160" s="1">
        <f>VLOOKUP($B160,'[1]2025'!$A$1:$K$195,11,FALSE)</f>
        <v>1029.4861638153541</v>
      </c>
      <c r="U160" s="1">
        <f>VLOOKUP($B160,'[1]2026'!$A$1:$K$197,11,FALSE)</f>
        <v>1027.1015738618696</v>
      </c>
      <c r="V160" s="1">
        <f>VLOOKUP($B160,'[1]2027'!$A$1:$K$198,11,FALSE)</f>
        <v>1014.6899568813581</v>
      </c>
      <c r="W160" s="1">
        <f>VLOOKUP($B160,'[1]2028'!$A$1:$K$198,11,FALSE)</f>
        <v>1012.777715776529</v>
      </c>
      <c r="X160" s="1">
        <f>VLOOKUP($B160,'[1]2029'!$A$1:$K$199,11,FALSE)</f>
        <v>997.96845415098619</v>
      </c>
      <c r="Y160" s="1">
        <f>VLOOKUP($B160,'[1]2030'!$A$1:$K$198,11,FALSE)</f>
        <v>988.89591583993024</v>
      </c>
      <c r="Z160" s="1">
        <f>VLOOKUP($B160,'[1]2031'!$A$1:$K$199,11,FALSE)</f>
        <v>974.68443353920179</v>
      </c>
    </row>
    <row r="161" spans="1:26" x14ac:dyDescent="0.3">
      <c r="A161" t="s">
        <v>396</v>
      </c>
      <c r="B161">
        <v>46014</v>
      </c>
      <c r="C161" t="str">
        <f>VLOOKUP($B161,'NAAM GEMEENTE'!$A$1:$B$319,2,FALSE)</f>
        <v>Lokeren</v>
      </c>
      <c r="D161">
        <f>VLOOKUP($B161,'totaal aantal leerlingen so'!$A$5:$L$324,2,FALSE)</f>
        <v>3042</v>
      </c>
      <c r="E161">
        <f>VLOOKUP($B161,'totaal aantal leerlingen so'!$A$5:$L$324,3,FALSE)</f>
        <v>3088</v>
      </c>
      <c r="F161">
        <f>VLOOKUP($B161,'totaal aantal leerlingen so'!$A$5:$L$324,4,FALSE)</f>
        <v>3041</v>
      </c>
      <c r="G161">
        <f>VLOOKUP($B161,'totaal aantal leerlingen so'!$A$5:$L$324,5,FALSE)</f>
        <v>2965</v>
      </c>
      <c r="H161">
        <f>VLOOKUP($B161,'totaal aantal leerlingen so'!$A$5:$L$324,6,FALSE)</f>
        <v>2908</v>
      </c>
      <c r="I161">
        <f>VLOOKUP($B161,'totaal aantal leerlingen so'!$A$5:$L$324,7,FALSE)</f>
        <v>2866</v>
      </c>
      <c r="J161">
        <f>VLOOKUP($B161,'totaal aantal leerlingen so'!$A$5:$L$324,8,FALSE)</f>
        <v>2924</v>
      </c>
      <c r="K161">
        <f>VLOOKUP($B161,'totaal aantal leerlingen so'!$A$5:$L$324,9,FALSE)</f>
        <v>2943</v>
      </c>
      <c r="L161">
        <f>VLOOKUP($B161,'totaal aantal leerlingen so'!$A$5:$L$324,10,FALSE)</f>
        <v>3011</v>
      </c>
      <c r="M161">
        <f>VLOOKUP($B161,'totaal aantal leerlingen so'!$A$5:$L$324,11,FALSE)</f>
        <v>3136</v>
      </c>
      <c r="N161">
        <f>VLOOKUP($B161,'totaal aantal leerlingen so'!$A$5:$L$324,12,FALSE)</f>
        <v>3232</v>
      </c>
      <c r="O161" s="1">
        <f>VLOOKUP($B161,'[1]2020'!$A$1:$K$193,11,FALSE)</f>
        <v>3397</v>
      </c>
      <c r="P161" s="1">
        <f>VLOOKUP($B161,'[1]2021'!$A$1:$K$192,11,FALSE)</f>
        <v>3509</v>
      </c>
      <c r="Q161" s="1">
        <f>VLOOKUP($B161,'[1]2022'!$A$1:$K$195,11,FALSE)</f>
        <v>3583</v>
      </c>
      <c r="R161" s="1">
        <f>VLOOKUP($B161,'[1]2023'!$A$1:$K$195,11,FALSE)</f>
        <v>3682</v>
      </c>
      <c r="S161" s="1">
        <f>VLOOKUP($B161,'[1]2024'!$A$1:$K$195,11,FALSE)</f>
        <v>3718</v>
      </c>
      <c r="T161" s="1">
        <f>VLOOKUP($B161,'[1]2025'!$A$1:$K$195,11,FALSE)</f>
        <v>3706</v>
      </c>
      <c r="U161" s="1">
        <f>VLOOKUP($B161,'[1]2026'!$A$1:$K$197,11,FALSE)</f>
        <v>3665</v>
      </c>
      <c r="V161" s="1">
        <f>VLOOKUP($B161,'[1]2027'!$A$1:$K$198,11,FALSE)</f>
        <v>3657</v>
      </c>
      <c r="W161" s="1">
        <f>VLOOKUP($B161,'[1]2028'!$A$1:$K$198,11,FALSE)</f>
        <v>3657</v>
      </c>
      <c r="X161" s="1">
        <f>VLOOKUP($B161,'[1]2029'!$A$1:$K$199,11,FALSE)</f>
        <v>3592</v>
      </c>
      <c r="Y161" s="1">
        <f>VLOOKUP($B161,'[1]2030'!$A$1:$K$198,11,FALSE)</f>
        <v>3560</v>
      </c>
      <c r="Z161" s="1">
        <f>VLOOKUP($B161,'[1]2031'!$A$1:$K$199,11,FALSE)</f>
        <v>3527</v>
      </c>
    </row>
    <row r="162" spans="1:26" x14ac:dyDescent="0.3">
      <c r="A162" t="s">
        <v>396</v>
      </c>
      <c r="B162">
        <v>46021</v>
      </c>
      <c r="C162" t="str">
        <f>VLOOKUP($B162,'NAAM GEMEENTE'!$A$1:$B$319,2,FALSE)</f>
        <v>Sint-Niklaas</v>
      </c>
      <c r="D162">
        <f>VLOOKUP($B162,'totaal aantal leerlingen so'!$A$5:$L$324,2,FALSE)</f>
        <v>9888</v>
      </c>
      <c r="E162">
        <f>VLOOKUP($B162,'totaal aantal leerlingen so'!$A$5:$L$324,3,FALSE)</f>
        <v>9939</v>
      </c>
      <c r="F162">
        <f>VLOOKUP($B162,'totaal aantal leerlingen so'!$A$5:$L$324,4,FALSE)</f>
        <v>9948</v>
      </c>
      <c r="G162">
        <f>VLOOKUP($B162,'totaal aantal leerlingen so'!$A$5:$L$324,5,FALSE)</f>
        <v>9975</v>
      </c>
      <c r="H162">
        <f>VLOOKUP($B162,'totaal aantal leerlingen so'!$A$5:$L$324,6,FALSE)</f>
        <v>10124</v>
      </c>
      <c r="I162">
        <f>VLOOKUP($B162,'totaal aantal leerlingen so'!$A$5:$L$324,7,FALSE)</f>
        <v>10177</v>
      </c>
      <c r="J162">
        <f>VLOOKUP($B162,'totaal aantal leerlingen so'!$A$5:$L$324,8,FALSE)</f>
        <v>10312</v>
      </c>
      <c r="K162">
        <f>VLOOKUP($B162,'totaal aantal leerlingen so'!$A$5:$L$324,9,FALSE)</f>
        <v>10332</v>
      </c>
      <c r="L162">
        <f>VLOOKUP($B162,'totaal aantal leerlingen so'!$A$5:$L$324,10,FALSE)</f>
        <v>10359</v>
      </c>
      <c r="M162">
        <f>VLOOKUP($B162,'totaal aantal leerlingen so'!$A$5:$L$324,11,FALSE)</f>
        <v>10478</v>
      </c>
      <c r="N162">
        <f>VLOOKUP($B162,'totaal aantal leerlingen so'!$A$5:$L$324,12,FALSE)</f>
        <v>10563</v>
      </c>
      <c r="O162" s="1">
        <f>VLOOKUP($B162,'[1]2020'!$A$1:$K$193,11,FALSE)</f>
        <v>10621</v>
      </c>
      <c r="P162" s="1">
        <f>VLOOKUP($B162,'[1]2021'!$A$1:$K$192,11,FALSE)</f>
        <v>10806</v>
      </c>
      <c r="Q162" s="1">
        <f>VLOOKUP($B162,'[1]2022'!$A$1:$K$195,11,FALSE)</f>
        <v>10975</v>
      </c>
      <c r="R162" s="1">
        <f>VLOOKUP($B162,'[1]2023'!$A$1:$K$195,11,FALSE)</f>
        <v>11158</v>
      </c>
      <c r="S162" s="1">
        <f>VLOOKUP($B162,'[1]2024'!$A$1:$K$195,11,FALSE)</f>
        <v>11269</v>
      </c>
      <c r="T162" s="1">
        <f>VLOOKUP($B162,'[1]2025'!$A$1:$K$195,11,FALSE)</f>
        <v>11305</v>
      </c>
      <c r="U162" s="1">
        <f>VLOOKUP($B162,'[1]2026'!$A$1:$K$197,11,FALSE)</f>
        <v>11351</v>
      </c>
      <c r="V162" s="1">
        <f>VLOOKUP($B162,'[1]2027'!$A$1:$K$198,11,FALSE)</f>
        <v>11387</v>
      </c>
      <c r="W162" s="1">
        <f>VLOOKUP($B162,'[1]2028'!$A$1:$K$198,11,FALSE)</f>
        <v>11434</v>
      </c>
      <c r="X162" s="1">
        <f>VLOOKUP($B162,'[1]2029'!$A$1:$K$199,11,FALSE)</f>
        <v>11429</v>
      </c>
      <c r="Y162" s="1">
        <f>VLOOKUP($B162,'[1]2030'!$A$1:$K$198,11,FALSE)</f>
        <v>11402</v>
      </c>
      <c r="Z162" s="1">
        <f>VLOOKUP($B162,'[1]2031'!$A$1:$K$199,11,FALSE)</f>
        <v>11402</v>
      </c>
    </row>
    <row r="163" spans="1:26" x14ac:dyDescent="0.3">
      <c r="A163" t="s">
        <v>396</v>
      </c>
      <c r="B163">
        <v>46024</v>
      </c>
      <c r="C163" t="str">
        <f>VLOOKUP($B163,'NAAM GEMEENTE'!$A$1:$B$319,2,FALSE)</f>
        <v>Stekene</v>
      </c>
      <c r="D163">
        <f>VLOOKUP($B163,'totaal aantal leerlingen so'!$A$5:$L$324,2,FALSE)</f>
        <v>380</v>
      </c>
      <c r="E163">
        <f>VLOOKUP($B163,'totaal aantal leerlingen so'!$A$5:$L$324,3,FALSE)</f>
        <v>368</v>
      </c>
      <c r="F163">
        <f>VLOOKUP($B163,'totaal aantal leerlingen so'!$A$5:$L$324,4,FALSE)</f>
        <v>367</v>
      </c>
      <c r="G163">
        <f>VLOOKUP($B163,'totaal aantal leerlingen so'!$A$5:$L$324,5,FALSE)</f>
        <v>359</v>
      </c>
      <c r="H163">
        <f>VLOOKUP($B163,'totaal aantal leerlingen so'!$A$5:$L$324,6,FALSE)</f>
        <v>387</v>
      </c>
      <c r="I163">
        <f>VLOOKUP($B163,'totaal aantal leerlingen so'!$A$5:$L$324,7,FALSE)</f>
        <v>404</v>
      </c>
      <c r="J163">
        <f>VLOOKUP($B163,'totaal aantal leerlingen so'!$A$5:$L$324,8,FALSE)</f>
        <v>386</v>
      </c>
      <c r="K163">
        <f>VLOOKUP($B163,'totaal aantal leerlingen so'!$A$5:$L$324,9,FALSE)</f>
        <v>389</v>
      </c>
      <c r="L163">
        <f>VLOOKUP($B163,'totaal aantal leerlingen so'!$A$5:$L$324,10,FALSE)</f>
        <v>394</v>
      </c>
      <c r="M163">
        <f>VLOOKUP($B163,'totaal aantal leerlingen so'!$A$5:$L$324,11,FALSE)</f>
        <v>404</v>
      </c>
      <c r="N163">
        <f>VLOOKUP($B163,'totaal aantal leerlingen so'!$A$5:$L$324,12,FALSE)</f>
        <v>451</v>
      </c>
      <c r="O163" s="1">
        <f>VLOOKUP($B163,'[1]2020'!$A$1:$K$193,11,FALSE)</f>
        <v>466.58680872752535</v>
      </c>
      <c r="P163" s="1">
        <f>VLOOKUP($B163,'[1]2021'!$A$1:$K$192,11,FALSE)</f>
        <v>475.87886867027731</v>
      </c>
      <c r="Q163" s="1">
        <f>VLOOKUP($B163,'[1]2022'!$A$1:$K$195,11,FALSE)</f>
        <v>486.28576820687067</v>
      </c>
      <c r="R163" s="1">
        <f>VLOOKUP($B163,'[1]2023'!$A$1:$K$195,11,FALSE)</f>
        <v>488.81452853417358</v>
      </c>
      <c r="S163" s="1">
        <f>VLOOKUP($B163,'[1]2024'!$A$1:$K$195,11,FALSE)</f>
        <v>487.33460665699391</v>
      </c>
      <c r="T163" s="1">
        <f>VLOOKUP($B163,'[1]2025'!$A$1:$K$195,11,FALSE)</f>
        <v>482.05604419355006</v>
      </c>
      <c r="U163" s="1">
        <f>VLOOKUP($B163,'[1]2026'!$A$1:$K$197,11,FALSE)</f>
        <v>478.88134354614681</v>
      </c>
      <c r="V163" s="1">
        <f>VLOOKUP($B163,'[1]2027'!$A$1:$K$198,11,FALSE)</f>
        <v>475.22433579697008</v>
      </c>
      <c r="W163" s="1">
        <f>VLOOKUP($B163,'[1]2028'!$A$1:$K$198,11,FALSE)</f>
        <v>470.52089723508283</v>
      </c>
      <c r="X163" s="1">
        <f>VLOOKUP($B163,'[1]2029'!$A$1:$K$199,11,FALSE)</f>
        <v>475.16451956904604</v>
      </c>
      <c r="Y163" s="1">
        <f>VLOOKUP($B163,'[1]2030'!$A$1:$K$198,11,FALSE)</f>
        <v>477.30378959435848</v>
      </c>
      <c r="Z163" s="1">
        <f>VLOOKUP($B163,'[1]2031'!$A$1:$K$199,11,FALSE)</f>
        <v>479.50287584759502</v>
      </c>
    </row>
    <row r="164" spans="1:26" x14ac:dyDescent="0.3">
      <c r="A164" t="s">
        <v>396</v>
      </c>
      <c r="B164">
        <v>46025</v>
      </c>
      <c r="C164" t="str">
        <f>VLOOKUP($B164,'NAAM GEMEENTE'!$A$1:$B$319,2,FALSE)</f>
        <v>Temse</v>
      </c>
      <c r="D164">
        <f>VLOOKUP($B164,'totaal aantal leerlingen so'!$A$5:$L$324,2,FALSE)</f>
        <v>331</v>
      </c>
      <c r="E164">
        <f>VLOOKUP($B164,'totaal aantal leerlingen so'!$A$5:$L$324,3,FALSE)</f>
        <v>217</v>
      </c>
      <c r="F164">
        <f>VLOOKUP($B164,'totaal aantal leerlingen so'!$A$5:$L$324,4,FALSE)</f>
        <v>212</v>
      </c>
      <c r="G164">
        <f>VLOOKUP($B164,'totaal aantal leerlingen so'!$A$5:$L$324,5,FALSE)</f>
        <v>193</v>
      </c>
      <c r="H164">
        <f>VLOOKUP($B164,'totaal aantal leerlingen so'!$A$5:$L$324,6,FALSE)</f>
        <v>201</v>
      </c>
      <c r="I164">
        <f>VLOOKUP($B164,'totaal aantal leerlingen so'!$A$5:$L$324,7,FALSE)</f>
        <v>232</v>
      </c>
      <c r="J164">
        <f>VLOOKUP($B164,'totaal aantal leerlingen so'!$A$5:$L$324,8,FALSE)</f>
        <v>225</v>
      </c>
      <c r="K164">
        <f>VLOOKUP($B164,'totaal aantal leerlingen so'!$A$5:$L$324,9,FALSE)</f>
        <v>209</v>
      </c>
      <c r="L164">
        <f>VLOOKUP($B164,'totaal aantal leerlingen so'!$A$5:$L$324,10,FALSE)</f>
        <v>210</v>
      </c>
      <c r="M164">
        <f>VLOOKUP($B164,'totaal aantal leerlingen so'!$A$5:$L$324,11,FALSE)</f>
        <v>216</v>
      </c>
      <c r="N164">
        <f>VLOOKUP($B164,'totaal aantal leerlingen so'!$A$5:$L$324,12,FALSE)</f>
        <v>260</v>
      </c>
      <c r="O164" s="1">
        <f>VLOOKUP($B164,'[1]2020'!$A$1:$K$193,11,FALSE)</f>
        <v>278.06327235096541</v>
      </c>
      <c r="P164" s="1">
        <f>VLOOKUP($B164,'[1]2021'!$A$1:$K$192,11,FALSE)</f>
        <v>293.24351663977785</v>
      </c>
      <c r="Q164" s="1">
        <f>VLOOKUP($B164,'[1]2022'!$A$1:$K$195,11,FALSE)</f>
        <v>305.49956291253295</v>
      </c>
      <c r="R164" s="1">
        <f>VLOOKUP($B164,'[1]2023'!$A$1:$K$195,11,FALSE)</f>
        <v>315.10447887340388</v>
      </c>
      <c r="S164" s="1">
        <f>VLOOKUP($B164,'[1]2024'!$A$1:$K$195,11,FALSE)</f>
        <v>322.23292877743188</v>
      </c>
      <c r="T164" s="1">
        <f>VLOOKUP($B164,'[1]2025'!$A$1:$K$195,11,FALSE)</f>
        <v>325.51383618464587</v>
      </c>
      <c r="U164" s="1">
        <f>VLOOKUP($B164,'[1]2026'!$A$1:$K$197,11,FALSE)</f>
        <v>325.89842613813033</v>
      </c>
      <c r="V164" s="1">
        <f>VLOOKUP($B164,'[1]2027'!$A$1:$K$198,11,FALSE)</f>
        <v>324.31004311864183</v>
      </c>
      <c r="W164" s="1">
        <f>VLOOKUP($B164,'[1]2028'!$A$1:$K$198,11,FALSE)</f>
        <v>323.22228422347087</v>
      </c>
      <c r="X164" s="1">
        <f>VLOOKUP($B164,'[1]2029'!$A$1:$K$199,11,FALSE)</f>
        <v>318.03154584901375</v>
      </c>
      <c r="Y164" s="1">
        <f>VLOOKUP($B164,'[1]2030'!$A$1:$K$198,11,FALSE)</f>
        <v>316.10408416006965</v>
      </c>
      <c r="Z164" s="1">
        <f>VLOOKUP($B164,'[1]2031'!$A$1:$K$199,11,FALSE)</f>
        <v>311.3155664607981</v>
      </c>
    </row>
    <row r="165" spans="1:26" x14ac:dyDescent="0.3">
      <c r="A165" t="s">
        <v>396</v>
      </c>
      <c r="B165">
        <v>71004</v>
      </c>
      <c r="C165" t="str">
        <f>VLOOKUP($B165,'NAAM GEMEENTE'!$A$1:$B$319,2,FALSE)</f>
        <v>Beringen</v>
      </c>
      <c r="D165">
        <f>VLOOKUP($B165,'totaal aantal leerlingen so'!$A$5:$L$324,2,FALSE)</f>
        <v>1890</v>
      </c>
      <c r="E165">
        <f>VLOOKUP($B165,'totaal aantal leerlingen so'!$A$5:$L$324,3,FALSE)</f>
        <v>1842</v>
      </c>
      <c r="F165">
        <f>VLOOKUP($B165,'totaal aantal leerlingen so'!$A$5:$L$324,4,FALSE)</f>
        <v>1834</v>
      </c>
      <c r="G165">
        <f>VLOOKUP($B165,'totaal aantal leerlingen so'!$A$5:$L$324,5,FALSE)</f>
        <v>1821</v>
      </c>
      <c r="H165">
        <f>VLOOKUP($B165,'totaal aantal leerlingen so'!$A$5:$L$324,6,FALSE)</f>
        <v>1723</v>
      </c>
      <c r="I165">
        <f>VLOOKUP($B165,'totaal aantal leerlingen so'!$A$5:$L$324,7,FALSE)</f>
        <v>1727</v>
      </c>
      <c r="J165">
        <f>VLOOKUP($B165,'totaal aantal leerlingen so'!$A$5:$L$324,8,FALSE)</f>
        <v>1777</v>
      </c>
      <c r="K165">
        <f>VLOOKUP($B165,'totaal aantal leerlingen so'!$A$5:$L$324,9,FALSE)</f>
        <v>1889</v>
      </c>
      <c r="L165">
        <f>VLOOKUP($B165,'totaal aantal leerlingen so'!$A$5:$L$324,10,FALSE)</f>
        <v>2037</v>
      </c>
      <c r="M165">
        <f>VLOOKUP($B165,'totaal aantal leerlingen so'!$A$5:$L$324,11,FALSE)</f>
        <v>2146</v>
      </c>
      <c r="N165">
        <f>VLOOKUP($B165,'totaal aantal leerlingen so'!$A$5:$L$324,12,FALSE)</f>
        <v>2207</v>
      </c>
      <c r="O165" s="1">
        <f>VLOOKUP($B165,'[1]2020'!$A$1:$K$193,11,FALSE)</f>
        <v>2272</v>
      </c>
      <c r="P165" s="1">
        <f>VLOOKUP($B165,'[1]2021'!$A$1:$K$192,11,FALSE)</f>
        <v>2320</v>
      </c>
      <c r="Q165" s="1">
        <f>VLOOKUP($B165,'[1]2022'!$A$1:$K$195,11,FALSE)</f>
        <v>2332</v>
      </c>
      <c r="R165" s="1">
        <f>VLOOKUP($B165,'[1]2023'!$A$1:$K$195,11,FALSE)</f>
        <v>2369</v>
      </c>
      <c r="S165" s="1">
        <f>VLOOKUP($B165,'[1]2024'!$A$1:$K$195,11,FALSE)</f>
        <v>2387</v>
      </c>
      <c r="T165" s="1">
        <f>VLOOKUP($B165,'[1]2025'!$A$1:$K$195,11,FALSE)</f>
        <v>2396</v>
      </c>
      <c r="U165" s="1">
        <f>VLOOKUP($B165,'[1]2026'!$A$1:$K$197,11,FALSE)</f>
        <v>2394</v>
      </c>
      <c r="V165" s="1">
        <f>VLOOKUP($B165,'[1]2027'!$A$1:$K$198,11,FALSE)</f>
        <v>2400</v>
      </c>
      <c r="W165" s="1">
        <f>VLOOKUP($B165,'[1]2028'!$A$1:$K$198,11,FALSE)</f>
        <v>2402</v>
      </c>
      <c r="X165" s="1">
        <f>VLOOKUP($B165,'[1]2029'!$A$1:$K$199,11,FALSE)</f>
        <v>2379</v>
      </c>
      <c r="Y165" s="1">
        <f>VLOOKUP($B165,'[1]2030'!$A$1:$K$198,11,FALSE)</f>
        <v>2362</v>
      </c>
      <c r="Z165" s="1">
        <f>VLOOKUP($B165,'[1]2031'!$A$1:$K$199,11,FALSE)</f>
        <v>2337</v>
      </c>
    </row>
    <row r="166" spans="1:26" x14ac:dyDescent="0.3">
      <c r="A166" t="s">
        <v>396</v>
      </c>
      <c r="B166">
        <v>71011</v>
      </c>
      <c r="C166" t="str">
        <f>VLOOKUP($B166,'NAAM GEMEENTE'!$A$1:$B$319,2,FALSE)</f>
        <v>Diepenbeek</v>
      </c>
      <c r="D166">
        <f>VLOOKUP($B166,'totaal aantal leerlingen so'!$A$5:$L$324,2,FALSE)</f>
        <v>911</v>
      </c>
      <c r="E166">
        <f>VLOOKUP($B166,'totaal aantal leerlingen so'!$A$5:$L$324,3,FALSE)</f>
        <v>930</v>
      </c>
      <c r="F166">
        <f>VLOOKUP($B166,'totaal aantal leerlingen so'!$A$5:$L$324,4,FALSE)</f>
        <v>920</v>
      </c>
      <c r="G166">
        <f>VLOOKUP($B166,'totaal aantal leerlingen so'!$A$5:$L$324,5,FALSE)</f>
        <v>905</v>
      </c>
      <c r="H166">
        <f>VLOOKUP($B166,'totaal aantal leerlingen so'!$A$5:$L$324,6,FALSE)</f>
        <v>896</v>
      </c>
      <c r="I166">
        <f>VLOOKUP($B166,'totaal aantal leerlingen so'!$A$5:$L$324,7,FALSE)</f>
        <v>888</v>
      </c>
      <c r="J166">
        <f>VLOOKUP($B166,'totaal aantal leerlingen so'!$A$5:$L$324,8,FALSE)</f>
        <v>907</v>
      </c>
      <c r="K166">
        <f>VLOOKUP($B166,'totaal aantal leerlingen so'!$A$5:$L$324,9,FALSE)</f>
        <v>951</v>
      </c>
      <c r="L166">
        <f>VLOOKUP($B166,'totaal aantal leerlingen so'!$A$5:$L$324,10,FALSE)</f>
        <v>909</v>
      </c>
      <c r="M166">
        <f>VLOOKUP($B166,'totaal aantal leerlingen so'!$A$5:$L$324,11,FALSE)</f>
        <v>895</v>
      </c>
      <c r="N166">
        <f>VLOOKUP($B166,'totaal aantal leerlingen so'!$A$5:$L$324,12,FALSE)</f>
        <v>876</v>
      </c>
      <c r="O166" s="1">
        <f>VLOOKUP($B166,'[1]2020'!$A$1:$K$193,11,FALSE)</f>
        <v>879</v>
      </c>
      <c r="P166" s="1">
        <f>VLOOKUP($B166,'[1]2021'!$A$1:$K$192,11,FALSE)</f>
        <v>875</v>
      </c>
      <c r="Q166" s="1">
        <f>VLOOKUP($B166,'[1]2022'!$A$1:$K$195,11,FALSE)</f>
        <v>864</v>
      </c>
      <c r="R166" s="1">
        <f>VLOOKUP($B166,'[1]2023'!$A$1:$K$195,11,FALSE)</f>
        <v>860</v>
      </c>
      <c r="S166" s="1">
        <f>VLOOKUP($B166,'[1]2024'!$A$1:$K$195,11,FALSE)</f>
        <v>867</v>
      </c>
      <c r="T166" s="1">
        <f>VLOOKUP($B166,'[1]2025'!$A$1:$K$195,11,FALSE)</f>
        <v>866</v>
      </c>
      <c r="U166" s="1">
        <f>VLOOKUP($B166,'[1]2026'!$A$1:$K$197,11,FALSE)</f>
        <v>862</v>
      </c>
      <c r="V166" s="1">
        <f>VLOOKUP($B166,'[1]2027'!$A$1:$K$198,11,FALSE)</f>
        <v>852</v>
      </c>
      <c r="W166" s="1">
        <f>VLOOKUP($B166,'[1]2028'!$A$1:$K$198,11,FALSE)</f>
        <v>844</v>
      </c>
      <c r="X166" s="1">
        <f>VLOOKUP($B166,'[1]2029'!$A$1:$K$199,11,FALSE)</f>
        <v>828</v>
      </c>
      <c r="Y166" s="1">
        <f>VLOOKUP($B166,'[1]2030'!$A$1:$K$198,11,FALSE)</f>
        <v>817</v>
      </c>
      <c r="Z166" s="1">
        <f>VLOOKUP($B166,'[1]2031'!$A$1:$K$199,11,FALSE)</f>
        <v>805</v>
      </c>
    </row>
    <row r="167" spans="1:26" x14ac:dyDescent="0.3">
      <c r="A167" t="s">
        <v>396</v>
      </c>
      <c r="B167">
        <v>71016</v>
      </c>
      <c r="C167" t="str">
        <f>VLOOKUP($B167,'NAAM GEMEENTE'!$A$1:$B$319,2,FALSE)</f>
        <v>Genk</v>
      </c>
      <c r="D167">
        <f>VLOOKUP($B167,'totaal aantal leerlingen so'!$A$5:$L$324,2,FALSE)</f>
        <v>6826</v>
      </c>
      <c r="E167">
        <f>VLOOKUP($B167,'totaal aantal leerlingen so'!$A$5:$L$324,3,FALSE)</f>
        <v>6832</v>
      </c>
      <c r="F167">
        <f>VLOOKUP($B167,'totaal aantal leerlingen so'!$A$5:$L$324,4,FALSE)</f>
        <v>6815</v>
      </c>
      <c r="G167">
        <f>VLOOKUP($B167,'totaal aantal leerlingen so'!$A$5:$L$324,5,FALSE)</f>
        <v>6730</v>
      </c>
      <c r="H167">
        <f>VLOOKUP($B167,'totaal aantal leerlingen so'!$A$5:$L$324,6,FALSE)</f>
        <v>6635</v>
      </c>
      <c r="I167">
        <f>VLOOKUP($B167,'totaal aantal leerlingen so'!$A$5:$L$324,7,FALSE)</f>
        <v>6617</v>
      </c>
      <c r="J167">
        <f>VLOOKUP($B167,'totaal aantal leerlingen so'!$A$5:$L$324,8,FALSE)</f>
        <v>6351</v>
      </c>
      <c r="K167">
        <f>VLOOKUP($B167,'totaal aantal leerlingen so'!$A$5:$L$324,9,FALSE)</f>
        <v>6227</v>
      </c>
      <c r="L167">
        <f>VLOOKUP($B167,'totaal aantal leerlingen so'!$A$5:$L$324,10,FALSE)</f>
        <v>6084</v>
      </c>
      <c r="M167">
        <f>VLOOKUP($B167,'totaal aantal leerlingen so'!$A$5:$L$324,11,FALSE)</f>
        <v>6063</v>
      </c>
      <c r="N167">
        <f>VLOOKUP($B167,'totaal aantal leerlingen so'!$A$5:$L$324,12,FALSE)</f>
        <v>6176</v>
      </c>
      <c r="O167" s="1">
        <f>VLOOKUP($B167,'[1]2020'!$A$1:$K$193,11,FALSE)</f>
        <v>6154</v>
      </c>
      <c r="P167" s="1">
        <f>VLOOKUP($B167,'[1]2021'!$A$1:$K$192,11,FALSE)</f>
        <v>6255</v>
      </c>
      <c r="Q167" s="1">
        <f>VLOOKUP($B167,'[1]2022'!$A$1:$K$195,11,FALSE)</f>
        <v>6317</v>
      </c>
      <c r="R167" s="1">
        <f>VLOOKUP($B167,'[1]2023'!$A$1:$K$195,11,FALSE)</f>
        <v>6334.9999999999991</v>
      </c>
      <c r="S167" s="1">
        <f>VLOOKUP($B167,'[1]2024'!$A$1:$K$195,11,FALSE)</f>
        <v>6342.9999999999991</v>
      </c>
      <c r="T167" s="1">
        <f>VLOOKUP($B167,'[1]2025'!$A$1:$K$195,11,FALSE)</f>
        <v>6258.9999999999991</v>
      </c>
      <c r="U167" s="1">
        <f>VLOOKUP($B167,'[1]2026'!$A$1:$K$197,11,FALSE)</f>
        <v>6202.9999999999991</v>
      </c>
      <c r="V167" s="1">
        <f>VLOOKUP($B167,'[1]2027'!$A$1:$K$198,11,FALSE)</f>
        <v>6109</v>
      </c>
      <c r="W167" s="1">
        <f>VLOOKUP($B167,'[1]2028'!$A$1:$K$198,11,FALSE)</f>
        <v>6021</v>
      </c>
      <c r="X167" s="1">
        <f>VLOOKUP($B167,'[1]2029'!$A$1:$K$199,11,FALSE)</f>
        <v>5934</v>
      </c>
      <c r="Y167" s="1">
        <f>VLOOKUP($B167,'[1]2030'!$A$1:$K$198,11,FALSE)</f>
        <v>5847</v>
      </c>
      <c r="Z167" s="1">
        <f>VLOOKUP($B167,'[1]2031'!$A$1:$K$199,11,FALSE)</f>
        <v>5785</v>
      </c>
    </row>
    <row r="168" spans="1:26" x14ac:dyDescent="0.3">
      <c r="A168" t="s">
        <v>396</v>
      </c>
      <c r="B168">
        <v>71022</v>
      </c>
      <c r="C168" t="str">
        <f>VLOOKUP($B168,'NAAM GEMEENTE'!$A$1:$B$319,2,FALSE)</f>
        <v>Hasselt</v>
      </c>
      <c r="D168">
        <f>VLOOKUP($B168,'totaal aantal leerlingen so'!$A$5:$L$324,2,FALSE)</f>
        <v>10646</v>
      </c>
      <c r="E168">
        <f>VLOOKUP($B168,'totaal aantal leerlingen so'!$A$5:$L$324,3,FALSE)</f>
        <v>10554</v>
      </c>
      <c r="F168">
        <f>VLOOKUP($B168,'totaal aantal leerlingen so'!$A$5:$L$324,4,FALSE)</f>
        <v>10568</v>
      </c>
      <c r="G168">
        <f>VLOOKUP($B168,'totaal aantal leerlingen so'!$A$5:$L$324,5,FALSE)</f>
        <v>10769</v>
      </c>
      <c r="H168">
        <f>VLOOKUP($B168,'totaal aantal leerlingen so'!$A$5:$L$324,6,FALSE)</f>
        <v>10894</v>
      </c>
      <c r="I168">
        <f>VLOOKUP($B168,'totaal aantal leerlingen so'!$A$5:$L$324,7,FALSE)</f>
        <v>10923</v>
      </c>
      <c r="J168">
        <f>VLOOKUP($B168,'totaal aantal leerlingen so'!$A$5:$L$324,8,FALSE)</f>
        <v>10713</v>
      </c>
      <c r="K168">
        <f>VLOOKUP($B168,'totaal aantal leerlingen so'!$A$5:$L$324,9,FALSE)</f>
        <v>10666</v>
      </c>
      <c r="L168">
        <f>VLOOKUP($B168,'totaal aantal leerlingen so'!$A$5:$L$324,10,FALSE)</f>
        <v>10449</v>
      </c>
      <c r="M168">
        <f>VLOOKUP($B168,'totaal aantal leerlingen so'!$A$5:$L$324,11,FALSE)</f>
        <v>10376</v>
      </c>
      <c r="N168">
        <f>VLOOKUP($B168,'totaal aantal leerlingen so'!$A$5:$L$324,12,FALSE)</f>
        <v>10395</v>
      </c>
      <c r="O168" s="1">
        <f>VLOOKUP($B168,'[1]2020'!$A$1:$K$193,11,FALSE)</f>
        <v>10401</v>
      </c>
      <c r="P168" s="1">
        <f>VLOOKUP($B168,'[1]2021'!$A$1:$K$192,11,FALSE)</f>
        <v>10648</v>
      </c>
      <c r="Q168" s="1">
        <f>VLOOKUP($B168,'[1]2022'!$A$1:$K$195,11,FALSE)</f>
        <v>10818</v>
      </c>
      <c r="R168" s="1">
        <f>VLOOKUP($B168,'[1]2023'!$A$1:$K$195,11,FALSE)</f>
        <v>10985</v>
      </c>
      <c r="S168" s="1">
        <f>VLOOKUP($B168,'[1]2024'!$A$1:$K$195,11,FALSE)</f>
        <v>11131</v>
      </c>
      <c r="T168" s="1">
        <f>VLOOKUP($B168,'[1]2025'!$A$1:$K$195,11,FALSE)</f>
        <v>11194</v>
      </c>
      <c r="U168" s="1">
        <f>VLOOKUP($B168,'[1]2026'!$A$1:$K$197,11,FALSE)</f>
        <v>11210</v>
      </c>
      <c r="V168" s="1">
        <f>VLOOKUP($B168,'[1]2027'!$A$1:$K$198,11,FALSE)</f>
        <v>11168</v>
      </c>
      <c r="W168" s="1">
        <f>VLOOKUP($B168,'[1]2028'!$A$1:$K$198,11,FALSE)</f>
        <v>11088</v>
      </c>
      <c r="X168" s="1">
        <f>VLOOKUP($B168,'[1]2029'!$A$1:$K$199,11,FALSE)</f>
        <v>10971</v>
      </c>
      <c r="Y168" s="1">
        <f>VLOOKUP($B168,'[1]2030'!$A$1:$K$198,11,FALSE)</f>
        <v>10797</v>
      </c>
      <c r="Z168" s="1">
        <f>VLOOKUP($B168,'[1]2031'!$A$1:$K$199,11,FALSE)</f>
        <v>10655</v>
      </c>
    </row>
    <row r="169" spans="1:26" x14ac:dyDescent="0.3">
      <c r="A169" t="s">
        <v>396</v>
      </c>
      <c r="B169">
        <v>71024</v>
      </c>
      <c r="C169" t="str">
        <f>VLOOKUP($B169,'NAAM GEMEENTE'!$A$1:$B$319,2,FALSE)</f>
        <v>Herk-de-Stad</v>
      </c>
      <c r="D169">
        <f>VLOOKUP($B169,'totaal aantal leerlingen so'!$A$5:$L$324,2,FALSE)</f>
        <v>2384</v>
      </c>
      <c r="E169">
        <f>VLOOKUP($B169,'totaal aantal leerlingen so'!$A$5:$L$324,3,FALSE)</f>
        <v>2316</v>
      </c>
      <c r="F169">
        <f>VLOOKUP($B169,'totaal aantal leerlingen so'!$A$5:$L$324,4,FALSE)</f>
        <v>2237</v>
      </c>
      <c r="G169">
        <f>VLOOKUP($B169,'totaal aantal leerlingen so'!$A$5:$L$324,5,FALSE)</f>
        <v>2138</v>
      </c>
      <c r="H169">
        <f>VLOOKUP($B169,'totaal aantal leerlingen so'!$A$5:$L$324,6,FALSE)</f>
        <v>2063</v>
      </c>
      <c r="I169">
        <f>VLOOKUP($B169,'totaal aantal leerlingen so'!$A$5:$L$324,7,FALSE)</f>
        <v>2071</v>
      </c>
      <c r="J169">
        <f>VLOOKUP($B169,'totaal aantal leerlingen so'!$A$5:$L$324,8,FALSE)</f>
        <v>2092</v>
      </c>
      <c r="K169">
        <f>VLOOKUP($B169,'totaal aantal leerlingen so'!$A$5:$L$324,9,FALSE)</f>
        <v>2054</v>
      </c>
      <c r="L169">
        <f>VLOOKUP($B169,'totaal aantal leerlingen so'!$A$5:$L$324,10,FALSE)</f>
        <v>2114</v>
      </c>
      <c r="M169">
        <f>VLOOKUP($B169,'totaal aantal leerlingen so'!$A$5:$L$324,11,FALSE)</f>
        <v>2155</v>
      </c>
      <c r="N169">
        <f>VLOOKUP($B169,'totaal aantal leerlingen so'!$A$5:$L$324,12,FALSE)</f>
        <v>2208</v>
      </c>
      <c r="O169" s="1">
        <f>VLOOKUP($B169,'[1]2020'!$A$1:$K$193,11,FALSE)</f>
        <v>2304.3526034621345</v>
      </c>
      <c r="P169" s="1">
        <f>VLOOKUP($B169,'[1]2021'!$A$1:$K$192,11,FALSE)</f>
        <v>2356.2626936784291</v>
      </c>
      <c r="Q169" s="1">
        <f>VLOOKUP($B169,'[1]2022'!$A$1:$K$195,11,FALSE)</f>
        <v>2411.3451044227409</v>
      </c>
      <c r="R169" s="1">
        <f>VLOOKUP($B169,'[1]2023'!$A$1:$K$195,11,FALSE)</f>
        <v>2449.2205601805208</v>
      </c>
      <c r="S169" s="1">
        <f>VLOOKUP($B169,'[1]2024'!$A$1:$K$195,11,FALSE)</f>
        <v>2468.9865493993639</v>
      </c>
      <c r="T169" s="1">
        <f>VLOOKUP($B169,'[1]2025'!$A$1:$K$195,11,FALSE)</f>
        <v>2470.685683454687</v>
      </c>
      <c r="U169" s="1">
        <f>VLOOKUP($B169,'[1]2026'!$A$1:$K$197,11,FALSE)</f>
        <v>2453.0384452303342</v>
      </c>
      <c r="V169" s="1">
        <f>VLOOKUP($B169,'[1]2027'!$A$1:$K$198,11,FALSE)</f>
        <v>2430.2834716906855</v>
      </c>
      <c r="W169" s="1">
        <f>VLOOKUP($B169,'[1]2028'!$A$1:$K$198,11,FALSE)</f>
        <v>2417.7013574062121</v>
      </c>
      <c r="X169" s="1">
        <f>VLOOKUP($B169,'[1]2029'!$A$1:$K$199,11,FALSE)</f>
        <v>2383.3532826634373</v>
      </c>
      <c r="Y169" s="1">
        <f>VLOOKUP($B169,'[1]2030'!$A$1:$K$198,11,FALSE)</f>
        <v>2355.2104029230113</v>
      </c>
      <c r="Z169" s="1">
        <f>VLOOKUP($B169,'[1]2031'!$A$1:$K$199,11,FALSE)</f>
        <v>2325.3464440504995</v>
      </c>
    </row>
    <row r="170" spans="1:26" x14ac:dyDescent="0.3">
      <c r="A170" t="s">
        <v>396</v>
      </c>
      <c r="B170">
        <v>71034</v>
      </c>
      <c r="C170" t="str">
        <f>VLOOKUP($B170,'NAAM GEMEENTE'!$A$1:$B$319,2,FALSE)</f>
        <v>Leopoldsburg</v>
      </c>
      <c r="D170">
        <f>VLOOKUP($B170,'totaal aantal leerlingen so'!$A$5:$L$324,2,FALSE)</f>
        <v>1014</v>
      </c>
      <c r="E170">
        <f>VLOOKUP($B170,'totaal aantal leerlingen so'!$A$5:$L$324,3,FALSE)</f>
        <v>993</v>
      </c>
      <c r="F170">
        <f>VLOOKUP($B170,'totaal aantal leerlingen so'!$A$5:$L$324,4,FALSE)</f>
        <v>980</v>
      </c>
      <c r="G170">
        <f>VLOOKUP($B170,'totaal aantal leerlingen so'!$A$5:$L$324,5,FALSE)</f>
        <v>944</v>
      </c>
      <c r="H170">
        <f>VLOOKUP($B170,'totaal aantal leerlingen so'!$A$5:$L$324,6,FALSE)</f>
        <v>895</v>
      </c>
      <c r="I170">
        <f>VLOOKUP($B170,'totaal aantal leerlingen so'!$A$5:$L$324,7,FALSE)</f>
        <v>852</v>
      </c>
      <c r="J170">
        <f>VLOOKUP($B170,'totaal aantal leerlingen so'!$A$5:$L$324,8,FALSE)</f>
        <v>874</v>
      </c>
      <c r="K170">
        <f>VLOOKUP($B170,'totaal aantal leerlingen so'!$A$5:$L$324,9,FALSE)</f>
        <v>885</v>
      </c>
      <c r="L170">
        <f>VLOOKUP($B170,'totaal aantal leerlingen so'!$A$5:$L$324,10,FALSE)</f>
        <v>854</v>
      </c>
      <c r="M170">
        <f>VLOOKUP($B170,'totaal aantal leerlingen so'!$A$5:$L$324,11,FALSE)</f>
        <v>878</v>
      </c>
      <c r="N170">
        <f>VLOOKUP($B170,'totaal aantal leerlingen so'!$A$5:$L$324,12,FALSE)</f>
        <v>916</v>
      </c>
      <c r="O170" s="1">
        <f>VLOOKUP($B170,'[1]2020'!$A$1:$K$193,11,FALSE)</f>
        <v>958</v>
      </c>
      <c r="P170" s="1">
        <f>VLOOKUP($B170,'[1]2021'!$A$1:$K$192,11,FALSE)</f>
        <v>988</v>
      </c>
      <c r="Q170" s="1">
        <f>VLOOKUP($B170,'[1]2022'!$A$1:$K$195,11,FALSE)</f>
        <v>1011</v>
      </c>
      <c r="R170" s="1">
        <f>VLOOKUP($B170,'[1]2023'!$A$1:$K$195,11,FALSE)</f>
        <v>1041</v>
      </c>
      <c r="S170" s="1">
        <f>VLOOKUP($B170,'[1]2024'!$A$1:$K$195,11,FALSE)</f>
        <v>1054</v>
      </c>
      <c r="T170" s="1">
        <f>VLOOKUP($B170,'[1]2025'!$A$1:$K$195,11,FALSE)</f>
        <v>1065</v>
      </c>
      <c r="U170" s="1">
        <f>VLOOKUP($B170,'[1]2026'!$A$1:$K$197,11,FALSE)</f>
        <v>1075</v>
      </c>
      <c r="V170" s="1">
        <f>VLOOKUP($B170,'[1]2027'!$A$1:$K$198,11,FALSE)</f>
        <v>1085</v>
      </c>
      <c r="W170" s="1">
        <f>VLOOKUP($B170,'[1]2028'!$A$1:$K$198,11,FALSE)</f>
        <v>1098</v>
      </c>
      <c r="X170" s="1">
        <f>VLOOKUP($B170,'[1]2029'!$A$1:$K$199,11,FALSE)</f>
        <v>1102</v>
      </c>
      <c r="Y170" s="1">
        <f>VLOOKUP($B170,'[1]2030'!$A$1:$K$198,11,FALSE)</f>
        <v>1100</v>
      </c>
      <c r="Z170" s="1">
        <f>VLOOKUP($B170,'[1]2031'!$A$1:$K$199,11,FALSE)</f>
        <v>1108</v>
      </c>
    </row>
    <row r="171" spans="1:26" x14ac:dyDescent="0.3">
      <c r="A171" t="s">
        <v>396</v>
      </c>
      <c r="B171">
        <v>71037</v>
      </c>
      <c r="C171" t="str">
        <f>VLOOKUP($B171,'NAAM GEMEENTE'!$A$1:$B$319,2,FALSE)</f>
        <v>Lummen</v>
      </c>
      <c r="D171">
        <f>VLOOKUP($B171,'totaal aantal leerlingen so'!$A$5:$L$324,2,FALSE)</f>
        <v>363</v>
      </c>
      <c r="E171">
        <f>VLOOKUP($B171,'totaal aantal leerlingen so'!$A$5:$L$324,3,FALSE)</f>
        <v>359</v>
      </c>
      <c r="F171">
        <f>VLOOKUP($B171,'totaal aantal leerlingen so'!$A$5:$L$324,4,FALSE)</f>
        <v>382</v>
      </c>
      <c r="G171">
        <f>VLOOKUP($B171,'totaal aantal leerlingen so'!$A$5:$L$324,5,FALSE)</f>
        <v>371</v>
      </c>
      <c r="H171">
        <f>VLOOKUP($B171,'totaal aantal leerlingen so'!$A$5:$L$324,6,FALSE)</f>
        <v>344</v>
      </c>
      <c r="I171">
        <f>VLOOKUP($B171,'totaal aantal leerlingen so'!$A$5:$L$324,7,FALSE)</f>
        <v>361</v>
      </c>
      <c r="J171">
        <f>VLOOKUP($B171,'totaal aantal leerlingen so'!$A$5:$L$324,8,FALSE)</f>
        <v>377</v>
      </c>
      <c r="K171">
        <f>VLOOKUP($B171,'totaal aantal leerlingen so'!$A$5:$L$324,9,FALSE)</f>
        <v>391</v>
      </c>
      <c r="L171">
        <f>VLOOKUP($B171,'totaal aantal leerlingen so'!$A$5:$L$324,10,FALSE)</f>
        <v>365</v>
      </c>
      <c r="M171">
        <f>VLOOKUP($B171,'totaal aantal leerlingen so'!$A$5:$L$324,11,FALSE)</f>
        <v>379</v>
      </c>
      <c r="N171">
        <f>VLOOKUP($B171,'totaal aantal leerlingen so'!$A$5:$L$324,12,FALSE)</f>
        <v>433</v>
      </c>
      <c r="O171" s="1">
        <f>VLOOKUP($B171,'[1]2020'!$A$1:$K$193,11,FALSE)</f>
        <v>448.64739653786592</v>
      </c>
      <c r="P171" s="1">
        <f>VLOOKUP($B171,'[1]2021'!$A$1:$K$192,11,FALSE)</f>
        <v>456.7373063215714</v>
      </c>
      <c r="Q171" s="1">
        <f>VLOOKUP($B171,'[1]2022'!$A$1:$K$195,11,FALSE)</f>
        <v>465.65489557725948</v>
      </c>
      <c r="R171" s="1">
        <f>VLOOKUP($B171,'[1]2023'!$A$1:$K$195,11,FALSE)</f>
        <v>472.77943981947942</v>
      </c>
      <c r="S171" s="1">
        <f>VLOOKUP($B171,'[1]2024'!$A$1:$K$195,11,FALSE)</f>
        <v>476.01345060063625</v>
      </c>
      <c r="T171" s="1">
        <f>VLOOKUP($B171,'[1]2025'!$A$1:$K$195,11,FALSE)</f>
        <v>476.3143165453132</v>
      </c>
      <c r="U171" s="1">
        <f>VLOOKUP($B171,'[1]2026'!$A$1:$K$197,11,FALSE)</f>
        <v>472.96155476966612</v>
      </c>
      <c r="V171" s="1">
        <f>VLOOKUP($B171,'[1]2027'!$A$1:$K$198,11,FALSE)</f>
        <v>467.71652830931475</v>
      </c>
      <c r="W171" s="1">
        <f>VLOOKUP($B171,'[1]2028'!$A$1:$K$198,11,FALSE)</f>
        <v>465.29864259378837</v>
      </c>
      <c r="X171" s="1">
        <f>VLOOKUP($B171,'[1]2029'!$A$1:$K$199,11,FALSE)</f>
        <v>458.64671733656314</v>
      </c>
      <c r="Y171" s="1">
        <f>VLOOKUP($B171,'[1]2030'!$A$1:$K$198,11,FALSE)</f>
        <v>452.78959707698903</v>
      </c>
      <c r="Z171" s="1">
        <f>VLOOKUP($B171,'[1]2031'!$A$1:$K$199,11,FALSE)</f>
        <v>447.65355594950097</v>
      </c>
    </row>
    <row r="172" spans="1:26" x14ac:dyDescent="0.3">
      <c r="A172" t="s">
        <v>396</v>
      </c>
      <c r="B172">
        <v>71053</v>
      </c>
      <c r="C172" t="str">
        <f>VLOOKUP($B172,'NAAM GEMEENTE'!$A$1:$B$319,2,FALSE)</f>
        <v>Sint-Truiden</v>
      </c>
      <c r="D172">
        <f>VLOOKUP($B172,'totaal aantal leerlingen so'!$A$5:$L$324,2,FALSE)</f>
        <v>4068</v>
      </c>
      <c r="E172">
        <f>VLOOKUP($B172,'totaal aantal leerlingen so'!$A$5:$L$324,3,FALSE)</f>
        <v>3894</v>
      </c>
      <c r="F172">
        <f>VLOOKUP($B172,'totaal aantal leerlingen so'!$A$5:$L$324,4,FALSE)</f>
        <v>3845</v>
      </c>
      <c r="G172">
        <f>VLOOKUP($B172,'totaal aantal leerlingen so'!$A$5:$L$324,5,FALSE)</f>
        <v>3818</v>
      </c>
      <c r="H172">
        <f>VLOOKUP($B172,'totaal aantal leerlingen so'!$A$5:$L$324,6,FALSE)</f>
        <v>3787</v>
      </c>
      <c r="I172">
        <f>VLOOKUP($B172,'totaal aantal leerlingen so'!$A$5:$L$324,7,FALSE)</f>
        <v>3702</v>
      </c>
      <c r="J172">
        <f>VLOOKUP($B172,'totaal aantal leerlingen so'!$A$5:$L$324,8,FALSE)</f>
        <v>3674</v>
      </c>
      <c r="K172">
        <f>VLOOKUP($B172,'totaal aantal leerlingen so'!$A$5:$L$324,9,FALSE)</f>
        <v>3678</v>
      </c>
      <c r="L172">
        <f>VLOOKUP($B172,'totaal aantal leerlingen so'!$A$5:$L$324,10,FALSE)</f>
        <v>3621</v>
      </c>
      <c r="M172">
        <f>VLOOKUP($B172,'totaal aantal leerlingen so'!$A$5:$L$324,11,FALSE)</f>
        <v>3586</v>
      </c>
      <c r="N172">
        <f>VLOOKUP($B172,'totaal aantal leerlingen so'!$A$5:$L$324,12,FALSE)</f>
        <v>3682</v>
      </c>
      <c r="O172" s="1">
        <f>VLOOKUP($B172,'[1]2020'!$A$1:$K$193,11,FALSE)</f>
        <v>3777</v>
      </c>
      <c r="P172" s="1">
        <f>VLOOKUP($B172,'[1]2021'!$A$1:$K$192,11,FALSE)</f>
        <v>3860</v>
      </c>
      <c r="Q172" s="1">
        <f>VLOOKUP($B172,'[1]2022'!$A$1:$K$195,11,FALSE)</f>
        <v>3924</v>
      </c>
      <c r="R172" s="1">
        <f>VLOOKUP($B172,'[1]2023'!$A$1:$K$195,11,FALSE)</f>
        <v>3983</v>
      </c>
      <c r="S172" s="1">
        <f>VLOOKUP($B172,'[1]2024'!$A$1:$K$195,11,FALSE)</f>
        <v>4038</v>
      </c>
      <c r="T172" s="1">
        <f>VLOOKUP($B172,'[1]2025'!$A$1:$K$195,11,FALSE)</f>
        <v>4077</v>
      </c>
      <c r="U172" s="1">
        <f>VLOOKUP($B172,'[1]2026'!$A$1:$K$197,11,FALSE)</f>
        <v>4088</v>
      </c>
      <c r="V172" s="1">
        <f>VLOOKUP($B172,'[1]2027'!$A$1:$K$198,11,FALSE)</f>
        <v>4071</v>
      </c>
      <c r="W172" s="1">
        <f>VLOOKUP($B172,'[1]2028'!$A$1:$K$198,11,FALSE)</f>
        <v>4030</v>
      </c>
      <c r="X172" s="1">
        <f>VLOOKUP($B172,'[1]2029'!$A$1:$K$199,11,FALSE)</f>
        <v>3979</v>
      </c>
      <c r="Y172" s="1">
        <f>VLOOKUP($B172,'[1]2030'!$A$1:$K$198,11,FALSE)</f>
        <v>3930</v>
      </c>
      <c r="Z172" s="1">
        <f>VLOOKUP($B172,'[1]2031'!$A$1:$K$199,11,FALSE)</f>
        <v>3887</v>
      </c>
    </row>
    <row r="173" spans="1:26" x14ac:dyDescent="0.3">
      <c r="A173" t="s">
        <v>396</v>
      </c>
      <c r="B173">
        <v>71057</v>
      </c>
      <c r="C173" t="str">
        <f>VLOOKUP($B173,'NAAM GEMEENTE'!$A$1:$B$319,2,FALSE)</f>
        <v>Tessenderlo</v>
      </c>
      <c r="D173">
        <f>VLOOKUP($B173,'totaal aantal leerlingen so'!$A$5:$L$324,2,FALSE)</f>
        <v>1734</v>
      </c>
      <c r="E173">
        <f>VLOOKUP($B173,'totaal aantal leerlingen so'!$A$5:$L$324,3,FALSE)</f>
        <v>1728</v>
      </c>
      <c r="F173">
        <f>VLOOKUP($B173,'totaal aantal leerlingen so'!$A$5:$L$324,4,FALSE)</f>
        <v>1750</v>
      </c>
      <c r="G173">
        <f>VLOOKUP($B173,'totaal aantal leerlingen so'!$A$5:$L$324,5,FALSE)</f>
        <v>1762</v>
      </c>
      <c r="H173">
        <f>VLOOKUP($B173,'totaal aantal leerlingen so'!$A$5:$L$324,6,FALSE)</f>
        <v>1749</v>
      </c>
      <c r="I173">
        <f>VLOOKUP($B173,'totaal aantal leerlingen so'!$A$5:$L$324,7,FALSE)</f>
        <v>1769</v>
      </c>
      <c r="J173">
        <f>VLOOKUP($B173,'totaal aantal leerlingen so'!$A$5:$L$324,8,FALSE)</f>
        <v>1784</v>
      </c>
      <c r="K173">
        <f>VLOOKUP($B173,'totaal aantal leerlingen so'!$A$5:$L$324,9,FALSE)</f>
        <v>1825</v>
      </c>
      <c r="L173">
        <f>VLOOKUP($B173,'totaal aantal leerlingen so'!$A$5:$L$324,10,FALSE)</f>
        <v>1874</v>
      </c>
      <c r="M173">
        <f>VLOOKUP($B173,'totaal aantal leerlingen so'!$A$5:$L$324,11,FALSE)</f>
        <v>1910</v>
      </c>
      <c r="N173">
        <f>VLOOKUP($B173,'totaal aantal leerlingen so'!$A$5:$L$324,12,FALSE)</f>
        <v>1867</v>
      </c>
      <c r="O173" s="1">
        <f>VLOOKUP($B173,'[1]2020'!$A$1:$K$193,11,FALSE)</f>
        <v>1866</v>
      </c>
      <c r="P173" s="1">
        <f>VLOOKUP($B173,'[1]2021'!$A$1:$K$192,11,FALSE)</f>
        <v>1866</v>
      </c>
      <c r="Q173" s="1">
        <f>VLOOKUP($B173,'[1]2022'!$A$1:$K$195,11,FALSE)</f>
        <v>1877</v>
      </c>
      <c r="R173" s="1">
        <f>VLOOKUP($B173,'[1]2023'!$A$1:$K$195,11,FALSE)</f>
        <v>1902</v>
      </c>
      <c r="S173" s="1">
        <f>VLOOKUP($B173,'[1]2024'!$A$1:$K$195,11,FALSE)</f>
        <v>1880</v>
      </c>
      <c r="T173" s="1">
        <f>VLOOKUP($B173,'[1]2025'!$A$1:$K$195,11,FALSE)</f>
        <v>1883</v>
      </c>
      <c r="U173" s="1">
        <f>VLOOKUP($B173,'[1]2026'!$A$1:$K$197,11,FALSE)</f>
        <v>1878</v>
      </c>
      <c r="V173" s="1">
        <f>VLOOKUP($B173,'[1]2027'!$A$1:$K$198,11,FALSE)</f>
        <v>1843</v>
      </c>
      <c r="W173" s="1">
        <f>VLOOKUP($B173,'[1]2028'!$A$1:$K$198,11,FALSE)</f>
        <v>1815</v>
      </c>
      <c r="X173" s="1">
        <f>VLOOKUP($B173,'[1]2029'!$A$1:$K$199,11,FALSE)</f>
        <v>1765</v>
      </c>
      <c r="Y173" s="1">
        <f>VLOOKUP($B173,'[1]2030'!$A$1:$K$198,11,FALSE)</f>
        <v>1725</v>
      </c>
      <c r="Z173" s="1">
        <f>VLOOKUP($B173,'[1]2031'!$A$1:$K$199,11,FALSE)</f>
        <v>1692</v>
      </c>
    </row>
    <row r="174" spans="1:26" x14ac:dyDescent="0.3">
      <c r="A174" t="s">
        <v>396</v>
      </c>
      <c r="B174">
        <v>71066</v>
      </c>
      <c r="C174" t="str">
        <f>VLOOKUP($B174,'NAAM GEMEENTE'!$A$1:$B$319,2,FALSE)</f>
        <v>Zonhoven</v>
      </c>
      <c r="D174">
        <f>VLOOKUP($B174,'totaal aantal leerlingen so'!$A$5:$L$324,2,FALSE)</f>
        <v>1008</v>
      </c>
      <c r="E174">
        <f>VLOOKUP($B174,'totaal aantal leerlingen so'!$A$5:$L$324,3,FALSE)</f>
        <v>996</v>
      </c>
      <c r="F174">
        <f>VLOOKUP($B174,'totaal aantal leerlingen so'!$A$5:$L$324,4,FALSE)</f>
        <v>893</v>
      </c>
      <c r="G174">
        <f>VLOOKUP($B174,'totaal aantal leerlingen so'!$A$5:$L$324,5,FALSE)</f>
        <v>861</v>
      </c>
      <c r="H174">
        <f>VLOOKUP($B174,'totaal aantal leerlingen so'!$A$5:$L$324,6,FALSE)</f>
        <v>881</v>
      </c>
      <c r="I174">
        <f>VLOOKUP($B174,'totaal aantal leerlingen so'!$A$5:$L$324,7,FALSE)</f>
        <v>874</v>
      </c>
      <c r="J174">
        <f>VLOOKUP($B174,'totaal aantal leerlingen so'!$A$5:$L$324,8,FALSE)</f>
        <v>946</v>
      </c>
      <c r="K174">
        <f>VLOOKUP($B174,'totaal aantal leerlingen so'!$A$5:$L$324,9,FALSE)</f>
        <v>1026</v>
      </c>
      <c r="L174">
        <f>VLOOKUP($B174,'totaal aantal leerlingen so'!$A$5:$L$324,10,FALSE)</f>
        <v>1049</v>
      </c>
      <c r="M174">
        <f>VLOOKUP($B174,'totaal aantal leerlingen so'!$A$5:$L$324,11,FALSE)</f>
        <v>1022</v>
      </c>
      <c r="N174">
        <f>VLOOKUP($B174,'totaal aantal leerlingen so'!$A$5:$L$324,12,FALSE)</f>
        <v>1047</v>
      </c>
      <c r="O174" s="1">
        <f>VLOOKUP($B174,'[1]2020'!$A$1:$K$193,11,FALSE)</f>
        <v>1093</v>
      </c>
      <c r="P174" s="1">
        <f>VLOOKUP($B174,'[1]2021'!$A$1:$K$192,11,FALSE)</f>
        <v>1139</v>
      </c>
      <c r="Q174" s="1">
        <f>VLOOKUP($B174,'[1]2022'!$A$1:$K$195,11,FALSE)</f>
        <v>1173</v>
      </c>
      <c r="R174" s="1">
        <f>VLOOKUP($B174,'[1]2023'!$A$1:$K$195,11,FALSE)</f>
        <v>1206</v>
      </c>
      <c r="S174" s="1">
        <f>VLOOKUP($B174,'[1]2024'!$A$1:$K$195,11,FALSE)</f>
        <v>1218</v>
      </c>
      <c r="T174" s="1">
        <f>VLOOKUP($B174,'[1]2025'!$A$1:$K$195,11,FALSE)</f>
        <v>1220</v>
      </c>
      <c r="U174" s="1">
        <f>VLOOKUP($B174,'[1]2026'!$A$1:$K$197,11,FALSE)</f>
        <v>1225</v>
      </c>
      <c r="V174" s="1">
        <f>VLOOKUP($B174,'[1]2027'!$A$1:$K$198,11,FALSE)</f>
        <v>1225</v>
      </c>
      <c r="W174" s="1">
        <f>VLOOKUP($B174,'[1]2028'!$A$1:$K$198,11,FALSE)</f>
        <v>1220</v>
      </c>
      <c r="X174" s="1">
        <f>VLOOKUP($B174,'[1]2029'!$A$1:$K$199,11,FALSE)</f>
        <v>1197</v>
      </c>
      <c r="Y174" s="1">
        <f>VLOOKUP($B174,'[1]2030'!$A$1:$K$198,11,FALSE)</f>
        <v>1183</v>
      </c>
      <c r="Z174" s="1">
        <f>VLOOKUP($B174,'[1]2031'!$A$1:$K$199,11,FALSE)</f>
        <v>1175</v>
      </c>
    </row>
    <row r="175" spans="1:26" x14ac:dyDescent="0.3">
      <c r="A175" t="s">
        <v>396</v>
      </c>
      <c r="B175">
        <v>71070</v>
      </c>
      <c r="C175" t="str">
        <f>VLOOKUP($B175,'NAAM GEMEENTE'!$A$1:$B$319,2,FALSE)</f>
        <v>Heusden-Zolder</v>
      </c>
      <c r="D175">
        <f>VLOOKUP($B175,'totaal aantal leerlingen so'!$A$5:$L$324,2,FALSE)</f>
        <v>1638</v>
      </c>
      <c r="E175">
        <f>VLOOKUP($B175,'totaal aantal leerlingen so'!$A$5:$L$324,3,FALSE)</f>
        <v>1603</v>
      </c>
      <c r="F175">
        <f>VLOOKUP($B175,'totaal aantal leerlingen so'!$A$5:$L$324,4,FALSE)</f>
        <v>1642</v>
      </c>
      <c r="G175">
        <f>VLOOKUP($B175,'totaal aantal leerlingen so'!$A$5:$L$324,5,FALSE)</f>
        <v>1611</v>
      </c>
      <c r="H175">
        <f>VLOOKUP($B175,'totaal aantal leerlingen so'!$A$5:$L$324,6,FALSE)</f>
        <v>1654</v>
      </c>
      <c r="I175">
        <f>VLOOKUP($B175,'totaal aantal leerlingen so'!$A$5:$L$324,7,FALSE)</f>
        <v>1647</v>
      </c>
      <c r="J175">
        <f>VLOOKUP($B175,'totaal aantal leerlingen so'!$A$5:$L$324,8,FALSE)</f>
        <v>1645</v>
      </c>
      <c r="K175">
        <f>VLOOKUP($B175,'totaal aantal leerlingen so'!$A$5:$L$324,9,FALSE)</f>
        <v>1697</v>
      </c>
      <c r="L175">
        <f>VLOOKUP($B175,'totaal aantal leerlingen so'!$A$5:$L$324,10,FALSE)</f>
        <v>1762</v>
      </c>
      <c r="M175">
        <f>VLOOKUP($B175,'totaal aantal leerlingen so'!$A$5:$L$324,11,FALSE)</f>
        <v>1810</v>
      </c>
      <c r="N175">
        <f>VLOOKUP($B175,'totaal aantal leerlingen so'!$A$5:$L$324,12,FALSE)</f>
        <v>1833</v>
      </c>
      <c r="O175" s="1">
        <f>VLOOKUP($B175,'[1]2020'!$A$1:$K$193,11,FALSE)</f>
        <v>1920</v>
      </c>
      <c r="P175" s="1">
        <f>VLOOKUP($B175,'[1]2021'!$A$1:$K$192,11,FALSE)</f>
        <v>2009</v>
      </c>
      <c r="Q175" s="1">
        <f>VLOOKUP($B175,'[1]2022'!$A$1:$K$195,11,FALSE)</f>
        <v>2104</v>
      </c>
      <c r="R175" s="1">
        <f>VLOOKUP($B175,'[1]2023'!$A$1:$K$195,11,FALSE)</f>
        <v>2188</v>
      </c>
      <c r="S175" s="1">
        <f>VLOOKUP($B175,'[1]2024'!$A$1:$K$195,11,FALSE)</f>
        <v>2246</v>
      </c>
      <c r="T175" s="1">
        <f>VLOOKUP($B175,'[1]2025'!$A$1:$K$195,11,FALSE)</f>
        <v>2246</v>
      </c>
      <c r="U175" s="1">
        <f>VLOOKUP($B175,'[1]2026'!$A$1:$K$197,11,FALSE)</f>
        <v>2233</v>
      </c>
      <c r="V175" s="1">
        <f>VLOOKUP($B175,'[1]2027'!$A$1:$K$198,11,FALSE)</f>
        <v>2212</v>
      </c>
      <c r="W175" s="1">
        <f>VLOOKUP($B175,'[1]2028'!$A$1:$K$198,11,FALSE)</f>
        <v>2205</v>
      </c>
      <c r="X175" s="1">
        <f>VLOOKUP($B175,'[1]2029'!$A$1:$K$199,11,FALSE)</f>
        <v>2193</v>
      </c>
      <c r="Y175" s="1">
        <f>VLOOKUP($B175,'[1]2030'!$A$1:$K$198,11,FALSE)</f>
        <v>2169</v>
      </c>
      <c r="Z175" s="1">
        <f>VLOOKUP($B175,'[1]2031'!$A$1:$K$199,11,FALSE)</f>
        <v>2172</v>
      </c>
    </row>
    <row r="176" spans="1:26" x14ac:dyDescent="0.3">
      <c r="A176" t="s">
        <v>396</v>
      </c>
      <c r="B176">
        <v>72003</v>
      </c>
      <c r="C176" t="str">
        <f>VLOOKUP($B176,'NAAM GEMEENTE'!$A$1:$B$319,2,FALSE)</f>
        <v>Bocholt</v>
      </c>
      <c r="D176">
        <f>VLOOKUP($B176,'totaal aantal leerlingen so'!$A$5:$L$324,2,FALSE)</f>
        <v>352</v>
      </c>
      <c r="E176">
        <f>VLOOKUP($B176,'totaal aantal leerlingen so'!$A$5:$L$324,3,FALSE)</f>
        <v>380</v>
      </c>
      <c r="F176">
        <f>VLOOKUP($B176,'totaal aantal leerlingen so'!$A$5:$L$324,4,FALSE)</f>
        <v>408</v>
      </c>
      <c r="G176">
        <f>VLOOKUP($B176,'totaal aantal leerlingen so'!$A$5:$L$324,5,FALSE)</f>
        <v>411</v>
      </c>
      <c r="H176">
        <f>VLOOKUP($B176,'totaal aantal leerlingen so'!$A$5:$L$324,6,FALSE)</f>
        <v>429</v>
      </c>
      <c r="I176">
        <f>VLOOKUP($B176,'totaal aantal leerlingen so'!$A$5:$L$324,7,FALSE)</f>
        <v>444</v>
      </c>
      <c r="J176">
        <f>VLOOKUP($B176,'totaal aantal leerlingen so'!$A$5:$L$324,8,FALSE)</f>
        <v>444</v>
      </c>
      <c r="K176">
        <f>VLOOKUP($B176,'totaal aantal leerlingen so'!$A$5:$L$324,9,FALSE)</f>
        <v>399</v>
      </c>
      <c r="L176">
        <f>VLOOKUP($B176,'totaal aantal leerlingen so'!$A$5:$L$324,10,FALSE)</f>
        <v>391</v>
      </c>
      <c r="M176">
        <f>VLOOKUP($B176,'totaal aantal leerlingen so'!$A$5:$L$324,11,FALSE)</f>
        <v>411</v>
      </c>
      <c r="N176">
        <f>VLOOKUP($B176,'totaal aantal leerlingen so'!$A$5:$L$324,12,FALSE)</f>
        <v>420</v>
      </c>
      <c r="O176" s="1">
        <f>VLOOKUP($B176,'[1]2020'!$A$1:$K$193,11,FALSE)</f>
        <v>425.92511011490342</v>
      </c>
      <c r="P176" s="1">
        <f>VLOOKUP($B176,'[1]2021'!$A$1:$K$192,11,FALSE)</f>
        <v>431.25104550331594</v>
      </c>
      <c r="Q176" s="1">
        <f>VLOOKUP($B176,'[1]2022'!$A$1:$K$195,11,FALSE)</f>
        <v>442.50159607460978</v>
      </c>
      <c r="R176" s="1">
        <f>VLOOKUP($B176,'[1]2023'!$A$1:$K$195,11,FALSE)</f>
        <v>454.07729893483304</v>
      </c>
      <c r="S176" s="1">
        <f>VLOOKUP($B176,'[1]2024'!$A$1:$K$195,11,FALSE)</f>
        <v>453.82159782297117</v>
      </c>
      <c r="T176" s="1">
        <f>VLOOKUP($B176,'[1]2025'!$A$1:$K$195,11,FALSE)</f>
        <v>454.07544453718958</v>
      </c>
      <c r="U176" s="1">
        <f>VLOOKUP($B176,'[1]2026'!$A$1:$K$197,11,FALSE)</f>
        <v>449.27174883900466</v>
      </c>
      <c r="V176" s="1">
        <f>VLOOKUP($B176,'[1]2027'!$A$1:$K$198,11,FALSE)</f>
        <v>442.47535501951489</v>
      </c>
      <c r="W176" s="1">
        <f>VLOOKUP($B176,'[1]2028'!$A$1:$K$198,11,FALSE)</f>
        <v>437.4792777861619</v>
      </c>
      <c r="X176" s="1">
        <f>VLOOKUP($B176,'[1]2029'!$A$1:$K$199,11,FALSE)</f>
        <v>433.52810859666425</v>
      </c>
      <c r="Y176" s="1">
        <f>VLOOKUP($B176,'[1]2030'!$A$1:$K$198,11,FALSE)</f>
        <v>425.8664964043399</v>
      </c>
      <c r="Z176" s="1">
        <f>VLOOKUP($B176,'[1]2031'!$A$1:$K$199,11,FALSE)</f>
        <v>423.59085904523494</v>
      </c>
    </row>
    <row r="177" spans="1:26" x14ac:dyDescent="0.3">
      <c r="A177" t="s">
        <v>396</v>
      </c>
      <c r="B177">
        <v>72004</v>
      </c>
      <c r="C177" t="str">
        <f>VLOOKUP($B177,'NAAM GEMEENTE'!$A$1:$B$319,2,FALSE)</f>
        <v>Bree</v>
      </c>
      <c r="D177">
        <f>VLOOKUP($B177,'totaal aantal leerlingen so'!$A$5:$L$324,2,FALSE)</f>
        <v>2307</v>
      </c>
      <c r="E177">
        <f>VLOOKUP($B177,'totaal aantal leerlingen so'!$A$5:$L$324,3,FALSE)</f>
        <v>2231</v>
      </c>
      <c r="F177">
        <f>VLOOKUP($B177,'totaal aantal leerlingen so'!$A$5:$L$324,4,FALSE)</f>
        <v>2212</v>
      </c>
      <c r="G177">
        <f>VLOOKUP($B177,'totaal aantal leerlingen so'!$A$5:$L$324,5,FALSE)</f>
        <v>2152</v>
      </c>
      <c r="H177">
        <f>VLOOKUP($B177,'totaal aantal leerlingen so'!$A$5:$L$324,6,FALSE)</f>
        <v>2105</v>
      </c>
      <c r="I177">
        <f>VLOOKUP($B177,'totaal aantal leerlingen so'!$A$5:$L$324,7,FALSE)</f>
        <v>2160</v>
      </c>
      <c r="J177">
        <f>VLOOKUP($B177,'totaal aantal leerlingen so'!$A$5:$L$324,8,FALSE)</f>
        <v>2136</v>
      </c>
      <c r="K177">
        <f>VLOOKUP($B177,'totaal aantal leerlingen so'!$A$5:$L$324,9,FALSE)</f>
        <v>2157</v>
      </c>
      <c r="L177">
        <f>VLOOKUP($B177,'totaal aantal leerlingen so'!$A$5:$L$324,10,FALSE)</f>
        <v>2200</v>
      </c>
      <c r="M177">
        <f>VLOOKUP($B177,'totaal aantal leerlingen so'!$A$5:$L$324,11,FALSE)</f>
        <v>2216</v>
      </c>
      <c r="N177">
        <f>VLOOKUP($B177,'totaal aantal leerlingen so'!$A$5:$L$324,12,FALSE)</f>
        <v>2232</v>
      </c>
      <c r="O177" s="1">
        <f>VLOOKUP($B177,'[1]2020'!$A$1:$K$193,11,FALSE)</f>
        <v>2277.0748898850966</v>
      </c>
      <c r="P177" s="1">
        <f>VLOOKUP($B177,'[1]2021'!$A$1:$K$192,11,FALSE)</f>
        <v>2317.7489544966843</v>
      </c>
      <c r="Q177" s="1">
        <f>VLOOKUP($B177,'[1]2022'!$A$1:$K$195,11,FALSE)</f>
        <v>2380.4984039253904</v>
      </c>
      <c r="R177" s="1">
        <f>VLOOKUP($B177,'[1]2023'!$A$1:$K$195,11,FALSE)</f>
        <v>2436.9227010651675</v>
      </c>
      <c r="S177" s="1">
        <f>VLOOKUP($B177,'[1]2024'!$A$1:$K$195,11,FALSE)</f>
        <v>2450.1784021770291</v>
      </c>
      <c r="T177" s="1">
        <f>VLOOKUP($B177,'[1]2025'!$A$1:$K$195,11,FALSE)</f>
        <v>2459.9245554628105</v>
      </c>
      <c r="U177" s="1">
        <f>VLOOKUP($B177,'[1]2026'!$A$1:$K$197,11,FALSE)</f>
        <v>2438.7282511609956</v>
      </c>
      <c r="V177" s="1">
        <f>VLOOKUP($B177,'[1]2027'!$A$1:$K$198,11,FALSE)</f>
        <v>2415.5246449804854</v>
      </c>
      <c r="W177" s="1">
        <f>VLOOKUP($B177,'[1]2028'!$A$1:$K$198,11,FALSE)</f>
        <v>2385.5207222138383</v>
      </c>
      <c r="X177" s="1">
        <f>VLOOKUP($B177,'[1]2029'!$A$1:$K$199,11,FALSE)</f>
        <v>2354.471891403336</v>
      </c>
      <c r="Y177" s="1">
        <f>VLOOKUP($B177,'[1]2030'!$A$1:$K$198,11,FALSE)</f>
        <v>2317.1335035956604</v>
      </c>
      <c r="Z177" s="1">
        <f>VLOOKUP($B177,'[1]2031'!$A$1:$K$199,11,FALSE)</f>
        <v>2302.4091409547655</v>
      </c>
    </row>
    <row r="178" spans="1:26" x14ac:dyDescent="0.3">
      <c r="A178" t="s">
        <v>396</v>
      </c>
      <c r="B178">
        <v>72018</v>
      </c>
      <c r="C178" t="str">
        <f>VLOOKUP($B178,'NAAM GEMEENTE'!$A$1:$B$319,2,FALSE)</f>
        <v>Kinrooi</v>
      </c>
      <c r="D178">
        <f>VLOOKUP($B178,'totaal aantal leerlingen so'!$A$5:$L$324,2,FALSE)</f>
        <v>423</v>
      </c>
      <c r="E178">
        <f>VLOOKUP($B178,'totaal aantal leerlingen so'!$A$5:$L$324,3,FALSE)</f>
        <v>287</v>
      </c>
      <c r="F178">
        <f>VLOOKUP($B178,'totaal aantal leerlingen so'!$A$5:$L$324,4,FALSE)</f>
        <v>328</v>
      </c>
      <c r="G178">
        <f>VLOOKUP($B178,'totaal aantal leerlingen so'!$A$5:$L$324,5,FALSE)</f>
        <v>342</v>
      </c>
      <c r="H178">
        <f>VLOOKUP($B178,'totaal aantal leerlingen so'!$A$5:$L$324,6,FALSE)</f>
        <v>353</v>
      </c>
      <c r="I178">
        <f>VLOOKUP($B178,'totaal aantal leerlingen so'!$A$5:$L$324,7,FALSE)</f>
        <v>318</v>
      </c>
      <c r="J178">
        <f>VLOOKUP($B178,'totaal aantal leerlingen so'!$A$5:$L$324,8,FALSE)</f>
        <v>321</v>
      </c>
      <c r="K178">
        <f>VLOOKUP($B178,'totaal aantal leerlingen so'!$A$5:$L$324,9,FALSE)</f>
        <v>324</v>
      </c>
      <c r="L178">
        <f>VLOOKUP($B178,'totaal aantal leerlingen so'!$A$5:$L$324,10,FALSE)</f>
        <v>327</v>
      </c>
      <c r="M178">
        <f>VLOOKUP($B178,'totaal aantal leerlingen so'!$A$5:$L$324,11,FALSE)</f>
        <v>336</v>
      </c>
      <c r="N178">
        <f>VLOOKUP($B178,'totaal aantal leerlingen so'!$A$5:$L$324,12,FALSE)</f>
        <v>304</v>
      </c>
      <c r="O178" s="1">
        <f>VLOOKUP($B178,'[1]2020'!$A$1:$K$193,11,FALSE)</f>
        <v>297.88505747126442</v>
      </c>
      <c r="P178" s="1">
        <f>VLOOKUP($B178,'[1]2021'!$A$1:$K$192,11,FALSE)</f>
        <v>304.29118773946362</v>
      </c>
      <c r="Q178" s="1">
        <f>VLOOKUP($B178,'[1]2022'!$A$1:$K$195,11,FALSE)</f>
        <v>310.40613026819926</v>
      </c>
      <c r="R178" s="1">
        <f>VLOOKUP($B178,'[1]2023'!$A$1:$K$195,11,FALSE)</f>
        <v>304.29118773946362</v>
      </c>
      <c r="S178" s="1">
        <f>VLOOKUP($B178,'[1]2024'!$A$1:$K$195,11,FALSE)</f>
        <v>300.50574712643686</v>
      </c>
      <c r="T178" s="1">
        <f>VLOOKUP($B178,'[1]2025'!$A$1:$K$195,11,FALSE)</f>
        <v>294.0996168582376</v>
      </c>
      <c r="U178" s="1">
        <f>VLOOKUP($B178,'[1]2026'!$A$1:$K$197,11,FALSE)</f>
        <v>287.98467432950196</v>
      </c>
      <c r="V178" s="1">
        <f>VLOOKUP($B178,'[1]2027'!$A$1:$K$198,11,FALSE)</f>
        <v>280.41379310344831</v>
      </c>
      <c r="W178" s="1">
        <f>VLOOKUP($B178,'[1]2028'!$A$1:$K$198,11,FALSE)</f>
        <v>276.91954022988511</v>
      </c>
      <c r="X178" s="1">
        <f>VLOOKUP($B178,'[1]2029'!$A$1:$K$199,11,FALSE)</f>
        <v>276.91954022988511</v>
      </c>
      <c r="Y178" s="1">
        <f>VLOOKUP($B178,'[1]2030'!$A$1:$K$198,11,FALSE)</f>
        <v>268.47509578544066</v>
      </c>
      <c r="Z178" s="1">
        <f>VLOOKUP($B178,'[1]2031'!$A$1:$K$199,11,FALSE)</f>
        <v>264.9808429118774</v>
      </c>
    </row>
    <row r="179" spans="1:26" x14ac:dyDescent="0.3">
      <c r="A179" t="s">
        <v>396</v>
      </c>
      <c r="B179">
        <v>72020</v>
      </c>
      <c r="C179" t="str">
        <f>VLOOKUP($B179,'NAAM GEMEENTE'!$A$1:$B$319,2,FALSE)</f>
        <v>Lommel</v>
      </c>
      <c r="D179">
        <f>VLOOKUP($B179,'totaal aantal leerlingen so'!$A$5:$L$324,2,FALSE)</f>
        <v>1978</v>
      </c>
      <c r="E179">
        <f>VLOOKUP($B179,'totaal aantal leerlingen so'!$A$5:$L$324,3,FALSE)</f>
        <v>1944</v>
      </c>
      <c r="F179">
        <f>VLOOKUP($B179,'totaal aantal leerlingen so'!$A$5:$L$324,4,FALSE)</f>
        <v>1913</v>
      </c>
      <c r="G179">
        <f>VLOOKUP($B179,'totaal aantal leerlingen so'!$A$5:$L$324,5,FALSE)</f>
        <v>1895</v>
      </c>
      <c r="H179">
        <f>VLOOKUP($B179,'totaal aantal leerlingen so'!$A$5:$L$324,6,FALSE)</f>
        <v>1896</v>
      </c>
      <c r="I179">
        <f>VLOOKUP($B179,'totaal aantal leerlingen so'!$A$5:$L$324,7,FALSE)</f>
        <v>1889</v>
      </c>
      <c r="J179">
        <f>VLOOKUP($B179,'totaal aantal leerlingen so'!$A$5:$L$324,8,FALSE)</f>
        <v>1882</v>
      </c>
      <c r="K179">
        <f>VLOOKUP($B179,'totaal aantal leerlingen so'!$A$5:$L$324,9,FALSE)</f>
        <v>1846</v>
      </c>
      <c r="L179">
        <f>VLOOKUP($B179,'totaal aantal leerlingen so'!$A$5:$L$324,10,FALSE)</f>
        <v>1807</v>
      </c>
      <c r="M179">
        <f>VLOOKUP($B179,'totaal aantal leerlingen so'!$A$5:$L$324,11,FALSE)</f>
        <v>1828</v>
      </c>
      <c r="N179">
        <f>VLOOKUP($B179,'totaal aantal leerlingen so'!$A$5:$L$324,12,FALSE)</f>
        <v>1934</v>
      </c>
      <c r="O179" s="1">
        <f>VLOOKUP($B179,'[1]2020'!$A$1:$K$193,11,FALSE)</f>
        <v>2029</v>
      </c>
      <c r="P179" s="1">
        <f>VLOOKUP($B179,'[1]2021'!$A$1:$K$192,11,FALSE)</f>
        <v>2135</v>
      </c>
      <c r="Q179" s="1">
        <f>VLOOKUP($B179,'[1]2022'!$A$1:$K$195,11,FALSE)</f>
        <v>2251</v>
      </c>
      <c r="R179" s="1">
        <f>VLOOKUP($B179,'[1]2023'!$A$1:$K$195,11,FALSE)</f>
        <v>2301</v>
      </c>
      <c r="S179" s="1">
        <f>VLOOKUP($B179,'[1]2024'!$A$1:$K$195,11,FALSE)</f>
        <v>2339</v>
      </c>
      <c r="T179" s="1">
        <f>VLOOKUP($B179,'[1]2025'!$A$1:$K$195,11,FALSE)</f>
        <v>2338</v>
      </c>
      <c r="U179" s="1">
        <f>VLOOKUP($B179,'[1]2026'!$A$1:$K$197,11,FALSE)</f>
        <v>2365</v>
      </c>
      <c r="V179" s="1">
        <f>VLOOKUP($B179,'[1]2027'!$A$1:$K$198,11,FALSE)</f>
        <v>2385</v>
      </c>
      <c r="W179" s="1">
        <f>VLOOKUP($B179,'[1]2028'!$A$1:$K$198,11,FALSE)</f>
        <v>2374</v>
      </c>
      <c r="X179" s="1">
        <f>VLOOKUP($B179,'[1]2029'!$A$1:$K$199,11,FALSE)</f>
        <v>2373</v>
      </c>
      <c r="Y179" s="1">
        <f>VLOOKUP($B179,'[1]2030'!$A$1:$K$198,11,FALSE)</f>
        <v>2355</v>
      </c>
      <c r="Z179" s="1">
        <f>VLOOKUP($B179,'[1]2031'!$A$1:$K$199,11,FALSE)</f>
        <v>2362</v>
      </c>
    </row>
    <row r="180" spans="1:26" x14ac:dyDescent="0.3">
      <c r="A180" t="s">
        <v>396</v>
      </c>
      <c r="B180">
        <v>72021</v>
      </c>
      <c r="C180" t="str">
        <f>VLOOKUP($B180,'NAAM GEMEENTE'!$A$1:$B$319,2,FALSE)</f>
        <v>Maaseik</v>
      </c>
      <c r="D180">
        <f>VLOOKUP($B180,'totaal aantal leerlingen so'!$A$5:$L$324,2,FALSE)</f>
        <v>3840</v>
      </c>
      <c r="E180">
        <f>VLOOKUP($B180,'totaal aantal leerlingen so'!$A$5:$L$324,3,FALSE)</f>
        <v>3752</v>
      </c>
      <c r="F180">
        <f>VLOOKUP($B180,'totaal aantal leerlingen so'!$A$5:$L$324,4,FALSE)</f>
        <v>3590</v>
      </c>
      <c r="G180">
        <f>VLOOKUP($B180,'totaal aantal leerlingen so'!$A$5:$L$324,5,FALSE)</f>
        <v>3471</v>
      </c>
      <c r="H180">
        <f>VLOOKUP($B180,'totaal aantal leerlingen so'!$A$5:$L$324,6,FALSE)</f>
        <v>3411</v>
      </c>
      <c r="I180">
        <f>VLOOKUP($B180,'totaal aantal leerlingen so'!$A$5:$L$324,7,FALSE)</f>
        <v>3319</v>
      </c>
      <c r="J180">
        <f>VLOOKUP($B180,'totaal aantal leerlingen so'!$A$5:$L$324,8,FALSE)</f>
        <v>3283</v>
      </c>
      <c r="K180">
        <f>VLOOKUP($B180,'totaal aantal leerlingen so'!$A$5:$L$324,9,FALSE)</f>
        <v>3232</v>
      </c>
      <c r="L180">
        <f>VLOOKUP($B180,'totaal aantal leerlingen so'!$A$5:$L$324,10,FALSE)</f>
        <v>3119</v>
      </c>
      <c r="M180">
        <f>VLOOKUP($B180,'totaal aantal leerlingen so'!$A$5:$L$324,11,FALSE)</f>
        <v>3041</v>
      </c>
      <c r="N180">
        <f>VLOOKUP($B180,'totaal aantal leerlingen so'!$A$5:$L$324,12,FALSE)</f>
        <v>3015</v>
      </c>
      <c r="O180" s="1">
        <f>VLOOKUP($B180,'[1]2020'!$A$1:$K$193,11,FALSE)</f>
        <v>2998.1149425287358</v>
      </c>
      <c r="P180" s="1">
        <f>VLOOKUP($B180,'[1]2021'!$A$1:$K$192,11,FALSE)</f>
        <v>2982.7088122605364</v>
      </c>
      <c r="Q180" s="1">
        <f>VLOOKUP($B180,'[1]2022'!$A$1:$K$195,11,FALSE)</f>
        <v>2982.5938697318006</v>
      </c>
      <c r="R180" s="1">
        <f>VLOOKUP($B180,'[1]2023'!$A$1:$K$195,11,FALSE)</f>
        <v>2984.7088122605364</v>
      </c>
      <c r="S180" s="1">
        <f>VLOOKUP($B180,'[1]2024'!$A$1:$K$195,11,FALSE)</f>
        <v>2987.4942528735633</v>
      </c>
      <c r="T180" s="1">
        <f>VLOOKUP($B180,'[1]2025'!$A$1:$K$195,11,FALSE)</f>
        <v>2970.9003831417626</v>
      </c>
      <c r="U180" s="1">
        <f>VLOOKUP($B180,'[1]2026'!$A$1:$K$197,11,FALSE)</f>
        <v>2961.015325670498</v>
      </c>
      <c r="V180" s="1">
        <f>VLOOKUP($B180,'[1]2027'!$A$1:$K$198,11,FALSE)</f>
        <v>2915.5862068965516</v>
      </c>
      <c r="W180" s="1">
        <f>VLOOKUP($B180,'[1]2028'!$A$1:$K$198,11,FALSE)</f>
        <v>2881.0804597701149</v>
      </c>
      <c r="X180" s="1">
        <f>VLOOKUP($B180,'[1]2029'!$A$1:$K$199,11,FALSE)</f>
        <v>2837.0804597701149</v>
      </c>
      <c r="Y180" s="1">
        <f>VLOOKUP($B180,'[1]2030'!$A$1:$K$198,11,FALSE)</f>
        <v>2783.5249042145597</v>
      </c>
      <c r="Z180" s="1">
        <f>VLOOKUP($B180,'[1]2031'!$A$1:$K$199,11,FALSE)</f>
        <v>2753.0191570881225</v>
      </c>
    </row>
    <row r="181" spans="1:26" x14ac:dyDescent="0.3">
      <c r="A181" t="s">
        <v>396</v>
      </c>
      <c r="B181">
        <v>72030</v>
      </c>
      <c r="C181" t="str">
        <f>VLOOKUP($B181,'NAAM GEMEENTE'!$A$1:$B$319,2,FALSE)</f>
        <v>Peer</v>
      </c>
      <c r="D181">
        <f>VLOOKUP($B181,'totaal aantal leerlingen so'!$A$5:$L$324,2,FALSE)</f>
        <v>795</v>
      </c>
      <c r="E181">
        <f>VLOOKUP($B181,'totaal aantal leerlingen so'!$A$5:$L$324,3,FALSE)</f>
        <v>752</v>
      </c>
      <c r="F181">
        <f>VLOOKUP($B181,'totaal aantal leerlingen so'!$A$5:$L$324,4,FALSE)</f>
        <v>687</v>
      </c>
      <c r="G181">
        <f>VLOOKUP($B181,'totaal aantal leerlingen so'!$A$5:$L$324,5,FALSE)</f>
        <v>679</v>
      </c>
      <c r="H181">
        <f>VLOOKUP($B181,'totaal aantal leerlingen so'!$A$5:$L$324,6,FALSE)</f>
        <v>627</v>
      </c>
      <c r="I181">
        <f>VLOOKUP($B181,'totaal aantal leerlingen so'!$A$5:$L$324,7,FALSE)</f>
        <v>619</v>
      </c>
      <c r="J181">
        <f>VLOOKUP($B181,'totaal aantal leerlingen so'!$A$5:$L$324,8,FALSE)</f>
        <v>622</v>
      </c>
      <c r="K181">
        <f>VLOOKUP($B181,'totaal aantal leerlingen so'!$A$5:$L$324,9,FALSE)</f>
        <v>686</v>
      </c>
      <c r="L181">
        <f>VLOOKUP($B181,'totaal aantal leerlingen so'!$A$5:$L$324,10,FALSE)</f>
        <v>827</v>
      </c>
      <c r="M181">
        <f>VLOOKUP($B181,'totaal aantal leerlingen so'!$A$5:$L$324,11,FALSE)</f>
        <v>889</v>
      </c>
      <c r="N181">
        <f>VLOOKUP($B181,'totaal aantal leerlingen so'!$A$5:$L$324,12,FALSE)</f>
        <v>947</v>
      </c>
      <c r="O181" s="1">
        <f>VLOOKUP($B181,'[1]2020'!$A$1:$K$193,11,FALSE)</f>
        <v>1002</v>
      </c>
      <c r="P181" s="1">
        <f>VLOOKUP($B181,'[1]2021'!$A$1:$K$192,11,FALSE)</f>
        <v>1034</v>
      </c>
      <c r="Q181" s="1">
        <f>VLOOKUP($B181,'[1]2022'!$A$1:$K$195,11,FALSE)</f>
        <v>1057</v>
      </c>
      <c r="R181" s="1">
        <f>VLOOKUP($B181,'[1]2023'!$A$1:$K$195,11,FALSE)</f>
        <v>1084</v>
      </c>
      <c r="S181" s="1">
        <f>VLOOKUP($B181,'[1]2024'!$A$1:$K$195,11,FALSE)</f>
        <v>1101</v>
      </c>
      <c r="T181" s="1">
        <f>VLOOKUP($B181,'[1]2025'!$A$1:$K$195,11,FALSE)</f>
        <v>1107</v>
      </c>
      <c r="U181" s="1">
        <f>VLOOKUP($B181,'[1]2026'!$A$1:$K$197,11,FALSE)</f>
        <v>1099</v>
      </c>
      <c r="V181" s="1">
        <f>VLOOKUP($B181,'[1]2027'!$A$1:$K$198,11,FALSE)</f>
        <v>1093</v>
      </c>
      <c r="W181" s="1">
        <f>VLOOKUP($B181,'[1]2028'!$A$1:$K$198,11,FALSE)</f>
        <v>1078</v>
      </c>
      <c r="X181" s="1">
        <f>VLOOKUP($B181,'[1]2029'!$A$1:$K$199,11,FALSE)</f>
        <v>1055</v>
      </c>
      <c r="Y181" s="1">
        <f>VLOOKUP($B181,'[1]2030'!$A$1:$K$198,11,FALSE)</f>
        <v>1030</v>
      </c>
      <c r="Z181" s="1">
        <f>VLOOKUP($B181,'[1]2031'!$A$1:$K$199,11,FALSE)</f>
        <v>1010</v>
      </c>
    </row>
    <row r="182" spans="1:26" x14ac:dyDescent="0.3">
      <c r="A182" t="s">
        <v>396</v>
      </c>
      <c r="B182">
        <v>72037</v>
      </c>
      <c r="C182" t="str">
        <f>VLOOKUP($B182,'NAAM GEMEENTE'!$A$1:$B$319,2,FALSE)</f>
        <v>Hamont-Achel</v>
      </c>
      <c r="D182">
        <f>VLOOKUP($B182,'totaal aantal leerlingen so'!$A$5:$L$324,2,FALSE)</f>
        <v>379</v>
      </c>
      <c r="E182">
        <f>VLOOKUP($B182,'totaal aantal leerlingen so'!$A$5:$L$324,3,FALSE)</f>
        <v>376</v>
      </c>
      <c r="F182">
        <f>VLOOKUP($B182,'totaal aantal leerlingen so'!$A$5:$L$324,4,FALSE)</f>
        <v>350</v>
      </c>
      <c r="G182">
        <f>VLOOKUP($B182,'totaal aantal leerlingen so'!$A$5:$L$324,5,FALSE)</f>
        <v>340</v>
      </c>
      <c r="H182">
        <f>VLOOKUP($B182,'totaal aantal leerlingen so'!$A$5:$L$324,6,FALSE)</f>
        <v>331</v>
      </c>
      <c r="I182">
        <f>VLOOKUP($B182,'totaal aantal leerlingen so'!$A$5:$L$324,7,FALSE)</f>
        <v>313</v>
      </c>
      <c r="J182">
        <f>VLOOKUP($B182,'totaal aantal leerlingen so'!$A$5:$L$324,8,FALSE)</f>
        <v>304</v>
      </c>
      <c r="K182">
        <f>VLOOKUP($B182,'totaal aantal leerlingen so'!$A$5:$L$324,9,FALSE)</f>
        <v>311</v>
      </c>
      <c r="L182">
        <f>VLOOKUP($B182,'totaal aantal leerlingen so'!$A$5:$L$324,10,FALSE)</f>
        <v>323</v>
      </c>
      <c r="M182">
        <f>VLOOKUP($B182,'totaal aantal leerlingen so'!$A$5:$L$324,11,FALSE)</f>
        <v>370</v>
      </c>
      <c r="N182">
        <f>VLOOKUP($B182,'totaal aantal leerlingen so'!$A$5:$L$324,12,FALSE)</f>
        <v>355</v>
      </c>
      <c r="O182" s="1">
        <f>VLOOKUP($B182,'[1]2020'!$A$1:$K$193,11,FALSE)</f>
        <v>347.79082307104477</v>
      </c>
      <c r="P182" s="1">
        <f>VLOOKUP($B182,'[1]2021'!$A$1:$K$192,11,FALSE)</f>
        <v>342.13024590364046</v>
      </c>
      <c r="Q182" s="1">
        <f>VLOOKUP($B182,'[1]2022'!$A$1:$K$195,11,FALSE)</f>
        <v>343.95227829995429</v>
      </c>
      <c r="R182" s="1">
        <f>VLOOKUP($B182,'[1]2023'!$A$1:$K$195,11,FALSE)</f>
        <v>349.46464385959922</v>
      </c>
      <c r="S182" s="1">
        <f>VLOOKUP($B182,'[1]2024'!$A$1:$K$195,11,FALSE)</f>
        <v>347.95998438876916</v>
      </c>
      <c r="T182" s="1">
        <f>VLOOKUP($B182,'[1]2025'!$A$1:$K$195,11,FALSE)</f>
        <v>346.98002817914119</v>
      </c>
      <c r="U182" s="1">
        <f>VLOOKUP($B182,'[1]2026'!$A$1:$K$197,11,FALSE)</f>
        <v>347.51515853860417</v>
      </c>
      <c r="V182" s="1">
        <f>VLOOKUP($B182,'[1]2027'!$A$1:$K$198,11,FALSE)</f>
        <v>345.90511196911194</v>
      </c>
      <c r="W182" s="1">
        <f>VLOOKUP($B182,'[1]2028'!$A$1:$K$198,11,FALSE)</f>
        <v>340.78543676832805</v>
      </c>
      <c r="X182" s="1">
        <f>VLOOKUP($B182,'[1]2029'!$A$1:$K$199,11,FALSE)</f>
        <v>338.23025465903936</v>
      </c>
      <c r="Y182" s="1">
        <f>VLOOKUP($B182,'[1]2030'!$A$1:$K$198,11,FALSE)</f>
        <v>335.69359900072067</v>
      </c>
      <c r="Z182" s="1">
        <f>VLOOKUP($B182,'[1]2031'!$A$1:$K$199,11,FALSE)</f>
        <v>331.03029286441671</v>
      </c>
    </row>
    <row r="183" spans="1:26" x14ac:dyDescent="0.3">
      <c r="A183" t="s">
        <v>396</v>
      </c>
      <c r="B183">
        <v>72038</v>
      </c>
      <c r="C183" t="str">
        <f>VLOOKUP($B183,'NAAM GEMEENTE'!$A$1:$B$319,2,FALSE)</f>
        <v>Hechtel-Eksel</v>
      </c>
      <c r="D183">
        <f>VLOOKUP($B183,'totaal aantal leerlingen so'!$A$5:$L$324,2,FALSE)</f>
        <v>1041</v>
      </c>
      <c r="E183">
        <f>VLOOKUP($B183,'totaal aantal leerlingen so'!$A$5:$L$324,3,FALSE)</f>
        <v>1023</v>
      </c>
      <c r="F183">
        <f>VLOOKUP($B183,'totaal aantal leerlingen so'!$A$5:$L$324,4,FALSE)</f>
        <v>1030</v>
      </c>
      <c r="G183">
        <f>VLOOKUP($B183,'totaal aantal leerlingen so'!$A$5:$L$324,5,FALSE)</f>
        <v>1020</v>
      </c>
      <c r="H183">
        <f>VLOOKUP($B183,'totaal aantal leerlingen so'!$A$5:$L$324,6,FALSE)</f>
        <v>1050</v>
      </c>
      <c r="I183">
        <f>VLOOKUP($B183,'totaal aantal leerlingen so'!$A$5:$L$324,7,FALSE)</f>
        <v>1042</v>
      </c>
      <c r="J183">
        <f>VLOOKUP($B183,'totaal aantal leerlingen so'!$A$5:$L$324,8,FALSE)</f>
        <v>998</v>
      </c>
      <c r="K183">
        <f>VLOOKUP($B183,'totaal aantal leerlingen so'!$A$5:$L$324,9,FALSE)</f>
        <v>1012</v>
      </c>
      <c r="L183">
        <f>VLOOKUP($B183,'totaal aantal leerlingen so'!$A$5:$L$324,10,FALSE)</f>
        <v>957</v>
      </c>
      <c r="M183">
        <f>VLOOKUP($B183,'totaal aantal leerlingen so'!$A$5:$L$324,11,FALSE)</f>
        <v>945</v>
      </c>
      <c r="N183">
        <f>VLOOKUP($B183,'totaal aantal leerlingen so'!$A$5:$L$324,12,FALSE)</f>
        <v>944</v>
      </c>
      <c r="O183" s="1">
        <f>VLOOKUP($B183,'[1]2020'!$A$1:$K$193,11,FALSE)</f>
        <v>963</v>
      </c>
      <c r="P183" s="1">
        <f>VLOOKUP($B183,'[1]2021'!$A$1:$K$192,11,FALSE)</f>
        <v>999</v>
      </c>
      <c r="Q183" s="1">
        <f>VLOOKUP($B183,'[1]2022'!$A$1:$K$195,11,FALSE)</f>
        <v>1039</v>
      </c>
      <c r="R183" s="1">
        <f>VLOOKUP($B183,'[1]2023'!$A$1:$K$195,11,FALSE)</f>
        <v>1071</v>
      </c>
      <c r="S183" s="1">
        <f>VLOOKUP($B183,'[1]2024'!$A$1:$K$195,11,FALSE)</f>
        <v>1086</v>
      </c>
      <c r="T183" s="1">
        <f>VLOOKUP($B183,'[1]2025'!$A$1:$K$195,11,FALSE)</f>
        <v>1105</v>
      </c>
      <c r="U183" s="1">
        <f>VLOOKUP($B183,'[1]2026'!$A$1:$K$197,11,FALSE)</f>
        <v>1108</v>
      </c>
      <c r="V183" s="1">
        <f>VLOOKUP($B183,'[1]2027'!$A$1:$K$198,11,FALSE)</f>
        <v>1122</v>
      </c>
      <c r="W183" s="1">
        <f>VLOOKUP($B183,'[1]2028'!$A$1:$K$198,11,FALSE)</f>
        <v>1120</v>
      </c>
      <c r="X183" s="1">
        <f>VLOOKUP($B183,'[1]2029'!$A$1:$K$199,11,FALSE)</f>
        <v>1111</v>
      </c>
      <c r="Y183" s="1">
        <f>VLOOKUP($B183,'[1]2030'!$A$1:$K$198,11,FALSE)</f>
        <v>1105</v>
      </c>
      <c r="Z183" s="1">
        <f>VLOOKUP($B183,'[1]2031'!$A$1:$K$199,11,FALSE)</f>
        <v>1084</v>
      </c>
    </row>
    <row r="184" spans="1:26" x14ac:dyDescent="0.3">
      <c r="A184" t="s">
        <v>396</v>
      </c>
      <c r="B184">
        <v>72039</v>
      </c>
      <c r="C184" t="str">
        <f>VLOOKUP($B184,'NAAM GEMEENTE'!$A$1:$B$319,2,FALSE)</f>
        <v>Houthalen-Helchteren</v>
      </c>
      <c r="D184">
        <f>VLOOKUP($B184,'totaal aantal leerlingen so'!$A$5:$L$324,2,FALSE)</f>
        <v>1665</v>
      </c>
      <c r="E184">
        <f>VLOOKUP($B184,'totaal aantal leerlingen so'!$A$5:$L$324,3,FALSE)</f>
        <v>1514</v>
      </c>
      <c r="F184">
        <f>VLOOKUP($B184,'totaal aantal leerlingen so'!$A$5:$L$324,4,FALSE)</f>
        <v>1454</v>
      </c>
      <c r="G184">
        <f>VLOOKUP($B184,'totaal aantal leerlingen so'!$A$5:$L$324,5,FALSE)</f>
        <v>1392</v>
      </c>
      <c r="H184">
        <f>VLOOKUP($B184,'totaal aantal leerlingen so'!$A$5:$L$324,6,FALSE)</f>
        <v>1367</v>
      </c>
      <c r="I184">
        <f>VLOOKUP($B184,'totaal aantal leerlingen so'!$A$5:$L$324,7,FALSE)</f>
        <v>1308</v>
      </c>
      <c r="J184">
        <f>VLOOKUP($B184,'totaal aantal leerlingen so'!$A$5:$L$324,8,FALSE)</f>
        <v>1628</v>
      </c>
      <c r="K184">
        <f>VLOOKUP($B184,'totaal aantal leerlingen so'!$A$5:$L$324,9,FALSE)</f>
        <v>1366</v>
      </c>
      <c r="L184">
        <f>VLOOKUP($B184,'totaal aantal leerlingen so'!$A$5:$L$324,10,FALSE)</f>
        <v>1342</v>
      </c>
      <c r="M184">
        <f>VLOOKUP($B184,'totaal aantal leerlingen so'!$A$5:$L$324,11,FALSE)</f>
        <v>1400</v>
      </c>
      <c r="N184">
        <f>VLOOKUP($B184,'totaal aantal leerlingen so'!$A$5:$L$324,12,FALSE)</f>
        <v>1411</v>
      </c>
      <c r="O184" s="1">
        <f>VLOOKUP($B184,'[1]2020'!$A$1:$K$193,11,FALSE)</f>
        <v>1444.0000000000002</v>
      </c>
      <c r="P184" s="1">
        <f>VLOOKUP($B184,'[1]2021'!$A$1:$K$192,11,FALSE)</f>
        <v>1493.0000000000002</v>
      </c>
      <c r="Q184" s="1">
        <f>VLOOKUP($B184,'[1]2022'!$A$1:$K$195,11,FALSE)</f>
        <v>1545.0000000000002</v>
      </c>
      <c r="R184" s="1">
        <f>VLOOKUP($B184,'[1]2023'!$A$1:$K$195,11,FALSE)</f>
        <v>1587.0000000000002</v>
      </c>
      <c r="S184" s="1">
        <f>VLOOKUP($B184,'[1]2024'!$A$1:$K$195,11,FALSE)</f>
        <v>1616.0000000000002</v>
      </c>
      <c r="T184" s="1">
        <f>VLOOKUP($B184,'[1]2025'!$A$1:$K$195,11,FALSE)</f>
        <v>1631.0000000000002</v>
      </c>
      <c r="U184" s="1">
        <f>VLOOKUP($B184,'[1]2026'!$A$1:$K$197,11,FALSE)</f>
        <v>1638.0000000000002</v>
      </c>
      <c r="V184" s="1">
        <f>VLOOKUP($B184,'[1]2027'!$A$1:$K$198,11,FALSE)</f>
        <v>1635.0000000000002</v>
      </c>
      <c r="W184" s="1">
        <f>VLOOKUP($B184,'[1]2028'!$A$1:$K$198,11,FALSE)</f>
        <v>1638.0000000000002</v>
      </c>
      <c r="X184" s="1">
        <f>VLOOKUP($B184,'[1]2029'!$A$1:$K$199,11,FALSE)</f>
        <v>1629.0000000000002</v>
      </c>
      <c r="Y184" s="1">
        <f>VLOOKUP($B184,'[1]2030'!$A$1:$K$198,11,FALSE)</f>
        <v>1615.0000000000002</v>
      </c>
      <c r="Z184" s="1">
        <f>VLOOKUP($B184,'[1]2031'!$A$1:$K$199,11,FALSE)</f>
        <v>1598.0000000000002</v>
      </c>
    </row>
    <row r="185" spans="1:26" x14ac:dyDescent="0.3">
      <c r="A185" t="s">
        <v>396</v>
      </c>
      <c r="B185">
        <v>72041</v>
      </c>
      <c r="C185" t="str">
        <f>VLOOKUP($B185,'NAAM GEMEENTE'!$A$1:$B$319,2,FALSE)</f>
        <v>Dilsen-Stokkem</v>
      </c>
      <c r="D185">
        <f>VLOOKUP($B185,'totaal aantal leerlingen so'!$A$5:$L$324,2,FALSE)</f>
        <v>1314</v>
      </c>
      <c r="E185">
        <f>VLOOKUP($B185,'totaal aantal leerlingen so'!$A$5:$L$324,3,FALSE)</f>
        <v>1313</v>
      </c>
      <c r="F185">
        <f>VLOOKUP($B185,'totaal aantal leerlingen so'!$A$5:$L$324,4,FALSE)</f>
        <v>1335</v>
      </c>
      <c r="G185">
        <f>VLOOKUP($B185,'totaal aantal leerlingen so'!$A$5:$L$324,5,FALSE)</f>
        <v>1412</v>
      </c>
      <c r="H185">
        <f>VLOOKUP($B185,'totaal aantal leerlingen so'!$A$5:$L$324,6,FALSE)</f>
        <v>1510</v>
      </c>
      <c r="I185">
        <f>VLOOKUP($B185,'totaal aantal leerlingen so'!$A$5:$L$324,7,FALSE)</f>
        <v>1513</v>
      </c>
      <c r="J185">
        <f>VLOOKUP($B185,'totaal aantal leerlingen so'!$A$5:$L$324,8,FALSE)</f>
        <v>1530</v>
      </c>
      <c r="K185">
        <f>VLOOKUP($B185,'totaal aantal leerlingen so'!$A$5:$L$324,9,FALSE)</f>
        <v>1523</v>
      </c>
      <c r="L185">
        <f>VLOOKUP($B185,'totaal aantal leerlingen so'!$A$5:$L$324,10,FALSE)</f>
        <v>1540</v>
      </c>
      <c r="M185">
        <f>VLOOKUP($B185,'totaal aantal leerlingen so'!$A$5:$L$324,11,FALSE)</f>
        <v>1492</v>
      </c>
      <c r="N185">
        <f>VLOOKUP($B185,'totaal aantal leerlingen so'!$A$5:$L$324,12,FALSE)</f>
        <v>1515</v>
      </c>
      <c r="O185" s="1">
        <f>VLOOKUP($B185,'[1]2020'!$A$1:$K$193,11,FALSE)</f>
        <v>1544</v>
      </c>
      <c r="P185" s="1">
        <f>VLOOKUP($B185,'[1]2021'!$A$1:$K$192,11,FALSE)</f>
        <v>1557</v>
      </c>
      <c r="Q185" s="1">
        <f>VLOOKUP($B185,'[1]2022'!$A$1:$K$195,11,FALSE)</f>
        <v>1576</v>
      </c>
      <c r="R185" s="1">
        <f>VLOOKUP($B185,'[1]2023'!$A$1:$K$195,11,FALSE)</f>
        <v>1599</v>
      </c>
      <c r="S185" s="1">
        <f>VLOOKUP($B185,'[1]2024'!$A$1:$K$195,11,FALSE)</f>
        <v>1608</v>
      </c>
      <c r="T185" s="1">
        <f>VLOOKUP($B185,'[1]2025'!$A$1:$K$195,11,FALSE)</f>
        <v>1604</v>
      </c>
      <c r="U185" s="1">
        <f>VLOOKUP($B185,'[1]2026'!$A$1:$K$197,11,FALSE)</f>
        <v>1586</v>
      </c>
      <c r="V185" s="1">
        <f>VLOOKUP($B185,'[1]2027'!$A$1:$K$198,11,FALSE)</f>
        <v>1554</v>
      </c>
      <c r="W185" s="1">
        <f>VLOOKUP($B185,'[1]2028'!$A$1:$K$198,11,FALSE)</f>
        <v>1523</v>
      </c>
      <c r="X185" s="1">
        <f>VLOOKUP($B185,'[1]2029'!$A$1:$K$199,11,FALSE)</f>
        <v>1496</v>
      </c>
      <c r="Y185" s="1">
        <f>VLOOKUP($B185,'[1]2030'!$A$1:$K$198,11,FALSE)</f>
        <v>1469</v>
      </c>
      <c r="Z185" s="1">
        <f>VLOOKUP($B185,'[1]2031'!$A$1:$K$199,11,FALSE)</f>
        <v>1447</v>
      </c>
    </row>
    <row r="186" spans="1:26" x14ac:dyDescent="0.3">
      <c r="A186" t="s">
        <v>396</v>
      </c>
      <c r="B186">
        <v>72043</v>
      </c>
      <c r="C186" t="str">
        <f>VLOOKUP($B186,'NAAM GEMEENTE'!$A$1:$B$319,2,FALSE)</f>
        <v>Pelt</v>
      </c>
      <c r="D186">
        <f>VLOOKUP($B186,'totaal aantal leerlingen so'!$A$5:$L$324,2,FALSE)</f>
        <v>3726</v>
      </c>
      <c r="E186">
        <f>VLOOKUP($B186,'totaal aantal leerlingen so'!$A$5:$L$324,3,FALSE)</f>
        <v>3650</v>
      </c>
      <c r="F186">
        <f>VLOOKUP($B186,'totaal aantal leerlingen so'!$A$5:$L$324,4,FALSE)</f>
        <v>3564</v>
      </c>
      <c r="G186">
        <f>VLOOKUP($B186,'totaal aantal leerlingen so'!$A$5:$L$324,5,FALSE)</f>
        <v>3562</v>
      </c>
      <c r="H186">
        <f>VLOOKUP($B186,'totaal aantal leerlingen so'!$A$5:$L$324,6,FALSE)</f>
        <v>3579</v>
      </c>
      <c r="I186">
        <f>VLOOKUP($B186,'totaal aantal leerlingen so'!$A$5:$L$324,7,FALSE)</f>
        <v>3548</v>
      </c>
      <c r="J186">
        <f>VLOOKUP($B186,'totaal aantal leerlingen so'!$A$5:$L$324,8,FALSE)</f>
        <v>3541</v>
      </c>
      <c r="K186">
        <f>VLOOKUP($B186,'totaal aantal leerlingen so'!$A$5:$L$324,9,FALSE)</f>
        <v>3493</v>
      </c>
      <c r="L186">
        <f>VLOOKUP($B186,'totaal aantal leerlingen so'!$A$5:$L$324,10,FALSE)</f>
        <v>3350</v>
      </c>
      <c r="M186">
        <f>VLOOKUP($B186,'totaal aantal leerlingen so'!$A$5:$L$324,11,FALSE)</f>
        <v>3268</v>
      </c>
      <c r="N186">
        <f>VLOOKUP($B186,'totaal aantal leerlingen so'!$A$5:$L$324,12,FALSE)</f>
        <v>3138</v>
      </c>
      <c r="O186" s="1">
        <f>VLOOKUP($B186,'[1]2020'!$A$1:$K$193,11,FALSE)</f>
        <v>3056.2091769289555</v>
      </c>
      <c r="P186" s="1">
        <f>VLOOKUP($B186,'[1]2021'!$A$1:$K$192,11,FALSE)</f>
        <v>3006.8697540963594</v>
      </c>
      <c r="Q186" s="1">
        <f>VLOOKUP($B186,'[1]2022'!$A$1:$K$195,11,FALSE)</f>
        <v>3010.0477217000462</v>
      </c>
      <c r="R186" s="1">
        <f>VLOOKUP($B186,'[1]2023'!$A$1:$K$195,11,FALSE)</f>
        <v>3043.5353561404013</v>
      </c>
      <c r="S186" s="1">
        <f>VLOOKUP($B186,'[1]2024'!$A$1:$K$195,11,FALSE)</f>
        <v>3045.040015611231</v>
      </c>
      <c r="T186" s="1">
        <f>VLOOKUP($B186,'[1]2025'!$A$1:$K$195,11,FALSE)</f>
        <v>3056.0199718208592</v>
      </c>
      <c r="U186" s="1">
        <f>VLOOKUP($B186,'[1]2026'!$A$1:$K$197,11,FALSE)</f>
        <v>3061.4848414613962</v>
      </c>
      <c r="V186" s="1">
        <f>VLOOKUP($B186,'[1]2027'!$A$1:$K$198,11,FALSE)</f>
        <v>3056.0948880308883</v>
      </c>
      <c r="W186" s="1">
        <f>VLOOKUP($B186,'[1]2028'!$A$1:$K$198,11,FALSE)</f>
        <v>3016.2145632316724</v>
      </c>
      <c r="X186" s="1">
        <f>VLOOKUP($B186,'[1]2029'!$A$1:$K$199,11,FALSE)</f>
        <v>2986.769745340961</v>
      </c>
      <c r="Y186" s="1">
        <f>VLOOKUP($B186,'[1]2030'!$A$1:$K$198,11,FALSE)</f>
        <v>2960.3064009992795</v>
      </c>
      <c r="Z186" s="1">
        <f>VLOOKUP($B186,'[1]2031'!$A$1:$K$199,11,FALSE)</f>
        <v>2924.9697071355836</v>
      </c>
    </row>
    <row r="187" spans="1:26" x14ac:dyDescent="0.3">
      <c r="A187" t="s">
        <v>396</v>
      </c>
      <c r="B187">
        <v>73006</v>
      </c>
      <c r="C187" t="str">
        <f>VLOOKUP($B187,'NAAM GEMEENTE'!$A$1:$B$319,2,FALSE)</f>
        <v>Bilzen</v>
      </c>
      <c r="D187">
        <f>VLOOKUP($B187,'totaal aantal leerlingen so'!$A$5:$L$324,2,FALSE)</f>
        <v>2457</v>
      </c>
      <c r="E187">
        <f>VLOOKUP($B187,'totaal aantal leerlingen so'!$A$5:$L$324,3,FALSE)</f>
        <v>2460</v>
      </c>
      <c r="F187">
        <f>VLOOKUP($B187,'totaal aantal leerlingen so'!$A$5:$L$324,4,FALSE)</f>
        <v>2454</v>
      </c>
      <c r="G187">
        <f>VLOOKUP($B187,'totaal aantal leerlingen so'!$A$5:$L$324,5,FALSE)</f>
        <v>2378</v>
      </c>
      <c r="H187">
        <f>VLOOKUP($B187,'totaal aantal leerlingen so'!$A$5:$L$324,6,FALSE)</f>
        <v>2309</v>
      </c>
      <c r="I187">
        <f>VLOOKUP($B187,'totaal aantal leerlingen so'!$A$5:$L$324,7,FALSE)</f>
        <v>2335</v>
      </c>
      <c r="J187">
        <f>VLOOKUP($B187,'totaal aantal leerlingen so'!$A$5:$L$324,8,FALSE)</f>
        <v>2351</v>
      </c>
      <c r="K187">
        <f>VLOOKUP($B187,'totaal aantal leerlingen so'!$A$5:$L$324,9,FALSE)</f>
        <v>2370</v>
      </c>
      <c r="L187">
        <f>VLOOKUP($B187,'totaal aantal leerlingen so'!$A$5:$L$324,10,FALSE)</f>
        <v>2380</v>
      </c>
      <c r="M187">
        <f>VLOOKUP($B187,'totaal aantal leerlingen so'!$A$5:$L$324,11,FALSE)</f>
        <v>2420</v>
      </c>
      <c r="N187">
        <f>VLOOKUP($B187,'totaal aantal leerlingen so'!$A$5:$L$324,12,FALSE)</f>
        <v>2446</v>
      </c>
      <c r="O187" s="1">
        <f>VLOOKUP($B187,'[1]2020'!$A$1:$K$193,11,FALSE)</f>
        <v>2514.9860333669817</v>
      </c>
      <c r="P187" s="1">
        <f>VLOOKUP($B187,'[1]2021'!$A$1:$K$192,11,FALSE)</f>
        <v>2573.6257723167041</v>
      </c>
      <c r="Q187" s="1">
        <f>VLOOKUP($B187,'[1]2022'!$A$1:$K$195,11,FALSE)</f>
        <v>2671.900471182098</v>
      </c>
      <c r="R187" s="1">
        <f>VLOOKUP($B187,'[1]2023'!$A$1:$K$195,11,FALSE)</f>
        <v>2713.949737640346</v>
      </c>
      <c r="S187" s="1">
        <f>VLOOKUP($B187,'[1]2024'!$A$1:$K$195,11,FALSE)</f>
        <v>2752.3680257932183</v>
      </c>
      <c r="T187" s="1">
        <f>VLOOKUP($B187,'[1]2025'!$A$1:$K$195,11,FALSE)</f>
        <v>2769.8321820206393</v>
      </c>
      <c r="U187" s="1">
        <f>VLOOKUP($B187,'[1]2026'!$A$1:$K$197,11,FALSE)</f>
        <v>2763.6835248400544</v>
      </c>
      <c r="V187" s="1">
        <f>VLOOKUP($B187,'[1]2027'!$A$1:$K$198,11,FALSE)</f>
        <v>2751.4895828115168</v>
      </c>
      <c r="W187" s="1">
        <f>VLOOKUP($B187,'[1]2028'!$A$1:$K$198,11,FALSE)</f>
        <v>2730.2300931339264</v>
      </c>
      <c r="X187" s="1">
        <f>VLOOKUP($B187,'[1]2029'!$A$1:$K$199,11,FALSE)</f>
        <v>2728.5696624801853</v>
      </c>
      <c r="Y187" s="1">
        <f>VLOOKUP($B187,'[1]2030'!$A$1:$K$198,11,FALSE)</f>
        <v>2678.2204005304443</v>
      </c>
      <c r="Z187" s="1">
        <f>VLOOKUP($B187,'[1]2031'!$A$1:$K$199,11,FALSE)</f>
        <v>2637.6788858498676</v>
      </c>
    </row>
    <row r="188" spans="1:26" x14ac:dyDescent="0.3">
      <c r="A188" t="s">
        <v>396</v>
      </c>
      <c r="B188">
        <v>73009</v>
      </c>
      <c r="C188" t="str">
        <f>VLOOKUP($B188,'NAAM GEMEENTE'!$A$1:$B$319,2,FALSE)</f>
        <v>Borgloon</v>
      </c>
      <c r="D188">
        <f>VLOOKUP($B188,'totaal aantal leerlingen so'!$A$5:$L$324,2,FALSE)</f>
        <v>405</v>
      </c>
      <c r="E188">
        <f>VLOOKUP($B188,'totaal aantal leerlingen so'!$A$5:$L$324,3,FALSE)</f>
        <v>468</v>
      </c>
      <c r="F188">
        <f>VLOOKUP($B188,'totaal aantal leerlingen so'!$A$5:$L$324,4,FALSE)</f>
        <v>520</v>
      </c>
      <c r="G188">
        <f>VLOOKUP($B188,'totaal aantal leerlingen so'!$A$5:$L$324,5,FALSE)</f>
        <v>553</v>
      </c>
      <c r="H188">
        <f>VLOOKUP($B188,'totaal aantal leerlingen so'!$A$5:$L$324,6,FALSE)</f>
        <v>594</v>
      </c>
      <c r="I188">
        <f>VLOOKUP($B188,'totaal aantal leerlingen so'!$A$5:$L$324,7,FALSE)</f>
        <v>606</v>
      </c>
      <c r="J188">
        <f>VLOOKUP($B188,'totaal aantal leerlingen so'!$A$5:$L$324,8,FALSE)</f>
        <v>624</v>
      </c>
      <c r="K188">
        <f>VLOOKUP($B188,'totaal aantal leerlingen so'!$A$5:$L$324,9,FALSE)</f>
        <v>627</v>
      </c>
      <c r="L188">
        <f>VLOOKUP($B188,'totaal aantal leerlingen so'!$A$5:$L$324,10,FALSE)</f>
        <v>633</v>
      </c>
      <c r="M188">
        <f>VLOOKUP($B188,'totaal aantal leerlingen so'!$A$5:$L$324,11,FALSE)</f>
        <v>647</v>
      </c>
      <c r="N188">
        <f>VLOOKUP($B188,'totaal aantal leerlingen so'!$A$5:$L$324,12,FALSE)</f>
        <v>678</v>
      </c>
      <c r="O188" s="1">
        <f>VLOOKUP($B188,'[1]2020'!$A$1:$K$193,11,FALSE)</f>
        <v>690.19499892100293</v>
      </c>
      <c r="P188" s="1">
        <f>VLOOKUP($B188,'[1]2021'!$A$1:$K$192,11,FALSE)</f>
        <v>696.49107736678923</v>
      </c>
      <c r="Q188" s="1">
        <f>VLOOKUP($B188,'[1]2022'!$A$1:$K$195,11,FALSE)</f>
        <v>700.36176410176472</v>
      </c>
      <c r="R188" s="1">
        <f>VLOOKUP($B188,'[1]2023'!$A$1:$K$195,11,FALSE)</f>
        <v>706.02260282493785</v>
      </c>
      <c r="S188" s="1">
        <f>VLOOKUP($B188,'[1]2024'!$A$1:$K$195,11,FALSE)</f>
        <v>705.84974032529931</v>
      </c>
      <c r="T188" s="1">
        <f>VLOOKUP($B188,'[1]2025'!$A$1:$K$195,11,FALSE)</f>
        <v>713.76267424202251</v>
      </c>
      <c r="U188" s="1">
        <v>709</v>
      </c>
      <c r="V188" s="1">
        <f>VLOOKUP($B188,'[1]2027'!$A$1:$K$198,11,FALSE)</f>
        <v>711.2217153515694</v>
      </c>
      <c r="W188" s="1">
        <f>VLOOKUP($B188,'[1]2028'!$A$1:$K$198,11,FALSE)</f>
        <v>711.8567380653717</v>
      </c>
      <c r="X188" s="1">
        <f>VLOOKUP($B188,'[1]2029'!$A$1:$K$199,11,FALSE)</f>
        <v>706.37006389470343</v>
      </c>
      <c r="Y188" s="1">
        <f>VLOOKUP($B188,'[1]2030'!$A$1:$K$198,11,FALSE)</f>
        <v>698.39972615357851</v>
      </c>
      <c r="Z188" s="1">
        <f>VLOOKUP($B188,'[1]2031'!$A$1:$K$199,11,FALSE)</f>
        <v>686.84767387878651</v>
      </c>
    </row>
    <row r="189" spans="1:26" x14ac:dyDescent="0.3">
      <c r="A189" t="s">
        <v>396</v>
      </c>
      <c r="B189">
        <v>73032</v>
      </c>
      <c r="C189" t="str">
        <f>VLOOKUP($B189,'NAAM GEMEENTE'!$A$1:$B$319,2,FALSE)</f>
        <v>Hoeselt</v>
      </c>
      <c r="D189">
        <f>VLOOKUP($B189,'totaal aantal leerlingen so'!$A$5:$L$324,2,FALSE)</f>
        <v>644</v>
      </c>
      <c r="E189">
        <f>VLOOKUP($B189,'totaal aantal leerlingen so'!$A$5:$L$324,3,FALSE)</f>
        <v>556</v>
      </c>
      <c r="F189">
        <f>VLOOKUP($B189,'totaal aantal leerlingen so'!$A$5:$L$324,4,FALSE)</f>
        <v>495</v>
      </c>
      <c r="G189">
        <f>VLOOKUP($B189,'totaal aantal leerlingen so'!$A$5:$L$324,5,FALSE)</f>
        <v>454</v>
      </c>
      <c r="H189">
        <f>VLOOKUP($B189,'totaal aantal leerlingen so'!$A$5:$L$324,6,FALSE)</f>
        <v>448</v>
      </c>
      <c r="I189">
        <f>VLOOKUP($B189,'totaal aantal leerlingen so'!$A$5:$L$324,7,FALSE)</f>
        <v>454</v>
      </c>
      <c r="J189">
        <f>VLOOKUP($B189,'totaal aantal leerlingen so'!$A$5:$L$324,8,FALSE)</f>
        <v>433</v>
      </c>
      <c r="K189">
        <f>VLOOKUP($B189,'totaal aantal leerlingen so'!$A$5:$L$324,9,FALSE)</f>
        <v>474</v>
      </c>
      <c r="L189">
        <f>VLOOKUP($B189,'totaal aantal leerlingen so'!$A$5:$L$324,10,FALSE)</f>
        <v>477</v>
      </c>
      <c r="M189">
        <f>VLOOKUP($B189,'totaal aantal leerlingen so'!$A$5:$L$324,11,FALSE)</f>
        <v>452</v>
      </c>
      <c r="N189">
        <f>VLOOKUP($B189,'totaal aantal leerlingen so'!$A$5:$L$324,12,FALSE)</f>
        <v>499</v>
      </c>
      <c r="O189" s="1">
        <f>VLOOKUP($B189,'[1]2020'!$A$1:$K$193,11,FALSE)</f>
        <v>502.94215686985376</v>
      </c>
      <c r="P189" s="1">
        <f>VLOOKUP($B189,'[1]2021'!$A$1:$K$192,11,FALSE)</f>
        <v>522.57150330646868</v>
      </c>
      <c r="Q189" s="1">
        <f>VLOOKUP($B189,'[1]2022'!$A$1:$K$195,11,FALSE)</f>
        <v>543.63714338478724</v>
      </c>
      <c r="R189" s="1">
        <f>VLOOKUP($B189,'[1]2023'!$A$1:$K$195,11,FALSE)</f>
        <v>556.08502161288447</v>
      </c>
      <c r="S189" s="1">
        <f>VLOOKUP($B189,'[1]2024'!$A$1:$K$195,11,FALSE)</f>
        <v>577.39004396482017</v>
      </c>
      <c r="T189" s="1">
        <f>VLOOKUP($B189,'[1]2025'!$A$1:$K$195,11,FALSE)</f>
        <v>583.61398307886884</v>
      </c>
      <c r="U189" s="1">
        <f>VLOOKUP($B189,'[1]2026'!$A$1:$K$197,11,FALSE)</f>
        <v>588.401628551214</v>
      </c>
      <c r="V189" s="1">
        <f>VLOOKUP($B189,'[1]2027'!$A$1:$K$198,11,FALSE)</f>
        <v>591.03483356100378</v>
      </c>
      <c r="W189" s="1">
        <f>VLOOKUP($B189,'[1]2028'!$A$1:$K$198,11,FALSE)</f>
        <v>584.09274762610335</v>
      </c>
      <c r="X189" s="1">
        <f>VLOOKUP($B189,'[1]2029'!$A$1:$K$199,11,FALSE)</f>
        <v>578.10819078567192</v>
      </c>
      <c r="Y189" s="1">
        <f>VLOOKUP($B189,'[1]2030'!$A$1:$K$198,11,FALSE)</f>
        <v>574.75683895503039</v>
      </c>
      <c r="Z189" s="1">
        <f>VLOOKUP($B189,'[1]2031'!$A$1:$K$199,11,FALSE)</f>
        <v>572.36301621885787</v>
      </c>
    </row>
    <row r="190" spans="1:26" x14ac:dyDescent="0.3">
      <c r="A190" t="s">
        <v>396</v>
      </c>
      <c r="B190">
        <v>73042</v>
      </c>
      <c r="C190" t="str">
        <f>VLOOKUP($B190,'NAAM GEMEENTE'!$A$1:$B$319,2,FALSE)</f>
        <v>Lanaken</v>
      </c>
      <c r="D190">
        <f>VLOOKUP($B190,'totaal aantal leerlingen so'!$A$5:$L$324,2,FALSE)</f>
        <v>1880</v>
      </c>
      <c r="E190">
        <f>VLOOKUP($B190,'totaal aantal leerlingen so'!$A$5:$L$324,3,FALSE)</f>
        <v>1841</v>
      </c>
      <c r="F190">
        <f>VLOOKUP($B190,'totaal aantal leerlingen so'!$A$5:$L$324,4,FALSE)</f>
        <v>1815</v>
      </c>
      <c r="G190">
        <f>VLOOKUP($B190,'totaal aantal leerlingen so'!$A$5:$L$324,5,FALSE)</f>
        <v>1760</v>
      </c>
      <c r="H190">
        <f>VLOOKUP($B190,'totaal aantal leerlingen so'!$A$5:$L$324,6,FALSE)</f>
        <v>1789</v>
      </c>
      <c r="I190">
        <f>VLOOKUP($B190,'totaal aantal leerlingen so'!$A$5:$L$324,7,FALSE)</f>
        <v>1819</v>
      </c>
      <c r="J190">
        <f>VLOOKUP($B190,'totaal aantal leerlingen so'!$A$5:$L$324,8,FALSE)</f>
        <v>1772</v>
      </c>
      <c r="K190">
        <f>VLOOKUP($B190,'totaal aantal leerlingen so'!$A$5:$L$324,9,FALSE)</f>
        <v>1724</v>
      </c>
      <c r="L190">
        <f>VLOOKUP($B190,'totaal aantal leerlingen so'!$A$5:$L$324,10,FALSE)</f>
        <v>1692</v>
      </c>
      <c r="M190">
        <f>VLOOKUP($B190,'totaal aantal leerlingen so'!$A$5:$L$324,11,FALSE)</f>
        <v>1706</v>
      </c>
      <c r="N190">
        <f>VLOOKUP($B190,'totaal aantal leerlingen so'!$A$5:$L$324,12,FALSE)</f>
        <v>1639</v>
      </c>
      <c r="O190" s="1">
        <f>VLOOKUP($B190,'[1]2020'!$A$1:$K$193,11,FALSE)</f>
        <v>1567</v>
      </c>
      <c r="P190" s="1">
        <f>VLOOKUP($B190,'[1]2021'!$A$1:$K$192,11,FALSE)</f>
        <v>1498</v>
      </c>
      <c r="Q190" s="1">
        <f>VLOOKUP($B190,'[1]2022'!$A$1:$K$195,11,FALSE)</f>
        <v>1460</v>
      </c>
      <c r="R190" s="1">
        <f>VLOOKUP($B190,'[1]2023'!$A$1:$K$195,11,FALSE)</f>
        <v>1428</v>
      </c>
      <c r="S190" s="1">
        <f>VLOOKUP($B190,'[1]2024'!$A$1:$K$195,11,FALSE)</f>
        <v>1400</v>
      </c>
      <c r="T190" s="1">
        <f>VLOOKUP($B190,'[1]2025'!$A$1:$K$195,11,FALSE)</f>
        <v>1372</v>
      </c>
      <c r="U190" s="1">
        <f>VLOOKUP($B190,'[1]2026'!$A$1:$K$197,11,FALSE)</f>
        <v>1358</v>
      </c>
      <c r="V190" s="1">
        <f>VLOOKUP($B190,'[1]2027'!$A$1:$K$198,11,FALSE)</f>
        <v>1337</v>
      </c>
      <c r="W190" s="1">
        <f>VLOOKUP($B190,'[1]2028'!$A$1:$K$198,11,FALSE)</f>
        <v>1326</v>
      </c>
      <c r="X190" s="1">
        <f>VLOOKUP($B190,'[1]2029'!$A$1:$K$199,11,FALSE)</f>
        <v>1300</v>
      </c>
      <c r="Y190" s="1">
        <f>VLOOKUP($B190,'[1]2030'!$A$1:$K$198,11,FALSE)</f>
        <v>1275</v>
      </c>
      <c r="Z190" s="1">
        <f>VLOOKUP($B190,'[1]2031'!$A$1:$K$199,11,FALSE)</f>
        <v>1259</v>
      </c>
    </row>
    <row r="191" spans="1:26" x14ac:dyDescent="0.3">
      <c r="A191" t="s">
        <v>396</v>
      </c>
      <c r="B191">
        <v>73083</v>
      </c>
      <c r="C191" t="str">
        <f>VLOOKUP($B191,'NAAM GEMEENTE'!$A$1:$B$319,2,FALSE)</f>
        <v>Tongeren</v>
      </c>
      <c r="D191">
        <f>VLOOKUP($B191,'totaal aantal leerlingen so'!$A$5:$L$324,2,FALSE)</f>
        <v>3092</v>
      </c>
      <c r="E191">
        <f>VLOOKUP($B191,'totaal aantal leerlingen so'!$A$5:$L$324,3,FALSE)</f>
        <v>3010</v>
      </c>
      <c r="F191">
        <f>VLOOKUP($B191,'totaal aantal leerlingen so'!$A$5:$L$324,4,FALSE)</f>
        <v>3011</v>
      </c>
      <c r="G191">
        <f>VLOOKUP($B191,'totaal aantal leerlingen so'!$A$5:$L$324,5,FALSE)</f>
        <v>2957</v>
      </c>
      <c r="H191">
        <f>VLOOKUP($B191,'totaal aantal leerlingen so'!$A$5:$L$324,6,FALSE)</f>
        <v>2933</v>
      </c>
      <c r="I191">
        <f>VLOOKUP($B191,'totaal aantal leerlingen so'!$A$5:$L$324,7,FALSE)</f>
        <v>2862</v>
      </c>
      <c r="J191">
        <f>VLOOKUP($B191,'totaal aantal leerlingen so'!$A$5:$L$324,8,FALSE)</f>
        <v>2827</v>
      </c>
      <c r="K191">
        <f>VLOOKUP($B191,'totaal aantal leerlingen so'!$A$5:$L$324,9,FALSE)</f>
        <v>2795</v>
      </c>
      <c r="L191">
        <f>VLOOKUP($B191,'totaal aantal leerlingen so'!$A$5:$L$324,10,FALSE)</f>
        <v>2784</v>
      </c>
      <c r="M191">
        <f>VLOOKUP($B191,'totaal aantal leerlingen so'!$A$5:$L$324,11,FALSE)</f>
        <v>2828</v>
      </c>
      <c r="N191">
        <f>VLOOKUP($B191,'totaal aantal leerlingen so'!$A$5:$L$324,12,FALSE)</f>
        <v>2829</v>
      </c>
      <c r="O191" s="1">
        <f>VLOOKUP($B191,'[1]2020'!$A$1:$K$193,11,FALSE)</f>
        <v>2877.8050010789971</v>
      </c>
      <c r="P191" s="1">
        <f>VLOOKUP($B191,'[1]2021'!$A$1:$K$192,11,FALSE)</f>
        <v>2904.5089226332107</v>
      </c>
      <c r="Q191" s="1">
        <f>VLOOKUP($B191,'[1]2022'!$A$1:$K$195,11,FALSE)</f>
        <v>2926.6382358982351</v>
      </c>
      <c r="R191" s="1">
        <f>VLOOKUP($B191,'[1]2023'!$A$1:$K$195,11,FALSE)</f>
        <v>2951.9773971750619</v>
      </c>
      <c r="S191" s="1">
        <f>VLOOKUP($B191,'[1]2024'!$A$1:$K$195,11,FALSE)</f>
        <v>2955.1502596747005</v>
      </c>
      <c r="T191" s="1">
        <f>VLOOKUP($B191,'[1]2025'!$A$1:$K$195,11,FALSE)</f>
        <v>2984.2373257579775</v>
      </c>
      <c r="U191" s="1">
        <f>VLOOKUP($B191,'[1]2026'!$A$1:$K$197,11,FALSE)</f>
        <v>2970.3565545642641</v>
      </c>
      <c r="V191" s="1">
        <f>VLOOKUP($B191,'[1]2027'!$A$1:$K$198,11,FALSE)</f>
        <v>2978.7782846484306</v>
      </c>
      <c r="W191" s="1">
        <f>VLOOKUP($B191,'[1]2028'!$A$1:$K$198,11,FALSE)</f>
        <v>2978.1432619346283</v>
      </c>
      <c r="X191" s="1">
        <f>VLOOKUP($B191,'[1]2029'!$A$1:$K$199,11,FALSE)</f>
        <v>2961.6299361052961</v>
      </c>
      <c r="Y191" s="1">
        <f>VLOOKUP($B191,'[1]2030'!$A$1:$K$198,11,FALSE)</f>
        <v>2935.6002738464213</v>
      </c>
      <c r="Z191" s="1">
        <f>VLOOKUP($B191,'[1]2031'!$A$1:$K$199,11,FALSE)</f>
        <v>2890.1523261212133</v>
      </c>
    </row>
    <row r="192" spans="1:26" x14ac:dyDescent="0.3">
      <c r="A192" t="s">
        <v>396</v>
      </c>
      <c r="B192">
        <v>73107</v>
      </c>
      <c r="C192" t="str">
        <f>VLOOKUP($B192,'NAAM GEMEENTE'!$A$1:$B$319,2,FALSE)</f>
        <v>Maasmechelen</v>
      </c>
      <c r="D192">
        <f>VLOOKUP($B192,'totaal aantal leerlingen so'!$A$5:$L$324,2,FALSE)</f>
        <v>2397</v>
      </c>
      <c r="E192">
        <f>VLOOKUP($B192,'totaal aantal leerlingen so'!$A$5:$L$324,3,FALSE)</f>
        <v>2364</v>
      </c>
      <c r="F192">
        <f>VLOOKUP($B192,'totaal aantal leerlingen so'!$A$5:$L$324,4,FALSE)</f>
        <v>2313</v>
      </c>
      <c r="G192">
        <f>VLOOKUP($B192,'totaal aantal leerlingen so'!$A$5:$L$324,5,FALSE)</f>
        <v>2315</v>
      </c>
      <c r="H192">
        <f>VLOOKUP($B192,'totaal aantal leerlingen so'!$A$5:$L$324,6,FALSE)</f>
        <v>2313</v>
      </c>
      <c r="I192">
        <f>VLOOKUP($B192,'totaal aantal leerlingen so'!$A$5:$L$324,7,FALSE)</f>
        <v>2296</v>
      </c>
      <c r="J192">
        <f>VLOOKUP($B192,'totaal aantal leerlingen so'!$A$5:$L$324,8,FALSE)</f>
        <v>2367</v>
      </c>
      <c r="K192">
        <f>VLOOKUP($B192,'totaal aantal leerlingen so'!$A$5:$L$324,9,FALSE)</f>
        <v>2448</v>
      </c>
      <c r="L192">
        <f>VLOOKUP($B192,'totaal aantal leerlingen so'!$A$5:$L$324,10,FALSE)</f>
        <v>2506</v>
      </c>
      <c r="M192">
        <f>VLOOKUP($B192,'totaal aantal leerlingen so'!$A$5:$L$324,11,FALSE)</f>
        <v>2505</v>
      </c>
      <c r="N192">
        <f>VLOOKUP($B192,'totaal aantal leerlingen so'!$A$5:$L$324,12,FALSE)</f>
        <v>2579</v>
      </c>
      <c r="O192" s="1">
        <f>VLOOKUP($B192,'[1]2020'!$A$1:$K$193,11,FALSE)</f>
        <v>2667</v>
      </c>
      <c r="P192" s="1">
        <f>VLOOKUP($B192,'[1]2021'!$A$1:$K$192,11,FALSE)</f>
        <v>2784</v>
      </c>
      <c r="Q192" s="1">
        <f>VLOOKUP($B192,'[1]2022'!$A$1:$K$195,11,FALSE)</f>
        <v>2860</v>
      </c>
      <c r="R192" s="1">
        <f>VLOOKUP($B192,'[1]2023'!$A$1:$K$195,11,FALSE)</f>
        <v>2935</v>
      </c>
      <c r="S192" s="1">
        <f>VLOOKUP($B192,'[1]2024'!$A$1:$K$195,11,FALSE)</f>
        <v>3006</v>
      </c>
      <c r="T192" s="1">
        <f>VLOOKUP($B192,'[1]2025'!$A$1:$K$195,11,FALSE)</f>
        <v>3046</v>
      </c>
      <c r="U192" s="1">
        <f>VLOOKUP($B192,'[1]2026'!$A$1:$K$197,11,FALSE)</f>
        <v>3076</v>
      </c>
      <c r="V192" s="1">
        <f>VLOOKUP($B192,'[1]2027'!$A$1:$K$198,11,FALSE)</f>
        <v>3067</v>
      </c>
      <c r="W192" s="1">
        <f>VLOOKUP($B192,'[1]2028'!$A$1:$K$198,11,FALSE)</f>
        <v>3067</v>
      </c>
      <c r="X192" s="1">
        <f>VLOOKUP($B192,'[1]2029'!$A$1:$K$199,11,FALSE)</f>
        <v>3054</v>
      </c>
      <c r="Y192" s="1">
        <f>VLOOKUP($B192,'[1]2030'!$A$1:$K$198,11,FALSE)</f>
        <v>3018</v>
      </c>
      <c r="Z192" s="1">
        <f>VLOOKUP($B192,'[1]2031'!$A$1:$K$199,11,FALSE)</f>
        <v>3003</v>
      </c>
    </row>
    <row r="193" spans="1:26" x14ac:dyDescent="0.3">
      <c r="A193" t="s">
        <v>396</v>
      </c>
      <c r="B193">
        <v>73109</v>
      </c>
      <c r="C193" t="str">
        <f>VLOOKUP($B193,'NAAM GEMEENTE'!$A$1:$B$319,2,FALSE)</f>
        <v>Voeren</v>
      </c>
      <c r="D193">
        <f>VLOOKUP($B193,'totaal aantal leerlingen so'!$A$5:$L$324,2,FALSE)</f>
        <v>321</v>
      </c>
      <c r="E193">
        <f>VLOOKUP($B193,'totaal aantal leerlingen so'!$A$5:$L$324,3,FALSE)</f>
        <v>316</v>
      </c>
      <c r="F193">
        <f>VLOOKUP($B193,'totaal aantal leerlingen so'!$A$5:$L$324,4,FALSE)</f>
        <v>322</v>
      </c>
      <c r="G193">
        <f>VLOOKUP($B193,'totaal aantal leerlingen so'!$A$5:$L$324,5,FALSE)</f>
        <v>319</v>
      </c>
      <c r="H193">
        <f>VLOOKUP($B193,'totaal aantal leerlingen so'!$A$5:$L$324,6,FALSE)</f>
        <v>306</v>
      </c>
      <c r="I193">
        <f>VLOOKUP($B193,'totaal aantal leerlingen so'!$A$5:$L$324,7,FALSE)</f>
        <v>311</v>
      </c>
      <c r="J193">
        <f>VLOOKUP($B193,'totaal aantal leerlingen so'!$A$5:$L$324,8,FALSE)</f>
        <v>315</v>
      </c>
      <c r="K193">
        <f>VLOOKUP($B193,'totaal aantal leerlingen so'!$A$5:$L$324,9,FALSE)</f>
        <v>323</v>
      </c>
      <c r="L193">
        <f>VLOOKUP($B193,'totaal aantal leerlingen so'!$A$5:$L$324,10,FALSE)</f>
        <v>325</v>
      </c>
      <c r="M193">
        <f>VLOOKUP($B193,'totaal aantal leerlingen so'!$A$5:$L$324,11,FALSE)</f>
        <v>315</v>
      </c>
      <c r="N193">
        <f>VLOOKUP($B193,'totaal aantal leerlingen so'!$A$5:$L$324,12,FALSE)</f>
        <v>314</v>
      </c>
      <c r="O193" s="1">
        <f>VLOOKUP($B193,'[1]2020'!$A$1:$K$193,11,FALSE)</f>
        <v>323.07180976316459</v>
      </c>
      <c r="P193" s="1">
        <v>331</v>
      </c>
      <c r="Q193" s="1">
        <f>VLOOKUP($B193,'[1]2022'!$A$1:$K$195,11,FALSE)</f>
        <v>343.46238543311506</v>
      </c>
      <c r="R193" s="1">
        <f>VLOOKUP($B193,'[1]2023'!$A$1:$K$195,11,FALSE)</f>
        <v>348.96524074676944</v>
      </c>
      <c r="S193" s="1">
        <f>VLOOKUP($B193,'[1]2024'!$A$1:$K$195,11,FALSE)</f>
        <v>354.24193024196154</v>
      </c>
      <c r="T193" s="1">
        <f>VLOOKUP($B193,'[1]2025'!$A$1:$K$195,11,FALSE)</f>
        <v>356.55383490049235</v>
      </c>
      <c r="U193" s="1">
        <f>VLOOKUP($B193,'[1]2026'!$A$1:$K$197,11,FALSE)</f>
        <v>355.91484660873175</v>
      </c>
      <c r="V193" s="1">
        <f>VLOOKUP($B193,'[1]2027'!$A$1:$K$198,11,FALSE)</f>
        <v>354.47558362747986</v>
      </c>
      <c r="W193" s="1">
        <f>VLOOKUP($B193,'[1]2028'!$A$1:$K$198,11,FALSE)</f>
        <v>351.67715923997042</v>
      </c>
      <c r="X193" s="1">
        <f>VLOOKUP($B193,'[1]2029'!$A$1:$K$199,11,FALSE)</f>
        <v>351.32214673414296</v>
      </c>
      <c r="Y193" s="1">
        <f>VLOOKUP($B193,'[1]2030'!$A$1:$K$198,11,FALSE)</f>
        <v>345.0227605145252</v>
      </c>
      <c r="Z193" s="1">
        <f>VLOOKUP($B193,'[1]2031'!$A$1:$K$199,11,FALSE)</f>
        <v>339.95809793127432</v>
      </c>
    </row>
    <row r="194" spans="1:26" x14ac:dyDescent="0.3">
      <c r="A194" t="s">
        <v>397</v>
      </c>
      <c r="B194">
        <v>11001</v>
      </c>
      <c r="C194" t="str">
        <f>VLOOKUP($B194,'NAAM GEMEENTE'!$A$1:$B$319,2,FALSE)</f>
        <v>Aartselaar</v>
      </c>
      <c r="D194" s="1">
        <f>VLOOKUP($B194,AANBODPROGNOSES!$A$1:$E$197,3,FALSE)</f>
        <v>58.5</v>
      </c>
      <c r="E194" s="1">
        <f>VLOOKUP($B194,AANBODPROGNOSES!$A$1:$E$197,3,FALSE)</f>
        <v>58.5</v>
      </c>
      <c r="F194" s="1">
        <f>VLOOKUP($B194,AANBODPROGNOSES!$A$1:$E$197,3,FALSE)</f>
        <v>58.5</v>
      </c>
      <c r="G194" s="1">
        <f>VLOOKUP($B194,AANBODPROGNOSES!$A$1:$E$197,3,FALSE)</f>
        <v>58.5</v>
      </c>
      <c r="H194" s="1">
        <f>VLOOKUP($B194,AANBODPROGNOSES!$A$1:$E$197,3,FALSE)</f>
        <v>58.5</v>
      </c>
      <c r="I194" s="1">
        <f>VLOOKUP($B194,AANBODPROGNOSES!$A$1:$E$197,3,FALSE)</f>
        <v>58.5</v>
      </c>
      <c r="J194" s="1">
        <f>VLOOKUP($B194,AANBODPROGNOSES!$A$1:$E$197,3,FALSE)</f>
        <v>58.5</v>
      </c>
      <c r="K194" s="1">
        <f>VLOOKUP($B194,AANBODPROGNOSES!$A$1:$E$197,3,FALSE)</f>
        <v>58.5</v>
      </c>
      <c r="L194" s="1">
        <f>VLOOKUP($B194,AANBODPROGNOSES!$A$1:$E$197,3,FALSE)</f>
        <v>58.5</v>
      </c>
      <c r="M194" s="1">
        <f>VLOOKUP($B194,AANBODPROGNOSES!$A$1:$E$197,3,FALSE)</f>
        <v>58.5</v>
      </c>
      <c r="N194" s="1">
        <f>VLOOKUP($B194,AANBODPROGNOSES!$A$1:$E$197,3,FALSE)</f>
        <v>58.5</v>
      </c>
      <c r="O194" s="1">
        <f>VLOOKUP($B194,AANBODPROGNOSES!$A$1:$E$197,3,FALSE)</f>
        <v>58.5</v>
      </c>
      <c r="P194" s="1">
        <f>VLOOKUP($B194,AANBODPROGNOSES!$A$1:$E$197,3,FALSE)</f>
        <v>58.5</v>
      </c>
      <c r="Q194" s="1">
        <f>VLOOKUP($B194,AANBODPROGNOSES!$A$1:$E$197,3,FALSE)</f>
        <v>58.5</v>
      </c>
      <c r="R194" s="1">
        <f>VLOOKUP($B194,AANBODPROGNOSES!$A$1:$E$197,3,FALSE)</f>
        <v>58.5</v>
      </c>
      <c r="S194" s="1">
        <f>VLOOKUP($B194,AANBODPROGNOSES!$A$1:$E$197,3,FALSE)</f>
        <v>58.5</v>
      </c>
      <c r="T194" s="1">
        <f>VLOOKUP($B194,AANBODPROGNOSES!$A$1:$E$197,3,FALSE)</f>
        <v>58.5</v>
      </c>
      <c r="U194" s="1">
        <f>VLOOKUP($B194,AANBODPROGNOSES!$A$1:$E$197,3,FALSE)</f>
        <v>58.5</v>
      </c>
      <c r="V194" s="1">
        <f>VLOOKUP($B194,AANBODPROGNOSES!$A$1:$E$197,3,FALSE)</f>
        <v>58.5</v>
      </c>
      <c r="W194" s="1">
        <f>VLOOKUP($B194,AANBODPROGNOSES!$A$1:$E$197,3,FALSE)</f>
        <v>58.5</v>
      </c>
      <c r="X194" s="1">
        <f>VLOOKUP($B194,AANBODPROGNOSES!$A$1:$E$197,3,FALSE)</f>
        <v>58.5</v>
      </c>
      <c r="Y194" s="1">
        <f>VLOOKUP($B194,AANBODPROGNOSES!$A$1:$E$197,3,FALSE)</f>
        <v>58.5</v>
      </c>
      <c r="Z194" s="1">
        <f>VLOOKUP($B194,AANBODPROGNOSES!$A$1:$E$197,3,FALSE)</f>
        <v>58.5</v>
      </c>
    </row>
    <row r="195" spans="1:26" x14ac:dyDescent="0.3">
      <c r="A195" t="s">
        <v>397</v>
      </c>
      <c r="B195">
        <v>11002</v>
      </c>
      <c r="C195" t="str">
        <f>VLOOKUP($B195,'NAAM GEMEENTE'!$A$1:$B$319,2,FALSE)</f>
        <v>Antwerpen</v>
      </c>
      <c r="D195" s="1">
        <f>VLOOKUP($B195,AANBODPROGNOSES!$A$1:$E$197,3,FALSE)</f>
        <v>46081.168878043864</v>
      </c>
      <c r="E195" s="1">
        <f>VLOOKUP($B195,AANBODPROGNOSES!$A$1:$E$197,3,FALSE)</f>
        <v>46081.168878043864</v>
      </c>
      <c r="F195" s="1">
        <f>VLOOKUP($B195,AANBODPROGNOSES!$A$1:$E$197,3,FALSE)</f>
        <v>46081.168878043864</v>
      </c>
      <c r="G195" s="1">
        <f>VLOOKUP($B195,AANBODPROGNOSES!$A$1:$E$197,3,FALSE)</f>
        <v>46081.168878043864</v>
      </c>
      <c r="H195" s="1">
        <f>VLOOKUP($B195,AANBODPROGNOSES!$A$1:$E$197,3,FALSE)</f>
        <v>46081.168878043864</v>
      </c>
      <c r="I195" s="1">
        <f>VLOOKUP($B195,AANBODPROGNOSES!$A$1:$E$197,3,FALSE)</f>
        <v>46081.168878043864</v>
      </c>
      <c r="J195" s="1">
        <f>VLOOKUP($B195,AANBODPROGNOSES!$A$1:$E$197,3,FALSE)</f>
        <v>46081.168878043864</v>
      </c>
      <c r="K195" s="1">
        <f>VLOOKUP($B195,AANBODPROGNOSES!$A$1:$E$197,3,FALSE)</f>
        <v>46081.168878043864</v>
      </c>
      <c r="L195" s="1">
        <f>VLOOKUP($B195,AANBODPROGNOSES!$A$1:$E$197,3,FALSE)</f>
        <v>46081.168878043864</v>
      </c>
      <c r="M195" s="1">
        <f>VLOOKUP($B195,AANBODPROGNOSES!$A$1:$E$197,3,FALSE)</f>
        <v>46081.168878043864</v>
      </c>
      <c r="N195" s="1">
        <f>VLOOKUP($B195,AANBODPROGNOSES!$A$1:$E$197,3,FALSE)</f>
        <v>46081.168878043864</v>
      </c>
      <c r="O195" s="1">
        <f>VLOOKUP($B195,AANBODPROGNOSES!$A$1:$E$197,3,FALSE)</f>
        <v>46081.168878043864</v>
      </c>
      <c r="P195" s="1">
        <f>VLOOKUP($B195,AANBODPROGNOSES!$A$1:$E$197,3,FALSE)</f>
        <v>46081.168878043864</v>
      </c>
      <c r="Q195" s="1">
        <f>VLOOKUP($B195,AANBODPROGNOSES!$A$1:$E$197,3,FALSE)</f>
        <v>46081.168878043864</v>
      </c>
      <c r="R195" s="1">
        <f>VLOOKUP($B195,AANBODPROGNOSES!$A$1:$E$197,3,FALSE)</f>
        <v>46081.168878043864</v>
      </c>
      <c r="S195" s="1">
        <f>VLOOKUP($B195,AANBODPROGNOSES!$A$1:$E$197,3,FALSE)</f>
        <v>46081.168878043864</v>
      </c>
      <c r="T195" s="1">
        <f>VLOOKUP($B195,AANBODPROGNOSES!$A$1:$E$197,3,FALSE)</f>
        <v>46081.168878043864</v>
      </c>
      <c r="U195" s="1">
        <f>VLOOKUP($B195,AANBODPROGNOSES!$A$1:$E$197,3,FALSE)</f>
        <v>46081.168878043864</v>
      </c>
      <c r="V195" s="1">
        <f>VLOOKUP($B195,AANBODPROGNOSES!$A$1:$E$197,3,FALSE)</f>
        <v>46081.168878043864</v>
      </c>
      <c r="W195" s="1">
        <f>VLOOKUP($B195,AANBODPROGNOSES!$A$1:$E$197,3,FALSE)</f>
        <v>46081.168878043864</v>
      </c>
      <c r="X195" s="1">
        <f>VLOOKUP($B195,AANBODPROGNOSES!$A$1:$E$197,3,FALSE)</f>
        <v>46081.168878043864</v>
      </c>
      <c r="Y195" s="1">
        <f>VLOOKUP($B195,AANBODPROGNOSES!$A$1:$E$197,3,FALSE)</f>
        <v>46081.168878043864</v>
      </c>
      <c r="Z195" s="1">
        <f>VLOOKUP($B195,AANBODPROGNOSES!$A$1:$E$197,3,FALSE)</f>
        <v>46081.168878043864</v>
      </c>
    </row>
    <row r="196" spans="1:26" x14ac:dyDescent="0.3">
      <c r="A196" t="s">
        <v>397</v>
      </c>
      <c r="B196">
        <v>11004</v>
      </c>
      <c r="C196" t="str">
        <f>VLOOKUP($B196,'NAAM GEMEENTE'!$A$1:$B$319,2,FALSE)</f>
        <v>Boechout</v>
      </c>
      <c r="D196" s="1">
        <f>VLOOKUP($B196,AANBODPROGNOSES!$A$1:$E$197,3,FALSE)</f>
        <v>1310</v>
      </c>
      <c r="E196" s="1">
        <f>VLOOKUP($B196,AANBODPROGNOSES!$A$1:$E$197,3,FALSE)</f>
        <v>1310</v>
      </c>
      <c r="F196" s="1">
        <f>VLOOKUP($B196,AANBODPROGNOSES!$A$1:$E$197,3,FALSE)</f>
        <v>1310</v>
      </c>
      <c r="G196" s="1">
        <f>VLOOKUP($B196,AANBODPROGNOSES!$A$1:$E$197,3,FALSE)</f>
        <v>1310</v>
      </c>
      <c r="H196" s="1">
        <f>VLOOKUP($B196,AANBODPROGNOSES!$A$1:$E$197,3,FALSE)</f>
        <v>1310</v>
      </c>
      <c r="I196" s="1">
        <f>VLOOKUP($B196,AANBODPROGNOSES!$A$1:$E$197,3,FALSE)</f>
        <v>1310</v>
      </c>
      <c r="J196" s="1">
        <f>VLOOKUP($B196,AANBODPROGNOSES!$A$1:$E$197,3,FALSE)</f>
        <v>1310</v>
      </c>
      <c r="K196" s="1">
        <f>VLOOKUP($B196,AANBODPROGNOSES!$A$1:$E$197,3,FALSE)</f>
        <v>1310</v>
      </c>
      <c r="L196" s="1">
        <f>VLOOKUP($B196,AANBODPROGNOSES!$A$1:$E$197,3,FALSE)</f>
        <v>1310</v>
      </c>
      <c r="M196" s="1">
        <f>VLOOKUP($B196,AANBODPROGNOSES!$A$1:$E$197,3,FALSE)</f>
        <v>1310</v>
      </c>
      <c r="N196" s="1">
        <f>VLOOKUP($B196,AANBODPROGNOSES!$A$1:$E$197,3,FALSE)</f>
        <v>1310</v>
      </c>
      <c r="O196" s="1">
        <f>VLOOKUP($B196,AANBODPROGNOSES!$A$1:$E$197,3,FALSE)</f>
        <v>1310</v>
      </c>
      <c r="P196" s="1">
        <f>VLOOKUP($B196,AANBODPROGNOSES!$A$1:$E$197,3,FALSE)</f>
        <v>1310</v>
      </c>
      <c r="Q196" s="1">
        <f>VLOOKUP($B196,AANBODPROGNOSES!$A$1:$E$197,3,FALSE)</f>
        <v>1310</v>
      </c>
      <c r="R196" s="1">
        <f>VLOOKUP($B196,AANBODPROGNOSES!$A$1:$E$197,3,FALSE)</f>
        <v>1310</v>
      </c>
      <c r="S196" s="1">
        <f>VLOOKUP($B196,AANBODPROGNOSES!$A$1:$E$197,3,FALSE)</f>
        <v>1310</v>
      </c>
      <c r="T196" s="1">
        <f>VLOOKUP($B196,AANBODPROGNOSES!$A$1:$E$197,3,FALSE)</f>
        <v>1310</v>
      </c>
      <c r="U196" s="1">
        <f>VLOOKUP($B196,AANBODPROGNOSES!$A$1:$E$197,3,FALSE)</f>
        <v>1310</v>
      </c>
      <c r="V196" s="1">
        <f>VLOOKUP($B196,AANBODPROGNOSES!$A$1:$E$197,3,FALSE)</f>
        <v>1310</v>
      </c>
      <c r="W196" s="1">
        <f>VLOOKUP($B196,AANBODPROGNOSES!$A$1:$E$197,3,FALSE)</f>
        <v>1310</v>
      </c>
      <c r="X196" s="1">
        <f>VLOOKUP($B196,AANBODPROGNOSES!$A$1:$E$197,3,FALSE)</f>
        <v>1310</v>
      </c>
      <c r="Y196" s="1">
        <f>VLOOKUP($B196,AANBODPROGNOSES!$A$1:$E$197,3,FALSE)</f>
        <v>1310</v>
      </c>
      <c r="Z196" s="1">
        <f>VLOOKUP($B196,AANBODPROGNOSES!$A$1:$E$197,3,FALSE)</f>
        <v>1310</v>
      </c>
    </row>
    <row r="197" spans="1:26" x14ac:dyDescent="0.3">
      <c r="A197" t="s">
        <v>397</v>
      </c>
      <c r="B197">
        <v>11005</v>
      </c>
      <c r="C197" t="str">
        <f>VLOOKUP($B197,'NAAM GEMEENTE'!$A$1:$B$319,2,FALSE)</f>
        <v>Boom</v>
      </c>
      <c r="D197" s="1">
        <f>VLOOKUP($B197,AANBODPROGNOSES!$A$1:$E$197,3,FALSE)</f>
        <v>3854</v>
      </c>
      <c r="E197" s="1">
        <f>VLOOKUP($B197,AANBODPROGNOSES!$A$1:$E$197,3,FALSE)</f>
        <v>3854</v>
      </c>
      <c r="F197" s="1">
        <f>VLOOKUP($B197,AANBODPROGNOSES!$A$1:$E$197,3,FALSE)</f>
        <v>3854</v>
      </c>
      <c r="G197" s="1">
        <f>VLOOKUP($B197,AANBODPROGNOSES!$A$1:$E$197,3,FALSE)</f>
        <v>3854</v>
      </c>
      <c r="H197" s="1">
        <f>VLOOKUP($B197,AANBODPROGNOSES!$A$1:$E$197,3,FALSE)</f>
        <v>3854</v>
      </c>
      <c r="I197" s="1">
        <f>VLOOKUP($B197,AANBODPROGNOSES!$A$1:$E$197,3,FALSE)</f>
        <v>3854</v>
      </c>
      <c r="J197" s="1">
        <f>VLOOKUP($B197,AANBODPROGNOSES!$A$1:$E$197,3,FALSE)</f>
        <v>3854</v>
      </c>
      <c r="K197" s="1">
        <f>VLOOKUP($B197,AANBODPROGNOSES!$A$1:$E$197,3,FALSE)</f>
        <v>3854</v>
      </c>
      <c r="L197" s="1">
        <f>VLOOKUP($B197,AANBODPROGNOSES!$A$1:$E$197,3,FALSE)</f>
        <v>3854</v>
      </c>
      <c r="M197" s="1">
        <f>VLOOKUP($B197,AANBODPROGNOSES!$A$1:$E$197,3,FALSE)</f>
        <v>3854</v>
      </c>
      <c r="N197" s="1">
        <f>VLOOKUP($B197,AANBODPROGNOSES!$A$1:$E$197,3,FALSE)</f>
        <v>3854</v>
      </c>
      <c r="O197" s="1">
        <f>VLOOKUP($B197,AANBODPROGNOSES!$A$1:$E$197,3,FALSE)</f>
        <v>3854</v>
      </c>
      <c r="P197" s="1">
        <f>VLOOKUP($B197,AANBODPROGNOSES!$A$1:$E$197,3,FALSE)</f>
        <v>3854</v>
      </c>
      <c r="Q197" s="1">
        <f>VLOOKUP($B197,AANBODPROGNOSES!$A$1:$E$197,3,FALSE)</f>
        <v>3854</v>
      </c>
      <c r="R197" s="1">
        <f>VLOOKUP($B197,AANBODPROGNOSES!$A$1:$E$197,3,FALSE)</f>
        <v>3854</v>
      </c>
      <c r="S197" s="1">
        <f>VLOOKUP($B197,AANBODPROGNOSES!$A$1:$E$197,3,FALSE)</f>
        <v>3854</v>
      </c>
      <c r="T197" s="1">
        <f>VLOOKUP($B197,AANBODPROGNOSES!$A$1:$E$197,3,FALSE)</f>
        <v>3854</v>
      </c>
      <c r="U197" s="1">
        <f>VLOOKUP($B197,AANBODPROGNOSES!$A$1:$E$197,3,FALSE)</f>
        <v>3854</v>
      </c>
      <c r="V197" s="1">
        <f>VLOOKUP($B197,AANBODPROGNOSES!$A$1:$E$197,3,FALSE)</f>
        <v>3854</v>
      </c>
      <c r="W197" s="1">
        <f>VLOOKUP($B197,AANBODPROGNOSES!$A$1:$E$197,3,FALSE)</f>
        <v>3854</v>
      </c>
      <c r="X197" s="1">
        <f>VLOOKUP($B197,AANBODPROGNOSES!$A$1:$E$197,3,FALSE)</f>
        <v>3854</v>
      </c>
      <c r="Y197" s="1">
        <f>VLOOKUP($B197,AANBODPROGNOSES!$A$1:$E$197,3,FALSE)</f>
        <v>3854</v>
      </c>
      <c r="Z197" s="1">
        <f>VLOOKUP($B197,AANBODPROGNOSES!$A$1:$E$197,3,FALSE)</f>
        <v>3854</v>
      </c>
    </row>
    <row r="198" spans="1:26" x14ac:dyDescent="0.3">
      <c r="A198" t="s">
        <v>397</v>
      </c>
      <c r="B198">
        <v>11007</v>
      </c>
      <c r="C198" t="str">
        <f>VLOOKUP($B198,'NAAM GEMEENTE'!$A$1:$B$319,2,FALSE)</f>
        <v>Borsbeek</v>
      </c>
      <c r="D198" s="1">
        <f>VLOOKUP($B198,AANBODPROGNOSES!$A$1:$E$197,3,FALSE)</f>
        <v>1093.3</v>
      </c>
      <c r="E198" s="1">
        <f>VLOOKUP($B198,AANBODPROGNOSES!$A$1:$E$197,3,FALSE)</f>
        <v>1093.3</v>
      </c>
      <c r="F198" s="1">
        <f>VLOOKUP($B198,AANBODPROGNOSES!$A$1:$E$197,3,FALSE)</f>
        <v>1093.3</v>
      </c>
      <c r="G198" s="1">
        <f>VLOOKUP($B198,AANBODPROGNOSES!$A$1:$E$197,3,FALSE)</f>
        <v>1093.3</v>
      </c>
      <c r="H198" s="1">
        <f>VLOOKUP($B198,AANBODPROGNOSES!$A$1:$E$197,3,FALSE)</f>
        <v>1093.3</v>
      </c>
      <c r="I198" s="1">
        <f>VLOOKUP($B198,AANBODPROGNOSES!$A$1:$E$197,3,FALSE)</f>
        <v>1093.3</v>
      </c>
      <c r="J198" s="1">
        <f>VLOOKUP($B198,AANBODPROGNOSES!$A$1:$E$197,3,FALSE)</f>
        <v>1093.3</v>
      </c>
      <c r="K198" s="1">
        <f>VLOOKUP($B198,AANBODPROGNOSES!$A$1:$E$197,3,FALSE)</f>
        <v>1093.3</v>
      </c>
      <c r="L198" s="1">
        <f>VLOOKUP($B198,AANBODPROGNOSES!$A$1:$E$197,3,FALSE)</f>
        <v>1093.3</v>
      </c>
      <c r="M198" s="1">
        <f>VLOOKUP($B198,AANBODPROGNOSES!$A$1:$E$197,3,FALSE)</f>
        <v>1093.3</v>
      </c>
      <c r="N198" s="1">
        <f>VLOOKUP($B198,AANBODPROGNOSES!$A$1:$E$197,3,FALSE)</f>
        <v>1093.3</v>
      </c>
      <c r="O198" s="1">
        <f>VLOOKUP($B198,AANBODPROGNOSES!$A$1:$E$197,3,FALSE)</f>
        <v>1093.3</v>
      </c>
      <c r="P198" s="1">
        <f>VLOOKUP($B198,AANBODPROGNOSES!$A$1:$E$197,3,FALSE)</f>
        <v>1093.3</v>
      </c>
      <c r="Q198" s="1">
        <f>VLOOKUP($B198,AANBODPROGNOSES!$A$1:$E$197,3,FALSE)</f>
        <v>1093.3</v>
      </c>
      <c r="R198" s="1">
        <f>VLOOKUP($B198,AANBODPROGNOSES!$A$1:$E$197,3,FALSE)</f>
        <v>1093.3</v>
      </c>
      <c r="S198" s="1">
        <f>VLOOKUP($B198,AANBODPROGNOSES!$A$1:$E$197,3,FALSE)</f>
        <v>1093.3</v>
      </c>
      <c r="T198" s="1">
        <f>VLOOKUP($B198,AANBODPROGNOSES!$A$1:$E$197,3,FALSE)</f>
        <v>1093.3</v>
      </c>
      <c r="U198" s="1">
        <f>VLOOKUP($B198,AANBODPROGNOSES!$A$1:$E$197,3,FALSE)</f>
        <v>1093.3</v>
      </c>
      <c r="V198" s="1">
        <f>VLOOKUP($B198,AANBODPROGNOSES!$A$1:$E$197,3,FALSE)</f>
        <v>1093.3</v>
      </c>
      <c r="W198" s="1">
        <f>VLOOKUP($B198,AANBODPROGNOSES!$A$1:$E$197,3,FALSE)</f>
        <v>1093.3</v>
      </c>
      <c r="X198" s="1">
        <f>VLOOKUP($B198,AANBODPROGNOSES!$A$1:$E$197,3,FALSE)</f>
        <v>1093.3</v>
      </c>
      <c r="Y198" s="1">
        <f>VLOOKUP($B198,AANBODPROGNOSES!$A$1:$E$197,3,FALSE)</f>
        <v>1093.3</v>
      </c>
      <c r="Z198" s="1">
        <f>VLOOKUP($B198,AANBODPROGNOSES!$A$1:$E$197,3,FALSE)</f>
        <v>1093.3</v>
      </c>
    </row>
    <row r="199" spans="1:26" x14ac:dyDescent="0.3">
      <c r="A199" t="s">
        <v>397</v>
      </c>
      <c r="B199">
        <v>11008</v>
      </c>
      <c r="C199" t="str">
        <f>VLOOKUP($B199,'NAAM GEMEENTE'!$A$1:$B$319,2,FALSE)</f>
        <v>Brasschaat</v>
      </c>
      <c r="D199" s="1">
        <f>VLOOKUP($B199,AANBODPROGNOSES!$A$1:$E$197,3,FALSE)</f>
        <v>4360</v>
      </c>
      <c r="E199" s="1">
        <f>VLOOKUP($B199,AANBODPROGNOSES!$A$1:$E$197,3,FALSE)</f>
        <v>4360</v>
      </c>
      <c r="F199" s="1">
        <f>VLOOKUP($B199,AANBODPROGNOSES!$A$1:$E$197,3,FALSE)</f>
        <v>4360</v>
      </c>
      <c r="G199" s="1">
        <f>VLOOKUP($B199,AANBODPROGNOSES!$A$1:$E$197,3,FALSE)</f>
        <v>4360</v>
      </c>
      <c r="H199" s="1">
        <f>VLOOKUP($B199,AANBODPROGNOSES!$A$1:$E$197,3,FALSE)</f>
        <v>4360</v>
      </c>
      <c r="I199" s="1">
        <f>VLOOKUP($B199,AANBODPROGNOSES!$A$1:$E$197,3,FALSE)</f>
        <v>4360</v>
      </c>
      <c r="J199" s="1">
        <f>VLOOKUP($B199,AANBODPROGNOSES!$A$1:$E$197,3,FALSE)</f>
        <v>4360</v>
      </c>
      <c r="K199" s="1">
        <f>VLOOKUP($B199,AANBODPROGNOSES!$A$1:$E$197,3,FALSE)</f>
        <v>4360</v>
      </c>
      <c r="L199" s="1">
        <f>VLOOKUP($B199,AANBODPROGNOSES!$A$1:$E$197,3,FALSE)</f>
        <v>4360</v>
      </c>
      <c r="M199" s="1">
        <f>VLOOKUP($B199,AANBODPROGNOSES!$A$1:$E$197,3,FALSE)</f>
        <v>4360</v>
      </c>
      <c r="N199" s="1">
        <f>VLOOKUP($B199,AANBODPROGNOSES!$A$1:$E$197,3,FALSE)</f>
        <v>4360</v>
      </c>
      <c r="O199" s="1">
        <f>VLOOKUP($B199,AANBODPROGNOSES!$A$1:$E$197,3,FALSE)</f>
        <v>4360</v>
      </c>
      <c r="P199" s="1">
        <f>VLOOKUP($B199,AANBODPROGNOSES!$A$1:$E$197,3,FALSE)</f>
        <v>4360</v>
      </c>
      <c r="Q199" s="1">
        <f>VLOOKUP($B199,AANBODPROGNOSES!$A$1:$E$197,3,FALSE)</f>
        <v>4360</v>
      </c>
      <c r="R199" s="1">
        <f>VLOOKUP($B199,AANBODPROGNOSES!$A$1:$E$197,3,FALSE)</f>
        <v>4360</v>
      </c>
      <c r="S199" s="1">
        <f>VLOOKUP($B199,AANBODPROGNOSES!$A$1:$E$197,3,FALSE)</f>
        <v>4360</v>
      </c>
      <c r="T199" s="1">
        <f>VLOOKUP($B199,AANBODPROGNOSES!$A$1:$E$197,3,FALSE)</f>
        <v>4360</v>
      </c>
      <c r="U199" s="1">
        <f>VLOOKUP($B199,AANBODPROGNOSES!$A$1:$E$197,3,FALSE)</f>
        <v>4360</v>
      </c>
      <c r="V199" s="1">
        <f>VLOOKUP($B199,AANBODPROGNOSES!$A$1:$E$197,3,FALSE)</f>
        <v>4360</v>
      </c>
      <c r="W199" s="1">
        <f>VLOOKUP($B199,AANBODPROGNOSES!$A$1:$E$197,3,FALSE)</f>
        <v>4360</v>
      </c>
      <c r="X199" s="1">
        <f>VLOOKUP($B199,AANBODPROGNOSES!$A$1:$E$197,3,FALSE)</f>
        <v>4360</v>
      </c>
      <c r="Y199" s="1">
        <f>VLOOKUP($B199,AANBODPROGNOSES!$A$1:$E$197,3,FALSE)</f>
        <v>4360</v>
      </c>
      <c r="Z199" s="1">
        <f>VLOOKUP($B199,AANBODPROGNOSES!$A$1:$E$197,3,FALSE)</f>
        <v>4360</v>
      </c>
    </row>
    <row r="200" spans="1:26" x14ac:dyDescent="0.3">
      <c r="A200" t="s">
        <v>397</v>
      </c>
      <c r="B200">
        <v>11013</v>
      </c>
      <c r="C200" t="str">
        <f>VLOOKUP($B200,'NAAM GEMEENTE'!$A$1:$B$319,2,FALSE)</f>
        <v>Edegem</v>
      </c>
      <c r="D200" s="1">
        <f>VLOOKUP($B200,AANBODPROGNOSES!$A$1:$E$197,3,FALSE)</f>
        <v>1571</v>
      </c>
      <c r="E200" s="1">
        <f>VLOOKUP($B200,AANBODPROGNOSES!$A$1:$E$197,3,FALSE)</f>
        <v>1571</v>
      </c>
      <c r="F200" s="1">
        <f>VLOOKUP($B200,AANBODPROGNOSES!$A$1:$E$197,3,FALSE)</f>
        <v>1571</v>
      </c>
      <c r="G200" s="1">
        <f>VLOOKUP($B200,AANBODPROGNOSES!$A$1:$E$197,3,FALSE)</f>
        <v>1571</v>
      </c>
      <c r="H200" s="1">
        <f>VLOOKUP($B200,AANBODPROGNOSES!$A$1:$E$197,3,FALSE)</f>
        <v>1571</v>
      </c>
      <c r="I200" s="1">
        <f>VLOOKUP($B200,AANBODPROGNOSES!$A$1:$E$197,3,FALSE)</f>
        <v>1571</v>
      </c>
      <c r="J200" s="1">
        <f>VLOOKUP($B200,AANBODPROGNOSES!$A$1:$E$197,3,FALSE)</f>
        <v>1571</v>
      </c>
      <c r="K200" s="1">
        <f>VLOOKUP($B200,AANBODPROGNOSES!$A$1:$E$197,3,FALSE)</f>
        <v>1571</v>
      </c>
      <c r="L200" s="1">
        <f>VLOOKUP($B200,AANBODPROGNOSES!$A$1:$E$197,3,FALSE)</f>
        <v>1571</v>
      </c>
      <c r="M200" s="1">
        <f>VLOOKUP($B200,AANBODPROGNOSES!$A$1:$E$197,3,FALSE)</f>
        <v>1571</v>
      </c>
      <c r="N200" s="1">
        <f>VLOOKUP($B200,AANBODPROGNOSES!$A$1:$E$197,3,FALSE)</f>
        <v>1571</v>
      </c>
      <c r="O200" s="1">
        <f>VLOOKUP($B200,AANBODPROGNOSES!$A$1:$E$197,3,FALSE)</f>
        <v>1571</v>
      </c>
      <c r="P200" s="1">
        <f>VLOOKUP($B200,AANBODPROGNOSES!$A$1:$E$197,3,FALSE)</f>
        <v>1571</v>
      </c>
      <c r="Q200" s="1">
        <f>VLOOKUP($B200,AANBODPROGNOSES!$A$1:$E$197,3,FALSE)</f>
        <v>1571</v>
      </c>
      <c r="R200" s="1">
        <f>VLOOKUP($B200,AANBODPROGNOSES!$A$1:$E$197,3,FALSE)</f>
        <v>1571</v>
      </c>
      <c r="S200" s="1">
        <f>VLOOKUP($B200,AANBODPROGNOSES!$A$1:$E$197,3,FALSE)</f>
        <v>1571</v>
      </c>
      <c r="T200" s="1">
        <f>VLOOKUP($B200,AANBODPROGNOSES!$A$1:$E$197,3,FALSE)</f>
        <v>1571</v>
      </c>
      <c r="U200" s="1">
        <f>VLOOKUP($B200,AANBODPROGNOSES!$A$1:$E$197,3,FALSE)</f>
        <v>1571</v>
      </c>
      <c r="V200" s="1">
        <f>VLOOKUP($B200,AANBODPROGNOSES!$A$1:$E$197,3,FALSE)</f>
        <v>1571</v>
      </c>
      <c r="W200" s="1">
        <f>VLOOKUP($B200,AANBODPROGNOSES!$A$1:$E$197,3,FALSE)</f>
        <v>1571</v>
      </c>
      <c r="X200" s="1">
        <f>VLOOKUP($B200,AANBODPROGNOSES!$A$1:$E$197,3,FALSE)</f>
        <v>1571</v>
      </c>
      <c r="Y200" s="1">
        <f>VLOOKUP($B200,AANBODPROGNOSES!$A$1:$E$197,3,FALSE)</f>
        <v>1571</v>
      </c>
      <c r="Z200" s="1">
        <f>VLOOKUP($B200,AANBODPROGNOSES!$A$1:$E$197,3,FALSE)</f>
        <v>1571</v>
      </c>
    </row>
    <row r="201" spans="1:26" x14ac:dyDescent="0.3">
      <c r="A201" t="s">
        <v>397</v>
      </c>
      <c r="B201">
        <v>11016</v>
      </c>
      <c r="C201" t="str">
        <f>VLOOKUP($B201,'NAAM GEMEENTE'!$A$1:$B$319,2,FALSE)</f>
        <v>Essen</v>
      </c>
      <c r="D201" s="1">
        <f>VLOOKUP($B201,AANBODPROGNOSES!$A$1:$E$197,3,FALSE)</f>
        <v>1648.1</v>
      </c>
      <c r="E201" s="1">
        <f>VLOOKUP($B201,AANBODPROGNOSES!$A$1:$E$197,3,FALSE)</f>
        <v>1648.1</v>
      </c>
      <c r="F201" s="1">
        <f>VLOOKUP($B201,AANBODPROGNOSES!$A$1:$E$197,3,FALSE)</f>
        <v>1648.1</v>
      </c>
      <c r="G201" s="1">
        <f>VLOOKUP($B201,AANBODPROGNOSES!$A$1:$E$197,3,FALSE)</f>
        <v>1648.1</v>
      </c>
      <c r="H201" s="1">
        <f>VLOOKUP($B201,AANBODPROGNOSES!$A$1:$E$197,3,FALSE)</f>
        <v>1648.1</v>
      </c>
      <c r="I201" s="1">
        <f>VLOOKUP($B201,AANBODPROGNOSES!$A$1:$E$197,3,FALSE)</f>
        <v>1648.1</v>
      </c>
      <c r="J201" s="1">
        <f>VLOOKUP($B201,AANBODPROGNOSES!$A$1:$E$197,3,FALSE)</f>
        <v>1648.1</v>
      </c>
      <c r="K201" s="1">
        <f>VLOOKUP($B201,AANBODPROGNOSES!$A$1:$E$197,3,FALSE)</f>
        <v>1648.1</v>
      </c>
      <c r="L201" s="1">
        <f>VLOOKUP($B201,AANBODPROGNOSES!$A$1:$E$197,3,FALSE)</f>
        <v>1648.1</v>
      </c>
      <c r="M201" s="1">
        <f>VLOOKUP($B201,AANBODPROGNOSES!$A$1:$E$197,3,FALSE)</f>
        <v>1648.1</v>
      </c>
      <c r="N201" s="1">
        <f>VLOOKUP($B201,AANBODPROGNOSES!$A$1:$E$197,3,FALSE)</f>
        <v>1648.1</v>
      </c>
      <c r="O201" s="1">
        <f>VLOOKUP($B201,AANBODPROGNOSES!$A$1:$E$197,3,FALSE)</f>
        <v>1648.1</v>
      </c>
      <c r="P201" s="1">
        <f>VLOOKUP($B201,AANBODPROGNOSES!$A$1:$E$197,3,FALSE)</f>
        <v>1648.1</v>
      </c>
      <c r="Q201" s="1">
        <f>VLOOKUP($B201,AANBODPROGNOSES!$A$1:$E$197,3,FALSE)</f>
        <v>1648.1</v>
      </c>
      <c r="R201" s="1">
        <f>VLOOKUP($B201,AANBODPROGNOSES!$A$1:$E$197,3,FALSE)</f>
        <v>1648.1</v>
      </c>
      <c r="S201" s="1">
        <f>VLOOKUP($B201,AANBODPROGNOSES!$A$1:$E$197,3,FALSE)</f>
        <v>1648.1</v>
      </c>
      <c r="T201" s="1">
        <f>VLOOKUP($B201,AANBODPROGNOSES!$A$1:$E$197,3,FALSE)</f>
        <v>1648.1</v>
      </c>
      <c r="U201" s="1">
        <f>VLOOKUP($B201,AANBODPROGNOSES!$A$1:$E$197,3,FALSE)</f>
        <v>1648.1</v>
      </c>
      <c r="V201" s="1">
        <f>VLOOKUP($B201,AANBODPROGNOSES!$A$1:$E$197,3,FALSE)</f>
        <v>1648.1</v>
      </c>
      <c r="W201" s="1">
        <f>VLOOKUP($B201,AANBODPROGNOSES!$A$1:$E$197,3,FALSE)</f>
        <v>1648.1</v>
      </c>
      <c r="X201" s="1">
        <f>VLOOKUP($B201,AANBODPROGNOSES!$A$1:$E$197,3,FALSE)</f>
        <v>1648.1</v>
      </c>
      <c r="Y201" s="1">
        <f>VLOOKUP($B201,AANBODPROGNOSES!$A$1:$E$197,3,FALSE)</f>
        <v>1648.1</v>
      </c>
      <c r="Z201" s="1">
        <f>VLOOKUP($B201,AANBODPROGNOSES!$A$1:$E$197,3,FALSE)</f>
        <v>1648.1</v>
      </c>
    </row>
    <row r="202" spans="1:26" x14ac:dyDescent="0.3">
      <c r="A202" t="s">
        <v>397</v>
      </c>
      <c r="B202">
        <v>11021</v>
      </c>
      <c r="C202" t="str">
        <f>VLOOKUP($B202,'NAAM GEMEENTE'!$A$1:$B$319,2,FALSE)</f>
        <v>Hove</v>
      </c>
      <c r="D202" s="1">
        <f>VLOOKUP($B202,AANBODPROGNOSES!$A$1:$E$197,3,FALSE)</f>
        <v>740</v>
      </c>
      <c r="E202" s="1">
        <f>VLOOKUP($B202,AANBODPROGNOSES!$A$1:$E$197,3,FALSE)</f>
        <v>740</v>
      </c>
      <c r="F202" s="1">
        <f>VLOOKUP($B202,AANBODPROGNOSES!$A$1:$E$197,3,FALSE)</f>
        <v>740</v>
      </c>
      <c r="G202" s="1">
        <f>VLOOKUP($B202,AANBODPROGNOSES!$A$1:$E$197,3,FALSE)</f>
        <v>740</v>
      </c>
      <c r="H202" s="1">
        <f>VLOOKUP($B202,AANBODPROGNOSES!$A$1:$E$197,3,FALSE)</f>
        <v>740</v>
      </c>
      <c r="I202" s="1">
        <f>VLOOKUP($B202,AANBODPROGNOSES!$A$1:$E$197,3,FALSE)</f>
        <v>740</v>
      </c>
      <c r="J202" s="1">
        <f>VLOOKUP($B202,AANBODPROGNOSES!$A$1:$E$197,3,FALSE)</f>
        <v>740</v>
      </c>
      <c r="K202" s="1">
        <f>VLOOKUP($B202,AANBODPROGNOSES!$A$1:$E$197,3,FALSE)</f>
        <v>740</v>
      </c>
      <c r="L202" s="1">
        <f>VLOOKUP($B202,AANBODPROGNOSES!$A$1:$E$197,3,FALSE)</f>
        <v>740</v>
      </c>
      <c r="M202" s="1">
        <f>VLOOKUP($B202,AANBODPROGNOSES!$A$1:$E$197,3,FALSE)</f>
        <v>740</v>
      </c>
      <c r="N202" s="1">
        <f>VLOOKUP($B202,AANBODPROGNOSES!$A$1:$E$197,3,FALSE)</f>
        <v>740</v>
      </c>
      <c r="O202" s="1">
        <f>VLOOKUP($B202,AANBODPROGNOSES!$A$1:$E$197,3,FALSE)</f>
        <v>740</v>
      </c>
      <c r="P202" s="1">
        <f>VLOOKUP($B202,AANBODPROGNOSES!$A$1:$E$197,3,FALSE)</f>
        <v>740</v>
      </c>
      <c r="Q202" s="1">
        <f>VLOOKUP($B202,AANBODPROGNOSES!$A$1:$E$197,3,FALSE)</f>
        <v>740</v>
      </c>
      <c r="R202" s="1">
        <f>VLOOKUP($B202,AANBODPROGNOSES!$A$1:$E$197,3,FALSE)</f>
        <v>740</v>
      </c>
      <c r="S202" s="1">
        <f>VLOOKUP($B202,AANBODPROGNOSES!$A$1:$E$197,3,FALSE)</f>
        <v>740</v>
      </c>
      <c r="T202" s="1">
        <f>VLOOKUP($B202,AANBODPROGNOSES!$A$1:$E$197,3,FALSE)</f>
        <v>740</v>
      </c>
      <c r="U202" s="1">
        <f>VLOOKUP($B202,AANBODPROGNOSES!$A$1:$E$197,3,FALSE)</f>
        <v>740</v>
      </c>
      <c r="V202" s="1">
        <f>VLOOKUP($B202,AANBODPROGNOSES!$A$1:$E$197,3,FALSE)</f>
        <v>740</v>
      </c>
      <c r="W202" s="1">
        <f>VLOOKUP($B202,AANBODPROGNOSES!$A$1:$E$197,3,FALSE)</f>
        <v>740</v>
      </c>
      <c r="X202" s="1">
        <f>VLOOKUP($B202,AANBODPROGNOSES!$A$1:$E$197,3,FALSE)</f>
        <v>740</v>
      </c>
      <c r="Y202" s="1">
        <f>VLOOKUP($B202,AANBODPROGNOSES!$A$1:$E$197,3,FALSE)</f>
        <v>740</v>
      </c>
      <c r="Z202" s="1">
        <f>VLOOKUP($B202,AANBODPROGNOSES!$A$1:$E$197,3,FALSE)</f>
        <v>740</v>
      </c>
    </row>
    <row r="203" spans="1:26" x14ac:dyDescent="0.3">
      <c r="A203" t="s">
        <v>397</v>
      </c>
      <c r="B203">
        <v>11022</v>
      </c>
      <c r="C203" t="str">
        <f>VLOOKUP($B203,'NAAM GEMEENTE'!$A$1:$B$319,2,FALSE)</f>
        <v>Kalmthout</v>
      </c>
      <c r="D203" s="1">
        <f>VLOOKUP($B203,AANBODPROGNOSES!$A$1:$E$197,3,FALSE)</f>
        <v>3126</v>
      </c>
      <c r="E203" s="1">
        <f>VLOOKUP($B203,AANBODPROGNOSES!$A$1:$E$197,3,FALSE)</f>
        <v>3126</v>
      </c>
      <c r="F203" s="1">
        <f>VLOOKUP($B203,AANBODPROGNOSES!$A$1:$E$197,3,FALSE)</f>
        <v>3126</v>
      </c>
      <c r="G203" s="1">
        <f>VLOOKUP($B203,AANBODPROGNOSES!$A$1:$E$197,3,FALSE)</f>
        <v>3126</v>
      </c>
      <c r="H203" s="1">
        <f>VLOOKUP($B203,AANBODPROGNOSES!$A$1:$E$197,3,FALSE)</f>
        <v>3126</v>
      </c>
      <c r="I203" s="1">
        <f>VLOOKUP($B203,AANBODPROGNOSES!$A$1:$E$197,3,FALSE)</f>
        <v>3126</v>
      </c>
      <c r="J203" s="1">
        <f>VLOOKUP($B203,AANBODPROGNOSES!$A$1:$E$197,3,FALSE)</f>
        <v>3126</v>
      </c>
      <c r="K203" s="1">
        <f>VLOOKUP($B203,AANBODPROGNOSES!$A$1:$E$197,3,FALSE)</f>
        <v>3126</v>
      </c>
      <c r="L203" s="1">
        <f>VLOOKUP($B203,AANBODPROGNOSES!$A$1:$E$197,3,FALSE)</f>
        <v>3126</v>
      </c>
      <c r="M203" s="1">
        <f>VLOOKUP($B203,AANBODPROGNOSES!$A$1:$E$197,3,FALSE)</f>
        <v>3126</v>
      </c>
      <c r="N203" s="1">
        <f>VLOOKUP($B203,AANBODPROGNOSES!$A$1:$E$197,3,FALSE)</f>
        <v>3126</v>
      </c>
      <c r="O203" s="1">
        <f>VLOOKUP($B203,AANBODPROGNOSES!$A$1:$E$197,3,FALSE)</f>
        <v>3126</v>
      </c>
      <c r="P203" s="1">
        <f>VLOOKUP($B203,AANBODPROGNOSES!$A$1:$E$197,3,FALSE)</f>
        <v>3126</v>
      </c>
      <c r="Q203" s="1">
        <f>VLOOKUP($B203,AANBODPROGNOSES!$A$1:$E$197,3,FALSE)</f>
        <v>3126</v>
      </c>
      <c r="R203" s="1">
        <f>VLOOKUP($B203,AANBODPROGNOSES!$A$1:$E$197,3,FALSE)</f>
        <v>3126</v>
      </c>
      <c r="S203" s="1">
        <f>VLOOKUP($B203,AANBODPROGNOSES!$A$1:$E$197,3,FALSE)</f>
        <v>3126</v>
      </c>
      <c r="T203" s="1">
        <f>VLOOKUP($B203,AANBODPROGNOSES!$A$1:$E$197,3,FALSE)</f>
        <v>3126</v>
      </c>
      <c r="U203" s="1">
        <f>VLOOKUP($B203,AANBODPROGNOSES!$A$1:$E$197,3,FALSE)</f>
        <v>3126</v>
      </c>
      <c r="V203" s="1">
        <f>VLOOKUP($B203,AANBODPROGNOSES!$A$1:$E$197,3,FALSE)</f>
        <v>3126</v>
      </c>
      <c r="W203" s="1">
        <f>VLOOKUP($B203,AANBODPROGNOSES!$A$1:$E$197,3,FALSE)</f>
        <v>3126</v>
      </c>
      <c r="X203" s="1">
        <f>VLOOKUP($B203,AANBODPROGNOSES!$A$1:$E$197,3,FALSE)</f>
        <v>3126</v>
      </c>
      <c r="Y203" s="1">
        <f>VLOOKUP($B203,AANBODPROGNOSES!$A$1:$E$197,3,FALSE)</f>
        <v>3126</v>
      </c>
      <c r="Z203" s="1">
        <f>VLOOKUP($B203,AANBODPROGNOSES!$A$1:$E$197,3,FALSE)</f>
        <v>3126</v>
      </c>
    </row>
    <row r="204" spans="1:26" x14ac:dyDescent="0.3">
      <c r="A204" t="s">
        <v>397</v>
      </c>
      <c r="B204">
        <v>11023</v>
      </c>
      <c r="C204" t="str">
        <f>VLOOKUP($B204,'NAAM GEMEENTE'!$A$1:$B$319,2,FALSE)</f>
        <v>Kapellen</v>
      </c>
      <c r="D204" s="1">
        <f>VLOOKUP($B204,AANBODPROGNOSES!$A$1:$E$197,3,FALSE)</f>
        <v>2120</v>
      </c>
      <c r="E204" s="1">
        <f>VLOOKUP($B204,AANBODPROGNOSES!$A$1:$E$197,3,FALSE)</f>
        <v>2120</v>
      </c>
      <c r="F204" s="1">
        <f>VLOOKUP($B204,AANBODPROGNOSES!$A$1:$E$197,3,FALSE)</f>
        <v>2120</v>
      </c>
      <c r="G204" s="1">
        <f>VLOOKUP($B204,AANBODPROGNOSES!$A$1:$E$197,3,FALSE)</f>
        <v>2120</v>
      </c>
      <c r="H204" s="1">
        <f>VLOOKUP($B204,AANBODPROGNOSES!$A$1:$E$197,3,FALSE)</f>
        <v>2120</v>
      </c>
      <c r="I204" s="1">
        <f>VLOOKUP($B204,AANBODPROGNOSES!$A$1:$E$197,3,FALSE)</f>
        <v>2120</v>
      </c>
      <c r="J204" s="1">
        <f>VLOOKUP($B204,AANBODPROGNOSES!$A$1:$E$197,3,FALSE)</f>
        <v>2120</v>
      </c>
      <c r="K204" s="1">
        <f>VLOOKUP($B204,AANBODPROGNOSES!$A$1:$E$197,3,FALSE)</f>
        <v>2120</v>
      </c>
      <c r="L204" s="1">
        <f>VLOOKUP($B204,AANBODPROGNOSES!$A$1:$E$197,3,FALSE)</f>
        <v>2120</v>
      </c>
      <c r="M204" s="1">
        <f>VLOOKUP($B204,AANBODPROGNOSES!$A$1:$E$197,3,FALSE)</f>
        <v>2120</v>
      </c>
      <c r="N204" s="1">
        <f>VLOOKUP($B204,AANBODPROGNOSES!$A$1:$E$197,3,FALSE)</f>
        <v>2120</v>
      </c>
      <c r="O204" s="1">
        <f>VLOOKUP($B204,AANBODPROGNOSES!$A$1:$E$197,3,FALSE)</f>
        <v>2120</v>
      </c>
      <c r="P204" s="1">
        <f>VLOOKUP($B204,AANBODPROGNOSES!$A$1:$E$197,3,FALSE)</f>
        <v>2120</v>
      </c>
      <c r="Q204" s="1">
        <f>VLOOKUP($B204,AANBODPROGNOSES!$A$1:$E$197,3,FALSE)</f>
        <v>2120</v>
      </c>
      <c r="R204" s="1">
        <f>VLOOKUP($B204,AANBODPROGNOSES!$A$1:$E$197,3,FALSE)</f>
        <v>2120</v>
      </c>
      <c r="S204" s="1">
        <f>VLOOKUP($B204,AANBODPROGNOSES!$A$1:$E$197,3,FALSE)</f>
        <v>2120</v>
      </c>
      <c r="T204" s="1">
        <f>VLOOKUP($B204,AANBODPROGNOSES!$A$1:$E$197,3,FALSE)</f>
        <v>2120</v>
      </c>
      <c r="U204" s="1">
        <f>VLOOKUP($B204,AANBODPROGNOSES!$A$1:$E$197,3,FALSE)</f>
        <v>2120</v>
      </c>
      <c r="V204" s="1">
        <f>VLOOKUP($B204,AANBODPROGNOSES!$A$1:$E$197,3,FALSE)</f>
        <v>2120</v>
      </c>
      <c r="W204" s="1">
        <f>VLOOKUP($B204,AANBODPROGNOSES!$A$1:$E$197,3,FALSE)</f>
        <v>2120</v>
      </c>
      <c r="X204" s="1">
        <f>VLOOKUP($B204,AANBODPROGNOSES!$A$1:$E$197,3,FALSE)</f>
        <v>2120</v>
      </c>
      <c r="Y204" s="1">
        <f>VLOOKUP($B204,AANBODPROGNOSES!$A$1:$E$197,3,FALSE)</f>
        <v>2120</v>
      </c>
      <c r="Z204" s="1">
        <f>VLOOKUP($B204,AANBODPROGNOSES!$A$1:$E$197,3,FALSE)</f>
        <v>2120</v>
      </c>
    </row>
    <row r="205" spans="1:26" x14ac:dyDescent="0.3">
      <c r="A205" t="s">
        <v>397</v>
      </c>
      <c r="B205">
        <v>11024</v>
      </c>
      <c r="C205" t="str">
        <f>VLOOKUP($B205,'NAAM GEMEENTE'!$A$1:$B$319,2,FALSE)</f>
        <v>Kontich</v>
      </c>
      <c r="D205" s="1">
        <f>VLOOKUP($B205,AANBODPROGNOSES!$A$1:$E$197,3,FALSE)</f>
        <v>3690</v>
      </c>
      <c r="E205" s="1">
        <f>VLOOKUP($B205,AANBODPROGNOSES!$A$1:$E$197,3,FALSE)</f>
        <v>3690</v>
      </c>
      <c r="F205" s="1">
        <f>VLOOKUP($B205,AANBODPROGNOSES!$A$1:$E$197,3,FALSE)</f>
        <v>3690</v>
      </c>
      <c r="G205" s="1">
        <f>VLOOKUP($B205,AANBODPROGNOSES!$A$1:$E$197,3,FALSE)</f>
        <v>3690</v>
      </c>
      <c r="H205" s="1">
        <f>VLOOKUP($B205,AANBODPROGNOSES!$A$1:$E$197,3,FALSE)</f>
        <v>3690</v>
      </c>
      <c r="I205" s="1">
        <f>VLOOKUP($B205,AANBODPROGNOSES!$A$1:$E$197,3,FALSE)</f>
        <v>3690</v>
      </c>
      <c r="J205" s="1">
        <f>VLOOKUP($B205,AANBODPROGNOSES!$A$1:$E$197,3,FALSE)</f>
        <v>3690</v>
      </c>
      <c r="K205" s="1">
        <f>VLOOKUP($B205,AANBODPROGNOSES!$A$1:$E$197,3,FALSE)</f>
        <v>3690</v>
      </c>
      <c r="L205" s="1">
        <f>VLOOKUP($B205,AANBODPROGNOSES!$A$1:$E$197,3,FALSE)</f>
        <v>3690</v>
      </c>
      <c r="M205" s="1">
        <f>VLOOKUP($B205,AANBODPROGNOSES!$A$1:$E$197,3,FALSE)</f>
        <v>3690</v>
      </c>
      <c r="N205" s="1">
        <f>VLOOKUP($B205,AANBODPROGNOSES!$A$1:$E$197,3,FALSE)</f>
        <v>3690</v>
      </c>
      <c r="O205" s="1">
        <f>VLOOKUP($B205,AANBODPROGNOSES!$A$1:$E$197,3,FALSE)</f>
        <v>3690</v>
      </c>
      <c r="P205" s="1">
        <f>VLOOKUP($B205,AANBODPROGNOSES!$A$1:$E$197,3,FALSE)</f>
        <v>3690</v>
      </c>
      <c r="Q205" s="1">
        <f>VLOOKUP($B205,AANBODPROGNOSES!$A$1:$E$197,3,FALSE)</f>
        <v>3690</v>
      </c>
      <c r="R205" s="1">
        <f>VLOOKUP($B205,AANBODPROGNOSES!$A$1:$E$197,3,FALSE)</f>
        <v>3690</v>
      </c>
      <c r="S205" s="1">
        <f>VLOOKUP($B205,AANBODPROGNOSES!$A$1:$E$197,3,FALSE)</f>
        <v>3690</v>
      </c>
      <c r="T205" s="1">
        <f>VLOOKUP($B205,AANBODPROGNOSES!$A$1:$E$197,3,FALSE)</f>
        <v>3690</v>
      </c>
      <c r="U205" s="1">
        <f>VLOOKUP($B205,AANBODPROGNOSES!$A$1:$E$197,3,FALSE)</f>
        <v>3690</v>
      </c>
      <c r="V205" s="1">
        <f>VLOOKUP($B205,AANBODPROGNOSES!$A$1:$E$197,3,FALSE)</f>
        <v>3690</v>
      </c>
      <c r="W205" s="1">
        <f>VLOOKUP($B205,AANBODPROGNOSES!$A$1:$E$197,3,FALSE)</f>
        <v>3690</v>
      </c>
      <c r="X205" s="1">
        <f>VLOOKUP($B205,AANBODPROGNOSES!$A$1:$E$197,3,FALSE)</f>
        <v>3690</v>
      </c>
      <c r="Y205" s="1">
        <f>VLOOKUP($B205,AANBODPROGNOSES!$A$1:$E$197,3,FALSE)</f>
        <v>3690</v>
      </c>
      <c r="Z205" s="1">
        <f>VLOOKUP($B205,AANBODPROGNOSES!$A$1:$E$197,3,FALSE)</f>
        <v>3690</v>
      </c>
    </row>
    <row r="206" spans="1:26" x14ac:dyDescent="0.3">
      <c r="A206" t="s">
        <v>397</v>
      </c>
      <c r="B206">
        <v>11029</v>
      </c>
      <c r="C206" t="str">
        <f>VLOOKUP($B206,'NAAM GEMEENTE'!$A$1:$B$319,2,FALSE)</f>
        <v>Mortsel</v>
      </c>
      <c r="D206" s="1">
        <f>VLOOKUP($B206,AANBODPROGNOSES!$A$1:$E$197,3,FALSE)</f>
        <v>2362</v>
      </c>
      <c r="E206" s="1">
        <f>VLOOKUP($B206,AANBODPROGNOSES!$A$1:$E$197,3,FALSE)</f>
        <v>2362</v>
      </c>
      <c r="F206" s="1">
        <f>VLOOKUP($B206,AANBODPROGNOSES!$A$1:$E$197,3,FALSE)</f>
        <v>2362</v>
      </c>
      <c r="G206" s="1">
        <f>VLOOKUP($B206,AANBODPROGNOSES!$A$1:$E$197,3,FALSE)</f>
        <v>2362</v>
      </c>
      <c r="H206" s="1">
        <f>VLOOKUP($B206,AANBODPROGNOSES!$A$1:$E$197,3,FALSE)</f>
        <v>2362</v>
      </c>
      <c r="I206" s="1">
        <f>VLOOKUP($B206,AANBODPROGNOSES!$A$1:$E$197,3,FALSE)</f>
        <v>2362</v>
      </c>
      <c r="J206" s="1">
        <f>VLOOKUP($B206,AANBODPROGNOSES!$A$1:$E$197,3,FALSE)</f>
        <v>2362</v>
      </c>
      <c r="K206" s="1">
        <f>VLOOKUP($B206,AANBODPROGNOSES!$A$1:$E$197,3,FALSE)</f>
        <v>2362</v>
      </c>
      <c r="L206" s="1">
        <f>VLOOKUP($B206,AANBODPROGNOSES!$A$1:$E$197,3,FALSE)</f>
        <v>2362</v>
      </c>
      <c r="M206" s="1">
        <f>VLOOKUP($B206,AANBODPROGNOSES!$A$1:$E$197,3,FALSE)</f>
        <v>2362</v>
      </c>
      <c r="N206" s="1">
        <f>VLOOKUP($B206,AANBODPROGNOSES!$A$1:$E$197,3,FALSE)</f>
        <v>2362</v>
      </c>
      <c r="O206" s="1">
        <f>VLOOKUP($B206,AANBODPROGNOSES!$A$1:$E$197,3,FALSE)</f>
        <v>2362</v>
      </c>
      <c r="P206" s="1">
        <f>VLOOKUP($B206,AANBODPROGNOSES!$A$1:$E$197,3,FALSE)</f>
        <v>2362</v>
      </c>
      <c r="Q206" s="1">
        <f>VLOOKUP($B206,AANBODPROGNOSES!$A$1:$E$197,3,FALSE)</f>
        <v>2362</v>
      </c>
      <c r="R206" s="1">
        <f>VLOOKUP($B206,AANBODPROGNOSES!$A$1:$E$197,3,FALSE)</f>
        <v>2362</v>
      </c>
      <c r="S206" s="1">
        <f>VLOOKUP($B206,AANBODPROGNOSES!$A$1:$E$197,3,FALSE)</f>
        <v>2362</v>
      </c>
      <c r="T206" s="1">
        <f>VLOOKUP($B206,AANBODPROGNOSES!$A$1:$E$197,3,FALSE)</f>
        <v>2362</v>
      </c>
      <c r="U206" s="1">
        <f>VLOOKUP($B206,AANBODPROGNOSES!$A$1:$E$197,3,FALSE)</f>
        <v>2362</v>
      </c>
      <c r="V206" s="1">
        <f>VLOOKUP($B206,AANBODPROGNOSES!$A$1:$E$197,3,FALSE)</f>
        <v>2362</v>
      </c>
      <c r="W206" s="1">
        <f>VLOOKUP($B206,AANBODPROGNOSES!$A$1:$E$197,3,FALSE)</f>
        <v>2362</v>
      </c>
      <c r="X206" s="1">
        <f>VLOOKUP($B206,AANBODPROGNOSES!$A$1:$E$197,3,FALSE)</f>
        <v>2362</v>
      </c>
      <c r="Y206" s="1">
        <f>VLOOKUP($B206,AANBODPROGNOSES!$A$1:$E$197,3,FALSE)</f>
        <v>2362</v>
      </c>
      <c r="Z206" s="1">
        <f>VLOOKUP($B206,AANBODPROGNOSES!$A$1:$E$197,3,FALSE)</f>
        <v>2362</v>
      </c>
    </row>
    <row r="207" spans="1:26" x14ac:dyDescent="0.3">
      <c r="A207" t="s">
        <v>397</v>
      </c>
      <c r="B207">
        <v>11030</v>
      </c>
      <c r="C207" t="str">
        <f>VLOOKUP($B207,'NAAM GEMEENTE'!$A$1:$B$319,2,FALSE)</f>
        <v>Niel</v>
      </c>
      <c r="D207" s="1">
        <f>VLOOKUP($B207,AANBODPROGNOSES!$A$1:$E$197,3,FALSE)</f>
        <v>367.9</v>
      </c>
      <c r="E207" s="1">
        <f>VLOOKUP($B207,AANBODPROGNOSES!$A$1:$E$197,3,FALSE)</f>
        <v>367.9</v>
      </c>
      <c r="F207" s="1">
        <f>VLOOKUP($B207,AANBODPROGNOSES!$A$1:$E$197,3,FALSE)</f>
        <v>367.9</v>
      </c>
      <c r="G207" s="1">
        <f>VLOOKUP($B207,AANBODPROGNOSES!$A$1:$E$197,3,FALSE)</f>
        <v>367.9</v>
      </c>
      <c r="H207" s="1">
        <f>VLOOKUP($B207,AANBODPROGNOSES!$A$1:$E$197,3,FALSE)</f>
        <v>367.9</v>
      </c>
      <c r="I207" s="1">
        <f>VLOOKUP($B207,AANBODPROGNOSES!$A$1:$E$197,3,FALSE)</f>
        <v>367.9</v>
      </c>
      <c r="J207" s="1">
        <f>VLOOKUP($B207,AANBODPROGNOSES!$A$1:$E$197,3,FALSE)</f>
        <v>367.9</v>
      </c>
      <c r="K207" s="1">
        <f>VLOOKUP($B207,AANBODPROGNOSES!$A$1:$E$197,3,FALSE)</f>
        <v>367.9</v>
      </c>
      <c r="L207" s="1">
        <f>VLOOKUP($B207,AANBODPROGNOSES!$A$1:$E$197,3,FALSE)</f>
        <v>367.9</v>
      </c>
      <c r="M207" s="1">
        <f>VLOOKUP($B207,AANBODPROGNOSES!$A$1:$E$197,3,FALSE)</f>
        <v>367.9</v>
      </c>
      <c r="N207" s="1">
        <f>VLOOKUP($B207,AANBODPROGNOSES!$A$1:$E$197,3,FALSE)</f>
        <v>367.9</v>
      </c>
      <c r="O207" s="1">
        <f>VLOOKUP($B207,AANBODPROGNOSES!$A$1:$E$197,3,FALSE)</f>
        <v>367.9</v>
      </c>
      <c r="P207" s="1">
        <f>VLOOKUP($B207,AANBODPROGNOSES!$A$1:$E$197,3,FALSE)</f>
        <v>367.9</v>
      </c>
      <c r="Q207" s="1">
        <f>VLOOKUP($B207,AANBODPROGNOSES!$A$1:$E$197,3,FALSE)</f>
        <v>367.9</v>
      </c>
      <c r="R207" s="1">
        <f>VLOOKUP($B207,AANBODPROGNOSES!$A$1:$E$197,3,FALSE)</f>
        <v>367.9</v>
      </c>
      <c r="S207" s="1">
        <f>VLOOKUP($B207,AANBODPROGNOSES!$A$1:$E$197,3,FALSE)</f>
        <v>367.9</v>
      </c>
      <c r="T207" s="1">
        <f>VLOOKUP($B207,AANBODPROGNOSES!$A$1:$E$197,3,FALSE)</f>
        <v>367.9</v>
      </c>
      <c r="U207" s="1">
        <f>VLOOKUP($B207,AANBODPROGNOSES!$A$1:$E$197,3,FALSE)</f>
        <v>367.9</v>
      </c>
      <c r="V207" s="1">
        <f>VLOOKUP($B207,AANBODPROGNOSES!$A$1:$E$197,3,FALSE)</f>
        <v>367.9</v>
      </c>
      <c r="W207" s="1">
        <f>VLOOKUP($B207,AANBODPROGNOSES!$A$1:$E$197,3,FALSE)</f>
        <v>367.9</v>
      </c>
      <c r="X207" s="1">
        <f>VLOOKUP($B207,AANBODPROGNOSES!$A$1:$E$197,3,FALSE)</f>
        <v>367.9</v>
      </c>
      <c r="Y207" s="1">
        <f>VLOOKUP($B207,AANBODPROGNOSES!$A$1:$E$197,3,FALSE)</f>
        <v>367.9</v>
      </c>
      <c r="Z207" s="1">
        <f>VLOOKUP($B207,AANBODPROGNOSES!$A$1:$E$197,3,FALSE)</f>
        <v>367.9</v>
      </c>
    </row>
    <row r="208" spans="1:26" x14ac:dyDescent="0.3">
      <c r="A208" t="s">
        <v>397</v>
      </c>
      <c r="B208">
        <v>11039</v>
      </c>
      <c r="C208" t="str">
        <f>VLOOKUP($B208,'NAAM GEMEENTE'!$A$1:$B$319,2,FALSE)</f>
        <v>Schilde</v>
      </c>
      <c r="D208" s="1">
        <f>VLOOKUP($B208,AANBODPROGNOSES!$A$1:$E$197,3,FALSE)</f>
        <v>1493</v>
      </c>
      <c r="E208" s="1">
        <f>VLOOKUP($B208,AANBODPROGNOSES!$A$1:$E$197,3,FALSE)</f>
        <v>1493</v>
      </c>
      <c r="F208" s="1">
        <f>VLOOKUP($B208,AANBODPROGNOSES!$A$1:$E$197,3,FALSE)</f>
        <v>1493</v>
      </c>
      <c r="G208" s="1">
        <f>VLOOKUP($B208,AANBODPROGNOSES!$A$1:$E$197,3,FALSE)</f>
        <v>1493</v>
      </c>
      <c r="H208" s="1">
        <f>VLOOKUP($B208,AANBODPROGNOSES!$A$1:$E$197,3,FALSE)</f>
        <v>1493</v>
      </c>
      <c r="I208" s="1">
        <f>VLOOKUP($B208,AANBODPROGNOSES!$A$1:$E$197,3,FALSE)</f>
        <v>1493</v>
      </c>
      <c r="J208" s="1">
        <f>VLOOKUP($B208,AANBODPROGNOSES!$A$1:$E$197,3,FALSE)</f>
        <v>1493</v>
      </c>
      <c r="K208" s="1">
        <f>VLOOKUP($B208,AANBODPROGNOSES!$A$1:$E$197,3,FALSE)</f>
        <v>1493</v>
      </c>
      <c r="L208" s="1">
        <f>VLOOKUP($B208,AANBODPROGNOSES!$A$1:$E$197,3,FALSE)</f>
        <v>1493</v>
      </c>
      <c r="M208" s="1">
        <f>VLOOKUP($B208,AANBODPROGNOSES!$A$1:$E$197,3,FALSE)</f>
        <v>1493</v>
      </c>
      <c r="N208" s="1">
        <f>VLOOKUP($B208,AANBODPROGNOSES!$A$1:$E$197,3,FALSE)</f>
        <v>1493</v>
      </c>
      <c r="O208" s="1">
        <f>VLOOKUP($B208,AANBODPROGNOSES!$A$1:$E$197,3,FALSE)</f>
        <v>1493</v>
      </c>
      <c r="P208" s="1">
        <f>VLOOKUP($B208,AANBODPROGNOSES!$A$1:$E$197,3,FALSE)</f>
        <v>1493</v>
      </c>
      <c r="Q208" s="1">
        <f>VLOOKUP($B208,AANBODPROGNOSES!$A$1:$E$197,3,FALSE)</f>
        <v>1493</v>
      </c>
      <c r="R208" s="1">
        <f>VLOOKUP($B208,AANBODPROGNOSES!$A$1:$E$197,3,FALSE)</f>
        <v>1493</v>
      </c>
      <c r="S208" s="1">
        <f>VLOOKUP($B208,AANBODPROGNOSES!$A$1:$E$197,3,FALSE)</f>
        <v>1493</v>
      </c>
      <c r="T208" s="1">
        <f>VLOOKUP($B208,AANBODPROGNOSES!$A$1:$E$197,3,FALSE)</f>
        <v>1493</v>
      </c>
      <c r="U208" s="1">
        <f>VLOOKUP($B208,AANBODPROGNOSES!$A$1:$E$197,3,FALSE)</f>
        <v>1493</v>
      </c>
      <c r="V208" s="1">
        <f>VLOOKUP($B208,AANBODPROGNOSES!$A$1:$E$197,3,FALSE)</f>
        <v>1493</v>
      </c>
      <c r="W208" s="1">
        <f>VLOOKUP($B208,AANBODPROGNOSES!$A$1:$E$197,3,FALSE)</f>
        <v>1493</v>
      </c>
      <c r="X208" s="1">
        <f>VLOOKUP($B208,AANBODPROGNOSES!$A$1:$E$197,3,FALSE)</f>
        <v>1493</v>
      </c>
      <c r="Y208" s="1">
        <f>VLOOKUP($B208,AANBODPROGNOSES!$A$1:$E$197,3,FALSE)</f>
        <v>1493</v>
      </c>
      <c r="Z208" s="1">
        <f>VLOOKUP($B208,AANBODPROGNOSES!$A$1:$E$197,3,FALSE)</f>
        <v>1493</v>
      </c>
    </row>
    <row r="209" spans="1:26" x14ac:dyDescent="0.3">
      <c r="A209" t="s">
        <v>397</v>
      </c>
      <c r="B209">
        <v>11040</v>
      </c>
      <c r="C209" t="str">
        <f>VLOOKUP($B209,'NAAM GEMEENTE'!$A$1:$B$319,2,FALSE)</f>
        <v>Schoten</v>
      </c>
      <c r="D209" s="1">
        <f>VLOOKUP($B209,AANBODPROGNOSES!$A$1:$E$197,3,FALSE)</f>
        <v>3510</v>
      </c>
      <c r="E209" s="1">
        <f>VLOOKUP($B209,AANBODPROGNOSES!$A$1:$E$197,3,FALSE)</f>
        <v>3510</v>
      </c>
      <c r="F209" s="1">
        <f>VLOOKUP($B209,AANBODPROGNOSES!$A$1:$E$197,3,FALSE)</f>
        <v>3510</v>
      </c>
      <c r="G209" s="1">
        <f>VLOOKUP($B209,AANBODPROGNOSES!$A$1:$E$197,3,FALSE)</f>
        <v>3510</v>
      </c>
      <c r="H209" s="1">
        <f>VLOOKUP($B209,AANBODPROGNOSES!$A$1:$E$197,3,FALSE)</f>
        <v>3510</v>
      </c>
      <c r="I209" s="1">
        <f>VLOOKUP($B209,AANBODPROGNOSES!$A$1:$E$197,3,FALSE)</f>
        <v>3510</v>
      </c>
      <c r="J209" s="1">
        <f>VLOOKUP($B209,AANBODPROGNOSES!$A$1:$E$197,3,FALSE)</f>
        <v>3510</v>
      </c>
      <c r="K209" s="1">
        <f>VLOOKUP($B209,AANBODPROGNOSES!$A$1:$E$197,3,FALSE)</f>
        <v>3510</v>
      </c>
      <c r="L209" s="1">
        <f>VLOOKUP($B209,AANBODPROGNOSES!$A$1:$E$197,3,FALSE)</f>
        <v>3510</v>
      </c>
      <c r="M209" s="1">
        <f>VLOOKUP($B209,AANBODPROGNOSES!$A$1:$E$197,3,FALSE)</f>
        <v>3510</v>
      </c>
      <c r="N209" s="1">
        <f>VLOOKUP($B209,AANBODPROGNOSES!$A$1:$E$197,3,FALSE)</f>
        <v>3510</v>
      </c>
      <c r="O209" s="1">
        <f>VLOOKUP($B209,AANBODPROGNOSES!$A$1:$E$197,3,FALSE)</f>
        <v>3510</v>
      </c>
      <c r="P209" s="1">
        <f>VLOOKUP($B209,AANBODPROGNOSES!$A$1:$E$197,3,FALSE)</f>
        <v>3510</v>
      </c>
      <c r="Q209" s="1">
        <f>VLOOKUP($B209,AANBODPROGNOSES!$A$1:$E$197,3,FALSE)</f>
        <v>3510</v>
      </c>
      <c r="R209" s="1">
        <f>VLOOKUP($B209,AANBODPROGNOSES!$A$1:$E$197,3,FALSE)</f>
        <v>3510</v>
      </c>
      <c r="S209" s="1">
        <f>VLOOKUP($B209,AANBODPROGNOSES!$A$1:$E$197,3,FALSE)</f>
        <v>3510</v>
      </c>
      <c r="T209" s="1">
        <f>VLOOKUP($B209,AANBODPROGNOSES!$A$1:$E$197,3,FALSE)</f>
        <v>3510</v>
      </c>
      <c r="U209" s="1">
        <f>VLOOKUP($B209,AANBODPROGNOSES!$A$1:$E$197,3,FALSE)</f>
        <v>3510</v>
      </c>
      <c r="V209" s="1">
        <f>VLOOKUP($B209,AANBODPROGNOSES!$A$1:$E$197,3,FALSE)</f>
        <v>3510</v>
      </c>
      <c r="W209" s="1">
        <f>VLOOKUP($B209,AANBODPROGNOSES!$A$1:$E$197,3,FALSE)</f>
        <v>3510</v>
      </c>
      <c r="X209" s="1">
        <f>VLOOKUP($B209,AANBODPROGNOSES!$A$1:$E$197,3,FALSE)</f>
        <v>3510</v>
      </c>
      <c r="Y209" s="1">
        <f>VLOOKUP($B209,AANBODPROGNOSES!$A$1:$E$197,3,FALSE)</f>
        <v>3510</v>
      </c>
      <c r="Z209" s="1">
        <f>VLOOKUP($B209,AANBODPROGNOSES!$A$1:$E$197,3,FALSE)</f>
        <v>3510</v>
      </c>
    </row>
    <row r="210" spans="1:26" x14ac:dyDescent="0.3">
      <c r="A210" t="s">
        <v>397</v>
      </c>
      <c r="B210">
        <v>11044</v>
      </c>
      <c r="C210" t="str">
        <f>VLOOKUP($B210,'NAAM GEMEENTE'!$A$1:$B$319,2,FALSE)</f>
        <v>Stabroek</v>
      </c>
      <c r="D210" s="1">
        <f>VLOOKUP($B210,AANBODPROGNOSES!$A$1:$E$197,3,FALSE)</f>
        <v>1896</v>
      </c>
      <c r="E210" s="1">
        <f>VLOOKUP($B210,AANBODPROGNOSES!$A$1:$E$197,3,FALSE)</f>
        <v>1896</v>
      </c>
      <c r="F210" s="1">
        <f>VLOOKUP($B210,AANBODPROGNOSES!$A$1:$E$197,3,FALSE)</f>
        <v>1896</v>
      </c>
      <c r="G210" s="1">
        <f>VLOOKUP($B210,AANBODPROGNOSES!$A$1:$E$197,3,FALSE)</f>
        <v>1896</v>
      </c>
      <c r="H210" s="1">
        <f>VLOOKUP($B210,AANBODPROGNOSES!$A$1:$E$197,3,FALSE)</f>
        <v>1896</v>
      </c>
      <c r="I210" s="1">
        <f>VLOOKUP($B210,AANBODPROGNOSES!$A$1:$E$197,3,FALSE)</f>
        <v>1896</v>
      </c>
      <c r="J210" s="1">
        <f>VLOOKUP($B210,AANBODPROGNOSES!$A$1:$E$197,3,FALSE)</f>
        <v>1896</v>
      </c>
      <c r="K210" s="1">
        <f>VLOOKUP($B210,AANBODPROGNOSES!$A$1:$E$197,3,FALSE)</f>
        <v>1896</v>
      </c>
      <c r="L210" s="1">
        <f>VLOOKUP($B210,AANBODPROGNOSES!$A$1:$E$197,3,FALSE)</f>
        <v>1896</v>
      </c>
      <c r="M210" s="1">
        <f>VLOOKUP($B210,AANBODPROGNOSES!$A$1:$E$197,3,FALSE)</f>
        <v>1896</v>
      </c>
      <c r="N210" s="1">
        <f>VLOOKUP($B210,AANBODPROGNOSES!$A$1:$E$197,3,FALSE)</f>
        <v>1896</v>
      </c>
      <c r="O210" s="1">
        <f>VLOOKUP($B210,AANBODPROGNOSES!$A$1:$E$197,3,FALSE)</f>
        <v>1896</v>
      </c>
      <c r="P210" s="1">
        <f>VLOOKUP($B210,AANBODPROGNOSES!$A$1:$E$197,3,FALSE)</f>
        <v>1896</v>
      </c>
      <c r="Q210" s="1">
        <f>VLOOKUP($B210,AANBODPROGNOSES!$A$1:$E$197,3,FALSE)</f>
        <v>1896</v>
      </c>
      <c r="R210" s="1">
        <f>VLOOKUP($B210,AANBODPROGNOSES!$A$1:$E$197,3,FALSE)</f>
        <v>1896</v>
      </c>
      <c r="S210" s="1">
        <f>VLOOKUP($B210,AANBODPROGNOSES!$A$1:$E$197,3,FALSE)</f>
        <v>1896</v>
      </c>
      <c r="T210" s="1">
        <f>VLOOKUP($B210,AANBODPROGNOSES!$A$1:$E$197,3,FALSE)</f>
        <v>1896</v>
      </c>
      <c r="U210" s="1">
        <f>VLOOKUP($B210,AANBODPROGNOSES!$A$1:$E$197,3,FALSE)</f>
        <v>1896</v>
      </c>
      <c r="V210" s="1">
        <f>VLOOKUP($B210,AANBODPROGNOSES!$A$1:$E$197,3,FALSE)</f>
        <v>1896</v>
      </c>
      <c r="W210" s="1">
        <f>VLOOKUP($B210,AANBODPROGNOSES!$A$1:$E$197,3,FALSE)</f>
        <v>1896</v>
      </c>
      <c r="X210" s="1">
        <f>VLOOKUP($B210,AANBODPROGNOSES!$A$1:$E$197,3,FALSE)</f>
        <v>1896</v>
      </c>
      <c r="Y210" s="1">
        <f>VLOOKUP($B210,AANBODPROGNOSES!$A$1:$E$197,3,FALSE)</f>
        <v>1896</v>
      </c>
      <c r="Z210" s="1">
        <f>VLOOKUP($B210,AANBODPROGNOSES!$A$1:$E$197,3,FALSE)</f>
        <v>1896</v>
      </c>
    </row>
    <row r="211" spans="1:26" x14ac:dyDescent="0.3">
      <c r="A211" t="s">
        <v>397</v>
      </c>
      <c r="B211">
        <v>11050</v>
      </c>
      <c r="C211" t="str">
        <f>VLOOKUP($B211,'NAAM GEMEENTE'!$A$1:$B$319,2,FALSE)</f>
        <v>Wijnegem</v>
      </c>
      <c r="D211" s="1">
        <f>VLOOKUP($B211,AANBODPROGNOSES!$A$1:$E$197,3,FALSE)</f>
        <v>840</v>
      </c>
      <c r="E211" s="1">
        <f>VLOOKUP($B211,AANBODPROGNOSES!$A$1:$E$197,3,FALSE)</f>
        <v>840</v>
      </c>
      <c r="F211" s="1">
        <f>VLOOKUP($B211,AANBODPROGNOSES!$A$1:$E$197,3,FALSE)</f>
        <v>840</v>
      </c>
      <c r="G211" s="1">
        <f>VLOOKUP($B211,AANBODPROGNOSES!$A$1:$E$197,3,FALSE)</f>
        <v>840</v>
      </c>
      <c r="H211" s="1">
        <f>VLOOKUP($B211,AANBODPROGNOSES!$A$1:$E$197,3,FALSE)</f>
        <v>840</v>
      </c>
      <c r="I211" s="1">
        <f>VLOOKUP($B211,AANBODPROGNOSES!$A$1:$E$197,3,FALSE)</f>
        <v>840</v>
      </c>
      <c r="J211" s="1">
        <f>VLOOKUP($B211,AANBODPROGNOSES!$A$1:$E$197,3,FALSE)</f>
        <v>840</v>
      </c>
      <c r="K211" s="1">
        <f>VLOOKUP($B211,AANBODPROGNOSES!$A$1:$E$197,3,FALSE)</f>
        <v>840</v>
      </c>
      <c r="L211" s="1">
        <f>VLOOKUP($B211,AANBODPROGNOSES!$A$1:$E$197,3,FALSE)</f>
        <v>840</v>
      </c>
      <c r="M211" s="1">
        <f>VLOOKUP($B211,AANBODPROGNOSES!$A$1:$E$197,3,FALSE)</f>
        <v>840</v>
      </c>
      <c r="N211" s="1">
        <f>VLOOKUP($B211,AANBODPROGNOSES!$A$1:$E$197,3,FALSE)</f>
        <v>840</v>
      </c>
      <c r="O211" s="1">
        <f>VLOOKUP($B211,AANBODPROGNOSES!$A$1:$E$197,3,FALSE)</f>
        <v>840</v>
      </c>
      <c r="P211" s="1">
        <f>VLOOKUP($B211,AANBODPROGNOSES!$A$1:$E$197,3,FALSE)</f>
        <v>840</v>
      </c>
      <c r="Q211" s="1">
        <f>VLOOKUP($B211,AANBODPROGNOSES!$A$1:$E$197,3,FALSE)</f>
        <v>840</v>
      </c>
      <c r="R211" s="1">
        <f>VLOOKUP($B211,AANBODPROGNOSES!$A$1:$E$197,3,FALSE)</f>
        <v>840</v>
      </c>
      <c r="S211" s="1">
        <f>VLOOKUP($B211,AANBODPROGNOSES!$A$1:$E$197,3,FALSE)</f>
        <v>840</v>
      </c>
      <c r="T211" s="1">
        <f>VLOOKUP($B211,AANBODPROGNOSES!$A$1:$E$197,3,FALSE)</f>
        <v>840</v>
      </c>
      <c r="U211" s="1">
        <f>VLOOKUP($B211,AANBODPROGNOSES!$A$1:$E$197,3,FALSE)</f>
        <v>840</v>
      </c>
      <c r="V211" s="1">
        <f>VLOOKUP($B211,AANBODPROGNOSES!$A$1:$E$197,3,FALSE)</f>
        <v>840</v>
      </c>
      <c r="W211" s="1">
        <f>VLOOKUP($B211,AANBODPROGNOSES!$A$1:$E$197,3,FALSE)</f>
        <v>840</v>
      </c>
      <c r="X211" s="1">
        <f>VLOOKUP($B211,AANBODPROGNOSES!$A$1:$E$197,3,FALSE)</f>
        <v>840</v>
      </c>
      <c r="Y211" s="1">
        <f>VLOOKUP($B211,AANBODPROGNOSES!$A$1:$E$197,3,FALSE)</f>
        <v>840</v>
      </c>
      <c r="Z211" s="1">
        <f>VLOOKUP($B211,AANBODPROGNOSES!$A$1:$E$197,3,FALSE)</f>
        <v>840</v>
      </c>
    </row>
    <row r="212" spans="1:26" x14ac:dyDescent="0.3">
      <c r="A212" t="s">
        <v>397</v>
      </c>
      <c r="B212">
        <v>11053</v>
      </c>
      <c r="C212" t="str">
        <f>VLOOKUP($B212,'NAAM GEMEENTE'!$A$1:$B$319,2,FALSE)</f>
        <v>Wuustwezel</v>
      </c>
      <c r="D212" s="1">
        <f>VLOOKUP($B212,AANBODPROGNOSES!$A$1:$E$197,3,FALSE)</f>
        <v>800</v>
      </c>
      <c r="E212" s="1">
        <f>VLOOKUP($B212,AANBODPROGNOSES!$A$1:$E$197,3,FALSE)</f>
        <v>800</v>
      </c>
      <c r="F212" s="1">
        <f>VLOOKUP($B212,AANBODPROGNOSES!$A$1:$E$197,3,FALSE)</f>
        <v>800</v>
      </c>
      <c r="G212" s="1">
        <f>VLOOKUP($B212,AANBODPROGNOSES!$A$1:$E$197,3,FALSE)</f>
        <v>800</v>
      </c>
      <c r="H212" s="1">
        <f>VLOOKUP($B212,AANBODPROGNOSES!$A$1:$E$197,3,FALSE)</f>
        <v>800</v>
      </c>
      <c r="I212" s="1">
        <f>VLOOKUP($B212,AANBODPROGNOSES!$A$1:$E$197,3,FALSE)</f>
        <v>800</v>
      </c>
      <c r="J212" s="1">
        <f>VLOOKUP($B212,AANBODPROGNOSES!$A$1:$E$197,3,FALSE)</f>
        <v>800</v>
      </c>
      <c r="K212" s="1">
        <f>VLOOKUP($B212,AANBODPROGNOSES!$A$1:$E$197,3,FALSE)</f>
        <v>800</v>
      </c>
      <c r="L212" s="1">
        <f>VLOOKUP($B212,AANBODPROGNOSES!$A$1:$E$197,3,FALSE)</f>
        <v>800</v>
      </c>
      <c r="M212" s="1">
        <f>VLOOKUP($B212,AANBODPROGNOSES!$A$1:$E$197,3,FALSE)</f>
        <v>800</v>
      </c>
      <c r="N212" s="1">
        <f>VLOOKUP($B212,AANBODPROGNOSES!$A$1:$E$197,3,FALSE)</f>
        <v>800</v>
      </c>
      <c r="O212" s="1">
        <f>VLOOKUP($B212,AANBODPROGNOSES!$A$1:$E$197,3,FALSE)</f>
        <v>800</v>
      </c>
      <c r="P212" s="1">
        <f>VLOOKUP($B212,AANBODPROGNOSES!$A$1:$E$197,3,FALSE)</f>
        <v>800</v>
      </c>
      <c r="Q212" s="1">
        <f>VLOOKUP($B212,AANBODPROGNOSES!$A$1:$E$197,3,FALSE)</f>
        <v>800</v>
      </c>
      <c r="R212" s="1">
        <f>VLOOKUP($B212,AANBODPROGNOSES!$A$1:$E$197,3,FALSE)</f>
        <v>800</v>
      </c>
      <c r="S212" s="1">
        <f>VLOOKUP($B212,AANBODPROGNOSES!$A$1:$E$197,3,FALSE)</f>
        <v>800</v>
      </c>
      <c r="T212" s="1">
        <f>VLOOKUP($B212,AANBODPROGNOSES!$A$1:$E$197,3,FALSE)</f>
        <v>800</v>
      </c>
      <c r="U212" s="1">
        <f>VLOOKUP($B212,AANBODPROGNOSES!$A$1:$E$197,3,FALSE)</f>
        <v>800</v>
      </c>
      <c r="V212" s="1">
        <f>VLOOKUP($B212,AANBODPROGNOSES!$A$1:$E$197,3,FALSE)</f>
        <v>800</v>
      </c>
      <c r="W212" s="1">
        <f>VLOOKUP($B212,AANBODPROGNOSES!$A$1:$E$197,3,FALSE)</f>
        <v>800</v>
      </c>
      <c r="X212" s="1">
        <f>VLOOKUP($B212,AANBODPROGNOSES!$A$1:$E$197,3,FALSE)</f>
        <v>800</v>
      </c>
      <c r="Y212" s="1">
        <f>VLOOKUP($B212,AANBODPROGNOSES!$A$1:$E$197,3,FALSE)</f>
        <v>800</v>
      </c>
      <c r="Z212" s="1">
        <f>VLOOKUP($B212,AANBODPROGNOSES!$A$1:$E$197,3,FALSE)</f>
        <v>800</v>
      </c>
    </row>
    <row r="213" spans="1:26" x14ac:dyDescent="0.3">
      <c r="A213" t="s">
        <v>397</v>
      </c>
      <c r="B213">
        <v>11054</v>
      </c>
      <c r="C213" t="str">
        <f>VLOOKUP($B213,'NAAM GEMEENTE'!$A$1:$B$319,2,FALSE)</f>
        <v>Zandhoven</v>
      </c>
      <c r="D213" s="1">
        <f>VLOOKUP($B213,AANBODPROGNOSES!$A$1:$E$197,3,FALSE)</f>
        <v>834.6</v>
      </c>
      <c r="E213" s="1">
        <f>VLOOKUP($B213,AANBODPROGNOSES!$A$1:$E$197,3,FALSE)</f>
        <v>834.6</v>
      </c>
      <c r="F213" s="1">
        <f>VLOOKUP($B213,AANBODPROGNOSES!$A$1:$E$197,3,FALSE)</f>
        <v>834.6</v>
      </c>
      <c r="G213" s="1">
        <f>VLOOKUP($B213,AANBODPROGNOSES!$A$1:$E$197,3,FALSE)</f>
        <v>834.6</v>
      </c>
      <c r="H213" s="1">
        <f>VLOOKUP($B213,AANBODPROGNOSES!$A$1:$E$197,3,FALSE)</f>
        <v>834.6</v>
      </c>
      <c r="I213" s="1">
        <f>VLOOKUP($B213,AANBODPROGNOSES!$A$1:$E$197,3,FALSE)</f>
        <v>834.6</v>
      </c>
      <c r="J213" s="1">
        <f>VLOOKUP($B213,AANBODPROGNOSES!$A$1:$E$197,3,FALSE)</f>
        <v>834.6</v>
      </c>
      <c r="K213" s="1">
        <f>VLOOKUP($B213,AANBODPROGNOSES!$A$1:$E$197,3,FALSE)</f>
        <v>834.6</v>
      </c>
      <c r="L213" s="1">
        <f>VLOOKUP($B213,AANBODPROGNOSES!$A$1:$E$197,3,FALSE)</f>
        <v>834.6</v>
      </c>
      <c r="M213" s="1">
        <f>VLOOKUP($B213,AANBODPROGNOSES!$A$1:$E$197,3,FALSE)</f>
        <v>834.6</v>
      </c>
      <c r="N213" s="1">
        <f>VLOOKUP($B213,AANBODPROGNOSES!$A$1:$E$197,3,FALSE)</f>
        <v>834.6</v>
      </c>
      <c r="O213" s="1">
        <f>VLOOKUP($B213,AANBODPROGNOSES!$A$1:$E$197,3,FALSE)</f>
        <v>834.6</v>
      </c>
      <c r="P213" s="1">
        <f>VLOOKUP($B213,AANBODPROGNOSES!$A$1:$E$197,3,FALSE)</f>
        <v>834.6</v>
      </c>
      <c r="Q213" s="1">
        <f>VLOOKUP($B213,AANBODPROGNOSES!$A$1:$E$197,3,FALSE)</f>
        <v>834.6</v>
      </c>
      <c r="R213" s="1">
        <f>VLOOKUP($B213,AANBODPROGNOSES!$A$1:$E$197,3,FALSE)</f>
        <v>834.6</v>
      </c>
      <c r="S213" s="1">
        <f>VLOOKUP($B213,AANBODPROGNOSES!$A$1:$E$197,3,FALSE)</f>
        <v>834.6</v>
      </c>
      <c r="T213" s="1">
        <f>VLOOKUP($B213,AANBODPROGNOSES!$A$1:$E$197,3,FALSE)</f>
        <v>834.6</v>
      </c>
      <c r="U213" s="1">
        <f>VLOOKUP($B213,AANBODPROGNOSES!$A$1:$E$197,3,FALSE)</f>
        <v>834.6</v>
      </c>
      <c r="V213" s="1">
        <f>VLOOKUP($B213,AANBODPROGNOSES!$A$1:$E$197,3,FALSE)</f>
        <v>834.6</v>
      </c>
      <c r="W213" s="1">
        <f>VLOOKUP($B213,AANBODPROGNOSES!$A$1:$E$197,3,FALSE)</f>
        <v>834.6</v>
      </c>
      <c r="X213" s="1">
        <f>VLOOKUP($B213,AANBODPROGNOSES!$A$1:$E$197,3,FALSE)</f>
        <v>834.6</v>
      </c>
      <c r="Y213" s="1">
        <f>VLOOKUP($B213,AANBODPROGNOSES!$A$1:$E$197,3,FALSE)</f>
        <v>834.6</v>
      </c>
      <c r="Z213" s="1">
        <f>VLOOKUP($B213,AANBODPROGNOSES!$A$1:$E$197,3,FALSE)</f>
        <v>834.6</v>
      </c>
    </row>
    <row r="214" spans="1:26" x14ac:dyDescent="0.3">
      <c r="A214" t="s">
        <v>397</v>
      </c>
      <c r="B214">
        <v>11057</v>
      </c>
      <c r="C214" t="str">
        <f>VLOOKUP($B214,'NAAM GEMEENTE'!$A$1:$B$319,2,FALSE)</f>
        <v>Malle</v>
      </c>
      <c r="D214" s="1">
        <f>VLOOKUP($B214,AANBODPROGNOSES!$A$1:$E$197,3,FALSE)</f>
        <v>5431</v>
      </c>
      <c r="E214" s="1">
        <f>VLOOKUP($B214,AANBODPROGNOSES!$A$1:$E$197,3,FALSE)</f>
        <v>5431</v>
      </c>
      <c r="F214" s="1">
        <f>VLOOKUP($B214,AANBODPROGNOSES!$A$1:$E$197,3,FALSE)</f>
        <v>5431</v>
      </c>
      <c r="G214" s="1">
        <f>VLOOKUP($B214,AANBODPROGNOSES!$A$1:$E$197,3,FALSE)</f>
        <v>5431</v>
      </c>
      <c r="H214" s="1">
        <f>VLOOKUP($B214,AANBODPROGNOSES!$A$1:$E$197,3,FALSE)</f>
        <v>5431</v>
      </c>
      <c r="I214" s="1">
        <f>VLOOKUP($B214,AANBODPROGNOSES!$A$1:$E$197,3,FALSE)</f>
        <v>5431</v>
      </c>
      <c r="J214" s="1">
        <f>VLOOKUP($B214,AANBODPROGNOSES!$A$1:$E$197,3,FALSE)</f>
        <v>5431</v>
      </c>
      <c r="K214" s="1">
        <f>VLOOKUP($B214,AANBODPROGNOSES!$A$1:$E$197,3,FALSE)</f>
        <v>5431</v>
      </c>
      <c r="L214" s="1">
        <f>VLOOKUP($B214,AANBODPROGNOSES!$A$1:$E$197,3,FALSE)</f>
        <v>5431</v>
      </c>
      <c r="M214" s="1">
        <f>VLOOKUP($B214,AANBODPROGNOSES!$A$1:$E$197,3,FALSE)</f>
        <v>5431</v>
      </c>
      <c r="N214" s="1">
        <f>VLOOKUP($B214,AANBODPROGNOSES!$A$1:$E$197,3,FALSE)</f>
        <v>5431</v>
      </c>
      <c r="O214" s="1">
        <f>VLOOKUP($B214,AANBODPROGNOSES!$A$1:$E$197,3,FALSE)</f>
        <v>5431</v>
      </c>
      <c r="P214" s="1">
        <f>VLOOKUP($B214,AANBODPROGNOSES!$A$1:$E$197,3,FALSE)</f>
        <v>5431</v>
      </c>
      <c r="Q214" s="1">
        <f>VLOOKUP($B214,AANBODPROGNOSES!$A$1:$E$197,3,FALSE)</f>
        <v>5431</v>
      </c>
      <c r="R214" s="1">
        <f>VLOOKUP($B214,AANBODPROGNOSES!$A$1:$E$197,3,FALSE)</f>
        <v>5431</v>
      </c>
      <c r="S214" s="1">
        <f>VLOOKUP($B214,AANBODPROGNOSES!$A$1:$E$197,3,FALSE)</f>
        <v>5431</v>
      </c>
      <c r="T214" s="1">
        <f>VLOOKUP($B214,AANBODPROGNOSES!$A$1:$E$197,3,FALSE)</f>
        <v>5431</v>
      </c>
      <c r="U214" s="1">
        <f>VLOOKUP($B214,AANBODPROGNOSES!$A$1:$E$197,3,FALSE)</f>
        <v>5431</v>
      </c>
      <c r="V214" s="1">
        <f>VLOOKUP($B214,AANBODPROGNOSES!$A$1:$E$197,3,FALSE)</f>
        <v>5431</v>
      </c>
      <c r="W214" s="1">
        <f>VLOOKUP($B214,AANBODPROGNOSES!$A$1:$E$197,3,FALSE)</f>
        <v>5431</v>
      </c>
      <c r="X214" s="1">
        <f>VLOOKUP($B214,AANBODPROGNOSES!$A$1:$E$197,3,FALSE)</f>
        <v>5431</v>
      </c>
      <c r="Y214" s="1">
        <f>VLOOKUP($B214,AANBODPROGNOSES!$A$1:$E$197,3,FALSE)</f>
        <v>5431</v>
      </c>
      <c r="Z214" s="1">
        <f>VLOOKUP($B214,AANBODPROGNOSES!$A$1:$E$197,3,FALSE)</f>
        <v>5431</v>
      </c>
    </row>
    <row r="215" spans="1:26" x14ac:dyDescent="0.3">
      <c r="A215" t="s">
        <v>397</v>
      </c>
      <c r="B215">
        <v>12002</v>
      </c>
      <c r="C215" t="str">
        <f>VLOOKUP($B215,'NAAM GEMEENTE'!$A$1:$B$319,2,FALSE)</f>
        <v>Berlaar</v>
      </c>
      <c r="D215" s="1">
        <f>VLOOKUP($B215,AANBODPROGNOSES!$A$1:$E$197,3,FALSE)</f>
        <v>1348.1000000000001</v>
      </c>
      <c r="E215" s="1">
        <f>VLOOKUP($B215,AANBODPROGNOSES!$A$1:$E$197,3,FALSE)</f>
        <v>1348.1000000000001</v>
      </c>
      <c r="F215" s="1">
        <f>VLOOKUP($B215,AANBODPROGNOSES!$A$1:$E$197,3,FALSE)</f>
        <v>1348.1000000000001</v>
      </c>
      <c r="G215" s="1">
        <f>VLOOKUP($B215,AANBODPROGNOSES!$A$1:$E$197,3,FALSE)</f>
        <v>1348.1000000000001</v>
      </c>
      <c r="H215" s="1">
        <f>VLOOKUP($B215,AANBODPROGNOSES!$A$1:$E$197,3,FALSE)</f>
        <v>1348.1000000000001</v>
      </c>
      <c r="I215" s="1">
        <f>VLOOKUP($B215,AANBODPROGNOSES!$A$1:$E$197,3,FALSE)</f>
        <v>1348.1000000000001</v>
      </c>
      <c r="J215" s="1">
        <f>VLOOKUP($B215,AANBODPROGNOSES!$A$1:$E$197,3,FALSE)</f>
        <v>1348.1000000000001</v>
      </c>
      <c r="K215" s="1">
        <f>VLOOKUP($B215,AANBODPROGNOSES!$A$1:$E$197,3,FALSE)</f>
        <v>1348.1000000000001</v>
      </c>
      <c r="L215" s="1">
        <f>VLOOKUP($B215,AANBODPROGNOSES!$A$1:$E$197,3,FALSE)</f>
        <v>1348.1000000000001</v>
      </c>
      <c r="M215" s="1">
        <f>VLOOKUP($B215,AANBODPROGNOSES!$A$1:$E$197,3,FALSE)</f>
        <v>1348.1000000000001</v>
      </c>
      <c r="N215" s="1">
        <f>VLOOKUP($B215,AANBODPROGNOSES!$A$1:$E$197,3,FALSE)</f>
        <v>1348.1000000000001</v>
      </c>
      <c r="O215" s="1">
        <f>VLOOKUP($B215,AANBODPROGNOSES!$A$1:$E$197,3,FALSE)</f>
        <v>1348.1000000000001</v>
      </c>
      <c r="P215" s="1">
        <f>VLOOKUP($B215,AANBODPROGNOSES!$A$1:$E$197,3,FALSE)</f>
        <v>1348.1000000000001</v>
      </c>
      <c r="Q215" s="1">
        <f>VLOOKUP($B215,AANBODPROGNOSES!$A$1:$E$197,3,FALSE)</f>
        <v>1348.1000000000001</v>
      </c>
      <c r="R215" s="1">
        <f>VLOOKUP($B215,AANBODPROGNOSES!$A$1:$E$197,3,FALSE)</f>
        <v>1348.1000000000001</v>
      </c>
      <c r="S215" s="1">
        <f>VLOOKUP($B215,AANBODPROGNOSES!$A$1:$E$197,3,FALSE)</f>
        <v>1348.1000000000001</v>
      </c>
      <c r="T215" s="1">
        <f>VLOOKUP($B215,AANBODPROGNOSES!$A$1:$E$197,3,FALSE)</f>
        <v>1348.1000000000001</v>
      </c>
      <c r="U215" s="1">
        <f>VLOOKUP($B215,AANBODPROGNOSES!$A$1:$E$197,3,FALSE)</f>
        <v>1348.1000000000001</v>
      </c>
      <c r="V215" s="1">
        <f>VLOOKUP($B215,AANBODPROGNOSES!$A$1:$E$197,3,FALSE)</f>
        <v>1348.1000000000001</v>
      </c>
      <c r="W215" s="1">
        <f>VLOOKUP($B215,AANBODPROGNOSES!$A$1:$E$197,3,FALSE)</f>
        <v>1348.1000000000001</v>
      </c>
      <c r="X215" s="1">
        <f>VLOOKUP($B215,AANBODPROGNOSES!$A$1:$E$197,3,FALSE)</f>
        <v>1348.1000000000001</v>
      </c>
      <c r="Y215" s="1">
        <f>VLOOKUP($B215,AANBODPROGNOSES!$A$1:$E$197,3,FALSE)</f>
        <v>1348.1000000000001</v>
      </c>
      <c r="Z215" s="1">
        <f>VLOOKUP($B215,AANBODPROGNOSES!$A$1:$E$197,3,FALSE)</f>
        <v>1348.1000000000001</v>
      </c>
    </row>
    <row r="216" spans="1:26" x14ac:dyDescent="0.3">
      <c r="A216" t="s">
        <v>397</v>
      </c>
      <c r="B216">
        <v>12007</v>
      </c>
      <c r="C216" t="str">
        <f>VLOOKUP($B216,'NAAM GEMEENTE'!$A$1:$B$319,2,FALSE)</f>
        <v>Bornem</v>
      </c>
      <c r="D216" s="1">
        <f>VLOOKUP($B216,AANBODPROGNOSES!$A$1:$E$197,3,FALSE)</f>
        <v>1670.5</v>
      </c>
      <c r="E216" s="1">
        <f>VLOOKUP($B216,AANBODPROGNOSES!$A$1:$E$197,3,FALSE)</f>
        <v>1670.5</v>
      </c>
      <c r="F216" s="1">
        <f>VLOOKUP($B216,AANBODPROGNOSES!$A$1:$E$197,3,FALSE)</f>
        <v>1670.5</v>
      </c>
      <c r="G216" s="1">
        <f>VLOOKUP($B216,AANBODPROGNOSES!$A$1:$E$197,3,FALSE)</f>
        <v>1670.5</v>
      </c>
      <c r="H216" s="1">
        <f>VLOOKUP($B216,AANBODPROGNOSES!$A$1:$E$197,3,FALSE)</f>
        <v>1670.5</v>
      </c>
      <c r="I216" s="1">
        <f>VLOOKUP($B216,AANBODPROGNOSES!$A$1:$E$197,3,FALSE)</f>
        <v>1670.5</v>
      </c>
      <c r="J216" s="1">
        <f>VLOOKUP($B216,AANBODPROGNOSES!$A$1:$E$197,3,FALSE)</f>
        <v>1670.5</v>
      </c>
      <c r="K216" s="1">
        <f>VLOOKUP($B216,AANBODPROGNOSES!$A$1:$E$197,3,FALSE)</f>
        <v>1670.5</v>
      </c>
      <c r="L216" s="1">
        <f>VLOOKUP($B216,AANBODPROGNOSES!$A$1:$E$197,3,FALSE)</f>
        <v>1670.5</v>
      </c>
      <c r="M216" s="1">
        <f>VLOOKUP($B216,AANBODPROGNOSES!$A$1:$E$197,3,FALSE)</f>
        <v>1670.5</v>
      </c>
      <c r="N216" s="1">
        <f>VLOOKUP($B216,AANBODPROGNOSES!$A$1:$E$197,3,FALSE)</f>
        <v>1670.5</v>
      </c>
      <c r="O216" s="1">
        <f>VLOOKUP($B216,AANBODPROGNOSES!$A$1:$E$197,3,FALSE)</f>
        <v>1670.5</v>
      </c>
      <c r="P216" s="1">
        <f>VLOOKUP($B216,AANBODPROGNOSES!$A$1:$E$197,3,FALSE)</f>
        <v>1670.5</v>
      </c>
      <c r="Q216" s="1">
        <f>VLOOKUP($B216,AANBODPROGNOSES!$A$1:$E$197,3,FALSE)</f>
        <v>1670.5</v>
      </c>
      <c r="R216" s="1">
        <f>VLOOKUP($B216,AANBODPROGNOSES!$A$1:$E$197,3,FALSE)</f>
        <v>1670.5</v>
      </c>
      <c r="S216" s="1">
        <f>VLOOKUP($B216,AANBODPROGNOSES!$A$1:$E$197,3,FALSE)</f>
        <v>1670.5</v>
      </c>
      <c r="T216" s="1">
        <f>VLOOKUP($B216,AANBODPROGNOSES!$A$1:$E$197,3,FALSE)</f>
        <v>1670.5</v>
      </c>
      <c r="U216" s="1">
        <f>VLOOKUP($B216,AANBODPROGNOSES!$A$1:$E$197,3,FALSE)</f>
        <v>1670.5</v>
      </c>
      <c r="V216" s="1">
        <f>VLOOKUP($B216,AANBODPROGNOSES!$A$1:$E$197,3,FALSE)</f>
        <v>1670.5</v>
      </c>
      <c r="W216" s="1">
        <f>VLOOKUP($B216,AANBODPROGNOSES!$A$1:$E$197,3,FALSE)</f>
        <v>1670.5</v>
      </c>
      <c r="X216" s="1">
        <f>VLOOKUP($B216,AANBODPROGNOSES!$A$1:$E$197,3,FALSE)</f>
        <v>1670.5</v>
      </c>
      <c r="Y216" s="1">
        <f>VLOOKUP($B216,AANBODPROGNOSES!$A$1:$E$197,3,FALSE)</f>
        <v>1670.5</v>
      </c>
      <c r="Z216" s="1">
        <f>VLOOKUP($B216,AANBODPROGNOSES!$A$1:$E$197,3,FALSE)</f>
        <v>1670.5</v>
      </c>
    </row>
    <row r="217" spans="1:26" x14ac:dyDescent="0.3">
      <c r="A217" t="s">
        <v>397</v>
      </c>
      <c r="B217">
        <v>12009</v>
      </c>
      <c r="C217" t="str">
        <f>VLOOKUP($B217,'NAAM GEMEENTE'!$A$1:$B$319,2,FALSE)</f>
        <v>Duffel</v>
      </c>
      <c r="D217" s="1">
        <f>VLOOKUP($B217,AANBODPROGNOSES!$A$1:$E$197,3,FALSE)</f>
        <v>2208</v>
      </c>
      <c r="E217" s="1">
        <f>VLOOKUP($B217,AANBODPROGNOSES!$A$1:$E$197,3,FALSE)</f>
        <v>2208</v>
      </c>
      <c r="F217" s="1">
        <f>VLOOKUP($B217,AANBODPROGNOSES!$A$1:$E$197,3,FALSE)</f>
        <v>2208</v>
      </c>
      <c r="G217" s="1">
        <f>VLOOKUP($B217,AANBODPROGNOSES!$A$1:$E$197,3,FALSE)</f>
        <v>2208</v>
      </c>
      <c r="H217" s="1">
        <f>VLOOKUP($B217,AANBODPROGNOSES!$A$1:$E$197,3,FALSE)</f>
        <v>2208</v>
      </c>
      <c r="I217" s="1">
        <f>VLOOKUP($B217,AANBODPROGNOSES!$A$1:$E$197,3,FALSE)</f>
        <v>2208</v>
      </c>
      <c r="J217" s="1">
        <f>VLOOKUP($B217,AANBODPROGNOSES!$A$1:$E$197,3,FALSE)</f>
        <v>2208</v>
      </c>
      <c r="K217" s="1">
        <f>VLOOKUP($B217,AANBODPROGNOSES!$A$1:$E$197,3,FALSE)</f>
        <v>2208</v>
      </c>
      <c r="L217" s="1">
        <f>VLOOKUP($B217,AANBODPROGNOSES!$A$1:$E$197,3,FALSE)</f>
        <v>2208</v>
      </c>
      <c r="M217" s="1">
        <f>VLOOKUP($B217,AANBODPROGNOSES!$A$1:$E$197,3,FALSE)</f>
        <v>2208</v>
      </c>
      <c r="N217" s="1">
        <f>VLOOKUP($B217,AANBODPROGNOSES!$A$1:$E$197,3,FALSE)</f>
        <v>2208</v>
      </c>
      <c r="O217" s="1">
        <f>VLOOKUP($B217,AANBODPROGNOSES!$A$1:$E$197,3,FALSE)</f>
        <v>2208</v>
      </c>
      <c r="P217" s="1">
        <f>VLOOKUP($B217,AANBODPROGNOSES!$A$1:$E$197,3,FALSE)</f>
        <v>2208</v>
      </c>
      <c r="Q217" s="1">
        <f>VLOOKUP($B217,AANBODPROGNOSES!$A$1:$E$197,3,FALSE)</f>
        <v>2208</v>
      </c>
      <c r="R217" s="1">
        <f>VLOOKUP($B217,AANBODPROGNOSES!$A$1:$E$197,3,FALSE)</f>
        <v>2208</v>
      </c>
      <c r="S217" s="1">
        <f>VLOOKUP($B217,AANBODPROGNOSES!$A$1:$E$197,3,FALSE)</f>
        <v>2208</v>
      </c>
      <c r="T217" s="1">
        <f>VLOOKUP($B217,AANBODPROGNOSES!$A$1:$E$197,3,FALSE)</f>
        <v>2208</v>
      </c>
      <c r="U217" s="1">
        <f>VLOOKUP($B217,AANBODPROGNOSES!$A$1:$E$197,3,FALSE)</f>
        <v>2208</v>
      </c>
      <c r="V217" s="1">
        <f>VLOOKUP($B217,AANBODPROGNOSES!$A$1:$E$197,3,FALSE)</f>
        <v>2208</v>
      </c>
      <c r="W217" s="1">
        <f>VLOOKUP($B217,AANBODPROGNOSES!$A$1:$E$197,3,FALSE)</f>
        <v>2208</v>
      </c>
      <c r="X217" s="1">
        <f>VLOOKUP($B217,AANBODPROGNOSES!$A$1:$E$197,3,FALSE)</f>
        <v>2208</v>
      </c>
      <c r="Y217" s="1">
        <f>VLOOKUP($B217,AANBODPROGNOSES!$A$1:$E$197,3,FALSE)</f>
        <v>2208</v>
      </c>
      <c r="Z217" s="1">
        <f>VLOOKUP($B217,AANBODPROGNOSES!$A$1:$E$197,3,FALSE)</f>
        <v>2208</v>
      </c>
    </row>
    <row r="218" spans="1:26" x14ac:dyDescent="0.3">
      <c r="A218" t="s">
        <v>397</v>
      </c>
      <c r="B218">
        <v>12014</v>
      </c>
      <c r="C218" t="str">
        <f>VLOOKUP($B218,'NAAM GEMEENTE'!$A$1:$B$319,2,FALSE)</f>
        <v>Heist-op-den-Berg</v>
      </c>
      <c r="D218" s="1">
        <f>VLOOKUP($B218,AANBODPROGNOSES!$A$1:$E$197,3,FALSE)</f>
        <v>2250.8513513513512</v>
      </c>
      <c r="E218" s="1">
        <f>VLOOKUP($B218,AANBODPROGNOSES!$A$1:$E$197,3,FALSE)</f>
        <v>2250.8513513513512</v>
      </c>
      <c r="F218" s="1">
        <f>VLOOKUP($B218,AANBODPROGNOSES!$A$1:$E$197,3,FALSE)</f>
        <v>2250.8513513513512</v>
      </c>
      <c r="G218" s="1">
        <f>VLOOKUP($B218,AANBODPROGNOSES!$A$1:$E$197,3,FALSE)</f>
        <v>2250.8513513513512</v>
      </c>
      <c r="H218" s="1">
        <f>VLOOKUP($B218,AANBODPROGNOSES!$A$1:$E$197,3,FALSE)</f>
        <v>2250.8513513513512</v>
      </c>
      <c r="I218" s="1">
        <f>VLOOKUP($B218,AANBODPROGNOSES!$A$1:$E$197,3,FALSE)</f>
        <v>2250.8513513513512</v>
      </c>
      <c r="J218" s="1">
        <f>VLOOKUP($B218,AANBODPROGNOSES!$A$1:$E$197,3,FALSE)</f>
        <v>2250.8513513513512</v>
      </c>
      <c r="K218" s="1">
        <f>VLOOKUP($B218,AANBODPROGNOSES!$A$1:$E$197,3,FALSE)</f>
        <v>2250.8513513513512</v>
      </c>
      <c r="L218" s="1">
        <f>VLOOKUP($B218,AANBODPROGNOSES!$A$1:$E$197,3,FALSE)</f>
        <v>2250.8513513513512</v>
      </c>
      <c r="M218" s="1">
        <f>VLOOKUP($B218,AANBODPROGNOSES!$A$1:$E$197,3,FALSE)</f>
        <v>2250.8513513513512</v>
      </c>
      <c r="N218" s="1">
        <f>VLOOKUP($B218,AANBODPROGNOSES!$A$1:$E$197,3,FALSE)</f>
        <v>2250.8513513513512</v>
      </c>
      <c r="O218" s="1">
        <f>VLOOKUP($B218,AANBODPROGNOSES!$A$1:$E$197,3,FALSE)</f>
        <v>2250.8513513513512</v>
      </c>
      <c r="P218" s="1">
        <f>VLOOKUP($B218,AANBODPROGNOSES!$A$1:$E$197,3,FALSE)</f>
        <v>2250.8513513513512</v>
      </c>
      <c r="Q218" s="1">
        <f>VLOOKUP($B218,AANBODPROGNOSES!$A$1:$E$197,3,FALSE)</f>
        <v>2250.8513513513512</v>
      </c>
      <c r="R218" s="1">
        <f>VLOOKUP($B218,AANBODPROGNOSES!$A$1:$E$197,3,FALSE)</f>
        <v>2250.8513513513512</v>
      </c>
      <c r="S218" s="1">
        <f>VLOOKUP($B218,AANBODPROGNOSES!$A$1:$E$197,3,FALSE)</f>
        <v>2250.8513513513512</v>
      </c>
      <c r="T218" s="1">
        <f>VLOOKUP($B218,AANBODPROGNOSES!$A$1:$E$197,3,FALSE)</f>
        <v>2250.8513513513512</v>
      </c>
      <c r="U218" s="1">
        <f>VLOOKUP($B218,AANBODPROGNOSES!$A$1:$E$197,3,FALSE)</f>
        <v>2250.8513513513512</v>
      </c>
      <c r="V218" s="1">
        <f>VLOOKUP($B218,AANBODPROGNOSES!$A$1:$E$197,3,FALSE)</f>
        <v>2250.8513513513512</v>
      </c>
      <c r="W218" s="1">
        <f>VLOOKUP($B218,AANBODPROGNOSES!$A$1:$E$197,3,FALSE)</f>
        <v>2250.8513513513512</v>
      </c>
      <c r="X218" s="1">
        <f>VLOOKUP($B218,AANBODPROGNOSES!$A$1:$E$197,3,FALSE)</f>
        <v>2250.8513513513512</v>
      </c>
      <c r="Y218" s="1">
        <f>VLOOKUP($B218,AANBODPROGNOSES!$A$1:$E$197,3,FALSE)</f>
        <v>2250.8513513513512</v>
      </c>
      <c r="Z218" s="1">
        <f>VLOOKUP($B218,AANBODPROGNOSES!$A$1:$E$197,3,FALSE)</f>
        <v>2250.8513513513512</v>
      </c>
    </row>
    <row r="219" spans="1:26" x14ac:dyDescent="0.3">
      <c r="A219" t="s">
        <v>397</v>
      </c>
      <c r="B219">
        <v>12021</v>
      </c>
      <c r="C219" t="str">
        <f>VLOOKUP($B219,'NAAM GEMEENTE'!$A$1:$B$319,2,FALSE)</f>
        <v>Lier</v>
      </c>
      <c r="D219" s="1">
        <f>VLOOKUP($B219,AANBODPROGNOSES!$A$1:$E$197,3,FALSE)</f>
        <v>6165</v>
      </c>
      <c r="E219" s="1">
        <f>VLOOKUP($B219,AANBODPROGNOSES!$A$1:$E$197,3,FALSE)</f>
        <v>6165</v>
      </c>
      <c r="F219" s="1">
        <f>VLOOKUP($B219,AANBODPROGNOSES!$A$1:$E$197,3,FALSE)</f>
        <v>6165</v>
      </c>
      <c r="G219" s="1">
        <f>VLOOKUP($B219,AANBODPROGNOSES!$A$1:$E$197,3,FALSE)</f>
        <v>6165</v>
      </c>
      <c r="H219" s="1">
        <f>VLOOKUP($B219,AANBODPROGNOSES!$A$1:$E$197,3,FALSE)</f>
        <v>6165</v>
      </c>
      <c r="I219" s="1">
        <f>VLOOKUP($B219,AANBODPROGNOSES!$A$1:$E$197,3,FALSE)</f>
        <v>6165</v>
      </c>
      <c r="J219" s="1">
        <f>VLOOKUP($B219,AANBODPROGNOSES!$A$1:$E$197,3,FALSE)</f>
        <v>6165</v>
      </c>
      <c r="K219" s="1">
        <f>VLOOKUP($B219,AANBODPROGNOSES!$A$1:$E$197,3,FALSE)</f>
        <v>6165</v>
      </c>
      <c r="L219" s="1">
        <f>VLOOKUP($B219,AANBODPROGNOSES!$A$1:$E$197,3,FALSE)</f>
        <v>6165</v>
      </c>
      <c r="M219" s="1">
        <f>VLOOKUP($B219,AANBODPROGNOSES!$A$1:$E$197,3,FALSE)</f>
        <v>6165</v>
      </c>
      <c r="N219" s="1">
        <f>VLOOKUP($B219,AANBODPROGNOSES!$A$1:$E$197,3,FALSE)</f>
        <v>6165</v>
      </c>
      <c r="O219" s="1">
        <f>VLOOKUP($B219,AANBODPROGNOSES!$A$1:$E$197,3,FALSE)</f>
        <v>6165</v>
      </c>
      <c r="P219" s="1">
        <f>VLOOKUP($B219,AANBODPROGNOSES!$A$1:$E$197,3,FALSE)</f>
        <v>6165</v>
      </c>
      <c r="Q219" s="1">
        <f>VLOOKUP($B219,AANBODPROGNOSES!$A$1:$E$197,3,FALSE)</f>
        <v>6165</v>
      </c>
      <c r="R219" s="1">
        <f>VLOOKUP($B219,AANBODPROGNOSES!$A$1:$E$197,3,FALSE)</f>
        <v>6165</v>
      </c>
      <c r="S219" s="1">
        <f>VLOOKUP($B219,AANBODPROGNOSES!$A$1:$E$197,3,FALSE)</f>
        <v>6165</v>
      </c>
      <c r="T219" s="1">
        <f>VLOOKUP($B219,AANBODPROGNOSES!$A$1:$E$197,3,FALSE)</f>
        <v>6165</v>
      </c>
      <c r="U219" s="1">
        <f>VLOOKUP($B219,AANBODPROGNOSES!$A$1:$E$197,3,FALSE)</f>
        <v>6165</v>
      </c>
      <c r="V219" s="1">
        <f>VLOOKUP($B219,AANBODPROGNOSES!$A$1:$E$197,3,FALSE)</f>
        <v>6165</v>
      </c>
      <c r="W219" s="1">
        <f>VLOOKUP($B219,AANBODPROGNOSES!$A$1:$E$197,3,FALSE)</f>
        <v>6165</v>
      </c>
      <c r="X219" s="1">
        <f>VLOOKUP($B219,AANBODPROGNOSES!$A$1:$E$197,3,FALSE)</f>
        <v>6165</v>
      </c>
      <c r="Y219" s="1">
        <f>VLOOKUP($B219,AANBODPROGNOSES!$A$1:$E$197,3,FALSE)</f>
        <v>6165</v>
      </c>
      <c r="Z219" s="1">
        <f>VLOOKUP($B219,AANBODPROGNOSES!$A$1:$E$197,3,FALSE)</f>
        <v>6165</v>
      </c>
    </row>
    <row r="220" spans="1:26" x14ac:dyDescent="0.3">
      <c r="A220" t="s">
        <v>397</v>
      </c>
      <c r="B220">
        <v>12025</v>
      </c>
      <c r="C220" t="str">
        <f>VLOOKUP($B220,'NAAM GEMEENTE'!$A$1:$B$319,2,FALSE)</f>
        <v>Mechelen</v>
      </c>
      <c r="D220" s="1">
        <f>VLOOKUP($B220,AANBODPROGNOSES!$A$1:$E$197,3,FALSE)</f>
        <v>11951.072463768116</v>
      </c>
      <c r="E220" s="1">
        <f>VLOOKUP($B220,AANBODPROGNOSES!$A$1:$E$197,3,FALSE)</f>
        <v>11951.072463768116</v>
      </c>
      <c r="F220" s="1">
        <f>VLOOKUP($B220,AANBODPROGNOSES!$A$1:$E$197,3,FALSE)</f>
        <v>11951.072463768116</v>
      </c>
      <c r="G220" s="1">
        <f>VLOOKUP($B220,AANBODPROGNOSES!$A$1:$E$197,3,FALSE)</f>
        <v>11951.072463768116</v>
      </c>
      <c r="H220" s="1">
        <f>VLOOKUP($B220,AANBODPROGNOSES!$A$1:$E$197,3,FALSE)</f>
        <v>11951.072463768116</v>
      </c>
      <c r="I220" s="1">
        <f>VLOOKUP($B220,AANBODPROGNOSES!$A$1:$E$197,3,FALSE)</f>
        <v>11951.072463768116</v>
      </c>
      <c r="J220" s="1">
        <f>VLOOKUP($B220,AANBODPROGNOSES!$A$1:$E$197,3,FALSE)</f>
        <v>11951.072463768116</v>
      </c>
      <c r="K220" s="1">
        <f>VLOOKUP($B220,AANBODPROGNOSES!$A$1:$E$197,3,FALSE)</f>
        <v>11951.072463768116</v>
      </c>
      <c r="L220" s="1">
        <f>VLOOKUP($B220,AANBODPROGNOSES!$A$1:$E$197,3,FALSE)</f>
        <v>11951.072463768116</v>
      </c>
      <c r="M220" s="1">
        <f>VLOOKUP($B220,AANBODPROGNOSES!$A$1:$E$197,3,FALSE)</f>
        <v>11951.072463768116</v>
      </c>
      <c r="N220" s="1">
        <f>VLOOKUP($B220,AANBODPROGNOSES!$A$1:$E$197,3,FALSE)</f>
        <v>11951.072463768116</v>
      </c>
      <c r="O220" s="1">
        <f>VLOOKUP($B220,AANBODPROGNOSES!$A$1:$E$197,3,FALSE)</f>
        <v>11951.072463768116</v>
      </c>
      <c r="P220" s="1">
        <f>VLOOKUP($B220,AANBODPROGNOSES!$A$1:$E$197,3,FALSE)</f>
        <v>11951.072463768116</v>
      </c>
      <c r="Q220" s="1">
        <f>VLOOKUP($B220,AANBODPROGNOSES!$A$1:$E$197,3,FALSE)</f>
        <v>11951.072463768116</v>
      </c>
      <c r="R220" s="1">
        <f>VLOOKUP($B220,AANBODPROGNOSES!$A$1:$E$197,3,FALSE)</f>
        <v>11951.072463768116</v>
      </c>
      <c r="S220" s="1">
        <f>VLOOKUP($B220,AANBODPROGNOSES!$A$1:$E$197,3,FALSE)</f>
        <v>11951.072463768116</v>
      </c>
      <c r="T220" s="1">
        <f>VLOOKUP($B220,AANBODPROGNOSES!$A$1:$E$197,3,FALSE)</f>
        <v>11951.072463768116</v>
      </c>
      <c r="U220" s="1">
        <f>VLOOKUP($B220,AANBODPROGNOSES!$A$1:$E$197,3,FALSE)</f>
        <v>11951.072463768116</v>
      </c>
      <c r="V220" s="1">
        <f>VLOOKUP($B220,AANBODPROGNOSES!$A$1:$E$197,3,FALSE)</f>
        <v>11951.072463768116</v>
      </c>
      <c r="W220" s="1">
        <f>VLOOKUP($B220,AANBODPROGNOSES!$A$1:$E$197,3,FALSE)</f>
        <v>11951.072463768116</v>
      </c>
      <c r="X220" s="1">
        <f>VLOOKUP($B220,AANBODPROGNOSES!$A$1:$E$197,3,FALSE)</f>
        <v>11951.072463768116</v>
      </c>
      <c r="Y220" s="1">
        <f>VLOOKUP($B220,AANBODPROGNOSES!$A$1:$E$197,3,FALSE)</f>
        <v>11951.072463768116</v>
      </c>
      <c r="Z220" s="1">
        <f>VLOOKUP($B220,AANBODPROGNOSES!$A$1:$E$197,3,FALSE)</f>
        <v>11951.072463768116</v>
      </c>
    </row>
    <row r="221" spans="1:26" x14ac:dyDescent="0.3">
      <c r="A221" t="s">
        <v>397</v>
      </c>
      <c r="B221">
        <v>12026</v>
      </c>
      <c r="C221" t="str">
        <f>VLOOKUP($B221,'NAAM GEMEENTE'!$A$1:$B$319,2,FALSE)</f>
        <v>Nijlen</v>
      </c>
      <c r="D221" s="1">
        <f>VLOOKUP($B221,AANBODPROGNOSES!$A$1:$E$197,3,FALSE)</f>
        <v>1161</v>
      </c>
      <c r="E221" s="1">
        <f>VLOOKUP($B221,AANBODPROGNOSES!$A$1:$E$197,3,FALSE)</f>
        <v>1161</v>
      </c>
      <c r="F221" s="1">
        <f>VLOOKUP($B221,AANBODPROGNOSES!$A$1:$E$197,3,FALSE)</f>
        <v>1161</v>
      </c>
      <c r="G221" s="1">
        <f>VLOOKUP($B221,AANBODPROGNOSES!$A$1:$E$197,3,FALSE)</f>
        <v>1161</v>
      </c>
      <c r="H221" s="1">
        <f>VLOOKUP($B221,AANBODPROGNOSES!$A$1:$E$197,3,FALSE)</f>
        <v>1161</v>
      </c>
      <c r="I221" s="1">
        <f>VLOOKUP($B221,AANBODPROGNOSES!$A$1:$E$197,3,FALSE)</f>
        <v>1161</v>
      </c>
      <c r="J221" s="1">
        <f>VLOOKUP($B221,AANBODPROGNOSES!$A$1:$E$197,3,FALSE)</f>
        <v>1161</v>
      </c>
      <c r="K221" s="1">
        <f>VLOOKUP($B221,AANBODPROGNOSES!$A$1:$E$197,3,FALSE)</f>
        <v>1161</v>
      </c>
      <c r="L221" s="1">
        <f>VLOOKUP($B221,AANBODPROGNOSES!$A$1:$E$197,3,FALSE)</f>
        <v>1161</v>
      </c>
      <c r="M221" s="1">
        <f>VLOOKUP($B221,AANBODPROGNOSES!$A$1:$E$197,3,FALSE)</f>
        <v>1161</v>
      </c>
      <c r="N221" s="1">
        <f>VLOOKUP($B221,AANBODPROGNOSES!$A$1:$E$197,3,FALSE)</f>
        <v>1161</v>
      </c>
      <c r="O221" s="1">
        <f>VLOOKUP($B221,AANBODPROGNOSES!$A$1:$E$197,3,FALSE)</f>
        <v>1161</v>
      </c>
      <c r="P221" s="1">
        <f>VLOOKUP($B221,AANBODPROGNOSES!$A$1:$E$197,3,FALSE)</f>
        <v>1161</v>
      </c>
      <c r="Q221" s="1">
        <f>VLOOKUP($B221,AANBODPROGNOSES!$A$1:$E$197,3,FALSE)</f>
        <v>1161</v>
      </c>
      <c r="R221" s="1">
        <f>VLOOKUP($B221,AANBODPROGNOSES!$A$1:$E$197,3,FALSE)</f>
        <v>1161</v>
      </c>
      <c r="S221" s="1">
        <f>VLOOKUP($B221,AANBODPROGNOSES!$A$1:$E$197,3,FALSE)</f>
        <v>1161</v>
      </c>
      <c r="T221" s="1">
        <f>VLOOKUP($B221,AANBODPROGNOSES!$A$1:$E$197,3,FALSE)</f>
        <v>1161</v>
      </c>
      <c r="U221" s="1">
        <f>VLOOKUP($B221,AANBODPROGNOSES!$A$1:$E$197,3,FALSE)</f>
        <v>1161</v>
      </c>
      <c r="V221" s="1">
        <f>VLOOKUP($B221,AANBODPROGNOSES!$A$1:$E$197,3,FALSE)</f>
        <v>1161</v>
      </c>
      <c r="W221" s="1">
        <f>VLOOKUP($B221,AANBODPROGNOSES!$A$1:$E$197,3,FALSE)</f>
        <v>1161</v>
      </c>
      <c r="X221" s="1">
        <f>VLOOKUP($B221,AANBODPROGNOSES!$A$1:$E$197,3,FALSE)</f>
        <v>1161</v>
      </c>
      <c r="Y221" s="1">
        <f>VLOOKUP($B221,AANBODPROGNOSES!$A$1:$E$197,3,FALSE)</f>
        <v>1161</v>
      </c>
      <c r="Z221" s="1">
        <f>VLOOKUP($B221,AANBODPROGNOSES!$A$1:$E$197,3,FALSE)</f>
        <v>1161</v>
      </c>
    </row>
    <row r="222" spans="1:26" x14ac:dyDescent="0.3">
      <c r="A222" t="s">
        <v>397</v>
      </c>
      <c r="B222">
        <v>12035</v>
      </c>
      <c r="C222" t="str">
        <f>VLOOKUP($B222,'NAAM GEMEENTE'!$A$1:$B$319,2,FALSE)</f>
        <v>Sint-Katelijne-Waver</v>
      </c>
      <c r="D222" s="1">
        <f>VLOOKUP($B222,AANBODPROGNOSES!$A$1:$E$197,3,FALSE)</f>
        <v>3570</v>
      </c>
      <c r="E222" s="1">
        <f>VLOOKUP($B222,AANBODPROGNOSES!$A$1:$E$197,3,FALSE)</f>
        <v>3570</v>
      </c>
      <c r="F222" s="1">
        <f>VLOOKUP($B222,AANBODPROGNOSES!$A$1:$E$197,3,FALSE)</f>
        <v>3570</v>
      </c>
      <c r="G222" s="1">
        <f>VLOOKUP($B222,AANBODPROGNOSES!$A$1:$E$197,3,FALSE)</f>
        <v>3570</v>
      </c>
      <c r="H222" s="1">
        <f>VLOOKUP($B222,AANBODPROGNOSES!$A$1:$E$197,3,FALSE)</f>
        <v>3570</v>
      </c>
      <c r="I222" s="1">
        <f>VLOOKUP($B222,AANBODPROGNOSES!$A$1:$E$197,3,FALSE)</f>
        <v>3570</v>
      </c>
      <c r="J222" s="1">
        <f>VLOOKUP($B222,AANBODPROGNOSES!$A$1:$E$197,3,FALSE)</f>
        <v>3570</v>
      </c>
      <c r="K222" s="1">
        <f>VLOOKUP($B222,AANBODPROGNOSES!$A$1:$E$197,3,FALSE)</f>
        <v>3570</v>
      </c>
      <c r="L222" s="1">
        <f>VLOOKUP($B222,AANBODPROGNOSES!$A$1:$E$197,3,FALSE)</f>
        <v>3570</v>
      </c>
      <c r="M222" s="1">
        <f>VLOOKUP($B222,AANBODPROGNOSES!$A$1:$E$197,3,FALSE)</f>
        <v>3570</v>
      </c>
      <c r="N222" s="1">
        <f>VLOOKUP($B222,AANBODPROGNOSES!$A$1:$E$197,3,FALSE)</f>
        <v>3570</v>
      </c>
      <c r="O222" s="1">
        <f>VLOOKUP($B222,AANBODPROGNOSES!$A$1:$E$197,3,FALSE)</f>
        <v>3570</v>
      </c>
      <c r="P222" s="1">
        <f>VLOOKUP($B222,AANBODPROGNOSES!$A$1:$E$197,3,FALSE)</f>
        <v>3570</v>
      </c>
      <c r="Q222" s="1">
        <f>VLOOKUP($B222,AANBODPROGNOSES!$A$1:$E$197,3,FALSE)</f>
        <v>3570</v>
      </c>
      <c r="R222" s="1">
        <f>VLOOKUP($B222,AANBODPROGNOSES!$A$1:$E$197,3,FALSE)</f>
        <v>3570</v>
      </c>
      <c r="S222" s="1">
        <f>VLOOKUP($B222,AANBODPROGNOSES!$A$1:$E$197,3,FALSE)</f>
        <v>3570</v>
      </c>
      <c r="T222" s="1">
        <f>VLOOKUP($B222,AANBODPROGNOSES!$A$1:$E$197,3,FALSE)</f>
        <v>3570</v>
      </c>
      <c r="U222" s="1">
        <f>VLOOKUP($B222,AANBODPROGNOSES!$A$1:$E$197,3,FALSE)</f>
        <v>3570</v>
      </c>
      <c r="V222" s="1">
        <f>VLOOKUP($B222,AANBODPROGNOSES!$A$1:$E$197,3,FALSE)</f>
        <v>3570</v>
      </c>
      <c r="W222" s="1">
        <f>VLOOKUP($B222,AANBODPROGNOSES!$A$1:$E$197,3,FALSE)</f>
        <v>3570</v>
      </c>
      <c r="X222" s="1">
        <f>VLOOKUP($B222,AANBODPROGNOSES!$A$1:$E$197,3,FALSE)</f>
        <v>3570</v>
      </c>
      <c r="Y222" s="1">
        <f>VLOOKUP($B222,AANBODPROGNOSES!$A$1:$E$197,3,FALSE)</f>
        <v>3570</v>
      </c>
      <c r="Z222" s="1">
        <f>VLOOKUP($B222,AANBODPROGNOSES!$A$1:$E$197,3,FALSE)</f>
        <v>3570</v>
      </c>
    </row>
    <row r="223" spans="1:26" x14ac:dyDescent="0.3">
      <c r="A223" t="s">
        <v>397</v>
      </c>
      <c r="B223">
        <v>12040</v>
      </c>
      <c r="C223" t="str">
        <f>VLOOKUP($B223,'NAAM GEMEENTE'!$A$1:$B$319,2,FALSE)</f>
        <v>Willebroek</v>
      </c>
      <c r="D223" s="1">
        <f>VLOOKUP($B223,AANBODPROGNOSES!$A$1:$E$197,3,FALSE)</f>
        <v>690</v>
      </c>
      <c r="E223" s="1">
        <f>VLOOKUP($B223,AANBODPROGNOSES!$A$1:$E$197,3,FALSE)</f>
        <v>690</v>
      </c>
      <c r="F223" s="1">
        <f>VLOOKUP($B223,AANBODPROGNOSES!$A$1:$E$197,3,FALSE)</f>
        <v>690</v>
      </c>
      <c r="G223" s="1">
        <f>VLOOKUP($B223,AANBODPROGNOSES!$A$1:$E$197,3,FALSE)</f>
        <v>690</v>
      </c>
      <c r="H223" s="1">
        <f>VLOOKUP($B223,AANBODPROGNOSES!$A$1:$E$197,3,FALSE)</f>
        <v>690</v>
      </c>
      <c r="I223" s="1">
        <f>VLOOKUP($B223,AANBODPROGNOSES!$A$1:$E$197,3,FALSE)</f>
        <v>690</v>
      </c>
      <c r="J223" s="1">
        <f>VLOOKUP($B223,AANBODPROGNOSES!$A$1:$E$197,3,FALSE)</f>
        <v>690</v>
      </c>
      <c r="K223" s="1">
        <f>VLOOKUP($B223,AANBODPROGNOSES!$A$1:$E$197,3,FALSE)</f>
        <v>690</v>
      </c>
      <c r="L223" s="1">
        <f>VLOOKUP($B223,AANBODPROGNOSES!$A$1:$E$197,3,FALSE)</f>
        <v>690</v>
      </c>
      <c r="M223" s="1">
        <f>VLOOKUP($B223,AANBODPROGNOSES!$A$1:$E$197,3,FALSE)</f>
        <v>690</v>
      </c>
      <c r="N223" s="1">
        <f>VLOOKUP($B223,AANBODPROGNOSES!$A$1:$E$197,3,FALSE)</f>
        <v>690</v>
      </c>
      <c r="O223" s="1">
        <f>VLOOKUP($B223,AANBODPROGNOSES!$A$1:$E$197,3,FALSE)</f>
        <v>690</v>
      </c>
      <c r="P223" s="1">
        <f>VLOOKUP($B223,AANBODPROGNOSES!$A$1:$E$197,3,FALSE)</f>
        <v>690</v>
      </c>
      <c r="Q223" s="1">
        <f>VLOOKUP($B223,AANBODPROGNOSES!$A$1:$E$197,3,FALSE)</f>
        <v>690</v>
      </c>
      <c r="R223" s="1">
        <f>VLOOKUP($B223,AANBODPROGNOSES!$A$1:$E$197,3,FALSE)</f>
        <v>690</v>
      </c>
      <c r="S223" s="1">
        <f>VLOOKUP($B223,AANBODPROGNOSES!$A$1:$E$197,3,FALSE)</f>
        <v>690</v>
      </c>
      <c r="T223" s="1">
        <f>VLOOKUP($B223,AANBODPROGNOSES!$A$1:$E$197,3,FALSE)</f>
        <v>690</v>
      </c>
      <c r="U223" s="1">
        <f>VLOOKUP($B223,AANBODPROGNOSES!$A$1:$E$197,3,FALSE)</f>
        <v>690</v>
      </c>
      <c r="V223" s="1">
        <f>VLOOKUP($B223,AANBODPROGNOSES!$A$1:$E$197,3,FALSE)</f>
        <v>690</v>
      </c>
      <c r="W223" s="1">
        <f>VLOOKUP($B223,AANBODPROGNOSES!$A$1:$E$197,3,FALSE)</f>
        <v>690</v>
      </c>
      <c r="X223" s="1">
        <f>VLOOKUP($B223,AANBODPROGNOSES!$A$1:$E$197,3,FALSE)</f>
        <v>690</v>
      </c>
      <c r="Y223" s="1">
        <f>VLOOKUP($B223,AANBODPROGNOSES!$A$1:$E$197,3,FALSE)</f>
        <v>690</v>
      </c>
      <c r="Z223" s="1">
        <f>VLOOKUP($B223,AANBODPROGNOSES!$A$1:$E$197,3,FALSE)</f>
        <v>690</v>
      </c>
    </row>
    <row r="224" spans="1:26" x14ac:dyDescent="0.3">
      <c r="A224" t="s">
        <v>397</v>
      </c>
      <c r="B224">
        <v>12041</v>
      </c>
      <c r="C224" t="str">
        <f>VLOOKUP($B224,'NAAM GEMEENTE'!$A$1:$B$319,2,FALSE)</f>
        <v>Puurs-Sint-Amands</v>
      </c>
      <c r="D224" s="1">
        <f>VLOOKUP($B224,AANBODPROGNOSES!$A$1:$E$197,3,FALSE)</f>
        <v>2190</v>
      </c>
      <c r="E224" s="1">
        <f>VLOOKUP($B224,AANBODPROGNOSES!$A$1:$E$197,3,FALSE)</f>
        <v>2190</v>
      </c>
      <c r="F224" s="1">
        <f>VLOOKUP($B224,AANBODPROGNOSES!$A$1:$E$197,3,FALSE)</f>
        <v>2190</v>
      </c>
      <c r="G224" s="1">
        <f>VLOOKUP($B224,AANBODPROGNOSES!$A$1:$E$197,3,FALSE)</f>
        <v>2190</v>
      </c>
      <c r="H224" s="1">
        <f>VLOOKUP($B224,AANBODPROGNOSES!$A$1:$E$197,3,FALSE)</f>
        <v>2190</v>
      </c>
      <c r="I224" s="1">
        <f>VLOOKUP($B224,AANBODPROGNOSES!$A$1:$E$197,3,FALSE)</f>
        <v>2190</v>
      </c>
      <c r="J224" s="1">
        <f>VLOOKUP($B224,AANBODPROGNOSES!$A$1:$E$197,3,FALSE)</f>
        <v>2190</v>
      </c>
      <c r="K224" s="1">
        <f>VLOOKUP($B224,AANBODPROGNOSES!$A$1:$E$197,3,FALSE)</f>
        <v>2190</v>
      </c>
      <c r="L224" s="1">
        <f>VLOOKUP($B224,AANBODPROGNOSES!$A$1:$E$197,3,FALSE)</f>
        <v>2190</v>
      </c>
      <c r="M224" s="1">
        <f>VLOOKUP($B224,AANBODPROGNOSES!$A$1:$E$197,3,FALSE)</f>
        <v>2190</v>
      </c>
      <c r="N224" s="1">
        <f>VLOOKUP($B224,AANBODPROGNOSES!$A$1:$E$197,3,FALSE)</f>
        <v>2190</v>
      </c>
      <c r="O224" s="1">
        <f>VLOOKUP($B224,AANBODPROGNOSES!$A$1:$E$197,3,FALSE)</f>
        <v>2190</v>
      </c>
      <c r="P224" s="1">
        <f>VLOOKUP($B224,AANBODPROGNOSES!$A$1:$E$197,3,FALSE)</f>
        <v>2190</v>
      </c>
      <c r="Q224" s="1">
        <f>VLOOKUP($B224,AANBODPROGNOSES!$A$1:$E$197,3,FALSE)</f>
        <v>2190</v>
      </c>
      <c r="R224" s="1">
        <f>VLOOKUP($B224,AANBODPROGNOSES!$A$1:$E$197,3,FALSE)</f>
        <v>2190</v>
      </c>
      <c r="S224" s="1">
        <f>VLOOKUP($B224,AANBODPROGNOSES!$A$1:$E$197,3,FALSE)</f>
        <v>2190</v>
      </c>
      <c r="T224" s="1">
        <f>VLOOKUP($B224,AANBODPROGNOSES!$A$1:$E$197,3,FALSE)</f>
        <v>2190</v>
      </c>
      <c r="U224" s="1">
        <f>VLOOKUP($B224,AANBODPROGNOSES!$A$1:$E$197,3,FALSE)</f>
        <v>2190</v>
      </c>
      <c r="V224" s="1">
        <f>VLOOKUP($B224,AANBODPROGNOSES!$A$1:$E$197,3,FALSE)</f>
        <v>2190</v>
      </c>
      <c r="W224" s="1">
        <f>VLOOKUP($B224,AANBODPROGNOSES!$A$1:$E$197,3,FALSE)</f>
        <v>2190</v>
      </c>
      <c r="X224" s="1">
        <f>VLOOKUP($B224,AANBODPROGNOSES!$A$1:$E$197,3,FALSE)</f>
        <v>2190</v>
      </c>
      <c r="Y224" s="1">
        <f>VLOOKUP($B224,AANBODPROGNOSES!$A$1:$E$197,3,FALSE)</f>
        <v>2190</v>
      </c>
      <c r="Z224" s="1">
        <f>VLOOKUP($B224,AANBODPROGNOSES!$A$1:$E$197,3,FALSE)</f>
        <v>2190</v>
      </c>
    </row>
    <row r="225" spans="1:26" x14ac:dyDescent="0.3">
      <c r="A225" t="s">
        <v>397</v>
      </c>
      <c r="B225">
        <v>13001</v>
      </c>
      <c r="C225" t="str">
        <f>VLOOKUP($B225,'NAAM GEMEENTE'!$A$1:$B$319,2,FALSE)</f>
        <v>Arendonk</v>
      </c>
      <c r="D225" s="1">
        <f>VLOOKUP($B225,AANBODPROGNOSES!$A$1:$E$197,3,FALSE)</f>
        <v>1168.7</v>
      </c>
      <c r="E225" s="1">
        <f>VLOOKUP($B225,AANBODPROGNOSES!$A$1:$E$197,3,FALSE)</f>
        <v>1168.7</v>
      </c>
      <c r="F225" s="1">
        <f>VLOOKUP($B225,AANBODPROGNOSES!$A$1:$E$197,3,FALSE)</f>
        <v>1168.7</v>
      </c>
      <c r="G225" s="1">
        <f>VLOOKUP($B225,AANBODPROGNOSES!$A$1:$E$197,3,FALSE)</f>
        <v>1168.7</v>
      </c>
      <c r="H225" s="1">
        <f>VLOOKUP($B225,AANBODPROGNOSES!$A$1:$E$197,3,FALSE)</f>
        <v>1168.7</v>
      </c>
      <c r="I225" s="1">
        <f>VLOOKUP($B225,AANBODPROGNOSES!$A$1:$E$197,3,FALSE)</f>
        <v>1168.7</v>
      </c>
      <c r="J225" s="1">
        <f>VLOOKUP($B225,AANBODPROGNOSES!$A$1:$E$197,3,FALSE)</f>
        <v>1168.7</v>
      </c>
      <c r="K225" s="1">
        <f>VLOOKUP($B225,AANBODPROGNOSES!$A$1:$E$197,3,FALSE)</f>
        <v>1168.7</v>
      </c>
      <c r="L225" s="1">
        <f>VLOOKUP($B225,AANBODPROGNOSES!$A$1:$E$197,3,FALSE)</f>
        <v>1168.7</v>
      </c>
      <c r="M225" s="1">
        <f>VLOOKUP($B225,AANBODPROGNOSES!$A$1:$E$197,3,FALSE)</f>
        <v>1168.7</v>
      </c>
      <c r="N225" s="1">
        <f>VLOOKUP($B225,AANBODPROGNOSES!$A$1:$E$197,3,FALSE)</f>
        <v>1168.7</v>
      </c>
      <c r="O225" s="1">
        <f>VLOOKUP($B225,AANBODPROGNOSES!$A$1:$E$197,3,FALSE)</f>
        <v>1168.7</v>
      </c>
      <c r="P225" s="1">
        <f>VLOOKUP($B225,AANBODPROGNOSES!$A$1:$E$197,3,FALSE)</f>
        <v>1168.7</v>
      </c>
      <c r="Q225" s="1">
        <f>VLOOKUP($B225,AANBODPROGNOSES!$A$1:$E$197,3,FALSE)</f>
        <v>1168.7</v>
      </c>
      <c r="R225" s="1">
        <f>VLOOKUP($B225,AANBODPROGNOSES!$A$1:$E$197,3,FALSE)</f>
        <v>1168.7</v>
      </c>
      <c r="S225" s="1">
        <f>VLOOKUP($B225,AANBODPROGNOSES!$A$1:$E$197,3,FALSE)</f>
        <v>1168.7</v>
      </c>
      <c r="T225" s="1">
        <f>VLOOKUP($B225,AANBODPROGNOSES!$A$1:$E$197,3,FALSE)</f>
        <v>1168.7</v>
      </c>
      <c r="U225" s="1">
        <f>VLOOKUP($B225,AANBODPROGNOSES!$A$1:$E$197,3,FALSE)</f>
        <v>1168.7</v>
      </c>
      <c r="V225" s="1">
        <f>VLOOKUP($B225,AANBODPROGNOSES!$A$1:$E$197,3,FALSE)</f>
        <v>1168.7</v>
      </c>
      <c r="W225" s="1">
        <f>VLOOKUP($B225,AANBODPROGNOSES!$A$1:$E$197,3,FALSE)</f>
        <v>1168.7</v>
      </c>
      <c r="X225" s="1">
        <f>VLOOKUP($B225,AANBODPROGNOSES!$A$1:$E$197,3,FALSE)</f>
        <v>1168.7</v>
      </c>
      <c r="Y225" s="1">
        <f>VLOOKUP($B225,AANBODPROGNOSES!$A$1:$E$197,3,FALSE)</f>
        <v>1168.7</v>
      </c>
      <c r="Z225" s="1">
        <f>VLOOKUP($B225,AANBODPROGNOSES!$A$1:$E$197,3,FALSE)</f>
        <v>1168.7</v>
      </c>
    </row>
    <row r="226" spans="1:26" x14ac:dyDescent="0.3">
      <c r="A226" t="s">
        <v>397</v>
      </c>
      <c r="B226">
        <v>13008</v>
      </c>
      <c r="C226" t="str">
        <f>VLOOKUP($B226,'NAAM GEMEENTE'!$A$1:$B$319,2,FALSE)</f>
        <v>Geel</v>
      </c>
      <c r="D226" s="1">
        <f>VLOOKUP($B226,AANBODPROGNOSES!$A$1:$E$197,3,FALSE)</f>
        <v>5364.6341463414637</v>
      </c>
      <c r="E226" s="1">
        <f>VLOOKUP($B226,AANBODPROGNOSES!$A$1:$E$197,3,FALSE)</f>
        <v>5364.6341463414637</v>
      </c>
      <c r="F226" s="1">
        <f>VLOOKUP($B226,AANBODPROGNOSES!$A$1:$E$197,3,FALSE)</f>
        <v>5364.6341463414637</v>
      </c>
      <c r="G226" s="1">
        <f>VLOOKUP($B226,AANBODPROGNOSES!$A$1:$E$197,3,FALSE)</f>
        <v>5364.6341463414637</v>
      </c>
      <c r="H226" s="1">
        <f>VLOOKUP($B226,AANBODPROGNOSES!$A$1:$E$197,3,FALSE)</f>
        <v>5364.6341463414637</v>
      </c>
      <c r="I226" s="1">
        <f>VLOOKUP($B226,AANBODPROGNOSES!$A$1:$E$197,3,FALSE)</f>
        <v>5364.6341463414637</v>
      </c>
      <c r="J226" s="1">
        <f>VLOOKUP($B226,AANBODPROGNOSES!$A$1:$E$197,3,FALSE)</f>
        <v>5364.6341463414637</v>
      </c>
      <c r="K226" s="1">
        <f>VLOOKUP($B226,AANBODPROGNOSES!$A$1:$E$197,3,FALSE)</f>
        <v>5364.6341463414637</v>
      </c>
      <c r="L226" s="1">
        <f>VLOOKUP($B226,AANBODPROGNOSES!$A$1:$E$197,3,FALSE)</f>
        <v>5364.6341463414637</v>
      </c>
      <c r="M226" s="1">
        <f>VLOOKUP($B226,AANBODPROGNOSES!$A$1:$E$197,3,FALSE)</f>
        <v>5364.6341463414637</v>
      </c>
      <c r="N226" s="1">
        <f>VLOOKUP($B226,AANBODPROGNOSES!$A$1:$E$197,3,FALSE)</f>
        <v>5364.6341463414637</v>
      </c>
      <c r="O226" s="1">
        <f>VLOOKUP($B226,AANBODPROGNOSES!$A$1:$E$197,3,FALSE)</f>
        <v>5364.6341463414637</v>
      </c>
      <c r="P226" s="1">
        <f>VLOOKUP($B226,AANBODPROGNOSES!$A$1:$E$197,3,FALSE)</f>
        <v>5364.6341463414637</v>
      </c>
      <c r="Q226" s="1">
        <f>VLOOKUP($B226,AANBODPROGNOSES!$A$1:$E$197,3,FALSE)</f>
        <v>5364.6341463414637</v>
      </c>
      <c r="R226" s="1">
        <f>VLOOKUP($B226,AANBODPROGNOSES!$A$1:$E$197,3,FALSE)</f>
        <v>5364.6341463414637</v>
      </c>
      <c r="S226" s="1">
        <f>VLOOKUP($B226,AANBODPROGNOSES!$A$1:$E$197,3,FALSE)</f>
        <v>5364.6341463414637</v>
      </c>
      <c r="T226" s="1">
        <f>VLOOKUP($B226,AANBODPROGNOSES!$A$1:$E$197,3,FALSE)</f>
        <v>5364.6341463414637</v>
      </c>
      <c r="U226" s="1">
        <f>VLOOKUP($B226,AANBODPROGNOSES!$A$1:$E$197,3,FALSE)</f>
        <v>5364.6341463414637</v>
      </c>
      <c r="V226" s="1">
        <f>VLOOKUP($B226,AANBODPROGNOSES!$A$1:$E$197,3,FALSE)</f>
        <v>5364.6341463414637</v>
      </c>
      <c r="W226" s="1">
        <f>VLOOKUP($B226,AANBODPROGNOSES!$A$1:$E$197,3,FALSE)</f>
        <v>5364.6341463414637</v>
      </c>
      <c r="X226" s="1">
        <f>VLOOKUP($B226,AANBODPROGNOSES!$A$1:$E$197,3,FALSE)</f>
        <v>5364.6341463414637</v>
      </c>
      <c r="Y226" s="1">
        <f>VLOOKUP($B226,AANBODPROGNOSES!$A$1:$E$197,3,FALSE)</f>
        <v>5364.6341463414637</v>
      </c>
      <c r="Z226" s="1">
        <f>VLOOKUP($B226,AANBODPROGNOSES!$A$1:$E$197,3,FALSE)</f>
        <v>5364.6341463414637</v>
      </c>
    </row>
    <row r="227" spans="1:26" x14ac:dyDescent="0.3">
      <c r="A227" t="s">
        <v>397</v>
      </c>
      <c r="B227">
        <v>13011</v>
      </c>
      <c r="C227" t="str">
        <f>VLOOKUP($B227,'NAAM GEMEENTE'!$A$1:$B$319,2,FALSE)</f>
        <v>Herentals</v>
      </c>
      <c r="D227" s="1">
        <f>VLOOKUP($B227,AANBODPROGNOSES!$A$1:$E$197,3,FALSE)</f>
        <v>3878.2760736196319</v>
      </c>
      <c r="E227" s="1">
        <f>VLOOKUP($B227,AANBODPROGNOSES!$A$1:$E$197,3,FALSE)</f>
        <v>3878.2760736196319</v>
      </c>
      <c r="F227" s="1">
        <f>VLOOKUP($B227,AANBODPROGNOSES!$A$1:$E$197,3,FALSE)</f>
        <v>3878.2760736196319</v>
      </c>
      <c r="G227" s="1">
        <f>VLOOKUP($B227,AANBODPROGNOSES!$A$1:$E$197,3,FALSE)</f>
        <v>3878.2760736196319</v>
      </c>
      <c r="H227" s="1">
        <f>VLOOKUP($B227,AANBODPROGNOSES!$A$1:$E$197,3,FALSE)</f>
        <v>3878.2760736196319</v>
      </c>
      <c r="I227" s="1">
        <f>VLOOKUP($B227,AANBODPROGNOSES!$A$1:$E$197,3,FALSE)</f>
        <v>3878.2760736196319</v>
      </c>
      <c r="J227" s="1">
        <f>VLOOKUP($B227,AANBODPROGNOSES!$A$1:$E$197,3,FALSE)</f>
        <v>3878.2760736196319</v>
      </c>
      <c r="K227" s="1">
        <f>VLOOKUP($B227,AANBODPROGNOSES!$A$1:$E$197,3,FALSE)</f>
        <v>3878.2760736196319</v>
      </c>
      <c r="L227" s="1">
        <f>VLOOKUP($B227,AANBODPROGNOSES!$A$1:$E$197,3,FALSE)</f>
        <v>3878.2760736196319</v>
      </c>
      <c r="M227" s="1">
        <f>VLOOKUP($B227,AANBODPROGNOSES!$A$1:$E$197,3,FALSE)</f>
        <v>3878.2760736196319</v>
      </c>
      <c r="N227" s="1">
        <f>VLOOKUP($B227,AANBODPROGNOSES!$A$1:$E$197,3,FALSE)</f>
        <v>3878.2760736196319</v>
      </c>
      <c r="O227" s="1">
        <f>VLOOKUP($B227,AANBODPROGNOSES!$A$1:$E$197,3,FALSE)</f>
        <v>3878.2760736196319</v>
      </c>
      <c r="P227" s="1">
        <f>VLOOKUP($B227,AANBODPROGNOSES!$A$1:$E$197,3,FALSE)</f>
        <v>3878.2760736196319</v>
      </c>
      <c r="Q227" s="1">
        <f>VLOOKUP($B227,AANBODPROGNOSES!$A$1:$E$197,3,FALSE)</f>
        <v>3878.2760736196319</v>
      </c>
      <c r="R227" s="1">
        <f>VLOOKUP($B227,AANBODPROGNOSES!$A$1:$E$197,3,FALSE)</f>
        <v>3878.2760736196319</v>
      </c>
      <c r="S227" s="1">
        <f>VLOOKUP($B227,AANBODPROGNOSES!$A$1:$E$197,3,FALSE)</f>
        <v>3878.2760736196319</v>
      </c>
      <c r="T227" s="1">
        <f>VLOOKUP($B227,AANBODPROGNOSES!$A$1:$E$197,3,FALSE)</f>
        <v>3878.2760736196319</v>
      </c>
      <c r="U227" s="1">
        <f>VLOOKUP($B227,AANBODPROGNOSES!$A$1:$E$197,3,FALSE)</f>
        <v>3878.2760736196319</v>
      </c>
      <c r="V227" s="1">
        <f>VLOOKUP($B227,AANBODPROGNOSES!$A$1:$E$197,3,FALSE)</f>
        <v>3878.2760736196319</v>
      </c>
      <c r="W227" s="1">
        <f>VLOOKUP($B227,AANBODPROGNOSES!$A$1:$E$197,3,FALSE)</f>
        <v>3878.2760736196319</v>
      </c>
      <c r="X227" s="1">
        <f>VLOOKUP($B227,AANBODPROGNOSES!$A$1:$E$197,3,FALSE)</f>
        <v>3878.2760736196319</v>
      </c>
      <c r="Y227" s="1">
        <f>VLOOKUP($B227,AANBODPROGNOSES!$A$1:$E$197,3,FALSE)</f>
        <v>3878.2760736196319</v>
      </c>
      <c r="Z227" s="1">
        <f>VLOOKUP($B227,AANBODPROGNOSES!$A$1:$E$197,3,FALSE)</f>
        <v>3878.2760736196319</v>
      </c>
    </row>
    <row r="228" spans="1:26" x14ac:dyDescent="0.3">
      <c r="A228" t="s">
        <v>397</v>
      </c>
      <c r="B228">
        <v>13014</v>
      </c>
      <c r="C228" t="str">
        <f>VLOOKUP($B228,'NAAM GEMEENTE'!$A$1:$B$319,2,FALSE)</f>
        <v>Hoogstraten</v>
      </c>
      <c r="D228" s="1">
        <f>VLOOKUP($B228,AANBODPROGNOSES!$A$1:$E$197,3,FALSE)</f>
        <v>4205</v>
      </c>
      <c r="E228" s="1">
        <f>VLOOKUP($B228,AANBODPROGNOSES!$A$1:$E$197,3,FALSE)</f>
        <v>4205</v>
      </c>
      <c r="F228" s="1">
        <f>VLOOKUP($B228,AANBODPROGNOSES!$A$1:$E$197,3,FALSE)</f>
        <v>4205</v>
      </c>
      <c r="G228" s="1">
        <f>VLOOKUP($B228,AANBODPROGNOSES!$A$1:$E$197,3,FALSE)</f>
        <v>4205</v>
      </c>
      <c r="H228" s="1">
        <f>VLOOKUP($B228,AANBODPROGNOSES!$A$1:$E$197,3,FALSE)</f>
        <v>4205</v>
      </c>
      <c r="I228" s="1">
        <f>VLOOKUP($B228,AANBODPROGNOSES!$A$1:$E$197,3,FALSE)</f>
        <v>4205</v>
      </c>
      <c r="J228" s="1">
        <f>VLOOKUP($B228,AANBODPROGNOSES!$A$1:$E$197,3,FALSE)</f>
        <v>4205</v>
      </c>
      <c r="K228" s="1">
        <f>VLOOKUP($B228,AANBODPROGNOSES!$A$1:$E$197,3,FALSE)</f>
        <v>4205</v>
      </c>
      <c r="L228" s="1">
        <f>VLOOKUP($B228,AANBODPROGNOSES!$A$1:$E$197,3,FALSE)</f>
        <v>4205</v>
      </c>
      <c r="M228" s="1">
        <f>VLOOKUP($B228,AANBODPROGNOSES!$A$1:$E$197,3,FALSE)</f>
        <v>4205</v>
      </c>
      <c r="N228" s="1">
        <f>VLOOKUP($B228,AANBODPROGNOSES!$A$1:$E$197,3,FALSE)</f>
        <v>4205</v>
      </c>
      <c r="O228" s="1">
        <f>VLOOKUP($B228,AANBODPROGNOSES!$A$1:$E$197,3,FALSE)</f>
        <v>4205</v>
      </c>
      <c r="P228" s="1">
        <f>VLOOKUP($B228,AANBODPROGNOSES!$A$1:$E$197,3,FALSE)</f>
        <v>4205</v>
      </c>
      <c r="Q228" s="1">
        <f>VLOOKUP($B228,AANBODPROGNOSES!$A$1:$E$197,3,FALSE)</f>
        <v>4205</v>
      </c>
      <c r="R228" s="1">
        <f>VLOOKUP($B228,AANBODPROGNOSES!$A$1:$E$197,3,FALSE)</f>
        <v>4205</v>
      </c>
      <c r="S228" s="1">
        <f>VLOOKUP($B228,AANBODPROGNOSES!$A$1:$E$197,3,FALSE)</f>
        <v>4205</v>
      </c>
      <c r="T228" s="1">
        <f>VLOOKUP($B228,AANBODPROGNOSES!$A$1:$E$197,3,FALSE)</f>
        <v>4205</v>
      </c>
      <c r="U228" s="1">
        <f>VLOOKUP($B228,AANBODPROGNOSES!$A$1:$E$197,3,FALSE)</f>
        <v>4205</v>
      </c>
      <c r="V228" s="1">
        <f>VLOOKUP($B228,AANBODPROGNOSES!$A$1:$E$197,3,FALSE)</f>
        <v>4205</v>
      </c>
      <c r="W228" s="1">
        <f>VLOOKUP($B228,AANBODPROGNOSES!$A$1:$E$197,3,FALSE)</f>
        <v>4205</v>
      </c>
      <c r="X228" s="1">
        <f>VLOOKUP($B228,AANBODPROGNOSES!$A$1:$E$197,3,FALSE)</f>
        <v>4205</v>
      </c>
      <c r="Y228" s="1">
        <f>VLOOKUP($B228,AANBODPROGNOSES!$A$1:$E$197,3,FALSE)</f>
        <v>4205</v>
      </c>
      <c r="Z228" s="1">
        <f>VLOOKUP($B228,AANBODPROGNOSES!$A$1:$E$197,3,FALSE)</f>
        <v>4205</v>
      </c>
    </row>
    <row r="229" spans="1:26" x14ac:dyDescent="0.3">
      <c r="A229" t="s">
        <v>397</v>
      </c>
      <c r="B229">
        <v>13017</v>
      </c>
      <c r="C229" t="str">
        <f>VLOOKUP($B229,'NAAM GEMEENTE'!$A$1:$B$319,2,FALSE)</f>
        <v>Kasterlee</v>
      </c>
      <c r="D229" s="1">
        <f>VLOOKUP($B229,AANBODPROGNOSES!$A$1:$E$197,3,FALSE)</f>
        <v>562.9</v>
      </c>
      <c r="E229" s="1">
        <f>VLOOKUP($B229,AANBODPROGNOSES!$A$1:$E$197,3,FALSE)</f>
        <v>562.9</v>
      </c>
      <c r="F229" s="1">
        <f>VLOOKUP($B229,AANBODPROGNOSES!$A$1:$E$197,3,FALSE)</f>
        <v>562.9</v>
      </c>
      <c r="G229" s="1">
        <f>VLOOKUP($B229,AANBODPROGNOSES!$A$1:$E$197,3,FALSE)</f>
        <v>562.9</v>
      </c>
      <c r="H229" s="1">
        <f>VLOOKUP($B229,AANBODPROGNOSES!$A$1:$E$197,3,FALSE)</f>
        <v>562.9</v>
      </c>
      <c r="I229" s="1">
        <f>VLOOKUP($B229,AANBODPROGNOSES!$A$1:$E$197,3,FALSE)</f>
        <v>562.9</v>
      </c>
      <c r="J229" s="1">
        <f>VLOOKUP($B229,AANBODPROGNOSES!$A$1:$E$197,3,FALSE)</f>
        <v>562.9</v>
      </c>
      <c r="K229" s="1">
        <f>VLOOKUP($B229,AANBODPROGNOSES!$A$1:$E$197,3,FALSE)</f>
        <v>562.9</v>
      </c>
      <c r="L229" s="1">
        <f>VLOOKUP($B229,AANBODPROGNOSES!$A$1:$E$197,3,FALSE)</f>
        <v>562.9</v>
      </c>
      <c r="M229" s="1">
        <f>VLOOKUP($B229,AANBODPROGNOSES!$A$1:$E$197,3,FALSE)</f>
        <v>562.9</v>
      </c>
      <c r="N229" s="1">
        <f>VLOOKUP($B229,AANBODPROGNOSES!$A$1:$E$197,3,FALSE)</f>
        <v>562.9</v>
      </c>
      <c r="O229" s="1">
        <f>VLOOKUP($B229,AANBODPROGNOSES!$A$1:$E$197,3,FALSE)</f>
        <v>562.9</v>
      </c>
      <c r="P229" s="1">
        <f>VLOOKUP($B229,AANBODPROGNOSES!$A$1:$E$197,3,FALSE)</f>
        <v>562.9</v>
      </c>
      <c r="Q229" s="1">
        <f>VLOOKUP($B229,AANBODPROGNOSES!$A$1:$E$197,3,FALSE)</f>
        <v>562.9</v>
      </c>
      <c r="R229" s="1">
        <f>VLOOKUP($B229,AANBODPROGNOSES!$A$1:$E$197,3,FALSE)</f>
        <v>562.9</v>
      </c>
      <c r="S229" s="1">
        <f>VLOOKUP($B229,AANBODPROGNOSES!$A$1:$E$197,3,FALSE)</f>
        <v>562.9</v>
      </c>
      <c r="T229" s="1">
        <f>VLOOKUP($B229,AANBODPROGNOSES!$A$1:$E$197,3,FALSE)</f>
        <v>562.9</v>
      </c>
      <c r="U229" s="1">
        <f>VLOOKUP($B229,AANBODPROGNOSES!$A$1:$E$197,3,FALSE)</f>
        <v>562.9</v>
      </c>
      <c r="V229" s="1">
        <f>VLOOKUP($B229,AANBODPROGNOSES!$A$1:$E$197,3,FALSE)</f>
        <v>562.9</v>
      </c>
      <c r="W229" s="1">
        <f>VLOOKUP($B229,AANBODPROGNOSES!$A$1:$E$197,3,FALSE)</f>
        <v>562.9</v>
      </c>
      <c r="X229" s="1">
        <f>VLOOKUP($B229,AANBODPROGNOSES!$A$1:$E$197,3,FALSE)</f>
        <v>562.9</v>
      </c>
      <c r="Y229" s="1">
        <f>VLOOKUP($B229,AANBODPROGNOSES!$A$1:$E$197,3,FALSE)</f>
        <v>562.9</v>
      </c>
      <c r="Z229" s="1">
        <f>VLOOKUP($B229,AANBODPROGNOSES!$A$1:$E$197,3,FALSE)</f>
        <v>562.9</v>
      </c>
    </row>
    <row r="230" spans="1:26" x14ac:dyDescent="0.3">
      <c r="A230" t="s">
        <v>397</v>
      </c>
      <c r="B230">
        <v>13025</v>
      </c>
      <c r="C230" t="str">
        <f>VLOOKUP($B230,'NAAM GEMEENTE'!$A$1:$B$319,2,FALSE)</f>
        <v>Mol</v>
      </c>
      <c r="D230" s="1">
        <f>VLOOKUP($B230,AANBODPROGNOSES!$A$1:$E$197,3,FALSE)</f>
        <v>6696</v>
      </c>
      <c r="E230" s="1">
        <f>VLOOKUP($B230,AANBODPROGNOSES!$A$1:$E$197,3,FALSE)</f>
        <v>6696</v>
      </c>
      <c r="F230" s="1">
        <f>VLOOKUP($B230,AANBODPROGNOSES!$A$1:$E$197,3,FALSE)</f>
        <v>6696</v>
      </c>
      <c r="G230" s="1">
        <f>VLOOKUP($B230,AANBODPROGNOSES!$A$1:$E$197,3,FALSE)</f>
        <v>6696</v>
      </c>
      <c r="H230" s="1">
        <f>VLOOKUP($B230,AANBODPROGNOSES!$A$1:$E$197,3,FALSE)</f>
        <v>6696</v>
      </c>
      <c r="I230" s="1">
        <f>VLOOKUP($B230,AANBODPROGNOSES!$A$1:$E$197,3,FALSE)</f>
        <v>6696</v>
      </c>
      <c r="J230" s="1">
        <f>VLOOKUP($B230,AANBODPROGNOSES!$A$1:$E$197,3,FALSE)</f>
        <v>6696</v>
      </c>
      <c r="K230" s="1">
        <f>VLOOKUP($B230,AANBODPROGNOSES!$A$1:$E$197,3,FALSE)</f>
        <v>6696</v>
      </c>
      <c r="L230" s="1">
        <f>VLOOKUP($B230,AANBODPROGNOSES!$A$1:$E$197,3,FALSE)</f>
        <v>6696</v>
      </c>
      <c r="M230" s="1">
        <f>VLOOKUP($B230,AANBODPROGNOSES!$A$1:$E$197,3,FALSE)</f>
        <v>6696</v>
      </c>
      <c r="N230" s="1">
        <f>VLOOKUP($B230,AANBODPROGNOSES!$A$1:$E$197,3,FALSE)</f>
        <v>6696</v>
      </c>
      <c r="O230" s="1">
        <f>VLOOKUP($B230,AANBODPROGNOSES!$A$1:$E$197,3,FALSE)</f>
        <v>6696</v>
      </c>
      <c r="P230" s="1">
        <f>VLOOKUP($B230,AANBODPROGNOSES!$A$1:$E$197,3,FALSE)</f>
        <v>6696</v>
      </c>
      <c r="Q230" s="1">
        <f>VLOOKUP($B230,AANBODPROGNOSES!$A$1:$E$197,3,FALSE)</f>
        <v>6696</v>
      </c>
      <c r="R230" s="1">
        <f>VLOOKUP($B230,AANBODPROGNOSES!$A$1:$E$197,3,FALSE)</f>
        <v>6696</v>
      </c>
      <c r="S230" s="1">
        <f>VLOOKUP($B230,AANBODPROGNOSES!$A$1:$E$197,3,FALSE)</f>
        <v>6696</v>
      </c>
      <c r="T230" s="1">
        <f>VLOOKUP($B230,AANBODPROGNOSES!$A$1:$E$197,3,FALSE)</f>
        <v>6696</v>
      </c>
      <c r="U230" s="1">
        <f>VLOOKUP($B230,AANBODPROGNOSES!$A$1:$E$197,3,FALSE)</f>
        <v>6696</v>
      </c>
      <c r="V230" s="1">
        <f>VLOOKUP($B230,AANBODPROGNOSES!$A$1:$E$197,3,FALSE)</f>
        <v>6696</v>
      </c>
      <c r="W230" s="1">
        <f>VLOOKUP($B230,AANBODPROGNOSES!$A$1:$E$197,3,FALSE)</f>
        <v>6696</v>
      </c>
      <c r="X230" s="1">
        <f>VLOOKUP($B230,AANBODPROGNOSES!$A$1:$E$197,3,FALSE)</f>
        <v>6696</v>
      </c>
      <c r="Y230" s="1">
        <f>VLOOKUP($B230,AANBODPROGNOSES!$A$1:$E$197,3,FALSE)</f>
        <v>6696</v>
      </c>
      <c r="Z230" s="1">
        <f>VLOOKUP($B230,AANBODPROGNOSES!$A$1:$E$197,3,FALSE)</f>
        <v>6696</v>
      </c>
    </row>
    <row r="231" spans="1:26" x14ac:dyDescent="0.3">
      <c r="A231" t="s">
        <v>397</v>
      </c>
      <c r="B231">
        <v>13040</v>
      </c>
      <c r="C231" t="str">
        <f>VLOOKUP($B231,'NAAM GEMEENTE'!$A$1:$B$319,2,FALSE)</f>
        <v>Turnhout</v>
      </c>
      <c r="D231" s="1">
        <f>VLOOKUP($B231,AANBODPROGNOSES!$A$1:$E$197,3,FALSE)</f>
        <v>10059</v>
      </c>
      <c r="E231" s="1">
        <f>VLOOKUP($B231,AANBODPROGNOSES!$A$1:$E$197,3,FALSE)</f>
        <v>10059</v>
      </c>
      <c r="F231" s="1">
        <f>VLOOKUP($B231,AANBODPROGNOSES!$A$1:$E$197,3,FALSE)</f>
        <v>10059</v>
      </c>
      <c r="G231" s="1">
        <f>VLOOKUP($B231,AANBODPROGNOSES!$A$1:$E$197,3,FALSE)</f>
        <v>10059</v>
      </c>
      <c r="H231" s="1">
        <f>VLOOKUP($B231,AANBODPROGNOSES!$A$1:$E$197,3,FALSE)</f>
        <v>10059</v>
      </c>
      <c r="I231" s="1">
        <f>VLOOKUP($B231,AANBODPROGNOSES!$A$1:$E$197,3,FALSE)</f>
        <v>10059</v>
      </c>
      <c r="J231" s="1">
        <f>VLOOKUP($B231,AANBODPROGNOSES!$A$1:$E$197,3,FALSE)</f>
        <v>10059</v>
      </c>
      <c r="K231" s="1">
        <f>VLOOKUP($B231,AANBODPROGNOSES!$A$1:$E$197,3,FALSE)</f>
        <v>10059</v>
      </c>
      <c r="L231" s="1">
        <f>VLOOKUP($B231,AANBODPROGNOSES!$A$1:$E$197,3,FALSE)</f>
        <v>10059</v>
      </c>
      <c r="M231" s="1">
        <f>VLOOKUP($B231,AANBODPROGNOSES!$A$1:$E$197,3,FALSE)</f>
        <v>10059</v>
      </c>
      <c r="N231" s="1">
        <f>VLOOKUP($B231,AANBODPROGNOSES!$A$1:$E$197,3,FALSE)</f>
        <v>10059</v>
      </c>
      <c r="O231" s="1">
        <f>VLOOKUP($B231,AANBODPROGNOSES!$A$1:$E$197,3,FALSE)</f>
        <v>10059</v>
      </c>
      <c r="P231" s="1">
        <f>VLOOKUP($B231,AANBODPROGNOSES!$A$1:$E$197,3,FALSE)</f>
        <v>10059</v>
      </c>
      <c r="Q231" s="1">
        <f>VLOOKUP($B231,AANBODPROGNOSES!$A$1:$E$197,3,FALSE)</f>
        <v>10059</v>
      </c>
      <c r="R231" s="1">
        <f>VLOOKUP($B231,AANBODPROGNOSES!$A$1:$E$197,3,FALSE)</f>
        <v>10059</v>
      </c>
      <c r="S231" s="1">
        <f>VLOOKUP($B231,AANBODPROGNOSES!$A$1:$E$197,3,FALSE)</f>
        <v>10059</v>
      </c>
      <c r="T231" s="1">
        <f>VLOOKUP($B231,AANBODPROGNOSES!$A$1:$E$197,3,FALSE)</f>
        <v>10059</v>
      </c>
      <c r="U231" s="1">
        <f>VLOOKUP($B231,AANBODPROGNOSES!$A$1:$E$197,3,FALSE)</f>
        <v>10059</v>
      </c>
      <c r="V231" s="1">
        <f>VLOOKUP($B231,AANBODPROGNOSES!$A$1:$E$197,3,FALSE)</f>
        <v>10059</v>
      </c>
      <c r="W231" s="1">
        <f>VLOOKUP($B231,AANBODPROGNOSES!$A$1:$E$197,3,FALSE)</f>
        <v>10059</v>
      </c>
      <c r="X231" s="1">
        <f>VLOOKUP($B231,AANBODPROGNOSES!$A$1:$E$197,3,FALSE)</f>
        <v>10059</v>
      </c>
      <c r="Y231" s="1">
        <f>VLOOKUP($B231,AANBODPROGNOSES!$A$1:$E$197,3,FALSE)</f>
        <v>10059</v>
      </c>
      <c r="Z231" s="1">
        <f>VLOOKUP($B231,AANBODPROGNOSES!$A$1:$E$197,3,FALSE)</f>
        <v>10059</v>
      </c>
    </row>
    <row r="232" spans="1:26" x14ac:dyDescent="0.3">
      <c r="A232" t="s">
        <v>397</v>
      </c>
      <c r="B232">
        <v>13044</v>
      </c>
      <c r="C232" t="str">
        <f>VLOOKUP($B232,'NAAM GEMEENTE'!$A$1:$B$319,2,FALSE)</f>
        <v>Vorselaar</v>
      </c>
      <c r="D232" s="1">
        <f>VLOOKUP($B232,AANBODPROGNOSES!$A$1:$E$197,3,FALSE)</f>
        <v>1600</v>
      </c>
      <c r="E232" s="1">
        <f>VLOOKUP($B232,AANBODPROGNOSES!$A$1:$E$197,3,FALSE)</f>
        <v>1600</v>
      </c>
      <c r="F232" s="1">
        <f>VLOOKUP($B232,AANBODPROGNOSES!$A$1:$E$197,3,FALSE)</f>
        <v>1600</v>
      </c>
      <c r="G232" s="1">
        <f>VLOOKUP($B232,AANBODPROGNOSES!$A$1:$E$197,3,FALSE)</f>
        <v>1600</v>
      </c>
      <c r="H232" s="1">
        <f>VLOOKUP($B232,AANBODPROGNOSES!$A$1:$E$197,3,FALSE)</f>
        <v>1600</v>
      </c>
      <c r="I232" s="1">
        <f>VLOOKUP($B232,AANBODPROGNOSES!$A$1:$E$197,3,FALSE)</f>
        <v>1600</v>
      </c>
      <c r="J232" s="1">
        <f>VLOOKUP($B232,AANBODPROGNOSES!$A$1:$E$197,3,FALSE)</f>
        <v>1600</v>
      </c>
      <c r="K232" s="1">
        <f>VLOOKUP($B232,AANBODPROGNOSES!$A$1:$E$197,3,FALSE)</f>
        <v>1600</v>
      </c>
      <c r="L232" s="1">
        <f>VLOOKUP($B232,AANBODPROGNOSES!$A$1:$E$197,3,FALSE)</f>
        <v>1600</v>
      </c>
      <c r="M232" s="1">
        <f>VLOOKUP($B232,AANBODPROGNOSES!$A$1:$E$197,3,FALSE)</f>
        <v>1600</v>
      </c>
      <c r="N232" s="1">
        <f>VLOOKUP($B232,AANBODPROGNOSES!$A$1:$E$197,3,FALSE)</f>
        <v>1600</v>
      </c>
      <c r="O232" s="1">
        <f>VLOOKUP($B232,AANBODPROGNOSES!$A$1:$E$197,3,FALSE)</f>
        <v>1600</v>
      </c>
      <c r="P232" s="1">
        <f>VLOOKUP($B232,AANBODPROGNOSES!$A$1:$E$197,3,FALSE)</f>
        <v>1600</v>
      </c>
      <c r="Q232" s="1">
        <f>VLOOKUP($B232,AANBODPROGNOSES!$A$1:$E$197,3,FALSE)</f>
        <v>1600</v>
      </c>
      <c r="R232" s="1">
        <f>VLOOKUP($B232,AANBODPROGNOSES!$A$1:$E$197,3,FALSE)</f>
        <v>1600</v>
      </c>
      <c r="S232" s="1">
        <f>VLOOKUP($B232,AANBODPROGNOSES!$A$1:$E$197,3,FALSE)</f>
        <v>1600</v>
      </c>
      <c r="T232" s="1">
        <f>VLOOKUP($B232,AANBODPROGNOSES!$A$1:$E$197,3,FALSE)</f>
        <v>1600</v>
      </c>
      <c r="U232" s="1">
        <f>VLOOKUP($B232,AANBODPROGNOSES!$A$1:$E$197,3,FALSE)</f>
        <v>1600</v>
      </c>
      <c r="V232" s="1">
        <f>VLOOKUP($B232,AANBODPROGNOSES!$A$1:$E$197,3,FALSE)</f>
        <v>1600</v>
      </c>
      <c r="W232" s="1">
        <f>VLOOKUP($B232,AANBODPROGNOSES!$A$1:$E$197,3,FALSE)</f>
        <v>1600</v>
      </c>
      <c r="X232" s="1">
        <f>VLOOKUP($B232,AANBODPROGNOSES!$A$1:$E$197,3,FALSE)</f>
        <v>1600</v>
      </c>
      <c r="Y232" s="1">
        <f>VLOOKUP($B232,AANBODPROGNOSES!$A$1:$E$197,3,FALSE)</f>
        <v>1600</v>
      </c>
      <c r="Z232" s="1">
        <f>VLOOKUP($B232,AANBODPROGNOSES!$A$1:$E$197,3,FALSE)</f>
        <v>1600</v>
      </c>
    </row>
    <row r="233" spans="1:26" x14ac:dyDescent="0.3">
      <c r="A233" t="s">
        <v>397</v>
      </c>
      <c r="B233">
        <v>13049</v>
      </c>
      <c r="C233" t="str">
        <f>VLOOKUP($B233,'NAAM GEMEENTE'!$A$1:$B$319,2,FALSE)</f>
        <v>Westerlo</v>
      </c>
      <c r="D233" s="1">
        <f>VLOOKUP($B233,AANBODPROGNOSES!$A$1:$E$197,3,FALSE)</f>
        <v>2749</v>
      </c>
      <c r="E233" s="1">
        <f>VLOOKUP($B233,AANBODPROGNOSES!$A$1:$E$197,3,FALSE)</f>
        <v>2749</v>
      </c>
      <c r="F233" s="1">
        <f>VLOOKUP($B233,AANBODPROGNOSES!$A$1:$E$197,3,FALSE)</f>
        <v>2749</v>
      </c>
      <c r="G233" s="1">
        <f>VLOOKUP($B233,AANBODPROGNOSES!$A$1:$E$197,3,FALSE)</f>
        <v>2749</v>
      </c>
      <c r="H233" s="1">
        <f>VLOOKUP($B233,AANBODPROGNOSES!$A$1:$E$197,3,FALSE)</f>
        <v>2749</v>
      </c>
      <c r="I233" s="1">
        <f>VLOOKUP($B233,AANBODPROGNOSES!$A$1:$E$197,3,FALSE)</f>
        <v>2749</v>
      </c>
      <c r="J233" s="1">
        <f>VLOOKUP($B233,AANBODPROGNOSES!$A$1:$E$197,3,FALSE)</f>
        <v>2749</v>
      </c>
      <c r="K233" s="1">
        <f>VLOOKUP($B233,AANBODPROGNOSES!$A$1:$E$197,3,FALSE)</f>
        <v>2749</v>
      </c>
      <c r="L233" s="1">
        <f>VLOOKUP($B233,AANBODPROGNOSES!$A$1:$E$197,3,FALSE)</f>
        <v>2749</v>
      </c>
      <c r="M233" s="1">
        <f>VLOOKUP($B233,AANBODPROGNOSES!$A$1:$E$197,3,FALSE)</f>
        <v>2749</v>
      </c>
      <c r="N233" s="1">
        <f>VLOOKUP($B233,AANBODPROGNOSES!$A$1:$E$197,3,FALSE)</f>
        <v>2749</v>
      </c>
      <c r="O233" s="1">
        <f>VLOOKUP($B233,AANBODPROGNOSES!$A$1:$E$197,3,FALSE)</f>
        <v>2749</v>
      </c>
      <c r="P233" s="1">
        <f>VLOOKUP($B233,AANBODPROGNOSES!$A$1:$E$197,3,FALSE)</f>
        <v>2749</v>
      </c>
      <c r="Q233" s="1">
        <f>VLOOKUP($B233,AANBODPROGNOSES!$A$1:$E$197,3,FALSE)</f>
        <v>2749</v>
      </c>
      <c r="R233" s="1">
        <f>VLOOKUP($B233,AANBODPROGNOSES!$A$1:$E$197,3,FALSE)</f>
        <v>2749</v>
      </c>
      <c r="S233" s="1">
        <f>VLOOKUP($B233,AANBODPROGNOSES!$A$1:$E$197,3,FALSE)</f>
        <v>2749</v>
      </c>
      <c r="T233" s="1">
        <f>VLOOKUP($B233,AANBODPROGNOSES!$A$1:$E$197,3,FALSE)</f>
        <v>2749</v>
      </c>
      <c r="U233" s="1">
        <f>VLOOKUP($B233,AANBODPROGNOSES!$A$1:$E$197,3,FALSE)</f>
        <v>2749</v>
      </c>
      <c r="V233" s="1">
        <f>VLOOKUP($B233,AANBODPROGNOSES!$A$1:$E$197,3,FALSE)</f>
        <v>2749</v>
      </c>
      <c r="W233" s="1">
        <f>VLOOKUP($B233,AANBODPROGNOSES!$A$1:$E$197,3,FALSE)</f>
        <v>2749</v>
      </c>
      <c r="X233" s="1">
        <f>VLOOKUP($B233,AANBODPROGNOSES!$A$1:$E$197,3,FALSE)</f>
        <v>2749</v>
      </c>
      <c r="Y233" s="1">
        <f>VLOOKUP($B233,AANBODPROGNOSES!$A$1:$E$197,3,FALSE)</f>
        <v>2749</v>
      </c>
      <c r="Z233" s="1">
        <f>VLOOKUP($B233,AANBODPROGNOSES!$A$1:$E$197,3,FALSE)</f>
        <v>2749</v>
      </c>
    </row>
    <row r="234" spans="1:26" x14ac:dyDescent="0.3">
      <c r="A234" t="s">
        <v>397</v>
      </c>
      <c r="B234">
        <v>21001</v>
      </c>
      <c r="C234" t="str">
        <f>VLOOKUP($B234,'NAAM GEMEENTE'!$A$1:$B$319,2,FALSE)</f>
        <v>Anderlecht</v>
      </c>
      <c r="D234" s="1">
        <f>VLOOKUP($B234,AANBODPROGNOSES!$A$1:$E$197,3,FALSE)</f>
        <v>3974</v>
      </c>
      <c r="E234" s="1">
        <f>VLOOKUP($B234,AANBODPROGNOSES!$A$1:$E$197,3,FALSE)</f>
        <v>3974</v>
      </c>
      <c r="F234" s="1">
        <f>VLOOKUP($B234,AANBODPROGNOSES!$A$1:$E$197,3,FALSE)</f>
        <v>3974</v>
      </c>
      <c r="G234" s="1">
        <f>VLOOKUP($B234,AANBODPROGNOSES!$A$1:$E$197,3,FALSE)</f>
        <v>3974</v>
      </c>
      <c r="H234" s="1">
        <f>VLOOKUP($B234,AANBODPROGNOSES!$A$1:$E$197,3,FALSE)</f>
        <v>3974</v>
      </c>
      <c r="I234" s="1">
        <f>VLOOKUP($B234,AANBODPROGNOSES!$A$1:$E$197,3,FALSE)</f>
        <v>3974</v>
      </c>
      <c r="J234" s="1">
        <f>VLOOKUP($B234,AANBODPROGNOSES!$A$1:$E$197,3,FALSE)</f>
        <v>3974</v>
      </c>
      <c r="K234" s="1">
        <f>VLOOKUP($B234,AANBODPROGNOSES!$A$1:$E$197,3,FALSE)</f>
        <v>3974</v>
      </c>
      <c r="L234" s="1">
        <f>VLOOKUP($B234,AANBODPROGNOSES!$A$1:$E$197,3,FALSE)</f>
        <v>3974</v>
      </c>
      <c r="M234" s="1">
        <f>VLOOKUP($B234,AANBODPROGNOSES!$A$1:$E$197,3,FALSE)</f>
        <v>3974</v>
      </c>
      <c r="N234" s="1">
        <f>VLOOKUP($B234,AANBODPROGNOSES!$A$1:$E$197,3,FALSE)</f>
        <v>3974</v>
      </c>
      <c r="O234" s="1">
        <f>VLOOKUP($B234,AANBODPROGNOSES!$A$1:$E$197,3,FALSE)</f>
        <v>3974</v>
      </c>
      <c r="P234" s="1">
        <f>VLOOKUP($B234,AANBODPROGNOSES!$A$1:$E$197,3,FALSE)</f>
        <v>3974</v>
      </c>
      <c r="Q234" s="1">
        <f>VLOOKUP($B234,AANBODPROGNOSES!$A$1:$E$197,3,FALSE)</f>
        <v>3974</v>
      </c>
      <c r="R234" s="1">
        <f>VLOOKUP($B234,AANBODPROGNOSES!$A$1:$E$197,3,FALSE)</f>
        <v>3974</v>
      </c>
      <c r="S234" s="1">
        <f>VLOOKUP($B234,AANBODPROGNOSES!$A$1:$E$197,3,FALSE)</f>
        <v>3974</v>
      </c>
      <c r="T234" s="1">
        <f>VLOOKUP($B234,AANBODPROGNOSES!$A$1:$E$197,3,FALSE)</f>
        <v>3974</v>
      </c>
      <c r="U234" s="1">
        <f>VLOOKUP($B234,AANBODPROGNOSES!$A$1:$E$197,3,FALSE)</f>
        <v>3974</v>
      </c>
      <c r="V234" s="1">
        <f>VLOOKUP($B234,AANBODPROGNOSES!$A$1:$E$197,3,FALSE)</f>
        <v>3974</v>
      </c>
      <c r="W234" s="1">
        <f>VLOOKUP($B234,AANBODPROGNOSES!$A$1:$E$197,3,FALSE)</f>
        <v>3974</v>
      </c>
      <c r="X234" s="1">
        <f>VLOOKUP($B234,AANBODPROGNOSES!$A$1:$E$197,3,FALSE)</f>
        <v>3974</v>
      </c>
      <c r="Y234" s="1">
        <f>VLOOKUP($B234,AANBODPROGNOSES!$A$1:$E$197,3,FALSE)</f>
        <v>3974</v>
      </c>
      <c r="Z234" s="1">
        <f>VLOOKUP($B234,AANBODPROGNOSES!$A$1:$E$197,3,FALSE)</f>
        <v>3974</v>
      </c>
    </row>
    <row r="235" spans="1:26" x14ac:dyDescent="0.3">
      <c r="A235" t="s">
        <v>397</v>
      </c>
      <c r="B235">
        <v>21002</v>
      </c>
      <c r="C235" t="str">
        <f>VLOOKUP($B235,'NAAM GEMEENTE'!$A$1:$B$319,2,FALSE)</f>
        <v>Oudergem</v>
      </c>
      <c r="D235" s="1">
        <f>VLOOKUP($B235,AANBODPROGNOSES!$A$1:$E$197,3,FALSE)</f>
        <v>420</v>
      </c>
      <c r="E235" s="1">
        <f>VLOOKUP($B235,AANBODPROGNOSES!$A$1:$E$197,3,FALSE)</f>
        <v>420</v>
      </c>
      <c r="F235" s="1">
        <f>VLOOKUP($B235,AANBODPROGNOSES!$A$1:$E$197,3,FALSE)</f>
        <v>420</v>
      </c>
      <c r="G235" s="1">
        <f>VLOOKUP($B235,AANBODPROGNOSES!$A$1:$E$197,3,FALSE)</f>
        <v>420</v>
      </c>
      <c r="H235" s="1">
        <f>VLOOKUP($B235,AANBODPROGNOSES!$A$1:$E$197,3,FALSE)</f>
        <v>420</v>
      </c>
      <c r="I235" s="1">
        <f>VLOOKUP($B235,AANBODPROGNOSES!$A$1:$E$197,3,FALSE)</f>
        <v>420</v>
      </c>
      <c r="J235" s="1">
        <f>VLOOKUP($B235,AANBODPROGNOSES!$A$1:$E$197,3,FALSE)</f>
        <v>420</v>
      </c>
      <c r="K235" s="1">
        <f>VLOOKUP($B235,AANBODPROGNOSES!$A$1:$E$197,3,FALSE)</f>
        <v>420</v>
      </c>
      <c r="L235" s="1">
        <f>VLOOKUP($B235,AANBODPROGNOSES!$A$1:$E$197,3,FALSE)</f>
        <v>420</v>
      </c>
      <c r="M235" s="1">
        <f>VLOOKUP($B235,AANBODPROGNOSES!$A$1:$E$197,3,FALSE)</f>
        <v>420</v>
      </c>
      <c r="N235" s="1">
        <f>VLOOKUP($B235,AANBODPROGNOSES!$A$1:$E$197,3,FALSE)</f>
        <v>420</v>
      </c>
      <c r="O235" s="1">
        <f>VLOOKUP($B235,AANBODPROGNOSES!$A$1:$E$197,3,FALSE)</f>
        <v>420</v>
      </c>
      <c r="P235" s="1">
        <f>VLOOKUP($B235,AANBODPROGNOSES!$A$1:$E$197,3,FALSE)</f>
        <v>420</v>
      </c>
      <c r="Q235" s="1">
        <f>VLOOKUP($B235,AANBODPROGNOSES!$A$1:$E$197,3,FALSE)</f>
        <v>420</v>
      </c>
      <c r="R235" s="1">
        <f>VLOOKUP($B235,AANBODPROGNOSES!$A$1:$E$197,3,FALSE)</f>
        <v>420</v>
      </c>
      <c r="S235" s="1">
        <f>VLOOKUP($B235,AANBODPROGNOSES!$A$1:$E$197,3,FALSE)</f>
        <v>420</v>
      </c>
      <c r="T235" s="1">
        <f>VLOOKUP($B235,AANBODPROGNOSES!$A$1:$E$197,3,FALSE)</f>
        <v>420</v>
      </c>
      <c r="U235" s="1">
        <f>VLOOKUP($B235,AANBODPROGNOSES!$A$1:$E$197,3,FALSE)</f>
        <v>420</v>
      </c>
      <c r="V235" s="1">
        <f>VLOOKUP($B235,AANBODPROGNOSES!$A$1:$E$197,3,FALSE)</f>
        <v>420</v>
      </c>
      <c r="W235" s="1">
        <f>VLOOKUP($B235,AANBODPROGNOSES!$A$1:$E$197,3,FALSE)</f>
        <v>420</v>
      </c>
      <c r="X235" s="1">
        <f>VLOOKUP($B235,AANBODPROGNOSES!$A$1:$E$197,3,FALSE)</f>
        <v>420</v>
      </c>
      <c r="Y235" s="1">
        <f>VLOOKUP($B235,AANBODPROGNOSES!$A$1:$E$197,3,FALSE)</f>
        <v>420</v>
      </c>
      <c r="Z235" s="1">
        <f>VLOOKUP($B235,AANBODPROGNOSES!$A$1:$E$197,3,FALSE)</f>
        <v>420</v>
      </c>
    </row>
    <row r="236" spans="1:26" x14ac:dyDescent="0.3">
      <c r="A236" t="s">
        <v>397</v>
      </c>
      <c r="B236">
        <v>21003</v>
      </c>
      <c r="C236" t="str">
        <f>VLOOKUP($B236,'NAAM GEMEENTE'!$A$1:$B$319,2,FALSE)</f>
        <v>Sint-Agatha-Berchem</v>
      </c>
      <c r="D236" s="1">
        <f>VLOOKUP($B236,AANBODPROGNOSES!$A$1:$E$197,3,FALSE)</f>
        <v>300</v>
      </c>
      <c r="E236" s="1">
        <f>VLOOKUP($B236,AANBODPROGNOSES!$A$1:$E$197,3,FALSE)</f>
        <v>300</v>
      </c>
      <c r="F236" s="1">
        <f>VLOOKUP($B236,AANBODPROGNOSES!$A$1:$E$197,3,FALSE)</f>
        <v>300</v>
      </c>
      <c r="G236" s="1">
        <f>VLOOKUP($B236,AANBODPROGNOSES!$A$1:$E$197,3,FALSE)</f>
        <v>300</v>
      </c>
      <c r="H236" s="1">
        <f>VLOOKUP($B236,AANBODPROGNOSES!$A$1:$E$197,3,FALSE)</f>
        <v>300</v>
      </c>
      <c r="I236" s="1">
        <f>VLOOKUP($B236,AANBODPROGNOSES!$A$1:$E$197,3,FALSE)</f>
        <v>300</v>
      </c>
      <c r="J236" s="1">
        <f>VLOOKUP($B236,AANBODPROGNOSES!$A$1:$E$197,3,FALSE)</f>
        <v>300</v>
      </c>
      <c r="K236" s="1">
        <f>VLOOKUP($B236,AANBODPROGNOSES!$A$1:$E$197,3,FALSE)</f>
        <v>300</v>
      </c>
      <c r="L236" s="1">
        <f>VLOOKUP($B236,AANBODPROGNOSES!$A$1:$E$197,3,FALSE)</f>
        <v>300</v>
      </c>
      <c r="M236" s="1">
        <f>VLOOKUP($B236,AANBODPROGNOSES!$A$1:$E$197,3,FALSE)</f>
        <v>300</v>
      </c>
      <c r="N236" s="1">
        <f>VLOOKUP($B236,AANBODPROGNOSES!$A$1:$E$197,3,FALSE)</f>
        <v>300</v>
      </c>
      <c r="O236" s="1">
        <f>VLOOKUP($B236,AANBODPROGNOSES!$A$1:$E$197,3,FALSE)</f>
        <v>300</v>
      </c>
      <c r="P236" s="1">
        <f>VLOOKUP($B236,AANBODPROGNOSES!$A$1:$E$197,3,FALSE)</f>
        <v>300</v>
      </c>
      <c r="Q236" s="1">
        <f>VLOOKUP($B236,AANBODPROGNOSES!$A$1:$E$197,3,FALSE)</f>
        <v>300</v>
      </c>
      <c r="R236" s="1">
        <f>VLOOKUP($B236,AANBODPROGNOSES!$A$1:$E$197,3,FALSE)</f>
        <v>300</v>
      </c>
      <c r="S236" s="1">
        <f>VLOOKUP($B236,AANBODPROGNOSES!$A$1:$E$197,3,FALSE)</f>
        <v>300</v>
      </c>
      <c r="T236" s="1">
        <f>VLOOKUP($B236,AANBODPROGNOSES!$A$1:$E$197,3,FALSE)</f>
        <v>300</v>
      </c>
      <c r="U236" s="1">
        <f>VLOOKUP($B236,AANBODPROGNOSES!$A$1:$E$197,3,FALSE)</f>
        <v>300</v>
      </c>
      <c r="V236" s="1">
        <f>VLOOKUP($B236,AANBODPROGNOSES!$A$1:$E$197,3,FALSE)</f>
        <v>300</v>
      </c>
      <c r="W236" s="1">
        <f>VLOOKUP($B236,AANBODPROGNOSES!$A$1:$E$197,3,FALSE)</f>
        <v>300</v>
      </c>
      <c r="X236" s="1">
        <f>VLOOKUP($B236,AANBODPROGNOSES!$A$1:$E$197,3,FALSE)</f>
        <v>300</v>
      </c>
      <c r="Y236" s="1">
        <f>VLOOKUP($B236,AANBODPROGNOSES!$A$1:$E$197,3,FALSE)</f>
        <v>300</v>
      </c>
      <c r="Z236" s="1">
        <f>VLOOKUP($B236,AANBODPROGNOSES!$A$1:$E$197,3,FALSE)</f>
        <v>300</v>
      </c>
    </row>
    <row r="237" spans="1:26" x14ac:dyDescent="0.3">
      <c r="A237" t="s">
        <v>397</v>
      </c>
      <c r="B237">
        <v>21004</v>
      </c>
      <c r="C237" t="str">
        <f>VLOOKUP($B237,'NAAM GEMEENTE'!$A$1:$B$319,2,FALSE)</f>
        <v>Brussel</v>
      </c>
      <c r="D237" s="1">
        <f>VLOOKUP($B237,AANBODPROGNOSES!$A$1:$E$197,3,FALSE)</f>
        <v>5550.1421800947865</v>
      </c>
      <c r="E237" s="1">
        <f>VLOOKUP($B237,AANBODPROGNOSES!$A$1:$E$197,3,FALSE)</f>
        <v>5550.1421800947865</v>
      </c>
      <c r="F237" s="1">
        <f>VLOOKUP($B237,AANBODPROGNOSES!$A$1:$E$197,3,FALSE)</f>
        <v>5550.1421800947865</v>
      </c>
      <c r="G237" s="1">
        <f>VLOOKUP($B237,AANBODPROGNOSES!$A$1:$E$197,3,FALSE)</f>
        <v>5550.1421800947865</v>
      </c>
      <c r="H237" s="1">
        <f>VLOOKUP($B237,AANBODPROGNOSES!$A$1:$E$197,3,FALSE)</f>
        <v>5550.1421800947865</v>
      </c>
      <c r="I237" s="1">
        <f>VLOOKUP($B237,AANBODPROGNOSES!$A$1:$E$197,3,FALSE)</f>
        <v>5550.1421800947865</v>
      </c>
      <c r="J237" s="1">
        <f>VLOOKUP($B237,AANBODPROGNOSES!$A$1:$E$197,3,FALSE)</f>
        <v>5550.1421800947865</v>
      </c>
      <c r="K237" s="1">
        <f>VLOOKUP($B237,AANBODPROGNOSES!$A$1:$E$197,3,FALSE)</f>
        <v>5550.1421800947865</v>
      </c>
      <c r="L237" s="1">
        <f>VLOOKUP($B237,AANBODPROGNOSES!$A$1:$E$197,3,FALSE)</f>
        <v>5550.1421800947865</v>
      </c>
      <c r="M237" s="1">
        <f>VLOOKUP($B237,AANBODPROGNOSES!$A$1:$E$197,3,FALSE)</f>
        <v>5550.1421800947865</v>
      </c>
      <c r="N237" s="1">
        <f>VLOOKUP($B237,AANBODPROGNOSES!$A$1:$E$197,3,FALSE)</f>
        <v>5550.1421800947865</v>
      </c>
      <c r="O237" s="1">
        <f>VLOOKUP($B237,AANBODPROGNOSES!$A$1:$E$197,3,FALSE)</f>
        <v>5550.1421800947865</v>
      </c>
      <c r="P237" s="1">
        <f>VLOOKUP($B237,AANBODPROGNOSES!$A$1:$E$197,3,FALSE)</f>
        <v>5550.1421800947865</v>
      </c>
      <c r="Q237" s="1">
        <f>VLOOKUP($B237,AANBODPROGNOSES!$A$1:$E$197,3,FALSE)</f>
        <v>5550.1421800947865</v>
      </c>
      <c r="R237" s="1">
        <f>VLOOKUP($B237,AANBODPROGNOSES!$A$1:$E$197,3,FALSE)</f>
        <v>5550.1421800947865</v>
      </c>
      <c r="S237" s="1">
        <f>VLOOKUP($B237,AANBODPROGNOSES!$A$1:$E$197,3,FALSE)</f>
        <v>5550.1421800947865</v>
      </c>
      <c r="T237" s="1">
        <f>VLOOKUP($B237,AANBODPROGNOSES!$A$1:$E$197,3,FALSE)</f>
        <v>5550.1421800947865</v>
      </c>
      <c r="U237" s="1">
        <f>VLOOKUP($B237,AANBODPROGNOSES!$A$1:$E$197,3,FALSE)</f>
        <v>5550.1421800947865</v>
      </c>
      <c r="V237" s="1">
        <f>VLOOKUP($B237,AANBODPROGNOSES!$A$1:$E$197,3,FALSE)</f>
        <v>5550.1421800947865</v>
      </c>
      <c r="W237" s="1">
        <f>VLOOKUP($B237,AANBODPROGNOSES!$A$1:$E$197,3,FALSE)</f>
        <v>5550.1421800947865</v>
      </c>
      <c r="X237" s="1">
        <f>VLOOKUP($B237,AANBODPROGNOSES!$A$1:$E$197,3,FALSE)</f>
        <v>5550.1421800947865</v>
      </c>
      <c r="Y237" s="1">
        <f>VLOOKUP($B237,AANBODPROGNOSES!$A$1:$E$197,3,FALSE)</f>
        <v>5550.1421800947865</v>
      </c>
      <c r="Z237" s="1">
        <f>VLOOKUP($B237,AANBODPROGNOSES!$A$1:$E$197,3,FALSE)</f>
        <v>5550.1421800947865</v>
      </c>
    </row>
    <row r="238" spans="1:26" x14ac:dyDescent="0.3">
      <c r="A238" t="s">
        <v>397</v>
      </c>
      <c r="B238">
        <v>21005</v>
      </c>
      <c r="C238" t="str">
        <f>VLOOKUP($B238,'NAAM GEMEENTE'!$A$1:$B$319,2,FALSE)</f>
        <v>Etterbeek</v>
      </c>
      <c r="D238" s="1">
        <f>VLOOKUP($B238,AANBODPROGNOSES!$A$1:$E$197,3,FALSE)</f>
        <v>960</v>
      </c>
      <c r="E238" s="1">
        <f>VLOOKUP($B238,AANBODPROGNOSES!$A$1:$E$197,3,FALSE)</f>
        <v>960</v>
      </c>
      <c r="F238" s="1">
        <f>VLOOKUP($B238,AANBODPROGNOSES!$A$1:$E$197,3,FALSE)</f>
        <v>960</v>
      </c>
      <c r="G238" s="1">
        <f>VLOOKUP($B238,AANBODPROGNOSES!$A$1:$E$197,3,FALSE)</f>
        <v>960</v>
      </c>
      <c r="H238" s="1">
        <f>VLOOKUP($B238,AANBODPROGNOSES!$A$1:$E$197,3,FALSE)</f>
        <v>960</v>
      </c>
      <c r="I238" s="1">
        <f>VLOOKUP($B238,AANBODPROGNOSES!$A$1:$E$197,3,FALSE)</f>
        <v>960</v>
      </c>
      <c r="J238" s="1">
        <f>VLOOKUP($B238,AANBODPROGNOSES!$A$1:$E$197,3,FALSE)</f>
        <v>960</v>
      </c>
      <c r="K238" s="1">
        <f>VLOOKUP($B238,AANBODPROGNOSES!$A$1:$E$197,3,FALSE)</f>
        <v>960</v>
      </c>
      <c r="L238" s="1">
        <f>VLOOKUP($B238,AANBODPROGNOSES!$A$1:$E$197,3,FALSE)</f>
        <v>960</v>
      </c>
      <c r="M238" s="1">
        <f>VLOOKUP($B238,AANBODPROGNOSES!$A$1:$E$197,3,FALSE)</f>
        <v>960</v>
      </c>
      <c r="N238" s="1">
        <f>VLOOKUP($B238,AANBODPROGNOSES!$A$1:$E$197,3,FALSE)</f>
        <v>960</v>
      </c>
      <c r="O238" s="1">
        <f>VLOOKUP($B238,AANBODPROGNOSES!$A$1:$E$197,3,FALSE)</f>
        <v>960</v>
      </c>
      <c r="P238" s="1">
        <f>VLOOKUP($B238,AANBODPROGNOSES!$A$1:$E$197,3,FALSE)</f>
        <v>960</v>
      </c>
      <c r="Q238" s="1">
        <f>VLOOKUP($B238,AANBODPROGNOSES!$A$1:$E$197,3,FALSE)</f>
        <v>960</v>
      </c>
      <c r="R238" s="1">
        <f>VLOOKUP($B238,AANBODPROGNOSES!$A$1:$E$197,3,FALSE)</f>
        <v>960</v>
      </c>
      <c r="S238" s="1">
        <f>VLOOKUP($B238,AANBODPROGNOSES!$A$1:$E$197,3,FALSE)</f>
        <v>960</v>
      </c>
      <c r="T238" s="1">
        <f>VLOOKUP($B238,AANBODPROGNOSES!$A$1:$E$197,3,FALSE)</f>
        <v>960</v>
      </c>
      <c r="U238" s="1">
        <f>VLOOKUP($B238,AANBODPROGNOSES!$A$1:$E$197,3,FALSE)</f>
        <v>960</v>
      </c>
      <c r="V238" s="1">
        <f>VLOOKUP($B238,AANBODPROGNOSES!$A$1:$E$197,3,FALSE)</f>
        <v>960</v>
      </c>
      <c r="W238" s="1">
        <f>VLOOKUP($B238,AANBODPROGNOSES!$A$1:$E$197,3,FALSE)</f>
        <v>960</v>
      </c>
      <c r="X238" s="1">
        <f>VLOOKUP($B238,AANBODPROGNOSES!$A$1:$E$197,3,FALSE)</f>
        <v>960</v>
      </c>
      <c r="Y238" s="1">
        <f>VLOOKUP($B238,AANBODPROGNOSES!$A$1:$E$197,3,FALSE)</f>
        <v>960</v>
      </c>
      <c r="Z238" s="1">
        <f>VLOOKUP($B238,AANBODPROGNOSES!$A$1:$E$197,3,FALSE)</f>
        <v>960</v>
      </c>
    </row>
    <row r="239" spans="1:26" x14ac:dyDescent="0.3">
      <c r="A239" t="s">
        <v>397</v>
      </c>
      <c r="B239">
        <v>21006</v>
      </c>
      <c r="C239" t="str">
        <f>VLOOKUP($B239,'NAAM GEMEENTE'!$A$1:$B$319,2,FALSE)</f>
        <v>Evere</v>
      </c>
      <c r="D239" s="1">
        <f>VLOOKUP($B239,AANBODPROGNOSES!$A$1:$E$197,3,FALSE)</f>
        <v>360</v>
      </c>
      <c r="E239" s="1">
        <f>VLOOKUP($B239,AANBODPROGNOSES!$A$1:$E$197,3,FALSE)</f>
        <v>360</v>
      </c>
      <c r="F239" s="1">
        <f>VLOOKUP($B239,AANBODPROGNOSES!$A$1:$E$197,3,FALSE)</f>
        <v>360</v>
      </c>
      <c r="G239" s="1">
        <f>VLOOKUP($B239,AANBODPROGNOSES!$A$1:$E$197,3,FALSE)</f>
        <v>360</v>
      </c>
      <c r="H239" s="1">
        <f>VLOOKUP($B239,AANBODPROGNOSES!$A$1:$E$197,3,FALSE)</f>
        <v>360</v>
      </c>
      <c r="I239" s="1">
        <f>VLOOKUP($B239,AANBODPROGNOSES!$A$1:$E$197,3,FALSE)</f>
        <v>360</v>
      </c>
      <c r="J239" s="1">
        <f>VLOOKUP($B239,AANBODPROGNOSES!$A$1:$E$197,3,FALSE)</f>
        <v>360</v>
      </c>
      <c r="K239" s="1">
        <f>VLOOKUP($B239,AANBODPROGNOSES!$A$1:$E$197,3,FALSE)</f>
        <v>360</v>
      </c>
      <c r="L239" s="1">
        <f>VLOOKUP($B239,AANBODPROGNOSES!$A$1:$E$197,3,FALSE)</f>
        <v>360</v>
      </c>
      <c r="M239" s="1">
        <f>VLOOKUP($B239,AANBODPROGNOSES!$A$1:$E$197,3,FALSE)</f>
        <v>360</v>
      </c>
      <c r="N239" s="1">
        <f>VLOOKUP($B239,AANBODPROGNOSES!$A$1:$E$197,3,FALSE)</f>
        <v>360</v>
      </c>
      <c r="O239" s="1">
        <f>VLOOKUP($B239,AANBODPROGNOSES!$A$1:$E$197,3,FALSE)</f>
        <v>360</v>
      </c>
      <c r="P239" s="1">
        <f>VLOOKUP($B239,AANBODPROGNOSES!$A$1:$E$197,3,FALSE)</f>
        <v>360</v>
      </c>
      <c r="Q239" s="1">
        <f>VLOOKUP($B239,AANBODPROGNOSES!$A$1:$E$197,3,FALSE)</f>
        <v>360</v>
      </c>
      <c r="R239" s="1">
        <f>VLOOKUP($B239,AANBODPROGNOSES!$A$1:$E$197,3,FALSE)</f>
        <v>360</v>
      </c>
      <c r="S239" s="1">
        <f>VLOOKUP($B239,AANBODPROGNOSES!$A$1:$E$197,3,FALSE)</f>
        <v>360</v>
      </c>
      <c r="T239" s="1">
        <f>VLOOKUP($B239,AANBODPROGNOSES!$A$1:$E$197,3,FALSE)</f>
        <v>360</v>
      </c>
      <c r="U239" s="1">
        <f>VLOOKUP($B239,AANBODPROGNOSES!$A$1:$E$197,3,FALSE)</f>
        <v>360</v>
      </c>
      <c r="V239" s="1">
        <f>VLOOKUP($B239,AANBODPROGNOSES!$A$1:$E$197,3,FALSE)</f>
        <v>360</v>
      </c>
      <c r="W239" s="1">
        <f>VLOOKUP($B239,AANBODPROGNOSES!$A$1:$E$197,3,FALSE)</f>
        <v>360</v>
      </c>
      <c r="X239" s="1">
        <f>VLOOKUP($B239,AANBODPROGNOSES!$A$1:$E$197,3,FALSE)</f>
        <v>360</v>
      </c>
      <c r="Y239" s="1">
        <f>VLOOKUP($B239,AANBODPROGNOSES!$A$1:$E$197,3,FALSE)</f>
        <v>360</v>
      </c>
      <c r="Z239" s="1">
        <f>VLOOKUP($B239,AANBODPROGNOSES!$A$1:$E$197,3,FALSE)</f>
        <v>360</v>
      </c>
    </row>
    <row r="240" spans="1:26" x14ac:dyDescent="0.3">
      <c r="A240" t="s">
        <v>397</v>
      </c>
      <c r="B240">
        <v>21007</v>
      </c>
      <c r="C240" t="str">
        <f>VLOOKUP($B240,'NAAM GEMEENTE'!$A$1:$B$319,2,FALSE)</f>
        <v>Vorst</v>
      </c>
      <c r="D240" s="1">
        <f>VLOOKUP($B240,AANBODPROGNOSES!$A$1:$E$197,3,FALSE)</f>
        <v>40</v>
      </c>
      <c r="E240" s="1">
        <f>VLOOKUP($B240,AANBODPROGNOSES!$A$1:$E$197,3,FALSE)</f>
        <v>40</v>
      </c>
      <c r="F240" s="1">
        <f>VLOOKUP($B240,AANBODPROGNOSES!$A$1:$E$197,3,FALSE)</f>
        <v>40</v>
      </c>
      <c r="G240" s="1">
        <f>VLOOKUP($B240,AANBODPROGNOSES!$A$1:$E$197,3,FALSE)</f>
        <v>40</v>
      </c>
      <c r="H240" s="1">
        <f>VLOOKUP($B240,AANBODPROGNOSES!$A$1:$E$197,3,FALSE)</f>
        <v>40</v>
      </c>
      <c r="I240" s="1">
        <f>VLOOKUP($B240,AANBODPROGNOSES!$A$1:$E$197,3,FALSE)</f>
        <v>40</v>
      </c>
      <c r="J240" s="1">
        <f>VLOOKUP($B240,AANBODPROGNOSES!$A$1:$E$197,3,FALSE)</f>
        <v>40</v>
      </c>
      <c r="K240" s="1">
        <f>VLOOKUP($B240,AANBODPROGNOSES!$A$1:$E$197,3,FALSE)</f>
        <v>40</v>
      </c>
      <c r="L240" s="1">
        <f>VLOOKUP($B240,AANBODPROGNOSES!$A$1:$E$197,3,FALSE)</f>
        <v>40</v>
      </c>
      <c r="M240" s="1">
        <f>VLOOKUP($B240,AANBODPROGNOSES!$A$1:$E$197,3,FALSE)</f>
        <v>40</v>
      </c>
      <c r="N240" s="1">
        <f>VLOOKUP($B240,AANBODPROGNOSES!$A$1:$E$197,3,FALSE)</f>
        <v>40</v>
      </c>
      <c r="O240" s="1">
        <f>VLOOKUP($B240,AANBODPROGNOSES!$A$1:$E$197,3,FALSE)</f>
        <v>40</v>
      </c>
      <c r="P240" s="1">
        <f>VLOOKUP($B240,AANBODPROGNOSES!$A$1:$E$197,3,FALSE)</f>
        <v>40</v>
      </c>
      <c r="Q240" s="1">
        <f>VLOOKUP($B240,AANBODPROGNOSES!$A$1:$E$197,3,FALSE)</f>
        <v>40</v>
      </c>
      <c r="R240" s="1">
        <f>VLOOKUP($B240,AANBODPROGNOSES!$A$1:$E$197,3,FALSE)</f>
        <v>40</v>
      </c>
      <c r="S240" s="1">
        <f>VLOOKUP($B240,AANBODPROGNOSES!$A$1:$E$197,3,FALSE)</f>
        <v>40</v>
      </c>
      <c r="T240" s="1">
        <f>VLOOKUP($B240,AANBODPROGNOSES!$A$1:$E$197,3,FALSE)</f>
        <v>40</v>
      </c>
      <c r="U240" s="1">
        <f>VLOOKUP($B240,AANBODPROGNOSES!$A$1:$E$197,3,FALSE)</f>
        <v>40</v>
      </c>
      <c r="V240" s="1">
        <f>VLOOKUP($B240,AANBODPROGNOSES!$A$1:$E$197,3,FALSE)</f>
        <v>40</v>
      </c>
      <c r="W240" s="1">
        <f>VLOOKUP($B240,AANBODPROGNOSES!$A$1:$E$197,3,FALSE)</f>
        <v>40</v>
      </c>
      <c r="X240" s="1">
        <f>VLOOKUP($B240,AANBODPROGNOSES!$A$1:$E$197,3,FALSE)</f>
        <v>40</v>
      </c>
      <c r="Y240" s="1">
        <f>VLOOKUP($B240,AANBODPROGNOSES!$A$1:$E$197,3,FALSE)</f>
        <v>40</v>
      </c>
      <c r="Z240" s="1">
        <f>VLOOKUP($B240,AANBODPROGNOSES!$A$1:$E$197,3,FALSE)</f>
        <v>40</v>
      </c>
    </row>
    <row r="241" spans="1:26" x14ac:dyDescent="0.3">
      <c r="A241" t="s">
        <v>397</v>
      </c>
      <c r="B241">
        <v>21008</v>
      </c>
      <c r="C241" t="str">
        <f>VLOOKUP($B241,'NAAM GEMEENTE'!$A$1:$B$319,2,FALSE)</f>
        <v>Ganshoren</v>
      </c>
      <c r="D241" s="1">
        <f>VLOOKUP($B241,AANBODPROGNOSES!$A$1:$E$197,3,FALSE)</f>
        <v>99</v>
      </c>
      <c r="E241" s="1">
        <f>VLOOKUP($B241,AANBODPROGNOSES!$A$1:$E$197,3,FALSE)</f>
        <v>99</v>
      </c>
      <c r="F241" s="1">
        <f>VLOOKUP($B241,AANBODPROGNOSES!$A$1:$E$197,3,FALSE)</f>
        <v>99</v>
      </c>
      <c r="G241" s="1">
        <f>VLOOKUP($B241,AANBODPROGNOSES!$A$1:$E$197,3,FALSE)</f>
        <v>99</v>
      </c>
      <c r="H241" s="1">
        <f>VLOOKUP($B241,AANBODPROGNOSES!$A$1:$E$197,3,FALSE)</f>
        <v>99</v>
      </c>
      <c r="I241" s="1">
        <f>VLOOKUP($B241,AANBODPROGNOSES!$A$1:$E$197,3,FALSE)</f>
        <v>99</v>
      </c>
      <c r="J241" s="1">
        <f>VLOOKUP($B241,AANBODPROGNOSES!$A$1:$E$197,3,FALSE)</f>
        <v>99</v>
      </c>
      <c r="K241" s="1">
        <f>VLOOKUP($B241,AANBODPROGNOSES!$A$1:$E$197,3,FALSE)</f>
        <v>99</v>
      </c>
      <c r="L241" s="1">
        <f>VLOOKUP($B241,AANBODPROGNOSES!$A$1:$E$197,3,FALSE)</f>
        <v>99</v>
      </c>
      <c r="M241" s="1">
        <f>VLOOKUP($B241,AANBODPROGNOSES!$A$1:$E$197,3,FALSE)</f>
        <v>99</v>
      </c>
      <c r="N241" s="1">
        <f>VLOOKUP($B241,AANBODPROGNOSES!$A$1:$E$197,3,FALSE)</f>
        <v>99</v>
      </c>
      <c r="O241" s="1">
        <f>VLOOKUP($B241,AANBODPROGNOSES!$A$1:$E$197,3,FALSE)</f>
        <v>99</v>
      </c>
      <c r="P241" s="1">
        <f>VLOOKUP($B241,AANBODPROGNOSES!$A$1:$E$197,3,FALSE)</f>
        <v>99</v>
      </c>
      <c r="Q241" s="1">
        <f>VLOOKUP($B241,AANBODPROGNOSES!$A$1:$E$197,3,FALSE)</f>
        <v>99</v>
      </c>
      <c r="R241" s="1">
        <f>VLOOKUP($B241,AANBODPROGNOSES!$A$1:$E$197,3,FALSE)</f>
        <v>99</v>
      </c>
      <c r="S241" s="1">
        <f>VLOOKUP($B241,AANBODPROGNOSES!$A$1:$E$197,3,FALSE)</f>
        <v>99</v>
      </c>
      <c r="T241" s="1">
        <f>VLOOKUP($B241,AANBODPROGNOSES!$A$1:$E$197,3,FALSE)</f>
        <v>99</v>
      </c>
      <c r="U241" s="1">
        <f>VLOOKUP($B241,AANBODPROGNOSES!$A$1:$E$197,3,FALSE)</f>
        <v>99</v>
      </c>
      <c r="V241" s="1">
        <f>VLOOKUP($B241,AANBODPROGNOSES!$A$1:$E$197,3,FALSE)</f>
        <v>99</v>
      </c>
      <c r="W241" s="1">
        <f>VLOOKUP($B241,AANBODPROGNOSES!$A$1:$E$197,3,FALSE)</f>
        <v>99</v>
      </c>
      <c r="X241" s="1">
        <f>VLOOKUP($B241,AANBODPROGNOSES!$A$1:$E$197,3,FALSE)</f>
        <v>99</v>
      </c>
      <c r="Y241" s="1">
        <f>VLOOKUP($B241,AANBODPROGNOSES!$A$1:$E$197,3,FALSE)</f>
        <v>99</v>
      </c>
      <c r="Z241" s="1">
        <f>VLOOKUP($B241,AANBODPROGNOSES!$A$1:$E$197,3,FALSE)</f>
        <v>99</v>
      </c>
    </row>
    <row r="242" spans="1:26" x14ac:dyDescent="0.3">
      <c r="A242" t="s">
        <v>397</v>
      </c>
      <c r="B242">
        <v>21009</v>
      </c>
      <c r="C242" t="str">
        <f>VLOOKUP($B242,'NAAM GEMEENTE'!$A$1:$B$319,2,FALSE)</f>
        <v>Elsene</v>
      </c>
      <c r="D242" s="1">
        <f>VLOOKUP($B242,AANBODPROGNOSES!$A$1:$E$197,3,FALSE)</f>
        <v>24</v>
      </c>
      <c r="E242" s="1">
        <f>VLOOKUP($B242,AANBODPROGNOSES!$A$1:$E$197,3,FALSE)</f>
        <v>24</v>
      </c>
      <c r="F242" s="1">
        <f>VLOOKUP($B242,AANBODPROGNOSES!$A$1:$E$197,3,FALSE)</f>
        <v>24</v>
      </c>
      <c r="G242" s="1">
        <f>VLOOKUP($B242,AANBODPROGNOSES!$A$1:$E$197,3,FALSE)</f>
        <v>24</v>
      </c>
      <c r="H242" s="1">
        <f>VLOOKUP($B242,AANBODPROGNOSES!$A$1:$E$197,3,FALSE)</f>
        <v>24</v>
      </c>
      <c r="I242" s="1">
        <f>VLOOKUP($B242,AANBODPROGNOSES!$A$1:$E$197,3,FALSE)</f>
        <v>24</v>
      </c>
      <c r="J242" s="1">
        <f>VLOOKUP($B242,AANBODPROGNOSES!$A$1:$E$197,3,FALSE)</f>
        <v>24</v>
      </c>
      <c r="K242" s="1">
        <f>VLOOKUP($B242,AANBODPROGNOSES!$A$1:$E$197,3,FALSE)</f>
        <v>24</v>
      </c>
      <c r="L242" s="1">
        <f>VLOOKUP($B242,AANBODPROGNOSES!$A$1:$E$197,3,FALSE)</f>
        <v>24</v>
      </c>
      <c r="M242" s="1">
        <f>VLOOKUP($B242,AANBODPROGNOSES!$A$1:$E$197,3,FALSE)</f>
        <v>24</v>
      </c>
      <c r="N242" s="1">
        <f>VLOOKUP($B242,AANBODPROGNOSES!$A$1:$E$197,3,FALSE)</f>
        <v>24</v>
      </c>
      <c r="O242" s="1">
        <f>VLOOKUP($B242,AANBODPROGNOSES!$A$1:$E$197,3,FALSE)</f>
        <v>24</v>
      </c>
      <c r="P242" s="1">
        <f>VLOOKUP($B242,AANBODPROGNOSES!$A$1:$E$197,3,FALSE)</f>
        <v>24</v>
      </c>
      <c r="Q242" s="1">
        <f>VLOOKUP($B242,AANBODPROGNOSES!$A$1:$E$197,3,FALSE)</f>
        <v>24</v>
      </c>
      <c r="R242" s="1">
        <f>VLOOKUP($B242,AANBODPROGNOSES!$A$1:$E$197,3,FALSE)</f>
        <v>24</v>
      </c>
      <c r="S242" s="1">
        <f>VLOOKUP($B242,AANBODPROGNOSES!$A$1:$E$197,3,FALSE)</f>
        <v>24</v>
      </c>
      <c r="T242" s="1">
        <f>VLOOKUP($B242,AANBODPROGNOSES!$A$1:$E$197,3,FALSE)</f>
        <v>24</v>
      </c>
      <c r="U242" s="1">
        <f>VLOOKUP($B242,AANBODPROGNOSES!$A$1:$E$197,3,FALSE)</f>
        <v>24</v>
      </c>
      <c r="V242" s="1">
        <f>VLOOKUP($B242,AANBODPROGNOSES!$A$1:$E$197,3,FALSE)</f>
        <v>24</v>
      </c>
      <c r="W242" s="1">
        <f>VLOOKUP($B242,AANBODPROGNOSES!$A$1:$E$197,3,FALSE)</f>
        <v>24</v>
      </c>
      <c r="X242" s="1">
        <f>VLOOKUP($B242,AANBODPROGNOSES!$A$1:$E$197,3,FALSE)</f>
        <v>24</v>
      </c>
      <c r="Y242" s="1">
        <f>VLOOKUP($B242,AANBODPROGNOSES!$A$1:$E$197,3,FALSE)</f>
        <v>24</v>
      </c>
      <c r="Z242" s="1">
        <f>VLOOKUP($B242,AANBODPROGNOSES!$A$1:$E$197,3,FALSE)</f>
        <v>24</v>
      </c>
    </row>
    <row r="243" spans="1:26" x14ac:dyDescent="0.3">
      <c r="A243" t="s">
        <v>397</v>
      </c>
      <c r="B243">
        <v>21010</v>
      </c>
      <c r="C243" t="str">
        <f>VLOOKUP($B243,'NAAM GEMEENTE'!$A$1:$B$319,2,FALSE)</f>
        <v>Jette</v>
      </c>
      <c r="D243" s="1">
        <f>VLOOKUP($B243,AANBODPROGNOSES!$A$1:$E$197,3,FALSE)</f>
        <v>1730</v>
      </c>
      <c r="E243" s="1">
        <f>VLOOKUP($B243,AANBODPROGNOSES!$A$1:$E$197,3,FALSE)</f>
        <v>1730</v>
      </c>
      <c r="F243" s="1">
        <f>VLOOKUP($B243,AANBODPROGNOSES!$A$1:$E$197,3,FALSE)</f>
        <v>1730</v>
      </c>
      <c r="G243" s="1">
        <f>VLOOKUP($B243,AANBODPROGNOSES!$A$1:$E$197,3,FALSE)</f>
        <v>1730</v>
      </c>
      <c r="H243" s="1">
        <f>VLOOKUP($B243,AANBODPROGNOSES!$A$1:$E$197,3,FALSE)</f>
        <v>1730</v>
      </c>
      <c r="I243" s="1">
        <f>VLOOKUP($B243,AANBODPROGNOSES!$A$1:$E$197,3,FALSE)</f>
        <v>1730</v>
      </c>
      <c r="J243" s="1">
        <f>VLOOKUP($B243,AANBODPROGNOSES!$A$1:$E$197,3,FALSE)</f>
        <v>1730</v>
      </c>
      <c r="K243" s="1">
        <f>VLOOKUP($B243,AANBODPROGNOSES!$A$1:$E$197,3,FALSE)</f>
        <v>1730</v>
      </c>
      <c r="L243" s="1">
        <f>VLOOKUP($B243,AANBODPROGNOSES!$A$1:$E$197,3,FALSE)</f>
        <v>1730</v>
      </c>
      <c r="M243" s="1">
        <f>VLOOKUP($B243,AANBODPROGNOSES!$A$1:$E$197,3,FALSE)</f>
        <v>1730</v>
      </c>
      <c r="N243" s="1">
        <f>VLOOKUP($B243,AANBODPROGNOSES!$A$1:$E$197,3,FALSE)</f>
        <v>1730</v>
      </c>
      <c r="O243" s="1">
        <f>VLOOKUP($B243,AANBODPROGNOSES!$A$1:$E$197,3,FALSE)</f>
        <v>1730</v>
      </c>
      <c r="P243" s="1">
        <f>VLOOKUP($B243,AANBODPROGNOSES!$A$1:$E$197,3,FALSE)</f>
        <v>1730</v>
      </c>
      <c r="Q243" s="1">
        <f>VLOOKUP($B243,AANBODPROGNOSES!$A$1:$E$197,3,FALSE)</f>
        <v>1730</v>
      </c>
      <c r="R243" s="1">
        <f>VLOOKUP($B243,AANBODPROGNOSES!$A$1:$E$197,3,FALSE)</f>
        <v>1730</v>
      </c>
      <c r="S243" s="1">
        <f>VLOOKUP($B243,AANBODPROGNOSES!$A$1:$E$197,3,FALSE)</f>
        <v>1730</v>
      </c>
      <c r="T243" s="1">
        <f>VLOOKUP($B243,AANBODPROGNOSES!$A$1:$E$197,3,FALSE)</f>
        <v>1730</v>
      </c>
      <c r="U243" s="1">
        <f>VLOOKUP($B243,AANBODPROGNOSES!$A$1:$E$197,3,FALSE)</f>
        <v>1730</v>
      </c>
      <c r="V243" s="1">
        <f>VLOOKUP($B243,AANBODPROGNOSES!$A$1:$E$197,3,FALSE)</f>
        <v>1730</v>
      </c>
      <c r="W243" s="1">
        <f>VLOOKUP($B243,AANBODPROGNOSES!$A$1:$E$197,3,FALSE)</f>
        <v>1730</v>
      </c>
      <c r="X243" s="1">
        <f>VLOOKUP($B243,AANBODPROGNOSES!$A$1:$E$197,3,FALSE)</f>
        <v>1730</v>
      </c>
      <c r="Y243" s="1">
        <f>VLOOKUP($B243,AANBODPROGNOSES!$A$1:$E$197,3,FALSE)</f>
        <v>1730</v>
      </c>
      <c r="Z243" s="1">
        <f>VLOOKUP($B243,AANBODPROGNOSES!$A$1:$E$197,3,FALSE)</f>
        <v>1730</v>
      </c>
    </row>
    <row r="244" spans="1:26" x14ac:dyDescent="0.3">
      <c r="A244" t="s">
        <v>397</v>
      </c>
      <c r="B244">
        <v>21011</v>
      </c>
      <c r="C244" t="str">
        <f>VLOOKUP($B244,'NAAM GEMEENTE'!$A$1:$B$319,2,FALSE)</f>
        <v>Koekelberg</v>
      </c>
      <c r="D244" s="1">
        <f>VLOOKUP($B244,AANBODPROGNOSES!$A$1:$E$197,3,FALSE)</f>
        <v>1500</v>
      </c>
      <c r="E244" s="1">
        <f>VLOOKUP($B244,AANBODPROGNOSES!$A$1:$E$197,3,FALSE)</f>
        <v>1500</v>
      </c>
      <c r="F244" s="1">
        <f>VLOOKUP($B244,AANBODPROGNOSES!$A$1:$E$197,3,FALSE)</f>
        <v>1500</v>
      </c>
      <c r="G244" s="1">
        <f>VLOOKUP($B244,AANBODPROGNOSES!$A$1:$E$197,3,FALSE)</f>
        <v>1500</v>
      </c>
      <c r="H244" s="1">
        <f>VLOOKUP($B244,AANBODPROGNOSES!$A$1:$E$197,3,FALSE)</f>
        <v>1500</v>
      </c>
      <c r="I244" s="1">
        <f>VLOOKUP($B244,AANBODPROGNOSES!$A$1:$E$197,3,FALSE)</f>
        <v>1500</v>
      </c>
      <c r="J244" s="1">
        <f>VLOOKUP($B244,AANBODPROGNOSES!$A$1:$E$197,3,FALSE)</f>
        <v>1500</v>
      </c>
      <c r="K244" s="1">
        <f>VLOOKUP($B244,AANBODPROGNOSES!$A$1:$E$197,3,FALSE)</f>
        <v>1500</v>
      </c>
      <c r="L244" s="1">
        <f>VLOOKUP($B244,AANBODPROGNOSES!$A$1:$E$197,3,FALSE)</f>
        <v>1500</v>
      </c>
      <c r="M244" s="1">
        <f>VLOOKUP($B244,AANBODPROGNOSES!$A$1:$E$197,3,FALSE)</f>
        <v>1500</v>
      </c>
      <c r="N244" s="1">
        <f>VLOOKUP($B244,AANBODPROGNOSES!$A$1:$E$197,3,FALSE)</f>
        <v>1500</v>
      </c>
      <c r="O244" s="1">
        <f>VLOOKUP($B244,AANBODPROGNOSES!$A$1:$E$197,3,FALSE)</f>
        <v>1500</v>
      </c>
      <c r="P244" s="1">
        <f>VLOOKUP($B244,AANBODPROGNOSES!$A$1:$E$197,3,FALSE)</f>
        <v>1500</v>
      </c>
      <c r="Q244" s="1">
        <f>VLOOKUP($B244,AANBODPROGNOSES!$A$1:$E$197,3,FALSE)</f>
        <v>1500</v>
      </c>
      <c r="R244" s="1">
        <f>VLOOKUP($B244,AANBODPROGNOSES!$A$1:$E$197,3,FALSE)</f>
        <v>1500</v>
      </c>
      <c r="S244" s="1">
        <f>VLOOKUP($B244,AANBODPROGNOSES!$A$1:$E$197,3,FALSE)</f>
        <v>1500</v>
      </c>
      <c r="T244" s="1">
        <f>VLOOKUP($B244,AANBODPROGNOSES!$A$1:$E$197,3,FALSE)</f>
        <v>1500</v>
      </c>
      <c r="U244" s="1">
        <f>VLOOKUP($B244,AANBODPROGNOSES!$A$1:$E$197,3,FALSE)</f>
        <v>1500</v>
      </c>
      <c r="V244" s="1">
        <f>VLOOKUP($B244,AANBODPROGNOSES!$A$1:$E$197,3,FALSE)</f>
        <v>1500</v>
      </c>
      <c r="W244" s="1">
        <f>VLOOKUP($B244,AANBODPROGNOSES!$A$1:$E$197,3,FALSE)</f>
        <v>1500</v>
      </c>
      <c r="X244" s="1">
        <f>VLOOKUP($B244,AANBODPROGNOSES!$A$1:$E$197,3,FALSE)</f>
        <v>1500</v>
      </c>
      <c r="Y244" s="1">
        <f>VLOOKUP($B244,AANBODPROGNOSES!$A$1:$E$197,3,FALSE)</f>
        <v>1500</v>
      </c>
      <c r="Z244" s="1">
        <f>VLOOKUP($B244,AANBODPROGNOSES!$A$1:$E$197,3,FALSE)</f>
        <v>1500</v>
      </c>
    </row>
    <row r="245" spans="1:26" x14ac:dyDescent="0.3">
      <c r="A245" t="s">
        <v>397</v>
      </c>
      <c r="B245">
        <v>21012</v>
      </c>
      <c r="C245" t="str">
        <f>VLOOKUP($B245,'NAAM GEMEENTE'!$A$1:$B$319,2,FALSE)</f>
        <v>Sint-Jans-Molenbeek</v>
      </c>
      <c r="D245" s="1">
        <f>VLOOKUP($B245,AANBODPROGNOSES!$A$1:$E$197,3,FALSE)</f>
        <v>2130</v>
      </c>
      <c r="E245" s="1">
        <f>VLOOKUP($B245,AANBODPROGNOSES!$A$1:$E$197,3,FALSE)</f>
        <v>2130</v>
      </c>
      <c r="F245" s="1">
        <f>VLOOKUP($B245,AANBODPROGNOSES!$A$1:$E$197,3,FALSE)</f>
        <v>2130</v>
      </c>
      <c r="G245" s="1">
        <f>VLOOKUP($B245,AANBODPROGNOSES!$A$1:$E$197,3,FALSE)</f>
        <v>2130</v>
      </c>
      <c r="H245" s="1">
        <f>VLOOKUP($B245,AANBODPROGNOSES!$A$1:$E$197,3,FALSE)</f>
        <v>2130</v>
      </c>
      <c r="I245" s="1">
        <f>VLOOKUP($B245,AANBODPROGNOSES!$A$1:$E$197,3,FALSE)</f>
        <v>2130</v>
      </c>
      <c r="J245" s="1">
        <f>VLOOKUP($B245,AANBODPROGNOSES!$A$1:$E$197,3,FALSE)</f>
        <v>2130</v>
      </c>
      <c r="K245" s="1">
        <f>VLOOKUP($B245,AANBODPROGNOSES!$A$1:$E$197,3,FALSE)</f>
        <v>2130</v>
      </c>
      <c r="L245" s="1">
        <f>VLOOKUP($B245,AANBODPROGNOSES!$A$1:$E$197,3,FALSE)</f>
        <v>2130</v>
      </c>
      <c r="M245" s="1">
        <f>VLOOKUP($B245,AANBODPROGNOSES!$A$1:$E$197,3,FALSE)</f>
        <v>2130</v>
      </c>
      <c r="N245" s="1">
        <f>VLOOKUP($B245,AANBODPROGNOSES!$A$1:$E$197,3,FALSE)</f>
        <v>2130</v>
      </c>
      <c r="O245" s="1">
        <f>VLOOKUP($B245,AANBODPROGNOSES!$A$1:$E$197,3,FALSE)</f>
        <v>2130</v>
      </c>
      <c r="P245" s="1">
        <f>VLOOKUP($B245,AANBODPROGNOSES!$A$1:$E$197,3,FALSE)</f>
        <v>2130</v>
      </c>
      <c r="Q245" s="1">
        <f>VLOOKUP($B245,AANBODPROGNOSES!$A$1:$E$197,3,FALSE)</f>
        <v>2130</v>
      </c>
      <c r="R245" s="1">
        <f>VLOOKUP($B245,AANBODPROGNOSES!$A$1:$E$197,3,FALSE)</f>
        <v>2130</v>
      </c>
      <c r="S245" s="1">
        <f>VLOOKUP($B245,AANBODPROGNOSES!$A$1:$E$197,3,FALSE)</f>
        <v>2130</v>
      </c>
      <c r="T245" s="1">
        <f>VLOOKUP($B245,AANBODPROGNOSES!$A$1:$E$197,3,FALSE)</f>
        <v>2130</v>
      </c>
      <c r="U245" s="1">
        <f>VLOOKUP($B245,AANBODPROGNOSES!$A$1:$E$197,3,FALSE)</f>
        <v>2130</v>
      </c>
      <c r="V245" s="1">
        <f>VLOOKUP($B245,AANBODPROGNOSES!$A$1:$E$197,3,FALSE)</f>
        <v>2130</v>
      </c>
      <c r="W245" s="1">
        <f>VLOOKUP($B245,AANBODPROGNOSES!$A$1:$E$197,3,FALSE)</f>
        <v>2130</v>
      </c>
      <c r="X245" s="1">
        <f>VLOOKUP($B245,AANBODPROGNOSES!$A$1:$E$197,3,FALSE)</f>
        <v>2130</v>
      </c>
      <c r="Y245" s="1">
        <f>VLOOKUP($B245,AANBODPROGNOSES!$A$1:$E$197,3,FALSE)</f>
        <v>2130</v>
      </c>
      <c r="Z245" s="1">
        <f>VLOOKUP($B245,AANBODPROGNOSES!$A$1:$E$197,3,FALSE)</f>
        <v>2130</v>
      </c>
    </row>
    <row r="246" spans="1:26" x14ac:dyDescent="0.3">
      <c r="A246" t="s">
        <v>397</v>
      </c>
      <c r="B246">
        <v>21015</v>
      </c>
      <c r="C246" t="str">
        <f>VLOOKUP($B246,'NAAM GEMEENTE'!$A$1:$B$319,2,FALSE)</f>
        <v>Schaarbeek</v>
      </c>
      <c r="D246" s="1">
        <f>VLOOKUP($B246,AANBODPROGNOSES!$A$1:$E$197,3,FALSE)</f>
        <v>1570</v>
      </c>
      <c r="E246" s="1">
        <f>VLOOKUP($B246,AANBODPROGNOSES!$A$1:$E$197,3,FALSE)</f>
        <v>1570</v>
      </c>
      <c r="F246" s="1">
        <f>VLOOKUP($B246,AANBODPROGNOSES!$A$1:$E$197,3,FALSE)</f>
        <v>1570</v>
      </c>
      <c r="G246" s="1">
        <f>VLOOKUP($B246,AANBODPROGNOSES!$A$1:$E$197,3,FALSE)</f>
        <v>1570</v>
      </c>
      <c r="H246" s="1">
        <f>VLOOKUP($B246,AANBODPROGNOSES!$A$1:$E$197,3,FALSE)</f>
        <v>1570</v>
      </c>
      <c r="I246" s="1">
        <f>VLOOKUP($B246,AANBODPROGNOSES!$A$1:$E$197,3,FALSE)</f>
        <v>1570</v>
      </c>
      <c r="J246" s="1">
        <f>VLOOKUP($B246,AANBODPROGNOSES!$A$1:$E$197,3,FALSE)</f>
        <v>1570</v>
      </c>
      <c r="K246" s="1">
        <f>VLOOKUP($B246,AANBODPROGNOSES!$A$1:$E$197,3,FALSE)</f>
        <v>1570</v>
      </c>
      <c r="L246" s="1">
        <f>VLOOKUP($B246,AANBODPROGNOSES!$A$1:$E$197,3,FALSE)</f>
        <v>1570</v>
      </c>
      <c r="M246" s="1">
        <f>VLOOKUP($B246,AANBODPROGNOSES!$A$1:$E$197,3,FALSE)</f>
        <v>1570</v>
      </c>
      <c r="N246" s="1">
        <f>VLOOKUP($B246,AANBODPROGNOSES!$A$1:$E$197,3,FALSE)</f>
        <v>1570</v>
      </c>
      <c r="O246" s="1">
        <f>VLOOKUP($B246,AANBODPROGNOSES!$A$1:$E$197,3,FALSE)</f>
        <v>1570</v>
      </c>
      <c r="P246" s="1">
        <f>VLOOKUP($B246,AANBODPROGNOSES!$A$1:$E$197,3,FALSE)</f>
        <v>1570</v>
      </c>
      <c r="Q246" s="1">
        <f>VLOOKUP($B246,AANBODPROGNOSES!$A$1:$E$197,3,FALSE)</f>
        <v>1570</v>
      </c>
      <c r="R246" s="1">
        <f>VLOOKUP($B246,AANBODPROGNOSES!$A$1:$E$197,3,FALSE)</f>
        <v>1570</v>
      </c>
      <c r="S246" s="1">
        <f>VLOOKUP($B246,AANBODPROGNOSES!$A$1:$E$197,3,FALSE)</f>
        <v>1570</v>
      </c>
      <c r="T246" s="1">
        <f>VLOOKUP($B246,AANBODPROGNOSES!$A$1:$E$197,3,FALSE)</f>
        <v>1570</v>
      </c>
      <c r="U246" s="1">
        <f>VLOOKUP($B246,AANBODPROGNOSES!$A$1:$E$197,3,FALSE)</f>
        <v>1570</v>
      </c>
      <c r="V246" s="1">
        <f>VLOOKUP($B246,AANBODPROGNOSES!$A$1:$E$197,3,FALSE)</f>
        <v>1570</v>
      </c>
      <c r="W246" s="1">
        <f>VLOOKUP($B246,AANBODPROGNOSES!$A$1:$E$197,3,FALSE)</f>
        <v>1570</v>
      </c>
      <c r="X246" s="1">
        <f>VLOOKUP($B246,AANBODPROGNOSES!$A$1:$E$197,3,FALSE)</f>
        <v>1570</v>
      </c>
      <c r="Y246" s="1">
        <f>VLOOKUP($B246,AANBODPROGNOSES!$A$1:$E$197,3,FALSE)</f>
        <v>1570</v>
      </c>
      <c r="Z246" s="1">
        <f>VLOOKUP($B246,AANBODPROGNOSES!$A$1:$E$197,3,FALSE)</f>
        <v>1570</v>
      </c>
    </row>
    <row r="247" spans="1:26" x14ac:dyDescent="0.3">
      <c r="A247" t="s">
        <v>397</v>
      </c>
      <c r="B247">
        <v>21016</v>
      </c>
      <c r="C247" t="str">
        <f>VLOOKUP($B247,'NAAM GEMEENTE'!$A$1:$B$319,2,FALSE)</f>
        <v>Ukkel</v>
      </c>
      <c r="D247" s="1">
        <f>VLOOKUP($B247,AANBODPROGNOSES!$A$1:$E$197,3,FALSE)</f>
        <v>470</v>
      </c>
      <c r="E247" s="1">
        <f>VLOOKUP($B247,AANBODPROGNOSES!$A$1:$E$197,3,FALSE)</f>
        <v>470</v>
      </c>
      <c r="F247" s="1">
        <f>VLOOKUP($B247,AANBODPROGNOSES!$A$1:$E$197,3,FALSE)</f>
        <v>470</v>
      </c>
      <c r="G247" s="1">
        <f>VLOOKUP($B247,AANBODPROGNOSES!$A$1:$E$197,3,FALSE)</f>
        <v>470</v>
      </c>
      <c r="H247" s="1">
        <f>VLOOKUP($B247,AANBODPROGNOSES!$A$1:$E$197,3,FALSE)</f>
        <v>470</v>
      </c>
      <c r="I247" s="1">
        <f>VLOOKUP($B247,AANBODPROGNOSES!$A$1:$E$197,3,FALSE)</f>
        <v>470</v>
      </c>
      <c r="J247" s="1">
        <f>VLOOKUP($B247,AANBODPROGNOSES!$A$1:$E$197,3,FALSE)</f>
        <v>470</v>
      </c>
      <c r="K247" s="1">
        <f>VLOOKUP($B247,AANBODPROGNOSES!$A$1:$E$197,3,FALSE)</f>
        <v>470</v>
      </c>
      <c r="L247" s="1">
        <f>VLOOKUP($B247,AANBODPROGNOSES!$A$1:$E$197,3,FALSE)</f>
        <v>470</v>
      </c>
      <c r="M247" s="1">
        <f>VLOOKUP($B247,AANBODPROGNOSES!$A$1:$E$197,3,FALSE)</f>
        <v>470</v>
      </c>
      <c r="N247" s="1">
        <f>VLOOKUP($B247,AANBODPROGNOSES!$A$1:$E$197,3,FALSE)</f>
        <v>470</v>
      </c>
      <c r="O247" s="1">
        <f>VLOOKUP($B247,AANBODPROGNOSES!$A$1:$E$197,3,FALSE)</f>
        <v>470</v>
      </c>
      <c r="P247" s="1">
        <f>VLOOKUP($B247,AANBODPROGNOSES!$A$1:$E$197,3,FALSE)</f>
        <v>470</v>
      </c>
      <c r="Q247" s="1">
        <f>VLOOKUP($B247,AANBODPROGNOSES!$A$1:$E$197,3,FALSE)</f>
        <v>470</v>
      </c>
      <c r="R247" s="1">
        <f>VLOOKUP($B247,AANBODPROGNOSES!$A$1:$E$197,3,FALSE)</f>
        <v>470</v>
      </c>
      <c r="S247" s="1">
        <f>VLOOKUP($B247,AANBODPROGNOSES!$A$1:$E$197,3,FALSE)</f>
        <v>470</v>
      </c>
      <c r="T247" s="1">
        <f>VLOOKUP($B247,AANBODPROGNOSES!$A$1:$E$197,3,FALSE)</f>
        <v>470</v>
      </c>
      <c r="U247" s="1">
        <f>VLOOKUP($B247,AANBODPROGNOSES!$A$1:$E$197,3,FALSE)</f>
        <v>470</v>
      </c>
      <c r="V247" s="1">
        <f>VLOOKUP($B247,AANBODPROGNOSES!$A$1:$E$197,3,FALSE)</f>
        <v>470</v>
      </c>
      <c r="W247" s="1">
        <f>VLOOKUP($B247,AANBODPROGNOSES!$A$1:$E$197,3,FALSE)</f>
        <v>470</v>
      </c>
      <c r="X247" s="1">
        <f>VLOOKUP($B247,AANBODPROGNOSES!$A$1:$E$197,3,FALSE)</f>
        <v>470</v>
      </c>
      <c r="Y247" s="1">
        <f>VLOOKUP($B247,AANBODPROGNOSES!$A$1:$E$197,3,FALSE)</f>
        <v>470</v>
      </c>
      <c r="Z247" s="1">
        <f>VLOOKUP($B247,AANBODPROGNOSES!$A$1:$E$197,3,FALSE)</f>
        <v>470</v>
      </c>
    </row>
    <row r="248" spans="1:26" x14ac:dyDescent="0.3">
      <c r="A248" t="s">
        <v>397</v>
      </c>
      <c r="B248">
        <v>21019</v>
      </c>
      <c r="C248" t="str">
        <f>VLOOKUP($B248,'NAAM GEMEENTE'!$A$1:$B$319,2,FALSE)</f>
        <v>Sint-Pieters-Woluwe</v>
      </c>
      <c r="D248" s="1">
        <f>VLOOKUP($B248,AANBODPROGNOSES!$A$1:$E$197,3,FALSE)</f>
        <v>1763.9206349206349</v>
      </c>
      <c r="E248" s="1">
        <f>VLOOKUP($B248,AANBODPROGNOSES!$A$1:$E$197,3,FALSE)</f>
        <v>1763.9206349206349</v>
      </c>
      <c r="F248" s="1">
        <f>VLOOKUP($B248,AANBODPROGNOSES!$A$1:$E$197,3,FALSE)</f>
        <v>1763.9206349206349</v>
      </c>
      <c r="G248" s="1">
        <f>VLOOKUP($B248,AANBODPROGNOSES!$A$1:$E$197,3,FALSE)</f>
        <v>1763.9206349206349</v>
      </c>
      <c r="H248" s="1">
        <f>VLOOKUP($B248,AANBODPROGNOSES!$A$1:$E$197,3,FALSE)</f>
        <v>1763.9206349206349</v>
      </c>
      <c r="I248" s="1">
        <f>VLOOKUP($B248,AANBODPROGNOSES!$A$1:$E$197,3,FALSE)</f>
        <v>1763.9206349206349</v>
      </c>
      <c r="J248" s="1">
        <f>VLOOKUP($B248,AANBODPROGNOSES!$A$1:$E$197,3,FALSE)</f>
        <v>1763.9206349206349</v>
      </c>
      <c r="K248" s="1">
        <f>VLOOKUP($B248,AANBODPROGNOSES!$A$1:$E$197,3,FALSE)</f>
        <v>1763.9206349206349</v>
      </c>
      <c r="L248" s="1">
        <f>VLOOKUP($B248,AANBODPROGNOSES!$A$1:$E$197,3,FALSE)</f>
        <v>1763.9206349206349</v>
      </c>
      <c r="M248" s="1">
        <f>VLOOKUP($B248,AANBODPROGNOSES!$A$1:$E$197,3,FALSE)</f>
        <v>1763.9206349206349</v>
      </c>
      <c r="N248" s="1">
        <f>VLOOKUP($B248,AANBODPROGNOSES!$A$1:$E$197,3,FALSE)</f>
        <v>1763.9206349206349</v>
      </c>
      <c r="O248" s="1">
        <f>VLOOKUP($B248,AANBODPROGNOSES!$A$1:$E$197,3,FALSE)</f>
        <v>1763.9206349206349</v>
      </c>
      <c r="P248" s="1">
        <f>VLOOKUP($B248,AANBODPROGNOSES!$A$1:$E$197,3,FALSE)</f>
        <v>1763.9206349206349</v>
      </c>
      <c r="Q248" s="1">
        <f>VLOOKUP($B248,AANBODPROGNOSES!$A$1:$E$197,3,FALSE)</f>
        <v>1763.9206349206349</v>
      </c>
      <c r="R248" s="1">
        <f>VLOOKUP($B248,AANBODPROGNOSES!$A$1:$E$197,3,FALSE)</f>
        <v>1763.9206349206349</v>
      </c>
      <c r="S248" s="1">
        <f>VLOOKUP($B248,AANBODPROGNOSES!$A$1:$E$197,3,FALSE)</f>
        <v>1763.9206349206349</v>
      </c>
      <c r="T248" s="1">
        <f>VLOOKUP($B248,AANBODPROGNOSES!$A$1:$E$197,3,FALSE)</f>
        <v>1763.9206349206349</v>
      </c>
      <c r="U248" s="1">
        <f>VLOOKUP($B248,AANBODPROGNOSES!$A$1:$E$197,3,FALSE)</f>
        <v>1763.9206349206349</v>
      </c>
      <c r="V248" s="1">
        <f>VLOOKUP($B248,AANBODPROGNOSES!$A$1:$E$197,3,FALSE)</f>
        <v>1763.9206349206349</v>
      </c>
      <c r="W248" s="1">
        <f>VLOOKUP($B248,AANBODPROGNOSES!$A$1:$E$197,3,FALSE)</f>
        <v>1763.9206349206349</v>
      </c>
      <c r="X248" s="1">
        <f>VLOOKUP($B248,AANBODPROGNOSES!$A$1:$E$197,3,FALSE)</f>
        <v>1763.9206349206349</v>
      </c>
      <c r="Y248" s="1">
        <f>VLOOKUP($B248,AANBODPROGNOSES!$A$1:$E$197,3,FALSE)</f>
        <v>1763.9206349206349</v>
      </c>
      <c r="Z248" s="1">
        <f>VLOOKUP($B248,AANBODPROGNOSES!$A$1:$E$197,3,FALSE)</f>
        <v>1763.9206349206349</v>
      </c>
    </row>
    <row r="249" spans="1:26" x14ac:dyDescent="0.3">
      <c r="A249" t="s">
        <v>397</v>
      </c>
      <c r="B249">
        <v>23002</v>
      </c>
      <c r="C249" t="str">
        <f>VLOOKUP($B249,'NAAM GEMEENTE'!$A$1:$B$319,2,FALSE)</f>
        <v>Asse</v>
      </c>
      <c r="D249" s="1">
        <f>VLOOKUP($B249,AANBODPROGNOSES!$A$1:$E$197,3,FALSE)</f>
        <v>2318</v>
      </c>
      <c r="E249" s="1">
        <f>VLOOKUP($B249,AANBODPROGNOSES!$A$1:$E$197,3,FALSE)</f>
        <v>2318</v>
      </c>
      <c r="F249" s="1">
        <f>VLOOKUP($B249,AANBODPROGNOSES!$A$1:$E$197,3,FALSE)</f>
        <v>2318</v>
      </c>
      <c r="G249" s="1">
        <f>VLOOKUP($B249,AANBODPROGNOSES!$A$1:$E$197,3,FALSE)</f>
        <v>2318</v>
      </c>
      <c r="H249" s="1">
        <f>VLOOKUP($B249,AANBODPROGNOSES!$A$1:$E$197,3,FALSE)</f>
        <v>2318</v>
      </c>
      <c r="I249" s="1">
        <f>VLOOKUP($B249,AANBODPROGNOSES!$A$1:$E$197,3,FALSE)</f>
        <v>2318</v>
      </c>
      <c r="J249" s="1">
        <f>VLOOKUP($B249,AANBODPROGNOSES!$A$1:$E$197,3,FALSE)</f>
        <v>2318</v>
      </c>
      <c r="K249" s="1">
        <f>VLOOKUP($B249,AANBODPROGNOSES!$A$1:$E$197,3,FALSE)</f>
        <v>2318</v>
      </c>
      <c r="L249" s="1">
        <f>VLOOKUP($B249,AANBODPROGNOSES!$A$1:$E$197,3,FALSE)</f>
        <v>2318</v>
      </c>
      <c r="M249" s="1">
        <f>VLOOKUP($B249,AANBODPROGNOSES!$A$1:$E$197,3,FALSE)</f>
        <v>2318</v>
      </c>
      <c r="N249" s="1">
        <f>VLOOKUP($B249,AANBODPROGNOSES!$A$1:$E$197,3,FALSE)</f>
        <v>2318</v>
      </c>
      <c r="O249" s="1">
        <f>VLOOKUP($B249,AANBODPROGNOSES!$A$1:$E$197,3,FALSE)</f>
        <v>2318</v>
      </c>
      <c r="P249" s="1">
        <f>VLOOKUP($B249,AANBODPROGNOSES!$A$1:$E$197,3,FALSE)</f>
        <v>2318</v>
      </c>
      <c r="Q249" s="1">
        <f>VLOOKUP($B249,AANBODPROGNOSES!$A$1:$E$197,3,FALSE)</f>
        <v>2318</v>
      </c>
      <c r="R249" s="1">
        <f>VLOOKUP($B249,AANBODPROGNOSES!$A$1:$E$197,3,FALSE)</f>
        <v>2318</v>
      </c>
      <c r="S249" s="1">
        <f>VLOOKUP($B249,AANBODPROGNOSES!$A$1:$E$197,3,FALSE)</f>
        <v>2318</v>
      </c>
      <c r="T249" s="1">
        <f>VLOOKUP($B249,AANBODPROGNOSES!$A$1:$E$197,3,FALSE)</f>
        <v>2318</v>
      </c>
      <c r="U249" s="1">
        <f>VLOOKUP($B249,AANBODPROGNOSES!$A$1:$E$197,3,FALSE)</f>
        <v>2318</v>
      </c>
      <c r="V249" s="1">
        <f>VLOOKUP($B249,AANBODPROGNOSES!$A$1:$E$197,3,FALSE)</f>
        <v>2318</v>
      </c>
      <c r="W249" s="1">
        <f>VLOOKUP($B249,AANBODPROGNOSES!$A$1:$E$197,3,FALSE)</f>
        <v>2318</v>
      </c>
      <c r="X249" s="1">
        <f>VLOOKUP($B249,AANBODPROGNOSES!$A$1:$E$197,3,FALSE)</f>
        <v>2318</v>
      </c>
      <c r="Y249" s="1">
        <f>VLOOKUP($B249,AANBODPROGNOSES!$A$1:$E$197,3,FALSE)</f>
        <v>2318</v>
      </c>
      <c r="Z249" s="1">
        <f>VLOOKUP($B249,AANBODPROGNOSES!$A$1:$E$197,3,FALSE)</f>
        <v>2318</v>
      </c>
    </row>
    <row r="250" spans="1:26" x14ac:dyDescent="0.3">
      <c r="A250" t="s">
        <v>397</v>
      </c>
      <c r="B250">
        <v>23003</v>
      </c>
      <c r="C250" t="str">
        <f>VLOOKUP($B250,'NAAM GEMEENTE'!$A$1:$B$319,2,FALSE)</f>
        <v>Beersel</v>
      </c>
      <c r="D250" s="1">
        <f>VLOOKUP($B250,AANBODPROGNOSES!$A$1:$E$197,3,FALSE)</f>
        <v>798</v>
      </c>
      <c r="E250" s="1">
        <f>VLOOKUP($B250,AANBODPROGNOSES!$A$1:$E$197,3,FALSE)</f>
        <v>798</v>
      </c>
      <c r="F250" s="1">
        <f>VLOOKUP($B250,AANBODPROGNOSES!$A$1:$E$197,3,FALSE)</f>
        <v>798</v>
      </c>
      <c r="G250" s="1">
        <f>VLOOKUP($B250,AANBODPROGNOSES!$A$1:$E$197,3,FALSE)</f>
        <v>798</v>
      </c>
      <c r="H250" s="1">
        <f>VLOOKUP($B250,AANBODPROGNOSES!$A$1:$E$197,3,FALSE)</f>
        <v>798</v>
      </c>
      <c r="I250" s="1">
        <f>VLOOKUP($B250,AANBODPROGNOSES!$A$1:$E$197,3,FALSE)</f>
        <v>798</v>
      </c>
      <c r="J250" s="1">
        <f>VLOOKUP($B250,AANBODPROGNOSES!$A$1:$E$197,3,FALSE)</f>
        <v>798</v>
      </c>
      <c r="K250" s="1">
        <f>VLOOKUP($B250,AANBODPROGNOSES!$A$1:$E$197,3,FALSE)</f>
        <v>798</v>
      </c>
      <c r="L250" s="1">
        <f>VLOOKUP($B250,AANBODPROGNOSES!$A$1:$E$197,3,FALSE)</f>
        <v>798</v>
      </c>
      <c r="M250" s="1">
        <f>VLOOKUP($B250,AANBODPROGNOSES!$A$1:$E$197,3,FALSE)</f>
        <v>798</v>
      </c>
      <c r="N250" s="1">
        <f>VLOOKUP($B250,AANBODPROGNOSES!$A$1:$E$197,3,FALSE)</f>
        <v>798</v>
      </c>
      <c r="O250" s="1">
        <f>VLOOKUP($B250,AANBODPROGNOSES!$A$1:$E$197,3,FALSE)</f>
        <v>798</v>
      </c>
      <c r="P250" s="1">
        <f>VLOOKUP($B250,AANBODPROGNOSES!$A$1:$E$197,3,FALSE)</f>
        <v>798</v>
      </c>
      <c r="Q250" s="1">
        <f>VLOOKUP($B250,AANBODPROGNOSES!$A$1:$E$197,3,FALSE)</f>
        <v>798</v>
      </c>
      <c r="R250" s="1">
        <f>VLOOKUP($B250,AANBODPROGNOSES!$A$1:$E$197,3,FALSE)</f>
        <v>798</v>
      </c>
      <c r="S250" s="1">
        <f>VLOOKUP($B250,AANBODPROGNOSES!$A$1:$E$197,3,FALSE)</f>
        <v>798</v>
      </c>
      <c r="T250" s="1">
        <f>VLOOKUP($B250,AANBODPROGNOSES!$A$1:$E$197,3,FALSE)</f>
        <v>798</v>
      </c>
      <c r="U250" s="1">
        <f>VLOOKUP($B250,AANBODPROGNOSES!$A$1:$E$197,3,FALSE)</f>
        <v>798</v>
      </c>
      <c r="V250" s="1">
        <f>VLOOKUP($B250,AANBODPROGNOSES!$A$1:$E$197,3,FALSE)</f>
        <v>798</v>
      </c>
      <c r="W250" s="1">
        <f>VLOOKUP($B250,AANBODPROGNOSES!$A$1:$E$197,3,FALSE)</f>
        <v>798</v>
      </c>
      <c r="X250" s="1">
        <f>VLOOKUP($B250,AANBODPROGNOSES!$A$1:$E$197,3,FALSE)</f>
        <v>798</v>
      </c>
      <c r="Y250" s="1">
        <f>VLOOKUP($B250,AANBODPROGNOSES!$A$1:$E$197,3,FALSE)</f>
        <v>798</v>
      </c>
      <c r="Z250" s="1">
        <f>VLOOKUP($B250,AANBODPROGNOSES!$A$1:$E$197,3,FALSE)</f>
        <v>798</v>
      </c>
    </row>
    <row r="251" spans="1:26" x14ac:dyDescent="0.3">
      <c r="A251" t="s">
        <v>397</v>
      </c>
      <c r="B251">
        <v>23016</v>
      </c>
      <c r="C251" t="str">
        <f>VLOOKUP($B251,'NAAM GEMEENTE'!$A$1:$B$319,2,FALSE)</f>
        <v>Dilbeek</v>
      </c>
      <c r="D251" s="1">
        <f>VLOOKUP($B251,AANBODPROGNOSES!$A$1:$E$197,3,FALSE)</f>
        <v>2432</v>
      </c>
      <c r="E251" s="1">
        <f>VLOOKUP($B251,AANBODPROGNOSES!$A$1:$E$197,3,FALSE)</f>
        <v>2432</v>
      </c>
      <c r="F251" s="1">
        <f>VLOOKUP($B251,AANBODPROGNOSES!$A$1:$E$197,3,FALSE)</f>
        <v>2432</v>
      </c>
      <c r="G251" s="1">
        <f>VLOOKUP($B251,AANBODPROGNOSES!$A$1:$E$197,3,FALSE)</f>
        <v>2432</v>
      </c>
      <c r="H251" s="1">
        <f>VLOOKUP($B251,AANBODPROGNOSES!$A$1:$E$197,3,FALSE)</f>
        <v>2432</v>
      </c>
      <c r="I251" s="1">
        <f>VLOOKUP($B251,AANBODPROGNOSES!$A$1:$E$197,3,FALSE)</f>
        <v>2432</v>
      </c>
      <c r="J251" s="1">
        <f>VLOOKUP($B251,AANBODPROGNOSES!$A$1:$E$197,3,FALSE)</f>
        <v>2432</v>
      </c>
      <c r="K251" s="1">
        <f>VLOOKUP($B251,AANBODPROGNOSES!$A$1:$E$197,3,FALSE)</f>
        <v>2432</v>
      </c>
      <c r="L251" s="1">
        <f>VLOOKUP($B251,AANBODPROGNOSES!$A$1:$E$197,3,FALSE)</f>
        <v>2432</v>
      </c>
      <c r="M251" s="1">
        <f>VLOOKUP($B251,AANBODPROGNOSES!$A$1:$E$197,3,FALSE)</f>
        <v>2432</v>
      </c>
      <c r="N251" s="1">
        <f>VLOOKUP($B251,AANBODPROGNOSES!$A$1:$E$197,3,FALSE)</f>
        <v>2432</v>
      </c>
      <c r="O251" s="1">
        <f>VLOOKUP($B251,AANBODPROGNOSES!$A$1:$E$197,3,FALSE)</f>
        <v>2432</v>
      </c>
      <c r="P251" s="1">
        <f>VLOOKUP($B251,AANBODPROGNOSES!$A$1:$E$197,3,FALSE)</f>
        <v>2432</v>
      </c>
      <c r="Q251" s="1">
        <f>VLOOKUP($B251,AANBODPROGNOSES!$A$1:$E$197,3,FALSE)</f>
        <v>2432</v>
      </c>
      <c r="R251" s="1">
        <f>VLOOKUP($B251,AANBODPROGNOSES!$A$1:$E$197,3,FALSE)</f>
        <v>2432</v>
      </c>
      <c r="S251" s="1">
        <f>VLOOKUP($B251,AANBODPROGNOSES!$A$1:$E$197,3,FALSE)</f>
        <v>2432</v>
      </c>
      <c r="T251" s="1">
        <f>VLOOKUP($B251,AANBODPROGNOSES!$A$1:$E$197,3,FALSE)</f>
        <v>2432</v>
      </c>
      <c r="U251" s="1">
        <f>VLOOKUP($B251,AANBODPROGNOSES!$A$1:$E$197,3,FALSE)</f>
        <v>2432</v>
      </c>
      <c r="V251" s="1">
        <f>VLOOKUP($B251,AANBODPROGNOSES!$A$1:$E$197,3,FALSE)</f>
        <v>2432</v>
      </c>
      <c r="W251" s="1">
        <f>VLOOKUP($B251,AANBODPROGNOSES!$A$1:$E$197,3,FALSE)</f>
        <v>2432</v>
      </c>
      <c r="X251" s="1">
        <f>VLOOKUP($B251,AANBODPROGNOSES!$A$1:$E$197,3,FALSE)</f>
        <v>2432</v>
      </c>
      <c r="Y251" s="1">
        <f>VLOOKUP($B251,AANBODPROGNOSES!$A$1:$E$197,3,FALSE)</f>
        <v>2432</v>
      </c>
      <c r="Z251" s="1">
        <f>VLOOKUP($B251,AANBODPROGNOSES!$A$1:$E$197,3,FALSE)</f>
        <v>2432</v>
      </c>
    </row>
    <row r="252" spans="1:26" x14ac:dyDescent="0.3">
      <c r="A252" t="s">
        <v>397</v>
      </c>
      <c r="B252">
        <v>23025</v>
      </c>
      <c r="C252" t="str">
        <f>VLOOKUP($B252,'NAAM GEMEENTE'!$A$1:$B$319,2,FALSE)</f>
        <v>Grimbergen</v>
      </c>
      <c r="D252" s="1">
        <f>VLOOKUP($B252,AANBODPROGNOSES!$A$1:$E$197,3,FALSE)</f>
        <v>734</v>
      </c>
      <c r="E252" s="1">
        <f>VLOOKUP($B252,AANBODPROGNOSES!$A$1:$E$197,3,FALSE)</f>
        <v>734</v>
      </c>
      <c r="F252" s="1">
        <f>VLOOKUP($B252,AANBODPROGNOSES!$A$1:$E$197,3,FALSE)</f>
        <v>734</v>
      </c>
      <c r="G252" s="1">
        <f>VLOOKUP($B252,AANBODPROGNOSES!$A$1:$E$197,3,FALSE)</f>
        <v>734</v>
      </c>
      <c r="H252" s="1">
        <f>VLOOKUP($B252,AANBODPROGNOSES!$A$1:$E$197,3,FALSE)</f>
        <v>734</v>
      </c>
      <c r="I252" s="1">
        <f>VLOOKUP($B252,AANBODPROGNOSES!$A$1:$E$197,3,FALSE)</f>
        <v>734</v>
      </c>
      <c r="J252" s="1">
        <f>VLOOKUP($B252,AANBODPROGNOSES!$A$1:$E$197,3,FALSE)</f>
        <v>734</v>
      </c>
      <c r="K252" s="1">
        <f>VLOOKUP($B252,AANBODPROGNOSES!$A$1:$E$197,3,FALSE)</f>
        <v>734</v>
      </c>
      <c r="L252" s="1">
        <f>VLOOKUP($B252,AANBODPROGNOSES!$A$1:$E$197,3,FALSE)</f>
        <v>734</v>
      </c>
      <c r="M252" s="1">
        <f>VLOOKUP($B252,AANBODPROGNOSES!$A$1:$E$197,3,FALSE)</f>
        <v>734</v>
      </c>
      <c r="N252" s="1">
        <f>VLOOKUP($B252,AANBODPROGNOSES!$A$1:$E$197,3,FALSE)</f>
        <v>734</v>
      </c>
      <c r="O252" s="1">
        <f>VLOOKUP($B252,AANBODPROGNOSES!$A$1:$E$197,3,FALSE)</f>
        <v>734</v>
      </c>
      <c r="P252" s="1">
        <f>VLOOKUP($B252,AANBODPROGNOSES!$A$1:$E$197,3,FALSE)</f>
        <v>734</v>
      </c>
      <c r="Q252" s="1">
        <f>VLOOKUP($B252,AANBODPROGNOSES!$A$1:$E$197,3,FALSE)</f>
        <v>734</v>
      </c>
      <c r="R252" s="1">
        <f>VLOOKUP($B252,AANBODPROGNOSES!$A$1:$E$197,3,FALSE)</f>
        <v>734</v>
      </c>
      <c r="S252" s="1">
        <f>VLOOKUP($B252,AANBODPROGNOSES!$A$1:$E$197,3,FALSE)</f>
        <v>734</v>
      </c>
      <c r="T252" s="1">
        <f>VLOOKUP($B252,AANBODPROGNOSES!$A$1:$E$197,3,FALSE)</f>
        <v>734</v>
      </c>
      <c r="U252" s="1">
        <f>VLOOKUP($B252,AANBODPROGNOSES!$A$1:$E$197,3,FALSE)</f>
        <v>734</v>
      </c>
      <c r="V252" s="1">
        <f>VLOOKUP($B252,AANBODPROGNOSES!$A$1:$E$197,3,FALSE)</f>
        <v>734</v>
      </c>
      <c r="W252" s="1">
        <f>VLOOKUP($B252,AANBODPROGNOSES!$A$1:$E$197,3,FALSE)</f>
        <v>734</v>
      </c>
      <c r="X252" s="1">
        <f>VLOOKUP($B252,AANBODPROGNOSES!$A$1:$E$197,3,FALSE)</f>
        <v>734</v>
      </c>
      <c r="Y252" s="1">
        <f>VLOOKUP($B252,AANBODPROGNOSES!$A$1:$E$197,3,FALSE)</f>
        <v>734</v>
      </c>
      <c r="Z252" s="1">
        <f>VLOOKUP($B252,AANBODPROGNOSES!$A$1:$E$197,3,FALSE)</f>
        <v>734</v>
      </c>
    </row>
    <row r="253" spans="1:26" x14ac:dyDescent="0.3">
      <c r="A253" t="s">
        <v>397</v>
      </c>
      <c r="B253">
        <v>23027</v>
      </c>
      <c r="C253" t="str">
        <f>VLOOKUP($B253,'NAAM GEMEENTE'!$A$1:$B$319,2,FALSE)</f>
        <v>Halle</v>
      </c>
      <c r="D253" s="1">
        <f>VLOOKUP($B253,AANBODPROGNOSES!$A$1:$E$197,3,FALSE)</f>
        <v>6577</v>
      </c>
      <c r="E253" s="1">
        <f>VLOOKUP($B253,AANBODPROGNOSES!$A$1:$E$197,3,FALSE)</f>
        <v>6577</v>
      </c>
      <c r="F253" s="1">
        <f>VLOOKUP($B253,AANBODPROGNOSES!$A$1:$E$197,3,FALSE)</f>
        <v>6577</v>
      </c>
      <c r="G253" s="1">
        <f>VLOOKUP($B253,AANBODPROGNOSES!$A$1:$E$197,3,FALSE)</f>
        <v>6577</v>
      </c>
      <c r="H253" s="1">
        <f>VLOOKUP($B253,AANBODPROGNOSES!$A$1:$E$197,3,FALSE)</f>
        <v>6577</v>
      </c>
      <c r="I253" s="1">
        <f>VLOOKUP($B253,AANBODPROGNOSES!$A$1:$E$197,3,FALSE)</f>
        <v>6577</v>
      </c>
      <c r="J253" s="1">
        <f>VLOOKUP($B253,AANBODPROGNOSES!$A$1:$E$197,3,FALSE)</f>
        <v>6577</v>
      </c>
      <c r="K253" s="1">
        <f>VLOOKUP($B253,AANBODPROGNOSES!$A$1:$E$197,3,FALSE)</f>
        <v>6577</v>
      </c>
      <c r="L253" s="1">
        <f>VLOOKUP($B253,AANBODPROGNOSES!$A$1:$E$197,3,FALSE)</f>
        <v>6577</v>
      </c>
      <c r="M253" s="1">
        <f>VLOOKUP($B253,AANBODPROGNOSES!$A$1:$E$197,3,FALSE)</f>
        <v>6577</v>
      </c>
      <c r="N253" s="1">
        <f>VLOOKUP($B253,AANBODPROGNOSES!$A$1:$E$197,3,FALSE)</f>
        <v>6577</v>
      </c>
      <c r="O253" s="1">
        <f>VLOOKUP($B253,AANBODPROGNOSES!$A$1:$E$197,3,FALSE)</f>
        <v>6577</v>
      </c>
      <c r="P253" s="1">
        <f>VLOOKUP($B253,AANBODPROGNOSES!$A$1:$E$197,3,FALSE)</f>
        <v>6577</v>
      </c>
      <c r="Q253" s="1">
        <f>VLOOKUP($B253,AANBODPROGNOSES!$A$1:$E$197,3,FALSE)</f>
        <v>6577</v>
      </c>
      <c r="R253" s="1">
        <f>VLOOKUP($B253,AANBODPROGNOSES!$A$1:$E$197,3,FALSE)</f>
        <v>6577</v>
      </c>
      <c r="S253" s="1">
        <f>VLOOKUP($B253,AANBODPROGNOSES!$A$1:$E$197,3,FALSE)</f>
        <v>6577</v>
      </c>
      <c r="T253" s="1">
        <f>VLOOKUP($B253,AANBODPROGNOSES!$A$1:$E$197,3,FALSE)</f>
        <v>6577</v>
      </c>
      <c r="U253" s="1">
        <f>VLOOKUP($B253,AANBODPROGNOSES!$A$1:$E$197,3,FALSE)</f>
        <v>6577</v>
      </c>
      <c r="V253" s="1">
        <f>VLOOKUP($B253,AANBODPROGNOSES!$A$1:$E$197,3,FALSE)</f>
        <v>6577</v>
      </c>
      <c r="W253" s="1">
        <f>VLOOKUP($B253,AANBODPROGNOSES!$A$1:$E$197,3,FALSE)</f>
        <v>6577</v>
      </c>
      <c r="X253" s="1">
        <f>VLOOKUP($B253,AANBODPROGNOSES!$A$1:$E$197,3,FALSE)</f>
        <v>6577</v>
      </c>
      <c r="Y253" s="1">
        <f>VLOOKUP($B253,AANBODPROGNOSES!$A$1:$E$197,3,FALSE)</f>
        <v>6577</v>
      </c>
      <c r="Z253" s="1">
        <f>VLOOKUP($B253,AANBODPROGNOSES!$A$1:$E$197,3,FALSE)</f>
        <v>6577</v>
      </c>
    </row>
    <row r="254" spans="1:26" x14ac:dyDescent="0.3">
      <c r="A254" t="s">
        <v>397</v>
      </c>
      <c r="B254">
        <v>23039</v>
      </c>
      <c r="C254" t="str">
        <f>VLOOKUP($B254,'NAAM GEMEENTE'!$A$1:$B$319,2,FALSE)</f>
        <v>Kapelle-op-den-Bos</v>
      </c>
      <c r="D254" s="1">
        <f>VLOOKUP($B254,AANBODPROGNOSES!$A$1:$E$197,3,FALSE)</f>
        <v>1800</v>
      </c>
      <c r="E254" s="1">
        <f>VLOOKUP($B254,AANBODPROGNOSES!$A$1:$E$197,3,FALSE)</f>
        <v>1800</v>
      </c>
      <c r="F254" s="1">
        <f>VLOOKUP($B254,AANBODPROGNOSES!$A$1:$E$197,3,FALSE)</f>
        <v>1800</v>
      </c>
      <c r="G254" s="1">
        <f>VLOOKUP($B254,AANBODPROGNOSES!$A$1:$E$197,3,FALSE)</f>
        <v>1800</v>
      </c>
      <c r="H254" s="1">
        <f>VLOOKUP($B254,AANBODPROGNOSES!$A$1:$E$197,3,FALSE)</f>
        <v>1800</v>
      </c>
      <c r="I254" s="1">
        <f>VLOOKUP($B254,AANBODPROGNOSES!$A$1:$E$197,3,FALSE)</f>
        <v>1800</v>
      </c>
      <c r="J254" s="1">
        <f>VLOOKUP($B254,AANBODPROGNOSES!$A$1:$E$197,3,FALSE)</f>
        <v>1800</v>
      </c>
      <c r="K254" s="1">
        <f>VLOOKUP($B254,AANBODPROGNOSES!$A$1:$E$197,3,FALSE)</f>
        <v>1800</v>
      </c>
      <c r="L254" s="1">
        <f>VLOOKUP($B254,AANBODPROGNOSES!$A$1:$E$197,3,FALSE)</f>
        <v>1800</v>
      </c>
      <c r="M254" s="1">
        <f>VLOOKUP($B254,AANBODPROGNOSES!$A$1:$E$197,3,FALSE)</f>
        <v>1800</v>
      </c>
      <c r="N254" s="1">
        <f>VLOOKUP($B254,AANBODPROGNOSES!$A$1:$E$197,3,FALSE)</f>
        <v>1800</v>
      </c>
      <c r="O254" s="1">
        <f>VLOOKUP($B254,AANBODPROGNOSES!$A$1:$E$197,3,FALSE)</f>
        <v>1800</v>
      </c>
      <c r="P254" s="1">
        <f>VLOOKUP($B254,AANBODPROGNOSES!$A$1:$E$197,3,FALSE)</f>
        <v>1800</v>
      </c>
      <c r="Q254" s="1">
        <f>VLOOKUP($B254,AANBODPROGNOSES!$A$1:$E$197,3,FALSE)</f>
        <v>1800</v>
      </c>
      <c r="R254" s="1">
        <f>VLOOKUP($B254,AANBODPROGNOSES!$A$1:$E$197,3,FALSE)</f>
        <v>1800</v>
      </c>
      <c r="S254" s="1">
        <f>VLOOKUP($B254,AANBODPROGNOSES!$A$1:$E$197,3,FALSE)</f>
        <v>1800</v>
      </c>
      <c r="T254" s="1">
        <f>VLOOKUP($B254,AANBODPROGNOSES!$A$1:$E$197,3,FALSE)</f>
        <v>1800</v>
      </c>
      <c r="U254" s="1">
        <f>VLOOKUP($B254,AANBODPROGNOSES!$A$1:$E$197,3,FALSE)</f>
        <v>1800</v>
      </c>
      <c r="V254" s="1">
        <f>VLOOKUP($B254,AANBODPROGNOSES!$A$1:$E$197,3,FALSE)</f>
        <v>1800</v>
      </c>
      <c r="W254" s="1">
        <f>VLOOKUP($B254,AANBODPROGNOSES!$A$1:$E$197,3,FALSE)</f>
        <v>1800</v>
      </c>
      <c r="X254" s="1">
        <f>VLOOKUP($B254,AANBODPROGNOSES!$A$1:$E$197,3,FALSE)</f>
        <v>1800</v>
      </c>
      <c r="Y254" s="1">
        <f>VLOOKUP($B254,AANBODPROGNOSES!$A$1:$E$197,3,FALSE)</f>
        <v>1800</v>
      </c>
      <c r="Z254" s="1">
        <f>VLOOKUP($B254,AANBODPROGNOSES!$A$1:$E$197,3,FALSE)</f>
        <v>1800</v>
      </c>
    </row>
    <row r="255" spans="1:26" x14ac:dyDescent="0.3">
      <c r="A255" t="s">
        <v>397</v>
      </c>
      <c r="B255">
        <v>23044</v>
      </c>
      <c r="C255" t="str">
        <f>VLOOKUP($B255,'NAAM GEMEENTE'!$A$1:$B$319,2,FALSE)</f>
        <v>Liedekerke</v>
      </c>
      <c r="D255" s="1">
        <f>VLOOKUP($B255,AANBODPROGNOSES!$A$1:$E$197,3,FALSE)</f>
        <v>498</v>
      </c>
      <c r="E255" s="1">
        <f>VLOOKUP($B255,AANBODPROGNOSES!$A$1:$E$197,3,FALSE)</f>
        <v>498</v>
      </c>
      <c r="F255" s="1">
        <f>VLOOKUP($B255,AANBODPROGNOSES!$A$1:$E$197,3,FALSE)</f>
        <v>498</v>
      </c>
      <c r="G255" s="1">
        <f>VLOOKUP($B255,AANBODPROGNOSES!$A$1:$E$197,3,FALSE)</f>
        <v>498</v>
      </c>
      <c r="H255" s="1">
        <f>VLOOKUP($B255,AANBODPROGNOSES!$A$1:$E$197,3,FALSE)</f>
        <v>498</v>
      </c>
      <c r="I255" s="1">
        <f>VLOOKUP($B255,AANBODPROGNOSES!$A$1:$E$197,3,FALSE)</f>
        <v>498</v>
      </c>
      <c r="J255" s="1">
        <f>VLOOKUP($B255,AANBODPROGNOSES!$A$1:$E$197,3,FALSE)</f>
        <v>498</v>
      </c>
      <c r="K255" s="1">
        <f>VLOOKUP($B255,AANBODPROGNOSES!$A$1:$E$197,3,FALSE)</f>
        <v>498</v>
      </c>
      <c r="L255" s="1">
        <f>VLOOKUP($B255,AANBODPROGNOSES!$A$1:$E$197,3,FALSE)</f>
        <v>498</v>
      </c>
      <c r="M255" s="1">
        <f>VLOOKUP($B255,AANBODPROGNOSES!$A$1:$E$197,3,FALSE)</f>
        <v>498</v>
      </c>
      <c r="N255" s="1">
        <f>VLOOKUP($B255,AANBODPROGNOSES!$A$1:$E$197,3,FALSE)</f>
        <v>498</v>
      </c>
      <c r="O255" s="1">
        <f>VLOOKUP($B255,AANBODPROGNOSES!$A$1:$E$197,3,FALSE)</f>
        <v>498</v>
      </c>
      <c r="P255" s="1">
        <f>VLOOKUP($B255,AANBODPROGNOSES!$A$1:$E$197,3,FALSE)</f>
        <v>498</v>
      </c>
      <c r="Q255" s="1">
        <f>VLOOKUP($B255,AANBODPROGNOSES!$A$1:$E$197,3,FALSE)</f>
        <v>498</v>
      </c>
      <c r="R255" s="1">
        <f>VLOOKUP($B255,AANBODPROGNOSES!$A$1:$E$197,3,FALSE)</f>
        <v>498</v>
      </c>
      <c r="S255" s="1">
        <f>VLOOKUP($B255,AANBODPROGNOSES!$A$1:$E$197,3,FALSE)</f>
        <v>498</v>
      </c>
      <c r="T255" s="1">
        <f>VLOOKUP($B255,AANBODPROGNOSES!$A$1:$E$197,3,FALSE)</f>
        <v>498</v>
      </c>
      <c r="U255" s="1">
        <f>VLOOKUP($B255,AANBODPROGNOSES!$A$1:$E$197,3,FALSE)</f>
        <v>498</v>
      </c>
      <c r="V255" s="1">
        <f>VLOOKUP($B255,AANBODPROGNOSES!$A$1:$E$197,3,FALSE)</f>
        <v>498</v>
      </c>
      <c r="W255" s="1">
        <f>VLOOKUP($B255,AANBODPROGNOSES!$A$1:$E$197,3,FALSE)</f>
        <v>498</v>
      </c>
      <c r="X255" s="1">
        <f>VLOOKUP($B255,AANBODPROGNOSES!$A$1:$E$197,3,FALSE)</f>
        <v>498</v>
      </c>
      <c r="Y255" s="1">
        <f>VLOOKUP($B255,AANBODPROGNOSES!$A$1:$E$197,3,FALSE)</f>
        <v>498</v>
      </c>
      <c r="Z255" s="1">
        <f>VLOOKUP($B255,AANBODPROGNOSES!$A$1:$E$197,3,FALSE)</f>
        <v>498</v>
      </c>
    </row>
    <row r="256" spans="1:26" x14ac:dyDescent="0.3">
      <c r="A256" t="s">
        <v>397</v>
      </c>
      <c r="B256">
        <v>23045</v>
      </c>
      <c r="C256" t="str">
        <f>VLOOKUP($B256,'NAAM GEMEENTE'!$A$1:$B$319,2,FALSE)</f>
        <v>Londerzeel</v>
      </c>
      <c r="D256" s="1">
        <f>VLOOKUP($B256,AANBODPROGNOSES!$A$1:$E$197,3,FALSE)</f>
        <v>1805</v>
      </c>
      <c r="E256" s="1">
        <f>VLOOKUP($B256,AANBODPROGNOSES!$A$1:$E$197,3,FALSE)</f>
        <v>1805</v>
      </c>
      <c r="F256" s="1">
        <f>VLOOKUP($B256,AANBODPROGNOSES!$A$1:$E$197,3,FALSE)</f>
        <v>1805</v>
      </c>
      <c r="G256" s="1">
        <f>VLOOKUP($B256,AANBODPROGNOSES!$A$1:$E$197,3,FALSE)</f>
        <v>1805</v>
      </c>
      <c r="H256" s="1">
        <f>VLOOKUP($B256,AANBODPROGNOSES!$A$1:$E$197,3,FALSE)</f>
        <v>1805</v>
      </c>
      <c r="I256" s="1">
        <f>VLOOKUP($B256,AANBODPROGNOSES!$A$1:$E$197,3,FALSE)</f>
        <v>1805</v>
      </c>
      <c r="J256" s="1">
        <f>VLOOKUP($B256,AANBODPROGNOSES!$A$1:$E$197,3,FALSE)</f>
        <v>1805</v>
      </c>
      <c r="K256" s="1">
        <f>VLOOKUP($B256,AANBODPROGNOSES!$A$1:$E$197,3,FALSE)</f>
        <v>1805</v>
      </c>
      <c r="L256" s="1">
        <f>VLOOKUP($B256,AANBODPROGNOSES!$A$1:$E$197,3,FALSE)</f>
        <v>1805</v>
      </c>
      <c r="M256" s="1">
        <f>VLOOKUP($B256,AANBODPROGNOSES!$A$1:$E$197,3,FALSE)</f>
        <v>1805</v>
      </c>
      <c r="N256" s="1">
        <f>VLOOKUP($B256,AANBODPROGNOSES!$A$1:$E$197,3,FALSE)</f>
        <v>1805</v>
      </c>
      <c r="O256" s="1">
        <f>VLOOKUP($B256,AANBODPROGNOSES!$A$1:$E$197,3,FALSE)</f>
        <v>1805</v>
      </c>
      <c r="P256" s="1">
        <f>VLOOKUP($B256,AANBODPROGNOSES!$A$1:$E$197,3,FALSE)</f>
        <v>1805</v>
      </c>
      <c r="Q256" s="1">
        <f>VLOOKUP($B256,AANBODPROGNOSES!$A$1:$E$197,3,FALSE)</f>
        <v>1805</v>
      </c>
      <c r="R256" s="1">
        <f>VLOOKUP($B256,AANBODPROGNOSES!$A$1:$E$197,3,FALSE)</f>
        <v>1805</v>
      </c>
      <c r="S256" s="1">
        <f>VLOOKUP($B256,AANBODPROGNOSES!$A$1:$E$197,3,FALSE)</f>
        <v>1805</v>
      </c>
      <c r="T256" s="1">
        <f>VLOOKUP($B256,AANBODPROGNOSES!$A$1:$E$197,3,FALSE)</f>
        <v>1805</v>
      </c>
      <c r="U256" s="1">
        <f>VLOOKUP($B256,AANBODPROGNOSES!$A$1:$E$197,3,FALSE)</f>
        <v>1805</v>
      </c>
      <c r="V256" s="1">
        <f>VLOOKUP($B256,AANBODPROGNOSES!$A$1:$E$197,3,FALSE)</f>
        <v>1805</v>
      </c>
      <c r="W256" s="1">
        <f>VLOOKUP($B256,AANBODPROGNOSES!$A$1:$E$197,3,FALSE)</f>
        <v>1805</v>
      </c>
      <c r="X256" s="1">
        <f>VLOOKUP($B256,AANBODPROGNOSES!$A$1:$E$197,3,FALSE)</f>
        <v>1805</v>
      </c>
      <c r="Y256" s="1">
        <f>VLOOKUP($B256,AANBODPROGNOSES!$A$1:$E$197,3,FALSE)</f>
        <v>1805</v>
      </c>
      <c r="Z256" s="1">
        <f>VLOOKUP($B256,AANBODPROGNOSES!$A$1:$E$197,3,FALSE)</f>
        <v>1805</v>
      </c>
    </row>
    <row r="257" spans="1:26" x14ac:dyDescent="0.3">
      <c r="A257" t="s">
        <v>397</v>
      </c>
      <c r="B257">
        <v>23047</v>
      </c>
      <c r="C257" t="str">
        <f>VLOOKUP($B257,'NAAM GEMEENTE'!$A$1:$B$319,2,FALSE)</f>
        <v>Machelen</v>
      </c>
      <c r="D257" s="1">
        <f>VLOOKUP($B257,AANBODPROGNOSES!$A$1:$E$197,3,FALSE)</f>
        <v>210</v>
      </c>
      <c r="E257" s="1">
        <f>VLOOKUP($B257,AANBODPROGNOSES!$A$1:$E$197,3,FALSE)</f>
        <v>210</v>
      </c>
      <c r="F257" s="1">
        <f>VLOOKUP($B257,AANBODPROGNOSES!$A$1:$E$197,3,FALSE)</f>
        <v>210</v>
      </c>
      <c r="G257" s="1">
        <f>VLOOKUP($B257,AANBODPROGNOSES!$A$1:$E$197,3,FALSE)</f>
        <v>210</v>
      </c>
      <c r="H257" s="1">
        <f>VLOOKUP($B257,AANBODPROGNOSES!$A$1:$E$197,3,FALSE)</f>
        <v>210</v>
      </c>
      <c r="I257" s="1">
        <f>VLOOKUP($B257,AANBODPROGNOSES!$A$1:$E$197,3,FALSE)</f>
        <v>210</v>
      </c>
      <c r="J257" s="1">
        <f>VLOOKUP($B257,AANBODPROGNOSES!$A$1:$E$197,3,FALSE)</f>
        <v>210</v>
      </c>
      <c r="K257" s="1">
        <f>VLOOKUP($B257,AANBODPROGNOSES!$A$1:$E$197,3,FALSE)</f>
        <v>210</v>
      </c>
      <c r="L257" s="1">
        <f>VLOOKUP($B257,AANBODPROGNOSES!$A$1:$E$197,3,FALSE)</f>
        <v>210</v>
      </c>
      <c r="M257" s="1">
        <f>VLOOKUP($B257,AANBODPROGNOSES!$A$1:$E$197,3,FALSE)</f>
        <v>210</v>
      </c>
      <c r="N257" s="1">
        <f>VLOOKUP($B257,AANBODPROGNOSES!$A$1:$E$197,3,FALSE)</f>
        <v>210</v>
      </c>
      <c r="O257" s="1">
        <f>VLOOKUP($B257,AANBODPROGNOSES!$A$1:$E$197,3,FALSE)</f>
        <v>210</v>
      </c>
      <c r="P257" s="1">
        <f>VLOOKUP($B257,AANBODPROGNOSES!$A$1:$E$197,3,FALSE)</f>
        <v>210</v>
      </c>
      <c r="Q257" s="1">
        <f>VLOOKUP($B257,AANBODPROGNOSES!$A$1:$E$197,3,FALSE)</f>
        <v>210</v>
      </c>
      <c r="R257" s="1">
        <f>VLOOKUP($B257,AANBODPROGNOSES!$A$1:$E$197,3,FALSE)</f>
        <v>210</v>
      </c>
      <c r="S257" s="1">
        <f>VLOOKUP($B257,AANBODPROGNOSES!$A$1:$E$197,3,FALSE)</f>
        <v>210</v>
      </c>
      <c r="T257" s="1">
        <f>VLOOKUP($B257,AANBODPROGNOSES!$A$1:$E$197,3,FALSE)</f>
        <v>210</v>
      </c>
      <c r="U257" s="1">
        <f>VLOOKUP($B257,AANBODPROGNOSES!$A$1:$E$197,3,FALSE)</f>
        <v>210</v>
      </c>
      <c r="V257" s="1">
        <f>VLOOKUP($B257,AANBODPROGNOSES!$A$1:$E$197,3,FALSE)</f>
        <v>210</v>
      </c>
      <c r="W257" s="1">
        <f>VLOOKUP($B257,AANBODPROGNOSES!$A$1:$E$197,3,FALSE)</f>
        <v>210</v>
      </c>
      <c r="X257" s="1">
        <f>VLOOKUP($B257,AANBODPROGNOSES!$A$1:$E$197,3,FALSE)</f>
        <v>210</v>
      </c>
      <c r="Y257" s="1">
        <f>VLOOKUP($B257,AANBODPROGNOSES!$A$1:$E$197,3,FALSE)</f>
        <v>210</v>
      </c>
      <c r="Z257" s="1">
        <f>VLOOKUP($B257,AANBODPROGNOSES!$A$1:$E$197,3,FALSE)</f>
        <v>210</v>
      </c>
    </row>
    <row r="258" spans="1:26" x14ac:dyDescent="0.3">
      <c r="A258" t="s">
        <v>397</v>
      </c>
      <c r="B258">
        <v>23052</v>
      </c>
      <c r="C258" t="str">
        <f>VLOOKUP($B258,'NAAM GEMEENTE'!$A$1:$B$319,2,FALSE)</f>
        <v>Merchtem</v>
      </c>
      <c r="D258" s="1">
        <f>VLOOKUP($B258,AANBODPROGNOSES!$A$1:$E$197,3,FALSE)</f>
        <v>2119</v>
      </c>
      <c r="E258" s="1">
        <f>VLOOKUP($B258,AANBODPROGNOSES!$A$1:$E$197,3,FALSE)</f>
        <v>2119</v>
      </c>
      <c r="F258" s="1">
        <f>VLOOKUP($B258,AANBODPROGNOSES!$A$1:$E$197,3,FALSE)</f>
        <v>2119</v>
      </c>
      <c r="G258" s="1">
        <f>VLOOKUP($B258,AANBODPROGNOSES!$A$1:$E$197,3,FALSE)</f>
        <v>2119</v>
      </c>
      <c r="H258" s="1">
        <f>VLOOKUP($B258,AANBODPROGNOSES!$A$1:$E$197,3,FALSE)</f>
        <v>2119</v>
      </c>
      <c r="I258" s="1">
        <f>VLOOKUP($B258,AANBODPROGNOSES!$A$1:$E$197,3,FALSE)</f>
        <v>2119</v>
      </c>
      <c r="J258" s="1">
        <f>VLOOKUP($B258,AANBODPROGNOSES!$A$1:$E$197,3,FALSE)</f>
        <v>2119</v>
      </c>
      <c r="K258" s="1">
        <f>VLOOKUP($B258,AANBODPROGNOSES!$A$1:$E$197,3,FALSE)</f>
        <v>2119</v>
      </c>
      <c r="L258" s="1">
        <f>VLOOKUP($B258,AANBODPROGNOSES!$A$1:$E$197,3,FALSE)</f>
        <v>2119</v>
      </c>
      <c r="M258" s="1">
        <f>VLOOKUP($B258,AANBODPROGNOSES!$A$1:$E$197,3,FALSE)</f>
        <v>2119</v>
      </c>
      <c r="N258" s="1">
        <f>VLOOKUP($B258,AANBODPROGNOSES!$A$1:$E$197,3,FALSE)</f>
        <v>2119</v>
      </c>
      <c r="O258" s="1">
        <f>VLOOKUP($B258,AANBODPROGNOSES!$A$1:$E$197,3,FALSE)</f>
        <v>2119</v>
      </c>
      <c r="P258" s="1">
        <f>VLOOKUP($B258,AANBODPROGNOSES!$A$1:$E$197,3,FALSE)</f>
        <v>2119</v>
      </c>
      <c r="Q258" s="1">
        <f>VLOOKUP($B258,AANBODPROGNOSES!$A$1:$E$197,3,FALSE)</f>
        <v>2119</v>
      </c>
      <c r="R258" s="1">
        <f>VLOOKUP($B258,AANBODPROGNOSES!$A$1:$E$197,3,FALSE)</f>
        <v>2119</v>
      </c>
      <c r="S258" s="1">
        <f>VLOOKUP($B258,AANBODPROGNOSES!$A$1:$E$197,3,FALSE)</f>
        <v>2119</v>
      </c>
      <c r="T258" s="1">
        <f>VLOOKUP($B258,AANBODPROGNOSES!$A$1:$E$197,3,FALSE)</f>
        <v>2119</v>
      </c>
      <c r="U258" s="1">
        <f>VLOOKUP($B258,AANBODPROGNOSES!$A$1:$E$197,3,FALSE)</f>
        <v>2119</v>
      </c>
      <c r="V258" s="1">
        <f>VLOOKUP($B258,AANBODPROGNOSES!$A$1:$E$197,3,FALSE)</f>
        <v>2119</v>
      </c>
      <c r="W258" s="1">
        <f>VLOOKUP($B258,AANBODPROGNOSES!$A$1:$E$197,3,FALSE)</f>
        <v>2119</v>
      </c>
      <c r="X258" s="1">
        <f>VLOOKUP($B258,AANBODPROGNOSES!$A$1:$E$197,3,FALSE)</f>
        <v>2119</v>
      </c>
      <c r="Y258" s="1">
        <f>VLOOKUP($B258,AANBODPROGNOSES!$A$1:$E$197,3,FALSE)</f>
        <v>2119</v>
      </c>
      <c r="Z258" s="1">
        <f>VLOOKUP($B258,AANBODPROGNOSES!$A$1:$E$197,3,FALSE)</f>
        <v>2119</v>
      </c>
    </row>
    <row r="259" spans="1:26" x14ac:dyDescent="0.3">
      <c r="A259" t="s">
        <v>397</v>
      </c>
      <c r="B259">
        <v>23060</v>
      </c>
      <c r="C259" t="str">
        <f>VLOOKUP($B259,'NAAM GEMEENTE'!$A$1:$B$319,2,FALSE)</f>
        <v>Opwijk</v>
      </c>
      <c r="D259" s="1">
        <f>VLOOKUP($B259,AANBODPROGNOSES!$A$1:$E$197,3,FALSE)</f>
        <v>1410.5</v>
      </c>
      <c r="E259" s="1">
        <f>VLOOKUP($B259,AANBODPROGNOSES!$A$1:$E$197,3,FALSE)</f>
        <v>1410.5</v>
      </c>
      <c r="F259" s="1">
        <f>VLOOKUP($B259,AANBODPROGNOSES!$A$1:$E$197,3,FALSE)</f>
        <v>1410.5</v>
      </c>
      <c r="G259" s="1">
        <f>VLOOKUP($B259,AANBODPROGNOSES!$A$1:$E$197,3,FALSE)</f>
        <v>1410.5</v>
      </c>
      <c r="H259" s="1">
        <f>VLOOKUP($B259,AANBODPROGNOSES!$A$1:$E$197,3,FALSE)</f>
        <v>1410.5</v>
      </c>
      <c r="I259" s="1">
        <f>VLOOKUP($B259,AANBODPROGNOSES!$A$1:$E$197,3,FALSE)</f>
        <v>1410.5</v>
      </c>
      <c r="J259" s="1">
        <f>VLOOKUP($B259,AANBODPROGNOSES!$A$1:$E$197,3,FALSE)</f>
        <v>1410.5</v>
      </c>
      <c r="K259" s="1">
        <f>VLOOKUP($B259,AANBODPROGNOSES!$A$1:$E$197,3,FALSE)</f>
        <v>1410.5</v>
      </c>
      <c r="L259" s="1">
        <f>VLOOKUP($B259,AANBODPROGNOSES!$A$1:$E$197,3,FALSE)</f>
        <v>1410.5</v>
      </c>
      <c r="M259" s="1">
        <f>VLOOKUP($B259,AANBODPROGNOSES!$A$1:$E$197,3,FALSE)</f>
        <v>1410.5</v>
      </c>
      <c r="N259" s="1">
        <f>VLOOKUP($B259,AANBODPROGNOSES!$A$1:$E$197,3,FALSE)</f>
        <v>1410.5</v>
      </c>
      <c r="O259" s="1">
        <f>VLOOKUP($B259,AANBODPROGNOSES!$A$1:$E$197,3,FALSE)</f>
        <v>1410.5</v>
      </c>
      <c r="P259" s="1">
        <f>VLOOKUP($B259,AANBODPROGNOSES!$A$1:$E$197,3,FALSE)</f>
        <v>1410.5</v>
      </c>
      <c r="Q259" s="1">
        <f>VLOOKUP($B259,AANBODPROGNOSES!$A$1:$E$197,3,FALSE)</f>
        <v>1410.5</v>
      </c>
      <c r="R259" s="1">
        <f>VLOOKUP($B259,AANBODPROGNOSES!$A$1:$E$197,3,FALSE)</f>
        <v>1410.5</v>
      </c>
      <c r="S259" s="1">
        <f>VLOOKUP($B259,AANBODPROGNOSES!$A$1:$E$197,3,FALSE)</f>
        <v>1410.5</v>
      </c>
      <c r="T259" s="1">
        <f>VLOOKUP($B259,AANBODPROGNOSES!$A$1:$E$197,3,FALSE)</f>
        <v>1410.5</v>
      </c>
      <c r="U259" s="1">
        <f>VLOOKUP($B259,AANBODPROGNOSES!$A$1:$E$197,3,FALSE)</f>
        <v>1410.5</v>
      </c>
      <c r="V259" s="1">
        <f>VLOOKUP($B259,AANBODPROGNOSES!$A$1:$E$197,3,FALSE)</f>
        <v>1410.5</v>
      </c>
      <c r="W259" s="1">
        <f>VLOOKUP($B259,AANBODPROGNOSES!$A$1:$E$197,3,FALSE)</f>
        <v>1410.5</v>
      </c>
      <c r="X259" s="1">
        <f>VLOOKUP($B259,AANBODPROGNOSES!$A$1:$E$197,3,FALSE)</f>
        <v>1410.5</v>
      </c>
      <c r="Y259" s="1">
        <f>VLOOKUP($B259,AANBODPROGNOSES!$A$1:$E$197,3,FALSE)</f>
        <v>1410.5</v>
      </c>
      <c r="Z259" s="1">
        <f>VLOOKUP($B259,AANBODPROGNOSES!$A$1:$E$197,3,FALSE)</f>
        <v>1410.5</v>
      </c>
    </row>
    <row r="260" spans="1:26" x14ac:dyDescent="0.3">
      <c r="A260" t="s">
        <v>397</v>
      </c>
      <c r="B260">
        <v>23062</v>
      </c>
      <c r="C260" t="str">
        <f>VLOOKUP($B260,'NAAM GEMEENTE'!$A$1:$B$319,2,FALSE)</f>
        <v>Overijse</v>
      </c>
      <c r="D260" s="1">
        <f>VLOOKUP($B260,AANBODPROGNOSES!$A$1:$E$197,3,FALSE)</f>
        <v>2047</v>
      </c>
      <c r="E260" s="1">
        <f>VLOOKUP($B260,AANBODPROGNOSES!$A$1:$E$197,3,FALSE)</f>
        <v>2047</v>
      </c>
      <c r="F260" s="1">
        <f>VLOOKUP($B260,AANBODPROGNOSES!$A$1:$E$197,3,FALSE)</f>
        <v>2047</v>
      </c>
      <c r="G260" s="1">
        <f>VLOOKUP($B260,AANBODPROGNOSES!$A$1:$E$197,3,FALSE)</f>
        <v>2047</v>
      </c>
      <c r="H260" s="1">
        <f>VLOOKUP($B260,AANBODPROGNOSES!$A$1:$E$197,3,FALSE)</f>
        <v>2047</v>
      </c>
      <c r="I260" s="1">
        <f>VLOOKUP($B260,AANBODPROGNOSES!$A$1:$E$197,3,FALSE)</f>
        <v>2047</v>
      </c>
      <c r="J260" s="1">
        <f>VLOOKUP($B260,AANBODPROGNOSES!$A$1:$E$197,3,FALSE)</f>
        <v>2047</v>
      </c>
      <c r="K260" s="1">
        <f>VLOOKUP($B260,AANBODPROGNOSES!$A$1:$E$197,3,FALSE)</f>
        <v>2047</v>
      </c>
      <c r="L260" s="1">
        <f>VLOOKUP($B260,AANBODPROGNOSES!$A$1:$E$197,3,FALSE)</f>
        <v>2047</v>
      </c>
      <c r="M260" s="1">
        <f>VLOOKUP($B260,AANBODPROGNOSES!$A$1:$E$197,3,FALSE)</f>
        <v>2047</v>
      </c>
      <c r="N260" s="1">
        <f>VLOOKUP($B260,AANBODPROGNOSES!$A$1:$E$197,3,FALSE)</f>
        <v>2047</v>
      </c>
      <c r="O260" s="1">
        <f>VLOOKUP($B260,AANBODPROGNOSES!$A$1:$E$197,3,FALSE)</f>
        <v>2047</v>
      </c>
      <c r="P260" s="1">
        <f>VLOOKUP($B260,AANBODPROGNOSES!$A$1:$E$197,3,FALSE)</f>
        <v>2047</v>
      </c>
      <c r="Q260" s="1">
        <f>VLOOKUP($B260,AANBODPROGNOSES!$A$1:$E$197,3,FALSE)</f>
        <v>2047</v>
      </c>
      <c r="R260" s="1">
        <f>VLOOKUP($B260,AANBODPROGNOSES!$A$1:$E$197,3,FALSE)</f>
        <v>2047</v>
      </c>
      <c r="S260" s="1">
        <f>VLOOKUP($B260,AANBODPROGNOSES!$A$1:$E$197,3,FALSE)</f>
        <v>2047</v>
      </c>
      <c r="T260" s="1">
        <f>VLOOKUP($B260,AANBODPROGNOSES!$A$1:$E$197,3,FALSE)</f>
        <v>2047</v>
      </c>
      <c r="U260" s="1">
        <f>VLOOKUP($B260,AANBODPROGNOSES!$A$1:$E$197,3,FALSE)</f>
        <v>2047</v>
      </c>
      <c r="V260" s="1">
        <f>VLOOKUP($B260,AANBODPROGNOSES!$A$1:$E$197,3,FALSE)</f>
        <v>2047</v>
      </c>
      <c r="W260" s="1">
        <f>VLOOKUP($B260,AANBODPROGNOSES!$A$1:$E$197,3,FALSE)</f>
        <v>2047</v>
      </c>
      <c r="X260" s="1">
        <f>VLOOKUP($B260,AANBODPROGNOSES!$A$1:$E$197,3,FALSE)</f>
        <v>2047</v>
      </c>
      <c r="Y260" s="1">
        <f>VLOOKUP($B260,AANBODPROGNOSES!$A$1:$E$197,3,FALSE)</f>
        <v>2047</v>
      </c>
      <c r="Z260" s="1">
        <f>VLOOKUP($B260,AANBODPROGNOSES!$A$1:$E$197,3,FALSE)</f>
        <v>2047</v>
      </c>
    </row>
    <row r="261" spans="1:26" x14ac:dyDescent="0.3">
      <c r="A261" t="s">
        <v>397</v>
      </c>
      <c r="B261">
        <v>23086</v>
      </c>
      <c r="C261" t="str">
        <f>VLOOKUP($B261,'NAAM GEMEENTE'!$A$1:$B$319,2,FALSE)</f>
        <v>Ternat</v>
      </c>
      <c r="D261" s="1">
        <f>VLOOKUP($B261,AANBODPROGNOSES!$A$1:$E$197,3,FALSE)</f>
        <v>1488</v>
      </c>
      <c r="E261" s="1">
        <f>VLOOKUP($B261,AANBODPROGNOSES!$A$1:$E$197,3,FALSE)</f>
        <v>1488</v>
      </c>
      <c r="F261" s="1">
        <f>VLOOKUP($B261,AANBODPROGNOSES!$A$1:$E$197,3,FALSE)</f>
        <v>1488</v>
      </c>
      <c r="G261" s="1">
        <f>VLOOKUP($B261,AANBODPROGNOSES!$A$1:$E$197,3,FALSE)</f>
        <v>1488</v>
      </c>
      <c r="H261" s="1">
        <f>VLOOKUP($B261,AANBODPROGNOSES!$A$1:$E$197,3,FALSE)</f>
        <v>1488</v>
      </c>
      <c r="I261" s="1">
        <f>VLOOKUP($B261,AANBODPROGNOSES!$A$1:$E$197,3,FALSE)</f>
        <v>1488</v>
      </c>
      <c r="J261" s="1">
        <f>VLOOKUP($B261,AANBODPROGNOSES!$A$1:$E$197,3,FALSE)</f>
        <v>1488</v>
      </c>
      <c r="K261" s="1">
        <f>VLOOKUP($B261,AANBODPROGNOSES!$A$1:$E$197,3,FALSE)</f>
        <v>1488</v>
      </c>
      <c r="L261" s="1">
        <f>VLOOKUP($B261,AANBODPROGNOSES!$A$1:$E$197,3,FALSE)</f>
        <v>1488</v>
      </c>
      <c r="M261" s="1">
        <f>VLOOKUP($B261,AANBODPROGNOSES!$A$1:$E$197,3,FALSE)</f>
        <v>1488</v>
      </c>
      <c r="N261" s="1">
        <f>VLOOKUP($B261,AANBODPROGNOSES!$A$1:$E$197,3,FALSE)</f>
        <v>1488</v>
      </c>
      <c r="O261" s="1">
        <f>VLOOKUP($B261,AANBODPROGNOSES!$A$1:$E$197,3,FALSE)</f>
        <v>1488</v>
      </c>
      <c r="P261" s="1">
        <f>VLOOKUP($B261,AANBODPROGNOSES!$A$1:$E$197,3,FALSE)</f>
        <v>1488</v>
      </c>
      <c r="Q261" s="1">
        <f>VLOOKUP($B261,AANBODPROGNOSES!$A$1:$E$197,3,FALSE)</f>
        <v>1488</v>
      </c>
      <c r="R261" s="1">
        <f>VLOOKUP($B261,AANBODPROGNOSES!$A$1:$E$197,3,FALSE)</f>
        <v>1488</v>
      </c>
      <c r="S261" s="1">
        <f>VLOOKUP($B261,AANBODPROGNOSES!$A$1:$E$197,3,FALSE)</f>
        <v>1488</v>
      </c>
      <c r="T261" s="1">
        <f>VLOOKUP($B261,AANBODPROGNOSES!$A$1:$E$197,3,FALSE)</f>
        <v>1488</v>
      </c>
      <c r="U261" s="1">
        <f>VLOOKUP($B261,AANBODPROGNOSES!$A$1:$E$197,3,FALSE)</f>
        <v>1488</v>
      </c>
      <c r="V261" s="1">
        <f>VLOOKUP($B261,AANBODPROGNOSES!$A$1:$E$197,3,FALSE)</f>
        <v>1488</v>
      </c>
      <c r="W261" s="1">
        <f>VLOOKUP($B261,AANBODPROGNOSES!$A$1:$E$197,3,FALSE)</f>
        <v>1488</v>
      </c>
      <c r="X261" s="1">
        <f>VLOOKUP($B261,AANBODPROGNOSES!$A$1:$E$197,3,FALSE)</f>
        <v>1488</v>
      </c>
      <c r="Y261" s="1">
        <f>VLOOKUP($B261,AANBODPROGNOSES!$A$1:$E$197,3,FALSE)</f>
        <v>1488</v>
      </c>
      <c r="Z261" s="1">
        <f>VLOOKUP($B261,AANBODPROGNOSES!$A$1:$E$197,3,FALSE)</f>
        <v>1488</v>
      </c>
    </row>
    <row r="262" spans="1:26" x14ac:dyDescent="0.3">
      <c r="A262" t="s">
        <v>397</v>
      </c>
      <c r="B262">
        <v>23088</v>
      </c>
      <c r="C262" t="str">
        <f>VLOOKUP($B262,'NAAM GEMEENTE'!$A$1:$B$319,2,FALSE)</f>
        <v>Vilvoorde</v>
      </c>
      <c r="D262" s="1">
        <f>VLOOKUP($B262,AANBODPROGNOSES!$A$1:$E$197,3,FALSE)</f>
        <v>4761</v>
      </c>
      <c r="E262" s="1">
        <f>VLOOKUP($B262,AANBODPROGNOSES!$A$1:$E$197,3,FALSE)</f>
        <v>4761</v>
      </c>
      <c r="F262" s="1">
        <f>VLOOKUP($B262,AANBODPROGNOSES!$A$1:$E$197,3,FALSE)</f>
        <v>4761</v>
      </c>
      <c r="G262" s="1">
        <f>VLOOKUP($B262,AANBODPROGNOSES!$A$1:$E$197,3,FALSE)</f>
        <v>4761</v>
      </c>
      <c r="H262" s="1">
        <f>VLOOKUP($B262,AANBODPROGNOSES!$A$1:$E$197,3,FALSE)</f>
        <v>4761</v>
      </c>
      <c r="I262" s="1">
        <f>VLOOKUP($B262,AANBODPROGNOSES!$A$1:$E$197,3,FALSE)</f>
        <v>4761</v>
      </c>
      <c r="J262" s="1">
        <f>VLOOKUP($B262,AANBODPROGNOSES!$A$1:$E$197,3,FALSE)</f>
        <v>4761</v>
      </c>
      <c r="K262" s="1">
        <f>VLOOKUP($B262,AANBODPROGNOSES!$A$1:$E$197,3,FALSE)</f>
        <v>4761</v>
      </c>
      <c r="L262" s="1">
        <f>VLOOKUP($B262,AANBODPROGNOSES!$A$1:$E$197,3,FALSE)</f>
        <v>4761</v>
      </c>
      <c r="M262" s="1">
        <f>VLOOKUP($B262,AANBODPROGNOSES!$A$1:$E$197,3,FALSE)</f>
        <v>4761</v>
      </c>
      <c r="N262" s="1">
        <f>VLOOKUP($B262,AANBODPROGNOSES!$A$1:$E$197,3,FALSE)</f>
        <v>4761</v>
      </c>
      <c r="O262" s="1">
        <f>VLOOKUP($B262,AANBODPROGNOSES!$A$1:$E$197,3,FALSE)</f>
        <v>4761</v>
      </c>
      <c r="P262" s="1">
        <f>VLOOKUP($B262,AANBODPROGNOSES!$A$1:$E$197,3,FALSE)</f>
        <v>4761</v>
      </c>
      <c r="Q262" s="1">
        <f>VLOOKUP($B262,AANBODPROGNOSES!$A$1:$E$197,3,FALSE)</f>
        <v>4761</v>
      </c>
      <c r="R262" s="1">
        <f>VLOOKUP($B262,AANBODPROGNOSES!$A$1:$E$197,3,FALSE)</f>
        <v>4761</v>
      </c>
      <c r="S262" s="1">
        <f>VLOOKUP($B262,AANBODPROGNOSES!$A$1:$E$197,3,FALSE)</f>
        <v>4761</v>
      </c>
      <c r="T262" s="1">
        <f>VLOOKUP($B262,AANBODPROGNOSES!$A$1:$E$197,3,FALSE)</f>
        <v>4761</v>
      </c>
      <c r="U262" s="1">
        <f>VLOOKUP($B262,AANBODPROGNOSES!$A$1:$E$197,3,FALSE)</f>
        <v>4761</v>
      </c>
      <c r="V262" s="1">
        <f>VLOOKUP($B262,AANBODPROGNOSES!$A$1:$E$197,3,FALSE)</f>
        <v>4761</v>
      </c>
      <c r="W262" s="1">
        <f>VLOOKUP($B262,AANBODPROGNOSES!$A$1:$E$197,3,FALSE)</f>
        <v>4761</v>
      </c>
      <c r="X262" s="1">
        <f>VLOOKUP($B262,AANBODPROGNOSES!$A$1:$E$197,3,FALSE)</f>
        <v>4761</v>
      </c>
      <c r="Y262" s="1">
        <f>VLOOKUP($B262,AANBODPROGNOSES!$A$1:$E$197,3,FALSE)</f>
        <v>4761</v>
      </c>
      <c r="Z262" s="1">
        <f>VLOOKUP($B262,AANBODPROGNOSES!$A$1:$E$197,3,FALSE)</f>
        <v>4761</v>
      </c>
    </row>
    <row r="263" spans="1:26" x14ac:dyDescent="0.3">
      <c r="A263" t="s">
        <v>397</v>
      </c>
      <c r="B263">
        <v>23094</v>
      </c>
      <c r="C263" t="str">
        <f>VLOOKUP($B263,'NAAM GEMEENTE'!$A$1:$B$319,2,FALSE)</f>
        <v>Zaventem</v>
      </c>
      <c r="D263" s="1">
        <f>VLOOKUP($B263,AANBODPROGNOSES!$A$1:$E$197,3,FALSE)</f>
        <v>2980</v>
      </c>
      <c r="E263" s="1">
        <f>VLOOKUP($B263,AANBODPROGNOSES!$A$1:$E$197,3,FALSE)</f>
        <v>2980</v>
      </c>
      <c r="F263" s="1">
        <f>VLOOKUP($B263,AANBODPROGNOSES!$A$1:$E$197,3,FALSE)</f>
        <v>2980</v>
      </c>
      <c r="G263" s="1">
        <f>VLOOKUP($B263,AANBODPROGNOSES!$A$1:$E$197,3,FALSE)</f>
        <v>2980</v>
      </c>
      <c r="H263" s="1">
        <f>VLOOKUP($B263,AANBODPROGNOSES!$A$1:$E$197,3,FALSE)</f>
        <v>2980</v>
      </c>
      <c r="I263" s="1">
        <f>VLOOKUP($B263,AANBODPROGNOSES!$A$1:$E$197,3,FALSE)</f>
        <v>2980</v>
      </c>
      <c r="J263" s="1">
        <f>VLOOKUP($B263,AANBODPROGNOSES!$A$1:$E$197,3,FALSE)</f>
        <v>2980</v>
      </c>
      <c r="K263" s="1">
        <f>VLOOKUP($B263,AANBODPROGNOSES!$A$1:$E$197,3,FALSE)</f>
        <v>2980</v>
      </c>
      <c r="L263" s="1">
        <f>VLOOKUP($B263,AANBODPROGNOSES!$A$1:$E$197,3,FALSE)</f>
        <v>2980</v>
      </c>
      <c r="M263" s="1">
        <f>VLOOKUP($B263,AANBODPROGNOSES!$A$1:$E$197,3,FALSE)</f>
        <v>2980</v>
      </c>
      <c r="N263" s="1">
        <f>VLOOKUP($B263,AANBODPROGNOSES!$A$1:$E$197,3,FALSE)</f>
        <v>2980</v>
      </c>
      <c r="O263" s="1">
        <f>VLOOKUP($B263,AANBODPROGNOSES!$A$1:$E$197,3,FALSE)</f>
        <v>2980</v>
      </c>
      <c r="P263" s="1">
        <f>VLOOKUP($B263,AANBODPROGNOSES!$A$1:$E$197,3,FALSE)</f>
        <v>2980</v>
      </c>
      <c r="Q263" s="1">
        <f>VLOOKUP($B263,AANBODPROGNOSES!$A$1:$E$197,3,FALSE)</f>
        <v>2980</v>
      </c>
      <c r="R263" s="1">
        <f>VLOOKUP($B263,AANBODPROGNOSES!$A$1:$E$197,3,FALSE)</f>
        <v>2980</v>
      </c>
      <c r="S263" s="1">
        <f>VLOOKUP($B263,AANBODPROGNOSES!$A$1:$E$197,3,FALSE)</f>
        <v>2980</v>
      </c>
      <c r="T263" s="1">
        <f>VLOOKUP($B263,AANBODPROGNOSES!$A$1:$E$197,3,FALSE)</f>
        <v>2980</v>
      </c>
      <c r="U263" s="1">
        <f>VLOOKUP($B263,AANBODPROGNOSES!$A$1:$E$197,3,FALSE)</f>
        <v>2980</v>
      </c>
      <c r="V263" s="1">
        <f>VLOOKUP($B263,AANBODPROGNOSES!$A$1:$E$197,3,FALSE)</f>
        <v>2980</v>
      </c>
      <c r="W263" s="1">
        <f>VLOOKUP($B263,AANBODPROGNOSES!$A$1:$E$197,3,FALSE)</f>
        <v>2980</v>
      </c>
      <c r="X263" s="1">
        <f>VLOOKUP($B263,AANBODPROGNOSES!$A$1:$E$197,3,FALSE)</f>
        <v>2980</v>
      </c>
      <c r="Y263" s="1">
        <f>VLOOKUP($B263,AANBODPROGNOSES!$A$1:$E$197,3,FALSE)</f>
        <v>2980</v>
      </c>
      <c r="Z263" s="1">
        <f>VLOOKUP($B263,AANBODPROGNOSES!$A$1:$E$197,3,FALSE)</f>
        <v>2980</v>
      </c>
    </row>
    <row r="264" spans="1:26" x14ac:dyDescent="0.3">
      <c r="A264" t="s">
        <v>397</v>
      </c>
      <c r="B264">
        <v>23097</v>
      </c>
      <c r="C264" t="str">
        <f>VLOOKUP($B264,'NAAM GEMEENTE'!$A$1:$B$319,2,FALSE)</f>
        <v>Roosdaal</v>
      </c>
      <c r="D264" s="1">
        <f>VLOOKUP($B264,AANBODPROGNOSES!$A$1:$E$197,3,FALSE)</f>
        <v>919.1</v>
      </c>
      <c r="E264" s="1">
        <f>VLOOKUP($B264,AANBODPROGNOSES!$A$1:$E$197,3,FALSE)</f>
        <v>919.1</v>
      </c>
      <c r="F264" s="1">
        <f>VLOOKUP($B264,AANBODPROGNOSES!$A$1:$E$197,3,FALSE)</f>
        <v>919.1</v>
      </c>
      <c r="G264" s="1">
        <f>VLOOKUP($B264,AANBODPROGNOSES!$A$1:$E$197,3,FALSE)</f>
        <v>919.1</v>
      </c>
      <c r="H264" s="1">
        <f>VLOOKUP($B264,AANBODPROGNOSES!$A$1:$E$197,3,FALSE)</f>
        <v>919.1</v>
      </c>
      <c r="I264" s="1">
        <f>VLOOKUP($B264,AANBODPROGNOSES!$A$1:$E$197,3,FALSE)</f>
        <v>919.1</v>
      </c>
      <c r="J264" s="1">
        <f>VLOOKUP($B264,AANBODPROGNOSES!$A$1:$E$197,3,FALSE)</f>
        <v>919.1</v>
      </c>
      <c r="K264" s="1">
        <f>VLOOKUP($B264,AANBODPROGNOSES!$A$1:$E$197,3,FALSE)</f>
        <v>919.1</v>
      </c>
      <c r="L264" s="1">
        <f>VLOOKUP($B264,AANBODPROGNOSES!$A$1:$E$197,3,FALSE)</f>
        <v>919.1</v>
      </c>
      <c r="M264" s="1">
        <f>VLOOKUP($B264,AANBODPROGNOSES!$A$1:$E$197,3,FALSE)</f>
        <v>919.1</v>
      </c>
      <c r="N264" s="1">
        <f>VLOOKUP($B264,AANBODPROGNOSES!$A$1:$E$197,3,FALSE)</f>
        <v>919.1</v>
      </c>
      <c r="O264" s="1">
        <f>VLOOKUP($B264,AANBODPROGNOSES!$A$1:$E$197,3,FALSE)</f>
        <v>919.1</v>
      </c>
      <c r="P264" s="1">
        <f>VLOOKUP($B264,AANBODPROGNOSES!$A$1:$E$197,3,FALSE)</f>
        <v>919.1</v>
      </c>
      <c r="Q264" s="1">
        <f>VLOOKUP($B264,AANBODPROGNOSES!$A$1:$E$197,3,FALSE)</f>
        <v>919.1</v>
      </c>
      <c r="R264" s="1">
        <f>VLOOKUP($B264,AANBODPROGNOSES!$A$1:$E$197,3,FALSE)</f>
        <v>919.1</v>
      </c>
      <c r="S264" s="1">
        <f>VLOOKUP($B264,AANBODPROGNOSES!$A$1:$E$197,3,FALSE)</f>
        <v>919.1</v>
      </c>
      <c r="T264" s="1">
        <f>VLOOKUP($B264,AANBODPROGNOSES!$A$1:$E$197,3,FALSE)</f>
        <v>919.1</v>
      </c>
      <c r="U264" s="1">
        <f>VLOOKUP($B264,AANBODPROGNOSES!$A$1:$E$197,3,FALSE)</f>
        <v>919.1</v>
      </c>
      <c r="V264" s="1">
        <f>VLOOKUP($B264,AANBODPROGNOSES!$A$1:$E$197,3,FALSE)</f>
        <v>919.1</v>
      </c>
      <c r="W264" s="1">
        <f>VLOOKUP($B264,AANBODPROGNOSES!$A$1:$E$197,3,FALSE)</f>
        <v>919.1</v>
      </c>
      <c r="X264" s="1">
        <f>VLOOKUP($B264,AANBODPROGNOSES!$A$1:$E$197,3,FALSE)</f>
        <v>919.1</v>
      </c>
      <c r="Y264" s="1">
        <f>VLOOKUP($B264,AANBODPROGNOSES!$A$1:$E$197,3,FALSE)</f>
        <v>919.1</v>
      </c>
      <c r="Z264" s="1">
        <f>VLOOKUP($B264,AANBODPROGNOSES!$A$1:$E$197,3,FALSE)</f>
        <v>919.1</v>
      </c>
    </row>
    <row r="265" spans="1:26" x14ac:dyDescent="0.3">
      <c r="A265" t="s">
        <v>397</v>
      </c>
      <c r="B265">
        <v>23101</v>
      </c>
      <c r="C265" t="str">
        <f>VLOOKUP($B265,'NAAM GEMEENTE'!$A$1:$B$319,2,FALSE)</f>
        <v>Sint-Genesius-Rode</v>
      </c>
      <c r="D265" s="1">
        <f>VLOOKUP($B265,AANBODPROGNOSES!$A$1:$E$197,3,FALSE)</f>
        <v>650</v>
      </c>
      <c r="E265" s="1">
        <f>VLOOKUP($B265,AANBODPROGNOSES!$A$1:$E$197,3,FALSE)</f>
        <v>650</v>
      </c>
      <c r="F265" s="1">
        <f>VLOOKUP($B265,AANBODPROGNOSES!$A$1:$E$197,3,FALSE)</f>
        <v>650</v>
      </c>
      <c r="G265" s="1">
        <f>VLOOKUP($B265,AANBODPROGNOSES!$A$1:$E$197,3,FALSE)</f>
        <v>650</v>
      </c>
      <c r="H265" s="1">
        <f>VLOOKUP($B265,AANBODPROGNOSES!$A$1:$E$197,3,FALSE)</f>
        <v>650</v>
      </c>
      <c r="I265" s="1">
        <f>VLOOKUP($B265,AANBODPROGNOSES!$A$1:$E$197,3,FALSE)</f>
        <v>650</v>
      </c>
      <c r="J265" s="1">
        <f>VLOOKUP($B265,AANBODPROGNOSES!$A$1:$E$197,3,FALSE)</f>
        <v>650</v>
      </c>
      <c r="K265" s="1">
        <f>VLOOKUP($B265,AANBODPROGNOSES!$A$1:$E$197,3,FALSE)</f>
        <v>650</v>
      </c>
      <c r="L265" s="1">
        <f>VLOOKUP($B265,AANBODPROGNOSES!$A$1:$E$197,3,FALSE)</f>
        <v>650</v>
      </c>
      <c r="M265" s="1">
        <f>VLOOKUP($B265,AANBODPROGNOSES!$A$1:$E$197,3,FALSE)</f>
        <v>650</v>
      </c>
      <c r="N265" s="1">
        <f>VLOOKUP($B265,AANBODPROGNOSES!$A$1:$E$197,3,FALSE)</f>
        <v>650</v>
      </c>
      <c r="O265" s="1">
        <f>VLOOKUP($B265,AANBODPROGNOSES!$A$1:$E$197,3,FALSE)</f>
        <v>650</v>
      </c>
      <c r="P265" s="1">
        <f>VLOOKUP($B265,AANBODPROGNOSES!$A$1:$E$197,3,FALSE)</f>
        <v>650</v>
      </c>
      <c r="Q265" s="1">
        <f>VLOOKUP($B265,AANBODPROGNOSES!$A$1:$E$197,3,FALSE)</f>
        <v>650</v>
      </c>
      <c r="R265" s="1">
        <f>VLOOKUP($B265,AANBODPROGNOSES!$A$1:$E$197,3,FALSE)</f>
        <v>650</v>
      </c>
      <c r="S265" s="1">
        <f>VLOOKUP($B265,AANBODPROGNOSES!$A$1:$E$197,3,FALSE)</f>
        <v>650</v>
      </c>
      <c r="T265" s="1">
        <f>VLOOKUP($B265,AANBODPROGNOSES!$A$1:$E$197,3,FALSE)</f>
        <v>650</v>
      </c>
      <c r="U265" s="1">
        <f>VLOOKUP($B265,AANBODPROGNOSES!$A$1:$E$197,3,FALSE)</f>
        <v>650</v>
      </c>
      <c r="V265" s="1">
        <f>VLOOKUP($B265,AANBODPROGNOSES!$A$1:$E$197,3,FALSE)</f>
        <v>650</v>
      </c>
      <c r="W265" s="1">
        <f>VLOOKUP($B265,AANBODPROGNOSES!$A$1:$E$197,3,FALSE)</f>
        <v>650</v>
      </c>
      <c r="X265" s="1">
        <f>VLOOKUP($B265,AANBODPROGNOSES!$A$1:$E$197,3,FALSE)</f>
        <v>650</v>
      </c>
      <c r="Y265" s="1">
        <f>VLOOKUP($B265,AANBODPROGNOSES!$A$1:$E$197,3,FALSE)</f>
        <v>650</v>
      </c>
      <c r="Z265" s="1">
        <f>VLOOKUP($B265,AANBODPROGNOSES!$A$1:$E$197,3,FALSE)</f>
        <v>650</v>
      </c>
    </row>
    <row r="266" spans="1:26" x14ac:dyDescent="0.3">
      <c r="A266" t="s">
        <v>397</v>
      </c>
      <c r="B266">
        <v>23102</v>
      </c>
      <c r="C266" t="str">
        <f>VLOOKUP($B266,'NAAM GEMEENTE'!$A$1:$B$319,2,FALSE)</f>
        <v>Wemmel</v>
      </c>
      <c r="D266" s="1">
        <f>VLOOKUP($B266,AANBODPROGNOSES!$A$1:$E$197,3,FALSE)</f>
        <v>499</v>
      </c>
      <c r="E266" s="1">
        <f>VLOOKUP($B266,AANBODPROGNOSES!$A$1:$E$197,3,FALSE)</f>
        <v>499</v>
      </c>
      <c r="F266" s="1">
        <f>VLOOKUP($B266,AANBODPROGNOSES!$A$1:$E$197,3,FALSE)</f>
        <v>499</v>
      </c>
      <c r="G266" s="1">
        <f>VLOOKUP($B266,AANBODPROGNOSES!$A$1:$E$197,3,FALSE)</f>
        <v>499</v>
      </c>
      <c r="H266" s="1">
        <f>VLOOKUP($B266,AANBODPROGNOSES!$A$1:$E$197,3,FALSE)</f>
        <v>499</v>
      </c>
      <c r="I266" s="1">
        <f>VLOOKUP($B266,AANBODPROGNOSES!$A$1:$E$197,3,FALSE)</f>
        <v>499</v>
      </c>
      <c r="J266" s="1">
        <f>VLOOKUP($B266,AANBODPROGNOSES!$A$1:$E$197,3,FALSE)</f>
        <v>499</v>
      </c>
      <c r="K266" s="1">
        <f>VLOOKUP($B266,AANBODPROGNOSES!$A$1:$E$197,3,FALSE)</f>
        <v>499</v>
      </c>
      <c r="L266" s="1">
        <f>VLOOKUP($B266,AANBODPROGNOSES!$A$1:$E$197,3,FALSE)</f>
        <v>499</v>
      </c>
      <c r="M266" s="1">
        <f>VLOOKUP($B266,AANBODPROGNOSES!$A$1:$E$197,3,FALSE)</f>
        <v>499</v>
      </c>
      <c r="N266" s="1">
        <f>VLOOKUP($B266,AANBODPROGNOSES!$A$1:$E$197,3,FALSE)</f>
        <v>499</v>
      </c>
      <c r="O266" s="1">
        <f>VLOOKUP($B266,AANBODPROGNOSES!$A$1:$E$197,3,FALSE)</f>
        <v>499</v>
      </c>
      <c r="P266" s="1">
        <f>VLOOKUP($B266,AANBODPROGNOSES!$A$1:$E$197,3,FALSE)</f>
        <v>499</v>
      </c>
      <c r="Q266" s="1">
        <f>VLOOKUP($B266,AANBODPROGNOSES!$A$1:$E$197,3,FALSE)</f>
        <v>499</v>
      </c>
      <c r="R266" s="1">
        <f>VLOOKUP($B266,AANBODPROGNOSES!$A$1:$E$197,3,FALSE)</f>
        <v>499</v>
      </c>
      <c r="S266" s="1">
        <f>VLOOKUP($B266,AANBODPROGNOSES!$A$1:$E$197,3,FALSE)</f>
        <v>499</v>
      </c>
      <c r="T266" s="1">
        <f>VLOOKUP($B266,AANBODPROGNOSES!$A$1:$E$197,3,FALSE)</f>
        <v>499</v>
      </c>
      <c r="U266" s="1">
        <f>VLOOKUP($B266,AANBODPROGNOSES!$A$1:$E$197,3,FALSE)</f>
        <v>499</v>
      </c>
      <c r="V266" s="1">
        <f>VLOOKUP($B266,AANBODPROGNOSES!$A$1:$E$197,3,FALSE)</f>
        <v>499</v>
      </c>
      <c r="W266" s="1">
        <f>VLOOKUP($B266,AANBODPROGNOSES!$A$1:$E$197,3,FALSE)</f>
        <v>499</v>
      </c>
      <c r="X266" s="1">
        <f>VLOOKUP($B266,AANBODPROGNOSES!$A$1:$E$197,3,FALSE)</f>
        <v>499</v>
      </c>
      <c r="Y266" s="1">
        <f>VLOOKUP($B266,AANBODPROGNOSES!$A$1:$E$197,3,FALSE)</f>
        <v>499</v>
      </c>
      <c r="Z266" s="1">
        <f>VLOOKUP($B266,AANBODPROGNOSES!$A$1:$E$197,3,FALSE)</f>
        <v>499</v>
      </c>
    </row>
    <row r="267" spans="1:26" x14ac:dyDescent="0.3">
      <c r="A267" t="s">
        <v>397</v>
      </c>
      <c r="B267">
        <v>23103</v>
      </c>
      <c r="C267" t="str">
        <f>VLOOKUP($B267,'NAAM GEMEENTE'!$A$1:$B$319,2,FALSE)</f>
        <v>Wezembeek-Oppem</v>
      </c>
      <c r="D267" s="1">
        <f>VLOOKUP($B267,AANBODPROGNOSES!$A$1:$E$197,3,FALSE)</f>
        <v>1145</v>
      </c>
      <c r="E267" s="1">
        <f>VLOOKUP($B267,AANBODPROGNOSES!$A$1:$E$197,3,FALSE)</f>
        <v>1145</v>
      </c>
      <c r="F267" s="1">
        <f>VLOOKUP($B267,AANBODPROGNOSES!$A$1:$E$197,3,FALSE)</f>
        <v>1145</v>
      </c>
      <c r="G267" s="1">
        <f>VLOOKUP($B267,AANBODPROGNOSES!$A$1:$E$197,3,FALSE)</f>
        <v>1145</v>
      </c>
      <c r="H267" s="1">
        <f>VLOOKUP($B267,AANBODPROGNOSES!$A$1:$E$197,3,FALSE)</f>
        <v>1145</v>
      </c>
      <c r="I267" s="1">
        <f>VLOOKUP($B267,AANBODPROGNOSES!$A$1:$E$197,3,FALSE)</f>
        <v>1145</v>
      </c>
      <c r="J267" s="1">
        <f>VLOOKUP($B267,AANBODPROGNOSES!$A$1:$E$197,3,FALSE)</f>
        <v>1145</v>
      </c>
      <c r="K267" s="1">
        <f>VLOOKUP($B267,AANBODPROGNOSES!$A$1:$E$197,3,FALSE)</f>
        <v>1145</v>
      </c>
      <c r="L267" s="1">
        <f>VLOOKUP($B267,AANBODPROGNOSES!$A$1:$E$197,3,FALSE)</f>
        <v>1145</v>
      </c>
      <c r="M267" s="1">
        <f>VLOOKUP($B267,AANBODPROGNOSES!$A$1:$E$197,3,FALSE)</f>
        <v>1145</v>
      </c>
      <c r="N267" s="1">
        <f>VLOOKUP($B267,AANBODPROGNOSES!$A$1:$E$197,3,FALSE)</f>
        <v>1145</v>
      </c>
      <c r="O267" s="1">
        <f>VLOOKUP($B267,AANBODPROGNOSES!$A$1:$E$197,3,FALSE)</f>
        <v>1145</v>
      </c>
      <c r="P267" s="1">
        <f>VLOOKUP($B267,AANBODPROGNOSES!$A$1:$E$197,3,FALSE)</f>
        <v>1145</v>
      </c>
      <c r="Q267" s="1">
        <f>VLOOKUP($B267,AANBODPROGNOSES!$A$1:$E$197,3,FALSE)</f>
        <v>1145</v>
      </c>
      <c r="R267" s="1">
        <f>VLOOKUP($B267,AANBODPROGNOSES!$A$1:$E$197,3,FALSE)</f>
        <v>1145</v>
      </c>
      <c r="S267" s="1">
        <f>VLOOKUP($B267,AANBODPROGNOSES!$A$1:$E$197,3,FALSE)</f>
        <v>1145</v>
      </c>
      <c r="T267" s="1">
        <f>VLOOKUP($B267,AANBODPROGNOSES!$A$1:$E$197,3,FALSE)</f>
        <v>1145</v>
      </c>
      <c r="U267" s="1">
        <f>VLOOKUP($B267,AANBODPROGNOSES!$A$1:$E$197,3,FALSE)</f>
        <v>1145</v>
      </c>
      <c r="V267" s="1">
        <f>VLOOKUP($B267,AANBODPROGNOSES!$A$1:$E$197,3,FALSE)</f>
        <v>1145</v>
      </c>
      <c r="W267" s="1">
        <f>VLOOKUP($B267,AANBODPROGNOSES!$A$1:$E$197,3,FALSE)</f>
        <v>1145</v>
      </c>
      <c r="X267" s="1">
        <f>VLOOKUP($B267,AANBODPROGNOSES!$A$1:$E$197,3,FALSE)</f>
        <v>1145</v>
      </c>
      <c r="Y267" s="1">
        <f>VLOOKUP($B267,AANBODPROGNOSES!$A$1:$E$197,3,FALSE)</f>
        <v>1145</v>
      </c>
      <c r="Z267" s="1">
        <f>VLOOKUP($B267,AANBODPROGNOSES!$A$1:$E$197,3,FALSE)</f>
        <v>1145</v>
      </c>
    </row>
    <row r="268" spans="1:26" x14ac:dyDescent="0.3">
      <c r="A268" t="s">
        <v>397</v>
      </c>
      <c r="B268">
        <v>23104</v>
      </c>
      <c r="C268" t="str">
        <f>VLOOKUP($B268,'NAAM GEMEENTE'!$A$1:$B$319,2,FALSE)</f>
        <v>Lennik</v>
      </c>
      <c r="D268" s="1">
        <f>VLOOKUP($B268,AANBODPROGNOSES!$A$1:$E$197,3,FALSE)</f>
        <v>1510</v>
      </c>
      <c r="E268" s="1">
        <f>VLOOKUP($B268,AANBODPROGNOSES!$A$1:$E$197,3,FALSE)</f>
        <v>1510</v>
      </c>
      <c r="F268" s="1">
        <f>VLOOKUP($B268,AANBODPROGNOSES!$A$1:$E$197,3,FALSE)</f>
        <v>1510</v>
      </c>
      <c r="G268" s="1">
        <f>VLOOKUP($B268,AANBODPROGNOSES!$A$1:$E$197,3,FALSE)</f>
        <v>1510</v>
      </c>
      <c r="H268" s="1">
        <f>VLOOKUP($B268,AANBODPROGNOSES!$A$1:$E$197,3,FALSE)</f>
        <v>1510</v>
      </c>
      <c r="I268" s="1">
        <f>VLOOKUP($B268,AANBODPROGNOSES!$A$1:$E$197,3,FALSE)</f>
        <v>1510</v>
      </c>
      <c r="J268" s="1">
        <f>VLOOKUP($B268,AANBODPROGNOSES!$A$1:$E$197,3,FALSE)</f>
        <v>1510</v>
      </c>
      <c r="K268" s="1">
        <f>VLOOKUP($B268,AANBODPROGNOSES!$A$1:$E$197,3,FALSE)</f>
        <v>1510</v>
      </c>
      <c r="L268" s="1">
        <f>VLOOKUP($B268,AANBODPROGNOSES!$A$1:$E$197,3,FALSE)</f>
        <v>1510</v>
      </c>
      <c r="M268" s="1">
        <f>VLOOKUP($B268,AANBODPROGNOSES!$A$1:$E$197,3,FALSE)</f>
        <v>1510</v>
      </c>
      <c r="N268" s="1">
        <f>VLOOKUP($B268,AANBODPROGNOSES!$A$1:$E$197,3,FALSE)</f>
        <v>1510</v>
      </c>
      <c r="O268" s="1">
        <f>VLOOKUP($B268,AANBODPROGNOSES!$A$1:$E$197,3,FALSE)</f>
        <v>1510</v>
      </c>
      <c r="P268" s="1">
        <f>VLOOKUP($B268,AANBODPROGNOSES!$A$1:$E$197,3,FALSE)</f>
        <v>1510</v>
      </c>
      <c r="Q268" s="1">
        <f>VLOOKUP($B268,AANBODPROGNOSES!$A$1:$E$197,3,FALSE)</f>
        <v>1510</v>
      </c>
      <c r="R268" s="1">
        <f>VLOOKUP($B268,AANBODPROGNOSES!$A$1:$E$197,3,FALSE)</f>
        <v>1510</v>
      </c>
      <c r="S268" s="1">
        <f>VLOOKUP($B268,AANBODPROGNOSES!$A$1:$E$197,3,FALSE)</f>
        <v>1510</v>
      </c>
      <c r="T268" s="1">
        <f>VLOOKUP($B268,AANBODPROGNOSES!$A$1:$E$197,3,FALSE)</f>
        <v>1510</v>
      </c>
      <c r="U268" s="1">
        <f>VLOOKUP($B268,AANBODPROGNOSES!$A$1:$E$197,3,FALSE)</f>
        <v>1510</v>
      </c>
      <c r="V268" s="1">
        <f>VLOOKUP($B268,AANBODPROGNOSES!$A$1:$E$197,3,FALSE)</f>
        <v>1510</v>
      </c>
      <c r="W268" s="1">
        <f>VLOOKUP($B268,AANBODPROGNOSES!$A$1:$E$197,3,FALSE)</f>
        <v>1510</v>
      </c>
      <c r="X268" s="1">
        <f>VLOOKUP($B268,AANBODPROGNOSES!$A$1:$E$197,3,FALSE)</f>
        <v>1510</v>
      </c>
      <c r="Y268" s="1">
        <f>VLOOKUP($B268,AANBODPROGNOSES!$A$1:$E$197,3,FALSE)</f>
        <v>1510</v>
      </c>
      <c r="Z268" s="1">
        <f>VLOOKUP($B268,AANBODPROGNOSES!$A$1:$E$197,3,FALSE)</f>
        <v>1510</v>
      </c>
    </row>
    <row r="269" spans="1:26" x14ac:dyDescent="0.3">
      <c r="A269" t="s">
        <v>397</v>
      </c>
      <c r="B269">
        <v>24001</v>
      </c>
      <c r="C269" t="str">
        <f>VLOOKUP($B269,'NAAM GEMEENTE'!$A$1:$B$319,2,FALSE)</f>
        <v>Aarschot</v>
      </c>
      <c r="D269" s="1">
        <f>VLOOKUP($B269,AANBODPROGNOSES!$A$1:$E$197,3,FALSE)</f>
        <v>6752.4757103574702</v>
      </c>
      <c r="E269" s="1">
        <f>VLOOKUP($B269,AANBODPROGNOSES!$A$1:$E$197,3,FALSE)</f>
        <v>6752.4757103574702</v>
      </c>
      <c r="F269" s="1">
        <f>VLOOKUP($B269,AANBODPROGNOSES!$A$1:$E$197,3,FALSE)</f>
        <v>6752.4757103574702</v>
      </c>
      <c r="G269" s="1">
        <f>VLOOKUP($B269,AANBODPROGNOSES!$A$1:$E$197,3,FALSE)</f>
        <v>6752.4757103574702</v>
      </c>
      <c r="H269" s="1">
        <f>VLOOKUP($B269,AANBODPROGNOSES!$A$1:$E$197,3,FALSE)</f>
        <v>6752.4757103574702</v>
      </c>
      <c r="I269" s="1">
        <f>VLOOKUP($B269,AANBODPROGNOSES!$A$1:$E$197,3,FALSE)</f>
        <v>6752.4757103574702</v>
      </c>
      <c r="J269" s="1">
        <f>VLOOKUP($B269,AANBODPROGNOSES!$A$1:$E$197,3,FALSE)</f>
        <v>6752.4757103574702</v>
      </c>
      <c r="K269" s="1">
        <f>VLOOKUP($B269,AANBODPROGNOSES!$A$1:$E$197,3,FALSE)</f>
        <v>6752.4757103574702</v>
      </c>
      <c r="L269" s="1">
        <f>VLOOKUP($B269,AANBODPROGNOSES!$A$1:$E$197,3,FALSE)</f>
        <v>6752.4757103574702</v>
      </c>
      <c r="M269" s="1">
        <f>VLOOKUP($B269,AANBODPROGNOSES!$A$1:$E$197,3,FALSE)</f>
        <v>6752.4757103574702</v>
      </c>
      <c r="N269" s="1">
        <f>VLOOKUP($B269,AANBODPROGNOSES!$A$1:$E$197,3,FALSE)</f>
        <v>6752.4757103574702</v>
      </c>
      <c r="O269" s="1">
        <f>VLOOKUP($B269,AANBODPROGNOSES!$A$1:$E$197,3,FALSE)</f>
        <v>6752.4757103574702</v>
      </c>
      <c r="P269" s="1">
        <f>VLOOKUP($B269,AANBODPROGNOSES!$A$1:$E$197,3,FALSE)</f>
        <v>6752.4757103574702</v>
      </c>
      <c r="Q269" s="1">
        <f>VLOOKUP($B269,AANBODPROGNOSES!$A$1:$E$197,3,FALSE)</f>
        <v>6752.4757103574702</v>
      </c>
      <c r="R269" s="1">
        <f>VLOOKUP($B269,AANBODPROGNOSES!$A$1:$E$197,3,FALSE)</f>
        <v>6752.4757103574702</v>
      </c>
      <c r="S269" s="1">
        <f>VLOOKUP($B269,AANBODPROGNOSES!$A$1:$E$197,3,FALSE)</f>
        <v>6752.4757103574702</v>
      </c>
      <c r="T269" s="1">
        <f>VLOOKUP($B269,AANBODPROGNOSES!$A$1:$E$197,3,FALSE)</f>
        <v>6752.4757103574702</v>
      </c>
      <c r="U269" s="1">
        <f>VLOOKUP($B269,AANBODPROGNOSES!$A$1:$E$197,3,FALSE)</f>
        <v>6752.4757103574702</v>
      </c>
      <c r="V269" s="1">
        <f>VLOOKUP($B269,AANBODPROGNOSES!$A$1:$E$197,3,FALSE)</f>
        <v>6752.4757103574702</v>
      </c>
      <c r="W269" s="1">
        <f>VLOOKUP($B269,AANBODPROGNOSES!$A$1:$E$197,3,FALSE)</f>
        <v>6752.4757103574702</v>
      </c>
      <c r="X269" s="1">
        <f>VLOOKUP($B269,AANBODPROGNOSES!$A$1:$E$197,3,FALSE)</f>
        <v>6752.4757103574702</v>
      </c>
      <c r="Y269" s="1">
        <f>VLOOKUP($B269,AANBODPROGNOSES!$A$1:$E$197,3,FALSE)</f>
        <v>6752.4757103574702</v>
      </c>
      <c r="Z269" s="1">
        <f>VLOOKUP($B269,AANBODPROGNOSES!$A$1:$E$197,3,FALSE)</f>
        <v>6752.4757103574702</v>
      </c>
    </row>
    <row r="270" spans="1:26" x14ac:dyDescent="0.3">
      <c r="A270" t="s">
        <v>397</v>
      </c>
      <c r="B270">
        <v>24007</v>
      </c>
      <c r="C270" t="str">
        <f>VLOOKUP($B270,'NAAM GEMEENTE'!$A$1:$B$319,2,FALSE)</f>
        <v>Begijnendijk</v>
      </c>
      <c r="D270" s="1">
        <f>VLOOKUP($B270,AANBODPROGNOSES!$A$1:$E$197,3,FALSE)</f>
        <v>674</v>
      </c>
      <c r="E270" s="1">
        <f>VLOOKUP($B270,AANBODPROGNOSES!$A$1:$E$197,3,FALSE)</f>
        <v>674</v>
      </c>
      <c r="F270" s="1">
        <f>VLOOKUP($B270,AANBODPROGNOSES!$A$1:$E$197,3,FALSE)</f>
        <v>674</v>
      </c>
      <c r="G270" s="1">
        <f>VLOOKUP($B270,AANBODPROGNOSES!$A$1:$E$197,3,FALSE)</f>
        <v>674</v>
      </c>
      <c r="H270" s="1">
        <f>VLOOKUP($B270,AANBODPROGNOSES!$A$1:$E$197,3,FALSE)</f>
        <v>674</v>
      </c>
      <c r="I270" s="1">
        <f>VLOOKUP($B270,AANBODPROGNOSES!$A$1:$E$197,3,FALSE)</f>
        <v>674</v>
      </c>
      <c r="J270" s="1">
        <f>VLOOKUP($B270,AANBODPROGNOSES!$A$1:$E$197,3,FALSE)</f>
        <v>674</v>
      </c>
      <c r="K270" s="1">
        <f>VLOOKUP($B270,AANBODPROGNOSES!$A$1:$E$197,3,FALSE)</f>
        <v>674</v>
      </c>
      <c r="L270" s="1">
        <f>VLOOKUP($B270,AANBODPROGNOSES!$A$1:$E$197,3,FALSE)</f>
        <v>674</v>
      </c>
      <c r="M270" s="1">
        <f>VLOOKUP($B270,AANBODPROGNOSES!$A$1:$E$197,3,FALSE)</f>
        <v>674</v>
      </c>
      <c r="N270" s="1">
        <f>VLOOKUP($B270,AANBODPROGNOSES!$A$1:$E$197,3,FALSE)</f>
        <v>674</v>
      </c>
      <c r="O270" s="1">
        <f>VLOOKUP($B270,AANBODPROGNOSES!$A$1:$E$197,3,FALSE)</f>
        <v>674</v>
      </c>
      <c r="P270" s="1">
        <f>VLOOKUP($B270,AANBODPROGNOSES!$A$1:$E$197,3,FALSE)</f>
        <v>674</v>
      </c>
      <c r="Q270" s="1">
        <f>VLOOKUP($B270,AANBODPROGNOSES!$A$1:$E$197,3,FALSE)</f>
        <v>674</v>
      </c>
      <c r="R270" s="1">
        <f>VLOOKUP($B270,AANBODPROGNOSES!$A$1:$E$197,3,FALSE)</f>
        <v>674</v>
      </c>
      <c r="S270" s="1">
        <f>VLOOKUP($B270,AANBODPROGNOSES!$A$1:$E$197,3,FALSE)</f>
        <v>674</v>
      </c>
      <c r="T270" s="1">
        <f>VLOOKUP($B270,AANBODPROGNOSES!$A$1:$E$197,3,FALSE)</f>
        <v>674</v>
      </c>
      <c r="U270" s="1">
        <f>VLOOKUP($B270,AANBODPROGNOSES!$A$1:$E$197,3,FALSE)</f>
        <v>674</v>
      </c>
      <c r="V270" s="1">
        <f>VLOOKUP($B270,AANBODPROGNOSES!$A$1:$E$197,3,FALSE)</f>
        <v>674</v>
      </c>
      <c r="W270" s="1">
        <f>VLOOKUP($B270,AANBODPROGNOSES!$A$1:$E$197,3,FALSE)</f>
        <v>674</v>
      </c>
      <c r="X270" s="1">
        <f>VLOOKUP($B270,AANBODPROGNOSES!$A$1:$E$197,3,FALSE)</f>
        <v>674</v>
      </c>
      <c r="Y270" s="1">
        <f>VLOOKUP($B270,AANBODPROGNOSES!$A$1:$E$197,3,FALSE)</f>
        <v>674</v>
      </c>
      <c r="Z270" s="1">
        <f>VLOOKUP($B270,AANBODPROGNOSES!$A$1:$E$197,3,FALSE)</f>
        <v>674</v>
      </c>
    </row>
    <row r="271" spans="1:26" x14ac:dyDescent="0.3">
      <c r="A271" t="s">
        <v>397</v>
      </c>
      <c r="B271">
        <v>24020</v>
      </c>
      <c r="C271" t="str">
        <f>VLOOKUP($B271,'NAAM GEMEENTE'!$A$1:$B$319,2,FALSE)</f>
        <v>Diest</v>
      </c>
      <c r="D271" s="1">
        <f>VLOOKUP($B271,AANBODPROGNOSES!$A$1:$E$197,3,FALSE)</f>
        <v>5437</v>
      </c>
      <c r="E271" s="1">
        <f>VLOOKUP($B271,AANBODPROGNOSES!$A$1:$E$197,3,FALSE)</f>
        <v>5437</v>
      </c>
      <c r="F271" s="1">
        <f>VLOOKUP($B271,AANBODPROGNOSES!$A$1:$E$197,3,FALSE)</f>
        <v>5437</v>
      </c>
      <c r="G271" s="1">
        <f>VLOOKUP($B271,AANBODPROGNOSES!$A$1:$E$197,3,FALSE)</f>
        <v>5437</v>
      </c>
      <c r="H271" s="1">
        <f>VLOOKUP($B271,AANBODPROGNOSES!$A$1:$E$197,3,FALSE)</f>
        <v>5437</v>
      </c>
      <c r="I271" s="1">
        <f>VLOOKUP($B271,AANBODPROGNOSES!$A$1:$E$197,3,FALSE)</f>
        <v>5437</v>
      </c>
      <c r="J271" s="1">
        <f>VLOOKUP($B271,AANBODPROGNOSES!$A$1:$E$197,3,FALSE)</f>
        <v>5437</v>
      </c>
      <c r="K271" s="1">
        <f>VLOOKUP($B271,AANBODPROGNOSES!$A$1:$E$197,3,FALSE)</f>
        <v>5437</v>
      </c>
      <c r="L271" s="1">
        <f>VLOOKUP($B271,AANBODPROGNOSES!$A$1:$E$197,3,FALSE)</f>
        <v>5437</v>
      </c>
      <c r="M271" s="1">
        <f>VLOOKUP($B271,AANBODPROGNOSES!$A$1:$E$197,3,FALSE)</f>
        <v>5437</v>
      </c>
      <c r="N271" s="1">
        <f>VLOOKUP($B271,AANBODPROGNOSES!$A$1:$E$197,3,FALSE)</f>
        <v>5437</v>
      </c>
      <c r="O271" s="1">
        <f>VLOOKUP($B271,AANBODPROGNOSES!$A$1:$E$197,3,FALSE)</f>
        <v>5437</v>
      </c>
      <c r="P271" s="1">
        <f>VLOOKUP($B271,AANBODPROGNOSES!$A$1:$E$197,3,FALSE)</f>
        <v>5437</v>
      </c>
      <c r="Q271" s="1">
        <f>VLOOKUP($B271,AANBODPROGNOSES!$A$1:$E$197,3,FALSE)</f>
        <v>5437</v>
      </c>
      <c r="R271" s="1">
        <f>VLOOKUP($B271,AANBODPROGNOSES!$A$1:$E$197,3,FALSE)</f>
        <v>5437</v>
      </c>
      <c r="S271" s="1">
        <f>VLOOKUP($B271,AANBODPROGNOSES!$A$1:$E$197,3,FALSE)</f>
        <v>5437</v>
      </c>
      <c r="T271" s="1">
        <f>VLOOKUP($B271,AANBODPROGNOSES!$A$1:$E$197,3,FALSE)</f>
        <v>5437</v>
      </c>
      <c r="U271" s="1">
        <f>VLOOKUP($B271,AANBODPROGNOSES!$A$1:$E$197,3,FALSE)</f>
        <v>5437</v>
      </c>
      <c r="V271" s="1">
        <f>VLOOKUP($B271,AANBODPROGNOSES!$A$1:$E$197,3,FALSE)</f>
        <v>5437</v>
      </c>
      <c r="W271" s="1">
        <f>VLOOKUP($B271,AANBODPROGNOSES!$A$1:$E$197,3,FALSE)</f>
        <v>5437</v>
      </c>
      <c r="X271" s="1">
        <f>VLOOKUP($B271,AANBODPROGNOSES!$A$1:$E$197,3,FALSE)</f>
        <v>5437</v>
      </c>
      <c r="Y271" s="1">
        <f>VLOOKUP($B271,AANBODPROGNOSES!$A$1:$E$197,3,FALSE)</f>
        <v>5437</v>
      </c>
      <c r="Z271" s="1">
        <f>VLOOKUP($B271,AANBODPROGNOSES!$A$1:$E$197,3,FALSE)</f>
        <v>5437</v>
      </c>
    </row>
    <row r="272" spans="1:26" x14ac:dyDescent="0.3">
      <c r="A272" t="s">
        <v>397</v>
      </c>
      <c r="B272">
        <v>24033</v>
      </c>
      <c r="C272" t="str">
        <f>VLOOKUP($B272,'NAAM GEMEENTE'!$A$1:$B$319,2,FALSE)</f>
        <v>Haacht</v>
      </c>
      <c r="D272" s="1">
        <f>VLOOKUP($B272,AANBODPROGNOSES!$A$1:$E$197,3,FALSE)</f>
        <v>2967</v>
      </c>
      <c r="E272" s="1">
        <f>VLOOKUP($B272,AANBODPROGNOSES!$A$1:$E$197,3,FALSE)</f>
        <v>2967</v>
      </c>
      <c r="F272" s="1">
        <f>VLOOKUP($B272,AANBODPROGNOSES!$A$1:$E$197,3,FALSE)</f>
        <v>2967</v>
      </c>
      <c r="G272" s="1">
        <f>VLOOKUP($B272,AANBODPROGNOSES!$A$1:$E$197,3,FALSE)</f>
        <v>2967</v>
      </c>
      <c r="H272" s="1">
        <f>VLOOKUP($B272,AANBODPROGNOSES!$A$1:$E$197,3,FALSE)</f>
        <v>2967</v>
      </c>
      <c r="I272" s="1">
        <f>VLOOKUP($B272,AANBODPROGNOSES!$A$1:$E$197,3,FALSE)</f>
        <v>2967</v>
      </c>
      <c r="J272" s="1">
        <f>VLOOKUP($B272,AANBODPROGNOSES!$A$1:$E$197,3,FALSE)</f>
        <v>2967</v>
      </c>
      <c r="K272" s="1">
        <f>VLOOKUP($B272,AANBODPROGNOSES!$A$1:$E$197,3,FALSE)</f>
        <v>2967</v>
      </c>
      <c r="L272" s="1">
        <f>VLOOKUP($B272,AANBODPROGNOSES!$A$1:$E$197,3,FALSE)</f>
        <v>2967</v>
      </c>
      <c r="M272" s="1">
        <f>VLOOKUP($B272,AANBODPROGNOSES!$A$1:$E$197,3,FALSE)</f>
        <v>2967</v>
      </c>
      <c r="N272" s="1">
        <f>VLOOKUP($B272,AANBODPROGNOSES!$A$1:$E$197,3,FALSE)</f>
        <v>2967</v>
      </c>
      <c r="O272" s="1">
        <f>VLOOKUP($B272,AANBODPROGNOSES!$A$1:$E$197,3,FALSE)</f>
        <v>2967</v>
      </c>
      <c r="P272" s="1">
        <f>VLOOKUP($B272,AANBODPROGNOSES!$A$1:$E$197,3,FALSE)</f>
        <v>2967</v>
      </c>
      <c r="Q272" s="1">
        <f>VLOOKUP($B272,AANBODPROGNOSES!$A$1:$E$197,3,FALSE)</f>
        <v>2967</v>
      </c>
      <c r="R272" s="1">
        <f>VLOOKUP($B272,AANBODPROGNOSES!$A$1:$E$197,3,FALSE)</f>
        <v>2967</v>
      </c>
      <c r="S272" s="1">
        <f>VLOOKUP($B272,AANBODPROGNOSES!$A$1:$E$197,3,FALSE)</f>
        <v>2967</v>
      </c>
      <c r="T272" s="1">
        <f>VLOOKUP($B272,AANBODPROGNOSES!$A$1:$E$197,3,FALSE)</f>
        <v>2967</v>
      </c>
      <c r="U272" s="1">
        <f>VLOOKUP($B272,AANBODPROGNOSES!$A$1:$E$197,3,FALSE)</f>
        <v>2967</v>
      </c>
      <c r="V272" s="1">
        <f>VLOOKUP($B272,AANBODPROGNOSES!$A$1:$E$197,3,FALSE)</f>
        <v>2967</v>
      </c>
      <c r="W272" s="1">
        <f>VLOOKUP($B272,AANBODPROGNOSES!$A$1:$E$197,3,FALSE)</f>
        <v>2967</v>
      </c>
      <c r="X272" s="1">
        <f>VLOOKUP($B272,AANBODPROGNOSES!$A$1:$E$197,3,FALSE)</f>
        <v>2967</v>
      </c>
      <c r="Y272" s="1">
        <f>VLOOKUP($B272,AANBODPROGNOSES!$A$1:$E$197,3,FALSE)</f>
        <v>2967</v>
      </c>
      <c r="Z272" s="1">
        <f>VLOOKUP($B272,AANBODPROGNOSES!$A$1:$E$197,3,FALSE)</f>
        <v>2967</v>
      </c>
    </row>
    <row r="273" spans="1:26" x14ac:dyDescent="0.3">
      <c r="A273" t="s">
        <v>397</v>
      </c>
      <c r="B273">
        <v>24041</v>
      </c>
      <c r="C273" t="str">
        <f>VLOOKUP($B273,'NAAM GEMEENTE'!$A$1:$B$319,2,FALSE)</f>
        <v>Hoegaarden</v>
      </c>
      <c r="D273" s="1">
        <f>VLOOKUP($B273,AANBODPROGNOSES!$A$1:$E$197,3,FALSE)</f>
        <v>716.30000000000007</v>
      </c>
      <c r="E273" s="1">
        <f>VLOOKUP($B273,AANBODPROGNOSES!$A$1:$E$197,3,FALSE)</f>
        <v>716.30000000000007</v>
      </c>
      <c r="F273" s="1">
        <f>VLOOKUP($B273,AANBODPROGNOSES!$A$1:$E$197,3,FALSE)</f>
        <v>716.30000000000007</v>
      </c>
      <c r="G273" s="1">
        <f>VLOOKUP($B273,AANBODPROGNOSES!$A$1:$E$197,3,FALSE)</f>
        <v>716.30000000000007</v>
      </c>
      <c r="H273" s="1">
        <f>VLOOKUP($B273,AANBODPROGNOSES!$A$1:$E$197,3,FALSE)</f>
        <v>716.30000000000007</v>
      </c>
      <c r="I273" s="1">
        <f>VLOOKUP($B273,AANBODPROGNOSES!$A$1:$E$197,3,FALSE)</f>
        <v>716.30000000000007</v>
      </c>
      <c r="J273" s="1">
        <f>VLOOKUP($B273,AANBODPROGNOSES!$A$1:$E$197,3,FALSE)</f>
        <v>716.30000000000007</v>
      </c>
      <c r="K273" s="1">
        <f>VLOOKUP($B273,AANBODPROGNOSES!$A$1:$E$197,3,FALSE)</f>
        <v>716.30000000000007</v>
      </c>
      <c r="L273" s="1">
        <f>VLOOKUP($B273,AANBODPROGNOSES!$A$1:$E$197,3,FALSE)</f>
        <v>716.30000000000007</v>
      </c>
      <c r="M273" s="1">
        <f>VLOOKUP($B273,AANBODPROGNOSES!$A$1:$E$197,3,FALSE)</f>
        <v>716.30000000000007</v>
      </c>
      <c r="N273" s="1">
        <f>VLOOKUP($B273,AANBODPROGNOSES!$A$1:$E$197,3,FALSE)</f>
        <v>716.30000000000007</v>
      </c>
      <c r="O273" s="1">
        <f>VLOOKUP($B273,AANBODPROGNOSES!$A$1:$E$197,3,FALSE)</f>
        <v>716.30000000000007</v>
      </c>
      <c r="P273" s="1">
        <f>VLOOKUP($B273,AANBODPROGNOSES!$A$1:$E$197,3,FALSE)</f>
        <v>716.30000000000007</v>
      </c>
      <c r="Q273" s="1">
        <f>VLOOKUP($B273,AANBODPROGNOSES!$A$1:$E$197,3,FALSE)</f>
        <v>716.30000000000007</v>
      </c>
      <c r="R273" s="1">
        <f>VLOOKUP($B273,AANBODPROGNOSES!$A$1:$E$197,3,FALSE)</f>
        <v>716.30000000000007</v>
      </c>
      <c r="S273" s="1">
        <f>VLOOKUP($B273,AANBODPROGNOSES!$A$1:$E$197,3,FALSE)</f>
        <v>716.30000000000007</v>
      </c>
      <c r="T273" s="1">
        <f>VLOOKUP($B273,AANBODPROGNOSES!$A$1:$E$197,3,FALSE)</f>
        <v>716.30000000000007</v>
      </c>
      <c r="U273" s="1">
        <f>VLOOKUP($B273,AANBODPROGNOSES!$A$1:$E$197,3,FALSE)</f>
        <v>716.30000000000007</v>
      </c>
      <c r="V273" s="1">
        <f>VLOOKUP($B273,AANBODPROGNOSES!$A$1:$E$197,3,FALSE)</f>
        <v>716.30000000000007</v>
      </c>
      <c r="W273" s="1">
        <f>VLOOKUP($B273,AANBODPROGNOSES!$A$1:$E$197,3,FALSE)</f>
        <v>716.30000000000007</v>
      </c>
      <c r="X273" s="1">
        <f>VLOOKUP($B273,AANBODPROGNOSES!$A$1:$E$197,3,FALSE)</f>
        <v>716.30000000000007</v>
      </c>
      <c r="Y273" s="1">
        <f>VLOOKUP($B273,AANBODPROGNOSES!$A$1:$E$197,3,FALSE)</f>
        <v>716.30000000000007</v>
      </c>
      <c r="Z273" s="1">
        <f>VLOOKUP($B273,AANBODPROGNOSES!$A$1:$E$197,3,FALSE)</f>
        <v>716.30000000000007</v>
      </c>
    </row>
    <row r="274" spans="1:26" x14ac:dyDescent="0.3">
      <c r="A274" t="s">
        <v>397</v>
      </c>
      <c r="B274">
        <v>24048</v>
      </c>
      <c r="C274" t="str">
        <f>VLOOKUP($B274,'NAAM GEMEENTE'!$A$1:$B$319,2,FALSE)</f>
        <v>Keerbergen</v>
      </c>
      <c r="D274" s="1">
        <f>VLOOKUP($B274,AANBODPROGNOSES!$A$1:$E$197,3,FALSE)</f>
        <v>2349</v>
      </c>
      <c r="E274" s="1">
        <f>VLOOKUP($B274,AANBODPROGNOSES!$A$1:$E$197,3,FALSE)</f>
        <v>2349</v>
      </c>
      <c r="F274" s="1">
        <f>VLOOKUP($B274,AANBODPROGNOSES!$A$1:$E$197,3,FALSE)</f>
        <v>2349</v>
      </c>
      <c r="G274" s="1">
        <f>VLOOKUP($B274,AANBODPROGNOSES!$A$1:$E$197,3,FALSE)</f>
        <v>2349</v>
      </c>
      <c r="H274" s="1">
        <f>VLOOKUP($B274,AANBODPROGNOSES!$A$1:$E$197,3,FALSE)</f>
        <v>2349</v>
      </c>
      <c r="I274" s="1">
        <f>VLOOKUP($B274,AANBODPROGNOSES!$A$1:$E$197,3,FALSE)</f>
        <v>2349</v>
      </c>
      <c r="J274" s="1">
        <f>VLOOKUP($B274,AANBODPROGNOSES!$A$1:$E$197,3,FALSE)</f>
        <v>2349</v>
      </c>
      <c r="K274" s="1">
        <f>VLOOKUP($B274,AANBODPROGNOSES!$A$1:$E$197,3,FALSE)</f>
        <v>2349</v>
      </c>
      <c r="L274" s="1">
        <f>VLOOKUP($B274,AANBODPROGNOSES!$A$1:$E$197,3,FALSE)</f>
        <v>2349</v>
      </c>
      <c r="M274" s="1">
        <f>VLOOKUP($B274,AANBODPROGNOSES!$A$1:$E$197,3,FALSE)</f>
        <v>2349</v>
      </c>
      <c r="N274" s="1">
        <f>VLOOKUP($B274,AANBODPROGNOSES!$A$1:$E$197,3,FALSE)</f>
        <v>2349</v>
      </c>
      <c r="O274" s="1">
        <f>VLOOKUP($B274,AANBODPROGNOSES!$A$1:$E$197,3,FALSE)</f>
        <v>2349</v>
      </c>
      <c r="P274" s="1">
        <f>VLOOKUP($B274,AANBODPROGNOSES!$A$1:$E$197,3,FALSE)</f>
        <v>2349</v>
      </c>
      <c r="Q274" s="1">
        <f>VLOOKUP($B274,AANBODPROGNOSES!$A$1:$E$197,3,FALSE)</f>
        <v>2349</v>
      </c>
      <c r="R274" s="1">
        <f>VLOOKUP($B274,AANBODPROGNOSES!$A$1:$E$197,3,FALSE)</f>
        <v>2349</v>
      </c>
      <c r="S274" s="1">
        <f>VLOOKUP($B274,AANBODPROGNOSES!$A$1:$E$197,3,FALSE)</f>
        <v>2349</v>
      </c>
      <c r="T274" s="1">
        <f>VLOOKUP($B274,AANBODPROGNOSES!$A$1:$E$197,3,FALSE)</f>
        <v>2349</v>
      </c>
      <c r="U274" s="1">
        <f>VLOOKUP($B274,AANBODPROGNOSES!$A$1:$E$197,3,FALSE)</f>
        <v>2349</v>
      </c>
      <c r="V274" s="1">
        <f>VLOOKUP($B274,AANBODPROGNOSES!$A$1:$E$197,3,FALSE)</f>
        <v>2349</v>
      </c>
      <c r="W274" s="1">
        <f>VLOOKUP($B274,AANBODPROGNOSES!$A$1:$E$197,3,FALSE)</f>
        <v>2349</v>
      </c>
      <c r="X274" s="1">
        <f>VLOOKUP($B274,AANBODPROGNOSES!$A$1:$E$197,3,FALSE)</f>
        <v>2349</v>
      </c>
      <c r="Y274" s="1">
        <f>VLOOKUP($B274,AANBODPROGNOSES!$A$1:$E$197,3,FALSE)</f>
        <v>2349</v>
      </c>
      <c r="Z274" s="1">
        <f>VLOOKUP($B274,AANBODPROGNOSES!$A$1:$E$197,3,FALSE)</f>
        <v>2349</v>
      </c>
    </row>
    <row r="275" spans="1:26" x14ac:dyDescent="0.3">
      <c r="A275" t="s">
        <v>397</v>
      </c>
      <c r="B275">
        <v>24059</v>
      </c>
      <c r="C275" t="str">
        <f>VLOOKUP($B275,'NAAM GEMEENTE'!$A$1:$B$319,2,FALSE)</f>
        <v>Landen</v>
      </c>
      <c r="D275" s="1">
        <f>VLOOKUP($B275,AANBODPROGNOSES!$A$1:$E$197,3,FALSE)</f>
        <v>1625</v>
      </c>
      <c r="E275" s="1">
        <f>VLOOKUP($B275,AANBODPROGNOSES!$A$1:$E$197,3,FALSE)</f>
        <v>1625</v>
      </c>
      <c r="F275" s="1">
        <f>VLOOKUP($B275,AANBODPROGNOSES!$A$1:$E$197,3,FALSE)</f>
        <v>1625</v>
      </c>
      <c r="G275" s="1">
        <f>VLOOKUP($B275,AANBODPROGNOSES!$A$1:$E$197,3,FALSE)</f>
        <v>1625</v>
      </c>
      <c r="H275" s="1">
        <f>VLOOKUP($B275,AANBODPROGNOSES!$A$1:$E$197,3,FALSE)</f>
        <v>1625</v>
      </c>
      <c r="I275" s="1">
        <f>VLOOKUP($B275,AANBODPROGNOSES!$A$1:$E$197,3,FALSE)</f>
        <v>1625</v>
      </c>
      <c r="J275" s="1">
        <f>VLOOKUP($B275,AANBODPROGNOSES!$A$1:$E$197,3,FALSE)</f>
        <v>1625</v>
      </c>
      <c r="K275" s="1">
        <f>VLOOKUP($B275,AANBODPROGNOSES!$A$1:$E$197,3,FALSE)</f>
        <v>1625</v>
      </c>
      <c r="L275" s="1">
        <f>VLOOKUP($B275,AANBODPROGNOSES!$A$1:$E$197,3,FALSE)</f>
        <v>1625</v>
      </c>
      <c r="M275" s="1">
        <f>VLOOKUP($B275,AANBODPROGNOSES!$A$1:$E$197,3,FALSE)</f>
        <v>1625</v>
      </c>
      <c r="N275" s="1">
        <f>VLOOKUP($B275,AANBODPROGNOSES!$A$1:$E$197,3,FALSE)</f>
        <v>1625</v>
      </c>
      <c r="O275" s="1">
        <f>VLOOKUP($B275,AANBODPROGNOSES!$A$1:$E$197,3,FALSE)</f>
        <v>1625</v>
      </c>
      <c r="P275" s="1">
        <f>VLOOKUP($B275,AANBODPROGNOSES!$A$1:$E$197,3,FALSE)</f>
        <v>1625</v>
      </c>
      <c r="Q275" s="1">
        <f>VLOOKUP($B275,AANBODPROGNOSES!$A$1:$E$197,3,FALSE)</f>
        <v>1625</v>
      </c>
      <c r="R275" s="1">
        <f>VLOOKUP($B275,AANBODPROGNOSES!$A$1:$E$197,3,FALSE)</f>
        <v>1625</v>
      </c>
      <c r="S275" s="1">
        <f>VLOOKUP($B275,AANBODPROGNOSES!$A$1:$E$197,3,FALSE)</f>
        <v>1625</v>
      </c>
      <c r="T275" s="1">
        <f>VLOOKUP($B275,AANBODPROGNOSES!$A$1:$E$197,3,FALSE)</f>
        <v>1625</v>
      </c>
      <c r="U275" s="1">
        <f>VLOOKUP($B275,AANBODPROGNOSES!$A$1:$E$197,3,FALSE)</f>
        <v>1625</v>
      </c>
      <c r="V275" s="1">
        <f>VLOOKUP($B275,AANBODPROGNOSES!$A$1:$E$197,3,FALSE)</f>
        <v>1625</v>
      </c>
      <c r="W275" s="1">
        <f>VLOOKUP($B275,AANBODPROGNOSES!$A$1:$E$197,3,FALSE)</f>
        <v>1625</v>
      </c>
      <c r="X275" s="1">
        <f>VLOOKUP($B275,AANBODPROGNOSES!$A$1:$E$197,3,FALSE)</f>
        <v>1625</v>
      </c>
      <c r="Y275" s="1">
        <f>VLOOKUP($B275,AANBODPROGNOSES!$A$1:$E$197,3,FALSE)</f>
        <v>1625</v>
      </c>
      <c r="Z275" s="1">
        <f>VLOOKUP($B275,AANBODPROGNOSES!$A$1:$E$197,3,FALSE)</f>
        <v>1625</v>
      </c>
    </row>
    <row r="276" spans="1:26" x14ac:dyDescent="0.3">
      <c r="A276" t="s">
        <v>397</v>
      </c>
      <c r="B276">
        <v>24062</v>
      </c>
      <c r="C276" t="str">
        <f>VLOOKUP($B276,'NAAM GEMEENTE'!$A$1:$B$319,2,FALSE)</f>
        <v>Leuven</v>
      </c>
      <c r="D276" s="1">
        <f>VLOOKUP($B276,AANBODPROGNOSES!$A$1:$E$197,3,FALSE)</f>
        <v>15908.37047756874</v>
      </c>
      <c r="E276" s="1">
        <f>VLOOKUP($B276,AANBODPROGNOSES!$A$1:$E$197,3,FALSE)</f>
        <v>15908.37047756874</v>
      </c>
      <c r="F276" s="1">
        <f>VLOOKUP($B276,AANBODPROGNOSES!$A$1:$E$197,3,FALSE)</f>
        <v>15908.37047756874</v>
      </c>
      <c r="G276" s="1">
        <f>VLOOKUP($B276,AANBODPROGNOSES!$A$1:$E$197,3,FALSE)</f>
        <v>15908.37047756874</v>
      </c>
      <c r="H276" s="1">
        <f>VLOOKUP($B276,AANBODPROGNOSES!$A$1:$E$197,3,FALSE)</f>
        <v>15908.37047756874</v>
      </c>
      <c r="I276" s="1">
        <f>VLOOKUP($B276,AANBODPROGNOSES!$A$1:$E$197,3,FALSE)</f>
        <v>15908.37047756874</v>
      </c>
      <c r="J276" s="1">
        <f>VLOOKUP($B276,AANBODPROGNOSES!$A$1:$E$197,3,FALSE)</f>
        <v>15908.37047756874</v>
      </c>
      <c r="K276" s="1">
        <f>VLOOKUP($B276,AANBODPROGNOSES!$A$1:$E$197,3,FALSE)</f>
        <v>15908.37047756874</v>
      </c>
      <c r="L276" s="1">
        <f>VLOOKUP($B276,AANBODPROGNOSES!$A$1:$E$197,3,FALSE)</f>
        <v>15908.37047756874</v>
      </c>
      <c r="M276" s="1">
        <f>VLOOKUP($B276,AANBODPROGNOSES!$A$1:$E$197,3,FALSE)</f>
        <v>15908.37047756874</v>
      </c>
      <c r="N276" s="1">
        <f>VLOOKUP($B276,AANBODPROGNOSES!$A$1:$E$197,3,FALSE)</f>
        <v>15908.37047756874</v>
      </c>
      <c r="O276" s="1">
        <f>VLOOKUP($B276,AANBODPROGNOSES!$A$1:$E$197,3,FALSE)</f>
        <v>15908.37047756874</v>
      </c>
      <c r="P276" s="1">
        <f>VLOOKUP($B276,AANBODPROGNOSES!$A$1:$E$197,3,FALSE)</f>
        <v>15908.37047756874</v>
      </c>
      <c r="Q276" s="1">
        <f>VLOOKUP($B276,AANBODPROGNOSES!$A$1:$E$197,3,FALSE)</f>
        <v>15908.37047756874</v>
      </c>
      <c r="R276" s="1">
        <f>VLOOKUP($B276,AANBODPROGNOSES!$A$1:$E$197,3,FALSE)</f>
        <v>15908.37047756874</v>
      </c>
      <c r="S276" s="1">
        <f>VLOOKUP($B276,AANBODPROGNOSES!$A$1:$E$197,3,FALSE)</f>
        <v>15908.37047756874</v>
      </c>
      <c r="T276" s="1">
        <f>VLOOKUP($B276,AANBODPROGNOSES!$A$1:$E$197,3,FALSE)</f>
        <v>15908.37047756874</v>
      </c>
      <c r="U276" s="1">
        <f>VLOOKUP($B276,AANBODPROGNOSES!$A$1:$E$197,3,FALSE)</f>
        <v>15908.37047756874</v>
      </c>
      <c r="V276" s="1">
        <f>VLOOKUP($B276,AANBODPROGNOSES!$A$1:$E$197,3,FALSE)</f>
        <v>15908.37047756874</v>
      </c>
      <c r="W276" s="1">
        <f>VLOOKUP($B276,AANBODPROGNOSES!$A$1:$E$197,3,FALSE)</f>
        <v>15908.37047756874</v>
      </c>
      <c r="X276" s="1">
        <f>VLOOKUP($B276,AANBODPROGNOSES!$A$1:$E$197,3,FALSE)</f>
        <v>15908.37047756874</v>
      </c>
      <c r="Y276" s="1">
        <f>VLOOKUP($B276,AANBODPROGNOSES!$A$1:$E$197,3,FALSE)</f>
        <v>15908.37047756874</v>
      </c>
      <c r="Z276" s="1">
        <f>VLOOKUP($B276,AANBODPROGNOSES!$A$1:$E$197,3,FALSE)</f>
        <v>15908.37047756874</v>
      </c>
    </row>
    <row r="277" spans="1:26" x14ac:dyDescent="0.3">
      <c r="A277" t="s">
        <v>397</v>
      </c>
      <c r="B277">
        <v>24094</v>
      </c>
      <c r="C277" t="str">
        <f>VLOOKUP($B277,'NAAM GEMEENTE'!$A$1:$B$319,2,FALSE)</f>
        <v>Rotselaar</v>
      </c>
      <c r="D277" s="1">
        <f>VLOOKUP($B277,AANBODPROGNOSES!$A$1:$E$197,3,FALSE)</f>
        <v>900</v>
      </c>
      <c r="E277" s="1">
        <f>VLOOKUP($B277,AANBODPROGNOSES!$A$1:$E$197,3,FALSE)</f>
        <v>900</v>
      </c>
      <c r="F277" s="1">
        <f>VLOOKUP($B277,AANBODPROGNOSES!$A$1:$E$197,3,FALSE)</f>
        <v>900</v>
      </c>
      <c r="G277" s="1">
        <f>VLOOKUP($B277,AANBODPROGNOSES!$A$1:$E$197,3,FALSE)</f>
        <v>900</v>
      </c>
      <c r="H277" s="1">
        <f>VLOOKUP($B277,AANBODPROGNOSES!$A$1:$E$197,3,FALSE)</f>
        <v>900</v>
      </c>
      <c r="I277" s="1">
        <f>VLOOKUP($B277,AANBODPROGNOSES!$A$1:$E$197,3,FALSE)</f>
        <v>900</v>
      </c>
      <c r="J277" s="1">
        <f>VLOOKUP($B277,AANBODPROGNOSES!$A$1:$E$197,3,FALSE)</f>
        <v>900</v>
      </c>
      <c r="K277" s="1">
        <f>VLOOKUP($B277,AANBODPROGNOSES!$A$1:$E$197,3,FALSE)</f>
        <v>900</v>
      </c>
      <c r="L277" s="1">
        <f>VLOOKUP($B277,AANBODPROGNOSES!$A$1:$E$197,3,FALSE)</f>
        <v>900</v>
      </c>
      <c r="M277" s="1">
        <f>VLOOKUP($B277,AANBODPROGNOSES!$A$1:$E$197,3,FALSE)</f>
        <v>900</v>
      </c>
      <c r="N277" s="1">
        <f>VLOOKUP($B277,AANBODPROGNOSES!$A$1:$E$197,3,FALSE)</f>
        <v>900</v>
      </c>
      <c r="O277" s="1">
        <f>VLOOKUP($B277,AANBODPROGNOSES!$A$1:$E$197,3,FALSE)</f>
        <v>900</v>
      </c>
      <c r="P277" s="1">
        <f>VLOOKUP($B277,AANBODPROGNOSES!$A$1:$E$197,3,FALSE)</f>
        <v>900</v>
      </c>
      <c r="Q277" s="1">
        <f>VLOOKUP($B277,AANBODPROGNOSES!$A$1:$E$197,3,FALSE)</f>
        <v>900</v>
      </c>
      <c r="R277" s="1">
        <f>VLOOKUP($B277,AANBODPROGNOSES!$A$1:$E$197,3,FALSE)</f>
        <v>900</v>
      </c>
      <c r="S277" s="1">
        <f>VLOOKUP($B277,AANBODPROGNOSES!$A$1:$E$197,3,FALSE)</f>
        <v>900</v>
      </c>
      <c r="T277" s="1">
        <f>VLOOKUP($B277,AANBODPROGNOSES!$A$1:$E$197,3,FALSE)</f>
        <v>900</v>
      </c>
      <c r="U277" s="1">
        <f>VLOOKUP($B277,AANBODPROGNOSES!$A$1:$E$197,3,FALSE)</f>
        <v>900</v>
      </c>
      <c r="V277" s="1">
        <f>VLOOKUP($B277,AANBODPROGNOSES!$A$1:$E$197,3,FALSE)</f>
        <v>900</v>
      </c>
      <c r="W277" s="1">
        <f>VLOOKUP($B277,AANBODPROGNOSES!$A$1:$E$197,3,FALSE)</f>
        <v>900</v>
      </c>
      <c r="X277" s="1">
        <f>VLOOKUP($B277,AANBODPROGNOSES!$A$1:$E$197,3,FALSE)</f>
        <v>900</v>
      </c>
      <c r="Y277" s="1">
        <f>VLOOKUP($B277,AANBODPROGNOSES!$A$1:$E$197,3,FALSE)</f>
        <v>900</v>
      </c>
      <c r="Z277" s="1">
        <f>VLOOKUP($B277,AANBODPROGNOSES!$A$1:$E$197,3,FALSE)</f>
        <v>900</v>
      </c>
    </row>
    <row r="278" spans="1:26" x14ac:dyDescent="0.3">
      <c r="A278" t="s">
        <v>397</v>
      </c>
      <c r="B278">
        <v>24104</v>
      </c>
      <c r="C278" t="str">
        <f>VLOOKUP($B278,'NAAM GEMEENTE'!$A$1:$B$319,2,FALSE)</f>
        <v>Tervuren</v>
      </c>
      <c r="D278" s="1">
        <f>VLOOKUP($B278,AANBODPROGNOSES!$A$1:$E$197,3,FALSE)</f>
        <v>1454</v>
      </c>
      <c r="E278" s="1">
        <f>VLOOKUP($B278,AANBODPROGNOSES!$A$1:$E$197,3,FALSE)</f>
        <v>1454</v>
      </c>
      <c r="F278" s="1">
        <f>VLOOKUP($B278,AANBODPROGNOSES!$A$1:$E$197,3,FALSE)</f>
        <v>1454</v>
      </c>
      <c r="G278" s="1">
        <f>VLOOKUP($B278,AANBODPROGNOSES!$A$1:$E$197,3,FALSE)</f>
        <v>1454</v>
      </c>
      <c r="H278" s="1">
        <f>VLOOKUP($B278,AANBODPROGNOSES!$A$1:$E$197,3,FALSE)</f>
        <v>1454</v>
      </c>
      <c r="I278" s="1">
        <f>VLOOKUP($B278,AANBODPROGNOSES!$A$1:$E$197,3,FALSE)</f>
        <v>1454</v>
      </c>
      <c r="J278" s="1">
        <f>VLOOKUP($B278,AANBODPROGNOSES!$A$1:$E$197,3,FALSE)</f>
        <v>1454</v>
      </c>
      <c r="K278" s="1">
        <f>VLOOKUP($B278,AANBODPROGNOSES!$A$1:$E$197,3,FALSE)</f>
        <v>1454</v>
      </c>
      <c r="L278" s="1">
        <f>VLOOKUP($B278,AANBODPROGNOSES!$A$1:$E$197,3,FALSE)</f>
        <v>1454</v>
      </c>
      <c r="M278" s="1">
        <f>VLOOKUP($B278,AANBODPROGNOSES!$A$1:$E$197,3,FALSE)</f>
        <v>1454</v>
      </c>
      <c r="N278" s="1">
        <f>VLOOKUP($B278,AANBODPROGNOSES!$A$1:$E$197,3,FALSE)</f>
        <v>1454</v>
      </c>
      <c r="O278" s="1">
        <f>VLOOKUP($B278,AANBODPROGNOSES!$A$1:$E$197,3,FALSE)</f>
        <v>1454</v>
      </c>
      <c r="P278" s="1">
        <f>VLOOKUP($B278,AANBODPROGNOSES!$A$1:$E$197,3,FALSE)</f>
        <v>1454</v>
      </c>
      <c r="Q278" s="1">
        <f>VLOOKUP($B278,AANBODPROGNOSES!$A$1:$E$197,3,FALSE)</f>
        <v>1454</v>
      </c>
      <c r="R278" s="1">
        <f>VLOOKUP($B278,AANBODPROGNOSES!$A$1:$E$197,3,FALSE)</f>
        <v>1454</v>
      </c>
      <c r="S278" s="1">
        <f>VLOOKUP($B278,AANBODPROGNOSES!$A$1:$E$197,3,FALSE)</f>
        <v>1454</v>
      </c>
      <c r="T278" s="1">
        <f>VLOOKUP($B278,AANBODPROGNOSES!$A$1:$E$197,3,FALSE)</f>
        <v>1454</v>
      </c>
      <c r="U278" s="1">
        <f>VLOOKUP($B278,AANBODPROGNOSES!$A$1:$E$197,3,FALSE)</f>
        <v>1454</v>
      </c>
      <c r="V278" s="1">
        <f>VLOOKUP($B278,AANBODPROGNOSES!$A$1:$E$197,3,FALSE)</f>
        <v>1454</v>
      </c>
      <c r="W278" s="1">
        <f>VLOOKUP($B278,AANBODPROGNOSES!$A$1:$E$197,3,FALSE)</f>
        <v>1454</v>
      </c>
      <c r="X278" s="1">
        <f>VLOOKUP($B278,AANBODPROGNOSES!$A$1:$E$197,3,FALSE)</f>
        <v>1454</v>
      </c>
      <c r="Y278" s="1">
        <f>VLOOKUP($B278,AANBODPROGNOSES!$A$1:$E$197,3,FALSE)</f>
        <v>1454</v>
      </c>
      <c r="Z278" s="1">
        <f>VLOOKUP($B278,AANBODPROGNOSES!$A$1:$E$197,3,FALSE)</f>
        <v>1454</v>
      </c>
    </row>
    <row r="279" spans="1:26" x14ac:dyDescent="0.3">
      <c r="A279" t="s">
        <v>397</v>
      </c>
      <c r="B279">
        <v>24107</v>
      </c>
      <c r="C279" t="str">
        <f>VLOOKUP($B279,'NAAM GEMEENTE'!$A$1:$B$319,2,FALSE)</f>
        <v>Tienen</v>
      </c>
      <c r="D279" s="1">
        <f>VLOOKUP($B279,AANBODPROGNOSES!$A$1:$E$197,3,FALSE)</f>
        <v>3917.9</v>
      </c>
      <c r="E279" s="1">
        <f>VLOOKUP($B279,AANBODPROGNOSES!$A$1:$E$197,3,FALSE)</f>
        <v>3917.9</v>
      </c>
      <c r="F279" s="1">
        <f>VLOOKUP($B279,AANBODPROGNOSES!$A$1:$E$197,3,FALSE)</f>
        <v>3917.9</v>
      </c>
      <c r="G279" s="1">
        <f>VLOOKUP($B279,AANBODPROGNOSES!$A$1:$E$197,3,FALSE)</f>
        <v>3917.9</v>
      </c>
      <c r="H279" s="1">
        <f>VLOOKUP($B279,AANBODPROGNOSES!$A$1:$E$197,3,FALSE)</f>
        <v>3917.9</v>
      </c>
      <c r="I279" s="1">
        <f>VLOOKUP($B279,AANBODPROGNOSES!$A$1:$E$197,3,FALSE)</f>
        <v>3917.9</v>
      </c>
      <c r="J279" s="1">
        <f>VLOOKUP($B279,AANBODPROGNOSES!$A$1:$E$197,3,FALSE)</f>
        <v>3917.9</v>
      </c>
      <c r="K279" s="1">
        <f>VLOOKUP($B279,AANBODPROGNOSES!$A$1:$E$197,3,FALSE)</f>
        <v>3917.9</v>
      </c>
      <c r="L279" s="1">
        <f>VLOOKUP($B279,AANBODPROGNOSES!$A$1:$E$197,3,FALSE)</f>
        <v>3917.9</v>
      </c>
      <c r="M279" s="1">
        <f>VLOOKUP($B279,AANBODPROGNOSES!$A$1:$E$197,3,FALSE)</f>
        <v>3917.9</v>
      </c>
      <c r="N279" s="1">
        <f>VLOOKUP($B279,AANBODPROGNOSES!$A$1:$E$197,3,FALSE)</f>
        <v>3917.9</v>
      </c>
      <c r="O279" s="1">
        <f>VLOOKUP($B279,AANBODPROGNOSES!$A$1:$E$197,3,FALSE)</f>
        <v>3917.9</v>
      </c>
      <c r="P279" s="1">
        <f>VLOOKUP($B279,AANBODPROGNOSES!$A$1:$E$197,3,FALSE)</f>
        <v>3917.9</v>
      </c>
      <c r="Q279" s="1">
        <f>VLOOKUP($B279,AANBODPROGNOSES!$A$1:$E$197,3,FALSE)</f>
        <v>3917.9</v>
      </c>
      <c r="R279" s="1">
        <f>VLOOKUP($B279,AANBODPROGNOSES!$A$1:$E$197,3,FALSE)</f>
        <v>3917.9</v>
      </c>
      <c r="S279" s="1">
        <f>VLOOKUP($B279,AANBODPROGNOSES!$A$1:$E$197,3,FALSE)</f>
        <v>3917.9</v>
      </c>
      <c r="T279" s="1">
        <f>VLOOKUP($B279,AANBODPROGNOSES!$A$1:$E$197,3,FALSE)</f>
        <v>3917.9</v>
      </c>
      <c r="U279" s="1">
        <f>VLOOKUP($B279,AANBODPROGNOSES!$A$1:$E$197,3,FALSE)</f>
        <v>3917.9</v>
      </c>
      <c r="V279" s="1">
        <f>VLOOKUP($B279,AANBODPROGNOSES!$A$1:$E$197,3,FALSE)</f>
        <v>3917.9</v>
      </c>
      <c r="W279" s="1">
        <f>VLOOKUP($B279,AANBODPROGNOSES!$A$1:$E$197,3,FALSE)</f>
        <v>3917.9</v>
      </c>
      <c r="X279" s="1">
        <f>VLOOKUP($B279,AANBODPROGNOSES!$A$1:$E$197,3,FALSE)</f>
        <v>3917.9</v>
      </c>
      <c r="Y279" s="1">
        <f>VLOOKUP($B279,AANBODPROGNOSES!$A$1:$E$197,3,FALSE)</f>
        <v>3917.9</v>
      </c>
      <c r="Z279" s="1">
        <f>VLOOKUP($B279,AANBODPROGNOSES!$A$1:$E$197,3,FALSE)</f>
        <v>3917.9</v>
      </c>
    </row>
    <row r="280" spans="1:26" x14ac:dyDescent="0.3">
      <c r="A280" t="s">
        <v>397</v>
      </c>
      <c r="B280">
        <v>24130</v>
      </c>
      <c r="C280" t="str">
        <f>VLOOKUP($B280,'NAAM GEMEENTE'!$A$1:$B$319,2,FALSE)</f>
        <v>Zoutleeuw</v>
      </c>
      <c r="D280" s="1">
        <f>VLOOKUP($B280,AANBODPROGNOSES!$A$1:$E$197,3,FALSE)</f>
        <v>935</v>
      </c>
      <c r="E280" s="1">
        <f>VLOOKUP($B280,AANBODPROGNOSES!$A$1:$E$197,3,FALSE)</f>
        <v>935</v>
      </c>
      <c r="F280" s="1">
        <f>VLOOKUP($B280,AANBODPROGNOSES!$A$1:$E$197,3,FALSE)</f>
        <v>935</v>
      </c>
      <c r="G280" s="1">
        <f>VLOOKUP($B280,AANBODPROGNOSES!$A$1:$E$197,3,FALSE)</f>
        <v>935</v>
      </c>
      <c r="H280" s="1">
        <f>VLOOKUP($B280,AANBODPROGNOSES!$A$1:$E$197,3,FALSE)</f>
        <v>935</v>
      </c>
      <c r="I280" s="1">
        <f>VLOOKUP($B280,AANBODPROGNOSES!$A$1:$E$197,3,FALSE)</f>
        <v>935</v>
      </c>
      <c r="J280" s="1">
        <f>VLOOKUP($B280,AANBODPROGNOSES!$A$1:$E$197,3,FALSE)</f>
        <v>935</v>
      </c>
      <c r="K280" s="1">
        <f>VLOOKUP($B280,AANBODPROGNOSES!$A$1:$E$197,3,FALSE)</f>
        <v>935</v>
      </c>
      <c r="L280" s="1">
        <f>VLOOKUP($B280,AANBODPROGNOSES!$A$1:$E$197,3,FALSE)</f>
        <v>935</v>
      </c>
      <c r="M280" s="1">
        <f>VLOOKUP($B280,AANBODPROGNOSES!$A$1:$E$197,3,FALSE)</f>
        <v>935</v>
      </c>
      <c r="N280" s="1">
        <f>VLOOKUP($B280,AANBODPROGNOSES!$A$1:$E$197,3,FALSE)</f>
        <v>935</v>
      </c>
      <c r="O280" s="1">
        <f>VLOOKUP($B280,AANBODPROGNOSES!$A$1:$E$197,3,FALSE)</f>
        <v>935</v>
      </c>
      <c r="P280" s="1">
        <f>VLOOKUP($B280,AANBODPROGNOSES!$A$1:$E$197,3,FALSE)</f>
        <v>935</v>
      </c>
      <c r="Q280" s="1">
        <f>VLOOKUP($B280,AANBODPROGNOSES!$A$1:$E$197,3,FALSE)</f>
        <v>935</v>
      </c>
      <c r="R280" s="1">
        <f>VLOOKUP($B280,AANBODPROGNOSES!$A$1:$E$197,3,FALSE)</f>
        <v>935</v>
      </c>
      <c r="S280" s="1">
        <f>VLOOKUP($B280,AANBODPROGNOSES!$A$1:$E$197,3,FALSE)</f>
        <v>935</v>
      </c>
      <c r="T280" s="1">
        <f>VLOOKUP($B280,AANBODPROGNOSES!$A$1:$E$197,3,FALSE)</f>
        <v>935</v>
      </c>
      <c r="U280" s="1">
        <f>VLOOKUP($B280,AANBODPROGNOSES!$A$1:$E$197,3,FALSE)</f>
        <v>935</v>
      </c>
      <c r="V280" s="1">
        <f>VLOOKUP($B280,AANBODPROGNOSES!$A$1:$E$197,3,FALSE)</f>
        <v>935</v>
      </c>
      <c r="W280" s="1">
        <f>VLOOKUP($B280,AANBODPROGNOSES!$A$1:$E$197,3,FALSE)</f>
        <v>935</v>
      </c>
      <c r="X280" s="1">
        <f>VLOOKUP($B280,AANBODPROGNOSES!$A$1:$E$197,3,FALSE)</f>
        <v>935</v>
      </c>
      <c r="Y280" s="1">
        <f>VLOOKUP($B280,AANBODPROGNOSES!$A$1:$E$197,3,FALSE)</f>
        <v>935</v>
      </c>
      <c r="Z280" s="1">
        <f>VLOOKUP($B280,AANBODPROGNOSES!$A$1:$E$197,3,FALSE)</f>
        <v>935</v>
      </c>
    </row>
    <row r="281" spans="1:26" x14ac:dyDescent="0.3">
      <c r="A281" t="s">
        <v>397</v>
      </c>
      <c r="B281">
        <v>31003</v>
      </c>
      <c r="C281" t="str">
        <f>VLOOKUP($B281,'NAAM GEMEENTE'!$A$1:$B$319,2,FALSE)</f>
        <v>Beernem</v>
      </c>
      <c r="D281" s="1">
        <f>VLOOKUP($B281,AANBODPROGNOSES!$A$1:$E$197,3,FALSE)</f>
        <v>480</v>
      </c>
      <c r="E281" s="1">
        <f>VLOOKUP($B281,AANBODPROGNOSES!$A$1:$E$197,3,FALSE)</f>
        <v>480</v>
      </c>
      <c r="F281" s="1">
        <f>VLOOKUP($B281,AANBODPROGNOSES!$A$1:$E$197,3,FALSE)</f>
        <v>480</v>
      </c>
      <c r="G281" s="1">
        <f>VLOOKUP($B281,AANBODPROGNOSES!$A$1:$E$197,3,FALSE)</f>
        <v>480</v>
      </c>
      <c r="H281" s="1">
        <f>VLOOKUP($B281,AANBODPROGNOSES!$A$1:$E$197,3,FALSE)</f>
        <v>480</v>
      </c>
      <c r="I281" s="1">
        <f>VLOOKUP($B281,AANBODPROGNOSES!$A$1:$E$197,3,FALSE)</f>
        <v>480</v>
      </c>
      <c r="J281" s="1">
        <f>VLOOKUP($B281,AANBODPROGNOSES!$A$1:$E$197,3,FALSE)</f>
        <v>480</v>
      </c>
      <c r="K281" s="1">
        <f>VLOOKUP($B281,AANBODPROGNOSES!$A$1:$E$197,3,FALSE)</f>
        <v>480</v>
      </c>
      <c r="L281" s="1">
        <f>VLOOKUP($B281,AANBODPROGNOSES!$A$1:$E$197,3,FALSE)</f>
        <v>480</v>
      </c>
      <c r="M281" s="1">
        <f>VLOOKUP($B281,AANBODPROGNOSES!$A$1:$E$197,3,FALSE)</f>
        <v>480</v>
      </c>
      <c r="N281" s="1">
        <f>VLOOKUP($B281,AANBODPROGNOSES!$A$1:$E$197,3,FALSE)</f>
        <v>480</v>
      </c>
      <c r="O281" s="1">
        <f>VLOOKUP($B281,AANBODPROGNOSES!$A$1:$E$197,3,FALSE)</f>
        <v>480</v>
      </c>
      <c r="P281" s="1">
        <f>VLOOKUP($B281,AANBODPROGNOSES!$A$1:$E$197,3,FALSE)</f>
        <v>480</v>
      </c>
      <c r="Q281" s="1">
        <f>VLOOKUP($B281,AANBODPROGNOSES!$A$1:$E$197,3,FALSE)</f>
        <v>480</v>
      </c>
      <c r="R281" s="1">
        <f>VLOOKUP($B281,AANBODPROGNOSES!$A$1:$E$197,3,FALSE)</f>
        <v>480</v>
      </c>
      <c r="S281" s="1">
        <f>VLOOKUP($B281,AANBODPROGNOSES!$A$1:$E$197,3,FALSE)</f>
        <v>480</v>
      </c>
      <c r="T281" s="1">
        <f>VLOOKUP($B281,AANBODPROGNOSES!$A$1:$E$197,3,FALSE)</f>
        <v>480</v>
      </c>
      <c r="U281" s="1">
        <f>VLOOKUP($B281,AANBODPROGNOSES!$A$1:$E$197,3,FALSE)</f>
        <v>480</v>
      </c>
      <c r="V281" s="1">
        <f>VLOOKUP($B281,AANBODPROGNOSES!$A$1:$E$197,3,FALSE)</f>
        <v>480</v>
      </c>
      <c r="W281" s="1">
        <f>VLOOKUP($B281,AANBODPROGNOSES!$A$1:$E$197,3,FALSE)</f>
        <v>480</v>
      </c>
      <c r="X281" s="1">
        <f>VLOOKUP($B281,AANBODPROGNOSES!$A$1:$E$197,3,FALSE)</f>
        <v>480</v>
      </c>
      <c r="Y281" s="1">
        <f>VLOOKUP($B281,AANBODPROGNOSES!$A$1:$E$197,3,FALSE)</f>
        <v>480</v>
      </c>
      <c r="Z281" s="1">
        <f>VLOOKUP($B281,AANBODPROGNOSES!$A$1:$E$197,3,FALSE)</f>
        <v>480</v>
      </c>
    </row>
    <row r="282" spans="1:26" x14ac:dyDescent="0.3">
      <c r="A282" t="s">
        <v>397</v>
      </c>
      <c r="B282">
        <v>31004</v>
      </c>
      <c r="C282" t="str">
        <f>VLOOKUP($B282,'NAAM GEMEENTE'!$A$1:$B$319,2,FALSE)</f>
        <v>Blankenberge</v>
      </c>
      <c r="D282" s="1">
        <f>VLOOKUP($B282,AANBODPROGNOSES!$A$1:$E$197,3,FALSE)</f>
        <v>1393</v>
      </c>
      <c r="E282" s="1">
        <f>VLOOKUP($B282,AANBODPROGNOSES!$A$1:$E$197,3,FALSE)</f>
        <v>1393</v>
      </c>
      <c r="F282" s="1">
        <f>VLOOKUP($B282,AANBODPROGNOSES!$A$1:$E$197,3,FALSE)</f>
        <v>1393</v>
      </c>
      <c r="G282" s="1">
        <f>VLOOKUP($B282,AANBODPROGNOSES!$A$1:$E$197,3,FALSE)</f>
        <v>1393</v>
      </c>
      <c r="H282" s="1">
        <f>VLOOKUP($B282,AANBODPROGNOSES!$A$1:$E$197,3,FALSE)</f>
        <v>1393</v>
      </c>
      <c r="I282" s="1">
        <f>VLOOKUP($B282,AANBODPROGNOSES!$A$1:$E$197,3,FALSE)</f>
        <v>1393</v>
      </c>
      <c r="J282" s="1">
        <f>VLOOKUP($B282,AANBODPROGNOSES!$A$1:$E$197,3,FALSE)</f>
        <v>1393</v>
      </c>
      <c r="K282" s="1">
        <f>VLOOKUP($B282,AANBODPROGNOSES!$A$1:$E$197,3,FALSE)</f>
        <v>1393</v>
      </c>
      <c r="L282" s="1">
        <f>VLOOKUP($B282,AANBODPROGNOSES!$A$1:$E$197,3,FALSE)</f>
        <v>1393</v>
      </c>
      <c r="M282" s="1">
        <f>VLOOKUP($B282,AANBODPROGNOSES!$A$1:$E$197,3,FALSE)</f>
        <v>1393</v>
      </c>
      <c r="N282" s="1">
        <f>VLOOKUP($B282,AANBODPROGNOSES!$A$1:$E$197,3,FALSE)</f>
        <v>1393</v>
      </c>
      <c r="O282" s="1">
        <f>VLOOKUP($B282,AANBODPROGNOSES!$A$1:$E$197,3,FALSE)</f>
        <v>1393</v>
      </c>
      <c r="P282" s="1">
        <f>VLOOKUP($B282,AANBODPROGNOSES!$A$1:$E$197,3,FALSE)</f>
        <v>1393</v>
      </c>
      <c r="Q282" s="1">
        <f>VLOOKUP($B282,AANBODPROGNOSES!$A$1:$E$197,3,FALSE)</f>
        <v>1393</v>
      </c>
      <c r="R282" s="1">
        <f>VLOOKUP($B282,AANBODPROGNOSES!$A$1:$E$197,3,FALSE)</f>
        <v>1393</v>
      </c>
      <c r="S282" s="1">
        <f>VLOOKUP($B282,AANBODPROGNOSES!$A$1:$E$197,3,FALSE)</f>
        <v>1393</v>
      </c>
      <c r="T282" s="1">
        <f>VLOOKUP($B282,AANBODPROGNOSES!$A$1:$E$197,3,FALSE)</f>
        <v>1393</v>
      </c>
      <c r="U282" s="1">
        <f>VLOOKUP($B282,AANBODPROGNOSES!$A$1:$E$197,3,FALSE)</f>
        <v>1393</v>
      </c>
      <c r="V282" s="1">
        <f>VLOOKUP($B282,AANBODPROGNOSES!$A$1:$E$197,3,FALSE)</f>
        <v>1393</v>
      </c>
      <c r="W282" s="1">
        <f>VLOOKUP($B282,AANBODPROGNOSES!$A$1:$E$197,3,FALSE)</f>
        <v>1393</v>
      </c>
      <c r="X282" s="1">
        <f>VLOOKUP($B282,AANBODPROGNOSES!$A$1:$E$197,3,FALSE)</f>
        <v>1393</v>
      </c>
      <c r="Y282" s="1">
        <f>VLOOKUP($B282,AANBODPROGNOSES!$A$1:$E$197,3,FALSE)</f>
        <v>1393</v>
      </c>
      <c r="Z282" s="1">
        <f>VLOOKUP($B282,AANBODPROGNOSES!$A$1:$E$197,3,FALSE)</f>
        <v>1393</v>
      </c>
    </row>
    <row r="283" spans="1:26" x14ac:dyDescent="0.3">
      <c r="A283" t="s">
        <v>397</v>
      </c>
      <c r="B283">
        <v>31005</v>
      </c>
      <c r="C283" t="str">
        <f>VLOOKUP($B283,'NAAM GEMEENTE'!$A$1:$B$319,2,FALSE)</f>
        <v>Brugge</v>
      </c>
      <c r="D283" s="1">
        <f>VLOOKUP($B283,AANBODPROGNOSES!$A$1:$E$197,3,FALSE)</f>
        <v>19119.099999999999</v>
      </c>
      <c r="E283" s="1">
        <f>VLOOKUP($B283,AANBODPROGNOSES!$A$1:$E$197,3,FALSE)</f>
        <v>19119.099999999999</v>
      </c>
      <c r="F283" s="1">
        <f>VLOOKUP($B283,AANBODPROGNOSES!$A$1:$E$197,3,FALSE)</f>
        <v>19119.099999999999</v>
      </c>
      <c r="G283" s="1">
        <f>VLOOKUP($B283,AANBODPROGNOSES!$A$1:$E$197,3,FALSE)</f>
        <v>19119.099999999999</v>
      </c>
      <c r="H283" s="1">
        <f>VLOOKUP($B283,AANBODPROGNOSES!$A$1:$E$197,3,FALSE)</f>
        <v>19119.099999999999</v>
      </c>
      <c r="I283" s="1">
        <f>VLOOKUP($B283,AANBODPROGNOSES!$A$1:$E$197,3,FALSE)</f>
        <v>19119.099999999999</v>
      </c>
      <c r="J283" s="1">
        <f>VLOOKUP($B283,AANBODPROGNOSES!$A$1:$E$197,3,FALSE)</f>
        <v>19119.099999999999</v>
      </c>
      <c r="K283" s="1">
        <f>VLOOKUP($B283,AANBODPROGNOSES!$A$1:$E$197,3,FALSE)</f>
        <v>19119.099999999999</v>
      </c>
      <c r="L283" s="1">
        <f>VLOOKUP($B283,AANBODPROGNOSES!$A$1:$E$197,3,FALSE)</f>
        <v>19119.099999999999</v>
      </c>
      <c r="M283" s="1">
        <f>VLOOKUP($B283,AANBODPROGNOSES!$A$1:$E$197,3,FALSE)</f>
        <v>19119.099999999999</v>
      </c>
      <c r="N283" s="1">
        <f>VLOOKUP($B283,AANBODPROGNOSES!$A$1:$E$197,3,FALSE)</f>
        <v>19119.099999999999</v>
      </c>
      <c r="O283" s="1">
        <f>VLOOKUP($B283,AANBODPROGNOSES!$A$1:$E$197,3,FALSE)</f>
        <v>19119.099999999999</v>
      </c>
      <c r="P283" s="1">
        <f>VLOOKUP($B283,AANBODPROGNOSES!$A$1:$E$197,3,FALSE)</f>
        <v>19119.099999999999</v>
      </c>
      <c r="Q283" s="1">
        <f>VLOOKUP($B283,AANBODPROGNOSES!$A$1:$E$197,3,FALSE)</f>
        <v>19119.099999999999</v>
      </c>
      <c r="R283" s="1">
        <f>VLOOKUP($B283,AANBODPROGNOSES!$A$1:$E$197,3,FALSE)</f>
        <v>19119.099999999999</v>
      </c>
      <c r="S283" s="1">
        <f>VLOOKUP($B283,AANBODPROGNOSES!$A$1:$E$197,3,FALSE)</f>
        <v>19119.099999999999</v>
      </c>
      <c r="T283" s="1">
        <f>VLOOKUP($B283,AANBODPROGNOSES!$A$1:$E$197,3,FALSE)</f>
        <v>19119.099999999999</v>
      </c>
      <c r="U283" s="1">
        <f>VLOOKUP($B283,AANBODPROGNOSES!$A$1:$E$197,3,FALSE)</f>
        <v>19119.099999999999</v>
      </c>
      <c r="V283" s="1">
        <f>VLOOKUP($B283,AANBODPROGNOSES!$A$1:$E$197,3,FALSE)</f>
        <v>19119.099999999999</v>
      </c>
      <c r="W283" s="1">
        <f>VLOOKUP($B283,AANBODPROGNOSES!$A$1:$E$197,3,FALSE)</f>
        <v>19119.099999999999</v>
      </c>
      <c r="X283" s="1">
        <f>VLOOKUP($B283,AANBODPROGNOSES!$A$1:$E$197,3,FALSE)</f>
        <v>19119.099999999999</v>
      </c>
      <c r="Y283" s="1">
        <f>VLOOKUP($B283,AANBODPROGNOSES!$A$1:$E$197,3,FALSE)</f>
        <v>19119.099999999999</v>
      </c>
      <c r="Z283" s="1">
        <f>VLOOKUP($B283,AANBODPROGNOSES!$A$1:$E$197,3,FALSE)</f>
        <v>19119.099999999999</v>
      </c>
    </row>
    <row r="284" spans="1:26" x14ac:dyDescent="0.3">
      <c r="A284" t="s">
        <v>397</v>
      </c>
      <c r="B284">
        <v>31022</v>
      </c>
      <c r="C284" t="str">
        <f>VLOOKUP($B284,'NAAM GEMEENTE'!$A$1:$B$319,2,FALSE)</f>
        <v>Oostkamp</v>
      </c>
      <c r="D284" s="1">
        <f>VLOOKUP($B284,AANBODPROGNOSES!$A$1:$E$197,3,FALSE)</f>
        <v>160</v>
      </c>
      <c r="E284" s="1">
        <f>VLOOKUP($B284,AANBODPROGNOSES!$A$1:$E$197,3,FALSE)</f>
        <v>160</v>
      </c>
      <c r="F284" s="1">
        <f>VLOOKUP($B284,AANBODPROGNOSES!$A$1:$E$197,3,FALSE)</f>
        <v>160</v>
      </c>
      <c r="G284" s="1">
        <f>VLOOKUP($B284,AANBODPROGNOSES!$A$1:$E$197,3,FALSE)</f>
        <v>160</v>
      </c>
      <c r="H284" s="1">
        <f>VLOOKUP($B284,AANBODPROGNOSES!$A$1:$E$197,3,FALSE)</f>
        <v>160</v>
      </c>
      <c r="I284" s="1">
        <f>VLOOKUP($B284,AANBODPROGNOSES!$A$1:$E$197,3,FALSE)</f>
        <v>160</v>
      </c>
      <c r="J284" s="1">
        <f>VLOOKUP($B284,AANBODPROGNOSES!$A$1:$E$197,3,FALSE)</f>
        <v>160</v>
      </c>
      <c r="K284" s="1">
        <f>VLOOKUP($B284,AANBODPROGNOSES!$A$1:$E$197,3,FALSE)</f>
        <v>160</v>
      </c>
      <c r="L284" s="1">
        <f>VLOOKUP($B284,AANBODPROGNOSES!$A$1:$E$197,3,FALSE)</f>
        <v>160</v>
      </c>
      <c r="M284" s="1">
        <f>VLOOKUP($B284,AANBODPROGNOSES!$A$1:$E$197,3,FALSE)</f>
        <v>160</v>
      </c>
      <c r="N284" s="1">
        <f>VLOOKUP($B284,AANBODPROGNOSES!$A$1:$E$197,3,FALSE)</f>
        <v>160</v>
      </c>
      <c r="O284" s="1">
        <f>VLOOKUP($B284,AANBODPROGNOSES!$A$1:$E$197,3,FALSE)</f>
        <v>160</v>
      </c>
      <c r="P284" s="1">
        <f>VLOOKUP($B284,AANBODPROGNOSES!$A$1:$E$197,3,FALSE)</f>
        <v>160</v>
      </c>
      <c r="Q284" s="1">
        <f>VLOOKUP($B284,AANBODPROGNOSES!$A$1:$E$197,3,FALSE)</f>
        <v>160</v>
      </c>
      <c r="R284" s="1">
        <f>VLOOKUP($B284,AANBODPROGNOSES!$A$1:$E$197,3,FALSE)</f>
        <v>160</v>
      </c>
      <c r="S284" s="1">
        <f>VLOOKUP($B284,AANBODPROGNOSES!$A$1:$E$197,3,FALSE)</f>
        <v>160</v>
      </c>
      <c r="T284" s="1">
        <f>VLOOKUP($B284,AANBODPROGNOSES!$A$1:$E$197,3,FALSE)</f>
        <v>160</v>
      </c>
      <c r="U284" s="1">
        <f>VLOOKUP($B284,AANBODPROGNOSES!$A$1:$E$197,3,FALSE)</f>
        <v>160</v>
      </c>
      <c r="V284" s="1">
        <f>VLOOKUP($B284,AANBODPROGNOSES!$A$1:$E$197,3,FALSE)</f>
        <v>160</v>
      </c>
      <c r="W284" s="1">
        <f>VLOOKUP($B284,AANBODPROGNOSES!$A$1:$E$197,3,FALSE)</f>
        <v>160</v>
      </c>
      <c r="X284" s="1">
        <f>VLOOKUP($B284,AANBODPROGNOSES!$A$1:$E$197,3,FALSE)</f>
        <v>160</v>
      </c>
      <c r="Y284" s="1">
        <f>VLOOKUP($B284,AANBODPROGNOSES!$A$1:$E$197,3,FALSE)</f>
        <v>160</v>
      </c>
      <c r="Z284" s="1">
        <f>VLOOKUP($B284,AANBODPROGNOSES!$A$1:$E$197,3,FALSE)</f>
        <v>160</v>
      </c>
    </row>
    <row r="285" spans="1:26" x14ac:dyDescent="0.3">
      <c r="A285" t="s">
        <v>397</v>
      </c>
      <c r="B285">
        <v>31033</v>
      </c>
      <c r="C285" t="str">
        <f>VLOOKUP($B285,'NAAM GEMEENTE'!$A$1:$B$319,2,FALSE)</f>
        <v>Torhout</v>
      </c>
      <c r="D285" s="1">
        <f>VLOOKUP($B285,AANBODPROGNOSES!$A$1:$E$197,3,FALSE)</f>
        <v>4460</v>
      </c>
      <c r="E285" s="1">
        <f>VLOOKUP($B285,AANBODPROGNOSES!$A$1:$E$197,3,FALSE)</f>
        <v>4460</v>
      </c>
      <c r="F285" s="1">
        <f>VLOOKUP($B285,AANBODPROGNOSES!$A$1:$E$197,3,FALSE)</f>
        <v>4460</v>
      </c>
      <c r="G285" s="1">
        <f>VLOOKUP($B285,AANBODPROGNOSES!$A$1:$E$197,3,FALSE)</f>
        <v>4460</v>
      </c>
      <c r="H285" s="1">
        <f>VLOOKUP($B285,AANBODPROGNOSES!$A$1:$E$197,3,FALSE)</f>
        <v>4460</v>
      </c>
      <c r="I285" s="1">
        <f>VLOOKUP($B285,AANBODPROGNOSES!$A$1:$E$197,3,FALSE)</f>
        <v>4460</v>
      </c>
      <c r="J285" s="1">
        <f>VLOOKUP($B285,AANBODPROGNOSES!$A$1:$E$197,3,FALSE)</f>
        <v>4460</v>
      </c>
      <c r="K285" s="1">
        <f>VLOOKUP($B285,AANBODPROGNOSES!$A$1:$E$197,3,FALSE)</f>
        <v>4460</v>
      </c>
      <c r="L285" s="1">
        <f>VLOOKUP($B285,AANBODPROGNOSES!$A$1:$E$197,3,FALSE)</f>
        <v>4460</v>
      </c>
      <c r="M285" s="1">
        <f>VLOOKUP($B285,AANBODPROGNOSES!$A$1:$E$197,3,FALSE)</f>
        <v>4460</v>
      </c>
      <c r="N285" s="1">
        <f>VLOOKUP($B285,AANBODPROGNOSES!$A$1:$E$197,3,FALSE)</f>
        <v>4460</v>
      </c>
      <c r="O285" s="1">
        <f>VLOOKUP($B285,AANBODPROGNOSES!$A$1:$E$197,3,FALSE)</f>
        <v>4460</v>
      </c>
      <c r="P285" s="1">
        <f>VLOOKUP($B285,AANBODPROGNOSES!$A$1:$E$197,3,FALSE)</f>
        <v>4460</v>
      </c>
      <c r="Q285" s="1">
        <f>VLOOKUP($B285,AANBODPROGNOSES!$A$1:$E$197,3,FALSE)</f>
        <v>4460</v>
      </c>
      <c r="R285" s="1">
        <f>VLOOKUP($B285,AANBODPROGNOSES!$A$1:$E$197,3,FALSE)</f>
        <v>4460</v>
      </c>
      <c r="S285" s="1">
        <f>VLOOKUP($B285,AANBODPROGNOSES!$A$1:$E$197,3,FALSE)</f>
        <v>4460</v>
      </c>
      <c r="T285" s="1">
        <f>VLOOKUP($B285,AANBODPROGNOSES!$A$1:$E$197,3,FALSE)</f>
        <v>4460</v>
      </c>
      <c r="U285" s="1">
        <f>VLOOKUP($B285,AANBODPROGNOSES!$A$1:$E$197,3,FALSE)</f>
        <v>4460</v>
      </c>
      <c r="V285" s="1">
        <f>VLOOKUP($B285,AANBODPROGNOSES!$A$1:$E$197,3,FALSE)</f>
        <v>4460</v>
      </c>
      <c r="W285" s="1">
        <f>VLOOKUP($B285,AANBODPROGNOSES!$A$1:$E$197,3,FALSE)</f>
        <v>4460</v>
      </c>
      <c r="X285" s="1">
        <f>VLOOKUP($B285,AANBODPROGNOSES!$A$1:$E$197,3,FALSE)</f>
        <v>4460</v>
      </c>
      <c r="Y285" s="1">
        <f>VLOOKUP($B285,AANBODPROGNOSES!$A$1:$E$197,3,FALSE)</f>
        <v>4460</v>
      </c>
      <c r="Z285" s="1">
        <f>VLOOKUP($B285,AANBODPROGNOSES!$A$1:$E$197,3,FALSE)</f>
        <v>4460</v>
      </c>
    </row>
    <row r="286" spans="1:26" x14ac:dyDescent="0.3">
      <c r="A286" t="s">
        <v>397</v>
      </c>
      <c r="B286">
        <v>31040</v>
      </c>
      <c r="C286" t="str">
        <f>VLOOKUP($B286,'NAAM GEMEENTE'!$A$1:$B$319,2,FALSE)</f>
        <v>Zedelgem</v>
      </c>
      <c r="D286" s="1">
        <f>VLOOKUP($B286,AANBODPROGNOSES!$A$1:$E$197,3,FALSE)</f>
        <v>250</v>
      </c>
      <c r="E286" s="1">
        <f>VLOOKUP($B286,AANBODPROGNOSES!$A$1:$E$197,3,FALSE)</f>
        <v>250</v>
      </c>
      <c r="F286" s="1">
        <f>VLOOKUP($B286,AANBODPROGNOSES!$A$1:$E$197,3,FALSE)</f>
        <v>250</v>
      </c>
      <c r="G286" s="1">
        <f>VLOOKUP($B286,AANBODPROGNOSES!$A$1:$E$197,3,FALSE)</f>
        <v>250</v>
      </c>
      <c r="H286" s="1">
        <f>VLOOKUP($B286,AANBODPROGNOSES!$A$1:$E$197,3,FALSE)</f>
        <v>250</v>
      </c>
      <c r="I286" s="1">
        <f>VLOOKUP($B286,AANBODPROGNOSES!$A$1:$E$197,3,FALSE)</f>
        <v>250</v>
      </c>
      <c r="J286" s="1">
        <f>VLOOKUP($B286,AANBODPROGNOSES!$A$1:$E$197,3,FALSE)</f>
        <v>250</v>
      </c>
      <c r="K286" s="1">
        <f>VLOOKUP($B286,AANBODPROGNOSES!$A$1:$E$197,3,FALSE)</f>
        <v>250</v>
      </c>
      <c r="L286" s="1">
        <f>VLOOKUP($B286,AANBODPROGNOSES!$A$1:$E$197,3,FALSE)</f>
        <v>250</v>
      </c>
      <c r="M286" s="1">
        <f>VLOOKUP($B286,AANBODPROGNOSES!$A$1:$E$197,3,FALSE)</f>
        <v>250</v>
      </c>
      <c r="N286" s="1">
        <f>VLOOKUP($B286,AANBODPROGNOSES!$A$1:$E$197,3,FALSE)</f>
        <v>250</v>
      </c>
      <c r="O286" s="1">
        <f>VLOOKUP($B286,AANBODPROGNOSES!$A$1:$E$197,3,FALSE)</f>
        <v>250</v>
      </c>
      <c r="P286" s="1">
        <f>VLOOKUP($B286,AANBODPROGNOSES!$A$1:$E$197,3,FALSE)</f>
        <v>250</v>
      </c>
      <c r="Q286" s="1">
        <f>VLOOKUP($B286,AANBODPROGNOSES!$A$1:$E$197,3,FALSE)</f>
        <v>250</v>
      </c>
      <c r="R286" s="1">
        <f>VLOOKUP($B286,AANBODPROGNOSES!$A$1:$E$197,3,FALSE)</f>
        <v>250</v>
      </c>
      <c r="S286" s="1">
        <f>VLOOKUP($B286,AANBODPROGNOSES!$A$1:$E$197,3,FALSE)</f>
        <v>250</v>
      </c>
      <c r="T286" s="1">
        <f>VLOOKUP($B286,AANBODPROGNOSES!$A$1:$E$197,3,FALSE)</f>
        <v>250</v>
      </c>
      <c r="U286" s="1">
        <f>VLOOKUP($B286,AANBODPROGNOSES!$A$1:$E$197,3,FALSE)</f>
        <v>250</v>
      </c>
      <c r="V286" s="1">
        <f>VLOOKUP($B286,AANBODPROGNOSES!$A$1:$E$197,3,FALSE)</f>
        <v>250</v>
      </c>
      <c r="W286" s="1">
        <f>VLOOKUP($B286,AANBODPROGNOSES!$A$1:$E$197,3,FALSE)</f>
        <v>250</v>
      </c>
      <c r="X286" s="1">
        <f>VLOOKUP($B286,AANBODPROGNOSES!$A$1:$E$197,3,FALSE)</f>
        <v>250</v>
      </c>
      <c r="Y286" s="1">
        <f>VLOOKUP($B286,AANBODPROGNOSES!$A$1:$E$197,3,FALSE)</f>
        <v>250</v>
      </c>
      <c r="Z286" s="1">
        <f>VLOOKUP($B286,AANBODPROGNOSES!$A$1:$E$197,3,FALSE)</f>
        <v>250</v>
      </c>
    </row>
    <row r="287" spans="1:26" x14ac:dyDescent="0.3">
      <c r="A287" t="s">
        <v>397</v>
      </c>
      <c r="B287">
        <v>31043</v>
      </c>
      <c r="C287" t="str">
        <f>VLOOKUP($B287,'NAAM GEMEENTE'!$A$1:$B$319,2,FALSE)</f>
        <v>Knokke-Heist</v>
      </c>
      <c r="D287" s="1">
        <f>VLOOKUP($B287,AANBODPROGNOSES!$A$1:$E$197,3,FALSE)</f>
        <v>1099.8</v>
      </c>
      <c r="E287" s="1">
        <f>VLOOKUP($B287,AANBODPROGNOSES!$A$1:$E$197,3,FALSE)</f>
        <v>1099.8</v>
      </c>
      <c r="F287" s="1">
        <f>VLOOKUP($B287,AANBODPROGNOSES!$A$1:$E$197,3,FALSE)</f>
        <v>1099.8</v>
      </c>
      <c r="G287" s="1">
        <f>VLOOKUP($B287,AANBODPROGNOSES!$A$1:$E$197,3,FALSE)</f>
        <v>1099.8</v>
      </c>
      <c r="H287" s="1">
        <f>VLOOKUP($B287,AANBODPROGNOSES!$A$1:$E$197,3,FALSE)</f>
        <v>1099.8</v>
      </c>
      <c r="I287" s="1">
        <f>VLOOKUP($B287,AANBODPROGNOSES!$A$1:$E$197,3,FALSE)</f>
        <v>1099.8</v>
      </c>
      <c r="J287" s="1">
        <f>VLOOKUP($B287,AANBODPROGNOSES!$A$1:$E$197,3,FALSE)</f>
        <v>1099.8</v>
      </c>
      <c r="K287" s="1">
        <f>VLOOKUP($B287,AANBODPROGNOSES!$A$1:$E$197,3,FALSE)</f>
        <v>1099.8</v>
      </c>
      <c r="L287" s="1">
        <f>VLOOKUP($B287,AANBODPROGNOSES!$A$1:$E$197,3,FALSE)</f>
        <v>1099.8</v>
      </c>
      <c r="M287" s="1">
        <f>VLOOKUP($B287,AANBODPROGNOSES!$A$1:$E$197,3,FALSE)</f>
        <v>1099.8</v>
      </c>
      <c r="N287" s="1">
        <f>VLOOKUP($B287,AANBODPROGNOSES!$A$1:$E$197,3,FALSE)</f>
        <v>1099.8</v>
      </c>
      <c r="O287" s="1">
        <f>VLOOKUP($B287,AANBODPROGNOSES!$A$1:$E$197,3,FALSE)</f>
        <v>1099.8</v>
      </c>
      <c r="P287" s="1">
        <f>VLOOKUP($B287,AANBODPROGNOSES!$A$1:$E$197,3,FALSE)</f>
        <v>1099.8</v>
      </c>
      <c r="Q287" s="1">
        <f>VLOOKUP($B287,AANBODPROGNOSES!$A$1:$E$197,3,FALSE)</f>
        <v>1099.8</v>
      </c>
      <c r="R287" s="1">
        <f>VLOOKUP($B287,AANBODPROGNOSES!$A$1:$E$197,3,FALSE)</f>
        <v>1099.8</v>
      </c>
      <c r="S287" s="1">
        <f>VLOOKUP($B287,AANBODPROGNOSES!$A$1:$E$197,3,FALSE)</f>
        <v>1099.8</v>
      </c>
      <c r="T287" s="1">
        <f>VLOOKUP($B287,AANBODPROGNOSES!$A$1:$E$197,3,FALSE)</f>
        <v>1099.8</v>
      </c>
      <c r="U287" s="1">
        <f>VLOOKUP($B287,AANBODPROGNOSES!$A$1:$E$197,3,FALSE)</f>
        <v>1099.8</v>
      </c>
      <c r="V287" s="1">
        <f>VLOOKUP($B287,AANBODPROGNOSES!$A$1:$E$197,3,FALSE)</f>
        <v>1099.8</v>
      </c>
      <c r="W287" s="1">
        <f>VLOOKUP($B287,AANBODPROGNOSES!$A$1:$E$197,3,FALSE)</f>
        <v>1099.8</v>
      </c>
      <c r="X287" s="1">
        <f>VLOOKUP($B287,AANBODPROGNOSES!$A$1:$E$197,3,FALSE)</f>
        <v>1099.8</v>
      </c>
      <c r="Y287" s="1">
        <f>VLOOKUP($B287,AANBODPROGNOSES!$A$1:$E$197,3,FALSE)</f>
        <v>1099.8</v>
      </c>
      <c r="Z287" s="1">
        <f>VLOOKUP($B287,AANBODPROGNOSES!$A$1:$E$197,3,FALSE)</f>
        <v>1099.8</v>
      </c>
    </row>
    <row r="288" spans="1:26" x14ac:dyDescent="0.3">
      <c r="A288" t="s">
        <v>397</v>
      </c>
      <c r="B288">
        <v>32003</v>
      </c>
      <c r="C288" t="str">
        <f>VLOOKUP($B288,'NAAM GEMEENTE'!$A$1:$B$319,2,FALSE)</f>
        <v>Diksmuide</v>
      </c>
      <c r="D288" s="1">
        <f>VLOOKUP($B288,AANBODPROGNOSES!$A$1:$E$197,3,FALSE)</f>
        <v>2702.2</v>
      </c>
      <c r="E288" s="1">
        <f>VLOOKUP($B288,AANBODPROGNOSES!$A$1:$E$197,3,FALSE)</f>
        <v>2702.2</v>
      </c>
      <c r="F288" s="1">
        <f>VLOOKUP($B288,AANBODPROGNOSES!$A$1:$E$197,3,FALSE)</f>
        <v>2702.2</v>
      </c>
      <c r="G288" s="1">
        <f>VLOOKUP($B288,AANBODPROGNOSES!$A$1:$E$197,3,FALSE)</f>
        <v>2702.2</v>
      </c>
      <c r="H288" s="1">
        <f>VLOOKUP($B288,AANBODPROGNOSES!$A$1:$E$197,3,FALSE)</f>
        <v>2702.2</v>
      </c>
      <c r="I288" s="1">
        <f>VLOOKUP($B288,AANBODPROGNOSES!$A$1:$E$197,3,FALSE)</f>
        <v>2702.2</v>
      </c>
      <c r="J288" s="1">
        <f>VLOOKUP($B288,AANBODPROGNOSES!$A$1:$E$197,3,FALSE)</f>
        <v>2702.2</v>
      </c>
      <c r="K288" s="1">
        <f>VLOOKUP($B288,AANBODPROGNOSES!$A$1:$E$197,3,FALSE)</f>
        <v>2702.2</v>
      </c>
      <c r="L288" s="1">
        <f>VLOOKUP($B288,AANBODPROGNOSES!$A$1:$E$197,3,FALSE)</f>
        <v>2702.2</v>
      </c>
      <c r="M288" s="1">
        <f>VLOOKUP($B288,AANBODPROGNOSES!$A$1:$E$197,3,FALSE)</f>
        <v>2702.2</v>
      </c>
      <c r="N288" s="1">
        <f>VLOOKUP($B288,AANBODPROGNOSES!$A$1:$E$197,3,FALSE)</f>
        <v>2702.2</v>
      </c>
      <c r="O288" s="1">
        <f>VLOOKUP($B288,AANBODPROGNOSES!$A$1:$E$197,3,FALSE)</f>
        <v>2702.2</v>
      </c>
      <c r="P288" s="1">
        <f>VLOOKUP($B288,AANBODPROGNOSES!$A$1:$E$197,3,FALSE)</f>
        <v>2702.2</v>
      </c>
      <c r="Q288" s="1">
        <f>VLOOKUP($B288,AANBODPROGNOSES!$A$1:$E$197,3,FALSE)</f>
        <v>2702.2</v>
      </c>
      <c r="R288" s="1">
        <f>VLOOKUP($B288,AANBODPROGNOSES!$A$1:$E$197,3,FALSE)</f>
        <v>2702.2</v>
      </c>
      <c r="S288" s="1">
        <f>VLOOKUP($B288,AANBODPROGNOSES!$A$1:$E$197,3,FALSE)</f>
        <v>2702.2</v>
      </c>
      <c r="T288" s="1">
        <f>VLOOKUP($B288,AANBODPROGNOSES!$A$1:$E$197,3,FALSE)</f>
        <v>2702.2</v>
      </c>
      <c r="U288" s="1">
        <f>VLOOKUP($B288,AANBODPROGNOSES!$A$1:$E$197,3,FALSE)</f>
        <v>2702.2</v>
      </c>
      <c r="V288" s="1">
        <f>VLOOKUP($B288,AANBODPROGNOSES!$A$1:$E$197,3,FALSE)</f>
        <v>2702.2</v>
      </c>
      <c r="W288" s="1">
        <f>VLOOKUP($B288,AANBODPROGNOSES!$A$1:$E$197,3,FALSE)</f>
        <v>2702.2</v>
      </c>
      <c r="X288" s="1">
        <f>VLOOKUP($B288,AANBODPROGNOSES!$A$1:$E$197,3,FALSE)</f>
        <v>2702.2</v>
      </c>
      <c r="Y288" s="1">
        <f>VLOOKUP($B288,AANBODPROGNOSES!$A$1:$E$197,3,FALSE)</f>
        <v>2702.2</v>
      </c>
      <c r="Z288" s="1">
        <f>VLOOKUP($B288,AANBODPROGNOSES!$A$1:$E$197,3,FALSE)</f>
        <v>2702.2</v>
      </c>
    </row>
    <row r="289" spans="1:26" x14ac:dyDescent="0.3">
      <c r="A289" t="s">
        <v>397</v>
      </c>
      <c r="B289">
        <v>32010</v>
      </c>
      <c r="C289" t="str">
        <f>VLOOKUP($B289,'NAAM GEMEENTE'!$A$1:$B$319,2,FALSE)</f>
        <v>Koekelare</v>
      </c>
      <c r="D289" s="1">
        <f>VLOOKUP($B289,AANBODPROGNOSES!$A$1:$E$197,3,FALSE)</f>
        <v>355.3</v>
      </c>
      <c r="E289" s="1">
        <f>VLOOKUP($B289,AANBODPROGNOSES!$A$1:$E$197,3,FALSE)</f>
        <v>355.3</v>
      </c>
      <c r="F289" s="1">
        <f>VLOOKUP($B289,AANBODPROGNOSES!$A$1:$E$197,3,FALSE)</f>
        <v>355.3</v>
      </c>
      <c r="G289" s="1">
        <f>VLOOKUP($B289,AANBODPROGNOSES!$A$1:$E$197,3,FALSE)</f>
        <v>355.3</v>
      </c>
      <c r="H289" s="1">
        <f>VLOOKUP($B289,AANBODPROGNOSES!$A$1:$E$197,3,FALSE)</f>
        <v>355.3</v>
      </c>
      <c r="I289" s="1">
        <f>VLOOKUP($B289,AANBODPROGNOSES!$A$1:$E$197,3,FALSE)</f>
        <v>355.3</v>
      </c>
      <c r="J289" s="1">
        <f>VLOOKUP($B289,AANBODPROGNOSES!$A$1:$E$197,3,FALSE)</f>
        <v>355.3</v>
      </c>
      <c r="K289" s="1">
        <f>VLOOKUP($B289,AANBODPROGNOSES!$A$1:$E$197,3,FALSE)</f>
        <v>355.3</v>
      </c>
      <c r="L289" s="1">
        <f>VLOOKUP($B289,AANBODPROGNOSES!$A$1:$E$197,3,FALSE)</f>
        <v>355.3</v>
      </c>
      <c r="M289" s="1">
        <f>VLOOKUP($B289,AANBODPROGNOSES!$A$1:$E$197,3,FALSE)</f>
        <v>355.3</v>
      </c>
      <c r="N289" s="1">
        <f>VLOOKUP($B289,AANBODPROGNOSES!$A$1:$E$197,3,FALSE)</f>
        <v>355.3</v>
      </c>
      <c r="O289" s="1">
        <f>VLOOKUP($B289,AANBODPROGNOSES!$A$1:$E$197,3,FALSE)</f>
        <v>355.3</v>
      </c>
      <c r="P289" s="1">
        <f>VLOOKUP($B289,AANBODPROGNOSES!$A$1:$E$197,3,FALSE)</f>
        <v>355.3</v>
      </c>
      <c r="Q289" s="1">
        <f>VLOOKUP($B289,AANBODPROGNOSES!$A$1:$E$197,3,FALSE)</f>
        <v>355.3</v>
      </c>
      <c r="R289" s="1">
        <f>VLOOKUP($B289,AANBODPROGNOSES!$A$1:$E$197,3,FALSE)</f>
        <v>355.3</v>
      </c>
      <c r="S289" s="1">
        <f>VLOOKUP($B289,AANBODPROGNOSES!$A$1:$E$197,3,FALSE)</f>
        <v>355.3</v>
      </c>
      <c r="T289" s="1">
        <f>VLOOKUP($B289,AANBODPROGNOSES!$A$1:$E$197,3,FALSE)</f>
        <v>355.3</v>
      </c>
      <c r="U289" s="1">
        <f>VLOOKUP($B289,AANBODPROGNOSES!$A$1:$E$197,3,FALSE)</f>
        <v>355.3</v>
      </c>
      <c r="V289" s="1">
        <f>VLOOKUP($B289,AANBODPROGNOSES!$A$1:$E$197,3,FALSE)</f>
        <v>355.3</v>
      </c>
      <c r="W289" s="1">
        <f>VLOOKUP($B289,AANBODPROGNOSES!$A$1:$E$197,3,FALSE)</f>
        <v>355.3</v>
      </c>
      <c r="X289" s="1">
        <f>VLOOKUP($B289,AANBODPROGNOSES!$A$1:$E$197,3,FALSE)</f>
        <v>355.3</v>
      </c>
      <c r="Y289" s="1">
        <f>VLOOKUP($B289,AANBODPROGNOSES!$A$1:$E$197,3,FALSE)</f>
        <v>355.3</v>
      </c>
      <c r="Z289" s="1">
        <f>VLOOKUP($B289,AANBODPROGNOSES!$A$1:$E$197,3,FALSE)</f>
        <v>355.3</v>
      </c>
    </row>
    <row r="290" spans="1:26" x14ac:dyDescent="0.3">
      <c r="A290" t="s">
        <v>397</v>
      </c>
      <c r="B290">
        <v>32011</v>
      </c>
      <c r="C290" t="str">
        <f>VLOOKUP($B290,'NAAM GEMEENTE'!$A$1:$B$319,2,FALSE)</f>
        <v>Kortemark</v>
      </c>
      <c r="D290" s="1">
        <f>VLOOKUP($B290,AANBODPROGNOSES!$A$1:$E$197,3,FALSE)</f>
        <v>1272.7</v>
      </c>
      <c r="E290" s="1">
        <f>VLOOKUP($B290,AANBODPROGNOSES!$A$1:$E$197,3,FALSE)</f>
        <v>1272.7</v>
      </c>
      <c r="F290" s="1">
        <f>VLOOKUP($B290,AANBODPROGNOSES!$A$1:$E$197,3,FALSE)</f>
        <v>1272.7</v>
      </c>
      <c r="G290" s="1">
        <f>VLOOKUP($B290,AANBODPROGNOSES!$A$1:$E$197,3,FALSE)</f>
        <v>1272.7</v>
      </c>
      <c r="H290" s="1">
        <f>VLOOKUP($B290,AANBODPROGNOSES!$A$1:$E$197,3,FALSE)</f>
        <v>1272.7</v>
      </c>
      <c r="I290" s="1">
        <f>VLOOKUP($B290,AANBODPROGNOSES!$A$1:$E$197,3,FALSE)</f>
        <v>1272.7</v>
      </c>
      <c r="J290" s="1">
        <f>VLOOKUP($B290,AANBODPROGNOSES!$A$1:$E$197,3,FALSE)</f>
        <v>1272.7</v>
      </c>
      <c r="K290" s="1">
        <f>VLOOKUP($B290,AANBODPROGNOSES!$A$1:$E$197,3,FALSE)</f>
        <v>1272.7</v>
      </c>
      <c r="L290" s="1">
        <f>VLOOKUP($B290,AANBODPROGNOSES!$A$1:$E$197,3,FALSE)</f>
        <v>1272.7</v>
      </c>
      <c r="M290" s="1">
        <f>VLOOKUP($B290,AANBODPROGNOSES!$A$1:$E$197,3,FALSE)</f>
        <v>1272.7</v>
      </c>
      <c r="N290" s="1">
        <f>VLOOKUP($B290,AANBODPROGNOSES!$A$1:$E$197,3,FALSE)</f>
        <v>1272.7</v>
      </c>
      <c r="O290" s="1">
        <f>VLOOKUP($B290,AANBODPROGNOSES!$A$1:$E$197,3,FALSE)</f>
        <v>1272.7</v>
      </c>
      <c r="P290" s="1">
        <f>VLOOKUP($B290,AANBODPROGNOSES!$A$1:$E$197,3,FALSE)</f>
        <v>1272.7</v>
      </c>
      <c r="Q290" s="1">
        <f>VLOOKUP($B290,AANBODPROGNOSES!$A$1:$E$197,3,FALSE)</f>
        <v>1272.7</v>
      </c>
      <c r="R290" s="1">
        <f>VLOOKUP($B290,AANBODPROGNOSES!$A$1:$E$197,3,FALSE)</f>
        <v>1272.7</v>
      </c>
      <c r="S290" s="1">
        <f>VLOOKUP($B290,AANBODPROGNOSES!$A$1:$E$197,3,FALSE)</f>
        <v>1272.7</v>
      </c>
      <c r="T290" s="1">
        <f>VLOOKUP($B290,AANBODPROGNOSES!$A$1:$E$197,3,FALSE)</f>
        <v>1272.7</v>
      </c>
      <c r="U290" s="1">
        <f>VLOOKUP($B290,AANBODPROGNOSES!$A$1:$E$197,3,FALSE)</f>
        <v>1272.7</v>
      </c>
      <c r="V290" s="1">
        <f>VLOOKUP($B290,AANBODPROGNOSES!$A$1:$E$197,3,FALSE)</f>
        <v>1272.7</v>
      </c>
      <c r="W290" s="1">
        <f>VLOOKUP($B290,AANBODPROGNOSES!$A$1:$E$197,3,FALSE)</f>
        <v>1272.7</v>
      </c>
      <c r="X290" s="1">
        <f>VLOOKUP($B290,AANBODPROGNOSES!$A$1:$E$197,3,FALSE)</f>
        <v>1272.7</v>
      </c>
      <c r="Y290" s="1">
        <f>VLOOKUP($B290,AANBODPROGNOSES!$A$1:$E$197,3,FALSE)</f>
        <v>1272.7</v>
      </c>
      <c r="Z290" s="1">
        <f>VLOOKUP($B290,AANBODPROGNOSES!$A$1:$E$197,3,FALSE)</f>
        <v>1272.7</v>
      </c>
    </row>
    <row r="291" spans="1:26" x14ac:dyDescent="0.3">
      <c r="A291" t="s">
        <v>397</v>
      </c>
      <c r="B291">
        <v>33011</v>
      </c>
      <c r="C291" t="str">
        <f>VLOOKUP($B291,'NAAM GEMEENTE'!$A$1:$B$319,2,FALSE)</f>
        <v>Ieper</v>
      </c>
      <c r="D291" s="1">
        <f>VLOOKUP($B291,AANBODPROGNOSES!$A$1:$E$197,3,FALSE)</f>
        <v>5348.2</v>
      </c>
      <c r="E291" s="1">
        <f>VLOOKUP($B291,AANBODPROGNOSES!$A$1:$E$197,3,FALSE)</f>
        <v>5348.2</v>
      </c>
      <c r="F291" s="1">
        <f>VLOOKUP($B291,AANBODPROGNOSES!$A$1:$E$197,3,FALSE)</f>
        <v>5348.2</v>
      </c>
      <c r="G291" s="1">
        <f>VLOOKUP($B291,AANBODPROGNOSES!$A$1:$E$197,3,FALSE)</f>
        <v>5348.2</v>
      </c>
      <c r="H291" s="1">
        <f>VLOOKUP($B291,AANBODPROGNOSES!$A$1:$E$197,3,FALSE)</f>
        <v>5348.2</v>
      </c>
      <c r="I291" s="1">
        <f>VLOOKUP($B291,AANBODPROGNOSES!$A$1:$E$197,3,FALSE)</f>
        <v>5348.2</v>
      </c>
      <c r="J291" s="1">
        <f>VLOOKUP($B291,AANBODPROGNOSES!$A$1:$E$197,3,FALSE)</f>
        <v>5348.2</v>
      </c>
      <c r="K291" s="1">
        <f>VLOOKUP($B291,AANBODPROGNOSES!$A$1:$E$197,3,FALSE)</f>
        <v>5348.2</v>
      </c>
      <c r="L291" s="1">
        <f>VLOOKUP($B291,AANBODPROGNOSES!$A$1:$E$197,3,FALSE)</f>
        <v>5348.2</v>
      </c>
      <c r="M291" s="1">
        <f>VLOOKUP($B291,AANBODPROGNOSES!$A$1:$E$197,3,FALSE)</f>
        <v>5348.2</v>
      </c>
      <c r="N291" s="1">
        <f>VLOOKUP($B291,AANBODPROGNOSES!$A$1:$E$197,3,FALSE)</f>
        <v>5348.2</v>
      </c>
      <c r="O291" s="1">
        <f>VLOOKUP($B291,AANBODPROGNOSES!$A$1:$E$197,3,FALSE)</f>
        <v>5348.2</v>
      </c>
      <c r="P291" s="1">
        <f>VLOOKUP($B291,AANBODPROGNOSES!$A$1:$E$197,3,FALSE)</f>
        <v>5348.2</v>
      </c>
      <c r="Q291" s="1">
        <f>VLOOKUP($B291,AANBODPROGNOSES!$A$1:$E$197,3,FALSE)</f>
        <v>5348.2</v>
      </c>
      <c r="R291" s="1">
        <f>VLOOKUP($B291,AANBODPROGNOSES!$A$1:$E$197,3,FALSE)</f>
        <v>5348.2</v>
      </c>
      <c r="S291" s="1">
        <f>VLOOKUP($B291,AANBODPROGNOSES!$A$1:$E$197,3,FALSE)</f>
        <v>5348.2</v>
      </c>
      <c r="T291" s="1">
        <f>VLOOKUP($B291,AANBODPROGNOSES!$A$1:$E$197,3,FALSE)</f>
        <v>5348.2</v>
      </c>
      <c r="U291" s="1">
        <f>VLOOKUP($B291,AANBODPROGNOSES!$A$1:$E$197,3,FALSE)</f>
        <v>5348.2</v>
      </c>
      <c r="V291" s="1">
        <f>VLOOKUP($B291,AANBODPROGNOSES!$A$1:$E$197,3,FALSE)</f>
        <v>5348.2</v>
      </c>
      <c r="W291" s="1">
        <f>VLOOKUP($B291,AANBODPROGNOSES!$A$1:$E$197,3,FALSE)</f>
        <v>5348.2</v>
      </c>
      <c r="X291" s="1">
        <f>VLOOKUP($B291,AANBODPROGNOSES!$A$1:$E$197,3,FALSE)</f>
        <v>5348.2</v>
      </c>
      <c r="Y291" s="1">
        <f>VLOOKUP($B291,AANBODPROGNOSES!$A$1:$E$197,3,FALSE)</f>
        <v>5348.2</v>
      </c>
      <c r="Z291" s="1">
        <f>VLOOKUP($B291,AANBODPROGNOSES!$A$1:$E$197,3,FALSE)</f>
        <v>5348.2</v>
      </c>
    </row>
    <row r="292" spans="1:26" x14ac:dyDescent="0.3">
      <c r="A292" t="s">
        <v>397</v>
      </c>
      <c r="B292">
        <v>33021</v>
      </c>
      <c r="C292" t="str">
        <f>VLOOKUP($B292,'NAAM GEMEENTE'!$A$1:$B$319,2,FALSE)</f>
        <v>Poperinge</v>
      </c>
      <c r="D292" s="1">
        <f>VLOOKUP($B292,AANBODPROGNOSES!$A$1:$E$197,3,FALSE)</f>
        <v>2254.1</v>
      </c>
      <c r="E292" s="1">
        <f>VLOOKUP($B292,AANBODPROGNOSES!$A$1:$E$197,3,FALSE)</f>
        <v>2254.1</v>
      </c>
      <c r="F292" s="1">
        <f>VLOOKUP($B292,AANBODPROGNOSES!$A$1:$E$197,3,FALSE)</f>
        <v>2254.1</v>
      </c>
      <c r="G292" s="1">
        <f>VLOOKUP($B292,AANBODPROGNOSES!$A$1:$E$197,3,FALSE)</f>
        <v>2254.1</v>
      </c>
      <c r="H292" s="1">
        <f>VLOOKUP($B292,AANBODPROGNOSES!$A$1:$E$197,3,FALSE)</f>
        <v>2254.1</v>
      </c>
      <c r="I292" s="1">
        <f>VLOOKUP($B292,AANBODPROGNOSES!$A$1:$E$197,3,FALSE)</f>
        <v>2254.1</v>
      </c>
      <c r="J292" s="1">
        <f>VLOOKUP($B292,AANBODPROGNOSES!$A$1:$E$197,3,FALSE)</f>
        <v>2254.1</v>
      </c>
      <c r="K292" s="1">
        <f>VLOOKUP($B292,AANBODPROGNOSES!$A$1:$E$197,3,FALSE)</f>
        <v>2254.1</v>
      </c>
      <c r="L292" s="1">
        <f>VLOOKUP($B292,AANBODPROGNOSES!$A$1:$E$197,3,FALSE)</f>
        <v>2254.1</v>
      </c>
      <c r="M292" s="1">
        <f>VLOOKUP($B292,AANBODPROGNOSES!$A$1:$E$197,3,FALSE)</f>
        <v>2254.1</v>
      </c>
      <c r="N292" s="1">
        <f>VLOOKUP($B292,AANBODPROGNOSES!$A$1:$E$197,3,FALSE)</f>
        <v>2254.1</v>
      </c>
      <c r="O292" s="1">
        <f>VLOOKUP($B292,AANBODPROGNOSES!$A$1:$E$197,3,FALSE)</f>
        <v>2254.1</v>
      </c>
      <c r="P292" s="1">
        <f>VLOOKUP($B292,AANBODPROGNOSES!$A$1:$E$197,3,FALSE)</f>
        <v>2254.1</v>
      </c>
      <c r="Q292" s="1">
        <f>VLOOKUP($B292,AANBODPROGNOSES!$A$1:$E$197,3,FALSE)</f>
        <v>2254.1</v>
      </c>
      <c r="R292" s="1">
        <f>VLOOKUP($B292,AANBODPROGNOSES!$A$1:$E$197,3,FALSE)</f>
        <v>2254.1</v>
      </c>
      <c r="S292" s="1">
        <f>VLOOKUP($B292,AANBODPROGNOSES!$A$1:$E$197,3,FALSE)</f>
        <v>2254.1</v>
      </c>
      <c r="T292" s="1">
        <f>VLOOKUP($B292,AANBODPROGNOSES!$A$1:$E$197,3,FALSE)</f>
        <v>2254.1</v>
      </c>
      <c r="U292" s="1">
        <f>VLOOKUP($B292,AANBODPROGNOSES!$A$1:$E$197,3,FALSE)</f>
        <v>2254.1</v>
      </c>
      <c r="V292" s="1">
        <f>VLOOKUP($B292,AANBODPROGNOSES!$A$1:$E$197,3,FALSE)</f>
        <v>2254.1</v>
      </c>
      <c r="W292" s="1">
        <f>VLOOKUP($B292,AANBODPROGNOSES!$A$1:$E$197,3,FALSE)</f>
        <v>2254.1</v>
      </c>
      <c r="X292" s="1">
        <f>VLOOKUP($B292,AANBODPROGNOSES!$A$1:$E$197,3,FALSE)</f>
        <v>2254.1</v>
      </c>
      <c r="Y292" s="1">
        <f>VLOOKUP($B292,AANBODPROGNOSES!$A$1:$E$197,3,FALSE)</f>
        <v>2254.1</v>
      </c>
      <c r="Z292" s="1">
        <f>VLOOKUP($B292,AANBODPROGNOSES!$A$1:$E$197,3,FALSE)</f>
        <v>2254.1</v>
      </c>
    </row>
    <row r="293" spans="1:26" x14ac:dyDescent="0.3">
      <c r="A293" t="s">
        <v>397</v>
      </c>
      <c r="B293">
        <v>33029</v>
      </c>
      <c r="C293" t="str">
        <f>VLOOKUP($B293,'NAAM GEMEENTE'!$A$1:$B$319,2,FALSE)</f>
        <v>Wervik</v>
      </c>
      <c r="D293" s="1">
        <f>VLOOKUP($B293,AANBODPROGNOSES!$A$1:$E$197,3,FALSE)</f>
        <v>641.59999999999991</v>
      </c>
      <c r="E293" s="1">
        <f>VLOOKUP($B293,AANBODPROGNOSES!$A$1:$E$197,3,FALSE)</f>
        <v>641.59999999999991</v>
      </c>
      <c r="F293" s="1">
        <f>VLOOKUP($B293,AANBODPROGNOSES!$A$1:$E$197,3,FALSE)</f>
        <v>641.59999999999991</v>
      </c>
      <c r="G293" s="1">
        <f>VLOOKUP($B293,AANBODPROGNOSES!$A$1:$E$197,3,FALSE)</f>
        <v>641.59999999999991</v>
      </c>
      <c r="H293" s="1">
        <f>VLOOKUP($B293,AANBODPROGNOSES!$A$1:$E$197,3,FALSE)</f>
        <v>641.59999999999991</v>
      </c>
      <c r="I293" s="1">
        <f>VLOOKUP($B293,AANBODPROGNOSES!$A$1:$E$197,3,FALSE)</f>
        <v>641.59999999999991</v>
      </c>
      <c r="J293" s="1">
        <f>VLOOKUP($B293,AANBODPROGNOSES!$A$1:$E$197,3,FALSE)</f>
        <v>641.59999999999991</v>
      </c>
      <c r="K293" s="1">
        <f>VLOOKUP($B293,AANBODPROGNOSES!$A$1:$E$197,3,FALSE)</f>
        <v>641.59999999999991</v>
      </c>
      <c r="L293" s="1">
        <f>VLOOKUP($B293,AANBODPROGNOSES!$A$1:$E$197,3,FALSE)</f>
        <v>641.59999999999991</v>
      </c>
      <c r="M293" s="1">
        <f>VLOOKUP($B293,AANBODPROGNOSES!$A$1:$E$197,3,FALSE)</f>
        <v>641.59999999999991</v>
      </c>
      <c r="N293" s="1">
        <f>VLOOKUP($B293,AANBODPROGNOSES!$A$1:$E$197,3,FALSE)</f>
        <v>641.59999999999991</v>
      </c>
      <c r="O293" s="1">
        <f>VLOOKUP($B293,AANBODPROGNOSES!$A$1:$E$197,3,FALSE)</f>
        <v>641.59999999999991</v>
      </c>
      <c r="P293" s="1">
        <f>VLOOKUP($B293,AANBODPROGNOSES!$A$1:$E$197,3,FALSE)</f>
        <v>641.59999999999991</v>
      </c>
      <c r="Q293" s="1">
        <f>VLOOKUP($B293,AANBODPROGNOSES!$A$1:$E$197,3,FALSE)</f>
        <v>641.59999999999991</v>
      </c>
      <c r="R293" s="1">
        <f>VLOOKUP($B293,AANBODPROGNOSES!$A$1:$E$197,3,FALSE)</f>
        <v>641.59999999999991</v>
      </c>
      <c r="S293" s="1">
        <f>VLOOKUP($B293,AANBODPROGNOSES!$A$1:$E$197,3,FALSE)</f>
        <v>641.59999999999991</v>
      </c>
      <c r="T293" s="1">
        <f>VLOOKUP($B293,AANBODPROGNOSES!$A$1:$E$197,3,FALSE)</f>
        <v>641.59999999999991</v>
      </c>
      <c r="U293" s="1">
        <f>VLOOKUP($B293,AANBODPROGNOSES!$A$1:$E$197,3,FALSE)</f>
        <v>641.59999999999991</v>
      </c>
      <c r="V293" s="1">
        <f>VLOOKUP($B293,AANBODPROGNOSES!$A$1:$E$197,3,FALSE)</f>
        <v>641.59999999999991</v>
      </c>
      <c r="W293" s="1">
        <f>VLOOKUP($B293,AANBODPROGNOSES!$A$1:$E$197,3,FALSE)</f>
        <v>641.59999999999991</v>
      </c>
      <c r="X293" s="1">
        <f>VLOOKUP($B293,AANBODPROGNOSES!$A$1:$E$197,3,FALSE)</f>
        <v>641.59999999999991</v>
      </c>
      <c r="Y293" s="1">
        <f>VLOOKUP($B293,AANBODPROGNOSES!$A$1:$E$197,3,FALSE)</f>
        <v>641.59999999999991</v>
      </c>
      <c r="Z293" s="1">
        <f>VLOOKUP($B293,AANBODPROGNOSES!$A$1:$E$197,3,FALSE)</f>
        <v>641.59999999999991</v>
      </c>
    </row>
    <row r="294" spans="1:26" x14ac:dyDescent="0.3">
      <c r="A294" t="s">
        <v>397</v>
      </c>
      <c r="B294">
        <v>34002</v>
      </c>
      <c r="C294" t="str">
        <f>VLOOKUP($B294,'NAAM GEMEENTE'!$A$1:$B$319,2,FALSE)</f>
        <v>Anzegem</v>
      </c>
      <c r="D294" s="1">
        <f>VLOOKUP($B294,AANBODPROGNOSES!$A$1:$E$197,3,FALSE)</f>
        <v>645</v>
      </c>
      <c r="E294" s="1">
        <f>VLOOKUP($B294,AANBODPROGNOSES!$A$1:$E$197,3,FALSE)</f>
        <v>645</v>
      </c>
      <c r="F294" s="1">
        <f>VLOOKUP($B294,AANBODPROGNOSES!$A$1:$E$197,3,FALSE)</f>
        <v>645</v>
      </c>
      <c r="G294" s="1">
        <f>VLOOKUP($B294,AANBODPROGNOSES!$A$1:$E$197,3,FALSE)</f>
        <v>645</v>
      </c>
      <c r="H294" s="1">
        <f>VLOOKUP($B294,AANBODPROGNOSES!$A$1:$E$197,3,FALSE)</f>
        <v>645</v>
      </c>
      <c r="I294" s="1">
        <f>VLOOKUP($B294,AANBODPROGNOSES!$A$1:$E$197,3,FALSE)</f>
        <v>645</v>
      </c>
      <c r="J294" s="1">
        <f>VLOOKUP($B294,AANBODPROGNOSES!$A$1:$E$197,3,FALSE)</f>
        <v>645</v>
      </c>
      <c r="K294" s="1">
        <f>VLOOKUP($B294,AANBODPROGNOSES!$A$1:$E$197,3,FALSE)</f>
        <v>645</v>
      </c>
      <c r="L294" s="1">
        <f>VLOOKUP($B294,AANBODPROGNOSES!$A$1:$E$197,3,FALSE)</f>
        <v>645</v>
      </c>
      <c r="M294" s="1">
        <f>VLOOKUP($B294,AANBODPROGNOSES!$A$1:$E$197,3,FALSE)</f>
        <v>645</v>
      </c>
      <c r="N294" s="1">
        <f>VLOOKUP($B294,AANBODPROGNOSES!$A$1:$E$197,3,FALSE)</f>
        <v>645</v>
      </c>
      <c r="O294" s="1">
        <f>VLOOKUP($B294,AANBODPROGNOSES!$A$1:$E$197,3,FALSE)</f>
        <v>645</v>
      </c>
      <c r="P294" s="1">
        <f>VLOOKUP($B294,AANBODPROGNOSES!$A$1:$E$197,3,FALSE)</f>
        <v>645</v>
      </c>
      <c r="Q294" s="1">
        <f>VLOOKUP($B294,AANBODPROGNOSES!$A$1:$E$197,3,FALSE)</f>
        <v>645</v>
      </c>
      <c r="R294" s="1">
        <f>VLOOKUP($B294,AANBODPROGNOSES!$A$1:$E$197,3,FALSE)</f>
        <v>645</v>
      </c>
      <c r="S294" s="1">
        <f>VLOOKUP($B294,AANBODPROGNOSES!$A$1:$E$197,3,FALSE)</f>
        <v>645</v>
      </c>
      <c r="T294" s="1">
        <f>VLOOKUP($B294,AANBODPROGNOSES!$A$1:$E$197,3,FALSE)</f>
        <v>645</v>
      </c>
      <c r="U294" s="1">
        <f>VLOOKUP($B294,AANBODPROGNOSES!$A$1:$E$197,3,FALSE)</f>
        <v>645</v>
      </c>
      <c r="V294" s="1">
        <f>VLOOKUP($B294,AANBODPROGNOSES!$A$1:$E$197,3,FALSE)</f>
        <v>645</v>
      </c>
      <c r="W294" s="1">
        <f>VLOOKUP($B294,AANBODPROGNOSES!$A$1:$E$197,3,FALSE)</f>
        <v>645</v>
      </c>
      <c r="X294" s="1">
        <f>VLOOKUP($B294,AANBODPROGNOSES!$A$1:$E$197,3,FALSE)</f>
        <v>645</v>
      </c>
      <c r="Y294" s="1">
        <f>VLOOKUP($B294,AANBODPROGNOSES!$A$1:$E$197,3,FALSE)</f>
        <v>645</v>
      </c>
      <c r="Z294" s="1">
        <f>VLOOKUP($B294,AANBODPROGNOSES!$A$1:$E$197,3,FALSE)</f>
        <v>645</v>
      </c>
    </row>
    <row r="295" spans="1:26" x14ac:dyDescent="0.3">
      <c r="A295" t="s">
        <v>397</v>
      </c>
      <c r="B295">
        <v>34003</v>
      </c>
      <c r="C295" t="str">
        <f>VLOOKUP($B295,'NAAM GEMEENTE'!$A$1:$B$319,2,FALSE)</f>
        <v>Avelgem</v>
      </c>
      <c r="D295" s="1">
        <f>VLOOKUP($B295,AANBODPROGNOSES!$A$1:$E$197,3,FALSE)</f>
        <v>2196.4</v>
      </c>
      <c r="E295" s="1">
        <f>VLOOKUP($B295,AANBODPROGNOSES!$A$1:$E$197,3,FALSE)</f>
        <v>2196.4</v>
      </c>
      <c r="F295" s="1">
        <f>VLOOKUP($B295,AANBODPROGNOSES!$A$1:$E$197,3,FALSE)</f>
        <v>2196.4</v>
      </c>
      <c r="G295" s="1">
        <f>VLOOKUP($B295,AANBODPROGNOSES!$A$1:$E$197,3,FALSE)</f>
        <v>2196.4</v>
      </c>
      <c r="H295" s="1">
        <f>VLOOKUP($B295,AANBODPROGNOSES!$A$1:$E$197,3,FALSE)</f>
        <v>2196.4</v>
      </c>
      <c r="I295" s="1">
        <f>VLOOKUP($B295,AANBODPROGNOSES!$A$1:$E$197,3,FALSE)</f>
        <v>2196.4</v>
      </c>
      <c r="J295" s="1">
        <f>VLOOKUP($B295,AANBODPROGNOSES!$A$1:$E$197,3,FALSE)</f>
        <v>2196.4</v>
      </c>
      <c r="K295" s="1">
        <f>VLOOKUP($B295,AANBODPROGNOSES!$A$1:$E$197,3,FALSE)</f>
        <v>2196.4</v>
      </c>
      <c r="L295" s="1">
        <f>VLOOKUP($B295,AANBODPROGNOSES!$A$1:$E$197,3,FALSE)</f>
        <v>2196.4</v>
      </c>
      <c r="M295" s="1">
        <f>VLOOKUP($B295,AANBODPROGNOSES!$A$1:$E$197,3,FALSE)</f>
        <v>2196.4</v>
      </c>
      <c r="N295" s="1">
        <f>VLOOKUP($B295,AANBODPROGNOSES!$A$1:$E$197,3,FALSE)</f>
        <v>2196.4</v>
      </c>
      <c r="O295" s="1">
        <f>VLOOKUP($B295,AANBODPROGNOSES!$A$1:$E$197,3,FALSE)</f>
        <v>2196.4</v>
      </c>
      <c r="P295" s="1">
        <f>VLOOKUP($B295,AANBODPROGNOSES!$A$1:$E$197,3,FALSE)</f>
        <v>2196.4</v>
      </c>
      <c r="Q295" s="1">
        <f>VLOOKUP($B295,AANBODPROGNOSES!$A$1:$E$197,3,FALSE)</f>
        <v>2196.4</v>
      </c>
      <c r="R295" s="1">
        <f>VLOOKUP($B295,AANBODPROGNOSES!$A$1:$E$197,3,FALSE)</f>
        <v>2196.4</v>
      </c>
      <c r="S295" s="1">
        <f>VLOOKUP($B295,AANBODPROGNOSES!$A$1:$E$197,3,FALSE)</f>
        <v>2196.4</v>
      </c>
      <c r="T295" s="1">
        <f>VLOOKUP($B295,AANBODPROGNOSES!$A$1:$E$197,3,FALSE)</f>
        <v>2196.4</v>
      </c>
      <c r="U295" s="1">
        <f>VLOOKUP($B295,AANBODPROGNOSES!$A$1:$E$197,3,FALSE)</f>
        <v>2196.4</v>
      </c>
      <c r="V295" s="1">
        <f>VLOOKUP($B295,AANBODPROGNOSES!$A$1:$E$197,3,FALSE)</f>
        <v>2196.4</v>
      </c>
      <c r="W295" s="1">
        <f>VLOOKUP($B295,AANBODPROGNOSES!$A$1:$E$197,3,FALSE)</f>
        <v>2196.4</v>
      </c>
      <c r="X295" s="1">
        <f>VLOOKUP($B295,AANBODPROGNOSES!$A$1:$E$197,3,FALSE)</f>
        <v>2196.4</v>
      </c>
      <c r="Y295" s="1">
        <f>VLOOKUP($B295,AANBODPROGNOSES!$A$1:$E$197,3,FALSE)</f>
        <v>2196.4</v>
      </c>
      <c r="Z295" s="1">
        <f>VLOOKUP($B295,AANBODPROGNOSES!$A$1:$E$197,3,FALSE)</f>
        <v>2196.4</v>
      </c>
    </row>
    <row r="296" spans="1:26" x14ac:dyDescent="0.3">
      <c r="A296" t="s">
        <v>397</v>
      </c>
      <c r="B296">
        <v>34013</v>
      </c>
      <c r="C296" t="str">
        <f>VLOOKUP($B296,'NAAM GEMEENTE'!$A$1:$B$319,2,FALSE)</f>
        <v>Harelbeke</v>
      </c>
      <c r="D296" s="1">
        <f>VLOOKUP($B296,AANBODPROGNOSES!$A$1:$E$197,3,FALSE)</f>
        <v>759</v>
      </c>
      <c r="E296" s="1">
        <f>VLOOKUP($B296,AANBODPROGNOSES!$A$1:$E$197,3,FALSE)</f>
        <v>759</v>
      </c>
      <c r="F296" s="1">
        <f>VLOOKUP($B296,AANBODPROGNOSES!$A$1:$E$197,3,FALSE)</f>
        <v>759</v>
      </c>
      <c r="G296" s="1">
        <f>VLOOKUP($B296,AANBODPROGNOSES!$A$1:$E$197,3,FALSE)</f>
        <v>759</v>
      </c>
      <c r="H296" s="1">
        <f>VLOOKUP($B296,AANBODPROGNOSES!$A$1:$E$197,3,FALSE)</f>
        <v>759</v>
      </c>
      <c r="I296" s="1">
        <f>VLOOKUP($B296,AANBODPROGNOSES!$A$1:$E$197,3,FALSE)</f>
        <v>759</v>
      </c>
      <c r="J296" s="1">
        <f>VLOOKUP($B296,AANBODPROGNOSES!$A$1:$E$197,3,FALSE)</f>
        <v>759</v>
      </c>
      <c r="K296" s="1">
        <f>VLOOKUP($B296,AANBODPROGNOSES!$A$1:$E$197,3,FALSE)</f>
        <v>759</v>
      </c>
      <c r="L296" s="1">
        <f>VLOOKUP($B296,AANBODPROGNOSES!$A$1:$E$197,3,FALSE)</f>
        <v>759</v>
      </c>
      <c r="M296" s="1">
        <f>VLOOKUP($B296,AANBODPROGNOSES!$A$1:$E$197,3,FALSE)</f>
        <v>759</v>
      </c>
      <c r="N296" s="1">
        <f>VLOOKUP($B296,AANBODPROGNOSES!$A$1:$E$197,3,FALSE)</f>
        <v>759</v>
      </c>
      <c r="O296" s="1">
        <f>VLOOKUP($B296,AANBODPROGNOSES!$A$1:$E$197,3,FALSE)</f>
        <v>759</v>
      </c>
      <c r="P296" s="1">
        <f>VLOOKUP($B296,AANBODPROGNOSES!$A$1:$E$197,3,FALSE)</f>
        <v>759</v>
      </c>
      <c r="Q296" s="1">
        <f>VLOOKUP($B296,AANBODPROGNOSES!$A$1:$E$197,3,FALSE)</f>
        <v>759</v>
      </c>
      <c r="R296" s="1">
        <f>VLOOKUP($B296,AANBODPROGNOSES!$A$1:$E$197,3,FALSE)</f>
        <v>759</v>
      </c>
      <c r="S296" s="1">
        <f>VLOOKUP($B296,AANBODPROGNOSES!$A$1:$E$197,3,FALSE)</f>
        <v>759</v>
      </c>
      <c r="T296" s="1">
        <f>VLOOKUP($B296,AANBODPROGNOSES!$A$1:$E$197,3,FALSE)</f>
        <v>759</v>
      </c>
      <c r="U296" s="1">
        <f>VLOOKUP($B296,AANBODPROGNOSES!$A$1:$E$197,3,FALSE)</f>
        <v>759</v>
      </c>
      <c r="V296" s="1">
        <f>VLOOKUP($B296,AANBODPROGNOSES!$A$1:$E$197,3,FALSE)</f>
        <v>759</v>
      </c>
      <c r="W296" s="1">
        <f>VLOOKUP($B296,AANBODPROGNOSES!$A$1:$E$197,3,FALSE)</f>
        <v>759</v>
      </c>
      <c r="X296" s="1">
        <f>VLOOKUP($B296,AANBODPROGNOSES!$A$1:$E$197,3,FALSE)</f>
        <v>759</v>
      </c>
      <c r="Y296" s="1">
        <f>VLOOKUP($B296,AANBODPROGNOSES!$A$1:$E$197,3,FALSE)</f>
        <v>759</v>
      </c>
      <c r="Z296" s="1">
        <f>VLOOKUP($B296,AANBODPROGNOSES!$A$1:$E$197,3,FALSE)</f>
        <v>759</v>
      </c>
    </row>
    <row r="297" spans="1:26" x14ac:dyDescent="0.3">
      <c r="A297" t="s">
        <v>397</v>
      </c>
      <c r="B297">
        <v>34022</v>
      </c>
      <c r="C297" t="str">
        <f>VLOOKUP($B297,'NAAM GEMEENTE'!$A$1:$B$319,2,FALSE)</f>
        <v>Kortrijk</v>
      </c>
      <c r="D297" s="1">
        <f>VLOOKUP($B297,AANBODPROGNOSES!$A$1:$E$197,3,FALSE)</f>
        <v>11231.533333333335</v>
      </c>
      <c r="E297" s="1">
        <f>VLOOKUP($B297,AANBODPROGNOSES!$A$1:$E$197,3,FALSE)</f>
        <v>11231.533333333335</v>
      </c>
      <c r="F297" s="1">
        <f>VLOOKUP($B297,AANBODPROGNOSES!$A$1:$E$197,3,FALSE)</f>
        <v>11231.533333333335</v>
      </c>
      <c r="G297" s="1">
        <f>VLOOKUP($B297,AANBODPROGNOSES!$A$1:$E$197,3,FALSE)</f>
        <v>11231.533333333335</v>
      </c>
      <c r="H297" s="1">
        <f>VLOOKUP($B297,AANBODPROGNOSES!$A$1:$E$197,3,FALSE)</f>
        <v>11231.533333333335</v>
      </c>
      <c r="I297" s="1">
        <f>VLOOKUP($B297,AANBODPROGNOSES!$A$1:$E$197,3,FALSE)</f>
        <v>11231.533333333335</v>
      </c>
      <c r="J297" s="1">
        <f>VLOOKUP($B297,AANBODPROGNOSES!$A$1:$E$197,3,FALSE)</f>
        <v>11231.533333333335</v>
      </c>
      <c r="K297" s="1">
        <f>VLOOKUP($B297,AANBODPROGNOSES!$A$1:$E$197,3,FALSE)</f>
        <v>11231.533333333335</v>
      </c>
      <c r="L297" s="1">
        <f>VLOOKUP($B297,AANBODPROGNOSES!$A$1:$E$197,3,FALSE)</f>
        <v>11231.533333333335</v>
      </c>
      <c r="M297" s="1">
        <f>VLOOKUP($B297,AANBODPROGNOSES!$A$1:$E$197,3,FALSE)</f>
        <v>11231.533333333335</v>
      </c>
      <c r="N297" s="1">
        <f>VLOOKUP($B297,AANBODPROGNOSES!$A$1:$E$197,3,FALSE)</f>
        <v>11231.533333333335</v>
      </c>
      <c r="O297" s="1">
        <f>VLOOKUP($B297,AANBODPROGNOSES!$A$1:$E$197,3,FALSE)</f>
        <v>11231.533333333335</v>
      </c>
      <c r="P297" s="1">
        <f>VLOOKUP($B297,AANBODPROGNOSES!$A$1:$E$197,3,FALSE)</f>
        <v>11231.533333333335</v>
      </c>
      <c r="Q297" s="1">
        <f>VLOOKUP($B297,AANBODPROGNOSES!$A$1:$E$197,3,FALSE)</f>
        <v>11231.533333333335</v>
      </c>
      <c r="R297" s="1">
        <f>VLOOKUP($B297,AANBODPROGNOSES!$A$1:$E$197,3,FALSE)</f>
        <v>11231.533333333335</v>
      </c>
      <c r="S297" s="1">
        <f>VLOOKUP($B297,AANBODPROGNOSES!$A$1:$E$197,3,FALSE)</f>
        <v>11231.533333333335</v>
      </c>
      <c r="T297" s="1">
        <f>VLOOKUP($B297,AANBODPROGNOSES!$A$1:$E$197,3,FALSE)</f>
        <v>11231.533333333335</v>
      </c>
      <c r="U297" s="1">
        <f>VLOOKUP($B297,AANBODPROGNOSES!$A$1:$E$197,3,FALSE)</f>
        <v>11231.533333333335</v>
      </c>
      <c r="V297" s="1">
        <f>VLOOKUP($B297,AANBODPROGNOSES!$A$1:$E$197,3,FALSE)</f>
        <v>11231.533333333335</v>
      </c>
      <c r="W297" s="1">
        <f>VLOOKUP($B297,AANBODPROGNOSES!$A$1:$E$197,3,FALSE)</f>
        <v>11231.533333333335</v>
      </c>
      <c r="X297" s="1">
        <f>VLOOKUP($B297,AANBODPROGNOSES!$A$1:$E$197,3,FALSE)</f>
        <v>11231.533333333335</v>
      </c>
      <c r="Y297" s="1">
        <f>VLOOKUP($B297,AANBODPROGNOSES!$A$1:$E$197,3,FALSE)</f>
        <v>11231.533333333335</v>
      </c>
      <c r="Z297" s="1">
        <f>VLOOKUP($B297,AANBODPROGNOSES!$A$1:$E$197,3,FALSE)</f>
        <v>11231.533333333335</v>
      </c>
    </row>
    <row r="298" spans="1:26" x14ac:dyDescent="0.3">
      <c r="A298" t="s">
        <v>397</v>
      </c>
      <c r="B298">
        <v>34023</v>
      </c>
      <c r="C298" t="str">
        <f>VLOOKUP($B298,'NAAM GEMEENTE'!$A$1:$B$319,2,FALSE)</f>
        <v>Kuurne</v>
      </c>
      <c r="D298" s="1">
        <f>VLOOKUP($B298,AANBODPROGNOSES!$A$1:$E$197,3,FALSE)</f>
        <v>1060</v>
      </c>
      <c r="E298" s="1">
        <f>VLOOKUP($B298,AANBODPROGNOSES!$A$1:$E$197,3,FALSE)</f>
        <v>1060</v>
      </c>
      <c r="F298" s="1">
        <f>VLOOKUP($B298,AANBODPROGNOSES!$A$1:$E$197,3,FALSE)</f>
        <v>1060</v>
      </c>
      <c r="G298" s="1">
        <f>VLOOKUP($B298,AANBODPROGNOSES!$A$1:$E$197,3,FALSE)</f>
        <v>1060</v>
      </c>
      <c r="H298" s="1">
        <f>VLOOKUP($B298,AANBODPROGNOSES!$A$1:$E$197,3,FALSE)</f>
        <v>1060</v>
      </c>
      <c r="I298" s="1">
        <f>VLOOKUP($B298,AANBODPROGNOSES!$A$1:$E$197,3,FALSE)</f>
        <v>1060</v>
      </c>
      <c r="J298" s="1">
        <f>VLOOKUP($B298,AANBODPROGNOSES!$A$1:$E$197,3,FALSE)</f>
        <v>1060</v>
      </c>
      <c r="K298" s="1">
        <f>VLOOKUP($B298,AANBODPROGNOSES!$A$1:$E$197,3,FALSE)</f>
        <v>1060</v>
      </c>
      <c r="L298" s="1">
        <f>VLOOKUP($B298,AANBODPROGNOSES!$A$1:$E$197,3,FALSE)</f>
        <v>1060</v>
      </c>
      <c r="M298" s="1">
        <f>VLOOKUP($B298,AANBODPROGNOSES!$A$1:$E$197,3,FALSE)</f>
        <v>1060</v>
      </c>
      <c r="N298" s="1">
        <f>VLOOKUP($B298,AANBODPROGNOSES!$A$1:$E$197,3,FALSE)</f>
        <v>1060</v>
      </c>
      <c r="O298" s="1">
        <f>VLOOKUP($B298,AANBODPROGNOSES!$A$1:$E$197,3,FALSE)</f>
        <v>1060</v>
      </c>
      <c r="P298" s="1">
        <f>VLOOKUP($B298,AANBODPROGNOSES!$A$1:$E$197,3,FALSE)</f>
        <v>1060</v>
      </c>
      <c r="Q298" s="1">
        <f>VLOOKUP($B298,AANBODPROGNOSES!$A$1:$E$197,3,FALSE)</f>
        <v>1060</v>
      </c>
      <c r="R298" s="1">
        <f>VLOOKUP($B298,AANBODPROGNOSES!$A$1:$E$197,3,FALSE)</f>
        <v>1060</v>
      </c>
      <c r="S298" s="1">
        <f>VLOOKUP($B298,AANBODPROGNOSES!$A$1:$E$197,3,FALSE)</f>
        <v>1060</v>
      </c>
      <c r="T298" s="1">
        <f>VLOOKUP($B298,AANBODPROGNOSES!$A$1:$E$197,3,FALSE)</f>
        <v>1060</v>
      </c>
      <c r="U298" s="1">
        <f>VLOOKUP($B298,AANBODPROGNOSES!$A$1:$E$197,3,FALSE)</f>
        <v>1060</v>
      </c>
      <c r="V298" s="1">
        <f>VLOOKUP($B298,AANBODPROGNOSES!$A$1:$E$197,3,FALSE)</f>
        <v>1060</v>
      </c>
      <c r="W298" s="1">
        <f>VLOOKUP($B298,AANBODPROGNOSES!$A$1:$E$197,3,FALSE)</f>
        <v>1060</v>
      </c>
      <c r="X298" s="1">
        <f>VLOOKUP($B298,AANBODPROGNOSES!$A$1:$E$197,3,FALSE)</f>
        <v>1060</v>
      </c>
      <c r="Y298" s="1">
        <f>VLOOKUP($B298,AANBODPROGNOSES!$A$1:$E$197,3,FALSE)</f>
        <v>1060</v>
      </c>
      <c r="Z298" s="1">
        <f>VLOOKUP($B298,AANBODPROGNOSES!$A$1:$E$197,3,FALSE)</f>
        <v>1060</v>
      </c>
    </row>
    <row r="299" spans="1:26" x14ac:dyDescent="0.3">
      <c r="A299" t="s">
        <v>397</v>
      </c>
      <c r="B299">
        <v>34025</v>
      </c>
      <c r="C299" t="str">
        <f>VLOOKUP($B299,'NAAM GEMEENTE'!$A$1:$B$319,2,FALSE)</f>
        <v>Lendelede</v>
      </c>
      <c r="D299" s="1">
        <f>VLOOKUP($B299,AANBODPROGNOSES!$A$1:$E$197,3,FALSE)</f>
        <v>235</v>
      </c>
      <c r="E299" s="1">
        <f>VLOOKUP($B299,AANBODPROGNOSES!$A$1:$E$197,3,FALSE)</f>
        <v>235</v>
      </c>
      <c r="F299" s="1">
        <f>VLOOKUP($B299,AANBODPROGNOSES!$A$1:$E$197,3,FALSE)</f>
        <v>235</v>
      </c>
      <c r="G299" s="1">
        <f>VLOOKUP($B299,AANBODPROGNOSES!$A$1:$E$197,3,FALSE)</f>
        <v>235</v>
      </c>
      <c r="H299" s="1">
        <f>VLOOKUP($B299,AANBODPROGNOSES!$A$1:$E$197,3,FALSE)</f>
        <v>235</v>
      </c>
      <c r="I299" s="1">
        <f>VLOOKUP($B299,AANBODPROGNOSES!$A$1:$E$197,3,FALSE)</f>
        <v>235</v>
      </c>
      <c r="J299" s="1">
        <f>VLOOKUP($B299,AANBODPROGNOSES!$A$1:$E$197,3,FALSE)</f>
        <v>235</v>
      </c>
      <c r="K299" s="1">
        <f>VLOOKUP($B299,AANBODPROGNOSES!$A$1:$E$197,3,FALSE)</f>
        <v>235</v>
      </c>
      <c r="L299" s="1">
        <f>VLOOKUP($B299,AANBODPROGNOSES!$A$1:$E$197,3,FALSE)</f>
        <v>235</v>
      </c>
      <c r="M299" s="1">
        <f>VLOOKUP($B299,AANBODPROGNOSES!$A$1:$E$197,3,FALSE)</f>
        <v>235</v>
      </c>
      <c r="N299" s="1">
        <f>VLOOKUP($B299,AANBODPROGNOSES!$A$1:$E$197,3,FALSE)</f>
        <v>235</v>
      </c>
      <c r="O299" s="1">
        <f>VLOOKUP($B299,AANBODPROGNOSES!$A$1:$E$197,3,FALSE)</f>
        <v>235</v>
      </c>
      <c r="P299" s="1">
        <f>VLOOKUP($B299,AANBODPROGNOSES!$A$1:$E$197,3,FALSE)</f>
        <v>235</v>
      </c>
      <c r="Q299" s="1">
        <f>VLOOKUP($B299,AANBODPROGNOSES!$A$1:$E$197,3,FALSE)</f>
        <v>235</v>
      </c>
      <c r="R299" s="1">
        <f>VLOOKUP($B299,AANBODPROGNOSES!$A$1:$E$197,3,FALSE)</f>
        <v>235</v>
      </c>
      <c r="S299" s="1">
        <f>VLOOKUP($B299,AANBODPROGNOSES!$A$1:$E$197,3,FALSE)</f>
        <v>235</v>
      </c>
      <c r="T299" s="1">
        <f>VLOOKUP($B299,AANBODPROGNOSES!$A$1:$E$197,3,FALSE)</f>
        <v>235</v>
      </c>
      <c r="U299" s="1">
        <f>VLOOKUP($B299,AANBODPROGNOSES!$A$1:$E$197,3,FALSE)</f>
        <v>235</v>
      </c>
      <c r="V299" s="1">
        <f>VLOOKUP($B299,AANBODPROGNOSES!$A$1:$E$197,3,FALSE)</f>
        <v>235</v>
      </c>
      <c r="W299" s="1">
        <f>VLOOKUP($B299,AANBODPROGNOSES!$A$1:$E$197,3,FALSE)</f>
        <v>235</v>
      </c>
      <c r="X299" s="1">
        <f>VLOOKUP($B299,AANBODPROGNOSES!$A$1:$E$197,3,FALSE)</f>
        <v>235</v>
      </c>
      <c r="Y299" s="1">
        <f>VLOOKUP($B299,AANBODPROGNOSES!$A$1:$E$197,3,FALSE)</f>
        <v>235</v>
      </c>
      <c r="Z299" s="1">
        <f>VLOOKUP($B299,AANBODPROGNOSES!$A$1:$E$197,3,FALSE)</f>
        <v>235</v>
      </c>
    </row>
    <row r="300" spans="1:26" x14ac:dyDescent="0.3">
      <c r="A300" t="s">
        <v>397</v>
      </c>
      <c r="B300">
        <v>34027</v>
      </c>
      <c r="C300" t="str">
        <f>VLOOKUP($B300,'NAAM GEMEENTE'!$A$1:$B$319,2,FALSE)</f>
        <v>Menen</v>
      </c>
      <c r="D300" s="1">
        <f>VLOOKUP($B300,AANBODPROGNOSES!$A$1:$E$197,3,FALSE)</f>
        <v>2633</v>
      </c>
      <c r="E300" s="1">
        <f>VLOOKUP($B300,AANBODPROGNOSES!$A$1:$E$197,3,FALSE)</f>
        <v>2633</v>
      </c>
      <c r="F300" s="1">
        <f>VLOOKUP($B300,AANBODPROGNOSES!$A$1:$E$197,3,FALSE)</f>
        <v>2633</v>
      </c>
      <c r="G300" s="1">
        <f>VLOOKUP($B300,AANBODPROGNOSES!$A$1:$E$197,3,FALSE)</f>
        <v>2633</v>
      </c>
      <c r="H300" s="1">
        <f>VLOOKUP($B300,AANBODPROGNOSES!$A$1:$E$197,3,FALSE)</f>
        <v>2633</v>
      </c>
      <c r="I300" s="1">
        <f>VLOOKUP($B300,AANBODPROGNOSES!$A$1:$E$197,3,FALSE)</f>
        <v>2633</v>
      </c>
      <c r="J300" s="1">
        <f>VLOOKUP($B300,AANBODPROGNOSES!$A$1:$E$197,3,FALSE)</f>
        <v>2633</v>
      </c>
      <c r="K300" s="1">
        <f>VLOOKUP($B300,AANBODPROGNOSES!$A$1:$E$197,3,FALSE)</f>
        <v>2633</v>
      </c>
      <c r="L300" s="1">
        <f>VLOOKUP($B300,AANBODPROGNOSES!$A$1:$E$197,3,FALSE)</f>
        <v>2633</v>
      </c>
      <c r="M300" s="1">
        <f>VLOOKUP($B300,AANBODPROGNOSES!$A$1:$E$197,3,FALSE)</f>
        <v>2633</v>
      </c>
      <c r="N300" s="1">
        <f>VLOOKUP($B300,AANBODPROGNOSES!$A$1:$E$197,3,FALSE)</f>
        <v>2633</v>
      </c>
      <c r="O300" s="1">
        <f>VLOOKUP($B300,AANBODPROGNOSES!$A$1:$E$197,3,FALSE)</f>
        <v>2633</v>
      </c>
      <c r="P300" s="1">
        <f>VLOOKUP($B300,AANBODPROGNOSES!$A$1:$E$197,3,FALSE)</f>
        <v>2633</v>
      </c>
      <c r="Q300" s="1">
        <f>VLOOKUP($B300,AANBODPROGNOSES!$A$1:$E$197,3,FALSE)</f>
        <v>2633</v>
      </c>
      <c r="R300" s="1">
        <f>VLOOKUP($B300,AANBODPROGNOSES!$A$1:$E$197,3,FALSE)</f>
        <v>2633</v>
      </c>
      <c r="S300" s="1">
        <f>VLOOKUP($B300,AANBODPROGNOSES!$A$1:$E$197,3,FALSE)</f>
        <v>2633</v>
      </c>
      <c r="T300" s="1">
        <f>VLOOKUP($B300,AANBODPROGNOSES!$A$1:$E$197,3,FALSE)</f>
        <v>2633</v>
      </c>
      <c r="U300" s="1">
        <f>VLOOKUP($B300,AANBODPROGNOSES!$A$1:$E$197,3,FALSE)</f>
        <v>2633</v>
      </c>
      <c r="V300" s="1">
        <f>VLOOKUP($B300,AANBODPROGNOSES!$A$1:$E$197,3,FALSE)</f>
        <v>2633</v>
      </c>
      <c r="W300" s="1">
        <f>VLOOKUP($B300,AANBODPROGNOSES!$A$1:$E$197,3,FALSE)</f>
        <v>2633</v>
      </c>
      <c r="X300" s="1">
        <f>VLOOKUP($B300,AANBODPROGNOSES!$A$1:$E$197,3,FALSE)</f>
        <v>2633</v>
      </c>
      <c r="Y300" s="1">
        <f>VLOOKUP($B300,AANBODPROGNOSES!$A$1:$E$197,3,FALSE)</f>
        <v>2633</v>
      </c>
      <c r="Z300" s="1">
        <f>VLOOKUP($B300,AANBODPROGNOSES!$A$1:$E$197,3,FALSE)</f>
        <v>2633</v>
      </c>
    </row>
    <row r="301" spans="1:26" x14ac:dyDescent="0.3">
      <c r="A301" t="s">
        <v>397</v>
      </c>
      <c r="B301">
        <v>34040</v>
      </c>
      <c r="C301" t="str">
        <f>VLOOKUP($B301,'NAAM GEMEENTE'!$A$1:$B$319,2,FALSE)</f>
        <v>Waregem</v>
      </c>
      <c r="D301" s="1">
        <f>VLOOKUP($B301,AANBODPROGNOSES!$A$1:$E$197,3,FALSE)</f>
        <v>6916</v>
      </c>
      <c r="E301" s="1">
        <f>VLOOKUP($B301,AANBODPROGNOSES!$A$1:$E$197,3,FALSE)</f>
        <v>6916</v>
      </c>
      <c r="F301" s="1">
        <f>VLOOKUP($B301,AANBODPROGNOSES!$A$1:$E$197,3,FALSE)</f>
        <v>6916</v>
      </c>
      <c r="G301" s="1">
        <f>VLOOKUP($B301,AANBODPROGNOSES!$A$1:$E$197,3,FALSE)</f>
        <v>6916</v>
      </c>
      <c r="H301" s="1">
        <f>VLOOKUP($B301,AANBODPROGNOSES!$A$1:$E$197,3,FALSE)</f>
        <v>6916</v>
      </c>
      <c r="I301" s="1">
        <f>VLOOKUP($B301,AANBODPROGNOSES!$A$1:$E$197,3,FALSE)</f>
        <v>6916</v>
      </c>
      <c r="J301" s="1">
        <f>VLOOKUP($B301,AANBODPROGNOSES!$A$1:$E$197,3,FALSE)</f>
        <v>6916</v>
      </c>
      <c r="K301" s="1">
        <f>VLOOKUP($B301,AANBODPROGNOSES!$A$1:$E$197,3,FALSE)</f>
        <v>6916</v>
      </c>
      <c r="L301" s="1">
        <f>VLOOKUP($B301,AANBODPROGNOSES!$A$1:$E$197,3,FALSE)</f>
        <v>6916</v>
      </c>
      <c r="M301" s="1">
        <f>VLOOKUP($B301,AANBODPROGNOSES!$A$1:$E$197,3,FALSE)</f>
        <v>6916</v>
      </c>
      <c r="N301" s="1">
        <f>VLOOKUP($B301,AANBODPROGNOSES!$A$1:$E$197,3,FALSE)</f>
        <v>6916</v>
      </c>
      <c r="O301" s="1">
        <f>VLOOKUP($B301,AANBODPROGNOSES!$A$1:$E$197,3,FALSE)</f>
        <v>6916</v>
      </c>
      <c r="P301" s="1">
        <f>VLOOKUP($B301,AANBODPROGNOSES!$A$1:$E$197,3,FALSE)</f>
        <v>6916</v>
      </c>
      <c r="Q301" s="1">
        <f>VLOOKUP($B301,AANBODPROGNOSES!$A$1:$E$197,3,FALSE)</f>
        <v>6916</v>
      </c>
      <c r="R301" s="1">
        <f>VLOOKUP($B301,AANBODPROGNOSES!$A$1:$E$197,3,FALSE)</f>
        <v>6916</v>
      </c>
      <c r="S301" s="1">
        <f>VLOOKUP($B301,AANBODPROGNOSES!$A$1:$E$197,3,FALSE)</f>
        <v>6916</v>
      </c>
      <c r="T301" s="1">
        <f>VLOOKUP($B301,AANBODPROGNOSES!$A$1:$E$197,3,FALSE)</f>
        <v>6916</v>
      </c>
      <c r="U301" s="1">
        <f>VLOOKUP($B301,AANBODPROGNOSES!$A$1:$E$197,3,FALSE)</f>
        <v>6916</v>
      </c>
      <c r="V301" s="1">
        <f>VLOOKUP($B301,AANBODPROGNOSES!$A$1:$E$197,3,FALSE)</f>
        <v>6916</v>
      </c>
      <c r="W301" s="1">
        <f>VLOOKUP($B301,AANBODPROGNOSES!$A$1:$E$197,3,FALSE)</f>
        <v>6916</v>
      </c>
      <c r="X301" s="1">
        <f>VLOOKUP($B301,AANBODPROGNOSES!$A$1:$E$197,3,FALSE)</f>
        <v>6916</v>
      </c>
      <c r="Y301" s="1">
        <f>VLOOKUP($B301,AANBODPROGNOSES!$A$1:$E$197,3,FALSE)</f>
        <v>6916</v>
      </c>
      <c r="Z301" s="1">
        <f>VLOOKUP($B301,AANBODPROGNOSES!$A$1:$E$197,3,FALSE)</f>
        <v>6916</v>
      </c>
    </row>
    <row r="302" spans="1:26" x14ac:dyDescent="0.3">
      <c r="A302" t="s">
        <v>397</v>
      </c>
      <c r="B302">
        <v>34041</v>
      </c>
      <c r="C302" t="str">
        <f>VLOOKUP($B302,'NAAM GEMEENTE'!$A$1:$B$319,2,FALSE)</f>
        <v>Wevelgem</v>
      </c>
      <c r="D302" s="1">
        <f>VLOOKUP($B302,AANBODPROGNOSES!$A$1:$E$197,3,FALSE)</f>
        <v>1092</v>
      </c>
      <c r="E302" s="1">
        <f>VLOOKUP($B302,AANBODPROGNOSES!$A$1:$E$197,3,FALSE)</f>
        <v>1092</v>
      </c>
      <c r="F302" s="1">
        <f>VLOOKUP($B302,AANBODPROGNOSES!$A$1:$E$197,3,FALSE)</f>
        <v>1092</v>
      </c>
      <c r="G302" s="1">
        <f>VLOOKUP($B302,AANBODPROGNOSES!$A$1:$E$197,3,FALSE)</f>
        <v>1092</v>
      </c>
      <c r="H302" s="1">
        <f>VLOOKUP($B302,AANBODPROGNOSES!$A$1:$E$197,3,FALSE)</f>
        <v>1092</v>
      </c>
      <c r="I302" s="1">
        <f>VLOOKUP($B302,AANBODPROGNOSES!$A$1:$E$197,3,FALSE)</f>
        <v>1092</v>
      </c>
      <c r="J302" s="1">
        <f>VLOOKUP($B302,AANBODPROGNOSES!$A$1:$E$197,3,FALSE)</f>
        <v>1092</v>
      </c>
      <c r="K302" s="1">
        <f>VLOOKUP($B302,AANBODPROGNOSES!$A$1:$E$197,3,FALSE)</f>
        <v>1092</v>
      </c>
      <c r="L302" s="1">
        <f>VLOOKUP($B302,AANBODPROGNOSES!$A$1:$E$197,3,FALSE)</f>
        <v>1092</v>
      </c>
      <c r="M302" s="1">
        <f>VLOOKUP($B302,AANBODPROGNOSES!$A$1:$E$197,3,FALSE)</f>
        <v>1092</v>
      </c>
      <c r="N302" s="1">
        <f>VLOOKUP($B302,AANBODPROGNOSES!$A$1:$E$197,3,FALSE)</f>
        <v>1092</v>
      </c>
      <c r="O302" s="1">
        <f>VLOOKUP($B302,AANBODPROGNOSES!$A$1:$E$197,3,FALSE)</f>
        <v>1092</v>
      </c>
      <c r="P302" s="1">
        <f>VLOOKUP($B302,AANBODPROGNOSES!$A$1:$E$197,3,FALSE)</f>
        <v>1092</v>
      </c>
      <c r="Q302" s="1">
        <f>VLOOKUP($B302,AANBODPROGNOSES!$A$1:$E$197,3,FALSE)</f>
        <v>1092</v>
      </c>
      <c r="R302" s="1">
        <f>VLOOKUP($B302,AANBODPROGNOSES!$A$1:$E$197,3,FALSE)</f>
        <v>1092</v>
      </c>
      <c r="S302" s="1">
        <f>VLOOKUP($B302,AANBODPROGNOSES!$A$1:$E$197,3,FALSE)</f>
        <v>1092</v>
      </c>
      <c r="T302" s="1">
        <f>VLOOKUP($B302,AANBODPROGNOSES!$A$1:$E$197,3,FALSE)</f>
        <v>1092</v>
      </c>
      <c r="U302" s="1">
        <f>VLOOKUP($B302,AANBODPROGNOSES!$A$1:$E$197,3,FALSE)</f>
        <v>1092</v>
      </c>
      <c r="V302" s="1">
        <f>VLOOKUP($B302,AANBODPROGNOSES!$A$1:$E$197,3,FALSE)</f>
        <v>1092</v>
      </c>
      <c r="W302" s="1">
        <f>VLOOKUP($B302,AANBODPROGNOSES!$A$1:$E$197,3,FALSE)</f>
        <v>1092</v>
      </c>
      <c r="X302" s="1">
        <f>VLOOKUP($B302,AANBODPROGNOSES!$A$1:$E$197,3,FALSE)</f>
        <v>1092</v>
      </c>
      <c r="Y302" s="1">
        <f>VLOOKUP($B302,AANBODPROGNOSES!$A$1:$E$197,3,FALSE)</f>
        <v>1092</v>
      </c>
      <c r="Z302" s="1">
        <f>VLOOKUP($B302,AANBODPROGNOSES!$A$1:$E$197,3,FALSE)</f>
        <v>1092</v>
      </c>
    </row>
    <row r="303" spans="1:26" x14ac:dyDescent="0.3">
      <c r="A303" t="s">
        <v>397</v>
      </c>
      <c r="B303">
        <v>34042</v>
      </c>
      <c r="C303" t="str">
        <f>VLOOKUP($B303,'NAAM GEMEENTE'!$A$1:$B$319,2,FALSE)</f>
        <v>Zwevegem</v>
      </c>
      <c r="D303" s="1">
        <f>VLOOKUP($B303,AANBODPROGNOSES!$A$1:$E$197,3,FALSE)</f>
        <v>785.2</v>
      </c>
      <c r="E303" s="1">
        <f>VLOOKUP($B303,AANBODPROGNOSES!$A$1:$E$197,3,FALSE)</f>
        <v>785.2</v>
      </c>
      <c r="F303" s="1">
        <f>VLOOKUP($B303,AANBODPROGNOSES!$A$1:$E$197,3,FALSE)</f>
        <v>785.2</v>
      </c>
      <c r="G303" s="1">
        <f>VLOOKUP($B303,AANBODPROGNOSES!$A$1:$E$197,3,FALSE)</f>
        <v>785.2</v>
      </c>
      <c r="H303" s="1">
        <f>VLOOKUP($B303,AANBODPROGNOSES!$A$1:$E$197,3,FALSE)</f>
        <v>785.2</v>
      </c>
      <c r="I303" s="1">
        <f>VLOOKUP($B303,AANBODPROGNOSES!$A$1:$E$197,3,FALSE)</f>
        <v>785.2</v>
      </c>
      <c r="J303" s="1">
        <f>VLOOKUP($B303,AANBODPROGNOSES!$A$1:$E$197,3,FALSE)</f>
        <v>785.2</v>
      </c>
      <c r="K303" s="1">
        <f>VLOOKUP($B303,AANBODPROGNOSES!$A$1:$E$197,3,FALSE)</f>
        <v>785.2</v>
      </c>
      <c r="L303" s="1">
        <f>VLOOKUP($B303,AANBODPROGNOSES!$A$1:$E$197,3,FALSE)</f>
        <v>785.2</v>
      </c>
      <c r="M303" s="1">
        <f>VLOOKUP($B303,AANBODPROGNOSES!$A$1:$E$197,3,FALSE)</f>
        <v>785.2</v>
      </c>
      <c r="N303" s="1">
        <f>VLOOKUP($B303,AANBODPROGNOSES!$A$1:$E$197,3,FALSE)</f>
        <v>785.2</v>
      </c>
      <c r="O303" s="1">
        <f>VLOOKUP($B303,AANBODPROGNOSES!$A$1:$E$197,3,FALSE)</f>
        <v>785.2</v>
      </c>
      <c r="P303" s="1">
        <f>VLOOKUP($B303,AANBODPROGNOSES!$A$1:$E$197,3,FALSE)</f>
        <v>785.2</v>
      </c>
      <c r="Q303" s="1">
        <f>VLOOKUP($B303,AANBODPROGNOSES!$A$1:$E$197,3,FALSE)</f>
        <v>785.2</v>
      </c>
      <c r="R303" s="1">
        <f>VLOOKUP($B303,AANBODPROGNOSES!$A$1:$E$197,3,FALSE)</f>
        <v>785.2</v>
      </c>
      <c r="S303" s="1">
        <f>VLOOKUP($B303,AANBODPROGNOSES!$A$1:$E$197,3,FALSE)</f>
        <v>785.2</v>
      </c>
      <c r="T303" s="1">
        <f>VLOOKUP($B303,AANBODPROGNOSES!$A$1:$E$197,3,FALSE)</f>
        <v>785.2</v>
      </c>
      <c r="U303" s="1">
        <f>VLOOKUP($B303,AANBODPROGNOSES!$A$1:$E$197,3,FALSE)</f>
        <v>785.2</v>
      </c>
      <c r="V303" s="1">
        <f>VLOOKUP($B303,AANBODPROGNOSES!$A$1:$E$197,3,FALSE)</f>
        <v>785.2</v>
      </c>
      <c r="W303" s="1">
        <f>VLOOKUP($B303,AANBODPROGNOSES!$A$1:$E$197,3,FALSE)</f>
        <v>785.2</v>
      </c>
      <c r="X303" s="1">
        <f>VLOOKUP($B303,AANBODPROGNOSES!$A$1:$E$197,3,FALSE)</f>
        <v>785.2</v>
      </c>
      <c r="Y303" s="1">
        <f>VLOOKUP($B303,AANBODPROGNOSES!$A$1:$E$197,3,FALSE)</f>
        <v>785.2</v>
      </c>
      <c r="Z303" s="1">
        <f>VLOOKUP($B303,AANBODPROGNOSES!$A$1:$E$197,3,FALSE)</f>
        <v>785.2</v>
      </c>
    </row>
    <row r="304" spans="1:26" x14ac:dyDescent="0.3">
      <c r="A304" t="s">
        <v>397</v>
      </c>
      <c r="B304">
        <v>35002</v>
      </c>
      <c r="C304" t="str">
        <f>VLOOKUP($B304,'NAAM GEMEENTE'!$A$1:$B$319,2,FALSE)</f>
        <v>Bredene</v>
      </c>
      <c r="D304" s="1">
        <f>VLOOKUP($B304,AANBODPROGNOSES!$A$1:$E$197,3,FALSE)</f>
        <v>180.7</v>
      </c>
      <c r="E304" s="1">
        <f>VLOOKUP($B304,AANBODPROGNOSES!$A$1:$E$197,3,FALSE)</f>
        <v>180.7</v>
      </c>
      <c r="F304" s="1">
        <f>VLOOKUP($B304,AANBODPROGNOSES!$A$1:$E$197,3,FALSE)</f>
        <v>180.7</v>
      </c>
      <c r="G304" s="1">
        <f>VLOOKUP($B304,AANBODPROGNOSES!$A$1:$E$197,3,FALSE)</f>
        <v>180.7</v>
      </c>
      <c r="H304" s="1">
        <f>VLOOKUP($B304,AANBODPROGNOSES!$A$1:$E$197,3,FALSE)</f>
        <v>180.7</v>
      </c>
      <c r="I304" s="1">
        <f>VLOOKUP($B304,AANBODPROGNOSES!$A$1:$E$197,3,FALSE)</f>
        <v>180.7</v>
      </c>
      <c r="J304" s="1">
        <f>VLOOKUP($B304,AANBODPROGNOSES!$A$1:$E$197,3,FALSE)</f>
        <v>180.7</v>
      </c>
      <c r="K304" s="1">
        <f>VLOOKUP($B304,AANBODPROGNOSES!$A$1:$E$197,3,FALSE)</f>
        <v>180.7</v>
      </c>
      <c r="L304" s="1">
        <f>VLOOKUP($B304,AANBODPROGNOSES!$A$1:$E$197,3,FALSE)</f>
        <v>180.7</v>
      </c>
      <c r="M304" s="1">
        <f>VLOOKUP($B304,AANBODPROGNOSES!$A$1:$E$197,3,FALSE)</f>
        <v>180.7</v>
      </c>
      <c r="N304" s="1">
        <f>VLOOKUP($B304,AANBODPROGNOSES!$A$1:$E$197,3,FALSE)</f>
        <v>180.7</v>
      </c>
      <c r="O304" s="1">
        <f>VLOOKUP($B304,AANBODPROGNOSES!$A$1:$E$197,3,FALSE)</f>
        <v>180.7</v>
      </c>
      <c r="P304" s="1">
        <f>VLOOKUP($B304,AANBODPROGNOSES!$A$1:$E$197,3,FALSE)</f>
        <v>180.7</v>
      </c>
      <c r="Q304" s="1">
        <f>VLOOKUP($B304,AANBODPROGNOSES!$A$1:$E$197,3,FALSE)</f>
        <v>180.7</v>
      </c>
      <c r="R304" s="1">
        <f>VLOOKUP($B304,AANBODPROGNOSES!$A$1:$E$197,3,FALSE)</f>
        <v>180.7</v>
      </c>
      <c r="S304" s="1">
        <f>VLOOKUP($B304,AANBODPROGNOSES!$A$1:$E$197,3,FALSE)</f>
        <v>180.7</v>
      </c>
      <c r="T304" s="1">
        <f>VLOOKUP($B304,AANBODPROGNOSES!$A$1:$E$197,3,FALSE)</f>
        <v>180.7</v>
      </c>
      <c r="U304" s="1">
        <f>VLOOKUP($B304,AANBODPROGNOSES!$A$1:$E$197,3,FALSE)</f>
        <v>180.7</v>
      </c>
      <c r="V304" s="1">
        <f>VLOOKUP($B304,AANBODPROGNOSES!$A$1:$E$197,3,FALSE)</f>
        <v>180.7</v>
      </c>
      <c r="W304" s="1">
        <f>VLOOKUP($B304,AANBODPROGNOSES!$A$1:$E$197,3,FALSE)</f>
        <v>180.7</v>
      </c>
      <c r="X304" s="1">
        <f>VLOOKUP($B304,AANBODPROGNOSES!$A$1:$E$197,3,FALSE)</f>
        <v>180.7</v>
      </c>
      <c r="Y304" s="1">
        <f>VLOOKUP($B304,AANBODPROGNOSES!$A$1:$E$197,3,FALSE)</f>
        <v>180.7</v>
      </c>
      <c r="Z304" s="1">
        <f>VLOOKUP($B304,AANBODPROGNOSES!$A$1:$E$197,3,FALSE)</f>
        <v>180.7</v>
      </c>
    </row>
    <row r="305" spans="1:26" x14ac:dyDescent="0.3">
      <c r="A305" t="s">
        <v>397</v>
      </c>
      <c r="B305">
        <v>35005</v>
      </c>
      <c r="C305" t="str">
        <f>VLOOKUP($B305,'NAAM GEMEENTE'!$A$1:$B$319,2,FALSE)</f>
        <v>Gistel</v>
      </c>
      <c r="D305" s="1">
        <f>VLOOKUP($B305,AANBODPROGNOSES!$A$1:$E$197,3,FALSE)</f>
        <v>1684.8</v>
      </c>
      <c r="E305" s="1">
        <f>VLOOKUP($B305,AANBODPROGNOSES!$A$1:$E$197,3,FALSE)</f>
        <v>1684.8</v>
      </c>
      <c r="F305" s="1">
        <f>VLOOKUP($B305,AANBODPROGNOSES!$A$1:$E$197,3,FALSE)</f>
        <v>1684.8</v>
      </c>
      <c r="G305" s="1">
        <f>VLOOKUP($B305,AANBODPROGNOSES!$A$1:$E$197,3,FALSE)</f>
        <v>1684.8</v>
      </c>
      <c r="H305" s="1">
        <f>VLOOKUP($B305,AANBODPROGNOSES!$A$1:$E$197,3,FALSE)</f>
        <v>1684.8</v>
      </c>
      <c r="I305" s="1">
        <f>VLOOKUP($B305,AANBODPROGNOSES!$A$1:$E$197,3,FALSE)</f>
        <v>1684.8</v>
      </c>
      <c r="J305" s="1">
        <f>VLOOKUP($B305,AANBODPROGNOSES!$A$1:$E$197,3,FALSE)</f>
        <v>1684.8</v>
      </c>
      <c r="K305" s="1">
        <f>VLOOKUP($B305,AANBODPROGNOSES!$A$1:$E$197,3,FALSE)</f>
        <v>1684.8</v>
      </c>
      <c r="L305" s="1">
        <f>VLOOKUP($B305,AANBODPROGNOSES!$A$1:$E$197,3,FALSE)</f>
        <v>1684.8</v>
      </c>
      <c r="M305" s="1">
        <f>VLOOKUP($B305,AANBODPROGNOSES!$A$1:$E$197,3,FALSE)</f>
        <v>1684.8</v>
      </c>
      <c r="N305" s="1">
        <f>VLOOKUP($B305,AANBODPROGNOSES!$A$1:$E$197,3,FALSE)</f>
        <v>1684.8</v>
      </c>
      <c r="O305" s="1">
        <f>VLOOKUP($B305,AANBODPROGNOSES!$A$1:$E$197,3,FALSE)</f>
        <v>1684.8</v>
      </c>
      <c r="P305" s="1">
        <f>VLOOKUP($B305,AANBODPROGNOSES!$A$1:$E$197,3,FALSE)</f>
        <v>1684.8</v>
      </c>
      <c r="Q305" s="1">
        <f>VLOOKUP($B305,AANBODPROGNOSES!$A$1:$E$197,3,FALSE)</f>
        <v>1684.8</v>
      </c>
      <c r="R305" s="1">
        <f>VLOOKUP($B305,AANBODPROGNOSES!$A$1:$E$197,3,FALSE)</f>
        <v>1684.8</v>
      </c>
      <c r="S305" s="1">
        <f>VLOOKUP($B305,AANBODPROGNOSES!$A$1:$E$197,3,FALSE)</f>
        <v>1684.8</v>
      </c>
      <c r="T305" s="1">
        <f>VLOOKUP($B305,AANBODPROGNOSES!$A$1:$E$197,3,FALSE)</f>
        <v>1684.8</v>
      </c>
      <c r="U305" s="1">
        <f>VLOOKUP($B305,AANBODPROGNOSES!$A$1:$E$197,3,FALSE)</f>
        <v>1684.8</v>
      </c>
      <c r="V305" s="1">
        <f>VLOOKUP($B305,AANBODPROGNOSES!$A$1:$E$197,3,FALSE)</f>
        <v>1684.8</v>
      </c>
      <c r="W305" s="1">
        <f>VLOOKUP($B305,AANBODPROGNOSES!$A$1:$E$197,3,FALSE)</f>
        <v>1684.8</v>
      </c>
      <c r="X305" s="1">
        <f>VLOOKUP($B305,AANBODPROGNOSES!$A$1:$E$197,3,FALSE)</f>
        <v>1684.8</v>
      </c>
      <c r="Y305" s="1">
        <f>VLOOKUP($B305,AANBODPROGNOSES!$A$1:$E$197,3,FALSE)</f>
        <v>1684.8</v>
      </c>
      <c r="Z305" s="1">
        <f>VLOOKUP($B305,AANBODPROGNOSES!$A$1:$E$197,3,FALSE)</f>
        <v>1684.8</v>
      </c>
    </row>
    <row r="306" spans="1:26" x14ac:dyDescent="0.3">
      <c r="A306" t="s">
        <v>397</v>
      </c>
      <c r="B306">
        <v>35006</v>
      </c>
      <c r="C306" t="str">
        <f>VLOOKUP($B306,'NAAM GEMEENTE'!$A$1:$B$319,2,FALSE)</f>
        <v>Ichtegem</v>
      </c>
      <c r="D306" s="1">
        <f>VLOOKUP($B306,AANBODPROGNOSES!$A$1:$E$197,3,FALSE)</f>
        <v>104</v>
      </c>
      <c r="E306" s="1">
        <f>VLOOKUP($B306,AANBODPROGNOSES!$A$1:$E$197,3,FALSE)</f>
        <v>104</v>
      </c>
      <c r="F306" s="1">
        <f>VLOOKUP($B306,AANBODPROGNOSES!$A$1:$E$197,3,FALSE)</f>
        <v>104</v>
      </c>
      <c r="G306" s="1">
        <f>VLOOKUP($B306,AANBODPROGNOSES!$A$1:$E$197,3,FALSE)</f>
        <v>104</v>
      </c>
      <c r="H306" s="1">
        <f>VLOOKUP($B306,AANBODPROGNOSES!$A$1:$E$197,3,FALSE)</f>
        <v>104</v>
      </c>
      <c r="I306" s="1">
        <f>VLOOKUP($B306,AANBODPROGNOSES!$A$1:$E$197,3,FALSE)</f>
        <v>104</v>
      </c>
      <c r="J306" s="1">
        <f>VLOOKUP($B306,AANBODPROGNOSES!$A$1:$E$197,3,FALSE)</f>
        <v>104</v>
      </c>
      <c r="K306" s="1">
        <f>VLOOKUP($B306,AANBODPROGNOSES!$A$1:$E$197,3,FALSE)</f>
        <v>104</v>
      </c>
      <c r="L306" s="1">
        <f>VLOOKUP($B306,AANBODPROGNOSES!$A$1:$E$197,3,FALSE)</f>
        <v>104</v>
      </c>
      <c r="M306" s="1">
        <f>VLOOKUP($B306,AANBODPROGNOSES!$A$1:$E$197,3,FALSE)</f>
        <v>104</v>
      </c>
      <c r="N306" s="1">
        <f>VLOOKUP($B306,AANBODPROGNOSES!$A$1:$E$197,3,FALSE)</f>
        <v>104</v>
      </c>
      <c r="O306" s="1">
        <f>VLOOKUP($B306,AANBODPROGNOSES!$A$1:$E$197,3,FALSE)</f>
        <v>104</v>
      </c>
      <c r="P306" s="1">
        <f>VLOOKUP($B306,AANBODPROGNOSES!$A$1:$E$197,3,FALSE)</f>
        <v>104</v>
      </c>
      <c r="Q306" s="1">
        <f>VLOOKUP($B306,AANBODPROGNOSES!$A$1:$E$197,3,FALSE)</f>
        <v>104</v>
      </c>
      <c r="R306" s="1">
        <f>VLOOKUP($B306,AANBODPROGNOSES!$A$1:$E$197,3,FALSE)</f>
        <v>104</v>
      </c>
      <c r="S306" s="1">
        <f>VLOOKUP($B306,AANBODPROGNOSES!$A$1:$E$197,3,FALSE)</f>
        <v>104</v>
      </c>
      <c r="T306" s="1">
        <f>VLOOKUP($B306,AANBODPROGNOSES!$A$1:$E$197,3,FALSE)</f>
        <v>104</v>
      </c>
      <c r="U306" s="1">
        <f>VLOOKUP($B306,AANBODPROGNOSES!$A$1:$E$197,3,FALSE)</f>
        <v>104</v>
      </c>
      <c r="V306" s="1">
        <f>VLOOKUP($B306,AANBODPROGNOSES!$A$1:$E$197,3,FALSE)</f>
        <v>104</v>
      </c>
      <c r="W306" s="1">
        <f>VLOOKUP($B306,AANBODPROGNOSES!$A$1:$E$197,3,FALSE)</f>
        <v>104</v>
      </c>
      <c r="X306" s="1">
        <f>VLOOKUP($B306,AANBODPROGNOSES!$A$1:$E$197,3,FALSE)</f>
        <v>104</v>
      </c>
      <c r="Y306" s="1">
        <f>VLOOKUP($B306,AANBODPROGNOSES!$A$1:$E$197,3,FALSE)</f>
        <v>104</v>
      </c>
      <c r="Z306" s="1">
        <f>VLOOKUP($B306,AANBODPROGNOSES!$A$1:$E$197,3,FALSE)</f>
        <v>104</v>
      </c>
    </row>
    <row r="307" spans="1:26" x14ac:dyDescent="0.3">
      <c r="A307" t="s">
        <v>397</v>
      </c>
      <c r="B307">
        <v>35013</v>
      </c>
      <c r="C307" t="str">
        <f>VLOOKUP($B307,'NAAM GEMEENTE'!$A$1:$B$319,2,FALSE)</f>
        <v>Oostende</v>
      </c>
      <c r="D307" s="1">
        <f>VLOOKUP($B307,AANBODPROGNOSES!$A$1:$E$197,3,FALSE)</f>
        <v>7678.545273157295</v>
      </c>
      <c r="E307" s="1">
        <f>VLOOKUP($B307,AANBODPROGNOSES!$A$1:$E$197,3,FALSE)</f>
        <v>7678.545273157295</v>
      </c>
      <c r="F307" s="1">
        <f>VLOOKUP($B307,AANBODPROGNOSES!$A$1:$E$197,3,FALSE)</f>
        <v>7678.545273157295</v>
      </c>
      <c r="G307" s="1">
        <f>VLOOKUP($B307,AANBODPROGNOSES!$A$1:$E$197,3,FALSE)</f>
        <v>7678.545273157295</v>
      </c>
      <c r="H307" s="1">
        <f>VLOOKUP($B307,AANBODPROGNOSES!$A$1:$E$197,3,FALSE)</f>
        <v>7678.545273157295</v>
      </c>
      <c r="I307" s="1">
        <f>VLOOKUP($B307,AANBODPROGNOSES!$A$1:$E$197,3,FALSE)</f>
        <v>7678.545273157295</v>
      </c>
      <c r="J307" s="1">
        <f>VLOOKUP($B307,AANBODPROGNOSES!$A$1:$E$197,3,FALSE)</f>
        <v>7678.545273157295</v>
      </c>
      <c r="K307" s="1">
        <f>VLOOKUP($B307,AANBODPROGNOSES!$A$1:$E$197,3,FALSE)</f>
        <v>7678.545273157295</v>
      </c>
      <c r="L307" s="1">
        <f>VLOOKUP($B307,AANBODPROGNOSES!$A$1:$E$197,3,FALSE)</f>
        <v>7678.545273157295</v>
      </c>
      <c r="M307" s="1">
        <f>VLOOKUP($B307,AANBODPROGNOSES!$A$1:$E$197,3,FALSE)</f>
        <v>7678.545273157295</v>
      </c>
      <c r="N307" s="1">
        <f>VLOOKUP($B307,AANBODPROGNOSES!$A$1:$E$197,3,FALSE)</f>
        <v>7678.545273157295</v>
      </c>
      <c r="O307" s="1">
        <f>VLOOKUP($B307,AANBODPROGNOSES!$A$1:$E$197,3,FALSE)</f>
        <v>7678.545273157295</v>
      </c>
      <c r="P307" s="1">
        <f>VLOOKUP($B307,AANBODPROGNOSES!$A$1:$E$197,3,FALSE)</f>
        <v>7678.545273157295</v>
      </c>
      <c r="Q307" s="1">
        <f>VLOOKUP($B307,AANBODPROGNOSES!$A$1:$E$197,3,FALSE)</f>
        <v>7678.545273157295</v>
      </c>
      <c r="R307" s="1">
        <f>VLOOKUP($B307,AANBODPROGNOSES!$A$1:$E$197,3,FALSE)</f>
        <v>7678.545273157295</v>
      </c>
      <c r="S307" s="1">
        <f>VLOOKUP($B307,AANBODPROGNOSES!$A$1:$E$197,3,FALSE)</f>
        <v>7678.545273157295</v>
      </c>
      <c r="T307" s="1">
        <f>VLOOKUP($B307,AANBODPROGNOSES!$A$1:$E$197,3,FALSE)</f>
        <v>7678.545273157295</v>
      </c>
      <c r="U307" s="1">
        <f>VLOOKUP($B307,AANBODPROGNOSES!$A$1:$E$197,3,FALSE)</f>
        <v>7678.545273157295</v>
      </c>
      <c r="V307" s="1">
        <f>VLOOKUP($B307,AANBODPROGNOSES!$A$1:$E$197,3,FALSE)</f>
        <v>7678.545273157295</v>
      </c>
      <c r="W307" s="1">
        <f>VLOOKUP($B307,AANBODPROGNOSES!$A$1:$E$197,3,FALSE)</f>
        <v>7678.545273157295</v>
      </c>
      <c r="X307" s="1">
        <f>VLOOKUP($B307,AANBODPROGNOSES!$A$1:$E$197,3,FALSE)</f>
        <v>7678.545273157295</v>
      </c>
      <c r="Y307" s="1">
        <f>VLOOKUP($B307,AANBODPROGNOSES!$A$1:$E$197,3,FALSE)</f>
        <v>7678.545273157295</v>
      </c>
      <c r="Z307" s="1">
        <f>VLOOKUP($B307,AANBODPROGNOSES!$A$1:$E$197,3,FALSE)</f>
        <v>7678.545273157295</v>
      </c>
    </row>
    <row r="308" spans="1:26" x14ac:dyDescent="0.3">
      <c r="A308" t="s">
        <v>397</v>
      </c>
      <c r="B308">
        <v>35029</v>
      </c>
      <c r="C308" t="str">
        <f>VLOOKUP($B308,'NAAM GEMEENTE'!$A$1:$B$319,2,FALSE)</f>
        <v>De Haan</v>
      </c>
      <c r="D308" s="1">
        <f>VLOOKUP($B308,AANBODPROGNOSES!$A$1:$E$197,3,FALSE)</f>
        <v>60</v>
      </c>
      <c r="E308" s="1">
        <f>VLOOKUP($B308,AANBODPROGNOSES!$A$1:$E$197,3,FALSE)</f>
        <v>60</v>
      </c>
      <c r="F308" s="1">
        <f>VLOOKUP($B308,AANBODPROGNOSES!$A$1:$E$197,3,FALSE)</f>
        <v>60</v>
      </c>
      <c r="G308" s="1">
        <f>VLOOKUP($B308,AANBODPROGNOSES!$A$1:$E$197,3,FALSE)</f>
        <v>60</v>
      </c>
      <c r="H308" s="1">
        <f>VLOOKUP($B308,AANBODPROGNOSES!$A$1:$E$197,3,FALSE)</f>
        <v>60</v>
      </c>
      <c r="I308" s="1">
        <f>VLOOKUP($B308,AANBODPROGNOSES!$A$1:$E$197,3,FALSE)</f>
        <v>60</v>
      </c>
      <c r="J308" s="1">
        <f>VLOOKUP($B308,AANBODPROGNOSES!$A$1:$E$197,3,FALSE)</f>
        <v>60</v>
      </c>
      <c r="K308" s="1">
        <f>VLOOKUP($B308,AANBODPROGNOSES!$A$1:$E$197,3,FALSE)</f>
        <v>60</v>
      </c>
      <c r="L308" s="1">
        <f>VLOOKUP($B308,AANBODPROGNOSES!$A$1:$E$197,3,FALSE)</f>
        <v>60</v>
      </c>
      <c r="M308" s="1">
        <f>VLOOKUP($B308,AANBODPROGNOSES!$A$1:$E$197,3,FALSE)</f>
        <v>60</v>
      </c>
      <c r="N308" s="1">
        <f>VLOOKUP($B308,AANBODPROGNOSES!$A$1:$E$197,3,FALSE)</f>
        <v>60</v>
      </c>
      <c r="O308" s="1">
        <f>VLOOKUP($B308,AANBODPROGNOSES!$A$1:$E$197,3,FALSE)</f>
        <v>60</v>
      </c>
      <c r="P308" s="1">
        <f>VLOOKUP($B308,AANBODPROGNOSES!$A$1:$E$197,3,FALSE)</f>
        <v>60</v>
      </c>
      <c r="Q308" s="1">
        <f>VLOOKUP($B308,AANBODPROGNOSES!$A$1:$E$197,3,FALSE)</f>
        <v>60</v>
      </c>
      <c r="R308" s="1">
        <f>VLOOKUP($B308,AANBODPROGNOSES!$A$1:$E$197,3,FALSE)</f>
        <v>60</v>
      </c>
      <c r="S308" s="1">
        <f>VLOOKUP($B308,AANBODPROGNOSES!$A$1:$E$197,3,FALSE)</f>
        <v>60</v>
      </c>
      <c r="T308" s="1">
        <f>VLOOKUP($B308,AANBODPROGNOSES!$A$1:$E$197,3,FALSE)</f>
        <v>60</v>
      </c>
      <c r="U308" s="1">
        <f>VLOOKUP($B308,AANBODPROGNOSES!$A$1:$E$197,3,FALSE)</f>
        <v>60</v>
      </c>
      <c r="V308" s="1">
        <f>VLOOKUP($B308,AANBODPROGNOSES!$A$1:$E$197,3,FALSE)</f>
        <v>60</v>
      </c>
      <c r="W308" s="1">
        <f>VLOOKUP($B308,AANBODPROGNOSES!$A$1:$E$197,3,FALSE)</f>
        <v>60</v>
      </c>
      <c r="X308" s="1">
        <f>VLOOKUP($B308,AANBODPROGNOSES!$A$1:$E$197,3,FALSE)</f>
        <v>60</v>
      </c>
      <c r="Y308" s="1">
        <f>VLOOKUP($B308,AANBODPROGNOSES!$A$1:$E$197,3,FALSE)</f>
        <v>60</v>
      </c>
      <c r="Z308" s="1">
        <f>VLOOKUP($B308,AANBODPROGNOSES!$A$1:$E$197,3,FALSE)</f>
        <v>60</v>
      </c>
    </row>
    <row r="309" spans="1:26" x14ac:dyDescent="0.3">
      <c r="A309" t="s">
        <v>397</v>
      </c>
      <c r="B309">
        <v>36007</v>
      </c>
      <c r="C309" t="str">
        <f>VLOOKUP($B309,'NAAM GEMEENTE'!$A$1:$B$319,2,FALSE)</f>
        <v>Ingelmunster</v>
      </c>
      <c r="D309" s="1">
        <f>VLOOKUP($B309,AANBODPROGNOSES!$A$1:$E$197,3,FALSE)</f>
        <v>180</v>
      </c>
      <c r="E309" s="1">
        <f>VLOOKUP($B309,AANBODPROGNOSES!$A$1:$E$197,3,FALSE)</f>
        <v>180</v>
      </c>
      <c r="F309" s="1">
        <f>VLOOKUP($B309,AANBODPROGNOSES!$A$1:$E$197,3,FALSE)</f>
        <v>180</v>
      </c>
      <c r="G309" s="1">
        <f>VLOOKUP($B309,AANBODPROGNOSES!$A$1:$E$197,3,FALSE)</f>
        <v>180</v>
      </c>
      <c r="H309" s="1">
        <f>VLOOKUP($B309,AANBODPROGNOSES!$A$1:$E$197,3,FALSE)</f>
        <v>180</v>
      </c>
      <c r="I309" s="1">
        <f>VLOOKUP($B309,AANBODPROGNOSES!$A$1:$E$197,3,FALSE)</f>
        <v>180</v>
      </c>
      <c r="J309" s="1">
        <f>VLOOKUP($B309,AANBODPROGNOSES!$A$1:$E$197,3,FALSE)</f>
        <v>180</v>
      </c>
      <c r="K309" s="1">
        <f>VLOOKUP($B309,AANBODPROGNOSES!$A$1:$E$197,3,FALSE)</f>
        <v>180</v>
      </c>
      <c r="L309" s="1">
        <f>VLOOKUP($B309,AANBODPROGNOSES!$A$1:$E$197,3,FALSE)</f>
        <v>180</v>
      </c>
      <c r="M309" s="1">
        <f>VLOOKUP($B309,AANBODPROGNOSES!$A$1:$E$197,3,FALSE)</f>
        <v>180</v>
      </c>
      <c r="N309" s="1">
        <f>VLOOKUP($B309,AANBODPROGNOSES!$A$1:$E$197,3,FALSE)</f>
        <v>180</v>
      </c>
      <c r="O309" s="1">
        <f>VLOOKUP($B309,AANBODPROGNOSES!$A$1:$E$197,3,FALSE)</f>
        <v>180</v>
      </c>
      <c r="P309" s="1">
        <f>VLOOKUP($B309,AANBODPROGNOSES!$A$1:$E$197,3,FALSE)</f>
        <v>180</v>
      </c>
      <c r="Q309" s="1">
        <f>VLOOKUP($B309,AANBODPROGNOSES!$A$1:$E$197,3,FALSE)</f>
        <v>180</v>
      </c>
      <c r="R309" s="1">
        <f>VLOOKUP($B309,AANBODPROGNOSES!$A$1:$E$197,3,FALSE)</f>
        <v>180</v>
      </c>
      <c r="S309" s="1">
        <f>VLOOKUP($B309,AANBODPROGNOSES!$A$1:$E$197,3,FALSE)</f>
        <v>180</v>
      </c>
      <c r="T309" s="1">
        <f>VLOOKUP($B309,AANBODPROGNOSES!$A$1:$E$197,3,FALSE)</f>
        <v>180</v>
      </c>
      <c r="U309" s="1">
        <f>VLOOKUP($B309,AANBODPROGNOSES!$A$1:$E$197,3,FALSE)</f>
        <v>180</v>
      </c>
      <c r="V309" s="1">
        <f>VLOOKUP($B309,AANBODPROGNOSES!$A$1:$E$197,3,FALSE)</f>
        <v>180</v>
      </c>
      <c r="W309" s="1">
        <f>VLOOKUP($B309,AANBODPROGNOSES!$A$1:$E$197,3,FALSE)</f>
        <v>180</v>
      </c>
      <c r="X309" s="1">
        <f>VLOOKUP($B309,AANBODPROGNOSES!$A$1:$E$197,3,FALSE)</f>
        <v>180</v>
      </c>
      <c r="Y309" s="1">
        <f>VLOOKUP($B309,AANBODPROGNOSES!$A$1:$E$197,3,FALSE)</f>
        <v>180</v>
      </c>
      <c r="Z309" s="1">
        <f>VLOOKUP($B309,AANBODPROGNOSES!$A$1:$E$197,3,FALSE)</f>
        <v>180</v>
      </c>
    </row>
    <row r="310" spans="1:26" x14ac:dyDescent="0.3">
      <c r="A310" t="s">
        <v>397</v>
      </c>
      <c r="B310">
        <v>36008</v>
      </c>
      <c r="C310" t="str">
        <f>VLOOKUP($B310,'NAAM GEMEENTE'!$A$1:$B$319,2,FALSE)</f>
        <v>Izegem</v>
      </c>
      <c r="D310" s="1">
        <f>VLOOKUP($B310,AANBODPROGNOSES!$A$1:$E$197,3,FALSE)</f>
        <v>2261</v>
      </c>
      <c r="E310" s="1">
        <f>VLOOKUP($B310,AANBODPROGNOSES!$A$1:$E$197,3,FALSE)</f>
        <v>2261</v>
      </c>
      <c r="F310" s="1">
        <f>VLOOKUP($B310,AANBODPROGNOSES!$A$1:$E$197,3,FALSE)</f>
        <v>2261</v>
      </c>
      <c r="G310" s="1">
        <f>VLOOKUP($B310,AANBODPROGNOSES!$A$1:$E$197,3,FALSE)</f>
        <v>2261</v>
      </c>
      <c r="H310" s="1">
        <f>VLOOKUP($B310,AANBODPROGNOSES!$A$1:$E$197,3,FALSE)</f>
        <v>2261</v>
      </c>
      <c r="I310" s="1">
        <f>VLOOKUP($B310,AANBODPROGNOSES!$A$1:$E$197,3,FALSE)</f>
        <v>2261</v>
      </c>
      <c r="J310" s="1">
        <f>VLOOKUP($B310,AANBODPROGNOSES!$A$1:$E$197,3,FALSE)</f>
        <v>2261</v>
      </c>
      <c r="K310" s="1">
        <f>VLOOKUP($B310,AANBODPROGNOSES!$A$1:$E$197,3,FALSE)</f>
        <v>2261</v>
      </c>
      <c r="L310" s="1">
        <f>VLOOKUP($B310,AANBODPROGNOSES!$A$1:$E$197,3,FALSE)</f>
        <v>2261</v>
      </c>
      <c r="M310" s="1">
        <f>VLOOKUP($B310,AANBODPROGNOSES!$A$1:$E$197,3,FALSE)</f>
        <v>2261</v>
      </c>
      <c r="N310" s="1">
        <f>VLOOKUP($B310,AANBODPROGNOSES!$A$1:$E$197,3,FALSE)</f>
        <v>2261</v>
      </c>
      <c r="O310" s="1">
        <f>VLOOKUP($B310,AANBODPROGNOSES!$A$1:$E$197,3,FALSE)</f>
        <v>2261</v>
      </c>
      <c r="P310" s="1">
        <f>VLOOKUP($B310,AANBODPROGNOSES!$A$1:$E$197,3,FALSE)</f>
        <v>2261</v>
      </c>
      <c r="Q310" s="1">
        <f>VLOOKUP($B310,AANBODPROGNOSES!$A$1:$E$197,3,FALSE)</f>
        <v>2261</v>
      </c>
      <c r="R310" s="1">
        <f>VLOOKUP($B310,AANBODPROGNOSES!$A$1:$E$197,3,FALSE)</f>
        <v>2261</v>
      </c>
      <c r="S310" s="1">
        <f>VLOOKUP($B310,AANBODPROGNOSES!$A$1:$E$197,3,FALSE)</f>
        <v>2261</v>
      </c>
      <c r="T310" s="1">
        <f>VLOOKUP($B310,AANBODPROGNOSES!$A$1:$E$197,3,FALSE)</f>
        <v>2261</v>
      </c>
      <c r="U310" s="1">
        <f>VLOOKUP($B310,AANBODPROGNOSES!$A$1:$E$197,3,FALSE)</f>
        <v>2261</v>
      </c>
      <c r="V310" s="1">
        <f>VLOOKUP($B310,AANBODPROGNOSES!$A$1:$E$197,3,FALSE)</f>
        <v>2261</v>
      </c>
      <c r="W310" s="1">
        <f>VLOOKUP($B310,AANBODPROGNOSES!$A$1:$E$197,3,FALSE)</f>
        <v>2261</v>
      </c>
      <c r="X310" s="1">
        <f>VLOOKUP($B310,AANBODPROGNOSES!$A$1:$E$197,3,FALSE)</f>
        <v>2261</v>
      </c>
      <c r="Y310" s="1">
        <f>VLOOKUP($B310,AANBODPROGNOSES!$A$1:$E$197,3,FALSE)</f>
        <v>2261</v>
      </c>
      <c r="Z310" s="1">
        <f>VLOOKUP($B310,AANBODPROGNOSES!$A$1:$E$197,3,FALSE)</f>
        <v>2261</v>
      </c>
    </row>
    <row r="311" spans="1:26" x14ac:dyDescent="0.3">
      <c r="A311" t="s">
        <v>397</v>
      </c>
      <c r="B311">
        <v>36011</v>
      </c>
      <c r="C311" t="str">
        <f>VLOOKUP($B311,'NAAM GEMEENTE'!$A$1:$B$319,2,FALSE)</f>
        <v>Lichtervelde</v>
      </c>
      <c r="D311" s="1">
        <f>VLOOKUP($B311,AANBODPROGNOSES!$A$1:$E$197,3,FALSE)</f>
        <v>130</v>
      </c>
      <c r="E311" s="1">
        <f>VLOOKUP($B311,AANBODPROGNOSES!$A$1:$E$197,3,FALSE)</f>
        <v>130</v>
      </c>
      <c r="F311" s="1">
        <f>VLOOKUP($B311,AANBODPROGNOSES!$A$1:$E$197,3,FALSE)</f>
        <v>130</v>
      </c>
      <c r="G311" s="1">
        <f>VLOOKUP($B311,AANBODPROGNOSES!$A$1:$E$197,3,FALSE)</f>
        <v>130</v>
      </c>
      <c r="H311" s="1">
        <f>VLOOKUP($B311,AANBODPROGNOSES!$A$1:$E$197,3,FALSE)</f>
        <v>130</v>
      </c>
      <c r="I311" s="1">
        <f>VLOOKUP($B311,AANBODPROGNOSES!$A$1:$E$197,3,FALSE)</f>
        <v>130</v>
      </c>
      <c r="J311" s="1">
        <f>VLOOKUP($B311,AANBODPROGNOSES!$A$1:$E$197,3,FALSE)</f>
        <v>130</v>
      </c>
      <c r="K311" s="1">
        <f>VLOOKUP($B311,AANBODPROGNOSES!$A$1:$E$197,3,FALSE)</f>
        <v>130</v>
      </c>
      <c r="L311" s="1">
        <f>VLOOKUP($B311,AANBODPROGNOSES!$A$1:$E$197,3,FALSE)</f>
        <v>130</v>
      </c>
      <c r="M311" s="1">
        <f>VLOOKUP($B311,AANBODPROGNOSES!$A$1:$E$197,3,FALSE)</f>
        <v>130</v>
      </c>
      <c r="N311" s="1">
        <f>VLOOKUP($B311,AANBODPROGNOSES!$A$1:$E$197,3,FALSE)</f>
        <v>130</v>
      </c>
      <c r="O311" s="1">
        <f>VLOOKUP($B311,AANBODPROGNOSES!$A$1:$E$197,3,FALSE)</f>
        <v>130</v>
      </c>
      <c r="P311" s="1">
        <f>VLOOKUP($B311,AANBODPROGNOSES!$A$1:$E$197,3,FALSE)</f>
        <v>130</v>
      </c>
      <c r="Q311" s="1">
        <f>VLOOKUP($B311,AANBODPROGNOSES!$A$1:$E$197,3,FALSE)</f>
        <v>130</v>
      </c>
      <c r="R311" s="1">
        <f>VLOOKUP($B311,AANBODPROGNOSES!$A$1:$E$197,3,FALSE)</f>
        <v>130</v>
      </c>
      <c r="S311" s="1">
        <f>VLOOKUP($B311,AANBODPROGNOSES!$A$1:$E$197,3,FALSE)</f>
        <v>130</v>
      </c>
      <c r="T311" s="1">
        <f>VLOOKUP($B311,AANBODPROGNOSES!$A$1:$E$197,3,FALSE)</f>
        <v>130</v>
      </c>
      <c r="U311" s="1">
        <f>VLOOKUP($B311,AANBODPROGNOSES!$A$1:$E$197,3,FALSE)</f>
        <v>130</v>
      </c>
      <c r="V311" s="1">
        <f>VLOOKUP($B311,AANBODPROGNOSES!$A$1:$E$197,3,FALSE)</f>
        <v>130</v>
      </c>
      <c r="W311" s="1">
        <f>VLOOKUP($B311,AANBODPROGNOSES!$A$1:$E$197,3,FALSE)</f>
        <v>130</v>
      </c>
      <c r="X311" s="1">
        <f>VLOOKUP($B311,AANBODPROGNOSES!$A$1:$E$197,3,FALSE)</f>
        <v>130</v>
      </c>
      <c r="Y311" s="1">
        <f>VLOOKUP($B311,AANBODPROGNOSES!$A$1:$E$197,3,FALSE)</f>
        <v>130</v>
      </c>
      <c r="Z311" s="1">
        <f>VLOOKUP($B311,AANBODPROGNOSES!$A$1:$E$197,3,FALSE)</f>
        <v>130</v>
      </c>
    </row>
    <row r="312" spans="1:26" x14ac:dyDescent="0.3">
      <c r="A312" t="s">
        <v>397</v>
      </c>
      <c r="B312">
        <v>36015</v>
      </c>
      <c r="C312" t="str">
        <f>VLOOKUP($B312,'NAAM GEMEENTE'!$A$1:$B$319,2,FALSE)</f>
        <v>Roeselare</v>
      </c>
      <c r="D312" s="1">
        <f>VLOOKUP($B312,AANBODPROGNOSES!$A$1:$E$197,3,FALSE)</f>
        <v>7651.9636650868879</v>
      </c>
      <c r="E312" s="1">
        <f>VLOOKUP($B312,AANBODPROGNOSES!$A$1:$E$197,3,FALSE)</f>
        <v>7651.9636650868879</v>
      </c>
      <c r="F312" s="1">
        <f>VLOOKUP($B312,AANBODPROGNOSES!$A$1:$E$197,3,FALSE)</f>
        <v>7651.9636650868879</v>
      </c>
      <c r="G312" s="1">
        <f>VLOOKUP($B312,AANBODPROGNOSES!$A$1:$E$197,3,FALSE)</f>
        <v>7651.9636650868879</v>
      </c>
      <c r="H312" s="1">
        <f>VLOOKUP($B312,AANBODPROGNOSES!$A$1:$E$197,3,FALSE)</f>
        <v>7651.9636650868879</v>
      </c>
      <c r="I312" s="1">
        <f>VLOOKUP($B312,AANBODPROGNOSES!$A$1:$E$197,3,FALSE)</f>
        <v>7651.9636650868879</v>
      </c>
      <c r="J312" s="1">
        <f>VLOOKUP($B312,AANBODPROGNOSES!$A$1:$E$197,3,FALSE)</f>
        <v>7651.9636650868879</v>
      </c>
      <c r="K312" s="1">
        <f>VLOOKUP($B312,AANBODPROGNOSES!$A$1:$E$197,3,FALSE)</f>
        <v>7651.9636650868879</v>
      </c>
      <c r="L312" s="1">
        <f>VLOOKUP($B312,AANBODPROGNOSES!$A$1:$E$197,3,FALSE)</f>
        <v>7651.9636650868879</v>
      </c>
      <c r="M312" s="1">
        <f>VLOOKUP($B312,AANBODPROGNOSES!$A$1:$E$197,3,FALSE)</f>
        <v>7651.9636650868879</v>
      </c>
      <c r="N312" s="1">
        <f>VLOOKUP($B312,AANBODPROGNOSES!$A$1:$E$197,3,FALSE)</f>
        <v>7651.9636650868879</v>
      </c>
      <c r="O312" s="1">
        <f>VLOOKUP($B312,AANBODPROGNOSES!$A$1:$E$197,3,FALSE)</f>
        <v>7651.9636650868879</v>
      </c>
      <c r="P312" s="1">
        <f>VLOOKUP($B312,AANBODPROGNOSES!$A$1:$E$197,3,FALSE)</f>
        <v>7651.9636650868879</v>
      </c>
      <c r="Q312" s="1">
        <f>VLOOKUP($B312,AANBODPROGNOSES!$A$1:$E$197,3,FALSE)</f>
        <v>7651.9636650868879</v>
      </c>
      <c r="R312" s="1">
        <f>VLOOKUP($B312,AANBODPROGNOSES!$A$1:$E$197,3,FALSE)</f>
        <v>7651.9636650868879</v>
      </c>
      <c r="S312" s="1">
        <f>VLOOKUP($B312,AANBODPROGNOSES!$A$1:$E$197,3,FALSE)</f>
        <v>7651.9636650868879</v>
      </c>
      <c r="T312" s="1">
        <f>VLOOKUP($B312,AANBODPROGNOSES!$A$1:$E$197,3,FALSE)</f>
        <v>7651.9636650868879</v>
      </c>
      <c r="U312" s="1">
        <f>VLOOKUP($B312,AANBODPROGNOSES!$A$1:$E$197,3,FALSE)</f>
        <v>7651.9636650868879</v>
      </c>
      <c r="V312" s="1">
        <f>VLOOKUP($B312,AANBODPROGNOSES!$A$1:$E$197,3,FALSE)</f>
        <v>7651.9636650868879</v>
      </c>
      <c r="W312" s="1">
        <f>VLOOKUP($B312,AANBODPROGNOSES!$A$1:$E$197,3,FALSE)</f>
        <v>7651.9636650868879</v>
      </c>
      <c r="X312" s="1">
        <f>VLOOKUP($B312,AANBODPROGNOSES!$A$1:$E$197,3,FALSE)</f>
        <v>7651.9636650868879</v>
      </c>
      <c r="Y312" s="1">
        <f>VLOOKUP($B312,AANBODPROGNOSES!$A$1:$E$197,3,FALSE)</f>
        <v>7651.9636650868879</v>
      </c>
      <c r="Z312" s="1">
        <f>VLOOKUP($B312,AANBODPROGNOSES!$A$1:$E$197,3,FALSE)</f>
        <v>7651.9636650868879</v>
      </c>
    </row>
    <row r="313" spans="1:26" x14ac:dyDescent="0.3">
      <c r="A313" t="s">
        <v>397</v>
      </c>
      <c r="B313">
        <v>37007</v>
      </c>
      <c r="C313" t="str">
        <f>VLOOKUP($B313,'NAAM GEMEENTE'!$A$1:$B$319,2,FALSE)</f>
        <v>Meulebeke</v>
      </c>
      <c r="D313" s="1">
        <f>VLOOKUP($B313,AANBODPROGNOSES!$A$1:$E$197,3,FALSE)</f>
        <v>182</v>
      </c>
      <c r="E313" s="1">
        <f>VLOOKUP($B313,AANBODPROGNOSES!$A$1:$E$197,3,FALSE)</f>
        <v>182</v>
      </c>
      <c r="F313" s="1">
        <f>VLOOKUP($B313,AANBODPROGNOSES!$A$1:$E$197,3,FALSE)</f>
        <v>182</v>
      </c>
      <c r="G313" s="1">
        <f>VLOOKUP($B313,AANBODPROGNOSES!$A$1:$E$197,3,FALSE)</f>
        <v>182</v>
      </c>
      <c r="H313" s="1">
        <f>VLOOKUP($B313,AANBODPROGNOSES!$A$1:$E$197,3,FALSE)</f>
        <v>182</v>
      </c>
      <c r="I313" s="1">
        <f>VLOOKUP($B313,AANBODPROGNOSES!$A$1:$E$197,3,FALSE)</f>
        <v>182</v>
      </c>
      <c r="J313" s="1">
        <f>VLOOKUP($B313,AANBODPROGNOSES!$A$1:$E$197,3,FALSE)</f>
        <v>182</v>
      </c>
      <c r="K313" s="1">
        <f>VLOOKUP($B313,AANBODPROGNOSES!$A$1:$E$197,3,FALSE)</f>
        <v>182</v>
      </c>
      <c r="L313" s="1">
        <f>VLOOKUP($B313,AANBODPROGNOSES!$A$1:$E$197,3,FALSE)</f>
        <v>182</v>
      </c>
      <c r="M313" s="1">
        <f>VLOOKUP($B313,AANBODPROGNOSES!$A$1:$E$197,3,FALSE)</f>
        <v>182</v>
      </c>
      <c r="N313" s="1">
        <f>VLOOKUP($B313,AANBODPROGNOSES!$A$1:$E$197,3,FALSE)</f>
        <v>182</v>
      </c>
      <c r="O313" s="1">
        <f>VLOOKUP($B313,AANBODPROGNOSES!$A$1:$E$197,3,FALSE)</f>
        <v>182</v>
      </c>
      <c r="P313" s="1">
        <f>VLOOKUP($B313,AANBODPROGNOSES!$A$1:$E$197,3,FALSE)</f>
        <v>182</v>
      </c>
      <c r="Q313" s="1">
        <f>VLOOKUP($B313,AANBODPROGNOSES!$A$1:$E$197,3,FALSE)</f>
        <v>182</v>
      </c>
      <c r="R313" s="1">
        <f>VLOOKUP($B313,AANBODPROGNOSES!$A$1:$E$197,3,FALSE)</f>
        <v>182</v>
      </c>
      <c r="S313" s="1">
        <f>VLOOKUP($B313,AANBODPROGNOSES!$A$1:$E$197,3,FALSE)</f>
        <v>182</v>
      </c>
      <c r="T313" s="1">
        <f>VLOOKUP($B313,AANBODPROGNOSES!$A$1:$E$197,3,FALSE)</f>
        <v>182</v>
      </c>
      <c r="U313" s="1">
        <f>VLOOKUP($B313,AANBODPROGNOSES!$A$1:$E$197,3,FALSE)</f>
        <v>182</v>
      </c>
      <c r="V313" s="1">
        <f>VLOOKUP($B313,AANBODPROGNOSES!$A$1:$E$197,3,FALSE)</f>
        <v>182</v>
      </c>
      <c r="W313" s="1">
        <f>VLOOKUP($B313,AANBODPROGNOSES!$A$1:$E$197,3,FALSE)</f>
        <v>182</v>
      </c>
      <c r="X313" s="1">
        <f>VLOOKUP($B313,AANBODPROGNOSES!$A$1:$E$197,3,FALSE)</f>
        <v>182</v>
      </c>
      <c r="Y313" s="1">
        <f>VLOOKUP($B313,AANBODPROGNOSES!$A$1:$E$197,3,FALSE)</f>
        <v>182</v>
      </c>
      <c r="Z313" s="1">
        <f>VLOOKUP($B313,AANBODPROGNOSES!$A$1:$E$197,3,FALSE)</f>
        <v>182</v>
      </c>
    </row>
    <row r="314" spans="1:26" x14ac:dyDescent="0.3">
      <c r="A314" t="s">
        <v>397</v>
      </c>
      <c r="B314">
        <v>37012</v>
      </c>
      <c r="C314" t="str">
        <f>VLOOKUP($B314,'NAAM GEMEENTE'!$A$1:$B$319,2,FALSE)</f>
        <v>Ruiselede</v>
      </c>
      <c r="D314" s="1">
        <f>VLOOKUP($B314,AANBODPROGNOSES!$A$1:$E$197,3,FALSE)</f>
        <v>330</v>
      </c>
      <c r="E314" s="1">
        <f>VLOOKUP($B314,AANBODPROGNOSES!$A$1:$E$197,3,FALSE)</f>
        <v>330</v>
      </c>
      <c r="F314" s="1">
        <f>VLOOKUP($B314,AANBODPROGNOSES!$A$1:$E$197,3,FALSE)</f>
        <v>330</v>
      </c>
      <c r="G314" s="1">
        <f>VLOOKUP($B314,AANBODPROGNOSES!$A$1:$E$197,3,FALSE)</f>
        <v>330</v>
      </c>
      <c r="H314" s="1">
        <f>VLOOKUP($B314,AANBODPROGNOSES!$A$1:$E$197,3,FALSE)</f>
        <v>330</v>
      </c>
      <c r="I314" s="1">
        <f>VLOOKUP($B314,AANBODPROGNOSES!$A$1:$E$197,3,FALSE)</f>
        <v>330</v>
      </c>
      <c r="J314" s="1">
        <f>VLOOKUP($B314,AANBODPROGNOSES!$A$1:$E$197,3,FALSE)</f>
        <v>330</v>
      </c>
      <c r="K314" s="1">
        <f>VLOOKUP($B314,AANBODPROGNOSES!$A$1:$E$197,3,FALSE)</f>
        <v>330</v>
      </c>
      <c r="L314" s="1">
        <f>VLOOKUP($B314,AANBODPROGNOSES!$A$1:$E$197,3,FALSE)</f>
        <v>330</v>
      </c>
      <c r="M314" s="1">
        <f>VLOOKUP($B314,AANBODPROGNOSES!$A$1:$E$197,3,FALSE)</f>
        <v>330</v>
      </c>
      <c r="N314" s="1">
        <f>VLOOKUP($B314,AANBODPROGNOSES!$A$1:$E$197,3,FALSE)</f>
        <v>330</v>
      </c>
      <c r="O314" s="1">
        <f>VLOOKUP($B314,AANBODPROGNOSES!$A$1:$E$197,3,FALSE)</f>
        <v>330</v>
      </c>
      <c r="P314" s="1">
        <f>VLOOKUP($B314,AANBODPROGNOSES!$A$1:$E$197,3,FALSE)</f>
        <v>330</v>
      </c>
      <c r="Q314" s="1">
        <f>VLOOKUP($B314,AANBODPROGNOSES!$A$1:$E$197,3,FALSE)</f>
        <v>330</v>
      </c>
      <c r="R314" s="1">
        <f>VLOOKUP($B314,AANBODPROGNOSES!$A$1:$E$197,3,FALSE)</f>
        <v>330</v>
      </c>
      <c r="S314" s="1">
        <f>VLOOKUP($B314,AANBODPROGNOSES!$A$1:$E$197,3,FALSE)</f>
        <v>330</v>
      </c>
      <c r="T314" s="1">
        <f>VLOOKUP($B314,AANBODPROGNOSES!$A$1:$E$197,3,FALSE)</f>
        <v>330</v>
      </c>
      <c r="U314" s="1">
        <f>VLOOKUP($B314,AANBODPROGNOSES!$A$1:$E$197,3,FALSE)</f>
        <v>330</v>
      </c>
      <c r="V314" s="1">
        <f>VLOOKUP($B314,AANBODPROGNOSES!$A$1:$E$197,3,FALSE)</f>
        <v>330</v>
      </c>
      <c r="W314" s="1">
        <f>VLOOKUP($B314,AANBODPROGNOSES!$A$1:$E$197,3,FALSE)</f>
        <v>330</v>
      </c>
      <c r="X314" s="1">
        <f>VLOOKUP($B314,AANBODPROGNOSES!$A$1:$E$197,3,FALSE)</f>
        <v>330</v>
      </c>
      <c r="Y314" s="1">
        <f>VLOOKUP($B314,AANBODPROGNOSES!$A$1:$E$197,3,FALSE)</f>
        <v>330</v>
      </c>
      <c r="Z314" s="1">
        <f>VLOOKUP($B314,AANBODPROGNOSES!$A$1:$E$197,3,FALSE)</f>
        <v>330</v>
      </c>
    </row>
    <row r="315" spans="1:26" x14ac:dyDescent="0.3">
      <c r="A315" t="s">
        <v>397</v>
      </c>
      <c r="B315">
        <v>37015</v>
      </c>
      <c r="C315" t="str">
        <f>VLOOKUP($B315,'NAAM GEMEENTE'!$A$1:$B$319,2,FALSE)</f>
        <v>Tielt</v>
      </c>
      <c r="D315" s="1">
        <f>VLOOKUP($B315,AANBODPROGNOSES!$A$1:$E$197,3,FALSE)</f>
        <v>4202.8</v>
      </c>
      <c r="E315" s="1">
        <f>VLOOKUP($B315,AANBODPROGNOSES!$A$1:$E$197,3,FALSE)</f>
        <v>4202.8</v>
      </c>
      <c r="F315" s="1">
        <f>VLOOKUP($B315,AANBODPROGNOSES!$A$1:$E$197,3,FALSE)</f>
        <v>4202.8</v>
      </c>
      <c r="G315" s="1">
        <f>VLOOKUP($B315,AANBODPROGNOSES!$A$1:$E$197,3,FALSE)</f>
        <v>4202.8</v>
      </c>
      <c r="H315" s="1">
        <f>VLOOKUP($B315,AANBODPROGNOSES!$A$1:$E$197,3,FALSE)</f>
        <v>4202.8</v>
      </c>
      <c r="I315" s="1">
        <f>VLOOKUP($B315,AANBODPROGNOSES!$A$1:$E$197,3,FALSE)</f>
        <v>4202.8</v>
      </c>
      <c r="J315" s="1">
        <f>VLOOKUP($B315,AANBODPROGNOSES!$A$1:$E$197,3,FALSE)</f>
        <v>4202.8</v>
      </c>
      <c r="K315" s="1">
        <f>VLOOKUP($B315,AANBODPROGNOSES!$A$1:$E$197,3,FALSE)</f>
        <v>4202.8</v>
      </c>
      <c r="L315" s="1">
        <f>VLOOKUP($B315,AANBODPROGNOSES!$A$1:$E$197,3,FALSE)</f>
        <v>4202.8</v>
      </c>
      <c r="M315" s="1">
        <f>VLOOKUP($B315,AANBODPROGNOSES!$A$1:$E$197,3,FALSE)</f>
        <v>4202.8</v>
      </c>
      <c r="N315" s="1">
        <f>VLOOKUP($B315,AANBODPROGNOSES!$A$1:$E$197,3,FALSE)</f>
        <v>4202.8</v>
      </c>
      <c r="O315" s="1">
        <f>VLOOKUP($B315,AANBODPROGNOSES!$A$1:$E$197,3,FALSE)</f>
        <v>4202.8</v>
      </c>
      <c r="P315" s="1">
        <f>VLOOKUP($B315,AANBODPROGNOSES!$A$1:$E$197,3,FALSE)</f>
        <v>4202.8</v>
      </c>
      <c r="Q315" s="1">
        <f>VLOOKUP($B315,AANBODPROGNOSES!$A$1:$E$197,3,FALSE)</f>
        <v>4202.8</v>
      </c>
      <c r="R315" s="1">
        <f>VLOOKUP($B315,AANBODPROGNOSES!$A$1:$E$197,3,FALSE)</f>
        <v>4202.8</v>
      </c>
      <c r="S315" s="1">
        <f>VLOOKUP($B315,AANBODPROGNOSES!$A$1:$E$197,3,FALSE)</f>
        <v>4202.8</v>
      </c>
      <c r="T315" s="1">
        <f>VLOOKUP($B315,AANBODPROGNOSES!$A$1:$E$197,3,FALSE)</f>
        <v>4202.8</v>
      </c>
      <c r="U315" s="1">
        <f>VLOOKUP($B315,AANBODPROGNOSES!$A$1:$E$197,3,FALSE)</f>
        <v>4202.8</v>
      </c>
      <c r="V315" s="1">
        <f>VLOOKUP($B315,AANBODPROGNOSES!$A$1:$E$197,3,FALSE)</f>
        <v>4202.8</v>
      </c>
      <c r="W315" s="1">
        <f>VLOOKUP($B315,AANBODPROGNOSES!$A$1:$E$197,3,FALSE)</f>
        <v>4202.8</v>
      </c>
      <c r="X315" s="1">
        <f>VLOOKUP($B315,AANBODPROGNOSES!$A$1:$E$197,3,FALSE)</f>
        <v>4202.8</v>
      </c>
      <c r="Y315" s="1">
        <f>VLOOKUP($B315,AANBODPROGNOSES!$A$1:$E$197,3,FALSE)</f>
        <v>4202.8</v>
      </c>
      <c r="Z315" s="1">
        <f>VLOOKUP($B315,AANBODPROGNOSES!$A$1:$E$197,3,FALSE)</f>
        <v>4202.8</v>
      </c>
    </row>
    <row r="316" spans="1:26" x14ac:dyDescent="0.3">
      <c r="A316" t="s">
        <v>397</v>
      </c>
      <c r="B316">
        <v>37020</v>
      </c>
      <c r="C316" t="str">
        <f>VLOOKUP($B316,'NAAM GEMEENTE'!$A$1:$B$319,2,FALSE)</f>
        <v>Ardooie</v>
      </c>
      <c r="D316" s="1">
        <f>VLOOKUP($B316,AANBODPROGNOSES!$A$1:$E$197,3,FALSE)</f>
        <v>726.7</v>
      </c>
      <c r="E316" s="1">
        <f>VLOOKUP($B316,AANBODPROGNOSES!$A$1:$E$197,3,FALSE)</f>
        <v>726.7</v>
      </c>
      <c r="F316" s="1">
        <f>VLOOKUP($B316,AANBODPROGNOSES!$A$1:$E$197,3,FALSE)</f>
        <v>726.7</v>
      </c>
      <c r="G316" s="1">
        <f>VLOOKUP($B316,AANBODPROGNOSES!$A$1:$E$197,3,FALSE)</f>
        <v>726.7</v>
      </c>
      <c r="H316" s="1">
        <f>VLOOKUP($B316,AANBODPROGNOSES!$A$1:$E$197,3,FALSE)</f>
        <v>726.7</v>
      </c>
      <c r="I316" s="1">
        <f>VLOOKUP($B316,AANBODPROGNOSES!$A$1:$E$197,3,FALSE)</f>
        <v>726.7</v>
      </c>
      <c r="J316" s="1">
        <f>VLOOKUP($B316,AANBODPROGNOSES!$A$1:$E$197,3,FALSE)</f>
        <v>726.7</v>
      </c>
      <c r="K316" s="1">
        <f>VLOOKUP($B316,AANBODPROGNOSES!$A$1:$E$197,3,FALSE)</f>
        <v>726.7</v>
      </c>
      <c r="L316" s="1">
        <f>VLOOKUP($B316,AANBODPROGNOSES!$A$1:$E$197,3,FALSE)</f>
        <v>726.7</v>
      </c>
      <c r="M316" s="1">
        <f>VLOOKUP($B316,AANBODPROGNOSES!$A$1:$E$197,3,FALSE)</f>
        <v>726.7</v>
      </c>
      <c r="N316" s="1">
        <f>VLOOKUP($B316,AANBODPROGNOSES!$A$1:$E$197,3,FALSE)</f>
        <v>726.7</v>
      </c>
      <c r="O316" s="1">
        <f>VLOOKUP($B316,AANBODPROGNOSES!$A$1:$E$197,3,FALSE)</f>
        <v>726.7</v>
      </c>
      <c r="P316" s="1">
        <f>VLOOKUP($B316,AANBODPROGNOSES!$A$1:$E$197,3,FALSE)</f>
        <v>726.7</v>
      </c>
      <c r="Q316" s="1">
        <f>VLOOKUP($B316,AANBODPROGNOSES!$A$1:$E$197,3,FALSE)</f>
        <v>726.7</v>
      </c>
      <c r="R316" s="1">
        <f>VLOOKUP($B316,AANBODPROGNOSES!$A$1:$E$197,3,FALSE)</f>
        <v>726.7</v>
      </c>
      <c r="S316" s="1">
        <f>VLOOKUP($B316,AANBODPROGNOSES!$A$1:$E$197,3,FALSE)</f>
        <v>726.7</v>
      </c>
      <c r="T316" s="1">
        <f>VLOOKUP($B316,AANBODPROGNOSES!$A$1:$E$197,3,FALSE)</f>
        <v>726.7</v>
      </c>
      <c r="U316" s="1">
        <f>VLOOKUP($B316,AANBODPROGNOSES!$A$1:$E$197,3,FALSE)</f>
        <v>726.7</v>
      </c>
      <c r="V316" s="1">
        <f>VLOOKUP($B316,AANBODPROGNOSES!$A$1:$E$197,3,FALSE)</f>
        <v>726.7</v>
      </c>
      <c r="W316" s="1">
        <f>VLOOKUP($B316,AANBODPROGNOSES!$A$1:$E$197,3,FALSE)</f>
        <v>726.7</v>
      </c>
      <c r="X316" s="1">
        <f>VLOOKUP($B316,AANBODPROGNOSES!$A$1:$E$197,3,FALSE)</f>
        <v>726.7</v>
      </c>
      <c r="Y316" s="1">
        <f>VLOOKUP($B316,AANBODPROGNOSES!$A$1:$E$197,3,FALSE)</f>
        <v>726.7</v>
      </c>
      <c r="Z316" s="1">
        <f>VLOOKUP($B316,AANBODPROGNOSES!$A$1:$E$197,3,FALSE)</f>
        <v>726.7</v>
      </c>
    </row>
    <row r="317" spans="1:26" x14ac:dyDescent="0.3">
      <c r="A317" t="s">
        <v>397</v>
      </c>
      <c r="B317">
        <v>38008</v>
      </c>
      <c r="C317" t="str">
        <f>VLOOKUP($B317,'NAAM GEMEENTE'!$A$1:$B$319,2,FALSE)</f>
        <v>De Panne</v>
      </c>
      <c r="D317" s="1">
        <f>VLOOKUP($B317,AANBODPROGNOSES!$A$1:$E$197,3,FALSE)</f>
        <v>707.2</v>
      </c>
      <c r="E317" s="1">
        <f>VLOOKUP($B317,AANBODPROGNOSES!$A$1:$E$197,3,FALSE)</f>
        <v>707.2</v>
      </c>
      <c r="F317" s="1">
        <f>VLOOKUP($B317,AANBODPROGNOSES!$A$1:$E$197,3,FALSE)</f>
        <v>707.2</v>
      </c>
      <c r="G317" s="1">
        <f>VLOOKUP($B317,AANBODPROGNOSES!$A$1:$E$197,3,FALSE)</f>
        <v>707.2</v>
      </c>
      <c r="H317" s="1">
        <f>VLOOKUP($B317,AANBODPROGNOSES!$A$1:$E$197,3,FALSE)</f>
        <v>707.2</v>
      </c>
      <c r="I317" s="1">
        <f>VLOOKUP($B317,AANBODPROGNOSES!$A$1:$E$197,3,FALSE)</f>
        <v>707.2</v>
      </c>
      <c r="J317" s="1">
        <f>VLOOKUP($B317,AANBODPROGNOSES!$A$1:$E$197,3,FALSE)</f>
        <v>707.2</v>
      </c>
      <c r="K317" s="1">
        <f>VLOOKUP($B317,AANBODPROGNOSES!$A$1:$E$197,3,FALSE)</f>
        <v>707.2</v>
      </c>
      <c r="L317" s="1">
        <f>VLOOKUP($B317,AANBODPROGNOSES!$A$1:$E$197,3,FALSE)</f>
        <v>707.2</v>
      </c>
      <c r="M317" s="1">
        <f>VLOOKUP($B317,AANBODPROGNOSES!$A$1:$E$197,3,FALSE)</f>
        <v>707.2</v>
      </c>
      <c r="N317" s="1">
        <f>VLOOKUP($B317,AANBODPROGNOSES!$A$1:$E$197,3,FALSE)</f>
        <v>707.2</v>
      </c>
      <c r="O317" s="1">
        <f>VLOOKUP($B317,AANBODPROGNOSES!$A$1:$E$197,3,FALSE)</f>
        <v>707.2</v>
      </c>
      <c r="P317" s="1">
        <f>VLOOKUP($B317,AANBODPROGNOSES!$A$1:$E$197,3,FALSE)</f>
        <v>707.2</v>
      </c>
      <c r="Q317" s="1">
        <f>VLOOKUP($B317,AANBODPROGNOSES!$A$1:$E$197,3,FALSE)</f>
        <v>707.2</v>
      </c>
      <c r="R317" s="1">
        <f>VLOOKUP($B317,AANBODPROGNOSES!$A$1:$E$197,3,FALSE)</f>
        <v>707.2</v>
      </c>
      <c r="S317" s="1">
        <f>VLOOKUP($B317,AANBODPROGNOSES!$A$1:$E$197,3,FALSE)</f>
        <v>707.2</v>
      </c>
      <c r="T317" s="1">
        <f>VLOOKUP($B317,AANBODPROGNOSES!$A$1:$E$197,3,FALSE)</f>
        <v>707.2</v>
      </c>
      <c r="U317" s="1">
        <f>VLOOKUP($B317,AANBODPROGNOSES!$A$1:$E$197,3,FALSE)</f>
        <v>707.2</v>
      </c>
      <c r="V317" s="1">
        <f>VLOOKUP($B317,AANBODPROGNOSES!$A$1:$E$197,3,FALSE)</f>
        <v>707.2</v>
      </c>
      <c r="W317" s="1">
        <f>VLOOKUP($B317,AANBODPROGNOSES!$A$1:$E$197,3,FALSE)</f>
        <v>707.2</v>
      </c>
      <c r="X317" s="1">
        <f>VLOOKUP($B317,AANBODPROGNOSES!$A$1:$E$197,3,FALSE)</f>
        <v>707.2</v>
      </c>
      <c r="Y317" s="1">
        <f>VLOOKUP($B317,AANBODPROGNOSES!$A$1:$E$197,3,FALSE)</f>
        <v>707.2</v>
      </c>
      <c r="Z317" s="1">
        <f>VLOOKUP($B317,AANBODPROGNOSES!$A$1:$E$197,3,FALSE)</f>
        <v>707.2</v>
      </c>
    </row>
    <row r="318" spans="1:26" x14ac:dyDescent="0.3">
      <c r="A318" t="s">
        <v>397</v>
      </c>
      <c r="B318">
        <v>38014</v>
      </c>
      <c r="C318" t="str">
        <f>VLOOKUP($B318,'NAAM GEMEENTE'!$A$1:$B$319,2,FALSE)</f>
        <v>Koksijde</v>
      </c>
      <c r="D318" s="1">
        <f>VLOOKUP($B318,AANBODPROGNOSES!$A$1:$E$197,3,FALSE)</f>
        <v>399.1</v>
      </c>
      <c r="E318" s="1">
        <f>VLOOKUP($B318,AANBODPROGNOSES!$A$1:$E$197,3,FALSE)</f>
        <v>399.1</v>
      </c>
      <c r="F318" s="1">
        <f>VLOOKUP($B318,AANBODPROGNOSES!$A$1:$E$197,3,FALSE)</f>
        <v>399.1</v>
      </c>
      <c r="G318" s="1">
        <f>VLOOKUP($B318,AANBODPROGNOSES!$A$1:$E$197,3,FALSE)</f>
        <v>399.1</v>
      </c>
      <c r="H318" s="1">
        <f>VLOOKUP($B318,AANBODPROGNOSES!$A$1:$E$197,3,FALSE)</f>
        <v>399.1</v>
      </c>
      <c r="I318" s="1">
        <f>VLOOKUP($B318,AANBODPROGNOSES!$A$1:$E$197,3,FALSE)</f>
        <v>399.1</v>
      </c>
      <c r="J318" s="1">
        <f>VLOOKUP($B318,AANBODPROGNOSES!$A$1:$E$197,3,FALSE)</f>
        <v>399.1</v>
      </c>
      <c r="K318" s="1">
        <f>VLOOKUP($B318,AANBODPROGNOSES!$A$1:$E$197,3,FALSE)</f>
        <v>399.1</v>
      </c>
      <c r="L318" s="1">
        <f>VLOOKUP($B318,AANBODPROGNOSES!$A$1:$E$197,3,FALSE)</f>
        <v>399.1</v>
      </c>
      <c r="M318" s="1">
        <f>VLOOKUP($B318,AANBODPROGNOSES!$A$1:$E$197,3,FALSE)</f>
        <v>399.1</v>
      </c>
      <c r="N318" s="1">
        <f>VLOOKUP($B318,AANBODPROGNOSES!$A$1:$E$197,3,FALSE)</f>
        <v>399.1</v>
      </c>
      <c r="O318" s="1">
        <f>VLOOKUP($B318,AANBODPROGNOSES!$A$1:$E$197,3,FALSE)</f>
        <v>399.1</v>
      </c>
      <c r="P318" s="1">
        <f>VLOOKUP($B318,AANBODPROGNOSES!$A$1:$E$197,3,FALSE)</f>
        <v>399.1</v>
      </c>
      <c r="Q318" s="1">
        <f>VLOOKUP($B318,AANBODPROGNOSES!$A$1:$E$197,3,FALSE)</f>
        <v>399.1</v>
      </c>
      <c r="R318" s="1">
        <f>VLOOKUP($B318,AANBODPROGNOSES!$A$1:$E$197,3,FALSE)</f>
        <v>399.1</v>
      </c>
      <c r="S318" s="1">
        <f>VLOOKUP($B318,AANBODPROGNOSES!$A$1:$E$197,3,FALSE)</f>
        <v>399.1</v>
      </c>
      <c r="T318" s="1">
        <f>VLOOKUP($B318,AANBODPROGNOSES!$A$1:$E$197,3,FALSE)</f>
        <v>399.1</v>
      </c>
      <c r="U318" s="1">
        <f>VLOOKUP($B318,AANBODPROGNOSES!$A$1:$E$197,3,FALSE)</f>
        <v>399.1</v>
      </c>
      <c r="V318" s="1">
        <f>VLOOKUP($B318,AANBODPROGNOSES!$A$1:$E$197,3,FALSE)</f>
        <v>399.1</v>
      </c>
      <c r="W318" s="1">
        <f>VLOOKUP($B318,AANBODPROGNOSES!$A$1:$E$197,3,FALSE)</f>
        <v>399.1</v>
      </c>
      <c r="X318" s="1">
        <f>VLOOKUP($B318,AANBODPROGNOSES!$A$1:$E$197,3,FALSE)</f>
        <v>399.1</v>
      </c>
      <c r="Y318" s="1">
        <f>VLOOKUP($B318,AANBODPROGNOSES!$A$1:$E$197,3,FALSE)</f>
        <v>399.1</v>
      </c>
      <c r="Z318" s="1">
        <f>VLOOKUP($B318,AANBODPROGNOSES!$A$1:$E$197,3,FALSE)</f>
        <v>399.1</v>
      </c>
    </row>
    <row r="319" spans="1:26" x14ac:dyDescent="0.3">
      <c r="A319" t="s">
        <v>397</v>
      </c>
      <c r="B319">
        <v>38016</v>
      </c>
      <c r="C319" t="str">
        <f>VLOOKUP($B319,'NAAM GEMEENTE'!$A$1:$B$319,2,FALSE)</f>
        <v>Nieuwpoort</v>
      </c>
      <c r="D319" s="1">
        <f>VLOOKUP($B319,AANBODPROGNOSES!$A$1:$E$197,3,FALSE)</f>
        <v>544.69999999999993</v>
      </c>
      <c r="E319" s="1">
        <f>VLOOKUP($B319,AANBODPROGNOSES!$A$1:$E$197,3,FALSE)</f>
        <v>544.69999999999993</v>
      </c>
      <c r="F319" s="1">
        <f>VLOOKUP($B319,AANBODPROGNOSES!$A$1:$E$197,3,FALSE)</f>
        <v>544.69999999999993</v>
      </c>
      <c r="G319" s="1">
        <f>VLOOKUP($B319,AANBODPROGNOSES!$A$1:$E$197,3,FALSE)</f>
        <v>544.69999999999993</v>
      </c>
      <c r="H319" s="1">
        <f>VLOOKUP($B319,AANBODPROGNOSES!$A$1:$E$197,3,FALSE)</f>
        <v>544.69999999999993</v>
      </c>
      <c r="I319" s="1">
        <f>VLOOKUP($B319,AANBODPROGNOSES!$A$1:$E$197,3,FALSE)</f>
        <v>544.69999999999993</v>
      </c>
      <c r="J319" s="1">
        <f>VLOOKUP($B319,AANBODPROGNOSES!$A$1:$E$197,3,FALSE)</f>
        <v>544.69999999999993</v>
      </c>
      <c r="K319" s="1">
        <f>VLOOKUP($B319,AANBODPROGNOSES!$A$1:$E$197,3,FALSE)</f>
        <v>544.69999999999993</v>
      </c>
      <c r="L319" s="1">
        <f>VLOOKUP($B319,AANBODPROGNOSES!$A$1:$E$197,3,FALSE)</f>
        <v>544.69999999999993</v>
      </c>
      <c r="M319" s="1">
        <f>VLOOKUP($B319,AANBODPROGNOSES!$A$1:$E$197,3,FALSE)</f>
        <v>544.69999999999993</v>
      </c>
      <c r="N319" s="1">
        <f>VLOOKUP($B319,AANBODPROGNOSES!$A$1:$E$197,3,FALSE)</f>
        <v>544.69999999999993</v>
      </c>
      <c r="O319" s="1">
        <f>VLOOKUP($B319,AANBODPROGNOSES!$A$1:$E$197,3,FALSE)</f>
        <v>544.69999999999993</v>
      </c>
      <c r="P319" s="1">
        <f>VLOOKUP($B319,AANBODPROGNOSES!$A$1:$E$197,3,FALSE)</f>
        <v>544.69999999999993</v>
      </c>
      <c r="Q319" s="1">
        <f>VLOOKUP($B319,AANBODPROGNOSES!$A$1:$E$197,3,FALSE)</f>
        <v>544.69999999999993</v>
      </c>
      <c r="R319" s="1">
        <f>VLOOKUP($B319,AANBODPROGNOSES!$A$1:$E$197,3,FALSE)</f>
        <v>544.69999999999993</v>
      </c>
      <c r="S319" s="1">
        <f>VLOOKUP($B319,AANBODPROGNOSES!$A$1:$E$197,3,FALSE)</f>
        <v>544.69999999999993</v>
      </c>
      <c r="T319" s="1">
        <f>VLOOKUP($B319,AANBODPROGNOSES!$A$1:$E$197,3,FALSE)</f>
        <v>544.69999999999993</v>
      </c>
      <c r="U319" s="1">
        <f>VLOOKUP($B319,AANBODPROGNOSES!$A$1:$E$197,3,FALSE)</f>
        <v>544.69999999999993</v>
      </c>
      <c r="V319" s="1">
        <f>VLOOKUP($B319,AANBODPROGNOSES!$A$1:$E$197,3,FALSE)</f>
        <v>544.69999999999993</v>
      </c>
      <c r="W319" s="1">
        <f>VLOOKUP($B319,AANBODPROGNOSES!$A$1:$E$197,3,FALSE)</f>
        <v>544.69999999999993</v>
      </c>
      <c r="X319" s="1">
        <f>VLOOKUP($B319,AANBODPROGNOSES!$A$1:$E$197,3,FALSE)</f>
        <v>544.69999999999993</v>
      </c>
      <c r="Y319" s="1">
        <f>VLOOKUP($B319,AANBODPROGNOSES!$A$1:$E$197,3,FALSE)</f>
        <v>544.69999999999993</v>
      </c>
      <c r="Z319" s="1">
        <f>VLOOKUP($B319,AANBODPROGNOSES!$A$1:$E$197,3,FALSE)</f>
        <v>544.69999999999993</v>
      </c>
    </row>
    <row r="320" spans="1:26" x14ac:dyDescent="0.3">
      <c r="A320" t="s">
        <v>397</v>
      </c>
      <c r="B320">
        <v>38025</v>
      </c>
      <c r="C320" t="str">
        <f>VLOOKUP($B320,'NAAM GEMEENTE'!$A$1:$B$319,2,FALSE)</f>
        <v>Veurne</v>
      </c>
      <c r="D320" s="1">
        <f>VLOOKUP($B320,AANBODPROGNOSES!$A$1:$E$197,3,FALSE)</f>
        <v>2428.4</v>
      </c>
      <c r="E320" s="1">
        <f>VLOOKUP($B320,AANBODPROGNOSES!$A$1:$E$197,3,FALSE)</f>
        <v>2428.4</v>
      </c>
      <c r="F320" s="1">
        <f>VLOOKUP($B320,AANBODPROGNOSES!$A$1:$E$197,3,FALSE)</f>
        <v>2428.4</v>
      </c>
      <c r="G320" s="1">
        <f>VLOOKUP($B320,AANBODPROGNOSES!$A$1:$E$197,3,FALSE)</f>
        <v>2428.4</v>
      </c>
      <c r="H320" s="1">
        <f>VLOOKUP($B320,AANBODPROGNOSES!$A$1:$E$197,3,FALSE)</f>
        <v>2428.4</v>
      </c>
      <c r="I320" s="1">
        <f>VLOOKUP($B320,AANBODPROGNOSES!$A$1:$E$197,3,FALSE)</f>
        <v>2428.4</v>
      </c>
      <c r="J320" s="1">
        <f>VLOOKUP($B320,AANBODPROGNOSES!$A$1:$E$197,3,FALSE)</f>
        <v>2428.4</v>
      </c>
      <c r="K320" s="1">
        <f>VLOOKUP($B320,AANBODPROGNOSES!$A$1:$E$197,3,FALSE)</f>
        <v>2428.4</v>
      </c>
      <c r="L320" s="1">
        <f>VLOOKUP($B320,AANBODPROGNOSES!$A$1:$E$197,3,FALSE)</f>
        <v>2428.4</v>
      </c>
      <c r="M320" s="1">
        <f>VLOOKUP($B320,AANBODPROGNOSES!$A$1:$E$197,3,FALSE)</f>
        <v>2428.4</v>
      </c>
      <c r="N320" s="1">
        <f>VLOOKUP($B320,AANBODPROGNOSES!$A$1:$E$197,3,FALSE)</f>
        <v>2428.4</v>
      </c>
      <c r="O320" s="1">
        <f>VLOOKUP($B320,AANBODPROGNOSES!$A$1:$E$197,3,FALSE)</f>
        <v>2428.4</v>
      </c>
      <c r="P320" s="1">
        <f>VLOOKUP($B320,AANBODPROGNOSES!$A$1:$E$197,3,FALSE)</f>
        <v>2428.4</v>
      </c>
      <c r="Q320" s="1">
        <f>VLOOKUP($B320,AANBODPROGNOSES!$A$1:$E$197,3,FALSE)</f>
        <v>2428.4</v>
      </c>
      <c r="R320" s="1">
        <f>VLOOKUP($B320,AANBODPROGNOSES!$A$1:$E$197,3,FALSE)</f>
        <v>2428.4</v>
      </c>
      <c r="S320" s="1">
        <f>VLOOKUP($B320,AANBODPROGNOSES!$A$1:$E$197,3,FALSE)</f>
        <v>2428.4</v>
      </c>
      <c r="T320" s="1">
        <f>VLOOKUP($B320,AANBODPROGNOSES!$A$1:$E$197,3,FALSE)</f>
        <v>2428.4</v>
      </c>
      <c r="U320" s="1">
        <f>VLOOKUP($B320,AANBODPROGNOSES!$A$1:$E$197,3,FALSE)</f>
        <v>2428.4</v>
      </c>
      <c r="V320" s="1">
        <f>VLOOKUP($B320,AANBODPROGNOSES!$A$1:$E$197,3,FALSE)</f>
        <v>2428.4</v>
      </c>
      <c r="W320" s="1">
        <f>VLOOKUP($B320,AANBODPROGNOSES!$A$1:$E$197,3,FALSE)</f>
        <v>2428.4</v>
      </c>
      <c r="X320" s="1">
        <f>VLOOKUP($B320,AANBODPROGNOSES!$A$1:$E$197,3,FALSE)</f>
        <v>2428.4</v>
      </c>
      <c r="Y320" s="1">
        <f>VLOOKUP($B320,AANBODPROGNOSES!$A$1:$E$197,3,FALSE)</f>
        <v>2428.4</v>
      </c>
      <c r="Z320" s="1">
        <f>VLOOKUP($B320,AANBODPROGNOSES!$A$1:$E$197,3,FALSE)</f>
        <v>2428.4</v>
      </c>
    </row>
    <row r="321" spans="1:26" x14ac:dyDescent="0.3">
      <c r="A321" t="s">
        <v>397</v>
      </c>
      <c r="B321">
        <v>41002</v>
      </c>
      <c r="C321" t="str">
        <f>VLOOKUP($B321,'NAAM GEMEENTE'!$A$1:$B$319,2,FALSE)</f>
        <v>Aalst</v>
      </c>
      <c r="D321" s="1">
        <f>VLOOKUP($B321,AANBODPROGNOSES!$A$1:$E$197,3,FALSE)</f>
        <v>12040.172196796339</v>
      </c>
      <c r="E321" s="1">
        <f>VLOOKUP($B321,AANBODPROGNOSES!$A$1:$E$197,3,FALSE)</f>
        <v>12040.172196796339</v>
      </c>
      <c r="F321" s="1">
        <f>VLOOKUP($B321,AANBODPROGNOSES!$A$1:$E$197,3,FALSE)</f>
        <v>12040.172196796339</v>
      </c>
      <c r="G321" s="1">
        <f>VLOOKUP($B321,AANBODPROGNOSES!$A$1:$E$197,3,FALSE)</f>
        <v>12040.172196796339</v>
      </c>
      <c r="H321" s="1">
        <f>VLOOKUP($B321,AANBODPROGNOSES!$A$1:$E$197,3,FALSE)</f>
        <v>12040.172196796339</v>
      </c>
      <c r="I321" s="1">
        <f>VLOOKUP($B321,AANBODPROGNOSES!$A$1:$E$197,3,FALSE)</f>
        <v>12040.172196796339</v>
      </c>
      <c r="J321" s="1">
        <f>VLOOKUP($B321,AANBODPROGNOSES!$A$1:$E$197,3,FALSE)</f>
        <v>12040.172196796339</v>
      </c>
      <c r="K321" s="1">
        <f>VLOOKUP($B321,AANBODPROGNOSES!$A$1:$E$197,3,FALSE)</f>
        <v>12040.172196796339</v>
      </c>
      <c r="L321" s="1">
        <f>VLOOKUP($B321,AANBODPROGNOSES!$A$1:$E$197,3,FALSE)</f>
        <v>12040.172196796339</v>
      </c>
      <c r="M321" s="1">
        <f>VLOOKUP($B321,AANBODPROGNOSES!$A$1:$E$197,3,FALSE)</f>
        <v>12040.172196796339</v>
      </c>
      <c r="N321" s="1">
        <f>VLOOKUP($B321,AANBODPROGNOSES!$A$1:$E$197,3,FALSE)</f>
        <v>12040.172196796339</v>
      </c>
      <c r="O321" s="1">
        <f>VLOOKUP($B321,AANBODPROGNOSES!$A$1:$E$197,3,FALSE)</f>
        <v>12040.172196796339</v>
      </c>
      <c r="P321" s="1">
        <f>VLOOKUP($B321,AANBODPROGNOSES!$A$1:$E$197,3,FALSE)</f>
        <v>12040.172196796339</v>
      </c>
      <c r="Q321" s="1">
        <f>VLOOKUP($B321,AANBODPROGNOSES!$A$1:$E$197,3,FALSE)</f>
        <v>12040.172196796339</v>
      </c>
      <c r="R321" s="1">
        <f>VLOOKUP($B321,AANBODPROGNOSES!$A$1:$E$197,3,FALSE)</f>
        <v>12040.172196796339</v>
      </c>
      <c r="S321" s="1">
        <f>VLOOKUP($B321,AANBODPROGNOSES!$A$1:$E$197,3,FALSE)</f>
        <v>12040.172196796339</v>
      </c>
      <c r="T321" s="1">
        <f>VLOOKUP($B321,AANBODPROGNOSES!$A$1:$E$197,3,FALSE)</f>
        <v>12040.172196796339</v>
      </c>
      <c r="U321" s="1">
        <f>VLOOKUP($B321,AANBODPROGNOSES!$A$1:$E$197,3,FALSE)</f>
        <v>12040.172196796339</v>
      </c>
      <c r="V321" s="1">
        <f>VLOOKUP($B321,AANBODPROGNOSES!$A$1:$E$197,3,FALSE)</f>
        <v>12040.172196796339</v>
      </c>
      <c r="W321" s="1">
        <f>VLOOKUP($B321,AANBODPROGNOSES!$A$1:$E$197,3,FALSE)</f>
        <v>12040.172196796339</v>
      </c>
      <c r="X321" s="1">
        <f>VLOOKUP($B321,AANBODPROGNOSES!$A$1:$E$197,3,FALSE)</f>
        <v>12040.172196796339</v>
      </c>
      <c r="Y321" s="1">
        <f>VLOOKUP($B321,AANBODPROGNOSES!$A$1:$E$197,3,FALSE)</f>
        <v>12040.172196796339</v>
      </c>
      <c r="Z321" s="1">
        <f>VLOOKUP($B321,AANBODPROGNOSES!$A$1:$E$197,3,FALSE)</f>
        <v>12040.172196796339</v>
      </c>
    </row>
    <row r="322" spans="1:26" x14ac:dyDescent="0.3">
      <c r="A322" t="s">
        <v>397</v>
      </c>
      <c r="B322">
        <v>41011</v>
      </c>
      <c r="C322" t="str">
        <f>VLOOKUP($B322,'NAAM GEMEENTE'!$A$1:$B$319,2,FALSE)</f>
        <v>Denderleeuw</v>
      </c>
      <c r="D322" s="1">
        <f>VLOOKUP($B322,AANBODPROGNOSES!$A$1:$E$197,3,FALSE)</f>
        <v>1681</v>
      </c>
      <c r="E322" s="1">
        <f>VLOOKUP($B322,AANBODPROGNOSES!$A$1:$E$197,3,FALSE)</f>
        <v>1681</v>
      </c>
      <c r="F322" s="1">
        <f>VLOOKUP($B322,AANBODPROGNOSES!$A$1:$E$197,3,FALSE)</f>
        <v>1681</v>
      </c>
      <c r="G322" s="1">
        <f>VLOOKUP($B322,AANBODPROGNOSES!$A$1:$E$197,3,FALSE)</f>
        <v>1681</v>
      </c>
      <c r="H322" s="1">
        <f>VLOOKUP($B322,AANBODPROGNOSES!$A$1:$E$197,3,FALSE)</f>
        <v>1681</v>
      </c>
      <c r="I322" s="1">
        <f>VLOOKUP($B322,AANBODPROGNOSES!$A$1:$E$197,3,FALSE)</f>
        <v>1681</v>
      </c>
      <c r="J322" s="1">
        <f>VLOOKUP($B322,AANBODPROGNOSES!$A$1:$E$197,3,FALSE)</f>
        <v>1681</v>
      </c>
      <c r="K322" s="1">
        <f>VLOOKUP($B322,AANBODPROGNOSES!$A$1:$E$197,3,FALSE)</f>
        <v>1681</v>
      </c>
      <c r="L322" s="1">
        <f>VLOOKUP($B322,AANBODPROGNOSES!$A$1:$E$197,3,FALSE)</f>
        <v>1681</v>
      </c>
      <c r="M322" s="1">
        <f>VLOOKUP($B322,AANBODPROGNOSES!$A$1:$E$197,3,FALSE)</f>
        <v>1681</v>
      </c>
      <c r="N322" s="1">
        <f>VLOOKUP($B322,AANBODPROGNOSES!$A$1:$E$197,3,FALSE)</f>
        <v>1681</v>
      </c>
      <c r="O322" s="1">
        <f>VLOOKUP($B322,AANBODPROGNOSES!$A$1:$E$197,3,FALSE)</f>
        <v>1681</v>
      </c>
      <c r="P322" s="1">
        <f>VLOOKUP($B322,AANBODPROGNOSES!$A$1:$E$197,3,FALSE)</f>
        <v>1681</v>
      </c>
      <c r="Q322" s="1">
        <f>VLOOKUP($B322,AANBODPROGNOSES!$A$1:$E$197,3,FALSE)</f>
        <v>1681</v>
      </c>
      <c r="R322" s="1">
        <f>VLOOKUP($B322,AANBODPROGNOSES!$A$1:$E$197,3,FALSE)</f>
        <v>1681</v>
      </c>
      <c r="S322" s="1">
        <f>VLOOKUP($B322,AANBODPROGNOSES!$A$1:$E$197,3,FALSE)</f>
        <v>1681</v>
      </c>
      <c r="T322" s="1">
        <f>VLOOKUP($B322,AANBODPROGNOSES!$A$1:$E$197,3,FALSE)</f>
        <v>1681</v>
      </c>
      <c r="U322" s="1">
        <f>VLOOKUP($B322,AANBODPROGNOSES!$A$1:$E$197,3,FALSE)</f>
        <v>1681</v>
      </c>
      <c r="V322" s="1">
        <f>VLOOKUP($B322,AANBODPROGNOSES!$A$1:$E$197,3,FALSE)</f>
        <v>1681</v>
      </c>
      <c r="W322" s="1">
        <f>VLOOKUP($B322,AANBODPROGNOSES!$A$1:$E$197,3,FALSE)</f>
        <v>1681</v>
      </c>
      <c r="X322" s="1">
        <f>VLOOKUP($B322,AANBODPROGNOSES!$A$1:$E$197,3,FALSE)</f>
        <v>1681</v>
      </c>
      <c r="Y322" s="1">
        <f>VLOOKUP($B322,AANBODPROGNOSES!$A$1:$E$197,3,FALSE)</f>
        <v>1681</v>
      </c>
      <c r="Z322" s="1">
        <f>VLOOKUP($B322,AANBODPROGNOSES!$A$1:$E$197,3,FALSE)</f>
        <v>1681</v>
      </c>
    </row>
    <row r="323" spans="1:26" x14ac:dyDescent="0.3">
      <c r="A323" t="s">
        <v>397</v>
      </c>
      <c r="B323">
        <v>41018</v>
      </c>
      <c r="C323" t="str">
        <f>VLOOKUP($B323,'NAAM GEMEENTE'!$A$1:$B$319,2,FALSE)</f>
        <v>Geraardsbergen</v>
      </c>
      <c r="D323" s="1">
        <f>VLOOKUP($B323,AANBODPROGNOSES!$A$1:$E$197,3,FALSE)</f>
        <v>3358</v>
      </c>
      <c r="E323" s="1">
        <f>VLOOKUP($B323,AANBODPROGNOSES!$A$1:$E$197,3,FALSE)</f>
        <v>3358</v>
      </c>
      <c r="F323" s="1">
        <f>VLOOKUP($B323,AANBODPROGNOSES!$A$1:$E$197,3,FALSE)</f>
        <v>3358</v>
      </c>
      <c r="G323" s="1">
        <f>VLOOKUP($B323,AANBODPROGNOSES!$A$1:$E$197,3,FALSE)</f>
        <v>3358</v>
      </c>
      <c r="H323" s="1">
        <f>VLOOKUP($B323,AANBODPROGNOSES!$A$1:$E$197,3,FALSE)</f>
        <v>3358</v>
      </c>
      <c r="I323" s="1">
        <f>VLOOKUP($B323,AANBODPROGNOSES!$A$1:$E$197,3,FALSE)</f>
        <v>3358</v>
      </c>
      <c r="J323" s="1">
        <f>VLOOKUP($B323,AANBODPROGNOSES!$A$1:$E$197,3,FALSE)</f>
        <v>3358</v>
      </c>
      <c r="K323" s="1">
        <f>VLOOKUP($B323,AANBODPROGNOSES!$A$1:$E$197,3,FALSE)</f>
        <v>3358</v>
      </c>
      <c r="L323" s="1">
        <f>VLOOKUP($B323,AANBODPROGNOSES!$A$1:$E$197,3,FALSE)</f>
        <v>3358</v>
      </c>
      <c r="M323" s="1">
        <f>VLOOKUP($B323,AANBODPROGNOSES!$A$1:$E$197,3,FALSE)</f>
        <v>3358</v>
      </c>
      <c r="N323" s="1">
        <f>VLOOKUP($B323,AANBODPROGNOSES!$A$1:$E$197,3,FALSE)</f>
        <v>3358</v>
      </c>
      <c r="O323" s="1">
        <f>VLOOKUP($B323,AANBODPROGNOSES!$A$1:$E$197,3,FALSE)</f>
        <v>3358</v>
      </c>
      <c r="P323" s="1">
        <f>VLOOKUP($B323,AANBODPROGNOSES!$A$1:$E$197,3,FALSE)</f>
        <v>3358</v>
      </c>
      <c r="Q323" s="1">
        <f>VLOOKUP($B323,AANBODPROGNOSES!$A$1:$E$197,3,FALSE)</f>
        <v>3358</v>
      </c>
      <c r="R323" s="1">
        <f>VLOOKUP($B323,AANBODPROGNOSES!$A$1:$E$197,3,FALSE)</f>
        <v>3358</v>
      </c>
      <c r="S323" s="1">
        <f>VLOOKUP($B323,AANBODPROGNOSES!$A$1:$E$197,3,FALSE)</f>
        <v>3358</v>
      </c>
      <c r="T323" s="1">
        <f>VLOOKUP($B323,AANBODPROGNOSES!$A$1:$E$197,3,FALSE)</f>
        <v>3358</v>
      </c>
      <c r="U323" s="1">
        <f>VLOOKUP($B323,AANBODPROGNOSES!$A$1:$E$197,3,FALSE)</f>
        <v>3358</v>
      </c>
      <c r="V323" s="1">
        <f>VLOOKUP($B323,AANBODPROGNOSES!$A$1:$E$197,3,FALSE)</f>
        <v>3358</v>
      </c>
      <c r="W323" s="1">
        <f>VLOOKUP($B323,AANBODPROGNOSES!$A$1:$E$197,3,FALSE)</f>
        <v>3358</v>
      </c>
      <c r="X323" s="1">
        <f>VLOOKUP($B323,AANBODPROGNOSES!$A$1:$E$197,3,FALSE)</f>
        <v>3358</v>
      </c>
      <c r="Y323" s="1">
        <f>VLOOKUP($B323,AANBODPROGNOSES!$A$1:$E$197,3,FALSE)</f>
        <v>3358</v>
      </c>
      <c r="Z323" s="1">
        <f>VLOOKUP($B323,AANBODPROGNOSES!$A$1:$E$197,3,FALSE)</f>
        <v>3358</v>
      </c>
    </row>
    <row r="324" spans="1:26" x14ac:dyDescent="0.3">
      <c r="A324" t="s">
        <v>397</v>
      </c>
      <c r="B324">
        <v>41027</v>
      </c>
      <c r="C324" t="str">
        <f>VLOOKUP($B324,'NAAM GEMEENTE'!$A$1:$B$319,2,FALSE)</f>
        <v>Herzele</v>
      </c>
      <c r="D324" s="1">
        <f>VLOOKUP($B324,AANBODPROGNOSES!$A$1:$E$197,3,FALSE)</f>
        <v>1543.1</v>
      </c>
      <c r="E324" s="1">
        <f>VLOOKUP($B324,AANBODPROGNOSES!$A$1:$E$197,3,FALSE)</f>
        <v>1543.1</v>
      </c>
      <c r="F324" s="1">
        <f>VLOOKUP($B324,AANBODPROGNOSES!$A$1:$E$197,3,FALSE)</f>
        <v>1543.1</v>
      </c>
      <c r="G324" s="1">
        <f>VLOOKUP($B324,AANBODPROGNOSES!$A$1:$E$197,3,FALSE)</f>
        <v>1543.1</v>
      </c>
      <c r="H324" s="1">
        <f>VLOOKUP($B324,AANBODPROGNOSES!$A$1:$E$197,3,FALSE)</f>
        <v>1543.1</v>
      </c>
      <c r="I324" s="1">
        <f>VLOOKUP($B324,AANBODPROGNOSES!$A$1:$E$197,3,FALSE)</f>
        <v>1543.1</v>
      </c>
      <c r="J324" s="1">
        <f>VLOOKUP($B324,AANBODPROGNOSES!$A$1:$E$197,3,FALSE)</f>
        <v>1543.1</v>
      </c>
      <c r="K324" s="1">
        <f>VLOOKUP($B324,AANBODPROGNOSES!$A$1:$E$197,3,FALSE)</f>
        <v>1543.1</v>
      </c>
      <c r="L324" s="1">
        <f>VLOOKUP($B324,AANBODPROGNOSES!$A$1:$E$197,3,FALSE)</f>
        <v>1543.1</v>
      </c>
      <c r="M324" s="1">
        <f>VLOOKUP($B324,AANBODPROGNOSES!$A$1:$E$197,3,FALSE)</f>
        <v>1543.1</v>
      </c>
      <c r="N324" s="1">
        <f>VLOOKUP($B324,AANBODPROGNOSES!$A$1:$E$197,3,FALSE)</f>
        <v>1543.1</v>
      </c>
      <c r="O324" s="1">
        <f>VLOOKUP($B324,AANBODPROGNOSES!$A$1:$E$197,3,FALSE)</f>
        <v>1543.1</v>
      </c>
      <c r="P324" s="1">
        <f>VLOOKUP($B324,AANBODPROGNOSES!$A$1:$E$197,3,FALSE)</f>
        <v>1543.1</v>
      </c>
      <c r="Q324" s="1">
        <f>VLOOKUP($B324,AANBODPROGNOSES!$A$1:$E$197,3,FALSE)</f>
        <v>1543.1</v>
      </c>
      <c r="R324" s="1">
        <f>VLOOKUP($B324,AANBODPROGNOSES!$A$1:$E$197,3,FALSE)</f>
        <v>1543.1</v>
      </c>
      <c r="S324" s="1">
        <f>VLOOKUP($B324,AANBODPROGNOSES!$A$1:$E$197,3,FALSE)</f>
        <v>1543.1</v>
      </c>
      <c r="T324" s="1">
        <f>VLOOKUP($B324,AANBODPROGNOSES!$A$1:$E$197,3,FALSE)</f>
        <v>1543.1</v>
      </c>
      <c r="U324" s="1">
        <f>VLOOKUP($B324,AANBODPROGNOSES!$A$1:$E$197,3,FALSE)</f>
        <v>1543.1</v>
      </c>
      <c r="V324" s="1">
        <f>VLOOKUP($B324,AANBODPROGNOSES!$A$1:$E$197,3,FALSE)</f>
        <v>1543.1</v>
      </c>
      <c r="W324" s="1">
        <f>VLOOKUP($B324,AANBODPROGNOSES!$A$1:$E$197,3,FALSE)</f>
        <v>1543.1</v>
      </c>
      <c r="X324" s="1">
        <f>VLOOKUP($B324,AANBODPROGNOSES!$A$1:$E$197,3,FALSE)</f>
        <v>1543.1</v>
      </c>
      <c r="Y324" s="1">
        <f>VLOOKUP($B324,AANBODPROGNOSES!$A$1:$E$197,3,FALSE)</f>
        <v>1543.1</v>
      </c>
      <c r="Z324" s="1">
        <f>VLOOKUP($B324,AANBODPROGNOSES!$A$1:$E$197,3,FALSE)</f>
        <v>1543.1</v>
      </c>
    </row>
    <row r="325" spans="1:26" x14ac:dyDescent="0.3">
      <c r="A325" t="s">
        <v>397</v>
      </c>
      <c r="B325">
        <v>41034</v>
      </c>
      <c r="C325" t="str">
        <f>VLOOKUP($B325,'NAAM GEMEENTE'!$A$1:$B$319,2,FALSE)</f>
        <v>Lede</v>
      </c>
      <c r="D325" s="1">
        <f>VLOOKUP($B325,AANBODPROGNOSES!$A$1:$E$197,3,FALSE)</f>
        <v>1119.3</v>
      </c>
      <c r="E325" s="1">
        <f>VLOOKUP($B325,AANBODPROGNOSES!$A$1:$E$197,3,FALSE)</f>
        <v>1119.3</v>
      </c>
      <c r="F325" s="1">
        <f>VLOOKUP($B325,AANBODPROGNOSES!$A$1:$E$197,3,FALSE)</f>
        <v>1119.3</v>
      </c>
      <c r="G325" s="1">
        <f>VLOOKUP($B325,AANBODPROGNOSES!$A$1:$E$197,3,FALSE)</f>
        <v>1119.3</v>
      </c>
      <c r="H325" s="1">
        <f>VLOOKUP($B325,AANBODPROGNOSES!$A$1:$E$197,3,FALSE)</f>
        <v>1119.3</v>
      </c>
      <c r="I325" s="1">
        <f>VLOOKUP($B325,AANBODPROGNOSES!$A$1:$E$197,3,FALSE)</f>
        <v>1119.3</v>
      </c>
      <c r="J325" s="1">
        <f>VLOOKUP($B325,AANBODPROGNOSES!$A$1:$E$197,3,FALSE)</f>
        <v>1119.3</v>
      </c>
      <c r="K325" s="1">
        <f>VLOOKUP($B325,AANBODPROGNOSES!$A$1:$E$197,3,FALSE)</f>
        <v>1119.3</v>
      </c>
      <c r="L325" s="1">
        <f>VLOOKUP($B325,AANBODPROGNOSES!$A$1:$E$197,3,FALSE)</f>
        <v>1119.3</v>
      </c>
      <c r="M325" s="1">
        <f>VLOOKUP($B325,AANBODPROGNOSES!$A$1:$E$197,3,FALSE)</f>
        <v>1119.3</v>
      </c>
      <c r="N325" s="1">
        <f>VLOOKUP($B325,AANBODPROGNOSES!$A$1:$E$197,3,FALSE)</f>
        <v>1119.3</v>
      </c>
      <c r="O325" s="1">
        <f>VLOOKUP($B325,AANBODPROGNOSES!$A$1:$E$197,3,FALSE)</f>
        <v>1119.3</v>
      </c>
      <c r="P325" s="1">
        <f>VLOOKUP($B325,AANBODPROGNOSES!$A$1:$E$197,3,FALSE)</f>
        <v>1119.3</v>
      </c>
      <c r="Q325" s="1">
        <f>VLOOKUP($B325,AANBODPROGNOSES!$A$1:$E$197,3,FALSE)</f>
        <v>1119.3</v>
      </c>
      <c r="R325" s="1">
        <f>VLOOKUP($B325,AANBODPROGNOSES!$A$1:$E$197,3,FALSE)</f>
        <v>1119.3</v>
      </c>
      <c r="S325" s="1">
        <f>VLOOKUP($B325,AANBODPROGNOSES!$A$1:$E$197,3,FALSE)</f>
        <v>1119.3</v>
      </c>
      <c r="T325" s="1">
        <f>VLOOKUP($B325,AANBODPROGNOSES!$A$1:$E$197,3,FALSE)</f>
        <v>1119.3</v>
      </c>
      <c r="U325" s="1">
        <f>VLOOKUP($B325,AANBODPROGNOSES!$A$1:$E$197,3,FALSE)</f>
        <v>1119.3</v>
      </c>
      <c r="V325" s="1">
        <f>VLOOKUP($B325,AANBODPROGNOSES!$A$1:$E$197,3,FALSE)</f>
        <v>1119.3</v>
      </c>
      <c r="W325" s="1">
        <f>VLOOKUP($B325,AANBODPROGNOSES!$A$1:$E$197,3,FALSE)</f>
        <v>1119.3</v>
      </c>
      <c r="X325" s="1">
        <f>VLOOKUP($B325,AANBODPROGNOSES!$A$1:$E$197,3,FALSE)</f>
        <v>1119.3</v>
      </c>
      <c r="Y325" s="1">
        <f>VLOOKUP($B325,AANBODPROGNOSES!$A$1:$E$197,3,FALSE)</f>
        <v>1119.3</v>
      </c>
      <c r="Z325" s="1">
        <f>VLOOKUP($B325,AANBODPROGNOSES!$A$1:$E$197,3,FALSE)</f>
        <v>1119.3</v>
      </c>
    </row>
    <row r="326" spans="1:26" x14ac:dyDescent="0.3">
      <c r="A326" t="s">
        <v>397</v>
      </c>
      <c r="B326">
        <v>41048</v>
      </c>
      <c r="C326" t="str">
        <f>VLOOKUP($B326,'NAAM GEMEENTE'!$A$1:$B$319,2,FALSE)</f>
        <v>Ninove</v>
      </c>
      <c r="D326" s="1">
        <f>VLOOKUP($B326,AANBODPROGNOSES!$A$1:$E$197,3,FALSE)</f>
        <v>3433</v>
      </c>
      <c r="E326" s="1">
        <f>VLOOKUP($B326,AANBODPROGNOSES!$A$1:$E$197,3,FALSE)</f>
        <v>3433</v>
      </c>
      <c r="F326" s="1">
        <f>VLOOKUP($B326,AANBODPROGNOSES!$A$1:$E$197,3,FALSE)</f>
        <v>3433</v>
      </c>
      <c r="G326" s="1">
        <f>VLOOKUP($B326,AANBODPROGNOSES!$A$1:$E$197,3,FALSE)</f>
        <v>3433</v>
      </c>
      <c r="H326" s="1">
        <f>VLOOKUP($B326,AANBODPROGNOSES!$A$1:$E$197,3,FALSE)</f>
        <v>3433</v>
      </c>
      <c r="I326" s="1">
        <f>VLOOKUP($B326,AANBODPROGNOSES!$A$1:$E$197,3,FALSE)</f>
        <v>3433</v>
      </c>
      <c r="J326" s="1">
        <f>VLOOKUP($B326,AANBODPROGNOSES!$A$1:$E$197,3,FALSE)</f>
        <v>3433</v>
      </c>
      <c r="K326" s="1">
        <f>VLOOKUP($B326,AANBODPROGNOSES!$A$1:$E$197,3,FALSE)</f>
        <v>3433</v>
      </c>
      <c r="L326" s="1">
        <f>VLOOKUP($B326,AANBODPROGNOSES!$A$1:$E$197,3,FALSE)</f>
        <v>3433</v>
      </c>
      <c r="M326" s="1">
        <f>VLOOKUP($B326,AANBODPROGNOSES!$A$1:$E$197,3,FALSE)</f>
        <v>3433</v>
      </c>
      <c r="N326" s="1">
        <f>VLOOKUP($B326,AANBODPROGNOSES!$A$1:$E$197,3,FALSE)</f>
        <v>3433</v>
      </c>
      <c r="O326" s="1">
        <f>VLOOKUP($B326,AANBODPROGNOSES!$A$1:$E$197,3,FALSE)</f>
        <v>3433</v>
      </c>
      <c r="P326" s="1">
        <f>VLOOKUP($B326,AANBODPROGNOSES!$A$1:$E$197,3,FALSE)</f>
        <v>3433</v>
      </c>
      <c r="Q326" s="1">
        <f>VLOOKUP($B326,AANBODPROGNOSES!$A$1:$E$197,3,FALSE)</f>
        <v>3433</v>
      </c>
      <c r="R326" s="1">
        <f>VLOOKUP($B326,AANBODPROGNOSES!$A$1:$E$197,3,FALSE)</f>
        <v>3433</v>
      </c>
      <c r="S326" s="1">
        <f>VLOOKUP($B326,AANBODPROGNOSES!$A$1:$E$197,3,FALSE)</f>
        <v>3433</v>
      </c>
      <c r="T326" s="1">
        <f>VLOOKUP($B326,AANBODPROGNOSES!$A$1:$E$197,3,FALSE)</f>
        <v>3433</v>
      </c>
      <c r="U326" s="1">
        <f>VLOOKUP($B326,AANBODPROGNOSES!$A$1:$E$197,3,FALSE)</f>
        <v>3433</v>
      </c>
      <c r="V326" s="1">
        <f>VLOOKUP($B326,AANBODPROGNOSES!$A$1:$E$197,3,FALSE)</f>
        <v>3433</v>
      </c>
      <c r="W326" s="1">
        <f>VLOOKUP($B326,AANBODPROGNOSES!$A$1:$E$197,3,FALSE)</f>
        <v>3433</v>
      </c>
      <c r="X326" s="1">
        <f>VLOOKUP($B326,AANBODPROGNOSES!$A$1:$E$197,3,FALSE)</f>
        <v>3433</v>
      </c>
      <c r="Y326" s="1">
        <f>VLOOKUP($B326,AANBODPROGNOSES!$A$1:$E$197,3,FALSE)</f>
        <v>3433</v>
      </c>
      <c r="Z326" s="1">
        <f>VLOOKUP($B326,AANBODPROGNOSES!$A$1:$E$197,3,FALSE)</f>
        <v>3433</v>
      </c>
    </row>
    <row r="327" spans="1:26" x14ac:dyDescent="0.3">
      <c r="A327" t="s">
        <v>397</v>
      </c>
      <c r="B327">
        <v>41081</v>
      </c>
      <c r="C327" t="str">
        <f>VLOOKUP($B327,'NAAM GEMEENTE'!$A$1:$B$319,2,FALSE)</f>
        <v>Zottegem</v>
      </c>
      <c r="D327" s="1">
        <f>VLOOKUP($B327,AANBODPROGNOSES!$A$1:$E$197,3,FALSE)</f>
        <v>4372.8999999999996</v>
      </c>
      <c r="E327" s="1">
        <f>VLOOKUP($B327,AANBODPROGNOSES!$A$1:$E$197,3,FALSE)</f>
        <v>4372.8999999999996</v>
      </c>
      <c r="F327" s="1">
        <f>VLOOKUP($B327,AANBODPROGNOSES!$A$1:$E$197,3,FALSE)</f>
        <v>4372.8999999999996</v>
      </c>
      <c r="G327" s="1">
        <f>VLOOKUP($B327,AANBODPROGNOSES!$A$1:$E$197,3,FALSE)</f>
        <v>4372.8999999999996</v>
      </c>
      <c r="H327" s="1">
        <f>VLOOKUP($B327,AANBODPROGNOSES!$A$1:$E$197,3,FALSE)</f>
        <v>4372.8999999999996</v>
      </c>
      <c r="I327" s="1">
        <f>VLOOKUP($B327,AANBODPROGNOSES!$A$1:$E$197,3,FALSE)</f>
        <v>4372.8999999999996</v>
      </c>
      <c r="J327" s="1">
        <f>VLOOKUP($B327,AANBODPROGNOSES!$A$1:$E$197,3,FALSE)</f>
        <v>4372.8999999999996</v>
      </c>
      <c r="K327" s="1">
        <f>VLOOKUP($B327,AANBODPROGNOSES!$A$1:$E$197,3,FALSE)</f>
        <v>4372.8999999999996</v>
      </c>
      <c r="L327" s="1">
        <f>VLOOKUP($B327,AANBODPROGNOSES!$A$1:$E$197,3,FALSE)</f>
        <v>4372.8999999999996</v>
      </c>
      <c r="M327" s="1">
        <f>VLOOKUP($B327,AANBODPROGNOSES!$A$1:$E$197,3,FALSE)</f>
        <v>4372.8999999999996</v>
      </c>
      <c r="N327" s="1">
        <f>VLOOKUP($B327,AANBODPROGNOSES!$A$1:$E$197,3,FALSE)</f>
        <v>4372.8999999999996</v>
      </c>
      <c r="O327" s="1">
        <f>VLOOKUP($B327,AANBODPROGNOSES!$A$1:$E$197,3,FALSE)</f>
        <v>4372.8999999999996</v>
      </c>
      <c r="P327" s="1">
        <f>VLOOKUP($B327,AANBODPROGNOSES!$A$1:$E$197,3,FALSE)</f>
        <v>4372.8999999999996</v>
      </c>
      <c r="Q327" s="1">
        <f>VLOOKUP($B327,AANBODPROGNOSES!$A$1:$E$197,3,FALSE)</f>
        <v>4372.8999999999996</v>
      </c>
      <c r="R327" s="1">
        <f>VLOOKUP($B327,AANBODPROGNOSES!$A$1:$E$197,3,FALSE)</f>
        <v>4372.8999999999996</v>
      </c>
      <c r="S327" s="1">
        <f>VLOOKUP($B327,AANBODPROGNOSES!$A$1:$E$197,3,FALSE)</f>
        <v>4372.8999999999996</v>
      </c>
      <c r="T327" s="1">
        <f>VLOOKUP($B327,AANBODPROGNOSES!$A$1:$E$197,3,FALSE)</f>
        <v>4372.8999999999996</v>
      </c>
      <c r="U327" s="1">
        <f>VLOOKUP($B327,AANBODPROGNOSES!$A$1:$E$197,3,FALSE)</f>
        <v>4372.8999999999996</v>
      </c>
      <c r="V327" s="1">
        <f>VLOOKUP($B327,AANBODPROGNOSES!$A$1:$E$197,3,FALSE)</f>
        <v>4372.8999999999996</v>
      </c>
      <c r="W327" s="1">
        <f>VLOOKUP($B327,AANBODPROGNOSES!$A$1:$E$197,3,FALSE)</f>
        <v>4372.8999999999996</v>
      </c>
      <c r="X327" s="1">
        <f>VLOOKUP($B327,AANBODPROGNOSES!$A$1:$E$197,3,FALSE)</f>
        <v>4372.8999999999996</v>
      </c>
      <c r="Y327" s="1">
        <f>VLOOKUP($B327,AANBODPROGNOSES!$A$1:$E$197,3,FALSE)</f>
        <v>4372.8999999999996</v>
      </c>
      <c r="Z327" s="1">
        <f>VLOOKUP($B327,AANBODPROGNOSES!$A$1:$E$197,3,FALSE)</f>
        <v>4372.8999999999996</v>
      </c>
    </row>
    <row r="328" spans="1:26" x14ac:dyDescent="0.3">
      <c r="A328" t="s">
        <v>397</v>
      </c>
      <c r="B328">
        <v>41082</v>
      </c>
      <c r="C328" t="str">
        <f>VLOOKUP($B328,'NAAM GEMEENTE'!$A$1:$B$319,2,FALSE)</f>
        <v>Erpe-Mere</v>
      </c>
      <c r="D328" s="1">
        <f>VLOOKUP($B328,AANBODPROGNOSES!$A$1:$E$197,3,FALSE)</f>
        <v>557.70000000000005</v>
      </c>
      <c r="E328" s="1">
        <f>VLOOKUP($B328,AANBODPROGNOSES!$A$1:$E$197,3,FALSE)</f>
        <v>557.70000000000005</v>
      </c>
      <c r="F328" s="1">
        <f>VLOOKUP($B328,AANBODPROGNOSES!$A$1:$E$197,3,FALSE)</f>
        <v>557.70000000000005</v>
      </c>
      <c r="G328" s="1">
        <f>VLOOKUP($B328,AANBODPROGNOSES!$A$1:$E$197,3,FALSE)</f>
        <v>557.70000000000005</v>
      </c>
      <c r="H328" s="1">
        <f>VLOOKUP($B328,AANBODPROGNOSES!$A$1:$E$197,3,FALSE)</f>
        <v>557.70000000000005</v>
      </c>
      <c r="I328" s="1">
        <f>VLOOKUP($B328,AANBODPROGNOSES!$A$1:$E$197,3,FALSE)</f>
        <v>557.70000000000005</v>
      </c>
      <c r="J328" s="1">
        <f>VLOOKUP($B328,AANBODPROGNOSES!$A$1:$E$197,3,FALSE)</f>
        <v>557.70000000000005</v>
      </c>
      <c r="K328" s="1">
        <f>VLOOKUP($B328,AANBODPROGNOSES!$A$1:$E$197,3,FALSE)</f>
        <v>557.70000000000005</v>
      </c>
      <c r="L328" s="1">
        <f>VLOOKUP($B328,AANBODPROGNOSES!$A$1:$E$197,3,FALSE)</f>
        <v>557.70000000000005</v>
      </c>
      <c r="M328" s="1">
        <f>VLOOKUP($B328,AANBODPROGNOSES!$A$1:$E$197,3,FALSE)</f>
        <v>557.70000000000005</v>
      </c>
      <c r="N328" s="1">
        <f>VLOOKUP($B328,AANBODPROGNOSES!$A$1:$E$197,3,FALSE)</f>
        <v>557.70000000000005</v>
      </c>
      <c r="O328" s="1">
        <f>VLOOKUP($B328,AANBODPROGNOSES!$A$1:$E$197,3,FALSE)</f>
        <v>557.70000000000005</v>
      </c>
      <c r="P328" s="1">
        <f>VLOOKUP($B328,AANBODPROGNOSES!$A$1:$E$197,3,FALSE)</f>
        <v>557.70000000000005</v>
      </c>
      <c r="Q328" s="1">
        <f>VLOOKUP($B328,AANBODPROGNOSES!$A$1:$E$197,3,FALSE)</f>
        <v>557.70000000000005</v>
      </c>
      <c r="R328" s="1">
        <f>VLOOKUP($B328,AANBODPROGNOSES!$A$1:$E$197,3,FALSE)</f>
        <v>557.70000000000005</v>
      </c>
      <c r="S328" s="1">
        <f>VLOOKUP($B328,AANBODPROGNOSES!$A$1:$E$197,3,FALSE)</f>
        <v>557.70000000000005</v>
      </c>
      <c r="T328" s="1">
        <f>VLOOKUP($B328,AANBODPROGNOSES!$A$1:$E$197,3,FALSE)</f>
        <v>557.70000000000005</v>
      </c>
      <c r="U328" s="1">
        <f>VLOOKUP($B328,AANBODPROGNOSES!$A$1:$E$197,3,FALSE)</f>
        <v>557.70000000000005</v>
      </c>
      <c r="V328" s="1">
        <f>VLOOKUP($B328,AANBODPROGNOSES!$A$1:$E$197,3,FALSE)</f>
        <v>557.70000000000005</v>
      </c>
      <c r="W328" s="1">
        <f>VLOOKUP($B328,AANBODPROGNOSES!$A$1:$E$197,3,FALSE)</f>
        <v>557.70000000000005</v>
      </c>
      <c r="X328" s="1">
        <f>VLOOKUP($B328,AANBODPROGNOSES!$A$1:$E$197,3,FALSE)</f>
        <v>557.70000000000005</v>
      </c>
      <c r="Y328" s="1">
        <f>VLOOKUP($B328,AANBODPROGNOSES!$A$1:$E$197,3,FALSE)</f>
        <v>557.70000000000005</v>
      </c>
      <c r="Z328" s="1">
        <f>VLOOKUP($B328,AANBODPROGNOSES!$A$1:$E$197,3,FALSE)</f>
        <v>557.70000000000005</v>
      </c>
    </row>
    <row r="329" spans="1:26" x14ac:dyDescent="0.3">
      <c r="A329" t="s">
        <v>397</v>
      </c>
      <c r="B329">
        <v>42004</v>
      </c>
      <c r="C329" t="str">
        <f>VLOOKUP($B329,'NAAM GEMEENTE'!$A$1:$B$319,2,FALSE)</f>
        <v>Buggenhout</v>
      </c>
      <c r="D329" s="1">
        <f>VLOOKUP($B329,AANBODPROGNOSES!$A$1:$E$197,3,FALSE)</f>
        <v>688</v>
      </c>
      <c r="E329" s="1">
        <f>VLOOKUP($B329,AANBODPROGNOSES!$A$1:$E$197,3,FALSE)</f>
        <v>688</v>
      </c>
      <c r="F329" s="1">
        <f>VLOOKUP($B329,AANBODPROGNOSES!$A$1:$E$197,3,FALSE)</f>
        <v>688</v>
      </c>
      <c r="G329" s="1">
        <f>VLOOKUP($B329,AANBODPROGNOSES!$A$1:$E$197,3,FALSE)</f>
        <v>688</v>
      </c>
      <c r="H329" s="1">
        <f>VLOOKUP($B329,AANBODPROGNOSES!$A$1:$E$197,3,FALSE)</f>
        <v>688</v>
      </c>
      <c r="I329" s="1">
        <f>VLOOKUP($B329,AANBODPROGNOSES!$A$1:$E$197,3,FALSE)</f>
        <v>688</v>
      </c>
      <c r="J329" s="1">
        <f>VLOOKUP($B329,AANBODPROGNOSES!$A$1:$E$197,3,FALSE)</f>
        <v>688</v>
      </c>
      <c r="K329" s="1">
        <f>VLOOKUP($B329,AANBODPROGNOSES!$A$1:$E$197,3,FALSE)</f>
        <v>688</v>
      </c>
      <c r="L329" s="1">
        <f>VLOOKUP($B329,AANBODPROGNOSES!$A$1:$E$197,3,FALSE)</f>
        <v>688</v>
      </c>
      <c r="M329" s="1">
        <f>VLOOKUP($B329,AANBODPROGNOSES!$A$1:$E$197,3,FALSE)</f>
        <v>688</v>
      </c>
      <c r="N329" s="1">
        <f>VLOOKUP($B329,AANBODPROGNOSES!$A$1:$E$197,3,FALSE)</f>
        <v>688</v>
      </c>
      <c r="O329" s="1">
        <f>VLOOKUP($B329,AANBODPROGNOSES!$A$1:$E$197,3,FALSE)</f>
        <v>688</v>
      </c>
      <c r="P329" s="1">
        <f>VLOOKUP($B329,AANBODPROGNOSES!$A$1:$E$197,3,FALSE)</f>
        <v>688</v>
      </c>
      <c r="Q329" s="1">
        <f>VLOOKUP($B329,AANBODPROGNOSES!$A$1:$E$197,3,FALSE)</f>
        <v>688</v>
      </c>
      <c r="R329" s="1">
        <f>VLOOKUP($B329,AANBODPROGNOSES!$A$1:$E$197,3,FALSE)</f>
        <v>688</v>
      </c>
      <c r="S329" s="1">
        <f>VLOOKUP($B329,AANBODPROGNOSES!$A$1:$E$197,3,FALSE)</f>
        <v>688</v>
      </c>
      <c r="T329" s="1">
        <f>VLOOKUP($B329,AANBODPROGNOSES!$A$1:$E$197,3,FALSE)</f>
        <v>688</v>
      </c>
      <c r="U329" s="1">
        <f>VLOOKUP($B329,AANBODPROGNOSES!$A$1:$E$197,3,FALSE)</f>
        <v>688</v>
      </c>
      <c r="V329" s="1">
        <f>VLOOKUP($B329,AANBODPROGNOSES!$A$1:$E$197,3,FALSE)</f>
        <v>688</v>
      </c>
      <c r="W329" s="1">
        <f>VLOOKUP($B329,AANBODPROGNOSES!$A$1:$E$197,3,FALSE)</f>
        <v>688</v>
      </c>
      <c r="X329" s="1">
        <f>VLOOKUP($B329,AANBODPROGNOSES!$A$1:$E$197,3,FALSE)</f>
        <v>688</v>
      </c>
      <c r="Y329" s="1">
        <f>VLOOKUP($B329,AANBODPROGNOSES!$A$1:$E$197,3,FALSE)</f>
        <v>688</v>
      </c>
      <c r="Z329" s="1">
        <f>VLOOKUP($B329,AANBODPROGNOSES!$A$1:$E$197,3,FALSE)</f>
        <v>688</v>
      </c>
    </row>
    <row r="330" spans="1:26" x14ac:dyDescent="0.3">
      <c r="A330" t="s">
        <v>397</v>
      </c>
      <c r="B330">
        <v>42006</v>
      </c>
      <c r="C330" t="str">
        <f>VLOOKUP($B330,'NAAM GEMEENTE'!$A$1:$B$319,2,FALSE)</f>
        <v>Dendermonde</v>
      </c>
      <c r="D330" s="1">
        <f>VLOOKUP($B330,AANBODPROGNOSES!$A$1:$E$197,3,FALSE)</f>
        <v>5057.905797101449</v>
      </c>
      <c r="E330" s="1">
        <f>VLOOKUP($B330,AANBODPROGNOSES!$A$1:$E$197,3,FALSE)</f>
        <v>5057.905797101449</v>
      </c>
      <c r="F330" s="1">
        <f>VLOOKUP($B330,AANBODPROGNOSES!$A$1:$E$197,3,FALSE)</f>
        <v>5057.905797101449</v>
      </c>
      <c r="G330" s="1">
        <f>VLOOKUP($B330,AANBODPROGNOSES!$A$1:$E$197,3,FALSE)</f>
        <v>5057.905797101449</v>
      </c>
      <c r="H330" s="1">
        <f>VLOOKUP($B330,AANBODPROGNOSES!$A$1:$E$197,3,FALSE)</f>
        <v>5057.905797101449</v>
      </c>
      <c r="I330" s="1">
        <f>VLOOKUP($B330,AANBODPROGNOSES!$A$1:$E$197,3,FALSE)</f>
        <v>5057.905797101449</v>
      </c>
      <c r="J330" s="1">
        <f>VLOOKUP($B330,AANBODPROGNOSES!$A$1:$E$197,3,FALSE)</f>
        <v>5057.905797101449</v>
      </c>
      <c r="K330" s="1">
        <f>VLOOKUP($B330,AANBODPROGNOSES!$A$1:$E$197,3,FALSE)</f>
        <v>5057.905797101449</v>
      </c>
      <c r="L330" s="1">
        <f>VLOOKUP($B330,AANBODPROGNOSES!$A$1:$E$197,3,FALSE)</f>
        <v>5057.905797101449</v>
      </c>
      <c r="M330" s="1">
        <f>VLOOKUP($B330,AANBODPROGNOSES!$A$1:$E$197,3,FALSE)</f>
        <v>5057.905797101449</v>
      </c>
      <c r="N330" s="1">
        <f>VLOOKUP($B330,AANBODPROGNOSES!$A$1:$E$197,3,FALSE)</f>
        <v>5057.905797101449</v>
      </c>
      <c r="O330" s="1">
        <f>VLOOKUP($B330,AANBODPROGNOSES!$A$1:$E$197,3,FALSE)</f>
        <v>5057.905797101449</v>
      </c>
      <c r="P330" s="1">
        <f>VLOOKUP($B330,AANBODPROGNOSES!$A$1:$E$197,3,FALSE)</f>
        <v>5057.905797101449</v>
      </c>
      <c r="Q330" s="1">
        <f>VLOOKUP($B330,AANBODPROGNOSES!$A$1:$E$197,3,FALSE)</f>
        <v>5057.905797101449</v>
      </c>
      <c r="R330" s="1">
        <f>VLOOKUP($B330,AANBODPROGNOSES!$A$1:$E$197,3,FALSE)</f>
        <v>5057.905797101449</v>
      </c>
      <c r="S330" s="1">
        <f>VLOOKUP($B330,AANBODPROGNOSES!$A$1:$E$197,3,FALSE)</f>
        <v>5057.905797101449</v>
      </c>
      <c r="T330" s="1">
        <f>VLOOKUP($B330,AANBODPROGNOSES!$A$1:$E$197,3,FALSE)</f>
        <v>5057.905797101449</v>
      </c>
      <c r="U330" s="1">
        <f>VLOOKUP($B330,AANBODPROGNOSES!$A$1:$E$197,3,FALSE)</f>
        <v>5057.905797101449</v>
      </c>
      <c r="V330" s="1">
        <f>VLOOKUP($B330,AANBODPROGNOSES!$A$1:$E$197,3,FALSE)</f>
        <v>5057.905797101449</v>
      </c>
      <c r="W330" s="1">
        <f>VLOOKUP($B330,AANBODPROGNOSES!$A$1:$E$197,3,FALSE)</f>
        <v>5057.905797101449</v>
      </c>
      <c r="X330" s="1">
        <f>VLOOKUP($B330,AANBODPROGNOSES!$A$1:$E$197,3,FALSE)</f>
        <v>5057.905797101449</v>
      </c>
      <c r="Y330" s="1">
        <f>VLOOKUP($B330,AANBODPROGNOSES!$A$1:$E$197,3,FALSE)</f>
        <v>5057.905797101449</v>
      </c>
      <c r="Z330" s="1">
        <f>VLOOKUP($B330,AANBODPROGNOSES!$A$1:$E$197,3,FALSE)</f>
        <v>5057.905797101449</v>
      </c>
    </row>
    <row r="331" spans="1:26" x14ac:dyDescent="0.3">
      <c r="A331" t="s">
        <v>397</v>
      </c>
      <c r="B331">
        <v>42008</v>
      </c>
      <c r="C331" t="str">
        <f>VLOOKUP($B331,'NAAM GEMEENTE'!$A$1:$B$319,2,FALSE)</f>
        <v>Hamme</v>
      </c>
      <c r="D331" s="1">
        <f>VLOOKUP($B331,AANBODPROGNOSES!$A$1:$E$197,3,FALSE)</f>
        <v>1423</v>
      </c>
      <c r="E331" s="1">
        <f>VLOOKUP($B331,AANBODPROGNOSES!$A$1:$E$197,3,FALSE)</f>
        <v>1423</v>
      </c>
      <c r="F331" s="1">
        <f>VLOOKUP($B331,AANBODPROGNOSES!$A$1:$E$197,3,FALSE)</f>
        <v>1423</v>
      </c>
      <c r="G331" s="1">
        <f>VLOOKUP($B331,AANBODPROGNOSES!$A$1:$E$197,3,FALSE)</f>
        <v>1423</v>
      </c>
      <c r="H331" s="1">
        <f>VLOOKUP($B331,AANBODPROGNOSES!$A$1:$E$197,3,FALSE)</f>
        <v>1423</v>
      </c>
      <c r="I331" s="1">
        <f>VLOOKUP($B331,AANBODPROGNOSES!$A$1:$E$197,3,FALSE)</f>
        <v>1423</v>
      </c>
      <c r="J331" s="1">
        <f>VLOOKUP($B331,AANBODPROGNOSES!$A$1:$E$197,3,FALSE)</f>
        <v>1423</v>
      </c>
      <c r="K331" s="1">
        <f>VLOOKUP($B331,AANBODPROGNOSES!$A$1:$E$197,3,FALSE)</f>
        <v>1423</v>
      </c>
      <c r="L331" s="1">
        <f>VLOOKUP($B331,AANBODPROGNOSES!$A$1:$E$197,3,FALSE)</f>
        <v>1423</v>
      </c>
      <c r="M331" s="1">
        <f>VLOOKUP($B331,AANBODPROGNOSES!$A$1:$E$197,3,FALSE)</f>
        <v>1423</v>
      </c>
      <c r="N331" s="1">
        <f>VLOOKUP($B331,AANBODPROGNOSES!$A$1:$E$197,3,FALSE)</f>
        <v>1423</v>
      </c>
      <c r="O331" s="1">
        <f>VLOOKUP($B331,AANBODPROGNOSES!$A$1:$E$197,3,FALSE)</f>
        <v>1423</v>
      </c>
      <c r="P331" s="1">
        <f>VLOOKUP($B331,AANBODPROGNOSES!$A$1:$E$197,3,FALSE)</f>
        <v>1423</v>
      </c>
      <c r="Q331" s="1">
        <f>VLOOKUP($B331,AANBODPROGNOSES!$A$1:$E$197,3,FALSE)</f>
        <v>1423</v>
      </c>
      <c r="R331" s="1">
        <f>VLOOKUP($B331,AANBODPROGNOSES!$A$1:$E$197,3,FALSE)</f>
        <v>1423</v>
      </c>
      <c r="S331" s="1">
        <f>VLOOKUP($B331,AANBODPROGNOSES!$A$1:$E$197,3,FALSE)</f>
        <v>1423</v>
      </c>
      <c r="T331" s="1">
        <f>VLOOKUP($B331,AANBODPROGNOSES!$A$1:$E$197,3,FALSE)</f>
        <v>1423</v>
      </c>
      <c r="U331" s="1">
        <f>VLOOKUP($B331,AANBODPROGNOSES!$A$1:$E$197,3,FALSE)</f>
        <v>1423</v>
      </c>
      <c r="V331" s="1">
        <f>VLOOKUP($B331,AANBODPROGNOSES!$A$1:$E$197,3,FALSE)</f>
        <v>1423</v>
      </c>
      <c r="W331" s="1">
        <f>VLOOKUP($B331,AANBODPROGNOSES!$A$1:$E$197,3,FALSE)</f>
        <v>1423</v>
      </c>
      <c r="X331" s="1">
        <f>VLOOKUP($B331,AANBODPROGNOSES!$A$1:$E$197,3,FALSE)</f>
        <v>1423</v>
      </c>
      <c r="Y331" s="1">
        <f>VLOOKUP($B331,AANBODPROGNOSES!$A$1:$E$197,3,FALSE)</f>
        <v>1423</v>
      </c>
      <c r="Z331" s="1">
        <f>VLOOKUP($B331,AANBODPROGNOSES!$A$1:$E$197,3,FALSE)</f>
        <v>1423</v>
      </c>
    </row>
    <row r="332" spans="1:26" x14ac:dyDescent="0.3">
      <c r="A332" t="s">
        <v>397</v>
      </c>
      <c r="B332">
        <v>42025</v>
      </c>
      <c r="C332" t="str">
        <f>VLOOKUP($B332,'NAAM GEMEENTE'!$A$1:$B$319,2,FALSE)</f>
        <v>Wetteren</v>
      </c>
      <c r="D332" s="1">
        <f>VLOOKUP($B332,AANBODPROGNOSES!$A$1:$E$197,3,FALSE)</f>
        <v>4440</v>
      </c>
      <c r="E332" s="1">
        <f>VLOOKUP($B332,AANBODPROGNOSES!$A$1:$E$197,3,FALSE)</f>
        <v>4440</v>
      </c>
      <c r="F332" s="1">
        <f>VLOOKUP($B332,AANBODPROGNOSES!$A$1:$E$197,3,FALSE)</f>
        <v>4440</v>
      </c>
      <c r="G332" s="1">
        <f>VLOOKUP($B332,AANBODPROGNOSES!$A$1:$E$197,3,FALSE)</f>
        <v>4440</v>
      </c>
      <c r="H332" s="1">
        <f>VLOOKUP($B332,AANBODPROGNOSES!$A$1:$E$197,3,FALSE)</f>
        <v>4440</v>
      </c>
      <c r="I332" s="1">
        <f>VLOOKUP($B332,AANBODPROGNOSES!$A$1:$E$197,3,FALSE)</f>
        <v>4440</v>
      </c>
      <c r="J332" s="1">
        <f>VLOOKUP($B332,AANBODPROGNOSES!$A$1:$E$197,3,FALSE)</f>
        <v>4440</v>
      </c>
      <c r="K332" s="1">
        <f>VLOOKUP($B332,AANBODPROGNOSES!$A$1:$E$197,3,FALSE)</f>
        <v>4440</v>
      </c>
      <c r="L332" s="1">
        <f>VLOOKUP($B332,AANBODPROGNOSES!$A$1:$E$197,3,FALSE)</f>
        <v>4440</v>
      </c>
      <c r="M332" s="1">
        <f>VLOOKUP($B332,AANBODPROGNOSES!$A$1:$E$197,3,FALSE)</f>
        <v>4440</v>
      </c>
      <c r="N332" s="1">
        <f>VLOOKUP($B332,AANBODPROGNOSES!$A$1:$E$197,3,FALSE)</f>
        <v>4440</v>
      </c>
      <c r="O332" s="1">
        <f>VLOOKUP($B332,AANBODPROGNOSES!$A$1:$E$197,3,FALSE)</f>
        <v>4440</v>
      </c>
      <c r="P332" s="1">
        <f>VLOOKUP($B332,AANBODPROGNOSES!$A$1:$E$197,3,FALSE)</f>
        <v>4440</v>
      </c>
      <c r="Q332" s="1">
        <f>VLOOKUP($B332,AANBODPROGNOSES!$A$1:$E$197,3,FALSE)</f>
        <v>4440</v>
      </c>
      <c r="R332" s="1">
        <f>VLOOKUP($B332,AANBODPROGNOSES!$A$1:$E$197,3,FALSE)</f>
        <v>4440</v>
      </c>
      <c r="S332" s="1">
        <f>VLOOKUP($B332,AANBODPROGNOSES!$A$1:$E$197,3,FALSE)</f>
        <v>4440</v>
      </c>
      <c r="T332" s="1">
        <f>VLOOKUP($B332,AANBODPROGNOSES!$A$1:$E$197,3,FALSE)</f>
        <v>4440</v>
      </c>
      <c r="U332" s="1">
        <f>VLOOKUP($B332,AANBODPROGNOSES!$A$1:$E$197,3,FALSE)</f>
        <v>4440</v>
      </c>
      <c r="V332" s="1">
        <f>VLOOKUP($B332,AANBODPROGNOSES!$A$1:$E$197,3,FALSE)</f>
        <v>4440</v>
      </c>
      <c r="W332" s="1">
        <f>VLOOKUP($B332,AANBODPROGNOSES!$A$1:$E$197,3,FALSE)</f>
        <v>4440</v>
      </c>
      <c r="X332" s="1">
        <f>VLOOKUP($B332,AANBODPROGNOSES!$A$1:$E$197,3,FALSE)</f>
        <v>4440</v>
      </c>
      <c r="Y332" s="1">
        <f>VLOOKUP($B332,AANBODPROGNOSES!$A$1:$E$197,3,FALSE)</f>
        <v>4440</v>
      </c>
      <c r="Z332" s="1">
        <f>VLOOKUP($B332,AANBODPROGNOSES!$A$1:$E$197,3,FALSE)</f>
        <v>4440</v>
      </c>
    </row>
    <row r="333" spans="1:26" x14ac:dyDescent="0.3">
      <c r="A333" t="s">
        <v>397</v>
      </c>
      <c r="B333">
        <v>42028</v>
      </c>
      <c r="C333" t="str">
        <f>VLOOKUP($B333,'NAAM GEMEENTE'!$A$1:$B$319,2,FALSE)</f>
        <v>Zele</v>
      </c>
      <c r="D333" s="1">
        <f>VLOOKUP($B333,AANBODPROGNOSES!$A$1:$E$197,3,FALSE)</f>
        <v>1392</v>
      </c>
      <c r="E333" s="1">
        <f>VLOOKUP($B333,AANBODPROGNOSES!$A$1:$E$197,3,FALSE)</f>
        <v>1392</v>
      </c>
      <c r="F333" s="1">
        <f>VLOOKUP($B333,AANBODPROGNOSES!$A$1:$E$197,3,FALSE)</f>
        <v>1392</v>
      </c>
      <c r="G333" s="1">
        <f>VLOOKUP($B333,AANBODPROGNOSES!$A$1:$E$197,3,FALSE)</f>
        <v>1392</v>
      </c>
      <c r="H333" s="1">
        <f>VLOOKUP($B333,AANBODPROGNOSES!$A$1:$E$197,3,FALSE)</f>
        <v>1392</v>
      </c>
      <c r="I333" s="1">
        <f>VLOOKUP($B333,AANBODPROGNOSES!$A$1:$E$197,3,FALSE)</f>
        <v>1392</v>
      </c>
      <c r="J333" s="1">
        <f>VLOOKUP($B333,AANBODPROGNOSES!$A$1:$E$197,3,FALSE)</f>
        <v>1392</v>
      </c>
      <c r="K333" s="1">
        <f>VLOOKUP($B333,AANBODPROGNOSES!$A$1:$E$197,3,FALSE)</f>
        <v>1392</v>
      </c>
      <c r="L333" s="1">
        <f>VLOOKUP($B333,AANBODPROGNOSES!$A$1:$E$197,3,FALSE)</f>
        <v>1392</v>
      </c>
      <c r="M333" s="1">
        <f>VLOOKUP($B333,AANBODPROGNOSES!$A$1:$E$197,3,FALSE)</f>
        <v>1392</v>
      </c>
      <c r="N333" s="1">
        <f>VLOOKUP($B333,AANBODPROGNOSES!$A$1:$E$197,3,FALSE)</f>
        <v>1392</v>
      </c>
      <c r="O333" s="1">
        <f>VLOOKUP($B333,AANBODPROGNOSES!$A$1:$E$197,3,FALSE)</f>
        <v>1392</v>
      </c>
      <c r="P333" s="1">
        <f>VLOOKUP($B333,AANBODPROGNOSES!$A$1:$E$197,3,FALSE)</f>
        <v>1392</v>
      </c>
      <c r="Q333" s="1">
        <f>VLOOKUP($B333,AANBODPROGNOSES!$A$1:$E$197,3,FALSE)</f>
        <v>1392</v>
      </c>
      <c r="R333" s="1">
        <f>VLOOKUP($B333,AANBODPROGNOSES!$A$1:$E$197,3,FALSE)</f>
        <v>1392</v>
      </c>
      <c r="S333" s="1">
        <f>VLOOKUP($B333,AANBODPROGNOSES!$A$1:$E$197,3,FALSE)</f>
        <v>1392</v>
      </c>
      <c r="T333" s="1">
        <f>VLOOKUP($B333,AANBODPROGNOSES!$A$1:$E$197,3,FALSE)</f>
        <v>1392</v>
      </c>
      <c r="U333" s="1">
        <f>VLOOKUP($B333,AANBODPROGNOSES!$A$1:$E$197,3,FALSE)</f>
        <v>1392</v>
      </c>
      <c r="V333" s="1">
        <f>VLOOKUP($B333,AANBODPROGNOSES!$A$1:$E$197,3,FALSE)</f>
        <v>1392</v>
      </c>
      <c r="W333" s="1">
        <f>VLOOKUP($B333,AANBODPROGNOSES!$A$1:$E$197,3,FALSE)</f>
        <v>1392</v>
      </c>
      <c r="X333" s="1">
        <f>VLOOKUP($B333,AANBODPROGNOSES!$A$1:$E$197,3,FALSE)</f>
        <v>1392</v>
      </c>
      <c r="Y333" s="1">
        <f>VLOOKUP($B333,AANBODPROGNOSES!$A$1:$E$197,3,FALSE)</f>
        <v>1392</v>
      </c>
      <c r="Z333" s="1">
        <f>VLOOKUP($B333,AANBODPROGNOSES!$A$1:$E$197,3,FALSE)</f>
        <v>1392</v>
      </c>
    </row>
    <row r="334" spans="1:26" x14ac:dyDescent="0.3">
      <c r="A334" t="s">
        <v>397</v>
      </c>
      <c r="B334">
        <v>43005</v>
      </c>
      <c r="C334" t="str">
        <f>VLOOKUP($B334,'NAAM GEMEENTE'!$A$1:$B$319,2,FALSE)</f>
        <v>Eeklo</v>
      </c>
      <c r="D334" s="1">
        <f>VLOOKUP($B334,AANBODPROGNOSES!$A$1:$E$197,3,FALSE)</f>
        <v>4690.7</v>
      </c>
      <c r="E334" s="1">
        <f>VLOOKUP($B334,AANBODPROGNOSES!$A$1:$E$197,3,FALSE)</f>
        <v>4690.7</v>
      </c>
      <c r="F334" s="1">
        <f>VLOOKUP($B334,AANBODPROGNOSES!$A$1:$E$197,3,FALSE)</f>
        <v>4690.7</v>
      </c>
      <c r="G334" s="1">
        <f>VLOOKUP($B334,AANBODPROGNOSES!$A$1:$E$197,3,FALSE)</f>
        <v>4690.7</v>
      </c>
      <c r="H334" s="1">
        <f>VLOOKUP($B334,AANBODPROGNOSES!$A$1:$E$197,3,FALSE)</f>
        <v>4690.7</v>
      </c>
      <c r="I334" s="1">
        <f>VLOOKUP($B334,AANBODPROGNOSES!$A$1:$E$197,3,FALSE)</f>
        <v>4690.7</v>
      </c>
      <c r="J334" s="1">
        <f>VLOOKUP($B334,AANBODPROGNOSES!$A$1:$E$197,3,FALSE)</f>
        <v>4690.7</v>
      </c>
      <c r="K334" s="1">
        <f>VLOOKUP($B334,AANBODPROGNOSES!$A$1:$E$197,3,FALSE)</f>
        <v>4690.7</v>
      </c>
      <c r="L334" s="1">
        <f>VLOOKUP($B334,AANBODPROGNOSES!$A$1:$E$197,3,FALSE)</f>
        <v>4690.7</v>
      </c>
      <c r="M334" s="1">
        <f>VLOOKUP($B334,AANBODPROGNOSES!$A$1:$E$197,3,FALSE)</f>
        <v>4690.7</v>
      </c>
      <c r="N334" s="1">
        <f>VLOOKUP($B334,AANBODPROGNOSES!$A$1:$E$197,3,FALSE)</f>
        <v>4690.7</v>
      </c>
      <c r="O334" s="1">
        <f>VLOOKUP($B334,AANBODPROGNOSES!$A$1:$E$197,3,FALSE)</f>
        <v>4690.7</v>
      </c>
      <c r="P334" s="1">
        <f>VLOOKUP($B334,AANBODPROGNOSES!$A$1:$E$197,3,FALSE)</f>
        <v>4690.7</v>
      </c>
      <c r="Q334" s="1">
        <f>VLOOKUP($B334,AANBODPROGNOSES!$A$1:$E$197,3,FALSE)</f>
        <v>4690.7</v>
      </c>
      <c r="R334" s="1">
        <f>VLOOKUP($B334,AANBODPROGNOSES!$A$1:$E$197,3,FALSE)</f>
        <v>4690.7</v>
      </c>
      <c r="S334" s="1">
        <f>VLOOKUP($B334,AANBODPROGNOSES!$A$1:$E$197,3,FALSE)</f>
        <v>4690.7</v>
      </c>
      <c r="T334" s="1">
        <f>VLOOKUP($B334,AANBODPROGNOSES!$A$1:$E$197,3,FALSE)</f>
        <v>4690.7</v>
      </c>
      <c r="U334" s="1">
        <f>VLOOKUP($B334,AANBODPROGNOSES!$A$1:$E$197,3,FALSE)</f>
        <v>4690.7</v>
      </c>
      <c r="V334" s="1">
        <f>VLOOKUP($B334,AANBODPROGNOSES!$A$1:$E$197,3,FALSE)</f>
        <v>4690.7</v>
      </c>
      <c r="W334" s="1">
        <f>VLOOKUP($B334,AANBODPROGNOSES!$A$1:$E$197,3,FALSE)</f>
        <v>4690.7</v>
      </c>
      <c r="X334" s="1">
        <f>VLOOKUP($B334,AANBODPROGNOSES!$A$1:$E$197,3,FALSE)</f>
        <v>4690.7</v>
      </c>
      <c r="Y334" s="1">
        <f>VLOOKUP($B334,AANBODPROGNOSES!$A$1:$E$197,3,FALSE)</f>
        <v>4690.7</v>
      </c>
      <c r="Z334" s="1">
        <f>VLOOKUP($B334,AANBODPROGNOSES!$A$1:$E$197,3,FALSE)</f>
        <v>4690.7</v>
      </c>
    </row>
    <row r="335" spans="1:26" x14ac:dyDescent="0.3">
      <c r="A335" t="s">
        <v>397</v>
      </c>
      <c r="B335">
        <v>43010</v>
      </c>
      <c r="C335" t="str">
        <f>VLOOKUP($B335,'NAAM GEMEENTE'!$A$1:$B$319,2,FALSE)</f>
        <v>Maldegem</v>
      </c>
      <c r="D335" s="1">
        <f>VLOOKUP($B335,AANBODPROGNOSES!$A$1:$E$197,3,FALSE)</f>
        <v>1230</v>
      </c>
      <c r="E335" s="1">
        <f>VLOOKUP($B335,AANBODPROGNOSES!$A$1:$E$197,3,FALSE)</f>
        <v>1230</v>
      </c>
      <c r="F335" s="1">
        <f>VLOOKUP($B335,AANBODPROGNOSES!$A$1:$E$197,3,FALSE)</f>
        <v>1230</v>
      </c>
      <c r="G335" s="1">
        <f>VLOOKUP($B335,AANBODPROGNOSES!$A$1:$E$197,3,FALSE)</f>
        <v>1230</v>
      </c>
      <c r="H335" s="1">
        <f>VLOOKUP($B335,AANBODPROGNOSES!$A$1:$E$197,3,FALSE)</f>
        <v>1230</v>
      </c>
      <c r="I335" s="1">
        <f>VLOOKUP($B335,AANBODPROGNOSES!$A$1:$E$197,3,FALSE)</f>
        <v>1230</v>
      </c>
      <c r="J335" s="1">
        <f>VLOOKUP($B335,AANBODPROGNOSES!$A$1:$E$197,3,FALSE)</f>
        <v>1230</v>
      </c>
      <c r="K335" s="1">
        <f>VLOOKUP($B335,AANBODPROGNOSES!$A$1:$E$197,3,FALSE)</f>
        <v>1230</v>
      </c>
      <c r="L335" s="1">
        <f>VLOOKUP($B335,AANBODPROGNOSES!$A$1:$E$197,3,FALSE)</f>
        <v>1230</v>
      </c>
      <c r="M335" s="1">
        <f>VLOOKUP($B335,AANBODPROGNOSES!$A$1:$E$197,3,FALSE)</f>
        <v>1230</v>
      </c>
      <c r="N335" s="1">
        <f>VLOOKUP($B335,AANBODPROGNOSES!$A$1:$E$197,3,FALSE)</f>
        <v>1230</v>
      </c>
      <c r="O335" s="1">
        <f>VLOOKUP($B335,AANBODPROGNOSES!$A$1:$E$197,3,FALSE)</f>
        <v>1230</v>
      </c>
      <c r="P335" s="1">
        <f>VLOOKUP($B335,AANBODPROGNOSES!$A$1:$E$197,3,FALSE)</f>
        <v>1230</v>
      </c>
      <c r="Q335" s="1">
        <f>VLOOKUP($B335,AANBODPROGNOSES!$A$1:$E$197,3,FALSE)</f>
        <v>1230</v>
      </c>
      <c r="R335" s="1">
        <f>VLOOKUP($B335,AANBODPROGNOSES!$A$1:$E$197,3,FALSE)</f>
        <v>1230</v>
      </c>
      <c r="S335" s="1">
        <f>VLOOKUP($B335,AANBODPROGNOSES!$A$1:$E$197,3,FALSE)</f>
        <v>1230</v>
      </c>
      <c r="T335" s="1">
        <f>VLOOKUP($B335,AANBODPROGNOSES!$A$1:$E$197,3,FALSE)</f>
        <v>1230</v>
      </c>
      <c r="U335" s="1">
        <f>VLOOKUP($B335,AANBODPROGNOSES!$A$1:$E$197,3,FALSE)</f>
        <v>1230</v>
      </c>
      <c r="V335" s="1">
        <f>VLOOKUP($B335,AANBODPROGNOSES!$A$1:$E$197,3,FALSE)</f>
        <v>1230</v>
      </c>
      <c r="W335" s="1">
        <f>VLOOKUP($B335,AANBODPROGNOSES!$A$1:$E$197,3,FALSE)</f>
        <v>1230</v>
      </c>
      <c r="X335" s="1">
        <f>VLOOKUP($B335,AANBODPROGNOSES!$A$1:$E$197,3,FALSE)</f>
        <v>1230</v>
      </c>
      <c r="Y335" s="1">
        <f>VLOOKUP($B335,AANBODPROGNOSES!$A$1:$E$197,3,FALSE)</f>
        <v>1230</v>
      </c>
      <c r="Z335" s="1">
        <f>VLOOKUP($B335,AANBODPROGNOSES!$A$1:$E$197,3,FALSE)</f>
        <v>1230</v>
      </c>
    </row>
    <row r="336" spans="1:26" x14ac:dyDescent="0.3">
      <c r="A336" t="s">
        <v>397</v>
      </c>
      <c r="B336">
        <v>43018</v>
      </c>
      <c r="C336" t="str">
        <f>VLOOKUP($B336,'NAAM GEMEENTE'!$A$1:$B$319,2,FALSE)</f>
        <v>Zelzate</v>
      </c>
      <c r="D336" s="1">
        <f>VLOOKUP($B336,AANBODPROGNOSES!$A$1:$E$197,3,FALSE)</f>
        <v>1823.9</v>
      </c>
      <c r="E336" s="1">
        <f>VLOOKUP($B336,AANBODPROGNOSES!$A$1:$E$197,3,FALSE)</f>
        <v>1823.9</v>
      </c>
      <c r="F336" s="1">
        <f>VLOOKUP($B336,AANBODPROGNOSES!$A$1:$E$197,3,FALSE)</f>
        <v>1823.9</v>
      </c>
      <c r="G336" s="1">
        <f>VLOOKUP($B336,AANBODPROGNOSES!$A$1:$E$197,3,FALSE)</f>
        <v>1823.9</v>
      </c>
      <c r="H336" s="1">
        <f>VLOOKUP($B336,AANBODPROGNOSES!$A$1:$E$197,3,FALSE)</f>
        <v>1823.9</v>
      </c>
      <c r="I336" s="1">
        <f>VLOOKUP($B336,AANBODPROGNOSES!$A$1:$E$197,3,FALSE)</f>
        <v>1823.9</v>
      </c>
      <c r="J336" s="1">
        <f>VLOOKUP($B336,AANBODPROGNOSES!$A$1:$E$197,3,FALSE)</f>
        <v>1823.9</v>
      </c>
      <c r="K336" s="1">
        <f>VLOOKUP($B336,AANBODPROGNOSES!$A$1:$E$197,3,FALSE)</f>
        <v>1823.9</v>
      </c>
      <c r="L336" s="1">
        <f>VLOOKUP($B336,AANBODPROGNOSES!$A$1:$E$197,3,FALSE)</f>
        <v>1823.9</v>
      </c>
      <c r="M336" s="1">
        <f>VLOOKUP($B336,AANBODPROGNOSES!$A$1:$E$197,3,FALSE)</f>
        <v>1823.9</v>
      </c>
      <c r="N336" s="1">
        <f>VLOOKUP($B336,AANBODPROGNOSES!$A$1:$E$197,3,FALSE)</f>
        <v>1823.9</v>
      </c>
      <c r="O336" s="1">
        <f>VLOOKUP($B336,AANBODPROGNOSES!$A$1:$E$197,3,FALSE)</f>
        <v>1823.9</v>
      </c>
      <c r="P336" s="1">
        <f>VLOOKUP($B336,AANBODPROGNOSES!$A$1:$E$197,3,FALSE)</f>
        <v>1823.9</v>
      </c>
      <c r="Q336" s="1">
        <f>VLOOKUP($B336,AANBODPROGNOSES!$A$1:$E$197,3,FALSE)</f>
        <v>1823.9</v>
      </c>
      <c r="R336" s="1">
        <f>VLOOKUP($B336,AANBODPROGNOSES!$A$1:$E$197,3,FALSE)</f>
        <v>1823.9</v>
      </c>
      <c r="S336" s="1">
        <f>VLOOKUP($B336,AANBODPROGNOSES!$A$1:$E$197,3,FALSE)</f>
        <v>1823.9</v>
      </c>
      <c r="T336" s="1">
        <f>VLOOKUP($B336,AANBODPROGNOSES!$A$1:$E$197,3,FALSE)</f>
        <v>1823.9</v>
      </c>
      <c r="U336" s="1">
        <f>VLOOKUP($B336,AANBODPROGNOSES!$A$1:$E$197,3,FALSE)</f>
        <v>1823.9</v>
      </c>
      <c r="V336" s="1">
        <f>VLOOKUP($B336,AANBODPROGNOSES!$A$1:$E$197,3,FALSE)</f>
        <v>1823.9</v>
      </c>
      <c r="W336" s="1">
        <f>VLOOKUP($B336,AANBODPROGNOSES!$A$1:$E$197,3,FALSE)</f>
        <v>1823.9</v>
      </c>
      <c r="X336" s="1">
        <f>VLOOKUP($B336,AANBODPROGNOSES!$A$1:$E$197,3,FALSE)</f>
        <v>1823.9</v>
      </c>
      <c r="Y336" s="1">
        <f>VLOOKUP($B336,AANBODPROGNOSES!$A$1:$E$197,3,FALSE)</f>
        <v>1823.9</v>
      </c>
      <c r="Z336" s="1">
        <f>VLOOKUP($B336,AANBODPROGNOSES!$A$1:$E$197,3,FALSE)</f>
        <v>1823.9</v>
      </c>
    </row>
    <row r="337" spans="1:26" x14ac:dyDescent="0.3">
      <c r="A337" t="s">
        <v>397</v>
      </c>
      <c r="B337">
        <v>44012</v>
      </c>
      <c r="C337" t="str">
        <f>VLOOKUP($B337,'NAAM GEMEENTE'!$A$1:$B$319,2,FALSE)</f>
        <v>De Pinte</v>
      </c>
      <c r="D337" s="1">
        <f>VLOOKUP($B337,AANBODPROGNOSES!$A$1:$E$197,3,FALSE)</f>
        <v>753</v>
      </c>
      <c r="E337" s="1">
        <f>VLOOKUP($B337,AANBODPROGNOSES!$A$1:$E$197,3,FALSE)</f>
        <v>753</v>
      </c>
      <c r="F337" s="1">
        <f>VLOOKUP($B337,AANBODPROGNOSES!$A$1:$E$197,3,FALSE)</f>
        <v>753</v>
      </c>
      <c r="G337" s="1">
        <f>VLOOKUP($B337,AANBODPROGNOSES!$A$1:$E$197,3,FALSE)</f>
        <v>753</v>
      </c>
      <c r="H337" s="1">
        <f>VLOOKUP($B337,AANBODPROGNOSES!$A$1:$E$197,3,FALSE)</f>
        <v>753</v>
      </c>
      <c r="I337" s="1">
        <f>VLOOKUP($B337,AANBODPROGNOSES!$A$1:$E$197,3,FALSE)</f>
        <v>753</v>
      </c>
      <c r="J337" s="1">
        <f>VLOOKUP($B337,AANBODPROGNOSES!$A$1:$E$197,3,FALSE)</f>
        <v>753</v>
      </c>
      <c r="K337" s="1">
        <f>VLOOKUP($B337,AANBODPROGNOSES!$A$1:$E$197,3,FALSE)</f>
        <v>753</v>
      </c>
      <c r="L337" s="1">
        <f>VLOOKUP($B337,AANBODPROGNOSES!$A$1:$E$197,3,FALSE)</f>
        <v>753</v>
      </c>
      <c r="M337" s="1">
        <f>VLOOKUP($B337,AANBODPROGNOSES!$A$1:$E$197,3,FALSE)</f>
        <v>753</v>
      </c>
      <c r="N337" s="1">
        <f>VLOOKUP($B337,AANBODPROGNOSES!$A$1:$E$197,3,FALSE)</f>
        <v>753</v>
      </c>
      <c r="O337" s="1">
        <f>VLOOKUP($B337,AANBODPROGNOSES!$A$1:$E$197,3,FALSE)</f>
        <v>753</v>
      </c>
      <c r="P337" s="1">
        <f>VLOOKUP($B337,AANBODPROGNOSES!$A$1:$E$197,3,FALSE)</f>
        <v>753</v>
      </c>
      <c r="Q337" s="1">
        <f>VLOOKUP($B337,AANBODPROGNOSES!$A$1:$E$197,3,FALSE)</f>
        <v>753</v>
      </c>
      <c r="R337" s="1">
        <f>VLOOKUP($B337,AANBODPROGNOSES!$A$1:$E$197,3,FALSE)</f>
        <v>753</v>
      </c>
      <c r="S337" s="1">
        <f>VLOOKUP($B337,AANBODPROGNOSES!$A$1:$E$197,3,FALSE)</f>
        <v>753</v>
      </c>
      <c r="T337" s="1">
        <f>VLOOKUP($B337,AANBODPROGNOSES!$A$1:$E$197,3,FALSE)</f>
        <v>753</v>
      </c>
      <c r="U337" s="1">
        <f>VLOOKUP($B337,AANBODPROGNOSES!$A$1:$E$197,3,FALSE)</f>
        <v>753</v>
      </c>
      <c r="V337" s="1">
        <f>VLOOKUP($B337,AANBODPROGNOSES!$A$1:$E$197,3,FALSE)</f>
        <v>753</v>
      </c>
      <c r="W337" s="1">
        <f>VLOOKUP($B337,AANBODPROGNOSES!$A$1:$E$197,3,FALSE)</f>
        <v>753</v>
      </c>
      <c r="X337" s="1">
        <f>VLOOKUP($B337,AANBODPROGNOSES!$A$1:$E$197,3,FALSE)</f>
        <v>753</v>
      </c>
      <c r="Y337" s="1">
        <f>VLOOKUP($B337,AANBODPROGNOSES!$A$1:$E$197,3,FALSE)</f>
        <v>753</v>
      </c>
      <c r="Z337" s="1">
        <f>VLOOKUP($B337,AANBODPROGNOSES!$A$1:$E$197,3,FALSE)</f>
        <v>753</v>
      </c>
    </row>
    <row r="338" spans="1:26" x14ac:dyDescent="0.3">
      <c r="A338" t="s">
        <v>397</v>
      </c>
      <c r="B338">
        <v>44019</v>
      </c>
      <c r="C338" t="str">
        <f>VLOOKUP($B338,'NAAM GEMEENTE'!$A$1:$B$319,2,FALSE)</f>
        <v>Evergem</v>
      </c>
      <c r="D338" s="1">
        <f>VLOOKUP($B338,AANBODPROGNOSES!$A$1:$E$197,3,FALSE)</f>
        <v>1523</v>
      </c>
      <c r="E338" s="1">
        <f>VLOOKUP($B338,AANBODPROGNOSES!$A$1:$E$197,3,FALSE)</f>
        <v>1523</v>
      </c>
      <c r="F338" s="1">
        <f>VLOOKUP($B338,AANBODPROGNOSES!$A$1:$E$197,3,FALSE)</f>
        <v>1523</v>
      </c>
      <c r="G338" s="1">
        <f>VLOOKUP($B338,AANBODPROGNOSES!$A$1:$E$197,3,FALSE)</f>
        <v>1523</v>
      </c>
      <c r="H338" s="1">
        <f>VLOOKUP($B338,AANBODPROGNOSES!$A$1:$E$197,3,FALSE)</f>
        <v>1523</v>
      </c>
      <c r="I338" s="1">
        <f>VLOOKUP($B338,AANBODPROGNOSES!$A$1:$E$197,3,FALSE)</f>
        <v>1523</v>
      </c>
      <c r="J338" s="1">
        <f>VLOOKUP($B338,AANBODPROGNOSES!$A$1:$E$197,3,FALSE)</f>
        <v>1523</v>
      </c>
      <c r="K338" s="1">
        <f>VLOOKUP($B338,AANBODPROGNOSES!$A$1:$E$197,3,FALSE)</f>
        <v>1523</v>
      </c>
      <c r="L338" s="1">
        <f>VLOOKUP($B338,AANBODPROGNOSES!$A$1:$E$197,3,FALSE)</f>
        <v>1523</v>
      </c>
      <c r="M338" s="1">
        <f>VLOOKUP($B338,AANBODPROGNOSES!$A$1:$E$197,3,FALSE)</f>
        <v>1523</v>
      </c>
      <c r="N338" s="1">
        <f>VLOOKUP($B338,AANBODPROGNOSES!$A$1:$E$197,3,FALSE)</f>
        <v>1523</v>
      </c>
      <c r="O338" s="1">
        <f>VLOOKUP($B338,AANBODPROGNOSES!$A$1:$E$197,3,FALSE)</f>
        <v>1523</v>
      </c>
      <c r="P338" s="1">
        <f>VLOOKUP($B338,AANBODPROGNOSES!$A$1:$E$197,3,FALSE)</f>
        <v>1523</v>
      </c>
      <c r="Q338" s="1">
        <f>VLOOKUP($B338,AANBODPROGNOSES!$A$1:$E$197,3,FALSE)</f>
        <v>1523</v>
      </c>
      <c r="R338" s="1">
        <f>VLOOKUP($B338,AANBODPROGNOSES!$A$1:$E$197,3,FALSE)</f>
        <v>1523</v>
      </c>
      <c r="S338" s="1">
        <f>VLOOKUP($B338,AANBODPROGNOSES!$A$1:$E$197,3,FALSE)</f>
        <v>1523</v>
      </c>
      <c r="T338" s="1">
        <f>VLOOKUP($B338,AANBODPROGNOSES!$A$1:$E$197,3,FALSE)</f>
        <v>1523</v>
      </c>
      <c r="U338" s="1">
        <f>VLOOKUP($B338,AANBODPROGNOSES!$A$1:$E$197,3,FALSE)</f>
        <v>1523</v>
      </c>
      <c r="V338" s="1">
        <f>VLOOKUP($B338,AANBODPROGNOSES!$A$1:$E$197,3,FALSE)</f>
        <v>1523</v>
      </c>
      <c r="W338" s="1">
        <f>VLOOKUP($B338,AANBODPROGNOSES!$A$1:$E$197,3,FALSE)</f>
        <v>1523</v>
      </c>
      <c r="X338" s="1">
        <f>VLOOKUP($B338,AANBODPROGNOSES!$A$1:$E$197,3,FALSE)</f>
        <v>1523</v>
      </c>
      <c r="Y338" s="1">
        <f>VLOOKUP($B338,AANBODPROGNOSES!$A$1:$E$197,3,FALSE)</f>
        <v>1523</v>
      </c>
      <c r="Z338" s="1">
        <f>VLOOKUP($B338,AANBODPROGNOSES!$A$1:$E$197,3,FALSE)</f>
        <v>1523</v>
      </c>
    </row>
    <row r="339" spans="1:26" x14ac:dyDescent="0.3">
      <c r="A339" t="s">
        <v>397</v>
      </c>
      <c r="B339">
        <v>44021</v>
      </c>
      <c r="C339" t="str">
        <f>VLOOKUP($B339,'NAAM GEMEENTE'!$A$1:$B$319,2,FALSE)</f>
        <v>Gent</v>
      </c>
      <c r="D339" s="1">
        <f>VLOOKUP($B339,AANBODPROGNOSES!$A$1:$E$197,3,FALSE)</f>
        <v>31822.380109755853</v>
      </c>
      <c r="E339" s="1">
        <f>VLOOKUP($B339,AANBODPROGNOSES!$A$1:$E$197,3,FALSE)</f>
        <v>31822.380109755853</v>
      </c>
      <c r="F339" s="1">
        <f>VLOOKUP($B339,AANBODPROGNOSES!$A$1:$E$197,3,FALSE)</f>
        <v>31822.380109755853</v>
      </c>
      <c r="G339" s="1">
        <f>VLOOKUP($B339,AANBODPROGNOSES!$A$1:$E$197,3,FALSE)</f>
        <v>31822.380109755853</v>
      </c>
      <c r="H339" s="1">
        <f>VLOOKUP($B339,AANBODPROGNOSES!$A$1:$E$197,3,FALSE)</f>
        <v>31822.380109755853</v>
      </c>
      <c r="I339" s="1">
        <f>VLOOKUP($B339,AANBODPROGNOSES!$A$1:$E$197,3,FALSE)</f>
        <v>31822.380109755853</v>
      </c>
      <c r="J339" s="1">
        <f>VLOOKUP($B339,AANBODPROGNOSES!$A$1:$E$197,3,FALSE)</f>
        <v>31822.380109755853</v>
      </c>
      <c r="K339" s="1">
        <f>VLOOKUP($B339,AANBODPROGNOSES!$A$1:$E$197,3,FALSE)</f>
        <v>31822.380109755853</v>
      </c>
      <c r="L339" s="1">
        <f>VLOOKUP($B339,AANBODPROGNOSES!$A$1:$E$197,3,FALSE)</f>
        <v>31822.380109755853</v>
      </c>
      <c r="M339" s="1">
        <f>VLOOKUP($B339,AANBODPROGNOSES!$A$1:$E$197,3,FALSE)</f>
        <v>31822.380109755853</v>
      </c>
      <c r="N339" s="1">
        <f>VLOOKUP($B339,AANBODPROGNOSES!$A$1:$E$197,3,FALSE)</f>
        <v>31822.380109755853</v>
      </c>
      <c r="O339" s="1">
        <f>VLOOKUP($B339,AANBODPROGNOSES!$A$1:$E$197,3,FALSE)</f>
        <v>31822.380109755853</v>
      </c>
      <c r="P339" s="1">
        <f>VLOOKUP($B339,AANBODPROGNOSES!$A$1:$E$197,3,FALSE)</f>
        <v>31822.380109755853</v>
      </c>
      <c r="Q339" s="1">
        <f>VLOOKUP($B339,AANBODPROGNOSES!$A$1:$E$197,3,FALSE)</f>
        <v>31822.380109755853</v>
      </c>
      <c r="R339" s="1">
        <f>VLOOKUP($B339,AANBODPROGNOSES!$A$1:$E$197,3,FALSE)</f>
        <v>31822.380109755853</v>
      </c>
      <c r="S339" s="1">
        <f>VLOOKUP($B339,AANBODPROGNOSES!$A$1:$E$197,3,FALSE)</f>
        <v>31822.380109755853</v>
      </c>
      <c r="T339" s="1">
        <f>VLOOKUP($B339,AANBODPROGNOSES!$A$1:$E$197,3,FALSE)</f>
        <v>31822.380109755853</v>
      </c>
      <c r="U339" s="1">
        <f>VLOOKUP($B339,AANBODPROGNOSES!$A$1:$E$197,3,FALSE)</f>
        <v>31822.380109755853</v>
      </c>
      <c r="V339" s="1">
        <f>VLOOKUP($B339,AANBODPROGNOSES!$A$1:$E$197,3,FALSE)</f>
        <v>31822.380109755853</v>
      </c>
      <c r="W339" s="1">
        <f>VLOOKUP($B339,AANBODPROGNOSES!$A$1:$E$197,3,FALSE)</f>
        <v>31822.380109755853</v>
      </c>
      <c r="X339" s="1">
        <f>VLOOKUP($B339,AANBODPROGNOSES!$A$1:$E$197,3,FALSE)</f>
        <v>31822.380109755853</v>
      </c>
      <c r="Y339" s="1">
        <f>VLOOKUP($B339,AANBODPROGNOSES!$A$1:$E$197,3,FALSE)</f>
        <v>31822.380109755853</v>
      </c>
      <c r="Z339" s="1">
        <f>VLOOKUP($B339,AANBODPROGNOSES!$A$1:$E$197,3,FALSE)</f>
        <v>31822.380109755853</v>
      </c>
    </row>
    <row r="340" spans="1:26" x14ac:dyDescent="0.3">
      <c r="A340" t="s">
        <v>397</v>
      </c>
      <c r="B340">
        <v>44034</v>
      </c>
      <c r="C340" t="str">
        <f>VLOOKUP($B340,'NAAM GEMEENTE'!$A$1:$B$319,2,FALSE)</f>
        <v>Lochristi</v>
      </c>
      <c r="D340" s="1">
        <f>VLOOKUP($B340,AANBODPROGNOSES!$A$1:$E$197,3,FALSE)</f>
        <v>670</v>
      </c>
      <c r="E340" s="1">
        <f>VLOOKUP($B340,AANBODPROGNOSES!$A$1:$E$197,3,FALSE)</f>
        <v>670</v>
      </c>
      <c r="F340" s="1">
        <f>VLOOKUP($B340,AANBODPROGNOSES!$A$1:$E$197,3,FALSE)</f>
        <v>670</v>
      </c>
      <c r="G340" s="1">
        <f>VLOOKUP($B340,AANBODPROGNOSES!$A$1:$E$197,3,FALSE)</f>
        <v>670</v>
      </c>
      <c r="H340" s="1">
        <f>VLOOKUP($B340,AANBODPROGNOSES!$A$1:$E$197,3,FALSE)</f>
        <v>670</v>
      </c>
      <c r="I340" s="1">
        <f>VLOOKUP($B340,AANBODPROGNOSES!$A$1:$E$197,3,FALSE)</f>
        <v>670</v>
      </c>
      <c r="J340" s="1">
        <f>VLOOKUP($B340,AANBODPROGNOSES!$A$1:$E$197,3,FALSE)</f>
        <v>670</v>
      </c>
      <c r="K340" s="1">
        <f>VLOOKUP($B340,AANBODPROGNOSES!$A$1:$E$197,3,FALSE)</f>
        <v>670</v>
      </c>
      <c r="L340" s="1">
        <f>VLOOKUP($B340,AANBODPROGNOSES!$A$1:$E$197,3,FALSE)</f>
        <v>670</v>
      </c>
      <c r="M340" s="1">
        <f>VLOOKUP($B340,AANBODPROGNOSES!$A$1:$E$197,3,FALSE)</f>
        <v>670</v>
      </c>
      <c r="N340" s="1">
        <f>VLOOKUP($B340,AANBODPROGNOSES!$A$1:$E$197,3,FALSE)</f>
        <v>670</v>
      </c>
      <c r="O340" s="1">
        <f>VLOOKUP($B340,AANBODPROGNOSES!$A$1:$E$197,3,FALSE)</f>
        <v>670</v>
      </c>
      <c r="P340" s="1">
        <f>VLOOKUP($B340,AANBODPROGNOSES!$A$1:$E$197,3,FALSE)</f>
        <v>670</v>
      </c>
      <c r="Q340" s="1">
        <f>VLOOKUP($B340,AANBODPROGNOSES!$A$1:$E$197,3,FALSE)</f>
        <v>670</v>
      </c>
      <c r="R340" s="1">
        <f>VLOOKUP($B340,AANBODPROGNOSES!$A$1:$E$197,3,FALSE)</f>
        <v>670</v>
      </c>
      <c r="S340" s="1">
        <f>VLOOKUP($B340,AANBODPROGNOSES!$A$1:$E$197,3,FALSE)</f>
        <v>670</v>
      </c>
      <c r="T340" s="1">
        <f>VLOOKUP($B340,AANBODPROGNOSES!$A$1:$E$197,3,FALSE)</f>
        <v>670</v>
      </c>
      <c r="U340" s="1">
        <f>VLOOKUP($B340,AANBODPROGNOSES!$A$1:$E$197,3,FALSE)</f>
        <v>670</v>
      </c>
      <c r="V340" s="1">
        <f>VLOOKUP($B340,AANBODPROGNOSES!$A$1:$E$197,3,FALSE)</f>
        <v>670</v>
      </c>
      <c r="W340" s="1">
        <f>VLOOKUP($B340,AANBODPROGNOSES!$A$1:$E$197,3,FALSE)</f>
        <v>670</v>
      </c>
      <c r="X340" s="1">
        <f>VLOOKUP($B340,AANBODPROGNOSES!$A$1:$E$197,3,FALSE)</f>
        <v>670</v>
      </c>
      <c r="Y340" s="1">
        <f>VLOOKUP($B340,AANBODPROGNOSES!$A$1:$E$197,3,FALSE)</f>
        <v>670</v>
      </c>
      <c r="Z340" s="1">
        <f>VLOOKUP($B340,AANBODPROGNOSES!$A$1:$E$197,3,FALSE)</f>
        <v>670</v>
      </c>
    </row>
    <row r="341" spans="1:26" x14ac:dyDescent="0.3">
      <c r="A341" t="s">
        <v>397</v>
      </c>
      <c r="B341">
        <v>44040</v>
      </c>
      <c r="C341" t="str">
        <f>VLOOKUP($B341,'NAAM GEMEENTE'!$A$1:$B$319,2,FALSE)</f>
        <v>Melle</v>
      </c>
      <c r="D341" s="1">
        <f>VLOOKUP($B341,AANBODPROGNOSES!$A$1:$E$197,3,FALSE)</f>
        <v>2162.9</v>
      </c>
      <c r="E341" s="1">
        <f>VLOOKUP($B341,AANBODPROGNOSES!$A$1:$E$197,3,FALSE)</f>
        <v>2162.9</v>
      </c>
      <c r="F341" s="1">
        <f>VLOOKUP($B341,AANBODPROGNOSES!$A$1:$E$197,3,FALSE)</f>
        <v>2162.9</v>
      </c>
      <c r="G341" s="1">
        <f>VLOOKUP($B341,AANBODPROGNOSES!$A$1:$E$197,3,FALSE)</f>
        <v>2162.9</v>
      </c>
      <c r="H341" s="1">
        <f>VLOOKUP($B341,AANBODPROGNOSES!$A$1:$E$197,3,FALSE)</f>
        <v>2162.9</v>
      </c>
      <c r="I341" s="1">
        <f>VLOOKUP($B341,AANBODPROGNOSES!$A$1:$E$197,3,FALSE)</f>
        <v>2162.9</v>
      </c>
      <c r="J341" s="1">
        <f>VLOOKUP($B341,AANBODPROGNOSES!$A$1:$E$197,3,FALSE)</f>
        <v>2162.9</v>
      </c>
      <c r="K341" s="1">
        <f>VLOOKUP($B341,AANBODPROGNOSES!$A$1:$E$197,3,FALSE)</f>
        <v>2162.9</v>
      </c>
      <c r="L341" s="1">
        <f>VLOOKUP($B341,AANBODPROGNOSES!$A$1:$E$197,3,FALSE)</f>
        <v>2162.9</v>
      </c>
      <c r="M341" s="1">
        <f>VLOOKUP($B341,AANBODPROGNOSES!$A$1:$E$197,3,FALSE)</f>
        <v>2162.9</v>
      </c>
      <c r="N341" s="1">
        <f>VLOOKUP($B341,AANBODPROGNOSES!$A$1:$E$197,3,FALSE)</f>
        <v>2162.9</v>
      </c>
      <c r="O341" s="1">
        <f>VLOOKUP($B341,AANBODPROGNOSES!$A$1:$E$197,3,FALSE)</f>
        <v>2162.9</v>
      </c>
      <c r="P341" s="1">
        <f>VLOOKUP($B341,AANBODPROGNOSES!$A$1:$E$197,3,FALSE)</f>
        <v>2162.9</v>
      </c>
      <c r="Q341" s="1">
        <f>VLOOKUP($B341,AANBODPROGNOSES!$A$1:$E$197,3,FALSE)</f>
        <v>2162.9</v>
      </c>
      <c r="R341" s="1">
        <f>VLOOKUP($B341,AANBODPROGNOSES!$A$1:$E$197,3,FALSE)</f>
        <v>2162.9</v>
      </c>
      <c r="S341" s="1">
        <f>VLOOKUP($B341,AANBODPROGNOSES!$A$1:$E$197,3,FALSE)</f>
        <v>2162.9</v>
      </c>
      <c r="T341" s="1">
        <f>VLOOKUP($B341,AANBODPROGNOSES!$A$1:$E$197,3,FALSE)</f>
        <v>2162.9</v>
      </c>
      <c r="U341" s="1">
        <f>VLOOKUP($B341,AANBODPROGNOSES!$A$1:$E$197,3,FALSE)</f>
        <v>2162.9</v>
      </c>
      <c r="V341" s="1">
        <f>VLOOKUP($B341,AANBODPROGNOSES!$A$1:$E$197,3,FALSE)</f>
        <v>2162.9</v>
      </c>
      <c r="W341" s="1">
        <f>VLOOKUP($B341,AANBODPROGNOSES!$A$1:$E$197,3,FALSE)</f>
        <v>2162.9</v>
      </c>
      <c r="X341" s="1">
        <f>VLOOKUP($B341,AANBODPROGNOSES!$A$1:$E$197,3,FALSE)</f>
        <v>2162.9</v>
      </c>
      <c r="Y341" s="1">
        <f>VLOOKUP($B341,AANBODPROGNOSES!$A$1:$E$197,3,FALSE)</f>
        <v>2162.9</v>
      </c>
      <c r="Z341" s="1">
        <f>VLOOKUP($B341,AANBODPROGNOSES!$A$1:$E$197,3,FALSE)</f>
        <v>2162.9</v>
      </c>
    </row>
    <row r="342" spans="1:26" x14ac:dyDescent="0.3">
      <c r="A342" t="s">
        <v>397</v>
      </c>
      <c r="B342">
        <v>44043</v>
      </c>
      <c r="C342" t="str">
        <f>VLOOKUP($B342,'NAAM GEMEENTE'!$A$1:$B$319,2,FALSE)</f>
        <v>Merelbeke</v>
      </c>
      <c r="D342" s="1">
        <f>VLOOKUP($B342,AANBODPROGNOSES!$A$1:$E$197,3,FALSE)</f>
        <v>750</v>
      </c>
      <c r="E342" s="1">
        <f>VLOOKUP($B342,AANBODPROGNOSES!$A$1:$E$197,3,FALSE)</f>
        <v>750</v>
      </c>
      <c r="F342" s="1">
        <f>VLOOKUP($B342,AANBODPROGNOSES!$A$1:$E$197,3,FALSE)</f>
        <v>750</v>
      </c>
      <c r="G342" s="1">
        <f>VLOOKUP($B342,AANBODPROGNOSES!$A$1:$E$197,3,FALSE)</f>
        <v>750</v>
      </c>
      <c r="H342" s="1">
        <f>VLOOKUP($B342,AANBODPROGNOSES!$A$1:$E$197,3,FALSE)</f>
        <v>750</v>
      </c>
      <c r="I342" s="1">
        <f>VLOOKUP($B342,AANBODPROGNOSES!$A$1:$E$197,3,FALSE)</f>
        <v>750</v>
      </c>
      <c r="J342" s="1">
        <f>VLOOKUP($B342,AANBODPROGNOSES!$A$1:$E$197,3,FALSE)</f>
        <v>750</v>
      </c>
      <c r="K342" s="1">
        <f>VLOOKUP($B342,AANBODPROGNOSES!$A$1:$E$197,3,FALSE)</f>
        <v>750</v>
      </c>
      <c r="L342" s="1">
        <f>VLOOKUP($B342,AANBODPROGNOSES!$A$1:$E$197,3,FALSE)</f>
        <v>750</v>
      </c>
      <c r="M342" s="1">
        <f>VLOOKUP($B342,AANBODPROGNOSES!$A$1:$E$197,3,FALSE)</f>
        <v>750</v>
      </c>
      <c r="N342" s="1">
        <f>VLOOKUP($B342,AANBODPROGNOSES!$A$1:$E$197,3,FALSE)</f>
        <v>750</v>
      </c>
      <c r="O342" s="1">
        <f>VLOOKUP($B342,AANBODPROGNOSES!$A$1:$E$197,3,FALSE)</f>
        <v>750</v>
      </c>
      <c r="P342" s="1">
        <f>VLOOKUP($B342,AANBODPROGNOSES!$A$1:$E$197,3,FALSE)</f>
        <v>750</v>
      </c>
      <c r="Q342" s="1">
        <f>VLOOKUP($B342,AANBODPROGNOSES!$A$1:$E$197,3,FALSE)</f>
        <v>750</v>
      </c>
      <c r="R342" s="1">
        <f>VLOOKUP($B342,AANBODPROGNOSES!$A$1:$E$197,3,FALSE)</f>
        <v>750</v>
      </c>
      <c r="S342" s="1">
        <f>VLOOKUP($B342,AANBODPROGNOSES!$A$1:$E$197,3,FALSE)</f>
        <v>750</v>
      </c>
      <c r="T342" s="1">
        <f>VLOOKUP($B342,AANBODPROGNOSES!$A$1:$E$197,3,FALSE)</f>
        <v>750</v>
      </c>
      <c r="U342" s="1">
        <f>VLOOKUP($B342,AANBODPROGNOSES!$A$1:$E$197,3,FALSE)</f>
        <v>750</v>
      </c>
      <c r="V342" s="1">
        <f>VLOOKUP($B342,AANBODPROGNOSES!$A$1:$E$197,3,FALSE)</f>
        <v>750</v>
      </c>
      <c r="W342" s="1">
        <f>VLOOKUP($B342,AANBODPROGNOSES!$A$1:$E$197,3,FALSE)</f>
        <v>750</v>
      </c>
      <c r="X342" s="1">
        <f>VLOOKUP($B342,AANBODPROGNOSES!$A$1:$E$197,3,FALSE)</f>
        <v>750</v>
      </c>
      <c r="Y342" s="1">
        <f>VLOOKUP($B342,AANBODPROGNOSES!$A$1:$E$197,3,FALSE)</f>
        <v>750</v>
      </c>
      <c r="Z342" s="1">
        <f>VLOOKUP($B342,AANBODPROGNOSES!$A$1:$E$197,3,FALSE)</f>
        <v>750</v>
      </c>
    </row>
    <row r="343" spans="1:26" x14ac:dyDescent="0.3">
      <c r="A343" t="s">
        <v>397</v>
      </c>
      <c r="B343">
        <v>44045</v>
      </c>
      <c r="C343" t="str">
        <f>VLOOKUP($B343,'NAAM GEMEENTE'!$A$1:$B$319,2,FALSE)</f>
        <v>Moerbeke</v>
      </c>
      <c r="D343" s="1">
        <f>VLOOKUP($B343,AANBODPROGNOSES!$A$1:$E$197,3,FALSE)</f>
        <v>125</v>
      </c>
      <c r="E343" s="1">
        <f>VLOOKUP($B343,AANBODPROGNOSES!$A$1:$E$197,3,FALSE)</f>
        <v>125</v>
      </c>
      <c r="F343" s="1">
        <f>VLOOKUP($B343,AANBODPROGNOSES!$A$1:$E$197,3,FALSE)</f>
        <v>125</v>
      </c>
      <c r="G343" s="1">
        <f>VLOOKUP($B343,AANBODPROGNOSES!$A$1:$E$197,3,FALSE)</f>
        <v>125</v>
      </c>
      <c r="H343" s="1">
        <f>VLOOKUP($B343,AANBODPROGNOSES!$A$1:$E$197,3,FALSE)</f>
        <v>125</v>
      </c>
      <c r="I343" s="1">
        <f>VLOOKUP($B343,AANBODPROGNOSES!$A$1:$E$197,3,FALSE)</f>
        <v>125</v>
      </c>
      <c r="J343" s="1">
        <f>VLOOKUP($B343,AANBODPROGNOSES!$A$1:$E$197,3,FALSE)</f>
        <v>125</v>
      </c>
      <c r="K343" s="1">
        <f>VLOOKUP($B343,AANBODPROGNOSES!$A$1:$E$197,3,FALSE)</f>
        <v>125</v>
      </c>
      <c r="L343" s="1">
        <f>VLOOKUP($B343,AANBODPROGNOSES!$A$1:$E$197,3,FALSE)</f>
        <v>125</v>
      </c>
      <c r="M343" s="1">
        <f>VLOOKUP($B343,AANBODPROGNOSES!$A$1:$E$197,3,FALSE)</f>
        <v>125</v>
      </c>
      <c r="N343" s="1">
        <f>VLOOKUP($B343,AANBODPROGNOSES!$A$1:$E$197,3,FALSE)</f>
        <v>125</v>
      </c>
      <c r="O343" s="1">
        <f>VLOOKUP($B343,AANBODPROGNOSES!$A$1:$E$197,3,FALSE)</f>
        <v>125</v>
      </c>
      <c r="P343" s="1">
        <f>VLOOKUP($B343,AANBODPROGNOSES!$A$1:$E$197,3,FALSE)</f>
        <v>125</v>
      </c>
      <c r="Q343" s="1">
        <f>VLOOKUP($B343,AANBODPROGNOSES!$A$1:$E$197,3,FALSE)</f>
        <v>125</v>
      </c>
      <c r="R343" s="1">
        <f>VLOOKUP($B343,AANBODPROGNOSES!$A$1:$E$197,3,FALSE)</f>
        <v>125</v>
      </c>
      <c r="S343" s="1">
        <f>VLOOKUP($B343,AANBODPROGNOSES!$A$1:$E$197,3,FALSE)</f>
        <v>125</v>
      </c>
      <c r="T343" s="1">
        <f>VLOOKUP($B343,AANBODPROGNOSES!$A$1:$E$197,3,FALSE)</f>
        <v>125</v>
      </c>
      <c r="U343" s="1">
        <f>VLOOKUP($B343,AANBODPROGNOSES!$A$1:$E$197,3,FALSE)</f>
        <v>125</v>
      </c>
      <c r="V343" s="1">
        <f>VLOOKUP($B343,AANBODPROGNOSES!$A$1:$E$197,3,FALSE)</f>
        <v>125</v>
      </c>
      <c r="W343" s="1">
        <f>VLOOKUP($B343,AANBODPROGNOSES!$A$1:$E$197,3,FALSE)</f>
        <v>125</v>
      </c>
      <c r="X343" s="1">
        <f>VLOOKUP($B343,AANBODPROGNOSES!$A$1:$E$197,3,FALSE)</f>
        <v>125</v>
      </c>
      <c r="Y343" s="1">
        <f>VLOOKUP($B343,AANBODPROGNOSES!$A$1:$E$197,3,FALSE)</f>
        <v>125</v>
      </c>
      <c r="Z343" s="1">
        <f>VLOOKUP($B343,AANBODPROGNOSES!$A$1:$E$197,3,FALSE)</f>
        <v>125</v>
      </c>
    </row>
    <row r="344" spans="1:26" x14ac:dyDescent="0.3">
      <c r="A344" t="s">
        <v>397</v>
      </c>
      <c r="B344">
        <v>44073</v>
      </c>
      <c r="C344" t="str">
        <f>VLOOKUP($B344,'NAAM GEMEENTE'!$A$1:$B$319,2,FALSE)</f>
        <v>Wachtebeke</v>
      </c>
      <c r="D344" s="1">
        <f>VLOOKUP($B344,AANBODPROGNOSES!$A$1:$E$197,3,FALSE)</f>
        <v>228.8</v>
      </c>
      <c r="E344" s="1">
        <f>VLOOKUP($B344,AANBODPROGNOSES!$A$1:$E$197,3,FALSE)</f>
        <v>228.8</v>
      </c>
      <c r="F344" s="1">
        <f>VLOOKUP($B344,AANBODPROGNOSES!$A$1:$E$197,3,FALSE)</f>
        <v>228.8</v>
      </c>
      <c r="G344" s="1">
        <f>VLOOKUP($B344,AANBODPROGNOSES!$A$1:$E$197,3,FALSE)</f>
        <v>228.8</v>
      </c>
      <c r="H344" s="1">
        <f>VLOOKUP($B344,AANBODPROGNOSES!$A$1:$E$197,3,FALSE)</f>
        <v>228.8</v>
      </c>
      <c r="I344" s="1">
        <f>VLOOKUP($B344,AANBODPROGNOSES!$A$1:$E$197,3,FALSE)</f>
        <v>228.8</v>
      </c>
      <c r="J344" s="1">
        <f>VLOOKUP($B344,AANBODPROGNOSES!$A$1:$E$197,3,FALSE)</f>
        <v>228.8</v>
      </c>
      <c r="K344" s="1">
        <f>VLOOKUP($B344,AANBODPROGNOSES!$A$1:$E$197,3,FALSE)</f>
        <v>228.8</v>
      </c>
      <c r="L344" s="1">
        <f>VLOOKUP($B344,AANBODPROGNOSES!$A$1:$E$197,3,FALSE)</f>
        <v>228.8</v>
      </c>
      <c r="M344" s="1">
        <f>VLOOKUP($B344,AANBODPROGNOSES!$A$1:$E$197,3,FALSE)</f>
        <v>228.8</v>
      </c>
      <c r="N344" s="1">
        <f>VLOOKUP($B344,AANBODPROGNOSES!$A$1:$E$197,3,FALSE)</f>
        <v>228.8</v>
      </c>
      <c r="O344" s="1">
        <f>VLOOKUP($B344,AANBODPROGNOSES!$A$1:$E$197,3,FALSE)</f>
        <v>228.8</v>
      </c>
      <c r="P344" s="1">
        <f>VLOOKUP($B344,AANBODPROGNOSES!$A$1:$E$197,3,FALSE)</f>
        <v>228.8</v>
      </c>
      <c r="Q344" s="1">
        <f>VLOOKUP($B344,AANBODPROGNOSES!$A$1:$E$197,3,FALSE)</f>
        <v>228.8</v>
      </c>
      <c r="R344" s="1">
        <f>VLOOKUP($B344,AANBODPROGNOSES!$A$1:$E$197,3,FALSE)</f>
        <v>228.8</v>
      </c>
      <c r="S344" s="1">
        <f>VLOOKUP($B344,AANBODPROGNOSES!$A$1:$E$197,3,FALSE)</f>
        <v>228.8</v>
      </c>
      <c r="T344" s="1">
        <f>VLOOKUP($B344,AANBODPROGNOSES!$A$1:$E$197,3,FALSE)</f>
        <v>228.8</v>
      </c>
      <c r="U344" s="1">
        <f>VLOOKUP($B344,AANBODPROGNOSES!$A$1:$E$197,3,FALSE)</f>
        <v>228.8</v>
      </c>
      <c r="V344" s="1">
        <f>VLOOKUP($B344,AANBODPROGNOSES!$A$1:$E$197,3,FALSE)</f>
        <v>228.8</v>
      </c>
      <c r="W344" s="1">
        <f>VLOOKUP($B344,AANBODPROGNOSES!$A$1:$E$197,3,FALSE)</f>
        <v>228.8</v>
      </c>
      <c r="X344" s="1">
        <f>VLOOKUP($B344,AANBODPROGNOSES!$A$1:$E$197,3,FALSE)</f>
        <v>228.8</v>
      </c>
      <c r="Y344" s="1">
        <f>VLOOKUP($B344,AANBODPROGNOSES!$A$1:$E$197,3,FALSE)</f>
        <v>228.8</v>
      </c>
      <c r="Z344" s="1">
        <f>VLOOKUP($B344,AANBODPROGNOSES!$A$1:$E$197,3,FALSE)</f>
        <v>228.8</v>
      </c>
    </row>
    <row r="345" spans="1:26" x14ac:dyDescent="0.3">
      <c r="A345" t="s">
        <v>397</v>
      </c>
      <c r="B345">
        <v>44083</v>
      </c>
      <c r="C345" t="str">
        <f>VLOOKUP($B345,'NAAM GEMEENTE'!$A$1:$B$319,2,FALSE)</f>
        <v>Deinze</v>
      </c>
      <c r="D345" s="1">
        <f>VLOOKUP($B345,AANBODPROGNOSES!$A$1:$E$197,3,FALSE)</f>
        <v>4325</v>
      </c>
      <c r="E345" s="1">
        <f>VLOOKUP($B345,AANBODPROGNOSES!$A$1:$E$197,3,FALSE)</f>
        <v>4325</v>
      </c>
      <c r="F345" s="1">
        <f>VLOOKUP($B345,AANBODPROGNOSES!$A$1:$E$197,3,FALSE)</f>
        <v>4325</v>
      </c>
      <c r="G345" s="1">
        <f>VLOOKUP($B345,AANBODPROGNOSES!$A$1:$E$197,3,FALSE)</f>
        <v>4325</v>
      </c>
      <c r="H345" s="1">
        <f>VLOOKUP($B345,AANBODPROGNOSES!$A$1:$E$197,3,FALSE)</f>
        <v>4325</v>
      </c>
      <c r="I345" s="1">
        <f>VLOOKUP($B345,AANBODPROGNOSES!$A$1:$E$197,3,FALSE)</f>
        <v>4325</v>
      </c>
      <c r="J345" s="1">
        <f>VLOOKUP($B345,AANBODPROGNOSES!$A$1:$E$197,3,FALSE)</f>
        <v>4325</v>
      </c>
      <c r="K345" s="1">
        <f>VLOOKUP($B345,AANBODPROGNOSES!$A$1:$E$197,3,FALSE)</f>
        <v>4325</v>
      </c>
      <c r="L345" s="1">
        <f>VLOOKUP($B345,AANBODPROGNOSES!$A$1:$E$197,3,FALSE)</f>
        <v>4325</v>
      </c>
      <c r="M345" s="1">
        <f>VLOOKUP($B345,AANBODPROGNOSES!$A$1:$E$197,3,FALSE)</f>
        <v>4325</v>
      </c>
      <c r="N345" s="1">
        <f>VLOOKUP($B345,AANBODPROGNOSES!$A$1:$E$197,3,FALSE)</f>
        <v>4325</v>
      </c>
      <c r="O345" s="1">
        <f>VLOOKUP($B345,AANBODPROGNOSES!$A$1:$E$197,3,FALSE)</f>
        <v>4325</v>
      </c>
      <c r="P345" s="1">
        <f>VLOOKUP($B345,AANBODPROGNOSES!$A$1:$E$197,3,FALSE)</f>
        <v>4325</v>
      </c>
      <c r="Q345" s="1">
        <f>VLOOKUP($B345,AANBODPROGNOSES!$A$1:$E$197,3,FALSE)</f>
        <v>4325</v>
      </c>
      <c r="R345" s="1">
        <f>VLOOKUP($B345,AANBODPROGNOSES!$A$1:$E$197,3,FALSE)</f>
        <v>4325</v>
      </c>
      <c r="S345" s="1">
        <f>VLOOKUP($B345,AANBODPROGNOSES!$A$1:$E$197,3,FALSE)</f>
        <v>4325</v>
      </c>
      <c r="T345" s="1">
        <f>VLOOKUP($B345,AANBODPROGNOSES!$A$1:$E$197,3,FALSE)</f>
        <v>4325</v>
      </c>
      <c r="U345" s="1">
        <f>VLOOKUP($B345,AANBODPROGNOSES!$A$1:$E$197,3,FALSE)</f>
        <v>4325</v>
      </c>
      <c r="V345" s="1">
        <f>VLOOKUP($B345,AANBODPROGNOSES!$A$1:$E$197,3,FALSE)</f>
        <v>4325</v>
      </c>
      <c r="W345" s="1">
        <f>VLOOKUP($B345,AANBODPROGNOSES!$A$1:$E$197,3,FALSE)</f>
        <v>4325</v>
      </c>
      <c r="X345" s="1">
        <f>VLOOKUP($B345,AANBODPROGNOSES!$A$1:$E$197,3,FALSE)</f>
        <v>4325</v>
      </c>
      <c r="Y345" s="1">
        <f>VLOOKUP($B345,AANBODPROGNOSES!$A$1:$E$197,3,FALSE)</f>
        <v>4325</v>
      </c>
      <c r="Z345" s="1">
        <f>VLOOKUP($B345,AANBODPROGNOSES!$A$1:$E$197,3,FALSE)</f>
        <v>4325</v>
      </c>
    </row>
    <row r="346" spans="1:26" x14ac:dyDescent="0.3">
      <c r="A346" t="s">
        <v>397</v>
      </c>
      <c r="B346">
        <v>44084</v>
      </c>
      <c r="C346" t="str">
        <f>VLOOKUP($B346,'NAAM GEMEENTE'!$A$1:$B$319,2,FALSE)</f>
        <v>Aalter</v>
      </c>
      <c r="D346" s="1">
        <f>VLOOKUP($B346,AANBODPROGNOSES!$A$1:$E$197,3,FALSE)</f>
        <v>1416</v>
      </c>
      <c r="E346" s="1">
        <f>VLOOKUP($B346,AANBODPROGNOSES!$A$1:$E$197,3,FALSE)</f>
        <v>1416</v>
      </c>
      <c r="F346" s="1">
        <f>VLOOKUP($B346,AANBODPROGNOSES!$A$1:$E$197,3,FALSE)</f>
        <v>1416</v>
      </c>
      <c r="G346" s="1">
        <f>VLOOKUP($B346,AANBODPROGNOSES!$A$1:$E$197,3,FALSE)</f>
        <v>1416</v>
      </c>
      <c r="H346" s="1">
        <f>VLOOKUP($B346,AANBODPROGNOSES!$A$1:$E$197,3,FALSE)</f>
        <v>1416</v>
      </c>
      <c r="I346" s="1">
        <f>VLOOKUP($B346,AANBODPROGNOSES!$A$1:$E$197,3,FALSE)</f>
        <v>1416</v>
      </c>
      <c r="J346" s="1">
        <f>VLOOKUP($B346,AANBODPROGNOSES!$A$1:$E$197,3,FALSE)</f>
        <v>1416</v>
      </c>
      <c r="K346" s="1">
        <f>VLOOKUP($B346,AANBODPROGNOSES!$A$1:$E$197,3,FALSE)</f>
        <v>1416</v>
      </c>
      <c r="L346" s="1">
        <f>VLOOKUP($B346,AANBODPROGNOSES!$A$1:$E$197,3,FALSE)</f>
        <v>1416</v>
      </c>
      <c r="M346" s="1">
        <f>VLOOKUP($B346,AANBODPROGNOSES!$A$1:$E$197,3,FALSE)</f>
        <v>1416</v>
      </c>
      <c r="N346" s="1">
        <f>VLOOKUP($B346,AANBODPROGNOSES!$A$1:$E$197,3,FALSE)</f>
        <v>1416</v>
      </c>
      <c r="O346" s="1">
        <f>VLOOKUP($B346,AANBODPROGNOSES!$A$1:$E$197,3,FALSE)</f>
        <v>1416</v>
      </c>
      <c r="P346" s="1">
        <f>VLOOKUP($B346,AANBODPROGNOSES!$A$1:$E$197,3,FALSE)</f>
        <v>1416</v>
      </c>
      <c r="Q346" s="1">
        <f>VLOOKUP($B346,AANBODPROGNOSES!$A$1:$E$197,3,FALSE)</f>
        <v>1416</v>
      </c>
      <c r="R346" s="1">
        <f>VLOOKUP($B346,AANBODPROGNOSES!$A$1:$E$197,3,FALSE)</f>
        <v>1416</v>
      </c>
      <c r="S346" s="1">
        <f>VLOOKUP($B346,AANBODPROGNOSES!$A$1:$E$197,3,FALSE)</f>
        <v>1416</v>
      </c>
      <c r="T346" s="1">
        <f>VLOOKUP($B346,AANBODPROGNOSES!$A$1:$E$197,3,FALSE)</f>
        <v>1416</v>
      </c>
      <c r="U346" s="1">
        <f>VLOOKUP($B346,AANBODPROGNOSES!$A$1:$E$197,3,FALSE)</f>
        <v>1416</v>
      </c>
      <c r="V346" s="1">
        <f>VLOOKUP($B346,AANBODPROGNOSES!$A$1:$E$197,3,FALSE)</f>
        <v>1416</v>
      </c>
      <c r="W346" s="1">
        <f>VLOOKUP($B346,AANBODPROGNOSES!$A$1:$E$197,3,FALSE)</f>
        <v>1416</v>
      </c>
      <c r="X346" s="1">
        <f>VLOOKUP($B346,AANBODPROGNOSES!$A$1:$E$197,3,FALSE)</f>
        <v>1416</v>
      </c>
      <c r="Y346" s="1">
        <f>VLOOKUP($B346,AANBODPROGNOSES!$A$1:$E$197,3,FALSE)</f>
        <v>1416</v>
      </c>
      <c r="Z346" s="1">
        <f>VLOOKUP($B346,AANBODPROGNOSES!$A$1:$E$197,3,FALSE)</f>
        <v>1416</v>
      </c>
    </row>
    <row r="347" spans="1:26" x14ac:dyDescent="0.3">
      <c r="A347" t="s">
        <v>397</v>
      </c>
      <c r="B347">
        <v>44085</v>
      </c>
      <c r="C347" t="str">
        <f>VLOOKUP($B347,'NAAM GEMEENTE'!$A$1:$B$319,2,FALSE)</f>
        <v>Lievegem</v>
      </c>
      <c r="D347" s="1">
        <f>VLOOKUP($B347,AANBODPROGNOSES!$A$1:$E$197,3,FALSE)</f>
        <v>766</v>
      </c>
      <c r="E347" s="1">
        <f>VLOOKUP($B347,AANBODPROGNOSES!$A$1:$E$197,3,FALSE)</f>
        <v>766</v>
      </c>
      <c r="F347" s="1">
        <f>VLOOKUP($B347,AANBODPROGNOSES!$A$1:$E$197,3,FALSE)</f>
        <v>766</v>
      </c>
      <c r="G347" s="1">
        <f>VLOOKUP($B347,AANBODPROGNOSES!$A$1:$E$197,3,FALSE)</f>
        <v>766</v>
      </c>
      <c r="H347" s="1">
        <f>VLOOKUP($B347,AANBODPROGNOSES!$A$1:$E$197,3,FALSE)</f>
        <v>766</v>
      </c>
      <c r="I347" s="1">
        <f>VLOOKUP($B347,AANBODPROGNOSES!$A$1:$E$197,3,FALSE)</f>
        <v>766</v>
      </c>
      <c r="J347" s="1">
        <f>VLOOKUP($B347,AANBODPROGNOSES!$A$1:$E$197,3,FALSE)</f>
        <v>766</v>
      </c>
      <c r="K347" s="1">
        <f>VLOOKUP($B347,AANBODPROGNOSES!$A$1:$E$197,3,FALSE)</f>
        <v>766</v>
      </c>
      <c r="L347" s="1">
        <f>VLOOKUP($B347,AANBODPROGNOSES!$A$1:$E$197,3,FALSE)</f>
        <v>766</v>
      </c>
      <c r="M347" s="1">
        <f>VLOOKUP($B347,AANBODPROGNOSES!$A$1:$E$197,3,FALSE)</f>
        <v>766</v>
      </c>
      <c r="N347" s="1">
        <f>VLOOKUP($B347,AANBODPROGNOSES!$A$1:$E$197,3,FALSE)</f>
        <v>766</v>
      </c>
      <c r="O347" s="1">
        <f>VLOOKUP($B347,AANBODPROGNOSES!$A$1:$E$197,3,FALSE)</f>
        <v>766</v>
      </c>
      <c r="P347" s="1">
        <f>VLOOKUP($B347,AANBODPROGNOSES!$A$1:$E$197,3,FALSE)</f>
        <v>766</v>
      </c>
      <c r="Q347" s="1">
        <f>VLOOKUP($B347,AANBODPROGNOSES!$A$1:$E$197,3,FALSE)</f>
        <v>766</v>
      </c>
      <c r="R347" s="1">
        <f>VLOOKUP($B347,AANBODPROGNOSES!$A$1:$E$197,3,FALSE)</f>
        <v>766</v>
      </c>
      <c r="S347" s="1">
        <f>VLOOKUP($B347,AANBODPROGNOSES!$A$1:$E$197,3,FALSE)</f>
        <v>766</v>
      </c>
      <c r="T347" s="1">
        <f>VLOOKUP($B347,AANBODPROGNOSES!$A$1:$E$197,3,FALSE)</f>
        <v>766</v>
      </c>
      <c r="U347" s="1">
        <f>VLOOKUP($B347,AANBODPROGNOSES!$A$1:$E$197,3,FALSE)</f>
        <v>766</v>
      </c>
      <c r="V347" s="1">
        <f>VLOOKUP($B347,AANBODPROGNOSES!$A$1:$E$197,3,FALSE)</f>
        <v>766</v>
      </c>
      <c r="W347" s="1">
        <f>VLOOKUP($B347,AANBODPROGNOSES!$A$1:$E$197,3,FALSE)</f>
        <v>766</v>
      </c>
      <c r="X347" s="1">
        <f>VLOOKUP($B347,AANBODPROGNOSES!$A$1:$E$197,3,FALSE)</f>
        <v>766</v>
      </c>
      <c r="Y347" s="1">
        <f>VLOOKUP($B347,AANBODPROGNOSES!$A$1:$E$197,3,FALSE)</f>
        <v>766</v>
      </c>
      <c r="Z347" s="1">
        <f>VLOOKUP($B347,AANBODPROGNOSES!$A$1:$E$197,3,FALSE)</f>
        <v>766</v>
      </c>
    </row>
    <row r="348" spans="1:26" x14ac:dyDescent="0.3">
      <c r="A348" t="s">
        <v>397</v>
      </c>
      <c r="B348">
        <v>45035</v>
      </c>
      <c r="C348" t="str">
        <f>VLOOKUP($B348,'NAAM GEMEENTE'!$A$1:$B$319,2,FALSE)</f>
        <v>Wortegem-Petegem</v>
      </c>
      <c r="D348" s="1">
        <f>VLOOKUP($B348,AANBODPROGNOSES!$A$1:$E$197,3,FALSE)</f>
        <v>5403.6451998822486</v>
      </c>
      <c r="E348" s="1">
        <f>VLOOKUP($B348,AANBODPROGNOSES!$A$1:$E$197,3,FALSE)</f>
        <v>5403.6451998822486</v>
      </c>
      <c r="F348" s="1">
        <f>VLOOKUP($B348,AANBODPROGNOSES!$A$1:$E$197,3,FALSE)</f>
        <v>5403.6451998822486</v>
      </c>
      <c r="G348" s="1">
        <f>VLOOKUP($B348,AANBODPROGNOSES!$A$1:$E$197,3,FALSE)</f>
        <v>5403.6451998822486</v>
      </c>
      <c r="H348" s="1">
        <f>VLOOKUP($B348,AANBODPROGNOSES!$A$1:$E$197,3,FALSE)</f>
        <v>5403.6451998822486</v>
      </c>
      <c r="I348" s="1">
        <f>VLOOKUP($B348,AANBODPROGNOSES!$A$1:$E$197,3,FALSE)</f>
        <v>5403.6451998822486</v>
      </c>
      <c r="J348" s="1">
        <f>VLOOKUP($B348,AANBODPROGNOSES!$A$1:$E$197,3,FALSE)</f>
        <v>5403.6451998822486</v>
      </c>
      <c r="K348" s="1">
        <f>VLOOKUP($B348,AANBODPROGNOSES!$A$1:$E$197,3,FALSE)</f>
        <v>5403.6451998822486</v>
      </c>
      <c r="L348" s="1">
        <f>VLOOKUP($B348,AANBODPROGNOSES!$A$1:$E$197,3,FALSE)</f>
        <v>5403.6451998822486</v>
      </c>
      <c r="M348" s="1">
        <f>VLOOKUP($B348,AANBODPROGNOSES!$A$1:$E$197,3,FALSE)</f>
        <v>5403.6451998822486</v>
      </c>
      <c r="N348" s="1">
        <f>VLOOKUP($B348,AANBODPROGNOSES!$A$1:$E$197,3,FALSE)</f>
        <v>5403.6451998822486</v>
      </c>
      <c r="O348" s="1">
        <f>VLOOKUP($B348,AANBODPROGNOSES!$A$1:$E$197,3,FALSE)</f>
        <v>5403.6451998822486</v>
      </c>
      <c r="P348" s="1">
        <f>VLOOKUP($B348,AANBODPROGNOSES!$A$1:$E$197,3,FALSE)</f>
        <v>5403.6451998822486</v>
      </c>
      <c r="Q348" s="1">
        <f>VLOOKUP($B348,AANBODPROGNOSES!$A$1:$E$197,3,FALSE)</f>
        <v>5403.6451998822486</v>
      </c>
      <c r="R348" s="1">
        <f>VLOOKUP($B348,AANBODPROGNOSES!$A$1:$E$197,3,FALSE)</f>
        <v>5403.6451998822486</v>
      </c>
      <c r="S348" s="1">
        <f>VLOOKUP($B348,AANBODPROGNOSES!$A$1:$E$197,3,FALSE)</f>
        <v>5403.6451998822486</v>
      </c>
      <c r="T348" s="1">
        <f>VLOOKUP($B348,AANBODPROGNOSES!$A$1:$E$197,3,FALSE)</f>
        <v>5403.6451998822486</v>
      </c>
      <c r="U348" s="1">
        <f>VLOOKUP($B348,AANBODPROGNOSES!$A$1:$E$197,3,FALSE)</f>
        <v>5403.6451998822486</v>
      </c>
      <c r="V348" s="1">
        <f>VLOOKUP($B348,AANBODPROGNOSES!$A$1:$E$197,3,FALSE)</f>
        <v>5403.6451998822486</v>
      </c>
      <c r="W348" s="1">
        <f>VLOOKUP($B348,AANBODPROGNOSES!$A$1:$E$197,3,FALSE)</f>
        <v>5403.6451998822486</v>
      </c>
      <c r="X348" s="1">
        <f>VLOOKUP($B348,AANBODPROGNOSES!$A$1:$E$197,3,FALSE)</f>
        <v>5403.6451998822486</v>
      </c>
      <c r="Y348" s="1">
        <f>VLOOKUP($B348,AANBODPROGNOSES!$A$1:$E$197,3,FALSE)</f>
        <v>5403.6451998822486</v>
      </c>
      <c r="Z348" s="1">
        <f>VLOOKUP($B348,AANBODPROGNOSES!$A$1:$E$197,3,FALSE)</f>
        <v>5403.6451998822486</v>
      </c>
    </row>
    <row r="349" spans="1:26" x14ac:dyDescent="0.3">
      <c r="A349" t="s">
        <v>397</v>
      </c>
      <c r="B349">
        <v>45041</v>
      </c>
      <c r="C349" t="str">
        <f>VLOOKUP($B349,'NAAM GEMEENTE'!$A$1:$B$319,2,FALSE)</f>
        <v>Ronse</v>
      </c>
      <c r="D349" s="1">
        <f>VLOOKUP($B349,AANBODPROGNOSES!$A$1:$E$197,3,FALSE)</f>
        <v>1946.1000000000001</v>
      </c>
      <c r="E349" s="1">
        <f>VLOOKUP($B349,AANBODPROGNOSES!$A$1:$E$197,3,FALSE)</f>
        <v>1946.1000000000001</v>
      </c>
      <c r="F349" s="1">
        <f>VLOOKUP($B349,AANBODPROGNOSES!$A$1:$E$197,3,FALSE)</f>
        <v>1946.1000000000001</v>
      </c>
      <c r="G349" s="1">
        <f>VLOOKUP($B349,AANBODPROGNOSES!$A$1:$E$197,3,FALSE)</f>
        <v>1946.1000000000001</v>
      </c>
      <c r="H349" s="1">
        <f>VLOOKUP($B349,AANBODPROGNOSES!$A$1:$E$197,3,FALSE)</f>
        <v>1946.1000000000001</v>
      </c>
      <c r="I349" s="1">
        <f>VLOOKUP($B349,AANBODPROGNOSES!$A$1:$E$197,3,FALSE)</f>
        <v>1946.1000000000001</v>
      </c>
      <c r="J349" s="1">
        <f>VLOOKUP($B349,AANBODPROGNOSES!$A$1:$E$197,3,FALSE)</f>
        <v>1946.1000000000001</v>
      </c>
      <c r="K349" s="1">
        <f>VLOOKUP($B349,AANBODPROGNOSES!$A$1:$E$197,3,FALSE)</f>
        <v>1946.1000000000001</v>
      </c>
      <c r="L349" s="1">
        <f>VLOOKUP($B349,AANBODPROGNOSES!$A$1:$E$197,3,FALSE)</f>
        <v>1946.1000000000001</v>
      </c>
      <c r="M349" s="1">
        <f>VLOOKUP($B349,AANBODPROGNOSES!$A$1:$E$197,3,FALSE)</f>
        <v>1946.1000000000001</v>
      </c>
      <c r="N349" s="1">
        <f>VLOOKUP($B349,AANBODPROGNOSES!$A$1:$E$197,3,FALSE)</f>
        <v>1946.1000000000001</v>
      </c>
      <c r="O349" s="1">
        <f>VLOOKUP($B349,AANBODPROGNOSES!$A$1:$E$197,3,FALSE)</f>
        <v>1946.1000000000001</v>
      </c>
      <c r="P349" s="1">
        <f>VLOOKUP($B349,AANBODPROGNOSES!$A$1:$E$197,3,FALSE)</f>
        <v>1946.1000000000001</v>
      </c>
      <c r="Q349" s="1">
        <f>VLOOKUP($B349,AANBODPROGNOSES!$A$1:$E$197,3,FALSE)</f>
        <v>1946.1000000000001</v>
      </c>
      <c r="R349" s="1">
        <f>VLOOKUP($B349,AANBODPROGNOSES!$A$1:$E$197,3,FALSE)</f>
        <v>1946.1000000000001</v>
      </c>
      <c r="S349" s="1">
        <f>VLOOKUP($B349,AANBODPROGNOSES!$A$1:$E$197,3,FALSE)</f>
        <v>1946.1000000000001</v>
      </c>
      <c r="T349" s="1">
        <f>VLOOKUP($B349,AANBODPROGNOSES!$A$1:$E$197,3,FALSE)</f>
        <v>1946.1000000000001</v>
      </c>
      <c r="U349" s="1">
        <f>VLOOKUP($B349,AANBODPROGNOSES!$A$1:$E$197,3,FALSE)</f>
        <v>1946.1000000000001</v>
      </c>
      <c r="V349" s="1">
        <f>VLOOKUP($B349,AANBODPROGNOSES!$A$1:$E$197,3,FALSE)</f>
        <v>1946.1000000000001</v>
      </c>
      <c r="W349" s="1">
        <f>VLOOKUP($B349,AANBODPROGNOSES!$A$1:$E$197,3,FALSE)</f>
        <v>1946.1000000000001</v>
      </c>
      <c r="X349" s="1">
        <f>VLOOKUP($B349,AANBODPROGNOSES!$A$1:$E$197,3,FALSE)</f>
        <v>1946.1000000000001</v>
      </c>
      <c r="Y349" s="1">
        <f>VLOOKUP($B349,AANBODPROGNOSES!$A$1:$E$197,3,FALSE)</f>
        <v>1946.1000000000001</v>
      </c>
      <c r="Z349" s="1">
        <f>VLOOKUP($B349,AANBODPROGNOSES!$A$1:$E$197,3,FALSE)</f>
        <v>1946.1000000000001</v>
      </c>
    </row>
    <row r="350" spans="1:26" x14ac:dyDescent="0.3">
      <c r="A350" t="s">
        <v>397</v>
      </c>
      <c r="B350">
        <v>45059</v>
      </c>
      <c r="C350" t="str">
        <f>VLOOKUP($B350,'NAAM GEMEENTE'!$A$1:$B$319,2,FALSE)</f>
        <v>Brakel</v>
      </c>
      <c r="D350" s="1">
        <f>VLOOKUP($B350,AANBODPROGNOSES!$A$1:$E$197,3,FALSE)</f>
        <v>1981.2</v>
      </c>
      <c r="E350" s="1">
        <f>VLOOKUP($B350,AANBODPROGNOSES!$A$1:$E$197,3,FALSE)</f>
        <v>1981.2</v>
      </c>
      <c r="F350" s="1">
        <f>VLOOKUP($B350,AANBODPROGNOSES!$A$1:$E$197,3,FALSE)</f>
        <v>1981.2</v>
      </c>
      <c r="G350" s="1">
        <f>VLOOKUP($B350,AANBODPROGNOSES!$A$1:$E$197,3,FALSE)</f>
        <v>1981.2</v>
      </c>
      <c r="H350" s="1">
        <f>VLOOKUP($B350,AANBODPROGNOSES!$A$1:$E$197,3,FALSE)</f>
        <v>1981.2</v>
      </c>
      <c r="I350" s="1">
        <f>VLOOKUP($B350,AANBODPROGNOSES!$A$1:$E$197,3,FALSE)</f>
        <v>1981.2</v>
      </c>
      <c r="J350" s="1">
        <f>VLOOKUP($B350,AANBODPROGNOSES!$A$1:$E$197,3,FALSE)</f>
        <v>1981.2</v>
      </c>
      <c r="K350" s="1">
        <f>VLOOKUP($B350,AANBODPROGNOSES!$A$1:$E$197,3,FALSE)</f>
        <v>1981.2</v>
      </c>
      <c r="L350" s="1">
        <f>VLOOKUP($B350,AANBODPROGNOSES!$A$1:$E$197,3,FALSE)</f>
        <v>1981.2</v>
      </c>
      <c r="M350" s="1">
        <f>VLOOKUP($B350,AANBODPROGNOSES!$A$1:$E$197,3,FALSE)</f>
        <v>1981.2</v>
      </c>
      <c r="N350" s="1">
        <f>VLOOKUP($B350,AANBODPROGNOSES!$A$1:$E$197,3,FALSE)</f>
        <v>1981.2</v>
      </c>
      <c r="O350" s="1">
        <f>VLOOKUP($B350,AANBODPROGNOSES!$A$1:$E$197,3,FALSE)</f>
        <v>1981.2</v>
      </c>
      <c r="P350" s="1">
        <f>VLOOKUP($B350,AANBODPROGNOSES!$A$1:$E$197,3,FALSE)</f>
        <v>1981.2</v>
      </c>
      <c r="Q350" s="1">
        <f>VLOOKUP($B350,AANBODPROGNOSES!$A$1:$E$197,3,FALSE)</f>
        <v>1981.2</v>
      </c>
      <c r="R350" s="1">
        <f>VLOOKUP($B350,AANBODPROGNOSES!$A$1:$E$197,3,FALSE)</f>
        <v>1981.2</v>
      </c>
      <c r="S350" s="1">
        <f>VLOOKUP($B350,AANBODPROGNOSES!$A$1:$E$197,3,FALSE)</f>
        <v>1981.2</v>
      </c>
      <c r="T350" s="1">
        <f>VLOOKUP($B350,AANBODPROGNOSES!$A$1:$E$197,3,FALSE)</f>
        <v>1981.2</v>
      </c>
      <c r="U350" s="1">
        <f>VLOOKUP($B350,AANBODPROGNOSES!$A$1:$E$197,3,FALSE)</f>
        <v>1981.2</v>
      </c>
      <c r="V350" s="1">
        <f>VLOOKUP($B350,AANBODPROGNOSES!$A$1:$E$197,3,FALSE)</f>
        <v>1981.2</v>
      </c>
      <c r="W350" s="1">
        <f>VLOOKUP($B350,AANBODPROGNOSES!$A$1:$E$197,3,FALSE)</f>
        <v>1981.2</v>
      </c>
      <c r="X350" s="1">
        <f>VLOOKUP($B350,AANBODPROGNOSES!$A$1:$E$197,3,FALSE)</f>
        <v>1981.2</v>
      </c>
      <c r="Y350" s="1">
        <f>VLOOKUP($B350,AANBODPROGNOSES!$A$1:$E$197,3,FALSE)</f>
        <v>1981.2</v>
      </c>
      <c r="Z350" s="1">
        <f>VLOOKUP($B350,AANBODPROGNOSES!$A$1:$E$197,3,FALSE)</f>
        <v>1981.2</v>
      </c>
    </row>
    <row r="351" spans="1:26" x14ac:dyDescent="0.3">
      <c r="A351" t="s">
        <v>397</v>
      </c>
      <c r="B351">
        <v>46003</v>
      </c>
      <c r="C351" t="str">
        <f>VLOOKUP($B351,'NAAM GEMEENTE'!$A$1:$B$319,2,FALSE)</f>
        <v>Beveren</v>
      </c>
      <c r="D351" s="1">
        <f>VLOOKUP($B351,AANBODPROGNOSES!$A$1:$E$197,3,FALSE)</f>
        <v>4689</v>
      </c>
      <c r="E351" s="1">
        <f>VLOOKUP($B351,AANBODPROGNOSES!$A$1:$E$197,3,FALSE)</f>
        <v>4689</v>
      </c>
      <c r="F351" s="1">
        <f>VLOOKUP($B351,AANBODPROGNOSES!$A$1:$E$197,3,FALSE)</f>
        <v>4689</v>
      </c>
      <c r="G351" s="1">
        <f>VLOOKUP($B351,AANBODPROGNOSES!$A$1:$E$197,3,FALSE)</f>
        <v>4689</v>
      </c>
      <c r="H351" s="1">
        <f>VLOOKUP($B351,AANBODPROGNOSES!$A$1:$E$197,3,FALSE)</f>
        <v>4689</v>
      </c>
      <c r="I351" s="1">
        <f>VLOOKUP($B351,AANBODPROGNOSES!$A$1:$E$197,3,FALSE)</f>
        <v>4689</v>
      </c>
      <c r="J351" s="1">
        <f>VLOOKUP($B351,AANBODPROGNOSES!$A$1:$E$197,3,FALSE)</f>
        <v>4689</v>
      </c>
      <c r="K351" s="1">
        <f>VLOOKUP($B351,AANBODPROGNOSES!$A$1:$E$197,3,FALSE)</f>
        <v>4689</v>
      </c>
      <c r="L351" s="1">
        <f>VLOOKUP($B351,AANBODPROGNOSES!$A$1:$E$197,3,FALSE)</f>
        <v>4689</v>
      </c>
      <c r="M351" s="1">
        <f>VLOOKUP($B351,AANBODPROGNOSES!$A$1:$E$197,3,FALSE)</f>
        <v>4689</v>
      </c>
      <c r="N351" s="1">
        <f>VLOOKUP($B351,AANBODPROGNOSES!$A$1:$E$197,3,FALSE)</f>
        <v>4689</v>
      </c>
      <c r="O351" s="1">
        <f>VLOOKUP($B351,AANBODPROGNOSES!$A$1:$E$197,3,FALSE)</f>
        <v>4689</v>
      </c>
      <c r="P351" s="1">
        <f>VLOOKUP($B351,AANBODPROGNOSES!$A$1:$E$197,3,FALSE)</f>
        <v>4689</v>
      </c>
      <c r="Q351" s="1">
        <f>VLOOKUP($B351,AANBODPROGNOSES!$A$1:$E$197,3,FALSE)</f>
        <v>4689</v>
      </c>
      <c r="R351" s="1">
        <f>VLOOKUP($B351,AANBODPROGNOSES!$A$1:$E$197,3,FALSE)</f>
        <v>4689</v>
      </c>
      <c r="S351" s="1">
        <f>VLOOKUP($B351,AANBODPROGNOSES!$A$1:$E$197,3,FALSE)</f>
        <v>4689</v>
      </c>
      <c r="T351" s="1">
        <f>VLOOKUP($B351,AANBODPROGNOSES!$A$1:$E$197,3,FALSE)</f>
        <v>4689</v>
      </c>
      <c r="U351" s="1">
        <f>VLOOKUP($B351,AANBODPROGNOSES!$A$1:$E$197,3,FALSE)</f>
        <v>4689</v>
      </c>
      <c r="V351" s="1">
        <f>VLOOKUP($B351,AANBODPROGNOSES!$A$1:$E$197,3,FALSE)</f>
        <v>4689</v>
      </c>
      <c r="W351" s="1">
        <f>VLOOKUP($B351,AANBODPROGNOSES!$A$1:$E$197,3,FALSE)</f>
        <v>4689</v>
      </c>
      <c r="X351" s="1">
        <f>VLOOKUP($B351,AANBODPROGNOSES!$A$1:$E$197,3,FALSE)</f>
        <v>4689</v>
      </c>
      <c r="Y351" s="1">
        <f>VLOOKUP($B351,AANBODPROGNOSES!$A$1:$E$197,3,FALSE)</f>
        <v>4689</v>
      </c>
      <c r="Z351" s="1">
        <f>VLOOKUP($B351,AANBODPROGNOSES!$A$1:$E$197,3,FALSE)</f>
        <v>4689</v>
      </c>
    </row>
    <row r="352" spans="1:26" x14ac:dyDescent="0.3">
      <c r="A352" t="s">
        <v>397</v>
      </c>
      <c r="B352">
        <v>46013</v>
      </c>
      <c r="C352" t="str">
        <f>VLOOKUP($B352,'NAAM GEMEENTE'!$A$1:$B$319,2,FALSE)</f>
        <v>Kruibeke</v>
      </c>
      <c r="D352" s="1">
        <f>VLOOKUP($B352,AANBODPROGNOSES!$A$1:$E$197,3,FALSE)</f>
        <v>936</v>
      </c>
      <c r="E352" s="1">
        <f>VLOOKUP($B352,AANBODPROGNOSES!$A$1:$E$197,3,FALSE)</f>
        <v>936</v>
      </c>
      <c r="F352" s="1">
        <f>VLOOKUP($B352,AANBODPROGNOSES!$A$1:$E$197,3,FALSE)</f>
        <v>936</v>
      </c>
      <c r="G352" s="1">
        <f>VLOOKUP($B352,AANBODPROGNOSES!$A$1:$E$197,3,FALSE)</f>
        <v>936</v>
      </c>
      <c r="H352" s="1">
        <f>VLOOKUP($B352,AANBODPROGNOSES!$A$1:$E$197,3,FALSE)</f>
        <v>936</v>
      </c>
      <c r="I352" s="1">
        <f>VLOOKUP($B352,AANBODPROGNOSES!$A$1:$E$197,3,FALSE)</f>
        <v>936</v>
      </c>
      <c r="J352" s="1">
        <f>VLOOKUP($B352,AANBODPROGNOSES!$A$1:$E$197,3,FALSE)</f>
        <v>936</v>
      </c>
      <c r="K352" s="1">
        <f>VLOOKUP($B352,AANBODPROGNOSES!$A$1:$E$197,3,FALSE)</f>
        <v>936</v>
      </c>
      <c r="L352" s="1">
        <f>VLOOKUP($B352,AANBODPROGNOSES!$A$1:$E$197,3,FALSE)</f>
        <v>936</v>
      </c>
      <c r="M352" s="1">
        <f>VLOOKUP($B352,AANBODPROGNOSES!$A$1:$E$197,3,FALSE)</f>
        <v>936</v>
      </c>
      <c r="N352" s="1">
        <f>VLOOKUP($B352,AANBODPROGNOSES!$A$1:$E$197,3,FALSE)</f>
        <v>936</v>
      </c>
      <c r="O352" s="1">
        <f>VLOOKUP($B352,AANBODPROGNOSES!$A$1:$E$197,3,FALSE)</f>
        <v>936</v>
      </c>
      <c r="P352" s="1">
        <f>VLOOKUP($B352,AANBODPROGNOSES!$A$1:$E$197,3,FALSE)</f>
        <v>936</v>
      </c>
      <c r="Q352" s="1">
        <f>VLOOKUP($B352,AANBODPROGNOSES!$A$1:$E$197,3,FALSE)</f>
        <v>936</v>
      </c>
      <c r="R352" s="1">
        <f>VLOOKUP($B352,AANBODPROGNOSES!$A$1:$E$197,3,FALSE)</f>
        <v>936</v>
      </c>
      <c r="S352" s="1">
        <f>VLOOKUP($B352,AANBODPROGNOSES!$A$1:$E$197,3,FALSE)</f>
        <v>936</v>
      </c>
      <c r="T352" s="1">
        <f>VLOOKUP($B352,AANBODPROGNOSES!$A$1:$E$197,3,FALSE)</f>
        <v>936</v>
      </c>
      <c r="U352" s="1">
        <f>VLOOKUP($B352,AANBODPROGNOSES!$A$1:$E$197,3,FALSE)</f>
        <v>936</v>
      </c>
      <c r="V352" s="1">
        <f>VLOOKUP($B352,AANBODPROGNOSES!$A$1:$E$197,3,FALSE)</f>
        <v>936</v>
      </c>
      <c r="W352" s="1">
        <f>VLOOKUP($B352,AANBODPROGNOSES!$A$1:$E$197,3,FALSE)</f>
        <v>936</v>
      </c>
      <c r="X352" s="1">
        <f>VLOOKUP($B352,AANBODPROGNOSES!$A$1:$E$197,3,FALSE)</f>
        <v>936</v>
      </c>
      <c r="Y352" s="1">
        <f>VLOOKUP($B352,AANBODPROGNOSES!$A$1:$E$197,3,FALSE)</f>
        <v>936</v>
      </c>
      <c r="Z352" s="1">
        <f>VLOOKUP($B352,AANBODPROGNOSES!$A$1:$E$197,3,FALSE)</f>
        <v>936</v>
      </c>
    </row>
    <row r="353" spans="1:26" x14ac:dyDescent="0.3">
      <c r="A353" t="s">
        <v>397</v>
      </c>
      <c r="B353">
        <v>46014</v>
      </c>
      <c r="C353" t="str">
        <f>VLOOKUP($B353,'NAAM GEMEENTE'!$A$1:$B$319,2,FALSE)</f>
        <v>Lokeren</v>
      </c>
      <c r="D353" s="1">
        <f>VLOOKUP($B353,AANBODPROGNOSES!$A$1:$E$197,3,FALSE)</f>
        <v>3917</v>
      </c>
      <c r="E353" s="1">
        <f>VLOOKUP($B353,AANBODPROGNOSES!$A$1:$E$197,3,FALSE)</f>
        <v>3917</v>
      </c>
      <c r="F353" s="1">
        <f>VLOOKUP($B353,AANBODPROGNOSES!$A$1:$E$197,3,FALSE)</f>
        <v>3917</v>
      </c>
      <c r="G353" s="1">
        <f>VLOOKUP($B353,AANBODPROGNOSES!$A$1:$E$197,3,FALSE)</f>
        <v>3917</v>
      </c>
      <c r="H353" s="1">
        <f>VLOOKUP($B353,AANBODPROGNOSES!$A$1:$E$197,3,FALSE)</f>
        <v>3917</v>
      </c>
      <c r="I353" s="1">
        <f>VLOOKUP($B353,AANBODPROGNOSES!$A$1:$E$197,3,FALSE)</f>
        <v>3917</v>
      </c>
      <c r="J353" s="1">
        <f>VLOOKUP($B353,AANBODPROGNOSES!$A$1:$E$197,3,FALSE)</f>
        <v>3917</v>
      </c>
      <c r="K353" s="1">
        <f>VLOOKUP($B353,AANBODPROGNOSES!$A$1:$E$197,3,FALSE)</f>
        <v>3917</v>
      </c>
      <c r="L353" s="1">
        <f>VLOOKUP($B353,AANBODPROGNOSES!$A$1:$E$197,3,FALSE)</f>
        <v>3917</v>
      </c>
      <c r="M353" s="1">
        <f>VLOOKUP($B353,AANBODPROGNOSES!$A$1:$E$197,3,FALSE)</f>
        <v>3917</v>
      </c>
      <c r="N353" s="1">
        <f>VLOOKUP($B353,AANBODPROGNOSES!$A$1:$E$197,3,FALSE)</f>
        <v>3917</v>
      </c>
      <c r="O353" s="1">
        <f>VLOOKUP($B353,AANBODPROGNOSES!$A$1:$E$197,3,FALSE)</f>
        <v>3917</v>
      </c>
      <c r="P353" s="1">
        <f>VLOOKUP($B353,AANBODPROGNOSES!$A$1:$E$197,3,FALSE)</f>
        <v>3917</v>
      </c>
      <c r="Q353" s="1">
        <f>VLOOKUP($B353,AANBODPROGNOSES!$A$1:$E$197,3,FALSE)</f>
        <v>3917</v>
      </c>
      <c r="R353" s="1">
        <f>VLOOKUP($B353,AANBODPROGNOSES!$A$1:$E$197,3,FALSE)</f>
        <v>3917</v>
      </c>
      <c r="S353" s="1">
        <f>VLOOKUP($B353,AANBODPROGNOSES!$A$1:$E$197,3,FALSE)</f>
        <v>3917</v>
      </c>
      <c r="T353" s="1">
        <f>VLOOKUP($B353,AANBODPROGNOSES!$A$1:$E$197,3,FALSE)</f>
        <v>3917</v>
      </c>
      <c r="U353" s="1">
        <f>VLOOKUP($B353,AANBODPROGNOSES!$A$1:$E$197,3,FALSE)</f>
        <v>3917</v>
      </c>
      <c r="V353" s="1">
        <f>VLOOKUP($B353,AANBODPROGNOSES!$A$1:$E$197,3,FALSE)</f>
        <v>3917</v>
      </c>
      <c r="W353" s="1">
        <f>VLOOKUP($B353,AANBODPROGNOSES!$A$1:$E$197,3,FALSE)</f>
        <v>3917</v>
      </c>
      <c r="X353" s="1">
        <f>VLOOKUP($B353,AANBODPROGNOSES!$A$1:$E$197,3,FALSE)</f>
        <v>3917</v>
      </c>
      <c r="Y353" s="1">
        <f>VLOOKUP($B353,AANBODPROGNOSES!$A$1:$E$197,3,FALSE)</f>
        <v>3917</v>
      </c>
      <c r="Z353" s="1">
        <f>VLOOKUP($B353,AANBODPROGNOSES!$A$1:$E$197,3,FALSE)</f>
        <v>3917</v>
      </c>
    </row>
    <row r="354" spans="1:26" x14ac:dyDescent="0.3">
      <c r="A354" t="s">
        <v>397</v>
      </c>
      <c r="B354">
        <v>46021</v>
      </c>
      <c r="C354" t="str">
        <f>VLOOKUP($B354,'NAAM GEMEENTE'!$A$1:$B$319,2,FALSE)</f>
        <v>Sint-Niklaas</v>
      </c>
      <c r="D354" s="1">
        <f>VLOOKUP($B354,AANBODPROGNOSES!$A$1:$E$197,3,FALSE)</f>
        <v>13017.8</v>
      </c>
      <c r="E354" s="1">
        <f>VLOOKUP($B354,AANBODPROGNOSES!$A$1:$E$197,3,FALSE)</f>
        <v>13017.8</v>
      </c>
      <c r="F354" s="1">
        <f>VLOOKUP($B354,AANBODPROGNOSES!$A$1:$E$197,3,FALSE)</f>
        <v>13017.8</v>
      </c>
      <c r="G354" s="1">
        <f>VLOOKUP($B354,AANBODPROGNOSES!$A$1:$E$197,3,FALSE)</f>
        <v>13017.8</v>
      </c>
      <c r="H354" s="1">
        <f>VLOOKUP($B354,AANBODPROGNOSES!$A$1:$E$197,3,FALSE)</f>
        <v>13017.8</v>
      </c>
      <c r="I354" s="1">
        <f>VLOOKUP($B354,AANBODPROGNOSES!$A$1:$E$197,3,FALSE)</f>
        <v>13017.8</v>
      </c>
      <c r="J354" s="1">
        <f>VLOOKUP($B354,AANBODPROGNOSES!$A$1:$E$197,3,FALSE)</f>
        <v>13017.8</v>
      </c>
      <c r="K354" s="1">
        <f>VLOOKUP($B354,AANBODPROGNOSES!$A$1:$E$197,3,FALSE)</f>
        <v>13017.8</v>
      </c>
      <c r="L354" s="1">
        <f>VLOOKUP($B354,AANBODPROGNOSES!$A$1:$E$197,3,FALSE)</f>
        <v>13017.8</v>
      </c>
      <c r="M354" s="1">
        <f>VLOOKUP($B354,AANBODPROGNOSES!$A$1:$E$197,3,FALSE)</f>
        <v>13017.8</v>
      </c>
      <c r="N354" s="1">
        <f>VLOOKUP($B354,AANBODPROGNOSES!$A$1:$E$197,3,FALSE)</f>
        <v>13017.8</v>
      </c>
      <c r="O354" s="1">
        <f>VLOOKUP($B354,AANBODPROGNOSES!$A$1:$E$197,3,FALSE)</f>
        <v>13017.8</v>
      </c>
      <c r="P354" s="1">
        <f>VLOOKUP($B354,AANBODPROGNOSES!$A$1:$E$197,3,FALSE)</f>
        <v>13017.8</v>
      </c>
      <c r="Q354" s="1">
        <f>VLOOKUP($B354,AANBODPROGNOSES!$A$1:$E$197,3,FALSE)</f>
        <v>13017.8</v>
      </c>
      <c r="R354" s="1">
        <f>VLOOKUP($B354,AANBODPROGNOSES!$A$1:$E$197,3,FALSE)</f>
        <v>13017.8</v>
      </c>
      <c r="S354" s="1">
        <f>VLOOKUP($B354,AANBODPROGNOSES!$A$1:$E$197,3,FALSE)</f>
        <v>13017.8</v>
      </c>
      <c r="T354" s="1">
        <f>VLOOKUP($B354,AANBODPROGNOSES!$A$1:$E$197,3,FALSE)</f>
        <v>13017.8</v>
      </c>
      <c r="U354" s="1">
        <f>VLOOKUP($B354,AANBODPROGNOSES!$A$1:$E$197,3,FALSE)</f>
        <v>13017.8</v>
      </c>
      <c r="V354" s="1">
        <f>VLOOKUP($B354,AANBODPROGNOSES!$A$1:$E$197,3,FALSE)</f>
        <v>13017.8</v>
      </c>
      <c r="W354" s="1">
        <f>VLOOKUP($B354,AANBODPROGNOSES!$A$1:$E$197,3,FALSE)</f>
        <v>13017.8</v>
      </c>
      <c r="X354" s="1">
        <f>VLOOKUP($B354,AANBODPROGNOSES!$A$1:$E$197,3,FALSE)</f>
        <v>13017.8</v>
      </c>
      <c r="Y354" s="1">
        <f>VLOOKUP($B354,AANBODPROGNOSES!$A$1:$E$197,3,FALSE)</f>
        <v>13017.8</v>
      </c>
      <c r="Z354" s="1">
        <f>VLOOKUP($B354,AANBODPROGNOSES!$A$1:$E$197,3,FALSE)</f>
        <v>13017.8</v>
      </c>
    </row>
    <row r="355" spans="1:26" x14ac:dyDescent="0.3">
      <c r="A355" t="s">
        <v>397</v>
      </c>
      <c r="B355">
        <v>46024</v>
      </c>
      <c r="C355" t="str">
        <f>VLOOKUP($B355,'NAAM GEMEENTE'!$A$1:$B$319,2,FALSE)</f>
        <v>Stekene</v>
      </c>
      <c r="D355" s="1">
        <f>VLOOKUP($B355,AANBODPROGNOSES!$A$1:$E$197,3,FALSE)</f>
        <v>586.29999999999995</v>
      </c>
      <c r="E355" s="1">
        <f>VLOOKUP($B355,AANBODPROGNOSES!$A$1:$E$197,3,FALSE)</f>
        <v>586.29999999999995</v>
      </c>
      <c r="F355" s="1">
        <f>VLOOKUP($B355,AANBODPROGNOSES!$A$1:$E$197,3,FALSE)</f>
        <v>586.29999999999995</v>
      </c>
      <c r="G355" s="1">
        <f>VLOOKUP($B355,AANBODPROGNOSES!$A$1:$E$197,3,FALSE)</f>
        <v>586.29999999999995</v>
      </c>
      <c r="H355" s="1">
        <f>VLOOKUP($B355,AANBODPROGNOSES!$A$1:$E$197,3,FALSE)</f>
        <v>586.29999999999995</v>
      </c>
      <c r="I355" s="1">
        <f>VLOOKUP($B355,AANBODPROGNOSES!$A$1:$E$197,3,FALSE)</f>
        <v>586.29999999999995</v>
      </c>
      <c r="J355" s="1">
        <f>VLOOKUP($B355,AANBODPROGNOSES!$A$1:$E$197,3,FALSE)</f>
        <v>586.29999999999995</v>
      </c>
      <c r="K355" s="1">
        <f>VLOOKUP($B355,AANBODPROGNOSES!$A$1:$E$197,3,FALSE)</f>
        <v>586.29999999999995</v>
      </c>
      <c r="L355" s="1">
        <f>VLOOKUP($B355,AANBODPROGNOSES!$A$1:$E$197,3,FALSE)</f>
        <v>586.29999999999995</v>
      </c>
      <c r="M355" s="1">
        <f>VLOOKUP($B355,AANBODPROGNOSES!$A$1:$E$197,3,FALSE)</f>
        <v>586.29999999999995</v>
      </c>
      <c r="N355" s="1">
        <f>VLOOKUP($B355,AANBODPROGNOSES!$A$1:$E$197,3,FALSE)</f>
        <v>586.29999999999995</v>
      </c>
      <c r="O355" s="1">
        <f>VLOOKUP($B355,AANBODPROGNOSES!$A$1:$E$197,3,FALSE)</f>
        <v>586.29999999999995</v>
      </c>
      <c r="P355" s="1">
        <f>VLOOKUP($B355,AANBODPROGNOSES!$A$1:$E$197,3,FALSE)</f>
        <v>586.29999999999995</v>
      </c>
      <c r="Q355" s="1">
        <f>VLOOKUP($B355,AANBODPROGNOSES!$A$1:$E$197,3,FALSE)</f>
        <v>586.29999999999995</v>
      </c>
      <c r="R355" s="1">
        <f>VLOOKUP($B355,AANBODPROGNOSES!$A$1:$E$197,3,FALSE)</f>
        <v>586.29999999999995</v>
      </c>
      <c r="S355" s="1">
        <f>VLOOKUP($B355,AANBODPROGNOSES!$A$1:$E$197,3,FALSE)</f>
        <v>586.29999999999995</v>
      </c>
      <c r="T355" s="1">
        <f>VLOOKUP($B355,AANBODPROGNOSES!$A$1:$E$197,3,FALSE)</f>
        <v>586.29999999999995</v>
      </c>
      <c r="U355" s="1">
        <f>VLOOKUP($B355,AANBODPROGNOSES!$A$1:$E$197,3,FALSE)</f>
        <v>586.29999999999995</v>
      </c>
      <c r="V355" s="1">
        <f>VLOOKUP($B355,AANBODPROGNOSES!$A$1:$E$197,3,FALSE)</f>
        <v>586.29999999999995</v>
      </c>
      <c r="W355" s="1">
        <f>VLOOKUP($B355,AANBODPROGNOSES!$A$1:$E$197,3,FALSE)</f>
        <v>586.29999999999995</v>
      </c>
      <c r="X355" s="1">
        <f>VLOOKUP($B355,AANBODPROGNOSES!$A$1:$E$197,3,FALSE)</f>
        <v>586.29999999999995</v>
      </c>
      <c r="Y355" s="1">
        <f>VLOOKUP($B355,AANBODPROGNOSES!$A$1:$E$197,3,FALSE)</f>
        <v>586.29999999999995</v>
      </c>
      <c r="Z355" s="1">
        <f>VLOOKUP($B355,AANBODPROGNOSES!$A$1:$E$197,3,FALSE)</f>
        <v>586.29999999999995</v>
      </c>
    </row>
    <row r="356" spans="1:26" x14ac:dyDescent="0.3">
      <c r="A356" t="s">
        <v>397</v>
      </c>
      <c r="B356">
        <v>46025</v>
      </c>
      <c r="C356" t="str">
        <f>VLOOKUP($B356,'NAAM GEMEENTE'!$A$1:$B$319,2,FALSE)</f>
        <v>Temse</v>
      </c>
      <c r="D356" s="1">
        <f>VLOOKUP($B356,AANBODPROGNOSES!$A$1:$E$197,3,FALSE)</f>
        <v>360</v>
      </c>
      <c r="E356" s="1">
        <f>VLOOKUP($B356,AANBODPROGNOSES!$A$1:$E$197,3,FALSE)</f>
        <v>360</v>
      </c>
      <c r="F356" s="1">
        <f>VLOOKUP($B356,AANBODPROGNOSES!$A$1:$E$197,3,FALSE)</f>
        <v>360</v>
      </c>
      <c r="G356" s="1">
        <f>VLOOKUP($B356,AANBODPROGNOSES!$A$1:$E$197,3,FALSE)</f>
        <v>360</v>
      </c>
      <c r="H356" s="1">
        <f>VLOOKUP($B356,AANBODPROGNOSES!$A$1:$E$197,3,FALSE)</f>
        <v>360</v>
      </c>
      <c r="I356" s="1">
        <f>VLOOKUP($B356,AANBODPROGNOSES!$A$1:$E$197,3,FALSE)</f>
        <v>360</v>
      </c>
      <c r="J356" s="1">
        <f>VLOOKUP($B356,AANBODPROGNOSES!$A$1:$E$197,3,FALSE)</f>
        <v>360</v>
      </c>
      <c r="K356" s="1">
        <f>VLOOKUP($B356,AANBODPROGNOSES!$A$1:$E$197,3,FALSE)</f>
        <v>360</v>
      </c>
      <c r="L356" s="1">
        <f>VLOOKUP($B356,AANBODPROGNOSES!$A$1:$E$197,3,FALSE)</f>
        <v>360</v>
      </c>
      <c r="M356" s="1">
        <f>VLOOKUP($B356,AANBODPROGNOSES!$A$1:$E$197,3,FALSE)</f>
        <v>360</v>
      </c>
      <c r="N356" s="1">
        <f>VLOOKUP($B356,AANBODPROGNOSES!$A$1:$E$197,3,FALSE)</f>
        <v>360</v>
      </c>
      <c r="O356" s="1">
        <f>VLOOKUP($B356,AANBODPROGNOSES!$A$1:$E$197,3,FALSE)</f>
        <v>360</v>
      </c>
      <c r="P356" s="1">
        <f>VLOOKUP($B356,AANBODPROGNOSES!$A$1:$E$197,3,FALSE)</f>
        <v>360</v>
      </c>
      <c r="Q356" s="1">
        <f>VLOOKUP($B356,AANBODPROGNOSES!$A$1:$E$197,3,FALSE)</f>
        <v>360</v>
      </c>
      <c r="R356" s="1">
        <f>VLOOKUP($B356,AANBODPROGNOSES!$A$1:$E$197,3,FALSE)</f>
        <v>360</v>
      </c>
      <c r="S356" s="1">
        <f>VLOOKUP($B356,AANBODPROGNOSES!$A$1:$E$197,3,FALSE)</f>
        <v>360</v>
      </c>
      <c r="T356" s="1">
        <f>VLOOKUP($B356,AANBODPROGNOSES!$A$1:$E$197,3,FALSE)</f>
        <v>360</v>
      </c>
      <c r="U356" s="1">
        <f>VLOOKUP($B356,AANBODPROGNOSES!$A$1:$E$197,3,FALSE)</f>
        <v>360</v>
      </c>
      <c r="V356" s="1">
        <f>VLOOKUP($B356,AANBODPROGNOSES!$A$1:$E$197,3,FALSE)</f>
        <v>360</v>
      </c>
      <c r="W356" s="1">
        <f>VLOOKUP($B356,AANBODPROGNOSES!$A$1:$E$197,3,FALSE)</f>
        <v>360</v>
      </c>
      <c r="X356" s="1">
        <f>VLOOKUP($B356,AANBODPROGNOSES!$A$1:$E$197,3,FALSE)</f>
        <v>360</v>
      </c>
      <c r="Y356" s="1">
        <f>VLOOKUP($B356,AANBODPROGNOSES!$A$1:$E$197,3,FALSE)</f>
        <v>360</v>
      </c>
      <c r="Z356" s="1">
        <f>VLOOKUP($B356,AANBODPROGNOSES!$A$1:$E$197,3,FALSE)</f>
        <v>360</v>
      </c>
    </row>
    <row r="357" spans="1:26" x14ac:dyDescent="0.3">
      <c r="A357" t="s">
        <v>397</v>
      </c>
      <c r="B357">
        <v>71004</v>
      </c>
      <c r="C357" t="str">
        <f>VLOOKUP($B357,'NAAM GEMEENTE'!$A$1:$B$319,2,FALSE)</f>
        <v>Beringen</v>
      </c>
      <c r="D357" s="1">
        <f>VLOOKUP($B357,AANBODPROGNOSES!$A$1:$E$197,3,FALSE)</f>
        <v>2555</v>
      </c>
      <c r="E357" s="1">
        <f>VLOOKUP($B357,AANBODPROGNOSES!$A$1:$E$197,3,FALSE)</f>
        <v>2555</v>
      </c>
      <c r="F357" s="1">
        <f>VLOOKUP($B357,AANBODPROGNOSES!$A$1:$E$197,3,FALSE)</f>
        <v>2555</v>
      </c>
      <c r="G357" s="1">
        <f>VLOOKUP($B357,AANBODPROGNOSES!$A$1:$E$197,3,FALSE)</f>
        <v>2555</v>
      </c>
      <c r="H357" s="1">
        <f>VLOOKUP($B357,AANBODPROGNOSES!$A$1:$E$197,3,FALSE)</f>
        <v>2555</v>
      </c>
      <c r="I357" s="1">
        <f>VLOOKUP($B357,AANBODPROGNOSES!$A$1:$E$197,3,FALSE)</f>
        <v>2555</v>
      </c>
      <c r="J357" s="1">
        <f>VLOOKUP($B357,AANBODPROGNOSES!$A$1:$E$197,3,FALSE)</f>
        <v>2555</v>
      </c>
      <c r="K357" s="1">
        <f>VLOOKUP($B357,AANBODPROGNOSES!$A$1:$E$197,3,FALSE)</f>
        <v>2555</v>
      </c>
      <c r="L357" s="1">
        <f>VLOOKUP($B357,AANBODPROGNOSES!$A$1:$E$197,3,FALSE)</f>
        <v>2555</v>
      </c>
      <c r="M357" s="1">
        <f>VLOOKUP($B357,AANBODPROGNOSES!$A$1:$E$197,3,FALSE)</f>
        <v>2555</v>
      </c>
      <c r="N357" s="1">
        <f>VLOOKUP($B357,AANBODPROGNOSES!$A$1:$E$197,3,FALSE)</f>
        <v>2555</v>
      </c>
      <c r="O357" s="1">
        <f>VLOOKUP($B357,AANBODPROGNOSES!$A$1:$E$197,3,FALSE)</f>
        <v>2555</v>
      </c>
      <c r="P357" s="1">
        <f>VLOOKUP($B357,AANBODPROGNOSES!$A$1:$E$197,3,FALSE)</f>
        <v>2555</v>
      </c>
      <c r="Q357" s="1">
        <f>VLOOKUP($B357,AANBODPROGNOSES!$A$1:$E$197,3,FALSE)</f>
        <v>2555</v>
      </c>
      <c r="R357" s="1">
        <f>VLOOKUP($B357,AANBODPROGNOSES!$A$1:$E$197,3,FALSE)</f>
        <v>2555</v>
      </c>
      <c r="S357" s="1">
        <f>VLOOKUP($B357,AANBODPROGNOSES!$A$1:$E$197,3,FALSE)</f>
        <v>2555</v>
      </c>
      <c r="T357" s="1">
        <f>VLOOKUP($B357,AANBODPROGNOSES!$A$1:$E$197,3,FALSE)</f>
        <v>2555</v>
      </c>
      <c r="U357" s="1">
        <f>VLOOKUP($B357,AANBODPROGNOSES!$A$1:$E$197,3,FALSE)</f>
        <v>2555</v>
      </c>
      <c r="V357" s="1">
        <f>VLOOKUP($B357,AANBODPROGNOSES!$A$1:$E$197,3,FALSE)</f>
        <v>2555</v>
      </c>
      <c r="W357" s="1">
        <f>VLOOKUP($B357,AANBODPROGNOSES!$A$1:$E$197,3,FALSE)</f>
        <v>2555</v>
      </c>
      <c r="X357" s="1">
        <f>VLOOKUP($B357,AANBODPROGNOSES!$A$1:$E$197,3,FALSE)</f>
        <v>2555</v>
      </c>
      <c r="Y357" s="1">
        <f>VLOOKUP($B357,AANBODPROGNOSES!$A$1:$E$197,3,FALSE)</f>
        <v>2555</v>
      </c>
      <c r="Z357" s="1">
        <f>VLOOKUP($B357,AANBODPROGNOSES!$A$1:$E$197,3,FALSE)</f>
        <v>2555</v>
      </c>
    </row>
    <row r="358" spans="1:26" x14ac:dyDescent="0.3">
      <c r="A358" t="s">
        <v>397</v>
      </c>
      <c r="B358">
        <v>71011</v>
      </c>
      <c r="C358" t="str">
        <f>VLOOKUP($B358,'NAAM GEMEENTE'!$A$1:$B$319,2,FALSE)</f>
        <v>Diepenbeek</v>
      </c>
      <c r="D358" s="1">
        <f>VLOOKUP($B358,AANBODPROGNOSES!$A$1:$E$197,3,FALSE)</f>
        <v>1138.8</v>
      </c>
      <c r="E358" s="1">
        <f>VLOOKUP($B358,AANBODPROGNOSES!$A$1:$E$197,3,FALSE)</f>
        <v>1138.8</v>
      </c>
      <c r="F358" s="1">
        <f>VLOOKUP($B358,AANBODPROGNOSES!$A$1:$E$197,3,FALSE)</f>
        <v>1138.8</v>
      </c>
      <c r="G358" s="1">
        <f>VLOOKUP($B358,AANBODPROGNOSES!$A$1:$E$197,3,FALSE)</f>
        <v>1138.8</v>
      </c>
      <c r="H358" s="1">
        <f>VLOOKUP($B358,AANBODPROGNOSES!$A$1:$E$197,3,FALSE)</f>
        <v>1138.8</v>
      </c>
      <c r="I358" s="1">
        <f>VLOOKUP($B358,AANBODPROGNOSES!$A$1:$E$197,3,FALSE)</f>
        <v>1138.8</v>
      </c>
      <c r="J358" s="1">
        <f>VLOOKUP($B358,AANBODPROGNOSES!$A$1:$E$197,3,FALSE)</f>
        <v>1138.8</v>
      </c>
      <c r="K358" s="1">
        <f>VLOOKUP($B358,AANBODPROGNOSES!$A$1:$E$197,3,FALSE)</f>
        <v>1138.8</v>
      </c>
      <c r="L358" s="1">
        <f>VLOOKUP($B358,AANBODPROGNOSES!$A$1:$E$197,3,FALSE)</f>
        <v>1138.8</v>
      </c>
      <c r="M358" s="1">
        <f>VLOOKUP($B358,AANBODPROGNOSES!$A$1:$E$197,3,FALSE)</f>
        <v>1138.8</v>
      </c>
      <c r="N358" s="1">
        <f>VLOOKUP($B358,AANBODPROGNOSES!$A$1:$E$197,3,FALSE)</f>
        <v>1138.8</v>
      </c>
      <c r="O358" s="1">
        <f>VLOOKUP($B358,AANBODPROGNOSES!$A$1:$E$197,3,FALSE)</f>
        <v>1138.8</v>
      </c>
      <c r="P358" s="1">
        <f>VLOOKUP($B358,AANBODPROGNOSES!$A$1:$E$197,3,FALSE)</f>
        <v>1138.8</v>
      </c>
      <c r="Q358" s="1">
        <f>VLOOKUP($B358,AANBODPROGNOSES!$A$1:$E$197,3,FALSE)</f>
        <v>1138.8</v>
      </c>
      <c r="R358" s="1">
        <f>VLOOKUP($B358,AANBODPROGNOSES!$A$1:$E$197,3,FALSE)</f>
        <v>1138.8</v>
      </c>
      <c r="S358" s="1">
        <f>VLOOKUP($B358,AANBODPROGNOSES!$A$1:$E$197,3,FALSE)</f>
        <v>1138.8</v>
      </c>
      <c r="T358" s="1">
        <f>VLOOKUP($B358,AANBODPROGNOSES!$A$1:$E$197,3,FALSE)</f>
        <v>1138.8</v>
      </c>
      <c r="U358" s="1">
        <f>VLOOKUP($B358,AANBODPROGNOSES!$A$1:$E$197,3,FALSE)</f>
        <v>1138.8</v>
      </c>
      <c r="V358" s="1">
        <f>VLOOKUP($B358,AANBODPROGNOSES!$A$1:$E$197,3,FALSE)</f>
        <v>1138.8</v>
      </c>
      <c r="W358" s="1">
        <f>VLOOKUP($B358,AANBODPROGNOSES!$A$1:$E$197,3,FALSE)</f>
        <v>1138.8</v>
      </c>
      <c r="X358" s="1">
        <f>VLOOKUP($B358,AANBODPROGNOSES!$A$1:$E$197,3,FALSE)</f>
        <v>1138.8</v>
      </c>
      <c r="Y358" s="1">
        <f>VLOOKUP($B358,AANBODPROGNOSES!$A$1:$E$197,3,FALSE)</f>
        <v>1138.8</v>
      </c>
      <c r="Z358" s="1">
        <f>VLOOKUP($B358,AANBODPROGNOSES!$A$1:$E$197,3,FALSE)</f>
        <v>1138.8</v>
      </c>
    </row>
    <row r="359" spans="1:26" x14ac:dyDescent="0.3">
      <c r="A359" t="s">
        <v>397</v>
      </c>
      <c r="B359">
        <v>71016</v>
      </c>
      <c r="C359" t="str">
        <f>VLOOKUP($B359,'NAAM GEMEENTE'!$A$1:$B$319,2,FALSE)</f>
        <v>Genk</v>
      </c>
      <c r="D359" s="1">
        <f>VLOOKUP($B359,AANBODPROGNOSES!$A$1:$E$197,3,FALSE)</f>
        <v>8028.8000000000029</v>
      </c>
      <c r="E359" s="1">
        <f>VLOOKUP($B359,AANBODPROGNOSES!$A$1:$E$197,3,FALSE)</f>
        <v>8028.8000000000029</v>
      </c>
      <c r="F359" s="1">
        <f>VLOOKUP($B359,AANBODPROGNOSES!$A$1:$E$197,3,FALSE)</f>
        <v>8028.8000000000029</v>
      </c>
      <c r="G359" s="1">
        <f>VLOOKUP($B359,AANBODPROGNOSES!$A$1:$E$197,3,FALSE)</f>
        <v>8028.8000000000029</v>
      </c>
      <c r="H359" s="1">
        <f>VLOOKUP($B359,AANBODPROGNOSES!$A$1:$E$197,3,FALSE)</f>
        <v>8028.8000000000029</v>
      </c>
      <c r="I359" s="1">
        <f>VLOOKUP($B359,AANBODPROGNOSES!$A$1:$E$197,3,FALSE)</f>
        <v>8028.8000000000029</v>
      </c>
      <c r="J359" s="1">
        <f>VLOOKUP($B359,AANBODPROGNOSES!$A$1:$E$197,3,FALSE)</f>
        <v>8028.8000000000029</v>
      </c>
      <c r="K359" s="1">
        <f>VLOOKUP($B359,AANBODPROGNOSES!$A$1:$E$197,3,FALSE)</f>
        <v>8028.8000000000029</v>
      </c>
      <c r="L359" s="1">
        <f>VLOOKUP($B359,AANBODPROGNOSES!$A$1:$E$197,3,FALSE)</f>
        <v>8028.8000000000029</v>
      </c>
      <c r="M359" s="1">
        <f>VLOOKUP($B359,AANBODPROGNOSES!$A$1:$E$197,3,FALSE)</f>
        <v>8028.8000000000029</v>
      </c>
      <c r="N359" s="1">
        <f>VLOOKUP($B359,AANBODPROGNOSES!$A$1:$E$197,3,FALSE)</f>
        <v>8028.8000000000029</v>
      </c>
      <c r="O359" s="1">
        <f>VLOOKUP($B359,AANBODPROGNOSES!$A$1:$E$197,3,FALSE)</f>
        <v>8028.8000000000029</v>
      </c>
      <c r="P359" s="1">
        <f>VLOOKUP($B359,AANBODPROGNOSES!$A$1:$E$197,3,FALSE)</f>
        <v>8028.8000000000029</v>
      </c>
      <c r="Q359" s="1">
        <f>VLOOKUP($B359,AANBODPROGNOSES!$A$1:$E$197,3,FALSE)</f>
        <v>8028.8000000000029</v>
      </c>
      <c r="R359" s="1">
        <f>VLOOKUP($B359,AANBODPROGNOSES!$A$1:$E$197,3,FALSE)</f>
        <v>8028.8000000000029</v>
      </c>
      <c r="S359" s="1">
        <f>VLOOKUP($B359,AANBODPROGNOSES!$A$1:$E$197,3,FALSE)</f>
        <v>8028.8000000000029</v>
      </c>
      <c r="T359" s="1">
        <f>VLOOKUP($B359,AANBODPROGNOSES!$A$1:$E$197,3,FALSE)</f>
        <v>8028.8000000000029</v>
      </c>
      <c r="U359" s="1">
        <f>VLOOKUP($B359,AANBODPROGNOSES!$A$1:$E$197,3,FALSE)</f>
        <v>8028.8000000000029</v>
      </c>
      <c r="V359" s="1">
        <f>VLOOKUP($B359,AANBODPROGNOSES!$A$1:$E$197,3,FALSE)</f>
        <v>8028.8000000000029</v>
      </c>
      <c r="W359" s="1">
        <f>VLOOKUP($B359,AANBODPROGNOSES!$A$1:$E$197,3,FALSE)</f>
        <v>8028.8000000000029</v>
      </c>
      <c r="X359" s="1">
        <f>VLOOKUP($B359,AANBODPROGNOSES!$A$1:$E$197,3,FALSE)</f>
        <v>8028.8000000000029</v>
      </c>
      <c r="Y359" s="1">
        <f>VLOOKUP($B359,AANBODPROGNOSES!$A$1:$E$197,3,FALSE)</f>
        <v>8028.8000000000029</v>
      </c>
      <c r="Z359" s="1">
        <f>VLOOKUP($B359,AANBODPROGNOSES!$A$1:$E$197,3,FALSE)</f>
        <v>8028.8000000000029</v>
      </c>
    </row>
    <row r="360" spans="1:26" x14ac:dyDescent="0.3">
      <c r="A360" t="s">
        <v>397</v>
      </c>
      <c r="B360">
        <v>71022</v>
      </c>
      <c r="C360" t="str">
        <f>VLOOKUP($B360,'NAAM GEMEENTE'!$A$1:$B$319,2,FALSE)</f>
        <v>Hasselt</v>
      </c>
      <c r="D360" s="1">
        <f>VLOOKUP($B360,AANBODPROGNOSES!$A$1:$E$197,3,FALSE)</f>
        <v>13997.399389662407</v>
      </c>
      <c r="E360" s="1">
        <f>VLOOKUP($B360,AANBODPROGNOSES!$A$1:$E$197,3,FALSE)</f>
        <v>13997.399389662407</v>
      </c>
      <c r="F360" s="1">
        <f>VLOOKUP($B360,AANBODPROGNOSES!$A$1:$E$197,3,FALSE)</f>
        <v>13997.399389662407</v>
      </c>
      <c r="G360" s="1">
        <f>VLOOKUP($B360,AANBODPROGNOSES!$A$1:$E$197,3,FALSE)</f>
        <v>13997.399389662407</v>
      </c>
      <c r="H360" s="1">
        <f>VLOOKUP($B360,AANBODPROGNOSES!$A$1:$E$197,3,FALSE)</f>
        <v>13997.399389662407</v>
      </c>
      <c r="I360" s="1">
        <f>VLOOKUP($B360,AANBODPROGNOSES!$A$1:$E$197,3,FALSE)</f>
        <v>13997.399389662407</v>
      </c>
      <c r="J360" s="1">
        <f>VLOOKUP($B360,AANBODPROGNOSES!$A$1:$E$197,3,FALSE)</f>
        <v>13997.399389662407</v>
      </c>
      <c r="K360" s="1">
        <f>VLOOKUP($B360,AANBODPROGNOSES!$A$1:$E$197,3,FALSE)</f>
        <v>13997.399389662407</v>
      </c>
      <c r="L360" s="1">
        <f>VLOOKUP($B360,AANBODPROGNOSES!$A$1:$E$197,3,FALSE)</f>
        <v>13997.399389662407</v>
      </c>
      <c r="M360" s="1">
        <f>VLOOKUP($B360,AANBODPROGNOSES!$A$1:$E$197,3,FALSE)</f>
        <v>13997.399389662407</v>
      </c>
      <c r="N360" s="1">
        <f>VLOOKUP($B360,AANBODPROGNOSES!$A$1:$E$197,3,FALSE)</f>
        <v>13997.399389662407</v>
      </c>
      <c r="O360" s="1">
        <f>VLOOKUP($B360,AANBODPROGNOSES!$A$1:$E$197,3,FALSE)</f>
        <v>13997.399389662407</v>
      </c>
      <c r="P360" s="1">
        <f>VLOOKUP($B360,AANBODPROGNOSES!$A$1:$E$197,3,FALSE)</f>
        <v>13997.399389662407</v>
      </c>
      <c r="Q360" s="1">
        <f>VLOOKUP($B360,AANBODPROGNOSES!$A$1:$E$197,3,FALSE)</f>
        <v>13997.399389662407</v>
      </c>
      <c r="R360" s="1">
        <f>VLOOKUP($B360,AANBODPROGNOSES!$A$1:$E$197,3,FALSE)</f>
        <v>13997.399389662407</v>
      </c>
      <c r="S360" s="1">
        <f>VLOOKUP($B360,AANBODPROGNOSES!$A$1:$E$197,3,FALSE)</f>
        <v>13997.399389662407</v>
      </c>
      <c r="T360" s="1">
        <f>VLOOKUP($B360,AANBODPROGNOSES!$A$1:$E$197,3,FALSE)</f>
        <v>13997.399389662407</v>
      </c>
      <c r="U360" s="1">
        <f>VLOOKUP($B360,AANBODPROGNOSES!$A$1:$E$197,3,FALSE)</f>
        <v>13997.399389662407</v>
      </c>
      <c r="V360" s="1">
        <f>VLOOKUP($B360,AANBODPROGNOSES!$A$1:$E$197,3,FALSE)</f>
        <v>13997.399389662407</v>
      </c>
      <c r="W360" s="1">
        <f>VLOOKUP($B360,AANBODPROGNOSES!$A$1:$E$197,3,FALSE)</f>
        <v>13997.399389662407</v>
      </c>
      <c r="X360" s="1">
        <f>VLOOKUP($B360,AANBODPROGNOSES!$A$1:$E$197,3,FALSE)</f>
        <v>13997.399389662407</v>
      </c>
      <c r="Y360" s="1">
        <f>VLOOKUP($B360,AANBODPROGNOSES!$A$1:$E$197,3,FALSE)</f>
        <v>13997.399389662407</v>
      </c>
      <c r="Z360" s="1">
        <f>VLOOKUP($B360,AANBODPROGNOSES!$A$1:$E$197,3,FALSE)</f>
        <v>13997.399389662407</v>
      </c>
    </row>
    <row r="361" spans="1:26" x14ac:dyDescent="0.3">
      <c r="A361" t="s">
        <v>397</v>
      </c>
      <c r="B361">
        <v>71024</v>
      </c>
      <c r="C361" t="str">
        <f>VLOOKUP($B361,'NAAM GEMEENTE'!$A$1:$B$319,2,FALSE)</f>
        <v>Herk-de-Stad</v>
      </c>
      <c r="D361" s="1">
        <f>VLOOKUP($B361,AANBODPROGNOSES!$A$1:$E$197,3,FALSE)</f>
        <v>2870.4</v>
      </c>
      <c r="E361" s="1">
        <f>VLOOKUP($B361,AANBODPROGNOSES!$A$1:$E$197,3,FALSE)</f>
        <v>2870.4</v>
      </c>
      <c r="F361" s="1">
        <f>VLOOKUP($B361,AANBODPROGNOSES!$A$1:$E$197,3,FALSE)</f>
        <v>2870.4</v>
      </c>
      <c r="G361" s="1">
        <f>VLOOKUP($B361,AANBODPROGNOSES!$A$1:$E$197,3,FALSE)</f>
        <v>2870.4</v>
      </c>
      <c r="H361" s="1">
        <f>VLOOKUP($B361,AANBODPROGNOSES!$A$1:$E$197,3,FALSE)</f>
        <v>2870.4</v>
      </c>
      <c r="I361" s="1">
        <f>VLOOKUP($B361,AANBODPROGNOSES!$A$1:$E$197,3,FALSE)</f>
        <v>2870.4</v>
      </c>
      <c r="J361" s="1">
        <f>VLOOKUP($B361,AANBODPROGNOSES!$A$1:$E$197,3,FALSE)</f>
        <v>2870.4</v>
      </c>
      <c r="K361" s="1">
        <f>VLOOKUP($B361,AANBODPROGNOSES!$A$1:$E$197,3,FALSE)</f>
        <v>2870.4</v>
      </c>
      <c r="L361" s="1">
        <f>VLOOKUP($B361,AANBODPROGNOSES!$A$1:$E$197,3,FALSE)</f>
        <v>2870.4</v>
      </c>
      <c r="M361" s="1">
        <f>VLOOKUP($B361,AANBODPROGNOSES!$A$1:$E$197,3,FALSE)</f>
        <v>2870.4</v>
      </c>
      <c r="N361" s="1">
        <f>VLOOKUP($B361,AANBODPROGNOSES!$A$1:$E$197,3,FALSE)</f>
        <v>2870.4</v>
      </c>
      <c r="O361" s="1">
        <f>VLOOKUP($B361,AANBODPROGNOSES!$A$1:$E$197,3,FALSE)</f>
        <v>2870.4</v>
      </c>
      <c r="P361" s="1">
        <f>VLOOKUP($B361,AANBODPROGNOSES!$A$1:$E$197,3,FALSE)</f>
        <v>2870.4</v>
      </c>
      <c r="Q361" s="1">
        <f>VLOOKUP($B361,AANBODPROGNOSES!$A$1:$E$197,3,FALSE)</f>
        <v>2870.4</v>
      </c>
      <c r="R361" s="1">
        <f>VLOOKUP($B361,AANBODPROGNOSES!$A$1:$E$197,3,FALSE)</f>
        <v>2870.4</v>
      </c>
      <c r="S361" s="1">
        <f>VLOOKUP($B361,AANBODPROGNOSES!$A$1:$E$197,3,FALSE)</f>
        <v>2870.4</v>
      </c>
      <c r="T361" s="1">
        <f>VLOOKUP($B361,AANBODPROGNOSES!$A$1:$E$197,3,FALSE)</f>
        <v>2870.4</v>
      </c>
      <c r="U361" s="1">
        <f>VLOOKUP($B361,AANBODPROGNOSES!$A$1:$E$197,3,FALSE)</f>
        <v>2870.4</v>
      </c>
      <c r="V361" s="1">
        <f>VLOOKUP($B361,AANBODPROGNOSES!$A$1:$E$197,3,FALSE)</f>
        <v>2870.4</v>
      </c>
      <c r="W361" s="1">
        <f>VLOOKUP($B361,AANBODPROGNOSES!$A$1:$E$197,3,FALSE)</f>
        <v>2870.4</v>
      </c>
      <c r="X361" s="1">
        <f>VLOOKUP($B361,AANBODPROGNOSES!$A$1:$E$197,3,FALSE)</f>
        <v>2870.4</v>
      </c>
      <c r="Y361" s="1">
        <f>VLOOKUP($B361,AANBODPROGNOSES!$A$1:$E$197,3,FALSE)</f>
        <v>2870.4</v>
      </c>
      <c r="Z361" s="1">
        <f>VLOOKUP($B361,AANBODPROGNOSES!$A$1:$E$197,3,FALSE)</f>
        <v>2870.4</v>
      </c>
    </row>
    <row r="362" spans="1:26" x14ac:dyDescent="0.3">
      <c r="A362" t="s">
        <v>397</v>
      </c>
      <c r="B362">
        <v>71034</v>
      </c>
      <c r="C362" t="str">
        <f>VLOOKUP($B362,'NAAM GEMEENTE'!$A$1:$B$319,2,FALSE)</f>
        <v>Leopoldsburg</v>
      </c>
      <c r="D362" s="1">
        <f>VLOOKUP($B362,AANBODPROGNOSES!$A$1:$E$197,3,FALSE)</f>
        <v>1291</v>
      </c>
      <c r="E362" s="1">
        <f>VLOOKUP($B362,AANBODPROGNOSES!$A$1:$E$197,3,FALSE)</f>
        <v>1291</v>
      </c>
      <c r="F362" s="1">
        <f>VLOOKUP($B362,AANBODPROGNOSES!$A$1:$E$197,3,FALSE)</f>
        <v>1291</v>
      </c>
      <c r="G362" s="1">
        <f>VLOOKUP($B362,AANBODPROGNOSES!$A$1:$E$197,3,FALSE)</f>
        <v>1291</v>
      </c>
      <c r="H362" s="1">
        <f>VLOOKUP($B362,AANBODPROGNOSES!$A$1:$E$197,3,FALSE)</f>
        <v>1291</v>
      </c>
      <c r="I362" s="1">
        <f>VLOOKUP($B362,AANBODPROGNOSES!$A$1:$E$197,3,FALSE)</f>
        <v>1291</v>
      </c>
      <c r="J362" s="1">
        <f>VLOOKUP($B362,AANBODPROGNOSES!$A$1:$E$197,3,FALSE)</f>
        <v>1291</v>
      </c>
      <c r="K362" s="1">
        <f>VLOOKUP($B362,AANBODPROGNOSES!$A$1:$E$197,3,FALSE)</f>
        <v>1291</v>
      </c>
      <c r="L362" s="1">
        <f>VLOOKUP($B362,AANBODPROGNOSES!$A$1:$E$197,3,FALSE)</f>
        <v>1291</v>
      </c>
      <c r="M362" s="1">
        <f>VLOOKUP($B362,AANBODPROGNOSES!$A$1:$E$197,3,FALSE)</f>
        <v>1291</v>
      </c>
      <c r="N362" s="1">
        <f>VLOOKUP($B362,AANBODPROGNOSES!$A$1:$E$197,3,FALSE)</f>
        <v>1291</v>
      </c>
      <c r="O362" s="1">
        <f>VLOOKUP($B362,AANBODPROGNOSES!$A$1:$E$197,3,FALSE)</f>
        <v>1291</v>
      </c>
      <c r="P362" s="1">
        <f>VLOOKUP($B362,AANBODPROGNOSES!$A$1:$E$197,3,FALSE)</f>
        <v>1291</v>
      </c>
      <c r="Q362" s="1">
        <f>VLOOKUP($B362,AANBODPROGNOSES!$A$1:$E$197,3,FALSE)</f>
        <v>1291</v>
      </c>
      <c r="R362" s="1">
        <f>VLOOKUP($B362,AANBODPROGNOSES!$A$1:$E$197,3,FALSE)</f>
        <v>1291</v>
      </c>
      <c r="S362" s="1">
        <f>VLOOKUP($B362,AANBODPROGNOSES!$A$1:$E$197,3,FALSE)</f>
        <v>1291</v>
      </c>
      <c r="T362" s="1">
        <f>VLOOKUP($B362,AANBODPROGNOSES!$A$1:$E$197,3,FALSE)</f>
        <v>1291</v>
      </c>
      <c r="U362" s="1">
        <f>VLOOKUP($B362,AANBODPROGNOSES!$A$1:$E$197,3,FALSE)</f>
        <v>1291</v>
      </c>
      <c r="V362" s="1">
        <f>VLOOKUP($B362,AANBODPROGNOSES!$A$1:$E$197,3,FALSE)</f>
        <v>1291</v>
      </c>
      <c r="W362" s="1">
        <f>VLOOKUP($B362,AANBODPROGNOSES!$A$1:$E$197,3,FALSE)</f>
        <v>1291</v>
      </c>
      <c r="X362" s="1">
        <f>VLOOKUP($B362,AANBODPROGNOSES!$A$1:$E$197,3,FALSE)</f>
        <v>1291</v>
      </c>
      <c r="Y362" s="1">
        <f>VLOOKUP($B362,AANBODPROGNOSES!$A$1:$E$197,3,FALSE)</f>
        <v>1291</v>
      </c>
      <c r="Z362" s="1">
        <f>VLOOKUP($B362,AANBODPROGNOSES!$A$1:$E$197,3,FALSE)</f>
        <v>1291</v>
      </c>
    </row>
    <row r="363" spans="1:26" x14ac:dyDescent="0.3">
      <c r="A363" t="s">
        <v>397</v>
      </c>
      <c r="B363">
        <v>71037</v>
      </c>
      <c r="C363" t="str">
        <f>VLOOKUP($B363,'NAAM GEMEENTE'!$A$1:$B$319,2,FALSE)</f>
        <v>Lummen</v>
      </c>
      <c r="D363" s="1">
        <f>VLOOKUP($B363,AANBODPROGNOSES!$A$1:$E$197,3,FALSE)</f>
        <v>562.90000000000009</v>
      </c>
      <c r="E363" s="1">
        <f>VLOOKUP($B363,AANBODPROGNOSES!$A$1:$E$197,3,FALSE)</f>
        <v>562.90000000000009</v>
      </c>
      <c r="F363" s="1">
        <f>VLOOKUP($B363,AANBODPROGNOSES!$A$1:$E$197,3,FALSE)</f>
        <v>562.90000000000009</v>
      </c>
      <c r="G363" s="1">
        <f>VLOOKUP($B363,AANBODPROGNOSES!$A$1:$E$197,3,FALSE)</f>
        <v>562.90000000000009</v>
      </c>
      <c r="H363" s="1">
        <f>VLOOKUP($B363,AANBODPROGNOSES!$A$1:$E$197,3,FALSE)</f>
        <v>562.90000000000009</v>
      </c>
      <c r="I363" s="1">
        <f>VLOOKUP($B363,AANBODPROGNOSES!$A$1:$E$197,3,FALSE)</f>
        <v>562.90000000000009</v>
      </c>
      <c r="J363" s="1">
        <f>VLOOKUP($B363,AANBODPROGNOSES!$A$1:$E$197,3,FALSE)</f>
        <v>562.90000000000009</v>
      </c>
      <c r="K363" s="1">
        <f>VLOOKUP($B363,AANBODPROGNOSES!$A$1:$E$197,3,FALSE)</f>
        <v>562.90000000000009</v>
      </c>
      <c r="L363" s="1">
        <f>VLOOKUP($B363,AANBODPROGNOSES!$A$1:$E$197,3,FALSE)</f>
        <v>562.90000000000009</v>
      </c>
      <c r="M363" s="1">
        <f>VLOOKUP($B363,AANBODPROGNOSES!$A$1:$E$197,3,FALSE)</f>
        <v>562.90000000000009</v>
      </c>
      <c r="N363" s="1">
        <f>VLOOKUP($B363,AANBODPROGNOSES!$A$1:$E$197,3,FALSE)</f>
        <v>562.90000000000009</v>
      </c>
      <c r="O363" s="1">
        <f>VLOOKUP($B363,AANBODPROGNOSES!$A$1:$E$197,3,FALSE)</f>
        <v>562.90000000000009</v>
      </c>
      <c r="P363" s="1">
        <f>VLOOKUP($B363,AANBODPROGNOSES!$A$1:$E$197,3,FALSE)</f>
        <v>562.90000000000009</v>
      </c>
      <c r="Q363" s="1">
        <f>VLOOKUP($B363,AANBODPROGNOSES!$A$1:$E$197,3,FALSE)</f>
        <v>562.90000000000009</v>
      </c>
      <c r="R363" s="1">
        <f>VLOOKUP($B363,AANBODPROGNOSES!$A$1:$E$197,3,FALSE)</f>
        <v>562.90000000000009</v>
      </c>
      <c r="S363" s="1">
        <f>VLOOKUP($B363,AANBODPROGNOSES!$A$1:$E$197,3,FALSE)</f>
        <v>562.90000000000009</v>
      </c>
      <c r="T363" s="1">
        <f>VLOOKUP($B363,AANBODPROGNOSES!$A$1:$E$197,3,FALSE)</f>
        <v>562.90000000000009</v>
      </c>
      <c r="U363" s="1">
        <f>VLOOKUP($B363,AANBODPROGNOSES!$A$1:$E$197,3,FALSE)</f>
        <v>562.90000000000009</v>
      </c>
      <c r="V363" s="1">
        <f>VLOOKUP($B363,AANBODPROGNOSES!$A$1:$E$197,3,FALSE)</f>
        <v>562.90000000000009</v>
      </c>
      <c r="W363" s="1">
        <f>VLOOKUP($B363,AANBODPROGNOSES!$A$1:$E$197,3,FALSE)</f>
        <v>562.90000000000009</v>
      </c>
      <c r="X363" s="1">
        <f>VLOOKUP($B363,AANBODPROGNOSES!$A$1:$E$197,3,FALSE)</f>
        <v>562.90000000000009</v>
      </c>
      <c r="Y363" s="1">
        <f>VLOOKUP($B363,AANBODPROGNOSES!$A$1:$E$197,3,FALSE)</f>
        <v>562.90000000000009</v>
      </c>
      <c r="Z363" s="1">
        <f>VLOOKUP($B363,AANBODPROGNOSES!$A$1:$E$197,3,FALSE)</f>
        <v>562.90000000000009</v>
      </c>
    </row>
    <row r="364" spans="1:26" x14ac:dyDescent="0.3">
      <c r="A364" t="s">
        <v>397</v>
      </c>
      <c r="B364">
        <v>71053</v>
      </c>
      <c r="C364" t="str">
        <f>VLOOKUP($B364,'NAAM GEMEENTE'!$A$1:$B$319,2,FALSE)</f>
        <v>Sint-Truiden</v>
      </c>
      <c r="D364" s="1">
        <f>VLOOKUP($B364,AANBODPROGNOSES!$A$1:$E$197,3,FALSE)</f>
        <v>4627.7090412807456</v>
      </c>
      <c r="E364" s="1">
        <f>VLOOKUP($B364,AANBODPROGNOSES!$A$1:$E$197,3,FALSE)</f>
        <v>4627.7090412807456</v>
      </c>
      <c r="F364" s="1">
        <f>VLOOKUP($B364,AANBODPROGNOSES!$A$1:$E$197,3,FALSE)</f>
        <v>4627.7090412807456</v>
      </c>
      <c r="G364" s="1">
        <f>VLOOKUP($B364,AANBODPROGNOSES!$A$1:$E$197,3,FALSE)</f>
        <v>4627.7090412807456</v>
      </c>
      <c r="H364" s="1">
        <f>VLOOKUP($B364,AANBODPROGNOSES!$A$1:$E$197,3,FALSE)</f>
        <v>4627.7090412807456</v>
      </c>
      <c r="I364" s="1">
        <f>VLOOKUP($B364,AANBODPROGNOSES!$A$1:$E$197,3,FALSE)</f>
        <v>4627.7090412807456</v>
      </c>
      <c r="J364" s="1">
        <f>VLOOKUP($B364,AANBODPROGNOSES!$A$1:$E$197,3,FALSE)</f>
        <v>4627.7090412807456</v>
      </c>
      <c r="K364" s="1">
        <f>VLOOKUP($B364,AANBODPROGNOSES!$A$1:$E$197,3,FALSE)</f>
        <v>4627.7090412807456</v>
      </c>
      <c r="L364" s="1">
        <f>VLOOKUP($B364,AANBODPROGNOSES!$A$1:$E$197,3,FALSE)</f>
        <v>4627.7090412807456</v>
      </c>
      <c r="M364" s="1">
        <f>VLOOKUP($B364,AANBODPROGNOSES!$A$1:$E$197,3,FALSE)</f>
        <v>4627.7090412807456</v>
      </c>
      <c r="N364" s="1">
        <f>VLOOKUP($B364,AANBODPROGNOSES!$A$1:$E$197,3,FALSE)</f>
        <v>4627.7090412807456</v>
      </c>
      <c r="O364" s="1">
        <f>VLOOKUP($B364,AANBODPROGNOSES!$A$1:$E$197,3,FALSE)</f>
        <v>4627.7090412807456</v>
      </c>
      <c r="P364" s="1">
        <f>VLOOKUP($B364,AANBODPROGNOSES!$A$1:$E$197,3,FALSE)</f>
        <v>4627.7090412807456</v>
      </c>
      <c r="Q364" s="1">
        <f>VLOOKUP($B364,AANBODPROGNOSES!$A$1:$E$197,3,FALSE)</f>
        <v>4627.7090412807456</v>
      </c>
      <c r="R364" s="1">
        <f>VLOOKUP($B364,AANBODPROGNOSES!$A$1:$E$197,3,FALSE)</f>
        <v>4627.7090412807456</v>
      </c>
      <c r="S364" s="1">
        <f>VLOOKUP($B364,AANBODPROGNOSES!$A$1:$E$197,3,FALSE)</f>
        <v>4627.7090412807456</v>
      </c>
      <c r="T364" s="1">
        <f>VLOOKUP($B364,AANBODPROGNOSES!$A$1:$E$197,3,FALSE)</f>
        <v>4627.7090412807456</v>
      </c>
      <c r="U364" s="1">
        <f>VLOOKUP($B364,AANBODPROGNOSES!$A$1:$E$197,3,FALSE)</f>
        <v>4627.7090412807456</v>
      </c>
      <c r="V364" s="1">
        <f>VLOOKUP($B364,AANBODPROGNOSES!$A$1:$E$197,3,FALSE)</f>
        <v>4627.7090412807456</v>
      </c>
      <c r="W364" s="1">
        <f>VLOOKUP($B364,AANBODPROGNOSES!$A$1:$E$197,3,FALSE)</f>
        <v>4627.7090412807456</v>
      </c>
      <c r="X364" s="1">
        <f>VLOOKUP($B364,AANBODPROGNOSES!$A$1:$E$197,3,FALSE)</f>
        <v>4627.7090412807456</v>
      </c>
      <c r="Y364" s="1">
        <f>VLOOKUP($B364,AANBODPROGNOSES!$A$1:$E$197,3,FALSE)</f>
        <v>4627.7090412807456</v>
      </c>
      <c r="Z364" s="1">
        <f>VLOOKUP($B364,AANBODPROGNOSES!$A$1:$E$197,3,FALSE)</f>
        <v>4627.7090412807456</v>
      </c>
    </row>
    <row r="365" spans="1:26" x14ac:dyDescent="0.3">
      <c r="A365" t="s">
        <v>397</v>
      </c>
      <c r="B365">
        <v>71057</v>
      </c>
      <c r="C365" t="str">
        <f>VLOOKUP($B365,'NAAM GEMEENTE'!$A$1:$B$319,2,FALSE)</f>
        <v>Tessenderlo</v>
      </c>
      <c r="D365" s="1">
        <f>VLOOKUP($B365,AANBODPROGNOSES!$A$1:$E$197,3,FALSE)</f>
        <v>2427.1000000000004</v>
      </c>
      <c r="E365" s="1">
        <f>VLOOKUP($B365,AANBODPROGNOSES!$A$1:$E$197,3,FALSE)</f>
        <v>2427.1000000000004</v>
      </c>
      <c r="F365" s="1">
        <f>VLOOKUP($B365,AANBODPROGNOSES!$A$1:$E$197,3,FALSE)</f>
        <v>2427.1000000000004</v>
      </c>
      <c r="G365" s="1">
        <f>VLOOKUP($B365,AANBODPROGNOSES!$A$1:$E$197,3,FALSE)</f>
        <v>2427.1000000000004</v>
      </c>
      <c r="H365" s="1">
        <f>VLOOKUP($B365,AANBODPROGNOSES!$A$1:$E$197,3,FALSE)</f>
        <v>2427.1000000000004</v>
      </c>
      <c r="I365" s="1">
        <f>VLOOKUP($B365,AANBODPROGNOSES!$A$1:$E$197,3,FALSE)</f>
        <v>2427.1000000000004</v>
      </c>
      <c r="J365" s="1">
        <f>VLOOKUP($B365,AANBODPROGNOSES!$A$1:$E$197,3,FALSE)</f>
        <v>2427.1000000000004</v>
      </c>
      <c r="K365" s="1">
        <f>VLOOKUP($B365,AANBODPROGNOSES!$A$1:$E$197,3,FALSE)</f>
        <v>2427.1000000000004</v>
      </c>
      <c r="L365" s="1">
        <f>VLOOKUP($B365,AANBODPROGNOSES!$A$1:$E$197,3,FALSE)</f>
        <v>2427.1000000000004</v>
      </c>
      <c r="M365" s="1">
        <f>VLOOKUP($B365,AANBODPROGNOSES!$A$1:$E$197,3,FALSE)</f>
        <v>2427.1000000000004</v>
      </c>
      <c r="N365" s="1">
        <f>VLOOKUP($B365,AANBODPROGNOSES!$A$1:$E$197,3,FALSE)</f>
        <v>2427.1000000000004</v>
      </c>
      <c r="O365" s="1">
        <f>VLOOKUP($B365,AANBODPROGNOSES!$A$1:$E$197,3,FALSE)</f>
        <v>2427.1000000000004</v>
      </c>
      <c r="P365" s="1">
        <f>VLOOKUP($B365,AANBODPROGNOSES!$A$1:$E$197,3,FALSE)</f>
        <v>2427.1000000000004</v>
      </c>
      <c r="Q365" s="1">
        <f>VLOOKUP($B365,AANBODPROGNOSES!$A$1:$E$197,3,FALSE)</f>
        <v>2427.1000000000004</v>
      </c>
      <c r="R365" s="1">
        <f>VLOOKUP($B365,AANBODPROGNOSES!$A$1:$E$197,3,FALSE)</f>
        <v>2427.1000000000004</v>
      </c>
      <c r="S365" s="1">
        <f>VLOOKUP($B365,AANBODPROGNOSES!$A$1:$E$197,3,FALSE)</f>
        <v>2427.1000000000004</v>
      </c>
      <c r="T365" s="1">
        <f>VLOOKUP($B365,AANBODPROGNOSES!$A$1:$E$197,3,FALSE)</f>
        <v>2427.1000000000004</v>
      </c>
      <c r="U365" s="1">
        <f>VLOOKUP($B365,AANBODPROGNOSES!$A$1:$E$197,3,FALSE)</f>
        <v>2427.1000000000004</v>
      </c>
      <c r="V365" s="1">
        <f>VLOOKUP($B365,AANBODPROGNOSES!$A$1:$E$197,3,FALSE)</f>
        <v>2427.1000000000004</v>
      </c>
      <c r="W365" s="1">
        <f>VLOOKUP($B365,AANBODPROGNOSES!$A$1:$E$197,3,FALSE)</f>
        <v>2427.1000000000004</v>
      </c>
      <c r="X365" s="1">
        <f>VLOOKUP($B365,AANBODPROGNOSES!$A$1:$E$197,3,FALSE)</f>
        <v>2427.1000000000004</v>
      </c>
      <c r="Y365" s="1">
        <f>VLOOKUP($B365,AANBODPROGNOSES!$A$1:$E$197,3,FALSE)</f>
        <v>2427.1000000000004</v>
      </c>
      <c r="Z365" s="1">
        <f>VLOOKUP($B365,AANBODPROGNOSES!$A$1:$E$197,3,FALSE)</f>
        <v>2427.1000000000004</v>
      </c>
    </row>
    <row r="366" spans="1:26" x14ac:dyDescent="0.3">
      <c r="A366" t="s">
        <v>397</v>
      </c>
      <c r="B366">
        <v>71066</v>
      </c>
      <c r="C366" t="str">
        <f>VLOOKUP($B366,'NAAM GEMEENTE'!$A$1:$B$319,2,FALSE)</f>
        <v>Zonhoven</v>
      </c>
      <c r="D366" s="1">
        <f>VLOOKUP($B366,AANBODPROGNOSES!$A$1:$E$197,3,FALSE)</f>
        <v>1310</v>
      </c>
      <c r="E366" s="1">
        <f>VLOOKUP($B366,AANBODPROGNOSES!$A$1:$E$197,3,FALSE)</f>
        <v>1310</v>
      </c>
      <c r="F366" s="1">
        <f>VLOOKUP($B366,AANBODPROGNOSES!$A$1:$E$197,3,FALSE)</f>
        <v>1310</v>
      </c>
      <c r="G366" s="1">
        <f>VLOOKUP($B366,AANBODPROGNOSES!$A$1:$E$197,3,FALSE)</f>
        <v>1310</v>
      </c>
      <c r="H366" s="1">
        <f>VLOOKUP($B366,AANBODPROGNOSES!$A$1:$E$197,3,FALSE)</f>
        <v>1310</v>
      </c>
      <c r="I366" s="1">
        <f>VLOOKUP($B366,AANBODPROGNOSES!$A$1:$E$197,3,FALSE)</f>
        <v>1310</v>
      </c>
      <c r="J366" s="1">
        <f>VLOOKUP($B366,AANBODPROGNOSES!$A$1:$E$197,3,FALSE)</f>
        <v>1310</v>
      </c>
      <c r="K366" s="1">
        <f>VLOOKUP($B366,AANBODPROGNOSES!$A$1:$E$197,3,FALSE)</f>
        <v>1310</v>
      </c>
      <c r="L366" s="1">
        <f>VLOOKUP($B366,AANBODPROGNOSES!$A$1:$E$197,3,FALSE)</f>
        <v>1310</v>
      </c>
      <c r="M366" s="1">
        <f>VLOOKUP($B366,AANBODPROGNOSES!$A$1:$E$197,3,FALSE)</f>
        <v>1310</v>
      </c>
      <c r="N366" s="1">
        <f>VLOOKUP($B366,AANBODPROGNOSES!$A$1:$E$197,3,FALSE)</f>
        <v>1310</v>
      </c>
      <c r="O366" s="1">
        <f>VLOOKUP($B366,AANBODPROGNOSES!$A$1:$E$197,3,FALSE)</f>
        <v>1310</v>
      </c>
      <c r="P366" s="1">
        <f>VLOOKUP($B366,AANBODPROGNOSES!$A$1:$E$197,3,FALSE)</f>
        <v>1310</v>
      </c>
      <c r="Q366" s="1">
        <f>VLOOKUP($B366,AANBODPROGNOSES!$A$1:$E$197,3,FALSE)</f>
        <v>1310</v>
      </c>
      <c r="R366" s="1">
        <f>VLOOKUP($B366,AANBODPROGNOSES!$A$1:$E$197,3,FALSE)</f>
        <v>1310</v>
      </c>
      <c r="S366" s="1">
        <f>VLOOKUP($B366,AANBODPROGNOSES!$A$1:$E$197,3,FALSE)</f>
        <v>1310</v>
      </c>
      <c r="T366" s="1">
        <f>VLOOKUP($B366,AANBODPROGNOSES!$A$1:$E$197,3,FALSE)</f>
        <v>1310</v>
      </c>
      <c r="U366" s="1">
        <f>VLOOKUP($B366,AANBODPROGNOSES!$A$1:$E$197,3,FALSE)</f>
        <v>1310</v>
      </c>
      <c r="V366" s="1">
        <f>VLOOKUP($B366,AANBODPROGNOSES!$A$1:$E$197,3,FALSE)</f>
        <v>1310</v>
      </c>
      <c r="W366" s="1">
        <f>VLOOKUP($B366,AANBODPROGNOSES!$A$1:$E$197,3,FALSE)</f>
        <v>1310</v>
      </c>
      <c r="X366" s="1">
        <f>VLOOKUP($B366,AANBODPROGNOSES!$A$1:$E$197,3,FALSE)</f>
        <v>1310</v>
      </c>
      <c r="Y366" s="1">
        <f>VLOOKUP($B366,AANBODPROGNOSES!$A$1:$E$197,3,FALSE)</f>
        <v>1310</v>
      </c>
      <c r="Z366" s="1">
        <f>VLOOKUP($B366,AANBODPROGNOSES!$A$1:$E$197,3,FALSE)</f>
        <v>1310</v>
      </c>
    </row>
    <row r="367" spans="1:26" x14ac:dyDescent="0.3">
      <c r="A367" t="s">
        <v>397</v>
      </c>
      <c r="B367">
        <v>71070</v>
      </c>
      <c r="C367" t="str">
        <f>VLOOKUP($B367,'NAAM GEMEENTE'!$A$1:$B$319,2,FALSE)</f>
        <v>Heusden-Zolder</v>
      </c>
      <c r="D367" s="1">
        <f>VLOOKUP($B367,AANBODPROGNOSES!$A$1:$E$197,3,FALSE)</f>
        <v>2382.8999999999996</v>
      </c>
      <c r="E367" s="1">
        <f>VLOOKUP($B367,AANBODPROGNOSES!$A$1:$E$197,3,FALSE)</f>
        <v>2382.8999999999996</v>
      </c>
      <c r="F367" s="1">
        <f>VLOOKUP($B367,AANBODPROGNOSES!$A$1:$E$197,3,FALSE)</f>
        <v>2382.8999999999996</v>
      </c>
      <c r="G367" s="1">
        <f>VLOOKUP($B367,AANBODPROGNOSES!$A$1:$E$197,3,FALSE)</f>
        <v>2382.8999999999996</v>
      </c>
      <c r="H367" s="1">
        <f>VLOOKUP($B367,AANBODPROGNOSES!$A$1:$E$197,3,FALSE)</f>
        <v>2382.8999999999996</v>
      </c>
      <c r="I367" s="1">
        <f>VLOOKUP($B367,AANBODPROGNOSES!$A$1:$E$197,3,FALSE)</f>
        <v>2382.8999999999996</v>
      </c>
      <c r="J367" s="1">
        <f>VLOOKUP($B367,AANBODPROGNOSES!$A$1:$E$197,3,FALSE)</f>
        <v>2382.8999999999996</v>
      </c>
      <c r="K367" s="1">
        <f>VLOOKUP($B367,AANBODPROGNOSES!$A$1:$E$197,3,FALSE)</f>
        <v>2382.8999999999996</v>
      </c>
      <c r="L367" s="1">
        <f>VLOOKUP($B367,AANBODPROGNOSES!$A$1:$E$197,3,FALSE)</f>
        <v>2382.8999999999996</v>
      </c>
      <c r="M367" s="1">
        <f>VLOOKUP($B367,AANBODPROGNOSES!$A$1:$E$197,3,FALSE)</f>
        <v>2382.8999999999996</v>
      </c>
      <c r="N367" s="1">
        <f>VLOOKUP($B367,AANBODPROGNOSES!$A$1:$E$197,3,FALSE)</f>
        <v>2382.8999999999996</v>
      </c>
      <c r="O367" s="1">
        <f>VLOOKUP($B367,AANBODPROGNOSES!$A$1:$E$197,3,FALSE)</f>
        <v>2382.8999999999996</v>
      </c>
      <c r="P367" s="1">
        <f>VLOOKUP($B367,AANBODPROGNOSES!$A$1:$E$197,3,FALSE)</f>
        <v>2382.8999999999996</v>
      </c>
      <c r="Q367" s="1">
        <f>VLOOKUP($B367,AANBODPROGNOSES!$A$1:$E$197,3,FALSE)</f>
        <v>2382.8999999999996</v>
      </c>
      <c r="R367" s="1">
        <f>VLOOKUP($B367,AANBODPROGNOSES!$A$1:$E$197,3,FALSE)</f>
        <v>2382.8999999999996</v>
      </c>
      <c r="S367" s="1">
        <f>VLOOKUP($B367,AANBODPROGNOSES!$A$1:$E$197,3,FALSE)</f>
        <v>2382.8999999999996</v>
      </c>
      <c r="T367" s="1">
        <f>VLOOKUP($B367,AANBODPROGNOSES!$A$1:$E$197,3,FALSE)</f>
        <v>2382.8999999999996</v>
      </c>
      <c r="U367" s="1">
        <f>VLOOKUP($B367,AANBODPROGNOSES!$A$1:$E$197,3,FALSE)</f>
        <v>2382.8999999999996</v>
      </c>
      <c r="V367" s="1">
        <f>VLOOKUP($B367,AANBODPROGNOSES!$A$1:$E$197,3,FALSE)</f>
        <v>2382.8999999999996</v>
      </c>
      <c r="W367" s="1">
        <f>VLOOKUP($B367,AANBODPROGNOSES!$A$1:$E$197,3,FALSE)</f>
        <v>2382.8999999999996</v>
      </c>
      <c r="X367" s="1">
        <f>VLOOKUP($B367,AANBODPROGNOSES!$A$1:$E$197,3,FALSE)</f>
        <v>2382.8999999999996</v>
      </c>
      <c r="Y367" s="1">
        <f>VLOOKUP($B367,AANBODPROGNOSES!$A$1:$E$197,3,FALSE)</f>
        <v>2382.8999999999996</v>
      </c>
      <c r="Z367" s="1">
        <f>VLOOKUP($B367,AANBODPROGNOSES!$A$1:$E$197,3,FALSE)</f>
        <v>2382.8999999999996</v>
      </c>
    </row>
    <row r="368" spans="1:26" x14ac:dyDescent="0.3">
      <c r="A368" t="s">
        <v>397</v>
      </c>
      <c r="B368">
        <v>72003</v>
      </c>
      <c r="C368" t="str">
        <f>VLOOKUP($B368,'NAAM GEMEENTE'!$A$1:$B$319,2,FALSE)</f>
        <v>Bocholt</v>
      </c>
      <c r="D368" s="1">
        <f>VLOOKUP($B368,AANBODPROGNOSES!$A$1:$E$197,3,FALSE)</f>
        <v>499</v>
      </c>
      <c r="E368" s="1">
        <f>VLOOKUP($B368,AANBODPROGNOSES!$A$1:$E$197,3,FALSE)</f>
        <v>499</v>
      </c>
      <c r="F368" s="1">
        <f>VLOOKUP($B368,AANBODPROGNOSES!$A$1:$E$197,3,FALSE)</f>
        <v>499</v>
      </c>
      <c r="G368" s="1">
        <f>VLOOKUP($B368,AANBODPROGNOSES!$A$1:$E$197,3,FALSE)</f>
        <v>499</v>
      </c>
      <c r="H368" s="1">
        <f>VLOOKUP($B368,AANBODPROGNOSES!$A$1:$E$197,3,FALSE)</f>
        <v>499</v>
      </c>
      <c r="I368" s="1">
        <f>VLOOKUP($B368,AANBODPROGNOSES!$A$1:$E$197,3,FALSE)</f>
        <v>499</v>
      </c>
      <c r="J368" s="1">
        <f>VLOOKUP($B368,AANBODPROGNOSES!$A$1:$E$197,3,FALSE)</f>
        <v>499</v>
      </c>
      <c r="K368" s="1">
        <f>VLOOKUP($B368,AANBODPROGNOSES!$A$1:$E$197,3,FALSE)</f>
        <v>499</v>
      </c>
      <c r="L368" s="1">
        <f>VLOOKUP($B368,AANBODPROGNOSES!$A$1:$E$197,3,FALSE)</f>
        <v>499</v>
      </c>
      <c r="M368" s="1">
        <f>VLOOKUP($B368,AANBODPROGNOSES!$A$1:$E$197,3,FALSE)</f>
        <v>499</v>
      </c>
      <c r="N368" s="1">
        <f>VLOOKUP($B368,AANBODPROGNOSES!$A$1:$E$197,3,FALSE)</f>
        <v>499</v>
      </c>
      <c r="O368" s="1">
        <f>VLOOKUP($B368,AANBODPROGNOSES!$A$1:$E$197,3,FALSE)</f>
        <v>499</v>
      </c>
      <c r="P368" s="1">
        <f>VLOOKUP($B368,AANBODPROGNOSES!$A$1:$E$197,3,FALSE)</f>
        <v>499</v>
      </c>
      <c r="Q368" s="1">
        <f>VLOOKUP($B368,AANBODPROGNOSES!$A$1:$E$197,3,FALSE)</f>
        <v>499</v>
      </c>
      <c r="R368" s="1">
        <f>VLOOKUP($B368,AANBODPROGNOSES!$A$1:$E$197,3,FALSE)</f>
        <v>499</v>
      </c>
      <c r="S368" s="1">
        <f>VLOOKUP($B368,AANBODPROGNOSES!$A$1:$E$197,3,FALSE)</f>
        <v>499</v>
      </c>
      <c r="T368" s="1">
        <f>VLOOKUP($B368,AANBODPROGNOSES!$A$1:$E$197,3,FALSE)</f>
        <v>499</v>
      </c>
      <c r="U368" s="1">
        <f>VLOOKUP($B368,AANBODPROGNOSES!$A$1:$E$197,3,FALSE)</f>
        <v>499</v>
      </c>
      <c r="V368" s="1">
        <f>VLOOKUP($B368,AANBODPROGNOSES!$A$1:$E$197,3,FALSE)</f>
        <v>499</v>
      </c>
      <c r="W368" s="1">
        <f>VLOOKUP($B368,AANBODPROGNOSES!$A$1:$E$197,3,FALSE)</f>
        <v>499</v>
      </c>
      <c r="X368" s="1">
        <f>VLOOKUP($B368,AANBODPROGNOSES!$A$1:$E$197,3,FALSE)</f>
        <v>499</v>
      </c>
      <c r="Y368" s="1">
        <f>VLOOKUP($B368,AANBODPROGNOSES!$A$1:$E$197,3,FALSE)</f>
        <v>499</v>
      </c>
      <c r="Z368" s="1">
        <f>VLOOKUP($B368,AANBODPROGNOSES!$A$1:$E$197,3,FALSE)</f>
        <v>499</v>
      </c>
    </row>
    <row r="369" spans="1:26" x14ac:dyDescent="0.3">
      <c r="A369" t="s">
        <v>397</v>
      </c>
      <c r="B369">
        <v>72004</v>
      </c>
      <c r="C369" t="str">
        <f>VLOOKUP($B369,'NAAM GEMEENTE'!$A$1:$B$319,2,FALSE)</f>
        <v>Bree</v>
      </c>
      <c r="D369" s="1">
        <f>VLOOKUP($B369,AANBODPROGNOSES!$A$1:$E$197,3,FALSE)</f>
        <v>2582</v>
      </c>
      <c r="E369" s="1">
        <f>VLOOKUP($B369,AANBODPROGNOSES!$A$1:$E$197,3,FALSE)</f>
        <v>2582</v>
      </c>
      <c r="F369" s="1">
        <f>VLOOKUP($B369,AANBODPROGNOSES!$A$1:$E$197,3,FALSE)</f>
        <v>2582</v>
      </c>
      <c r="G369" s="1">
        <f>VLOOKUP($B369,AANBODPROGNOSES!$A$1:$E$197,3,FALSE)</f>
        <v>2582</v>
      </c>
      <c r="H369" s="1">
        <f>VLOOKUP($B369,AANBODPROGNOSES!$A$1:$E$197,3,FALSE)</f>
        <v>2582</v>
      </c>
      <c r="I369" s="1">
        <f>VLOOKUP($B369,AANBODPROGNOSES!$A$1:$E$197,3,FALSE)</f>
        <v>2582</v>
      </c>
      <c r="J369" s="1">
        <f>VLOOKUP($B369,AANBODPROGNOSES!$A$1:$E$197,3,FALSE)</f>
        <v>2582</v>
      </c>
      <c r="K369" s="1">
        <f>VLOOKUP($B369,AANBODPROGNOSES!$A$1:$E$197,3,FALSE)</f>
        <v>2582</v>
      </c>
      <c r="L369" s="1">
        <f>VLOOKUP($B369,AANBODPROGNOSES!$A$1:$E$197,3,FALSE)</f>
        <v>2582</v>
      </c>
      <c r="M369" s="1">
        <f>VLOOKUP($B369,AANBODPROGNOSES!$A$1:$E$197,3,FALSE)</f>
        <v>2582</v>
      </c>
      <c r="N369" s="1">
        <f>VLOOKUP($B369,AANBODPROGNOSES!$A$1:$E$197,3,FALSE)</f>
        <v>2582</v>
      </c>
      <c r="O369" s="1">
        <f>VLOOKUP($B369,AANBODPROGNOSES!$A$1:$E$197,3,FALSE)</f>
        <v>2582</v>
      </c>
      <c r="P369" s="1">
        <f>VLOOKUP($B369,AANBODPROGNOSES!$A$1:$E$197,3,FALSE)</f>
        <v>2582</v>
      </c>
      <c r="Q369" s="1">
        <f>VLOOKUP($B369,AANBODPROGNOSES!$A$1:$E$197,3,FALSE)</f>
        <v>2582</v>
      </c>
      <c r="R369" s="1">
        <f>VLOOKUP($B369,AANBODPROGNOSES!$A$1:$E$197,3,FALSE)</f>
        <v>2582</v>
      </c>
      <c r="S369" s="1">
        <f>VLOOKUP($B369,AANBODPROGNOSES!$A$1:$E$197,3,FALSE)</f>
        <v>2582</v>
      </c>
      <c r="T369" s="1">
        <f>VLOOKUP($B369,AANBODPROGNOSES!$A$1:$E$197,3,FALSE)</f>
        <v>2582</v>
      </c>
      <c r="U369" s="1">
        <f>VLOOKUP($B369,AANBODPROGNOSES!$A$1:$E$197,3,FALSE)</f>
        <v>2582</v>
      </c>
      <c r="V369" s="1">
        <f>VLOOKUP($B369,AANBODPROGNOSES!$A$1:$E$197,3,FALSE)</f>
        <v>2582</v>
      </c>
      <c r="W369" s="1">
        <f>VLOOKUP($B369,AANBODPROGNOSES!$A$1:$E$197,3,FALSE)</f>
        <v>2582</v>
      </c>
      <c r="X369" s="1">
        <f>VLOOKUP($B369,AANBODPROGNOSES!$A$1:$E$197,3,FALSE)</f>
        <v>2582</v>
      </c>
      <c r="Y369" s="1">
        <f>VLOOKUP($B369,AANBODPROGNOSES!$A$1:$E$197,3,FALSE)</f>
        <v>2582</v>
      </c>
      <c r="Z369" s="1">
        <f>VLOOKUP($B369,AANBODPROGNOSES!$A$1:$E$197,3,FALSE)</f>
        <v>2582</v>
      </c>
    </row>
    <row r="370" spans="1:26" x14ac:dyDescent="0.3">
      <c r="A370" t="s">
        <v>397</v>
      </c>
      <c r="B370">
        <v>72018</v>
      </c>
      <c r="C370" t="str">
        <f>VLOOKUP($B370,'NAAM GEMEENTE'!$A$1:$B$319,2,FALSE)</f>
        <v>Kinrooi</v>
      </c>
      <c r="D370" s="1">
        <f>VLOOKUP($B370,AANBODPROGNOSES!$A$1:$E$197,3,FALSE)</f>
        <v>544</v>
      </c>
      <c r="E370" s="1">
        <f>VLOOKUP($B370,AANBODPROGNOSES!$A$1:$E$197,3,FALSE)</f>
        <v>544</v>
      </c>
      <c r="F370" s="1">
        <f>VLOOKUP($B370,AANBODPROGNOSES!$A$1:$E$197,3,FALSE)</f>
        <v>544</v>
      </c>
      <c r="G370" s="1">
        <f>VLOOKUP($B370,AANBODPROGNOSES!$A$1:$E$197,3,FALSE)</f>
        <v>544</v>
      </c>
      <c r="H370" s="1">
        <f>VLOOKUP($B370,AANBODPROGNOSES!$A$1:$E$197,3,FALSE)</f>
        <v>544</v>
      </c>
      <c r="I370" s="1">
        <f>VLOOKUP($B370,AANBODPROGNOSES!$A$1:$E$197,3,FALSE)</f>
        <v>544</v>
      </c>
      <c r="J370" s="1">
        <f>VLOOKUP($B370,AANBODPROGNOSES!$A$1:$E$197,3,FALSE)</f>
        <v>544</v>
      </c>
      <c r="K370" s="1">
        <f>VLOOKUP($B370,AANBODPROGNOSES!$A$1:$E$197,3,FALSE)</f>
        <v>544</v>
      </c>
      <c r="L370" s="1">
        <f>VLOOKUP($B370,AANBODPROGNOSES!$A$1:$E$197,3,FALSE)</f>
        <v>544</v>
      </c>
      <c r="M370" s="1">
        <f>VLOOKUP($B370,AANBODPROGNOSES!$A$1:$E$197,3,FALSE)</f>
        <v>544</v>
      </c>
      <c r="N370" s="1">
        <f>VLOOKUP($B370,AANBODPROGNOSES!$A$1:$E$197,3,FALSE)</f>
        <v>544</v>
      </c>
      <c r="O370" s="1">
        <f>VLOOKUP($B370,AANBODPROGNOSES!$A$1:$E$197,3,FALSE)</f>
        <v>544</v>
      </c>
      <c r="P370" s="1">
        <f>VLOOKUP($B370,AANBODPROGNOSES!$A$1:$E$197,3,FALSE)</f>
        <v>544</v>
      </c>
      <c r="Q370" s="1">
        <f>VLOOKUP($B370,AANBODPROGNOSES!$A$1:$E$197,3,FALSE)</f>
        <v>544</v>
      </c>
      <c r="R370" s="1">
        <f>VLOOKUP($B370,AANBODPROGNOSES!$A$1:$E$197,3,FALSE)</f>
        <v>544</v>
      </c>
      <c r="S370" s="1">
        <f>VLOOKUP($B370,AANBODPROGNOSES!$A$1:$E$197,3,FALSE)</f>
        <v>544</v>
      </c>
      <c r="T370" s="1">
        <f>VLOOKUP($B370,AANBODPROGNOSES!$A$1:$E$197,3,FALSE)</f>
        <v>544</v>
      </c>
      <c r="U370" s="1">
        <f>VLOOKUP($B370,AANBODPROGNOSES!$A$1:$E$197,3,FALSE)</f>
        <v>544</v>
      </c>
      <c r="V370" s="1">
        <f>VLOOKUP($B370,AANBODPROGNOSES!$A$1:$E$197,3,FALSE)</f>
        <v>544</v>
      </c>
      <c r="W370" s="1">
        <f>VLOOKUP($B370,AANBODPROGNOSES!$A$1:$E$197,3,FALSE)</f>
        <v>544</v>
      </c>
      <c r="X370" s="1">
        <f>VLOOKUP($B370,AANBODPROGNOSES!$A$1:$E$197,3,FALSE)</f>
        <v>544</v>
      </c>
      <c r="Y370" s="1">
        <f>VLOOKUP($B370,AANBODPROGNOSES!$A$1:$E$197,3,FALSE)</f>
        <v>544</v>
      </c>
      <c r="Z370" s="1">
        <f>VLOOKUP($B370,AANBODPROGNOSES!$A$1:$E$197,3,FALSE)</f>
        <v>544</v>
      </c>
    </row>
    <row r="371" spans="1:26" x14ac:dyDescent="0.3">
      <c r="A371" t="s">
        <v>397</v>
      </c>
      <c r="B371">
        <v>72020</v>
      </c>
      <c r="C371" t="str">
        <f>VLOOKUP($B371,'NAAM GEMEENTE'!$A$1:$B$319,2,FALSE)</f>
        <v>Lommel</v>
      </c>
      <c r="D371" s="1">
        <f>VLOOKUP($B371,AANBODPROGNOSES!$A$1:$E$197,3,FALSE)</f>
        <v>2981.2790697674418</v>
      </c>
      <c r="E371" s="1">
        <f>VLOOKUP($B371,AANBODPROGNOSES!$A$1:$E$197,3,FALSE)</f>
        <v>2981.2790697674418</v>
      </c>
      <c r="F371" s="1">
        <f>VLOOKUP($B371,AANBODPROGNOSES!$A$1:$E$197,3,FALSE)</f>
        <v>2981.2790697674418</v>
      </c>
      <c r="G371" s="1">
        <f>VLOOKUP($B371,AANBODPROGNOSES!$A$1:$E$197,3,FALSE)</f>
        <v>2981.2790697674418</v>
      </c>
      <c r="H371" s="1">
        <f>VLOOKUP($B371,AANBODPROGNOSES!$A$1:$E$197,3,FALSE)</f>
        <v>2981.2790697674418</v>
      </c>
      <c r="I371" s="1">
        <f>VLOOKUP($B371,AANBODPROGNOSES!$A$1:$E$197,3,FALSE)</f>
        <v>2981.2790697674418</v>
      </c>
      <c r="J371" s="1">
        <f>VLOOKUP($B371,AANBODPROGNOSES!$A$1:$E$197,3,FALSE)</f>
        <v>2981.2790697674418</v>
      </c>
      <c r="K371" s="1">
        <f>VLOOKUP($B371,AANBODPROGNOSES!$A$1:$E$197,3,FALSE)</f>
        <v>2981.2790697674418</v>
      </c>
      <c r="L371" s="1">
        <f>VLOOKUP($B371,AANBODPROGNOSES!$A$1:$E$197,3,FALSE)</f>
        <v>2981.2790697674418</v>
      </c>
      <c r="M371" s="1">
        <f>VLOOKUP($B371,AANBODPROGNOSES!$A$1:$E$197,3,FALSE)</f>
        <v>2981.2790697674418</v>
      </c>
      <c r="N371" s="1">
        <f>VLOOKUP($B371,AANBODPROGNOSES!$A$1:$E$197,3,FALSE)</f>
        <v>2981.2790697674418</v>
      </c>
      <c r="O371" s="1">
        <f>VLOOKUP($B371,AANBODPROGNOSES!$A$1:$E$197,3,FALSE)</f>
        <v>2981.2790697674418</v>
      </c>
      <c r="P371" s="1">
        <f>VLOOKUP($B371,AANBODPROGNOSES!$A$1:$E$197,3,FALSE)</f>
        <v>2981.2790697674418</v>
      </c>
      <c r="Q371" s="1">
        <f>VLOOKUP($B371,AANBODPROGNOSES!$A$1:$E$197,3,FALSE)</f>
        <v>2981.2790697674418</v>
      </c>
      <c r="R371" s="1">
        <f>VLOOKUP($B371,AANBODPROGNOSES!$A$1:$E$197,3,FALSE)</f>
        <v>2981.2790697674418</v>
      </c>
      <c r="S371" s="1">
        <f>VLOOKUP($B371,AANBODPROGNOSES!$A$1:$E$197,3,FALSE)</f>
        <v>2981.2790697674418</v>
      </c>
      <c r="T371" s="1">
        <f>VLOOKUP($B371,AANBODPROGNOSES!$A$1:$E$197,3,FALSE)</f>
        <v>2981.2790697674418</v>
      </c>
      <c r="U371" s="1">
        <f>VLOOKUP($B371,AANBODPROGNOSES!$A$1:$E$197,3,FALSE)</f>
        <v>2981.2790697674418</v>
      </c>
      <c r="V371" s="1">
        <f>VLOOKUP($B371,AANBODPROGNOSES!$A$1:$E$197,3,FALSE)</f>
        <v>2981.2790697674418</v>
      </c>
      <c r="W371" s="1">
        <f>VLOOKUP($B371,AANBODPROGNOSES!$A$1:$E$197,3,FALSE)</f>
        <v>2981.2790697674418</v>
      </c>
      <c r="X371" s="1">
        <f>VLOOKUP($B371,AANBODPROGNOSES!$A$1:$E$197,3,FALSE)</f>
        <v>2981.2790697674418</v>
      </c>
      <c r="Y371" s="1">
        <f>VLOOKUP($B371,AANBODPROGNOSES!$A$1:$E$197,3,FALSE)</f>
        <v>2981.2790697674418</v>
      </c>
      <c r="Z371" s="1">
        <f>VLOOKUP($B371,AANBODPROGNOSES!$A$1:$E$197,3,FALSE)</f>
        <v>2981.2790697674418</v>
      </c>
    </row>
    <row r="372" spans="1:26" x14ac:dyDescent="0.3">
      <c r="A372" t="s">
        <v>397</v>
      </c>
      <c r="B372">
        <v>72021</v>
      </c>
      <c r="C372" t="str">
        <f>VLOOKUP($B372,'NAAM GEMEENTE'!$A$1:$B$319,2,FALSE)</f>
        <v>Maaseik</v>
      </c>
      <c r="D372" s="1">
        <f>VLOOKUP($B372,AANBODPROGNOSES!$A$1:$E$197,3,FALSE)</f>
        <v>3919.5000000000005</v>
      </c>
      <c r="E372" s="1">
        <f>VLOOKUP($B372,AANBODPROGNOSES!$A$1:$E$197,3,FALSE)</f>
        <v>3919.5000000000005</v>
      </c>
      <c r="F372" s="1">
        <f>VLOOKUP($B372,AANBODPROGNOSES!$A$1:$E$197,3,FALSE)</f>
        <v>3919.5000000000005</v>
      </c>
      <c r="G372" s="1">
        <f>VLOOKUP($B372,AANBODPROGNOSES!$A$1:$E$197,3,FALSE)</f>
        <v>3919.5000000000005</v>
      </c>
      <c r="H372" s="1">
        <f>VLOOKUP($B372,AANBODPROGNOSES!$A$1:$E$197,3,FALSE)</f>
        <v>3919.5000000000005</v>
      </c>
      <c r="I372" s="1">
        <f>VLOOKUP($B372,AANBODPROGNOSES!$A$1:$E$197,3,FALSE)</f>
        <v>3919.5000000000005</v>
      </c>
      <c r="J372" s="1">
        <f>VLOOKUP($B372,AANBODPROGNOSES!$A$1:$E$197,3,FALSE)</f>
        <v>3919.5000000000005</v>
      </c>
      <c r="K372" s="1">
        <f>VLOOKUP($B372,AANBODPROGNOSES!$A$1:$E$197,3,FALSE)</f>
        <v>3919.5000000000005</v>
      </c>
      <c r="L372" s="1">
        <f>VLOOKUP($B372,AANBODPROGNOSES!$A$1:$E$197,3,FALSE)</f>
        <v>3919.5000000000005</v>
      </c>
      <c r="M372" s="1">
        <f>VLOOKUP($B372,AANBODPROGNOSES!$A$1:$E$197,3,FALSE)</f>
        <v>3919.5000000000005</v>
      </c>
      <c r="N372" s="1">
        <f>VLOOKUP($B372,AANBODPROGNOSES!$A$1:$E$197,3,FALSE)</f>
        <v>3919.5000000000005</v>
      </c>
      <c r="O372" s="1">
        <f>VLOOKUP($B372,AANBODPROGNOSES!$A$1:$E$197,3,FALSE)</f>
        <v>3919.5000000000005</v>
      </c>
      <c r="P372" s="1">
        <f>VLOOKUP($B372,AANBODPROGNOSES!$A$1:$E$197,3,FALSE)</f>
        <v>3919.5000000000005</v>
      </c>
      <c r="Q372" s="1">
        <f>VLOOKUP($B372,AANBODPROGNOSES!$A$1:$E$197,3,FALSE)</f>
        <v>3919.5000000000005</v>
      </c>
      <c r="R372" s="1">
        <f>VLOOKUP($B372,AANBODPROGNOSES!$A$1:$E$197,3,FALSE)</f>
        <v>3919.5000000000005</v>
      </c>
      <c r="S372" s="1">
        <f>VLOOKUP($B372,AANBODPROGNOSES!$A$1:$E$197,3,FALSE)</f>
        <v>3919.5000000000005</v>
      </c>
      <c r="T372" s="1">
        <f>VLOOKUP($B372,AANBODPROGNOSES!$A$1:$E$197,3,FALSE)</f>
        <v>3919.5000000000005</v>
      </c>
      <c r="U372" s="1">
        <f>VLOOKUP($B372,AANBODPROGNOSES!$A$1:$E$197,3,FALSE)</f>
        <v>3919.5000000000005</v>
      </c>
      <c r="V372" s="1">
        <f>VLOOKUP($B372,AANBODPROGNOSES!$A$1:$E$197,3,FALSE)</f>
        <v>3919.5000000000005</v>
      </c>
      <c r="W372" s="1">
        <f>VLOOKUP($B372,AANBODPROGNOSES!$A$1:$E$197,3,FALSE)</f>
        <v>3919.5000000000005</v>
      </c>
      <c r="X372" s="1">
        <f>VLOOKUP($B372,AANBODPROGNOSES!$A$1:$E$197,3,FALSE)</f>
        <v>3919.5000000000005</v>
      </c>
      <c r="Y372" s="1">
        <f>VLOOKUP($B372,AANBODPROGNOSES!$A$1:$E$197,3,FALSE)</f>
        <v>3919.5000000000005</v>
      </c>
      <c r="Z372" s="1">
        <f>VLOOKUP($B372,AANBODPROGNOSES!$A$1:$E$197,3,FALSE)</f>
        <v>3919.5000000000005</v>
      </c>
    </row>
    <row r="373" spans="1:26" x14ac:dyDescent="0.3">
      <c r="A373" t="s">
        <v>397</v>
      </c>
      <c r="B373">
        <v>72030</v>
      </c>
      <c r="C373" t="str">
        <f>VLOOKUP($B373,'NAAM GEMEENTE'!$A$1:$B$319,2,FALSE)</f>
        <v>Peer</v>
      </c>
      <c r="D373" s="1">
        <f>VLOOKUP($B373,AANBODPROGNOSES!$A$1:$E$197,3,FALSE)</f>
        <v>1120</v>
      </c>
      <c r="E373" s="1">
        <f>VLOOKUP($B373,AANBODPROGNOSES!$A$1:$E$197,3,FALSE)</f>
        <v>1120</v>
      </c>
      <c r="F373" s="1">
        <f>VLOOKUP($B373,AANBODPROGNOSES!$A$1:$E$197,3,FALSE)</f>
        <v>1120</v>
      </c>
      <c r="G373" s="1">
        <f>VLOOKUP($B373,AANBODPROGNOSES!$A$1:$E$197,3,FALSE)</f>
        <v>1120</v>
      </c>
      <c r="H373" s="1">
        <f>VLOOKUP($B373,AANBODPROGNOSES!$A$1:$E$197,3,FALSE)</f>
        <v>1120</v>
      </c>
      <c r="I373" s="1">
        <f>VLOOKUP($B373,AANBODPROGNOSES!$A$1:$E$197,3,FALSE)</f>
        <v>1120</v>
      </c>
      <c r="J373" s="1">
        <f>VLOOKUP($B373,AANBODPROGNOSES!$A$1:$E$197,3,FALSE)</f>
        <v>1120</v>
      </c>
      <c r="K373" s="1">
        <f>VLOOKUP($B373,AANBODPROGNOSES!$A$1:$E$197,3,FALSE)</f>
        <v>1120</v>
      </c>
      <c r="L373" s="1">
        <f>VLOOKUP($B373,AANBODPROGNOSES!$A$1:$E$197,3,FALSE)</f>
        <v>1120</v>
      </c>
      <c r="M373" s="1">
        <f>VLOOKUP($B373,AANBODPROGNOSES!$A$1:$E$197,3,FALSE)</f>
        <v>1120</v>
      </c>
      <c r="N373" s="1">
        <f>VLOOKUP($B373,AANBODPROGNOSES!$A$1:$E$197,3,FALSE)</f>
        <v>1120</v>
      </c>
      <c r="O373" s="1">
        <f>VLOOKUP($B373,AANBODPROGNOSES!$A$1:$E$197,3,FALSE)</f>
        <v>1120</v>
      </c>
      <c r="P373" s="1">
        <f>VLOOKUP($B373,AANBODPROGNOSES!$A$1:$E$197,3,FALSE)</f>
        <v>1120</v>
      </c>
      <c r="Q373" s="1">
        <f>VLOOKUP($B373,AANBODPROGNOSES!$A$1:$E$197,3,FALSE)</f>
        <v>1120</v>
      </c>
      <c r="R373" s="1">
        <f>VLOOKUP($B373,AANBODPROGNOSES!$A$1:$E$197,3,FALSE)</f>
        <v>1120</v>
      </c>
      <c r="S373" s="1">
        <f>VLOOKUP($B373,AANBODPROGNOSES!$A$1:$E$197,3,FALSE)</f>
        <v>1120</v>
      </c>
      <c r="T373" s="1">
        <f>VLOOKUP($B373,AANBODPROGNOSES!$A$1:$E$197,3,FALSE)</f>
        <v>1120</v>
      </c>
      <c r="U373" s="1">
        <f>VLOOKUP($B373,AANBODPROGNOSES!$A$1:$E$197,3,FALSE)</f>
        <v>1120</v>
      </c>
      <c r="V373" s="1">
        <f>VLOOKUP($B373,AANBODPROGNOSES!$A$1:$E$197,3,FALSE)</f>
        <v>1120</v>
      </c>
      <c r="W373" s="1">
        <f>VLOOKUP($B373,AANBODPROGNOSES!$A$1:$E$197,3,FALSE)</f>
        <v>1120</v>
      </c>
      <c r="X373" s="1">
        <f>VLOOKUP($B373,AANBODPROGNOSES!$A$1:$E$197,3,FALSE)</f>
        <v>1120</v>
      </c>
      <c r="Y373" s="1">
        <f>VLOOKUP($B373,AANBODPROGNOSES!$A$1:$E$197,3,FALSE)</f>
        <v>1120</v>
      </c>
      <c r="Z373" s="1">
        <f>VLOOKUP($B373,AANBODPROGNOSES!$A$1:$E$197,3,FALSE)</f>
        <v>1120</v>
      </c>
    </row>
    <row r="374" spans="1:26" x14ac:dyDescent="0.3">
      <c r="A374" t="s">
        <v>397</v>
      </c>
      <c r="B374">
        <v>72037</v>
      </c>
      <c r="C374" t="str">
        <f>VLOOKUP($B374,'NAAM GEMEENTE'!$A$1:$B$319,2,FALSE)</f>
        <v>Hamont-Achel</v>
      </c>
      <c r="D374" s="1">
        <f>VLOOKUP($B374,AANBODPROGNOSES!$A$1:$E$197,3,FALSE)</f>
        <v>461.5</v>
      </c>
      <c r="E374" s="1">
        <f>VLOOKUP($B374,AANBODPROGNOSES!$A$1:$E$197,3,FALSE)</f>
        <v>461.5</v>
      </c>
      <c r="F374" s="1">
        <f>VLOOKUP($B374,AANBODPROGNOSES!$A$1:$E$197,3,FALSE)</f>
        <v>461.5</v>
      </c>
      <c r="G374" s="1">
        <f>VLOOKUP($B374,AANBODPROGNOSES!$A$1:$E$197,3,FALSE)</f>
        <v>461.5</v>
      </c>
      <c r="H374" s="1">
        <f>VLOOKUP($B374,AANBODPROGNOSES!$A$1:$E$197,3,FALSE)</f>
        <v>461.5</v>
      </c>
      <c r="I374" s="1">
        <f>VLOOKUP($B374,AANBODPROGNOSES!$A$1:$E$197,3,FALSE)</f>
        <v>461.5</v>
      </c>
      <c r="J374" s="1">
        <f>VLOOKUP($B374,AANBODPROGNOSES!$A$1:$E$197,3,FALSE)</f>
        <v>461.5</v>
      </c>
      <c r="K374" s="1">
        <f>VLOOKUP($B374,AANBODPROGNOSES!$A$1:$E$197,3,FALSE)</f>
        <v>461.5</v>
      </c>
      <c r="L374" s="1">
        <f>VLOOKUP($B374,AANBODPROGNOSES!$A$1:$E$197,3,FALSE)</f>
        <v>461.5</v>
      </c>
      <c r="M374" s="1">
        <f>VLOOKUP($B374,AANBODPROGNOSES!$A$1:$E$197,3,FALSE)</f>
        <v>461.5</v>
      </c>
      <c r="N374" s="1">
        <f>VLOOKUP($B374,AANBODPROGNOSES!$A$1:$E$197,3,FALSE)</f>
        <v>461.5</v>
      </c>
      <c r="O374" s="1">
        <f>VLOOKUP($B374,AANBODPROGNOSES!$A$1:$E$197,3,FALSE)</f>
        <v>461.5</v>
      </c>
      <c r="P374" s="1">
        <f>VLOOKUP($B374,AANBODPROGNOSES!$A$1:$E$197,3,FALSE)</f>
        <v>461.5</v>
      </c>
      <c r="Q374" s="1">
        <f>VLOOKUP($B374,AANBODPROGNOSES!$A$1:$E$197,3,FALSE)</f>
        <v>461.5</v>
      </c>
      <c r="R374" s="1">
        <f>VLOOKUP($B374,AANBODPROGNOSES!$A$1:$E$197,3,FALSE)</f>
        <v>461.5</v>
      </c>
      <c r="S374" s="1">
        <f>VLOOKUP($B374,AANBODPROGNOSES!$A$1:$E$197,3,FALSE)</f>
        <v>461.5</v>
      </c>
      <c r="T374" s="1">
        <f>VLOOKUP($B374,AANBODPROGNOSES!$A$1:$E$197,3,FALSE)</f>
        <v>461.5</v>
      </c>
      <c r="U374" s="1">
        <f>VLOOKUP($B374,AANBODPROGNOSES!$A$1:$E$197,3,FALSE)</f>
        <v>461.5</v>
      </c>
      <c r="V374" s="1">
        <f>VLOOKUP($B374,AANBODPROGNOSES!$A$1:$E$197,3,FALSE)</f>
        <v>461.5</v>
      </c>
      <c r="W374" s="1">
        <f>VLOOKUP($B374,AANBODPROGNOSES!$A$1:$E$197,3,FALSE)</f>
        <v>461.5</v>
      </c>
      <c r="X374" s="1">
        <f>VLOOKUP($B374,AANBODPROGNOSES!$A$1:$E$197,3,FALSE)</f>
        <v>461.5</v>
      </c>
      <c r="Y374" s="1">
        <f>VLOOKUP($B374,AANBODPROGNOSES!$A$1:$E$197,3,FALSE)</f>
        <v>461.5</v>
      </c>
      <c r="Z374" s="1">
        <f>VLOOKUP($B374,AANBODPROGNOSES!$A$1:$E$197,3,FALSE)</f>
        <v>461.5</v>
      </c>
    </row>
    <row r="375" spans="1:26" x14ac:dyDescent="0.3">
      <c r="A375" t="s">
        <v>397</v>
      </c>
      <c r="B375">
        <v>72038</v>
      </c>
      <c r="C375" t="str">
        <f>VLOOKUP($B375,'NAAM GEMEENTE'!$A$1:$B$319,2,FALSE)</f>
        <v>Hechtel-Eksel</v>
      </c>
      <c r="D375" s="1">
        <f>VLOOKUP($B375,AANBODPROGNOSES!$A$1:$E$197,3,FALSE)</f>
        <v>1227.2</v>
      </c>
      <c r="E375" s="1">
        <f>VLOOKUP($B375,AANBODPROGNOSES!$A$1:$E$197,3,FALSE)</f>
        <v>1227.2</v>
      </c>
      <c r="F375" s="1">
        <f>VLOOKUP($B375,AANBODPROGNOSES!$A$1:$E$197,3,FALSE)</f>
        <v>1227.2</v>
      </c>
      <c r="G375" s="1">
        <f>VLOOKUP($B375,AANBODPROGNOSES!$A$1:$E$197,3,FALSE)</f>
        <v>1227.2</v>
      </c>
      <c r="H375" s="1">
        <f>VLOOKUP($B375,AANBODPROGNOSES!$A$1:$E$197,3,FALSE)</f>
        <v>1227.2</v>
      </c>
      <c r="I375" s="1">
        <f>VLOOKUP($B375,AANBODPROGNOSES!$A$1:$E$197,3,FALSE)</f>
        <v>1227.2</v>
      </c>
      <c r="J375" s="1">
        <f>VLOOKUP($B375,AANBODPROGNOSES!$A$1:$E$197,3,FALSE)</f>
        <v>1227.2</v>
      </c>
      <c r="K375" s="1">
        <f>VLOOKUP($B375,AANBODPROGNOSES!$A$1:$E$197,3,FALSE)</f>
        <v>1227.2</v>
      </c>
      <c r="L375" s="1">
        <f>VLOOKUP($B375,AANBODPROGNOSES!$A$1:$E$197,3,FALSE)</f>
        <v>1227.2</v>
      </c>
      <c r="M375" s="1">
        <f>VLOOKUP($B375,AANBODPROGNOSES!$A$1:$E$197,3,FALSE)</f>
        <v>1227.2</v>
      </c>
      <c r="N375" s="1">
        <f>VLOOKUP($B375,AANBODPROGNOSES!$A$1:$E$197,3,FALSE)</f>
        <v>1227.2</v>
      </c>
      <c r="O375" s="1">
        <f>VLOOKUP($B375,AANBODPROGNOSES!$A$1:$E$197,3,FALSE)</f>
        <v>1227.2</v>
      </c>
      <c r="P375" s="1">
        <f>VLOOKUP($B375,AANBODPROGNOSES!$A$1:$E$197,3,FALSE)</f>
        <v>1227.2</v>
      </c>
      <c r="Q375" s="1">
        <f>VLOOKUP($B375,AANBODPROGNOSES!$A$1:$E$197,3,FALSE)</f>
        <v>1227.2</v>
      </c>
      <c r="R375" s="1">
        <f>VLOOKUP($B375,AANBODPROGNOSES!$A$1:$E$197,3,FALSE)</f>
        <v>1227.2</v>
      </c>
      <c r="S375" s="1">
        <f>VLOOKUP($B375,AANBODPROGNOSES!$A$1:$E$197,3,FALSE)</f>
        <v>1227.2</v>
      </c>
      <c r="T375" s="1">
        <f>VLOOKUP($B375,AANBODPROGNOSES!$A$1:$E$197,3,FALSE)</f>
        <v>1227.2</v>
      </c>
      <c r="U375" s="1">
        <f>VLOOKUP($B375,AANBODPROGNOSES!$A$1:$E$197,3,FALSE)</f>
        <v>1227.2</v>
      </c>
      <c r="V375" s="1">
        <f>VLOOKUP($B375,AANBODPROGNOSES!$A$1:$E$197,3,FALSE)</f>
        <v>1227.2</v>
      </c>
      <c r="W375" s="1">
        <f>VLOOKUP($B375,AANBODPROGNOSES!$A$1:$E$197,3,FALSE)</f>
        <v>1227.2</v>
      </c>
      <c r="X375" s="1">
        <f>VLOOKUP($B375,AANBODPROGNOSES!$A$1:$E$197,3,FALSE)</f>
        <v>1227.2</v>
      </c>
      <c r="Y375" s="1">
        <f>VLOOKUP($B375,AANBODPROGNOSES!$A$1:$E$197,3,FALSE)</f>
        <v>1227.2</v>
      </c>
      <c r="Z375" s="1">
        <f>VLOOKUP($B375,AANBODPROGNOSES!$A$1:$E$197,3,FALSE)</f>
        <v>1227.2</v>
      </c>
    </row>
    <row r="376" spans="1:26" x14ac:dyDescent="0.3">
      <c r="A376" t="s">
        <v>397</v>
      </c>
      <c r="B376">
        <v>72039</v>
      </c>
      <c r="C376" t="str">
        <f>VLOOKUP($B376,'NAAM GEMEENTE'!$A$1:$B$319,2,FALSE)</f>
        <v>Houthalen-Helchteren</v>
      </c>
      <c r="D376" s="1">
        <f>VLOOKUP($B376,AANBODPROGNOSES!$A$1:$E$197,3,FALSE)</f>
        <v>2118.9</v>
      </c>
      <c r="E376" s="1">
        <f>VLOOKUP($B376,AANBODPROGNOSES!$A$1:$E$197,3,FALSE)</f>
        <v>2118.9</v>
      </c>
      <c r="F376" s="1">
        <f>VLOOKUP($B376,AANBODPROGNOSES!$A$1:$E$197,3,FALSE)</f>
        <v>2118.9</v>
      </c>
      <c r="G376" s="1">
        <f>VLOOKUP($B376,AANBODPROGNOSES!$A$1:$E$197,3,FALSE)</f>
        <v>2118.9</v>
      </c>
      <c r="H376" s="1">
        <f>VLOOKUP($B376,AANBODPROGNOSES!$A$1:$E$197,3,FALSE)</f>
        <v>2118.9</v>
      </c>
      <c r="I376" s="1">
        <f>VLOOKUP($B376,AANBODPROGNOSES!$A$1:$E$197,3,FALSE)</f>
        <v>2118.9</v>
      </c>
      <c r="J376" s="1">
        <f>VLOOKUP($B376,AANBODPROGNOSES!$A$1:$E$197,3,FALSE)</f>
        <v>2118.9</v>
      </c>
      <c r="K376" s="1">
        <f>VLOOKUP($B376,AANBODPROGNOSES!$A$1:$E$197,3,FALSE)</f>
        <v>2118.9</v>
      </c>
      <c r="L376" s="1">
        <f>VLOOKUP($B376,AANBODPROGNOSES!$A$1:$E$197,3,FALSE)</f>
        <v>2118.9</v>
      </c>
      <c r="M376" s="1">
        <f>VLOOKUP($B376,AANBODPROGNOSES!$A$1:$E$197,3,FALSE)</f>
        <v>2118.9</v>
      </c>
      <c r="N376" s="1">
        <f>VLOOKUP($B376,AANBODPROGNOSES!$A$1:$E$197,3,FALSE)</f>
        <v>2118.9</v>
      </c>
      <c r="O376" s="1">
        <f>VLOOKUP($B376,AANBODPROGNOSES!$A$1:$E$197,3,FALSE)</f>
        <v>2118.9</v>
      </c>
      <c r="P376" s="1">
        <f>VLOOKUP($B376,AANBODPROGNOSES!$A$1:$E$197,3,FALSE)</f>
        <v>2118.9</v>
      </c>
      <c r="Q376" s="1">
        <f>VLOOKUP($B376,AANBODPROGNOSES!$A$1:$E$197,3,FALSE)</f>
        <v>2118.9</v>
      </c>
      <c r="R376" s="1">
        <f>VLOOKUP($B376,AANBODPROGNOSES!$A$1:$E$197,3,FALSE)</f>
        <v>2118.9</v>
      </c>
      <c r="S376" s="1">
        <f>VLOOKUP($B376,AANBODPROGNOSES!$A$1:$E$197,3,FALSE)</f>
        <v>2118.9</v>
      </c>
      <c r="T376" s="1">
        <f>VLOOKUP($B376,AANBODPROGNOSES!$A$1:$E$197,3,FALSE)</f>
        <v>2118.9</v>
      </c>
      <c r="U376" s="1">
        <f>VLOOKUP($B376,AANBODPROGNOSES!$A$1:$E$197,3,FALSE)</f>
        <v>2118.9</v>
      </c>
      <c r="V376" s="1">
        <f>VLOOKUP($B376,AANBODPROGNOSES!$A$1:$E$197,3,FALSE)</f>
        <v>2118.9</v>
      </c>
      <c r="W376" s="1">
        <f>VLOOKUP($B376,AANBODPROGNOSES!$A$1:$E$197,3,FALSE)</f>
        <v>2118.9</v>
      </c>
      <c r="X376" s="1">
        <f>VLOOKUP($B376,AANBODPROGNOSES!$A$1:$E$197,3,FALSE)</f>
        <v>2118.9</v>
      </c>
      <c r="Y376" s="1">
        <f>VLOOKUP($B376,AANBODPROGNOSES!$A$1:$E$197,3,FALSE)</f>
        <v>2118.9</v>
      </c>
      <c r="Z376" s="1">
        <f>VLOOKUP($B376,AANBODPROGNOSES!$A$1:$E$197,3,FALSE)</f>
        <v>2118.9</v>
      </c>
    </row>
    <row r="377" spans="1:26" x14ac:dyDescent="0.3">
      <c r="A377" t="s">
        <v>397</v>
      </c>
      <c r="B377">
        <v>72041</v>
      </c>
      <c r="C377" t="str">
        <f>VLOOKUP($B377,'NAAM GEMEENTE'!$A$1:$B$319,2,FALSE)</f>
        <v>Dilsen-Stokkem</v>
      </c>
      <c r="D377" s="1">
        <f>VLOOKUP($B377,AANBODPROGNOSES!$A$1:$E$197,3,FALSE)</f>
        <v>1803</v>
      </c>
      <c r="E377" s="1">
        <f>VLOOKUP($B377,AANBODPROGNOSES!$A$1:$E$197,3,FALSE)</f>
        <v>1803</v>
      </c>
      <c r="F377" s="1">
        <f>VLOOKUP($B377,AANBODPROGNOSES!$A$1:$E$197,3,FALSE)</f>
        <v>1803</v>
      </c>
      <c r="G377" s="1">
        <f>VLOOKUP($B377,AANBODPROGNOSES!$A$1:$E$197,3,FALSE)</f>
        <v>1803</v>
      </c>
      <c r="H377" s="1">
        <f>VLOOKUP($B377,AANBODPROGNOSES!$A$1:$E$197,3,FALSE)</f>
        <v>1803</v>
      </c>
      <c r="I377" s="1">
        <f>VLOOKUP($B377,AANBODPROGNOSES!$A$1:$E$197,3,FALSE)</f>
        <v>1803</v>
      </c>
      <c r="J377" s="1">
        <f>VLOOKUP($B377,AANBODPROGNOSES!$A$1:$E$197,3,FALSE)</f>
        <v>1803</v>
      </c>
      <c r="K377" s="1">
        <f>VLOOKUP($B377,AANBODPROGNOSES!$A$1:$E$197,3,FALSE)</f>
        <v>1803</v>
      </c>
      <c r="L377" s="1">
        <f>VLOOKUP($B377,AANBODPROGNOSES!$A$1:$E$197,3,FALSE)</f>
        <v>1803</v>
      </c>
      <c r="M377" s="1">
        <f>VLOOKUP($B377,AANBODPROGNOSES!$A$1:$E$197,3,FALSE)</f>
        <v>1803</v>
      </c>
      <c r="N377" s="1">
        <f>VLOOKUP($B377,AANBODPROGNOSES!$A$1:$E$197,3,FALSE)</f>
        <v>1803</v>
      </c>
      <c r="O377" s="1">
        <f>VLOOKUP($B377,AANBODPROGNOSES!$A$1:$E$197,3,FALSE)</f>
        <v>1803</v>
      </c>
      <c r="P377" s="1">
        <f>VLOOKUP($B377,AANBODPROGNOSES!$A$1:$E$197,3,FALSE)</f>
        <v>1803</v>
      </c>
      <c r="Q377" s="1">
        <f>VLOOKUP($B377,AANBODPROGNOSES!$A$1:$E$197,3,FALSE)</f>
        <v>1803</v>
      </c>
      <c r="R377" s="1">
        <f>VLOOKUP($B377,AANBODPROGNOSES!$A$1:$E$197,3,FALSE)</f>
        <v>1803</v>
      </c>
      <c r="S377" s="1">
        <f>VLOOKUP($B377,AANBODPROGNOSES!$A$1:$E$197,3,FALSE)</f>
        <v>1803</v>
      </c>
      <c r="T377" s="1">
        <f>VLOOKUP($B377,AANBODPROGNOSES!$A$1:$E$197,3,FALSE)</f>
        <v>1803</v>
      </c>
      <c r="U377" s="1">
        <f>VLOOKUP($B377,AANBODPROGNOSES!$A$1:$E$197,3,FALSE)</f>
        <v>1803</v>
      </c>
      <c r="V377" s="1">
        <f>VLOOKUP($B377,AANBODPROGNOSES!$A$1:$E$197,3,FALSE)</f>
        <v>1803</v>
      </c>
      <c r="W377" s="1">
        <f>VLOOKUP($B377,AANBODPROGNOSES!$A$1:$E$197,3,FALSE)</f>
        <v>1803</v>
      </c>
      <c r="X377" s="1">
        <f>VLOOKUP($B377,AANBODPROGNOSES!$A$1:$E$197,3,FALSE)</f>
        <v>1803</v>
      </c>
      <c r="Y377" s="1">
        <f>VLOOKUP($B377,AANBODPROGNOSES!$A$1:$E$197,3,FALSE)</f>
        <v>1803</v>
      </c>
      <c r="Z377" s="1">
        <f>VLOOKUP($B377,AANBODPROGNOSES!$A$1:$E$197,3,FALSE)</f>
        <v>1803</v>
      </c>
    </row>
    <row r="378" spans="1:26" x14ac:dyDescent="0.3">
      <c r="A378" t="s">
        <v>397</v>
      </c>
      <c r="B378">
        <v>72043</v>
      </c>
      <c r="C378" t="str">
        <f>VLOOKUP($B378,'NAAM GEMEENTE'!$A$1:$B$319,2,FALSE)</f>
        <v>Pelt</v>
      </c>
      <c r="D378" s="1">
        <f>VLOOKUP($B378,AANBODPROGNOSES!$A$1:$E$197,3,FALSE)</f>
        <v>3500.6</v>
      </c>
      <c r="E378" s="1">
        <f>VLOOKUP($B378,AANBODPROGNOSES!$A$1:$E$197,3,FALSE)</f>
        <v>3500.6</v>
      </c>
      <c r="F378" s="1">
        <f>VLOOKUP($B378,AANBODPROGNOSES!$A$1:$E$197,3,FALSE)</f>
        <v>3500.6</v>
      </c>
      <c r="G378" s="1">
        <f>VLOOKUP($B378,AANBODPROGNOSES!$A$1:$E$197,3,FALSE)</f>
        <v>3500.6</v>
      </c>
      <c r="H378" s="1">
        <f>VLOOKUP($B378,AANBODPROGNOSES!$A$1:$E$197,3,FALSE)</f>
        <v>3500.6</v>
      </c>
      <c r="I378" s="1">
        <f>VLOOKUP($B378,AANBODPROGNOSES!$A$1:$E$197,3,FALSE)</f>
        <v>3500.6</v>
      </c>
      <c r="J378" s="1">
        <f>VLOOKUP($B378,AANBODPROGNOSES!$A$1:$E$197,3,FALSE)</f>
        <v>3500.6</v>
      </c>
      <c r="K378" s="1">
        <f>VLOOKUP($B378,AANBODPROGNOSES!$A$1:$E$197,3,FALSE)</f>
        <v>3500.6</v>
      </c>
      <c r="L378" s="1">
        <f>VLOOKUP($B378,AANBODPROGNOSES!$A$1:$E$197,3,FALSE)</f>
        <v>3500.6</v>
      </c>
      <c r="M378" s="1">
        <f>VLOOKUP($B378,AANBODPROGNOSES!$A$1:$E$197,3,FALSE)</f>
        <v>3500.6</v>
      </c>
      <c r="N378" s="1">
        <f>VLOOKUP($B378,AANBODPROGNOSES!$A$1:$E$197,3,FALSE)</f>
        <v>3500.6</v>
      </c>
      <c r="O378" s="1">
        <f>VLOOKUP($B378,AANBODPROGNOSES!$A$1:$E$197,3,FALSE)</f>
        <v>3500.6</v>
      </c>
      <c r="P378" s="1">
        <f>VLOOKUP($B378,AANBODPROGNOSES!$A$1:$E$197,3,FALSE)</f>
        <v>3500.6</v>
      </c>
      <c r="Q378" s="1">
        <f>VLOOKUP($B378,AANBODPROGNOSES!$A$1:$E$197,3,FALSE)</f>
        <v>3500.6</v>
      </c>
      <c r="R378" s="1">
        <f>VLOOKUP($B378,AANBODPROGNOSES!$A$1:$E$197,3,FALSE)</f>
        <v>3500.6</v>
      </c>
      <c r="S378" s="1">
        <f>VLOOKUP($B378,AANBODPROGNOSES!$A$1:$E$197,3,FALSE)</f>
        <v>3500.6</v>
      </c>
      <c r="T378" s="1">
        <f>VLOOKUP($B378,AANBODPROGNOSES!$A$1:$E$197,3,FALSE)</f>
        <v>3500.6</v>
      </c>
      <c r="U378" s="1">
        <f>VLOOKUP($B378,AANBODPROGNOSES!$A$1:$E$197,3,FALSE)</f>
        <v>3500.6</v>
      </c>
      <c r="V378" s="1">
        <f>VLOOKUP($B378,AANBODPROGNOSES!$A$1:$E$197,3,FALSE)</f>
        <v>3500.6</v>
      </c>
      <c r="W378" s="1">
        <f>VLOOKUP($B378,AANBODPROGNOSES!$A$1:$E$197,3,FALSE)</f>
        <v>3500.6</v>
      </c>
      <c r="X378" s="1">
        <f>VLOOKUP($B378,AANBODPROGNOSES!$A$1:$E$197,3,FALSE)</f>
        <v>3500.6</v>
      </c>
      <c r="Y378" s="1">
        <f>VLOOKUP($B378,AANBODPROGNOSES!$A$1:$E$197,3,FALSE)</f>
        <v>3500.6</v>
      </c>
      <c r="Z378" s="1">
        <f>VLOOKUP($B378,AANBODPROGNOSES!$A$1:$E$197,3,FALSE)</f>
        <v>3500.6</v>
      </c>
    </row>
    <row r="379" spans="1:26" x14ac:dyDescent="0.3">
      <c r="A379" t="s">
        <v>397</v>
      </c>
      <c r="B379">
        <v>73006</v>
      </c>
      <c r="C379" t="str">
        <f>VLOOKUP($B379,'NAAM GEMEENTE'!$A$1:$B$319,2,FALSE)</f>
        <v>Bilzen</v>
      </c>
      <c r="D379" s="1">
        <f>VLOOKUP($B379,AANBODPROGNOSES!$A$1:$E$197,3,FALSE)</f>
        <v>2729.7999999999997</v>
      </c>
      <c r="E379" s="1">
        <f>VLOOKUP($B379,AANBODPROGNOSES!$A$1:$E$197,3,FALSE)</f>
        <v>2729.7999999999997</v>
      </c>
      <c r="F379" s="1">
        <f>VLOOKUP($B379,AANBODPROGNOSES!$A$1:$E$197,3,FALSE)</f>
        <v>2729.7999999999997</v>
      </c>
      <c r="G379" s="1">
        <f>VLOOKUP($B379,AANBODPROGNOSES!$A$1:$E$197,3,FALSE)</f>
        <v>2729.7999999999997</v>
      </c>
      <c r="H379" s="1">
        <f>VLOOKUP($B379,AANBODPROGNOSES!$A$1:$E$197,3,FALSE)</f>
        <v>2729.7999999999997</v>
      </c>
      <c r="I379" s="1">
        <f>VLOOKUP($B379,AANBODPROGNOSES!$A$1:$E$197,3,FALSE)</f>
        <v>2729.7999999999997</v>
      </c>
      <c r="J379" s="1">
        <f>VLOOKUP($B379,AANBODPROGNOSES!$A$1:$E$197,3,FALSE)</f>
        <v>2729.7999999999997</v>
      </c>
      <c r="K379" s="1">
        <f>VLOOKUP($B379,AANBODPROGNOSES!$A$1:$E$197,3,FALSE)</f>
        <v>2729.7999999999997</v>
      </c>
      <c r="L379" s="1">
        <f>VLOOKUP($B379,AANBODPROGNOSES!$A$1:$E$197,3,FALSE)</f>
        <v>2729.7999999999997</v>
      </c>
      <c r="M379" s="1">
        <f>VLOOKUP($B379,AANBODPROGNOSES!$A$1:$E$197,3,FALSE)</f>
        <v>2729.7999999999997</v>
      </c>
      <c r="N379" s="1">
        <f>VLOOKUP($B379,AANBODPROGNOSES!$A$1:$E$197,3,FALSE)</f>
        <v>2729.7999999999997</v>
      </c>
      <c r="O379" s="1">
        <f>VLOOKUP($B379,AANBODPROGNOSES!$A$1:$E$197,3,FALSE)</f>
        <v>2729.7999999999997</v>
      </c>
      <c r="P379" s="1">
        <f>VLOOKUP($B379,AANBODPROGNOSES!$A$1:$E$197,3,FALSE)</f>
        <v>2729.7999999999997</v>
      </c>
      <c r="Q379" s="1">
        <f>VLOOKUP($B379,AANBODPROGNOSES!$A$1:$E$197,3,FALSE)</f>
        <v>2729.7999999999997</v>
      </c>
      <c r="R379" s="1">
        <f>VLOOKUP($B379,AANBODPROGNOSES!$A$1:$E$197,3,FALSE)</f>
        <v>2729.7999999999997</v>
      </c>
      <c r="S379" s="1">
        <f>VLOOKUP($B379,AANBODPROGNOSES!$A$1:$E$197,3,FALSE)</f>
        <v>2729.7999999999997</v>
      </c>
      <c r="T379" s="1">
        <f>VLOOKUP($B379,AANBODPROGNOSES!$A$1:$E$197,3,FALSE)</f>
        <v>2729.7999999999997</v>
      </c>
      <c r="U379" s="1">
        <f>VLOOKUP($B379,AANBODPROGNOSES!$A$1:$E$197,3,FALSE)</f>
        <v>2729.7999999999997</v>
      </c>
      <c r="V379" s="1">
        <f>VLOOKUP($B379,AANBODPROGNOSES!$A$1:$E$197,3,FALSE)</f>
        <v>2729.7999999999997</v>
      </c>
      <c r="W379" s="1">
        <f>VLOOKUP($B379,AANBODPROGNOSES!$A$1:$E$197,3,FALSE)</f>
        <v>2729.7999999999997</v>
      </c>
      <c r="X379" s="1">
        <f>VLOOKUP($B379,AANBODPROGNOSES!$A$1:$E$197,3,FALSE)</f>
        <v>2729.7999999999997</v>
      </c>
      <c r="Y379" s="1">
        <f>VLOOKUP($B379,AANBODPROGNOSES!$A$1:$E$197,3,FALSE)</f>
        <v>2729.7999999999997</v>
      </c>
      <c r="Z379" s="1">
        <f>VLOOKUP($B379,AANBODPROGNOSES!$A$1:$E$197,3,FALSE)</f>
        <v>2729.7999999999997</v>
      </c>
    </row>
    <row r="380" spans="1:26" x14ac:dyDescent="0.3">
      <c r="A380" t="s">
        <v>397</v>
      </c>
      <c r="B380">
        <v>73009</v>
      </c>
      <c r="C380" t="str">
        <f>VLOOKUP($B380,'NAAM GEMEENTE'!$A$1:$B$319,2,FALSE)</f>
        <v>Borgloon</v>
      </c>
      <c r="D380" s="1">
        <f>VLOOKUP($B380,AANBODPROGNOSES!$A$1:$E$197,3,FALSE)</f>
        <v>1522</v>
      </c>
      <c r="E380" s="1">
        <f>VLOOKUP($B380,AANBODPROGNOSES!$A$1:$E$197,3,FALSE)</f>
        <v>1522</v>
      </c>
      <c r="F380" s="1">
        <f>VLOOKUP($B380,AANBODPROGNOSES!$A$1:$E$197,3,FALSE)</f>
        <v>1522</v>
      </c>
      <c r="G380" s="1">
        <f>VLOOKUP($B380,AANBODPROGNOSES!$A$1:$E$197,3,FALSE)</f>
        <v>1522</v>
      </c>
      <c r="H380" s="1">
        <f>VLOOKUP($B380,AANBODPROGNOSES!$A$1:$E$197,3,FALSE)</f>
        <v>1522</v>
      </c>
      <c r="I380" s="1">
        <f>VLOOKUP($B380,AANBODPROGNOSES!$A$1:$E$197,3,FALSE)</f>
        <v>1522</v>
      </c>
      <c r="J380" s="1">
        <f>VLOOKUP($B380,AANBODPROGNOSES!$A$1:$E$197,3,FALSE)</f>
        <v>1522</v>
      </c>
      <c r="K380" s="1">
        <f>VLOOKUP($B380,AANBODPROGNOSES!$A$1:$E$197,3,FALSE)</f>
        <v>1522</v>
      </c>
      <c r="L380" s="1">
        <f>VLOOKUP($B380,AANBODPROGNOSES!$A$1:$E$197,3,FALSE)</f>
        <v>1522</v>
      </c>
      <c r="M380" s="1">
        <f>VLOOKUP($B380,AANBODPROGNOSES!$A$1:$E$197,3,FALSE)</f>
        <v>1522</v>
      </c>
      <c r="N380" s="1">
        <f>VLOOKUP($B380,AANBODPROGNOSES!$A$1:$E$197,3,FALSE)</f>
        <v>1522</v>
      </c>
      <c r="O380" s="1">
        <f>VLOOKUP($B380,AANBODPROGNOSES!$A$1:$E$197,3,FALSE)</f>
        <v>1522</v>
      </c>
      <c r="P380" s="1">
        <f>VLOOKUP($B380,AANBODPROGNOSES!$A$1:$E$197,3,FALSE)</f>
        <v>1522</v>
      </c>
      <c r="Q380" s="1">
        <f>VLOOKUP($B380,AANBODPROGNOSES!$A$1:$E$197,3,FALSE)</f>
        <v>1522</v>
      </c>
      <c r="R380" s="1">
        <f>VLOOKUP($B380,AANBODPROGNOSES!$A$1:$E$197,3,FALSE)</f>
        <v>1522</v>
      </c>
      <c r="S380" s="1">
        <f>VLOOKUP($B380,AANBODPROGNOSES!$A$1:$E$197,3,FALSE)</f>
        <v>1522</v>
      </c>
      <c r="T380" s="1">
        <f>VLOOKUP($B380,AANBODPROGNOSES!$A$1:$E$197,3,FALSE)</f>
        <v>1522</v>
      </c>
      <c r="U380" s="1">
        <f>VLOOKUP($B380,AANBODPROGNOSES!$A$1:$E$197,3,FALSE)</f>
        <v>1522</v>
      </c>
      <c r="V380" s="1">
        <f>VLOOKUP($B380,AANBODPROGNOSES!$A$1:$E$197,3,FALSE)</f>
        <v>1522</v>
      </c>
      <c r="W380" s="1">
        <f>VLOOKUP($B380,AANBODPROGNOSES!$A$1:$E$197,3,FALSE)</f>
        <v>1522</v>
      </c>
      <c r="X380" s="1">
        <f>VLOOKUP($B380,AANBODPROGNOSES!$A$1:$E$197,3,FALSE)</f>
        <v>1522</v>
      </c>
      <c r="Y380" s="1">
        <f>VLOOKUP($B380,AANBODPROGNOSES!$A$1:$E$197,3,FALSE)</f>
        <v>1522</v>
      </c>
      <c r="Z380" s="1">
        <f>VLOOKUP($B380,AANBODPROGNOSES!$A$1:$E$197,3,FALSE)</f>
        <v>1522</v>
      </c>
    </row>
    <row r="381" spans="1:26" x14ac:dyDescent="0.3">
      <c r="A381" t="s">
        <v>397</v>
      </c>
      <c r="B381">
        <v>73032</v>
      </c>
      <c r="C381" t="str">
        <f>VLOOKUP($B381,'NAAM GEMEENTE'!$A$1:$B$319,2,FALSE)</f>
        <v>Hoeselt</v>
      </c>
      <c r="D381" s="1">
        <f>VLOOKUP($B381,AANBODPROGNOSES!$A$1:$E$197,3,FALSE)</f>
        <v>466</v>
      </c>
      <c r="E381" s="1">
        <f>VLOOKUP($B381,AANBODPROGNOSES!$A$1:$E$197,3,FALSE)</f>
        <v>466</v>
      </c>
      <c r="F381" s="1">
        <f>VLOOKUP($B381,AANBODPROGNOSES!$A$1:$E$197,3,FALSE)</f>
        <v>466</v>
      </c>
      <c r="G381" s="1">
        <f>VLOOKUP($B381,AANBODPROGNOSES!$A$1:$E$197,3,FALSE)</f>
        <v>466</v>
      </c>
      <c r="H381" s="1">
        <f>VLOOKUP($B381,AANBODPROGNOSES!$A$1:$E$197,3,FALSE)</f>
        <v>466</v>
      </c>
      <c r="I381" s="1">
        <f>VLOOKUP($B381,AANBODPROGNOSES!$A$1:$E$197,3,FALSE)</f>
        <v>466</v>
      </c>
      <c r="J381" s="1">
        <f>VLOOKUP($B381,AANBODPROGNOSES!$A$1:$E$197,3,FALSE)</f>
        <v>466</v>
      </c>
      <c r="K381" s="1">
        <f>VLOOKUP($B381,AANBODPROGNOSES!$A$1:$E$197,3,FALSE)</f>
        <v>466</v>
      </c>
      <c r="L381" s="1">
        <f>VLOOKUP($B381,AANBODPROGNOSES!$A$1:$E$197,3,FALSE)</f>
        <v>466</v>
      </c>
      <c r="M381" s="1">
        <f>VLOOKUP($B381,AANBODPROGNOSES!$A$1:$E$197,3,FALSE)</f>
        <v>466</v>
      </c>
      <c r="N381" s="1">
        <f>VLOOKUP($B381,AANBODPROGNOSES!$A$1:$E$197,3,FALSE)</f>
        <v>466</v>
      </c>
      <c r="O381" s="1">
        <f>VLOOKUP($B381,AANBODPROGNOSES!$A$1:$E$197,3,FALSE)</f>
        <v>466</v>
      </c>
      <c r="P381" s="1">
        <f>VLOOKUP($B381,AANBODPROGNOSES!$A$1:$E$197,3,FALSE)</f>
        <v>466</v>
      </c>
      <c r="Q381" s="1">
        <f>VLOOKUP($B381,AANBODPROGNOSES!$A$1:$E$197,3,FALSE)</f>
        <v>466</v>
      </c>
      <c r="R381" s="1">
        <f>VLOOKUP($B381,AANBODPROGNOSES!$A$1:$E$197,3,FALSE)</f>
        <v>466</v>
      </c>
      <c r="S381" s="1">
        <f>VLOOKUP($B381,AANBODPROGNOSES!$A$1:$E$197,3,FALSE)</f>
        <v>466</v>
      </c>
      <c r="T381" s="1">
        <f>VLOOKUP($B381,AANBODPROGNOSES!$A$1:$E$197,3,FALSE)</f>
        <v>466</v>
      </c>
      <c r="U381" s="1">
        <f>VLOOKUP($B381,AANBODPROGNOSES!$A$1:$E$197,3,FALSE)</f>
        <v>466</v>
      </c>
      <c r="V381" s="1">
        <f>VLOOKUP($B381,AANBODPROGNOSES!$A$1:$E$197,3,FALSE)</f>
        <v>466</v>
      </c>
      <c r="W381" s="1">
        <f>VLOOKUP($B381,AANBODPROGNOSES!$A$1:$E$197,3,FALSE)</f>
        <v>466</v>
      </c>
      <c r="X381" s="1">
        <f>VLOOKUP($B381,AANBODPROGNOSES!$A$1:$E$197,3,FALSE)</f>
        <v>466</v>
      </c>
      <c r="Y381" s="1">
        <f>VLOOKUP($B381,AANBODPROGNOSES!$A$1:$E$197,3,FALSE)</f>
        <v>466</v>
      </c>
      <c r="Z381" s="1">
        <f>VLOOKUP($B381,AANBODPROGNOSES!$A$1:$E$197,3,FALSE)</f>
        <v>466</v>
      </c>
    </row>
    <row r="382" spans="1:26" x14ac:dyDescent="0.3">
      <c r="A382" t="s">
        <v>397</v>
      </c>
      <c r="B382">
        <v>73042</v>
      </c>
      <c r="C382" t="str">
        <f>VLOOKUP($B382,'NAAM GEMEENTE'!$A$1:$B$319,2,FALSE)</f>
        <v>Lanaken</v>
      </c>
      <c r="D382" s="1">
        <f>VLOOKUP($B382,AANBODPROGNOSES!$A$1:$E$197,3,FALSE)</f>
        <v>2130.7000000000003</v>
      </c>
      <c r="E382" s="1">
        <f>VLOOKUP($B382,AANBODPROGNOSES!$A$1:$E$197,3,FALSE)</f>
        <v>2130.7000000000003</v>
      </c>
      <c r="F382" s="1">
        <f>VLOOKUP($B382,AANBODPROGNOSES!$A$1:$E$197,3,FALSE)</f>
        <v>2130.7000000000003</v>
      </c>
      <c r="G382" s="1">
        <f>VLOOKUP($B382,AANBODPROGNOSES!$A$1:$E$197,3,FALSE)</f>
        <v>2130.7000000000003</v>
      </c>
      <c r="H382" s="1">
        <f>VLOOKUP($B382,AANBODPROGNOSES!$A$1:$E$197,3,FALSE)</f>
        <v>2130.7000000000003</v>
      </c>
      <c r="I382" s="1">
        <f>VLOOKUP($B382,AANBODPROGNOSES!$A$1:$E$197,3,FALSE)</f>
        <v>2130.7000000000003</v>
      </c>
      <c r="J382" s="1">
        <f>VLOOKUP($B382,AANBODPROGNOSES!$A$1:$E$197,3,FALSE)</f>
        <v>2130.7000000000003</v>
      </c>
      <c r="K382" s="1">
        <f>VLOOKUP($B382,AANBODPROGNOSES!$A$1:$E$197,3,FALSE)</f>
        <v>2130.7000000000003</v>
      </c>
      <c r="L382" s="1">
        <f>VLOOKUP($B382,AANBODPROGNOSES!$A$1:$E$197,3,FALSE)</f>
        <v>2130.7000000000003</v>
      </c>
      <c r="M382" s="1">
        <f>VLOOKUP($B382,AANBODPROGNOSES!$A$1:$E$197,3,FALSE)</f>
        <v>2130.7000000000003</v>
      </c>
      <c r="N382" s="1">
        <f>VLOOKUP($B382,AANBODPROGNOSES!$A$1:$E$197,3,FALSE)</f>
        <v>2130.7000000000003</v>
      </c>
      <c r="O382" s="1">
        <f>VLOOKUP($B382,AANBODPROGNOSES!$A$1:$E$197,3,FALSE)</f>
        <v>2130.7000000000003</v>
      </c>
      <c r="P382" s="1">
        <f>VLOOKUP($B382,AANBODPROGNOSES!$A$1:$E$197,3,FALSE)</f>
        <v>2130.7000000000003</v>
      </c>
      <c r="Q382" s="1">
        <f>VLOOKUP($B382,AANBODPROGNOSES!$A$1:$E$197,3,FALSE)</f>
        <v>2130.7000000000003</v>
      </c>
      <c r="R382" s="1">
        <f>VLOOKUP($B382,AANBODPROGNOSES!$A$1:$E$197,3,FALSE)</f>
        <v>2130.7000000000003</v>
      </c>
      <c r="S382" s="1">
        <f>VLOOKUP($B382,AANBODPROGNOSES!$A$1:$E$197,3,FALSE)</f>
        <v>2130.7000000000003</v>
      </c>
      <c r="T382" s="1">
        <f>VLOOKUP($B382,AANBODPROGNOSES!$A$1:$E$197,3,FALSE)</f>
        <v>2130.7000000000003</v>
      </c>
      <c r="U382" s="1">
        <f>VLOOKUP($B382,AANBODPROGNOSES!$A$1:$E$197,3,FALSE)</f>
        <v>2130.7000000000003</v>
      </c>
      <c r="V382" s="1">
        <f>VLOOKUP($B382,AANBODPROGNOSES!$A$1:$E$197,3,FALSE)</f>
        <v>2130.7000000000003</v>
      </c>
      <c r="W382" s="1">
        <f>VLOOKUP($B382,AANBODPROGNOSES!$A$1:$E$197,3,FALSE)</f>
        <v>2130.7000000000003</v>
      </c>
      <c r="X382" s="1">
        <f>VLOOKUP($B382,AANBODPROGNOSES!$A$1:$E$197,3,FALSE)</f>
        <v>2130.7000000000003</v>
      </c>
      <c r="Y382" s="1">
        <f>VLOOKUP($B382,AANBODPROGNOSES!$A$1:$E$197,3,FALSE)</f>
        <v>2130.7000000000003</v>
      </c>
      <c r="Z382" s="1">
        <f>VLOOKUP($B382,AANBODPROGNOSES!$A$1:$E$197,3,FALSE)</f>
        <v>2130.7000000000003</v>
      </c>
    </row>
    <row r="383" spans="1:26" x14ac:dyDescent="0.3">
      <c r="A383" t="s">
        <v>397</v>
      </c>
      <c r="B383">
        <v>73083</v>
      </c>
      <c r="C383" t="str">
        <f>VLOOKUP($B383,'NAAM GEMEENTE'!$A$1:$B$319,2,FALSE)</f>
        <v>Tongeren</v>
      </c>
      <c r="D383" s="1">
        <f>VLOOKUP($B383,AANBODPROGNOSES!$A$1:$E$197,3,FALSE)</f>
        <v>3677.7000000000003</v>
      </c>
      <c r="E383" s="1">
        <f>VLOOKUP($B383,AANBODPROGNOSES!$A$1:$E$197,3,FALSE)</f>
        <v>3677.7000000000003</v>
      </c>
      <c r="F383" s="1">
        <f>VLOOKUP($B383,AANBODPROGNOSES!$A$1:$E$197,3,FALSE)</f>
        <v>3677.7000000000003</v>
      </c>
      <c r="G383" s="1">
        <f>VLOOKUP($B383,AANBODPROGNOSES!$A$1:$E$197,3,FALSE)</f>
        <v>3677.7000000000003</v>
      </c>
      <c r="H383" s="1">
        <f>VLOOKUP($B383,AANBODPROGNOSES!$A$1:$E$197,3,FALSE)</f>
        <v>3677.7000000000003</v>
      </c>
      <c r="I383" s="1">
        <f>VLOOKUP($B383,AANBODPROGNOSES!$A$1:$E$197,3,FALSE)</f>
        <v>3677.7000000000003</v>
      </c>
      <c r="J383" s="1">
        <f>VLOOKUP($B383,AANBODPROGNOSES!$A$1:$E$197,3,FALSE)</f>
        <v>3677.7000000000003</v>
      </c>
      <c r="K383" s="1">
        <f>VLOOKUP($B383,AANBODPROGNOSES!$A$1:$E$197,3,FALSE)</f>
        <v>3677.7000000000003</v>
      </c>
      <c r="L383" s="1">
        <f>VLOOKUP($B383,AANBODPROGNOSES!$A$1:$E$197,3,FALSE)</f>
        <v>3677.7000000000003</v>
      </c>
      <c r="M383" s="1">
        <f>VLOOKUP($B383,AANBODPROGNOSES!$A$1:$E$197,3,FALSE)</f>
        <v>3677.7000000000003</v>
      </c>
      <c r="N383" s="1">
        <f>VLOOKUP($B383,AANBODPROGNOSES!$A$1:$E$197,3,FALSE)</f>
        <v>3677.7000000000003</v>
      </c>
      <c r="O383" s="1">
        <f>VLOOKUP($B383,AANBODPROGNOSES!$A$1:$E$197,3,FALSE)</f>
        <v>3677.7000000000003</v>
      </c>
      <c r="P383" s="1">
        <f>VLOOKUP($B383,AANBODPROGNOSES!$A$1:$E$197,3,FALSE)</f>
        <v>3677.7000000000003</v>
      </c>
      <c r="Q383" s="1">
        <f>VLOOKUP($B383,AANBODPROGNOSES!$A$1:$E$197,3,FALSE)</f>
        <v>3677.7000000000003</v>
      </c>
      <c r="R383" s="1">
        <f>VLOOKUP($B383,AANBODPROGNOSES!$A$1:$E$197,3,FALSE)</f>
        <v>3677.7000000000003</v>
      </c>
      <c r="S383" s="1">
        <f>VLOOKUP($B383,AANBODPROGNOSES!$A$1:$E$197,3,FALSE)</f>
        <v>3677.7000000000003</v>
      </c>
      <c r="T383" s="1">
        <f>VLOOKUP($B383,AANBODPROGNOSES!$A$1:$E$197,3,FALSE)</f>
        <v>3677.7000000000003</v>
      </c>
      <c r="U383" s="1">
        <f>VLOOKUP($B383,AANBODPROGNOSES!$A$1:$E$197,3,FALSE)</f>
        <v>3677.7000000000003</v>
      </c>
      <c r="V383" s="1">
        <f>VLOOKUP($B383,AANBODPROGNOSES!$A$1:$E$197,3,FALSE)</f>
        <v>3677.7000000000003</v>
      </c>
      <c r="W383" s="1">
        <f>VLOOKUP($B383,AANBODPROGNOSES!$A$1:$E$197,3,FALSE)</f>
        <v>3677.7000000000003</v>
      </c>
      <c r="X383" s="1">
        <f>VLOOKUP($B383,AANBODPROGNOSES!$A$1:$E$197,3,FALSE)</f>
        <v>3677.7000000000003</v>
      </c>
      <c r="Y383" s="1">
        <f>VLOOKUP($B383,AANBODPROGNOSES!$A$1:$E$197,3,FALSE)</f>
        <v>3677.7000000000003</v>
      </c>
      <c r="Z383" s="1">
        <f>VLOOKUP($B383,AANBODPROGNOSES!$A$1:$E$197,3,FALSE)</f>
        <v>3677.7000000000003</v>
      </c>
    </row>
    <row r="384" spans="1:26" x14ac:dyDescent="0.3">
      <c r="A384" t="s">
        <v>397</v>
      </c>
      <c r="B384">
        <v>73107</v>
      </c>
      <c r="C384" t="str">
        <f>VLOOKUP($B384,'NAAM GEMEENTE'!$A$1:$B$319,2,FALSE)</f>
        <v>Maasmechelen</v>
      </c>
      <c r="D384" s="1">
        <f>VLOOKUP($B384,AANBODPROGNOSES!$A$1:$E$197,3,FALSE)</f>
        <v>2859.2222222222222</v>
      </c>
      <c r="E384" s="1">
        <f>VLOOKUP($B384,AANBODPROGNOSES!$A$1:$E$197,3,FALSE)</f>
        <v>2859.2222222222222</v>
      </c>
      <c r="F384" s="1">
        <f>VLOOKUP($B384,AANBODPROGNOSES!$A$1:$E$197,3,FALSE)</f>
        <v>2859.2222222222222</v>
      </c>
      <c r="G384" s="1">
        <f>VLOOKUP($B384,AANBODPROGNOSES!$A$1:$E$197,3,FALSE)</f>
        <v>2859.2222222222222</v>
      </c>
      <c r="H384" s="1">
        <f>VLOOKUP($B384,AANBODPROGNOSES!$A$1:$E$197,3,FALSE)</f>
        <v>2859.2222222222222</v>
      </c>
      <c r="I384" s="1">
        <f>VLOOKUP($B384,AANBODPROGNOSES!$A$1:$E$197,3,FALSE)</f>
        <v>2859.2222222222222</v>
      </c>
      <c r="J384" s="1">
        <f>VLOOKUP($B384,AANBODPROGNOSES!$A$1:$E$197,3,FALSE)</f>
        <v>2859.2222222222222</v>
      </c>
      <c r="K384" s="1">
        <f>VLOOKUP($B384,AANBODPROGNOSES!$A$1:$E$197,3,FALSE)</f>
        <v>2859.2222222222222</v>
      </c>
      <c r="L384" s="1">
        <f>VLOOKUP($B384,AANBODPROGNOSES!$A$1:$E$197,3,FALSE)</f>
        <v>2859.2222222222222</v>
      </c>
      <c r="M384" s="1">
        <f>VLOOKUP($B384,AANBODPROGNOSES!$A$1:$E$197,3,FALSE)</f>
        <v>2859.2222222222222</v>
      </c>
      <c r="N384" s="1">
        <f>VLOOKUP($B384,AANBODPROGNOSES!$A$1:$E$197,3,FALSE)</f>
        <v>2859.2222222222222</v>
      </c>
      <c r="O384" s="1">
        <f>VLOOKUP($B384,AANBODPROGNOSES!$A$1:$E$197,3,FALSE)</f>
        <v>2859.2222222222222</v>
      </c>
      <c r="P384" s="1">
        <f>VLOOKUP($B384,AANBODPROGNOSES!$A$1:$E$197,3,FALSE)</f>
        <v>2859.2222222222222</v>
      </c>
      <c r="Q384" s="1">
        <f>VLOOKUP($B384,AANBODPROGNOSES!$A$1:$E$197,3,FALSE)</f>
        <v>2859.2222222222222</v>
      </c>
      <c r="R384" s="1">
        <f>VLOOKUP($B384,AANBODPROGNOSES!$A$1:$E$197,3,FALSE)</f>
        <v>2859.2222222222222</v>
      </c>
      <c r="S384" s="1">
        <f>VLOOKUP($B384,AANBODPROGNOSES!$A$1:$E$197,3,FALSE)</f>
        <v>2859.2222222222222</v>
      </c>
      <c r="T384" s="1">
        <f>VLOOKUP($B384,AANBODPROGNOSES!$A$1:$E$197,3,FALSE)</f>
        <v>2859.2222222222222</v>
      </c>
      <c r="U384" s="1">
        <f>VLOOKUP($B384,AANBODPROGNOSES!$A$1:$E$197,3,FALSE)</f>
        <v>2859.2222222222222</v>
      </c>
      <c r="V384" s="1">
        <f>VLOOKUP($B384,AANBODPROGNOSES!$A$1:$E$197,3,FALSE)</f>
        <v>2859.2222222222222</v>
      </c>
      <c r="W384" s="1">
        <f>VLOOKUP($B384,AANBODPROGNOSES!$A$1:$E$197,3,FALSE)</f>
        <v>2859.2222222222222</v>
      </c>
      <c r="X384" s="1">
        <f>VLOOKUP($B384,AANBODPROGNOSES!$A$1:$E$197,3,FALSE)</f>
        <v>2859.2222222222222</v>
      </c>
      <c r="Y384" s="1">
        <f>VLOOKUP($B384,AANBODPROGNOSES!$A$1:$E$197,3,FALSE)</f>
        <v>2859.2222222222222</v>
      </c>
      <c r="Z384" s="1">
        <f>VLOOKUP($B384,AANBODPROGNOSES!$A$1:$E$197,3,FALSE)</f>
        <v>2859.2222222222222</v>
      </c>
    </row>
    <row r="385" spans="1:26" x14ac:dyDescent="0.3">
      <c r="A385" t="s">
        <v>397</v>
      </c>
      <c r="B385">
        <v>73109</v>
      </c>
      <c r="C385" t="str">
        <f>VLOOKUP($B385,'NAAM GEMEENTE'!$A$1:$B$319,2,FALSE)</f>
        <v>Voeren</v>
      </c>
      <c r="D385" s="1">
        <f>VLOOKUP($B385,AANBODPROGNOSES!$A$1:$E$197,3,FALSE)</f>
        <v>408.2</v>
      </c>
      <c r="E385" s="1">
        <f>VLOOKUP($B385,AANBODPROGNOSES!$A$1:$E$197,3,FALSE)</f>
        <v>408.2</v>
      </c>
      <c r="F385" s="1">
        <f>VLOOKUP($B385,AANBODPROGNOSES!$A$1:$E$197,3,FALSE)</f>
        <v>408.2</v>
      </c>
      <c r="G385" s="1">
        <f>VLOOKUP($B385,AANBODPROGNOSES!$A$1:$E$197,3,FALSE)</f>
        <v>408.2</v>
      </c>
      <c r="H385" s="1">
        <f>VLOOKUP($B385,AANBODPROGNOSES!$A$1:$E$197,3,FALSE)</f>
        <v>408.2</v>
      </c>
      <c r="I385" s="1">
        <f>VLOOKUP($B385,AANBODPROGNOSES!$A$1:$E$197,3,FALSE)</f>
        <v>408.2</v>
      </c>
      <c r="J385" s="1">
        <f>VLOOKUP($B385,AANBODPROGNOSES!$A$1:$E$197,3,FALSE)</f>
        <v>408.2</v>
      </c>
      <c r="K385" s="1">
        <f>VLOOKUP($B385,AANBODPROGNOSES!$A$1:$E$197,3,FALSE)</f>
        <v>408.2</v>
      </c>
      <c r="L385" s="1">
        <f>VLOOKUP($B385,AANBODPROGNOSES!$A$1:$E$197,3,FALSE)</f>
        <v>408.2</v>
      </c>
      <c r="M385" s="1">
        <f>VLOOKUP($B385,AANBODPROGNOSES!$A$1:$E$197,3,FALSE)</f>
        <v>408.2</v>
      </c>
      <c r="N385" s="1">
        <f>VLOOKUP($B385,AANBODPROGNOSES!$A$1:$E$197,3,FALSE)</f>
        <v>408.2</v>
      </c>
      <c r="O385" s="1">
        <f>VLOOKUP($B385,AANBODPROGNOSES!$A$1:$E$197,3,FALSE)</f>
        <v>408.2</v>
      </c>
      <c r="P385" s="1">
        <f>VLOOKUP($B385,AANBODPROGNOSES!$A$1:$E$197,3,FALSE)</f>
        <v>408.2</v>
      </c>
      <c r="Q385" s="1">
        <f>VLOOKUP($B385,AANBODPROGNOSES!$A$1:$E$197,3,FALSE)</f>
        <v>408.2</v>
      </c>
      <c r="R385" s="1">
        <f>VLOOKUP($B385,AANBODPROGNOSES!$A$1:$E$197,3,FALSE)</f>
        <v>408.2</v>
      </c>
      <c r="S385" s="1">
        <f>VLOOKUP($B385,AANBODPROGNOSES!$A$1:$E$197,3,FALSE)</f>
        <v>408.2</v>
      </c>
      <c r="T385" s="1">
        <f>VLOOKUP($B385,AANBODPROGNOSES!$A$1:$E$197,3,FALSE)</f>
        <v>408.2</v>
      </c>
      <c r="U385" s="1">
        <f>VLOOKUP($B385,AANBODPROGNOSES!$A$1:$E$197,3,FALSE)</f>
        <v>408.2</v>
      </c>
      <c r="V385" s="1">
        <f>VLOOKUP($B385,AANBODPROGNOSES!$A$1:$E$197,3,FALSE)</f>
        <v>408.2</v>
      </c>
      <c r="W385" s="1">
        <f>VLOOKUP($B385,AANBODPROGNOSES!$A$1:$E$197,3,FALSE)</f>
        <v>408.2</v>
      </c>
      <c r="X385" s="1">
        <f>VLOOKUP($B385,AANBODPROGNOSES!$A$1:$E$197,3,FALSE)</f>
        <v>408.2</v>
      </c>
      <c r="Y385" s="1">
        <f>VLOOKUP($B385,AANBODPROGNOSES!$A$1:$E$197,3,FALSE)</f>
        <v>408.2</v>
      </c>
      <c r="Z385" s="1">
        <f>VLOOKUP($B385,AANBODPROGNOSES!$A$1:$E$197,3,FALSE)</f>
        <v>408.2</v>
      </c>
    </row>
    <row r="386" spans="1:26" x14ac:dyDescent="0.3">
      <c r="A386" t="s">
        <v>398</v>
      </c>
      <c r="B386">
        <v>11001</v>
      </c>
      <c r="C386" t="str">
        <f>VLOOKUP($B386,'NAAM GEMEENTE'!$A$1:$B$319,2,FALSE)</f>
        <v>Aartselaar</v>
      </c>
      <c r="D386" s="1">
        <f>VLOOKUP($B386,AANBODPROGNOSES!$A$1:$E$197,5,FALSE)</f>
        <v>49.725000000000001</v>
      </c>
      <c r="E386" s="1">
        <f>VLOOKUP($B386,AANBODPROGNOSES!$A$1:$E$197,5,FALSE)</f>
        <v>49.725000000000001</v>
      </c>
      <c r="F386" s="1">
        <f>VLOOKUP($B386,AANBODPROGNOSES!$A$1:$E$197,5,FALSE)</f>
        <v>49.725000000000001</v>
      </c>
      <c r="G386" s="1">
        <f>VLOOKUP($B386,AANBODPROGNOSES!$A$1:$E$197,5,FALSE)</f>
        <v>49.725000000000001</v>
      </c>
      <c r="H386" s="1">
        <f>VLOOKUP($B386,AANBODPROGNOSES!$A$1:$E$197,5,FALSE)</f>
        <v>49.725000000000001</v>
      </c>
      <c r="I386" s="1">
        <f>VLOOKUP($B386,AANBODPROGNOSES!$A$1:$E$197,5,FALSE)</f>
        <v>49.725000000000001</v>
      </c>
      <c r="J386" s="1">
        <f>VLOOKUP($B386,AANBODPROGNOSES!$A$1:$E$197,5,FALSE)</f>
        <v>49.725000000000001</v>
      </c>
      <c r="K386" s="1">
        <f>VLOOKUP($B386,AANBODPROGNOSES!$A$1:$E$197,5,FALSE)</f>
        <v>49.725000000000001</v>
      </c>
      <c r="L386" s="1">
        <f>VLOOKUP($B386,AANBODPROGNOSES!$A$1:$E$197,5,FALSE)</f>
        <v>49.725000000000001</v>
      </c>
      <c r="M386" s="1">
        <f>VLOOKUP($B386,AANBODPROGNOSES!$A$1:$E$197,5,FALSE)</f>
        <v>49.725000000000001</v>
      </c>
      <c r="N386" s="1">
        <f>VLOOKUP($B386,AANBODPROGNOSES!$A$1:$E$197,5,FALSE)</f>
        <v>49.725000000000001</v>
      </c>
      <c r="O386" s="1">
        <f>VLOOKUP($B386,AANBODPROGNOSES!$A$1:$E$197,5,FALSE)</f>
        <v>49.725000000000001</v>
      </c>
      <c r="P386" s="1">
        <f>VLOOKUP($B386,AANBODPROGNOSES!$A$1:$E$197,5,FALSE)</f>
        <v>49.725000000000001</v>
      </c>
      <c r="Q386" s="1">
        <f>VLOOKUP($B386,AANBODPROGNOSES!$A$1:$E$197,5,FALSE)</f>
        <v>49.725000000000001</v>
      </c>
      <c r="R386" s="1">
        <f>VLOOKUP($B386,AANBODPROGNOSES!$A$1:$E$197,5,FALSE)</f>
        <v>49.725000000000001</v>
      </c>
      <c r="S386" s="1">
        <f>VLOOKUP($B386,AANBODPROGNOSES!$A$1:$E$197,5,FALSE)</f>
        <v>49.725000000000001</v>
      </c>
      <c r="T386" s="1">
        <f>VLOOKUP($B386,AANBODPROGNOSES!$A$1:$E$197,5,FALSE)</f>
        <v>49.725000000000001</v>
      </c>
      <c r="U386" s="1">
        <f>VLOOKUP($B386,AANBODPROGNOSES!$A$1:$E$197,5,FALSE)</f>
        <v>49.725000000000001</v>
      </c>
      <c r="V386" s="1">
        <f>VLOOKUP($B386,AANBODPROGNOSES!$A$1:$E$197,5,FALSE)</f>
        <v>49.725000000000001</v>
      </c>
      <c r="W386" s="1">
        <f>VLOOKUP($B386,AANBODPROGNOSES!$A$1:$E$197,5,FALSE)</f>
        <v>49.725000000000001</v>
      </c>
      <c r="X386" s="1">
        <f>VLOOKUP($B386,AANBODPROGNOSES!$A$1:$E$197,5,FALSE)</f>
        <v>49.725000000000001</v>
      </c>
      <c r="Y386" s="1">
        <f>VLOOKUP($B386,AANBODPROGNOSES!$A$1:$E$197,5,FALSE)</f>
        <v>49.725000000000001</v>
      </c>
      <c r="Z386" s="1">
        <f>VLOOKUP($B386,AANBODPROGNOSES!$A$1:$E$197,5,FALSE)</f>
        <v>49.725000000000001</v>
      </c>
    </row>
    <row r="387" spans="1:26" x14ac:dyDescent="0.3">
      <c r="A387" t="s">
        <v>398</v>
      </c>
      <c r="B387">
        <v>11002</v>
      </c>
      <c r="C387" t="str">
        <f>VLOOKUP($B387,'NAAM GEMEENTE'!$A$1:$B$319,2,FALSE)</f>
        <v>Antwerpen</v>
      </c>
      <c r="D387" s="1">
        <f>VLOOKUP($B387,AANBODPROGNOSES!$A$1:$E$197,5,FALSE)</f>
        <v>36941.935580793419</v>
      </c>
      <c r="E387" s="1">
        <f>VLOOKUP($B387,AANBODPROGNOSES!$A$1:$E$197,5,FALSE)</f>
        <v>36941.935580793419</v>
      </c>
      <c r="F387" s="1">
        <f>VLOOKUP($B387,AANBODPROGNOSES!$A$1:$E$197,5,FALSE)</f>
        <v>36941.935580793419</v>
      </c>
      <c r="G387" s="1">
        <f>VLOOKUP($B387,AANBODPROGNOSES!$A$1:$E$197,5,FALSE)</f>
        <v>36941.935580793419</v>
      </c>
      <c r="H387" s="1">
        <f>VLOOKUP($B387,AANBODPROGNOSES!$A$1:$E$197,5,FALSE)</f>
        <v>36941.935580793419</v>
      </c>
      <c r="I387" s="1">
        <f>VLOOKUP($B387,AANBODPROGNOSES!$A$1:$E$197,5,FALSE)</f>
        <v>36941.935580793419</v>
      </c>
      <c r="J387" s="1">
        <f>VLOOKUP($B387,AANBODPROGNOSES!$A$1:$E$197,5,FALSE)</f>
        <v>36941.935580793419</v>
      </c>
      <c r="K387" s="1">
        <f>VLOOKUP($B387,AANBODPROGNOSES!$A$1:$E$197,5,FALSE)</f>
        <v>36941.935580793419</v>
      </c>
      <c r="L387" s="1">
        <f>VLOOKUP($B387,AANBODPROGNOSES!$A$1:$E$197,5,FALSE)</f>
        <v>36941.935580793419</v>
      </c>
      <c r="M387" s="1">
        <f>VLOOKUP($B387,AANBODPROGNOSES!$A$1:$E$197,5,FALSE)</f>
        <v>36941.935580793419</v>
      </c>
      <c r="N387" s="1">
        <f>VLOOKUP($B387,AANBODPROGNOSES!$A$1:$E$197,5,FALSE)</f>
        <v>36941.935580793419</v>
      </c>
      <c r="O387" s="1">
        <f>VLOOKUP($B387,AANBODPROGNOSES!$A$1:$E$197,5,FALSE)</f>
        <v>36941.935580793419</v>
      </c>
      <c r="P387" s="1">
        <f>VLOOKUP($B387,AANBODPROGNOSES!$A$1:$E$197,5,FALSE)</f>
        <v>36941.935580793419</v>
      </c>
      <c r="Q387" s="1">
        <f>VLOOKUP($B387,AANBODPROGNOSES!$A$1:$E$197,5,FALSE)</f>
        <v>36941.935580793419</v>
      </c>
      <c r="R387" s="1">
        <f>VLOOKUP($B387,AANBODPROGNOSES!$A$1:$E$197,5,FALSE)</f>
        <v>36941.935580793419</v>
      </c>
      <c r="S387" s="1">
        <f>VLOOKUP($B387,AANBODPROGNOSES!$A$1:$E$197,5,FALSE)</f>
        <v>36941.935580793419</v>
      </c>
      <c r="T387" s="1">
        <f>VLOOKUP($B387,AANBODPROGNOSES!$A$1:$E$197,5,FALSE)</f>
        <v>36941.935580793419</v>
      </c>
      <c r="U387" s="1">
        <f>VLOOKUP($B387,AANBODPROGNOSES!$A$1:$E$197,5,FALSE)</f>
        <v>36941.935580793419</v>
      </c>
      <c r="V387" s="1">
        <f>VLOOKUP($B387,AANBODPROGNOSES!$A$1:$E$197,5,FALSE)</f>
        <v>36941.935580793419</v>
      </c>
      <c r="W387" s="1">
        <f>VLOOKUP($B387,AANBODPROGNOSES!$A$1:$E$197,5,FALSE)</f>
        <v>36941.935580793419</v>
      </c>
      <c r="X387" s="1">
        <f>VLOOKUP($B387,AANBODPROGNOSES!$A$1:$E$197,5,FALSE)</f>
        <v>36941.935580793419</v>
      </c>
      <c r="Y387" s="1">
        <f>VLOOKUP($B387,AANBODPROGNOSES!$A$1:$E$197,5,FALSE)</f>
        <v>36941.935580793419</v>
      </c>
      <c r="Z387" s="1">
        <f>VLOOKUP($B387,AANBODPROGNOSES!$A$1:$E$197,5,FALSE)</f>
        <v>36941.935580793419</v>
      </c>
    </row>
    <row r="388" spans="1:26" x14ac:dyDescent="0.3">
      <c r="A388" t="s">
        <v>398</v>
      </c>
      <c r="B388">
        <v>11004</v>
      </c>
      <c r="C388" t="str">
        <f>VLOOKUP($B388,'NAAM GEMEENTE'!$A$1:$B$319,2,FALSE)</f>
        <v>Boechout</v>
      </c>
      <c r="D388" s="1">
        <f>VLOOKUP($B388,AANBODPROGNOSES!$A$1:$E$197,5,FALSE)</f>
        <v>1113.5</v>
      </c>
      <c r="E388" s="1">
        <f>VLOOKUP($B388,AANBODPROGNOSES!$A$1:$E$197,5,FALSE)</f>
        <v>1113.5</v>
      </c>
      <c r="F388" s="1">
        <f>VLOOKUP($B388,AANBODPROGNOSES!$A$1:$E$197,5,FALSE)</f>
        <v>1113.5</v>
      </c>
      <c r="G388" s="1">
        <f>VLOOKUP($B388,AANBODPROGNOSES!$A$1:$E$197,5,FALSE)</f>
        <v>1113.5</v>
      </c>
      <c r="H388" s="1">
        <f>VLOOKUP($B388,AANBODPROGNOSES!$A$1:$E$197,5,FALSE)</f>
        <v>1113.5</v>
      </c>
      <c r="I388" s="1">
        <f>VLOOKUP($B388,AANBODPROGNOSES!$A$1:$E$197,5,FALSE)</f>
        <v>1113.5</v>
      </c>
      <c r="J388" s="1">
        <f>VLOOKUP($B388,AANBODPROGNOSES!$A$1:$E$197,5,FALSE)</f>
        <v>1113.5</v>
      </c>
      <c r="K388" s="1">
        <f>VLOOKUP($B388,AANBODPROGNOSES!$A$1:$E$197,5,FALSE)</f>
        <v>1113.5</v>
      </c>
      <c r="L388" s="1">
        <f>VLOOKUP($B388,AANBODPROGNOSES!$A$1:$E$197,5,FALSE)</f>
        <v>1113.5</v>
      </c>
      <c r="M388" s="1">
        <f>VLOOKUP($B388,AANBODPROGNOSES!$A$1:$E$197,5,FALSE)</f>
        <v>1113.5</v>
      </c>
      <c r="N388" s="1">
        <f>VLOOKUP($B388,AANBODPROGNOSES!$A$1:$E$197,5,FALSE)</f>
        <v>1113.5</v>
      </c>
      <c r="O388" s="1">
        <f>VLOOKUP($B388,AANBODPROGNOSES!$A$1:$E$197,5,FALSE)</f>
        <v>1113.5</v>
      </c>
      <c r="P388" s="1">
        <f>VLOOKUP($B388,AANBODPROGNOSES!$A$1:$E$197,5,FALSE)</f>
        <v>1113.5</v>
      </c>
      <c r="Q388" s="1">
        <f>VLOOKUP($B388,AANBODPROGNOSES!$A$1:$E$197,5,FALSE)</f>
        <v>1113.5</v>
      </c>
      <c r="R388" s="1">
        <f>VLOOKUP($B388,AANBODPROGNOSES!$A$1:$E$197,5,FALSE)</f>
        <v>1113.5</v>
      </c>
      <c r="S388" s="1">
        <f>VLOOKUP($B388,AANBODPROGNOSES!$A$1:$E$197,5,FALSE)</f>
        <v>1113.5</v>
      </c>
      <c r="T388" s="1">
        <f>VLOOKUP($B388,AANBODPROGNOSES!$A$1:$E$197,5,FALSE)</f>
        <v>1113.5</v>
      </c>
      <c r="U388" s="1">
        <f>VLOOKUP($B388,AANBODPROGNOSES!$A$1:$E$197,5,FALSE)</f>
        <v>1113.5</v>
      </c>
      <c r="V388" s="1">
        <f>VLOOKUP($B388,AANBODPROGNOSES!$A$1:$E$197,5,FALSE)</f>
        <v>1113.5</v>
      </c>
      <c r="W388" s="1">
        <f>VLOOKUP($B388,AANBODPROGNOSES!$A$1:$E$197,5,FALSE)</f>
        <v>1113.5</v>
      </c>
      <c r="X388" s="1">
        <f>VLOOKUP($B388,AANBODPROGNOSES!$A$1:$E$197,5,FALSE)</f>
        <v>1113.5</v>
      </c>
      <c r="Y388" s="1">
        <f>VLOOKUP($B388,AANBODPROGNOSES!$A$1:$E$197,5,FALSE)</f>
        <v>1113.5</v>
      </c>
      <c r="Z388" s="1">
        <f>VLOOKUP($B388,AANBODPROGNOSES!$A$1:$E$197,5,FALSE)</f>
        <v>1113.5</v>
      </c>
    </row>
    <row r="389" spans="1:26" x14ac:dyDescent="0.3">
      <c r="A389" t="s">
        <v>398</v>
      </c>
      <c r="B389">
        <v>11005</v>
      </c>
      <c r="C389" t="str">
        <f>VLOOKUP($B389,'NAAM GEMEENTE'!$A$1:$B$319,2,FALSE)</f>
        <v>Boom</v>
      </c>
      <c r="D389" s="1">
        <f>VLOOKUP($B389,AANBODPROGNOSES!$A$1:$E$197,5,FALSE)</f>
        <v>3099.1548523206752</v>
      </c>
      <c r="E389" s="1">
        <f>VLOOKUP($B389,AANBODPROGNOSES!$A$1:$E$197,5,FALSE)</f>
        <v>3099.1548523206752</v>
      </c>
      <c r="F389" s="1">
        <f>VLOOKUP($B389,AANBODPROGNOSES!$A$1:$E$197,5,FALSE)</f>
        <v>3099.1548523206752</v>
      </c>
      <c r="G389" s="1">
        <f>VLOOKUP($B389,AANBODPROGNOSES!$A$1:$E$197,5,FALSE)</f>
        <v>3099.1548523206752</v>
      </c>
      <c r="H389" s="1">
        <f>VLOOKUP($B389,AANBODPROGNOSES!$A$1:$E$197,5,FALSE)</f>
        <v>3099.1548523206752</v>
      </c>
      <c r="I389" s="1">
        <f>VLOOKUP($B389,AANBODPROGNOSES!$A$1:$E$197,5,FALSE)</f>
        <v>3099.1548523206752</v>
      </c>
      <c r="J389" s="1">
        <f>VLOOKUP($B389,AANBODPROGNOSES!$A$1:$E$197,5,FALSE)</f>
        <v>3099.1548523206752</v>
      </c>
      <c r="K389" s="1">
        <f>VLOOKUP($B389,AANBODPROGNOSES!$A$1:$E$197,5,FALSE)</f>
        <v>3099.1548523206752</v>
      </c>
      <c r="L389" s="1">
        <f>VLOOKUP($B389,AANBODPROGNOSES!$A$1:$E$197,5,FALSE)</f>
        <v>3099.1548523206752</v>
      </c>
      <c r="M389" s="1">
        <f>VLOOKUP($B389,AANBODPROGNOSES!$A$1:$E$197,5,FALSE)</f>
        <v>3099.1548523206752</v>
      </c>
      <c r="N389" s="1">
        <f>VLOOKUP($B389,AANBODPROGNOSES!$A$1:$E$197,5,FALSE)</f>
        <v>3099.1548523206752</v>
      </c>
      <c r="O389" s="1">
        <f>VLOOKUP($B389,AANBODPROGNOSES!$A$1:$E$197,5,FALSE)</f>
        <v>3099.1548523206752</v>
      </c>
      <c r="P389" s="1">
        <f>VLOOKUP($B389,AANBODPROGNOSES!$A$1:$E$197,5,FALSE)</f>
        <v>3099.1548523206752</v>
      </c>
      <c r="Q389" s="1">
        <f>VLOOKUP($B389,AANBODPROGNOSES!$A$1:$E$197,5,FALSE)</f>
        <v>3099.1548523206752</v>
      </c>
      <c r="R389" s="1">
        <f>VLOOKUP($B389,AANBODPROGNOSES!$A$1:$E$197,5,FALSE)</f>
        <v>3099.1548523206752</v>
      </c>
      <c r="S389" s="1">
        <f>VLOOKUP($B389,AANBODPROGNOSES!$A$1:$E$197,5,FALSE)</f>
        <v>3099.1548523206752</v>
      </c>
      <c r="T389" s="1">
        <f>VLOOKUP($B389,AANBODPROGNOSES!$A$1:$E$197,5,FALSE)</f>
        <v>3099.1548523206752</v>
      </c>
      <c r="U389" s="1">
        <f>VLOOKUP($B389,AANBODPROGNOSES!$A$1:$E$197,5,FALSE)</f>
        <v>3099.1548523206752</v>
      </c>
      <c r="V389" s="1">
        <f>VLOOKUP($B389,AANBODPROGNOSES!$A$1:$E$197,5,FALSE)</f>
        <v>3099.1548523206752</v>
      </c>
      <c r="W389" s="1">
        <f>VLOOKUP($B389,AANBODPROGNOSES!$A$1:$E$197,5,FALSE)</f>
        <v>3099.1548523206752</v>
      </c>
      <c r="X389" s="1">
        <f>VLOOKUP($B389,AANBODPROGNOSES!$A$1:$E$197,5,FALSE)</f>
        <v>3099.1548523206752</v>
      </c>
      <c r="Y389" s="1">
        <f>VLOOKUP($B389,AANBODPROGNOSES!$A$1:$E$197,5,FALSE)</f>
        <v>3099.1548523206752</v>
      </c>
      <c r="Z389" s="1">
        <f>VLOOKUP($B389,AANBODPROGNOSES!$A$1:$E$197,5,FALSE)</f>
        <v>3099.1548523206752</v>
      </c>
    </row>
    <row r="390" spans="1:26" x14ac:dyDescent="0.3">
      <c r="A390" t="s">
        <v>398</v>
      </c>
      <c r="B390">
        <v>11007</v>
      </c>
      <c r="C390" t="str">
        <f>VLOOKUP($B390,'NAAM GEMEENTE'!$A$1:$B$319,2,FALSE)</f>
        <v>Borsbeek</v>
      </c>
      <c r="D390" s="1">
        <f>VLOOKUP($B390,AANBODPROGNOSES!$A$1:$E$197,5,FALSE)</f>
        <v>842.60321350762536</v>
      </c>
      <c r="E390" s="1">
        <f>VLOOKUP($B390,AANBODPROGNOSES!$A$1:$E$197,5,FALSE)</f>
        <v>842.60321350762536</v>
      </c>
      <c r="F390" s="1">
        <f>VLOOKUP($B390,AANBODPROGNOSES!$A$1:$E$197,5,FALSE)</f>
        <v>842.60321350762536</v>
      </c>
      <c r="G390" s="1">
        <f>VLOOKUP($B390,AANBODPROGNOSES!$A$1:$E$197,5,FALSE)</f>
        <v>842.60321350762536</v>
      </c>
      <c r="H390" s="1">
        <f>VLOOKUP($B390,AANBODPROGNOSES!$A$1:$E$197,5,FALSE)</f>
        <v>842.60321350762536</v>
      </c>
      <c r="I390" s="1">
        <f>VLOOKUP($B390,AANBODPROGNOSES!$A$1:$E$197,5,FALSE)</f>
        <v>842.60321350762536</v>
      </c>
      <c r="J390" s="1">
        <f>VLOOKUP($B390,AANBODPROGNOSES!$A$1:$E$197,5,FALSE)</f>
        <v>842.60321350762536</v>
      </c>
      <c r="K390" s="1">
        <f>VLOOKUP($B390,AANBODPROGNOSES!$A$1:$E$197,5,FALSE)</f>
        <v>842.60321350762536</v>
      </c>
      <c r="L390" s="1">
        <f>VLOOKUP($B390,AANBODPROGNOSES!$A$1:$E$197,5,FALSE)</f>
        <v>842.60321350762536</v>
      </c>
      <c r="M390" s="1">
        <f>VLOOKUP($B390,AANBODPROGNOSES!$A$1:$E$197,5,FALSE)</f>
        <v>842.60321350762536</v>
      </c>
      <c r="N390" s="1">
        <f>VLOOKUP($B390,AANBODPROGNOSES!$A$1:$E$197,5,FALSE)</f>
        <v>842.60321350762536</v>
      </c>
      <c r="O390" s="1">
        <f>VLOOKUP($B390,AANBODPROGNOSES!$A$1:$E$197,5,FALSE)</f>
        <v>842.60321350762536</v>
      </c>
      <c r="P390" s="1">
        <f>VLOOKUP($B390,AANBODPROGNOSES!$A$1:$E$197,5,FALSE)</f>
        <v>842.60321350762536</v>
      </c>
      <c r="Q390" s="1">
        <f>VLOOKUP($B390,AANBODPROGNOSES!$A$1:$E$197,5,FALSE)</f>
        <v>842.60321350762536</v>
      </c>
      <c r="R390" s="1">
        <f>VLOOKUP($B390,AANBODPROGNOSES!$A$1:$E$197,5,FALSE)</f>
        <v>842.60321350762536</v>
      </c>
      <c r="S390" s="1">
        <f>VLOOKUP($B390,AANBODPROGNOSES!$A$1:$E$197,5,FALSE)</f>
        <v>842.60321350762536</v>
      </c>
      <c r="T390" s="1">
        <f>VLOOKUP($B390,AANBODPROGNOSES!$A$1:$E$197,5,FALSE)</f>
        <v>842.60321350762536</v>
      </c>
      <c r="U390" s="1">
        <f>VLOOKUP($B390,AANBODPROGNOSES!$A$1:$E$197,5,FALSE)</f>
        <v>842.60321350762536</v>
      </c>
      <c r="V390" s="1">
        <f>VLOOKUP($B390,AANBODPROGNOSES!$A$1:$E$197,5,FALSE)</f>
        <v>842.60321350762536</v>
      </c>
      <c r="W390" s="1">
        <f>VLOOKUP($B390,AANBODPROGNOSES!$A$1:$E$197,5,FALSE)</f>
        <v>842.60321350762536</v>
      </c>
      <c r="X390" s="1">
        <f>VLOOKUP($B390,AANBODPROGNOSES!$A$1:$E$197,5,FALSE)</f>
        <v>842.60321350762536</v>
      </c>
      <c r="Y390" s="1">
        <f>VLOOKUP($B390,AANBODPROGNOSES!$A$1:$E$197,5,FALSE)</f>
        <v>842.60321350762536</v>
      </c>
      <c r="Z390" s="1">
        <f>VLOOKUP($B390,AANBODPROGNOSES!$A$1:$E$197,5,FALSE)</f>
        <v>842.60321350762536</v>
      </c>
    </row>
    <row r="391" spans="1:26" x14ac:dyDescent="0.3">
      <c r="A391" t="s">
        <v>398</v>
      </c>
      <c r="B391">
        <v>11008</v>
      </c>
      <c r="C391" t="str">
        <f>VLOOKUP($B391,'NAAM GEMEENTE'!$A$1:$B$319,2,FALSE)</f>
        <v>Brasschaat</v>
      </c>
      <c r="D391" s="1">
        <f>VLOOKUP($B391,AANBODPROGNOSES!$A$1:$E$197,5,FALSE)</f>
        <v>3552.0257421521101</v>
      </c>
      <c r="E391" s="1">
        <f>VLOOKUP($B391,AANBODPROGNOSES!$A$1:$E$197,5,FALSE)</f>
        <v>3552.0257421521101</v>
      </c>
      <c r="F391" s="1">
        <f>VLOOKUP($B391,AANBODPROGNOSES!$A$1:$E$197,5,FALSE)</f>
        <v>3552.0257421521101</v>
      </c>
      <c r="G391" s="1">
        <f>VLOOKUP($B391,AANBODPROGNOSES!$A$1:$E$197,5,FALSE)</f>
        <v>3552.0257421521101</v>
      </c>
      <c r="H391" s="1">
        <f>VLOOKUP($B391,AANBODPROGNOSES!$A$1:$E$197,5,FALSE)</f>
        <v>3552.0257421521101</v>
      </c>
      <c r="I391" s="1">
        <f>VLOOKUP($B391,AANBODPROGNOSES!$A$1:$E$197,5,FALSE)</f>
        <v>3552.0257421521101</v>
      </c>
      <c r="J391" s="1">
        <f>VLOOKUP($B391,AANBODPROGNOSES!$A$1:$E$197,5,FALSE)</f>
        <v>3552.0257421521101</v>
      </c>
      <c r="K391" s="1">
        <f>VLOOKUP($B391,AANBODPROGNOSES!$A$1:$E$197,5,FALSE)</f>
        <v>3552.0257421521101</v>
      </c>
      <c r="L391" s="1">
        <f>VLOOKUP($B391,AANBODPROGNOSES!$A$1:$E$197,5,FALSE)</f>
        <v>3552.0257421521101</v>
      </c>
      <c r="M391" s="1">
        <f>VLOOKUP($B391,AANBODPROGNOSES!$A$1:$E$197,5,FALSE)</f>
        <v>3552.0257421521101</v>
      </c>
      <c r="N391" s="1">
        <f>VLOOKUP($B391,AANBODPROGNOSES!$A$1:$E$197,5,FALSE)</f>
        <v>3552.0257421521101</v>
      </c>
      <c r="O391" s="1">
        <f>VLOOKUP($B391,AANBODPROGNOSES!$A$1:$E$197,5,FALSE)</f>
        <v>3552.0257421521101</v>
      </c>
      <c r="P391" s="1">
        <f>VLOOKUP($B391,AANBODPROGNOSES!$A$1:$E$197,5,FALSE)</f>
        <v>3552.0257421521101</v>
      </c>
      <c r="Q391" s="1">
        <f>VLOOKUP($B391,AANBODPROGNOSES!$A$1:$E$197,5,FALSE)</f>
        <v>3552.0257421521101</v>
      </c>
      <c r="R391" s="1">
        <f>VLOOKUP($B391,AANBODPROGNOSES!$A$1:$E$197,5,FALSE)</f>
        <v>3552.0257421521101</v>
      </c>
      <c r="S391" s="1">
        <f>VLOOKUP($B391,AANBODPROGNOSES!$A$1:$E$197,5,FALSE)</f>
        <v>3552.0257421521101</v>
      </c>
      <c r="T391" s="1">
        <f>VLOOKUP($B391,AANBODPROGNOSES!$A$1:$E$197,5,FALSE)</f>
        <v>3552.0257421521101</v>
      </c>
      <c r="U391" s="1">
        <f>VLOOKUP($B391,AANBODPROGNOSES!$A$1:$E$197,5,FALSE)</f>
        <v>3552.0257421521101</v>
      </c>
      <c r="V391" s="1">
        <f>VLOOKUP($B391,AANBODPROGNOSES!$A$1:$E$197,5,FALSE)</f>
        <v>3552.0257421521101</v>
      </c>
      <c r="W391" s="1">
        <f>VLOOKUP($B391,AANBODPROGNOSES!$A$1:$E$197,5,FALSE)</f>
        <v>3552.0257421521101</v>
      </c>
      <c r="X391" s="1">
        <f>VLOOKUP($B391,AANBODPROGNOSES!$A$1:$E$197,5,FALSE)</f>
        <v>3552.0257421521101</v>
      </c>
      <c r="Y391" s="1">
        <f>VLOOKUP($B391,AANBODPROGNOSES!$A$1:$E$197,5,FALSE)</f>
        <v>3552.0257421521101</v>
      </c>
      <c r="Z391" s="1">
        <f>VLOOKUP($B391,AANBODPROGNOSES!$A$1:$E$197,5,FALSE)</f>
        <v>3552.0257421521101</v>
      </c>
    </row>
    <row r="392" spans="1:26" x14ac:dyDescent="0.3">
      <c r="A392" t="s">
        <v>398</v>
      </c>
      <c r="B392">
        <v>11013</v>
      </c>
      <c r="C392" t="str">
        <f>VLOOKUP($B392,'NAAM GEMEENTE'!$A$1:$B$319,2,FALSE)</f>
        <v>Edegem</v>
      </c>
      <c r="D392" s="1">
        <f>VLOOKUP($B392,AANBODPROGNOSES!$A$1:$E$197,5,FALSE)</f>
        <v>1255.25</v>
      </c>
      <c r="E392" s="1">
        <f>VLOOKUP($B392,AANBODPROGNOSES!$A$1:$E$197,5,FALSE)</f>
        <v>1255.25</v>
      </c>
      <c r="F392" s="1">
        <f>VLOOKUP($B392,AANBODPROGNOSES!$A$1:$E$197,5,FALSE)</f>
        <v>1255.25</v>
      </c>
      <c r="G392" s="1">
        <f>VLOOKUP($B392,AANBODPROGNOSES!$A$1:$E$197,5,FALSE)</f>
        <v>1255.25</v>
      </c>
      <c r="H392" s="1">
        <f>VLOOKUP($B392,AANBODPROGNOSES!$A$1:$E$197,5,FALSE)</f>
        <v>1255.25</v>
      </c>
      <c r="I392" s="1">
        <f>VLOOKUP($B392,AANBODPROGNOSES!$A$1:$E$197,5,FALSE)</f>
        <v>1255.25</v>
      </c>
      <c r="J392" s="1">
        <f>VLOOKUP($B392,AANBODPROGNOSES!$A$1:$E$197,5,FALSE)</f>
        <v>1255.25</v>
      </c>
      <c r="K392" s="1">
        <f>VLOOKUP($B392,AANBODPROGNOSES!$A$1:$E$197,5,FALSE)</f>
        <v>1255.25</v>
      </c>
      <c r="L392" s="1">
        <f>VLOOKUP($B392,AANBODPROGNOSES!$A$1:$E$197,5,FALSE)</f>
        <v>1255.25</v>
      </c>
      <c r="M392" s="1">
        <f>VLOOKUP($B392,AANBODPROGNOSES!$A$1:$E$197,5,FALSE)</f>
        <v>1255.25</v>
      </c>
      <c r="N392" s="1">
        <f>VLOOKUP($B392,AANBODPROGNOSES!$A$1:$E$197,5,FALSE)</f>
        <v>1255.25</v>
      </c>
      <c r="O392" s="1">
        <f>VLOOKUP($B392,AANBODPROGNOSES!$A$1:$E$197,5,FALSE)</f>
        <v>1255.25</v>
      </c>
      <c r="P392" s="1">
        <f>VLOOKUP($B392,AANBODPROGNOSES!$A$1:$E$197,5,FALSE)</f>
        <v>1255.25</v>
      </c>
      <c r="Q392" s="1">
        <f>VLOOKUP($B392,AANBODPROGNOSES!$A$1:$E$197,5,FALSE)</f>
        <v>1255.25</v>
      </c>
      <c r="R392" s="1">
        <f>VLOOKUP($B392,AANBODPROGNOSES!$A$1:$E$197,5,FALSE)</f>
        <v>1255.25</v>
      </c>
      <c r="S392" s="1">
        <f>VLOOKUP($B392,AANBODPROGNOSES!$A$1:$E$197,5,FALSE)</f>
        <v>1255.25</v>
      </c>
      <c r="T392" s="1">
        <f>VLOOKUP($B392,AANBODPROGNOSES!$A$1:$E$197,5,FALSE)</f>
        <v>1255.25</v>
      </c>
      <c r="U392" s="1">
        <f>VLOOKUP($B392,AANBODPROGNOSES!$A$1:$E$197,5,FALSE)</f>
        <v>1255.25</v>
      </c>
      <c r="V392" s="1">
        <f>VLOOKUP($B392,AANBODPROGNOSES!$A$1:$E$197,5,FALSE)</f>
        <v>1255.25</v>
      </c>
      <c r="W392" s="1">
        <f>VLOOKUP($B392,AANBODPROGNOSES!$A$1:$E$197,5,FALSE)</f>
        <v>1255.25</v>
      </c>
      <c r="X392" s="1">
        <f>VLOOKUP($B392,AANBODPROGNOSES!$A$1:$E$197,5,FALSE)</f>
        <v>1255.25</v>
      </c>
      <c r="Y392" s="1">
        <f>VLOOKUP($B392,AANBODPROGNOSES!$A$1:$E$197,5,FALSE)</f>
        <v>1255.25</v>
      </c>
      <c r="Z392" s="1">
        <f>VLOOKUP($B392,AANBODPROGNOSES!$A$1:$E$197,5,FALSE)</f>
        <v>1255.25</v>
      </c>
    </row>
    <row r="393" spans="1:26" x14ac:dyDescent="0.3">
      <c r="A393" t="s">
        <v>398</v>
      </c>
      <c r="B393">
        <v>11016</v>
      </c>
      <c r="C393" t="str">
        <f>VLOOKUP($B393,'NAAM GEMEENTE'!$A$1:$B$319,2,FALSE)</f>
        <v>Essen</v>
      </c>
      <c r="D393" s="1">
        <f>VLOOKUP($B393,AANBODPROGNOSES!$A$1:$E$197,5,FALSE)</f>
        <v>1332.175</v>
      </c>
      <c r="E393" s="1">
        <f>VLOOKUP($B393,AANBODPROGNOSES!$A$1:$E$197,5,FALSE)</f>
        <v>1332.175</v>
      </c>
      <c r="F393" s="1">
        <f>VLOOKUP($B393,AANBODPROGNOSES!$A$1:$E$197,5,FALSE)</f>
        <v>1332.175</v>
      </c>
      <c r="G393" s="1">
        <f>VLOOKUP($B393,AANBODPROGNOSES!$A$1:$E$197,5,FALSE)</f>
        <v>1332.175</v>
      </c>
      <c r="H393" s="1">
        <f>VLOOKUP($B393,AANBODPROGNOSES!$A$1:$E$197,5,FALSE)</f>
        <v>1332.175</v>
      </c>
      <c r="I393" s="1">
        <f>VLOOKUP($B393,AANBODPROGNOSES!$A$1:$E$197,5,FALSE)</f>
        <v>1332.175</v>
      </c>
      <c r="J393" s="1">
        <f>VLOOKUP($B393,AANBODPROGNOSES!$A$1:$E$197,5,FALSE)</f>
        <v>1332.175</v>
      </c>
      <c r="K393" s="1">
        <f>VLOOKUP($B393,AANBODPROGNOSES!$A$1:$E$197,5,FALSE)</f>
        <v>1332.175</v>
      </c>
      <c r="L393" s="1">
        <f>VLOOKUP($B393,AANBODPROGNOSES!$A$1:$E$197,5,FALSE)</f>
        <v>1332.175</v>
      </c>
      <c r="M393" s="1">
        <f>VLOOKUP($B393,AANBODPROGNOSES!$A$1:$E$197,5,FALSE)</f>
        <v>1332.175</v>
      </c>
      <c r="N393" s="1">
        <f>VLOOKUP($B393,AANBODPROGNOSES!$A$1:$E$197,5,FALSE)</f>
        <v>1332.175</v>
      </c>
      <c r="O393" s="1">
        <f>VLOOKUP($B393,AANBODPROGNOSES!$A$1:$E$197,5,FALSE)</f>
        <v>1332.175</v>
      </c>
      <c r="P393" s="1">
        <f>VLOOKUP($B393,AANBODPROGNOSES!$A$1:$E$197,5,FALSE)</f>
        <v>1332.175</v>
      </c>
      <c r="Q393" s="1">
        <f>VLOOKUP($B393,AANBODPROGNOSES!$A$1:$E$197,5,FALSE)</f>
        <v>1332.175</v>
      </c>
      <c r="R393" s="1">
        <f>VLOOKUP($B393,AANBODPROGNOSES!$A$1:$E$197,5,FALSE)</f>
        <v>1332.175</v>
      </c>
      <c r="S393" s="1">
        <f>VLOOKUP($B393,AANBODPROGNOSES!$A$1:$E$197,5,FALSE)</f>
        <v>1332.175</v>
      </c>
      <c r="T393" s="1">
        <f>VLOOKUP($B393,AANBODPROGNOSES!$A$1:$E$197,5,FALSE)</f>
        <v>1332.175</v>
      </c>
      <c r="U393" s="1">
        <f>VLOOKUP($B393,AANBODPROGNOSES!$A$1:$E$197,5,FALSE)</f>
        <v>1332.175</v>
      </c>
      <c r="V393" s="1">
        <f>VLOOKUP($B393,AANBODPROGNOSES!$A$1:$E$197,5,FALSE)</f>
        <v>1332.175</v>
      </c>
      <c r="W393" s="1">
        <f>VLOOKUP($B393,AANBODPROGNOSES!$A$1:$E$197,5,FALSE)</f>
        <v>1332.175</v>
      </c>
      <c r="X393" s="1">
        <f>VLOOKUP($B393,AANBODPROGNOSES!$A$1:$E$197,5,FALSE)</f>
        <v>1332.175</v>
      </c>
      <c r="Y393" s="1">
        <f>VLOOKUP($B393,AANBODPROGNOSES!$A$1:$E$197,5,FALSE)</f>
        <v>1332.175</v>
      </c>
      <c r="Z393" s="1">
        <f>VLOOKUP($B393,AANBODPROGNOSES!$A$1:$E$197,5,FALSE)</f>
        <v>1332.175</v>
      </c>
    </row>
    <row r="394" spans="1:26" x14ac:dyDescent="0.3">
      <c r="A394" t="s">
        <v>398</v>
      </c>
      <c r="B394">
        <v>11021</v>
      </c>
      <c r="C394" t="str">
        <f>VLOOKUP($B394,'NAAM GEMEENTE'!$A$1:$B$319,2,FALSE)</f>
        <v>Hove</v>
      </c>
      <c r="D394" s="1">
        <f>VLOOKUP($B394,AANBODPROGNOSES!$A$1:$E$197,5,FALSE)</f>
        <v>629</v>
      </c>
      <c r="E394" s="1">
        <f>VLOOKUP($B394,AANBODPROGNOSES!$A$1:$E$197,5,FALSE)</f>
        <v>629</v>
      </c>
      <c r="F394" s="1">
        <f>VLOOKUP($B394,AANBODPROGNOSES!$A$1:$E$197,5,FALSE)</f>
        <v>629</v>
      </c>
      <c r="G394" s="1">
        <f>VLOOKUP($B394,AANBODPROGNOSES!$A$1:$E$197,5,FALSE)</f>
        <v>629</v>
      </c>
      <c r="H394" s="1">
        <f>VLOOKUP($B394,AANBODPROGNOSES!$A$1:$E$197,5,FALSE)</f>
        <v>629</v>
      </c>
      <c r="I394" s="1">
        <f>VLOOKUP($B394,AANBODPROGNOSES!$A$1:$E$197,5,FALSE)</f>
        <v>629</v>
      </c>
      <c r="J394" s="1">
        <f>VLOOKUP($B394,AANBODPROGNOSES!$A$1:$E$197,5,FALSE)</f>
        <v>629</v>
      </c>
      <c r="K394" s="1">
        <f>VLOOKUP($B394,AANBODPROGNOSES!$A$1:$E$197,5,FALSE)</f>
        <v>629</v>
      </c>
      <c r="L394" s="1">
        <f>VLOOKUP($B394,AANBODPROGNOSES!$A$1:$E$197,5,FALSE)</f>
        <v>629</v>
      </c>
      <c r="M394" s="1">
        <f>VLOOKUP($B394,AANBODPROGNOSES!$A$1:$E$197,5,FALSE)</f>
        <v>629</v>
      </c>
      <c r="N394" s="1">
        <f>VLOOKUP($B394,AANBODPROGNOSES!$A$1:$E$197,5,FALSE)</f>
        <v>629</v>
      </c>
      <c r="O394" s="1">
        <f>VLOOKUP($B394,AANBODPROGNOSES!$A$1:$E$197,5,FALSE)</f>
        <v>629</v>
      </c>
      <c r="P394" s="1">
        <f>VLOOKUP($B394,AANBODPROGNOSES!$A$1:$E$197,5,FALSE)</f>
        <v>629</v>
      </c>
      <c r="Q394" s="1">
        <f>VLOOKUP($B394,AANBODPROGNOSES!$A$1:$E$197,5,FALSE)</f>
        <v>629</v>
      </c>
      <c r="R394" s="1">
        <f>VLOOKUP($B394,AANBODPROGNOSES!$A$1:$E$197,5,FALSE)</f>
        <v>629</v>
      </c>
      <c r="S394" s="1">
        <f>VLOOKUP($B394,AANBODPROGNOSES!$A$1:$E$197,5,FALSE)</f>
        <v>629</v>
      </c>
      <c r="T394" s="1">
        <f>VLOOKUP($B394,AANBODPROGNOSES!$A$1:$E$197,5,FALSE)</f>
        <v>629</v>
      </c>
      <c r="U394" s="1">
        <f>VLOOKUP($B394,AANBODPROGNOSES!$A$1:$E$197,5,FALSE)</f>
        <v>629</v>
      </c>
      <c r="V394" s="1">
        <f>VLOOKUP($B394,AANBODPROGNOSES!$A$1:$E$197,5,FALSE)</f>
        <v>629</v>
      </c>
      <c r="W394" s="1">
        <f>VLOOKUP($B394,AANBODPROGNOSES!$A$1:$E$197,5,FALSE)</f>
        <v>629</v>
      </c>
      <c r="X394" s="1">
        <f>VLOOKUP($B394,AANBODPROGNOSES!$A$1:$E$197,5,FALSE)</f>
        <v>629</v>
      </c>
      <c r="Y394" s="1">
        <f>VLOOKUP($B394,AANBODPROGNOSES!$A$1:$E$197,5,FALSE)</f>
        <v>629</v>
      </c>
      <c r="Z394" s="1">
        <f>VLOOKUP($B394,AANBODPROGNOSES!$A$1:$E$197,5,FALSE)</f>
        <v>629</v>
      </c>
    </row>
    <row r="395" spans="1:26" x14ac:dyDescent="0.3">
      <c r="A395" t="s">
        <v>398</v>
      </c>
      <c r="B395">
        <v>11022</v>
      </c>
      <c r="C395" t="str">
        <f>VLOOKUP($B395,'NAAM GEMEENTE'!$A$1:$B$319,2,FALSE)</f>
        <v>Kalmthout</v>
      </c>
      <c r="D395" s="1">
        <f>VLOOKUP($B395,AANBODPROGNOSES!$A$1:$E$197,5,FALSE)</f>
        <v>2499.6435897435895</v>
      </c>
      <c r="E395" s="1">
        <f>VLOOKUP($B395,AANBODPROGNOSES!$A$1:$E$197,5,FALSE)</f>
        <v>2499.6435897435895</v>
      </c>
      <c r="F395" s="1">
        <f>VLOOKUP($B395,AANBODPROGNOSES!$A$1:$E$197,5,FALSE)</f>
        <v>2499.6435897435895</v>
      </c>
      <c r="G395" s="1">
        <f>VLOOKUP($B395,AANBODPROGNOSES!$A$1:$E$197,5,FALSE)</f>
        <v>2499.6435897435895</v>
      </c>
      <c r="H395" s="1">
        <f>VLOOKUP($B395,AANBODPROGNOSES!$A$1:$E$197,5,FALSE)</f>
        <v>2499.6435897435895</v>
      </c>
      <c r="I395" s="1">
        <f>VLOOKUP($B395,AANBODPROGNOSES!$A$1:$E$197,5,FALSE)</f>
        <v>2499.6435897435895</v>
      </c>
      <c r="J395" s="1">
        <f>VLOOKUP($B395,AANBODPROGNOSES!$A$1:$E$197,5,FALSE)</f>
        <v>2499.6435897435895</v>
      </c>
      <c r="K395" s="1">
        <f>VLOOKUP($B395,AANBODPROGNOSES!$A$1:$E$197,5,FALSE)</f>
        <v>2499.6435897435895</v>
      </c>
      <c r="L395" s="1">
        <f>VLOOKUP($B395,AANBODPROGNOSES!$A$1:$E$197,5,FALSE)</f>
        <v>2499.6435897435895</v>
      </c>
      <c r="M395" s="1">
        <f>VLOOKUP($B395,AANBODPROGNOSES!$A$1:$E$197,5,FALSE)</f>
        <v>2499.6435897435895</v>
      </c>
      <c r="N395" s="1">
        <f>VLOOKUP($B395,AANBODPROGNOSES!$A$1:$E$197,5,FALSE)</f>
        <v>2499.6435897435895</v>
      </c>
      <c r="O395" s="1">
        <f>VLOOKUP($B395,AANBODPROGNOSES!$A$1:$E$197,5,FALSE)</f>
        <v>2499.6435897435895</v>
      </c>
      <c r="P395" s="1">
        <f>VLOOKUP($B395,AANBODPROGNOSES!$A$1:$E$197,5,FALSE)</f>
        <v>2499.6435897435895</v>
      </c>
      <c r="Q395" s="1">
        <f>VLOOKUP($B395,AANBODPROGNOSES!$A$1:$E$197,5,FALSE)</f>
        <v>2499.6435897435895</v>
      </c>
      <c r="R395" s="1">
        <f>VLOOKUP($B395,AANBODPROGNOSES!$A$1:$E$197,5,FALSE)</f>
        <v>2499.6435897435895</v>
      </c>
      <c r="S395" s="1">
        <f>VLOOKUP($B395,AANBODPROGNOSES!$A$1:$E$197,5,FALSE)</f>
        <v>2499.6435897435895</v>
      </c>
      <c r="T395" s="1">
        <f>VLOOKUP($B395,AANBODPROGNOSES!$A$1:$E$197,5,FALSE)</f>
        <v>2499.6435897435895</v>
      </c>
      <c r="U395" s="1">
        <f>VLOOKUP($B395,AANBODPROGNOSES!$A$1:$E$197,5,FALSE)</f>
        <v>2499.6435897435895</v>
      </c>
      <c r="V395" s="1">
        <f>VLOOKUP($B395,AANBODPROGNOSES!$A$1:$E$197,5,FALSE)</f>
        <v>2499.6435897435895</v>
      </c>
      <c r="W395" s="1">
        <f>VLOOKUP($B395,AANBODPROGNOSES!$A$1:$E$197,5,FALSE)</f>
        <v>2499.6435897435895</v>
      </c>
      <c r="X395" s="1">
        <f>VLOOKUP($B395,AANBODPROGNOSES!$A$1:$E$197,5,FALSE)</f>
        <v>2499.6435897435895</v>
      </c>
      <c r="Y395" s="1">
        <f>VLOOKUP($B395,AANBODPROGNOSES!$A$1:$E$197,5,FALSE)</f>
        <v>2499.6435897435895</v>
      </c>
      <c r="Z395" s="1">
        <f>VLOOKUP($B395,AANBODPROGNOSES!$A$1:$E$197,5,FALSE)</f>
        <v>2499.6435897435895</v>
      </c>
    </row>
    <row r="396" spans="1:26" x14ac:dyDescent="0.3">
      <c r="A396" t="s">
        <v>398</v>
      </c>
      <c r="B396">
        <v>11023</v>
      </c>
      <c r="C396" t="str">
        <f>VLOOKUP($B396,'NAAM GEMEENTE'!$A$1:$B$319,2,FALSE)</f>
        <v>Kapellen</v>
      </c>
      <c r="D396" s="1">
        <f>VLOOKUP($B396,AANBODPROGNOSES!$A$1:$E$197,5,FALSE)</f>
        <v>1711.552840462984</v>
      </c>
      <c r="E396" s="1">
        <f>VLOOKUP($B396,AANBODPROGNOSES!$A$1:$E$197,5,FALSE)</f>
        <v>1711.552840462984</v>
      </c>
      <c r="F396" s="1">
        <f>VLOOKUP($B396,AANBODPROGNOSES!$A$1:$E$197,5,FALSE)</f>
        <v>1711.552840462984</v>
      </c>
      <c r="G396" s="1">
        <f>VLOOKUP($B396,AANBODPROGNOSES!$A$1:$E$197,5,FALSE)</f>
        <v>1711.552840462984</v>
      </c>
      <c r="H396" s="1">
        <f>VLOOKUP($B396,AANBODPROGNOSES!$A$1:$E$197,5,FALSE)</f>
        <v>1711.552840462984</v>
      </c>
      <c r="I396" s="1">
        <f>VLOOKUP($B396,AANBODPROGNOSES!$A$1:$E$197,5,FALSE)</f>
        <v>1711.552840462984</v>
      </c>
      <c r="J396" s="1">
        <f>VLOOKUP($B396,AANBODPROGNOSES!$A$1:$E$197,5,FALSE)</f>
        <v>1711.552840462984</v>
      </c>
      <c r="K396" s="1">
        <f>VLOOKUP($B396,AANBODPROGNOSES!$A$1:$E$197,5,FALSE)</f>
        <v>1711.552840462984</v>
      </c>
      <c r="L396" s="1">
        <f>VLOOKUP($B396,AANBODPROGNOSES!$A$1:$E$197,5,FALSE)</f>
        <v>1711.552840462984</v>
      </c>
      <c r="M396" s="1">
        <f>VLOOKUP($B396,AANBODPROGNOSES!$A$1:$E$197,5,FALSE)</f>
        <v>1711.552840462984</v>
      </c>
      <c r="N396" s="1">
        <f>VLOOKUP($B396,AANBODPROGNOSES!$A$1:$E$197,5,FALSE)</f>
        <v>1711.552840462984</v>
      </c>
      <c r="O396" s="1">
        <f>VLOOKUP($B396,AANBODPROGNOSES!$A$1:$E$197,5,FALSE)</f>
        <v>1711.552840462984</v>
      </c>
      <c r="P396" s="1">
        <f>VLOOKUP($B396,AANBODPROGNOSES!$A$1:$E$197,5,FALSE)</f>
        <v>1711.552840462984</v>
      </c>
      <c r="Q396" s="1">
        <f>VLOOKUP($B396,AANBODPROGNOSES!$A$1:$E$197,5,FALSE)</f>
        <v>1711.552840462984</v>
      </c>
      <c r="R396" s="1">
        <f>VLOOKUP($B396,AANBODPROGNOSES!$A$1:$E$197,5,FALSE)</f>
        <v>1711.552840462984</v>
      </c>
      <c r="S396" s="1">
        <f>VLOOKUP($B396,AANBODPROGNOSES!$A$1:$E$197,5,FALSE)</f>
        <v>1711.552840462984</v>
      </c>
      <c r="T396" s="1">
        <f>VLOOKUP($B396,AANBODPROGNOSES!$A$1:$E$197,5,FALSE)</f>
        <v>1711.552840462984</v>
      </c>
      <c r="U396" s="1">
        <f>VLOOKUP($B396,AANBODPROGNOSES!$A$1:$E$197,5,FALSE)</f>
        <v>1711.552840462984</v>
      </c>
      <c r="V396" s="1">
        <f>VLOOKUP($B396,AANBODPROGNOSES!$A$1:$E$197,5,FALSE)</f>
        <v>1711.552840462984</v>
      </c>
      <c r="W396" s="1">
        <f>VLOOKUP($B396,AANBODPROGNOSES!$A$1:$E$197,5,FALSE)</f>
        <v>1711.552840462984</v>
      </c>
      <c r="X396" s="1">
        <f>VLOOKUP($B396,AANBODPROGNOSES!$A$1:$E$197,5,FALSE)</f>
        <v>1711.552840462984</v>
      </c>
      <c r="Y396" s="1">
        <f>VLOOKUP($B396,AANBODPROGNOSES!$A$1:$E$197,5,FALSE)</f>
        <v>1711.552840462984</v>
      </c>
      <c r="Z396" s="1">
        <f>VLOOKUP($B396,AANBODPROGNOSES!$A$1:$E$197,5,FALSE)</f>
        <v>1711.552840462984</v>
      </c>
    </row>
    <row r="397" spans="1:26" x14ac:dyDescent="0.3">
      <c r="A397" t="s">
        <v>398</v>
      </c>
      <c r="B397">
        <v>11024</v>
      </c>
      <c r="C397" t="str">
        <f>VLOOKUP($B397,'NAAM GEMEENTE'!$A$1:$B$319,2,FALSE)</f>
        <v>Kontich</v>
      </c>
      <c r="D397" s="1">
        <f>VLOOKUP($B397,AANBODPROGNOSES!$A$1:$E$197,5,FALSE)</f>
        <v>2983.7595744680852</v>
      </c>
      <c r="E397" s="1">
        <f>VLOOKUP($B397,AANBODPROGNOSES!$A$1:$E$197,5,FALSE)</f>
        <v>2983.7595744680852</v>
      </c>
      <c r="F397" s="1">
        <f>VLOOKUP($B397,AANBODPROGNOSES!$A$1:$E$197,5,FALSE)</f>
        <v>2983.7595744680852</v>
      </c>
      <c r="G397" s="1">
        <f>VLOOKUP($B397,AANBODPROGNOSES!$A$1:$E$197,5,FALSE)</f>
        <v>2983.7595744680852</v>
      </c>
      <c r="H397" s="1">
        <f>VLOOKUP($B397,AANBODPROGNOSES!$A$1:$E$197,5,FALSE)</f>
        <v>2983.7595744680852</v>
      </c>
      <c r="I397" s="1">
        <f>VLOOKUP($B397,AANBODPROGNOSES!$A$1:$E$197,5,FALSE)</f>
        <v>2983.7595744680852</v>
      </c>
      <c r="J397" s="1">
        <f>VLOOKUP($B397,AANBODPROGNOSES!$A$1:$E$197,5,FALSE)</f>
        <v>2983.7595744680852</v>
      </c>
      <c r="K397" s="1">
        <f>VLOOKUP($B397,AANBODPROGNOSES!$A$1:$E$197,5,FALSE)</f>
        <v>2983.7595744680852</v>
      </c>
      <c r="L397" s="1">
        <f>VLOOKUP($B397,AANBODPROGNOSES!$A$1:$E$197,5,FALSE)</f>
        <v>2983.7595744680852</v>
      </c>
      <c r="M397" s="1">
        <f>VLOOKUP($B397,AANBODPROGNOSES!$A$1:$E$197,5,FALSE)</f>
        <v>2983.7595744680852</v>
      </c>
      <c r="N397" s="1">
        <f>VLOOKUP($B397,AANBODPROGNOSES!$A$1:$E$197,5,FALSE)</f>
        <v>2983.7595744680852</v>
      </c>
      <c r="O397" s="1">
        <f>VLOOKUP($B397,AANBODPROGNOSES!$A$1:$E$197,5,FALSE)</f>
        <v>2983.7595744680852</v>
      </c>
      <c r="P397" s="1">
        <f>VLOOKUP($B397,AANBODPROGNOSES!$A$1:$E$197,5,FALSE)</f>
        <v>2983.7595744680852</v>
      </c>
      <c r="Q397" s="1">
        <f>VLOOKUP($B397,AANBODPROGNOSES!$A$1:$E$197,5,FALSE)</f>
        <v>2983.7595744680852</v>
      </c>
      <c r="R397" s="1">
        <f>VLOOKUP($B397,AANBODPROGNOSES!$A$1:$E$197,5,FALSE)</f>
        <v>2983.7595744680852</v>
      </c>
      <c r="S397" s="1">
        <f>VLOOKUP($B397,AANBODPROGNOSES!$A$1:$E$197,5,FALSE)</f>
        <v>2983.7595744680852</v>
      </c>
      <c r="T397" s="1">
        <f>VLOOKUP($B397,AANBODPROGNOSES!$A$1:$E$197,5,FALSE)</f>
        <v>2983.7595744680852</v>
      </c>
      <c r="U397" s="1">
        <f>VLOOKUP($B397,AANBODPROGNOSES!$A$1:$E$197,5,FALSE)</f>
        <v>2983.7595744680852</v>
      </c>
      <c r="V397" s="1">
        <f>VLOOKUP($B397,AANBODPROGNOSES!$A$1:$E$197,5,FALSE)</f>
        <v>2983.7595744680852</v>
      </c>
      <c r="W397" s="1">
        <f>VLOOKUP($B397,AANBODPROGNOSES!$A$1:$E$197,5,FALSE)</f>
        <v>2983.7595744680852</v>
      </c>
      <c r="X397" s="1">
        <f>VLOOKUP($B397,AANBODPROGNOSES!$A$1:$E$197,5,FALSE)</f>
        <v>2983.7595744680852</v>
      </c>
      <c r="Y397" s="1">
        <f>VLOOKUP($B397,AANBODPROGNOSES!$A$1:$E$197,5,FALSE)</f>
        <v>2983.7595744680852</v>
      </c>
      <c r="Z397" s="1">
        <f>VLOOKUP($B397,AANBODPROGNOSES!$A$1:$E$197,5,FALSE)</f>
        <v>2983.7595744680852</v>
      </c>
    </row>
    <row r="398" spans="1:26" x14ac:dyDescent="0.3">
      <c r="A398" t="s">
        <v>398</v>
      </c>
      <c r="B398">
        <v>11029</v>
      </c>
      <c r="C398" t="str">
        <f>VLOOKUP($B398,'NAAM GEMEENTE'!$A$1:$B$319,2,FALSE)</f>
        <v>Mortsel</v>
      </c>
      <c r="D398" s="1">
        <f>VLOOKUP($B398,AANBODPROGNOSES!$A$1:$E$197,5,FALSE)</f>
        <v>1894.5336283185841</v>
      </c>
      <c r="E398" s="1">
        <f>VLOOKUP($B398,AANBODPROGNOSES!$A$1:$E$197,5,FALSE)</f>
        <v>1894.5336283185841</v>
      </c>
      <c r="F398" s="1">
        <f>VLOOKUP($B398,AANBODPROGNOSES!$A$1:$E$197,5,FALSE)</f>
        <v>1894.5336283185841</v>
      </c>
      <c r="G398" s="1">
        <f>VLOOKUP($B398,AANBODPROGNOSES!$A$1:$E$197,5,FALSE)</f>
        <v>1894.5336283185841</v>
      </c>
      <c r="H398" s="1">
        <f>VLOOKUP($B398,AANBODPROGNOSES!$A$1:$E$197,5,FALSE)</f>
        <v>1894.5336283185841</v>
      </c>
      <c r="I398" s="1">
        <f>VLOOKUP($B398,AANBODPROGNOSES!$A$1:$E$197,5,FALSE)</f>
        <v>1894.5336283185841</v>
      </c>
      <c r="J398" s="1">
        <f>VLOOKUP($B398,AANBODPROGNOSES!$A$1:$E$197,5,FALSE)</f>
        <v>1894.5336283185841</v>
      </c>
      <c r="K398" s="1">
        <f>VLOOKUP($B398,AANBODPROGNOSES!$A$1:$E$197,5,FALSE)</f>
        <v>1894.5336283185841</v>
      </c>
      <c r="L398" s="1">
        <f>VLOOKUP($B398,AANBODPROGNOSES!$A$1:$E$197,5,FALSE)</f>
        <v>1894.5336283185841</v>
      </c>
      <c r="M398" s="1">
        <f>VLOOKUP($B398,AANBODPROGNOSES!$A$1:$E$197,5,FALSE)</f>
        <v>1894.5336283185841</v>
      </c>
      <c r="N398" s="1">
        <f>VLOOKUP($B398,AANBODPROGNOSES!$A$1:$E$197,5,FALSE)</f>
        <v>1894.5336283185841</v>
      </c>
      <c r="O398" s="1">
        <f>VLOOKUP($B398,AANBODPROGNOSES!$A$1:$E$197,5,FALSE)</f>
        <v>1894.5336283185841</v>
      </c>
      <c r="P398" s="1">
        <f>VLOOKUP($B398,AANBODPROGNOSES!$A$1:$E$197,5,FALSE)</f>
        <v>1894.5336283185841</v>
      </c>
      <c r="Q398" s="1">
        <f>VLOOKUP($B398,AANBODPROGNOSES!$A$1:$E$197,5,FALSE)</f>
        <v>1894.5336283185841</v>
      </c>
      <c r="R398" s="1">
        <f>VLOOKUP($B398,AANBODPROGNOSES!$A$1:$E$197,5,FALSE)</f>
        <v>1894.5336283185841</v>
      </c>
      <c r="S398" s="1">
        <f>VLOOKUP($B398,AANBODPROGNOSES!$A$1:$E$197,5,FALSE)</f>
        <v>1894.5336283185841</v>
      </c>
      <c r="T398" s="1">
        <f>VLOOKUP($B398,AANBODPROGNOSES!$A$1:$E$197,5,FALSE)</f>
        <v>1894.5336283185841</v>
      </c>
      <c r="U398" s="1">
        <f>VLOOKUP($B398,AANBODPROGNOSES!$A$1:$E$197,5,FALSE)</f>
        <v>1894.5336283185841</v>
      </c>
      <c r="V398" s="1">
        <f>VLOOKUP($B398,AANBODPROGNOSES!$A$1:$E$197,5,FALSE)</f>
        <v>1894.5336283185841</v>
      </c>
      <c r="W398" s="1">
        <f>VLOOKUP($B398,AANBODPROGNOSES!$A$1:$E$197,5,FALSE)</f>
        <v>1894.5336283185841</v>
      </c>
      <c r="X398" s="1">
        <f>VLOOKUP($B398,AANBODPROGNOSES!$A$1:$E$197,5,FALSE)</f>
        <v>1894.5336283185841</v>
      </c>
      <c r="Y398" s="1">
        <f>VLOOKUP($B398,AANBODPROGNOSES!$A$1:$E$197,5,FALSE)</f>
        <v>1894.5336283185841</v>
      </c>
      <c r="Z398" s="1">
        <f>VLOOKUP($B398,AANBODPROGNOSES!$A$1:$E$197,5,FALSE)</f>
        <v>1894.5336283185841</v>
      </c>
    </row>
    <row r="399" spans="1:26" x14ac:dyDescent="0.3">
      <c r="A399" t="s">
        <v>398</v>
      </c>
      <c r="B399">
        <v>11030</v>
      </c>
      <c r="C399" t="str">
        <f>VLOOKUP($B399,'NAAM GEMEENTE'!$A$1:$B$319,2,FALSE)</f>
        <v>Niel</v>
      </c>
      <c r="D399" s="1">
        <f>VLOOKUP($B399,AANBODPROGNOSES!$A$1:$E$197,5,FALSE)</f>
        <v>281.64499999999998</v>
      </c>
      <c r="E399" s="1">
        <f>VLOOKUP($B399,AANBODPROGNOSES!$A$1:$E$197,5,FALSE)</f>
        <v>281.64499999999998</v>
      </c>
      <c r="F399" s="1">
        <f>VLOOKUP($B399,AANBODPROGNOSES!$A$1:$E$197,5,FALSE)</f>
        <v>281.64499999999998</v>
      </c>
      <c r="G399" s="1">
        <f>VLOOKUP($B399,AANBODPROGNOSES!$A$1:$E$197,5,FALSE)</f>
        <v>281.64499999999998</v>
      </c>
      <c r="H399" s="1">
        <f>VLOOKUP($B399,AANBODPROGNOSES!$A$1:$E$197,5,FALSE)</f>
        <v>281.64499999999998</v>
      </c>
      <c r="I399" s="1">
        <f>VLOOKUP($B399,AANBODPROGNOSES!$A$1:$E$197,5,FALSE)</f>
        <v>281.64499999999998</v>
      </c>
      <c r="J399" s="1">
        <f>VLOOKUP($B399,AANBODPROGNOSES!$A$1:$E$197,5,FALSE)</f>
        <v>281.64499999999998</v>
      </c>
      <c r="K399" s="1">
        <f>VLOOKUP($B399,AANBODPROGNOSES!$A$1:$E$197,5,FALSE)</f>
        <v>281.64499999999998</v>
      </c>
      <c r="L399" s="1">
        <f>VLOOKUP($B399,AANBODPROGNOSES!$A$1:$E$197,5,FALSE)</f>
        <v>281.64499999999998</v>
      </c>
      <c r="M399" s="1">
        <f>VLOOKUP($B399,AANBODPROGNOSES!$A$1:$E$197,5,FALSE)</f>
        <v>281.64499999999998</v>
      </c>
      <c r="N399" s="1">
        <f>VLOOKUP($B399,AANBODPROGNOSES!$A$1:$E$197,5,FALSE)</f>
        <v>281.64499999999998</v>
      </c>
      <c r="O399" s="1">
        <f>VLOOKUP($B399,AANBODPROGNOSES!$A$1:$E$197,5,FALSE)</f>
        <v>281.64499999999998</v>
      </c>
      <c r="P399" s="1">
        <f>VLOOKUP($B399,AANBODPROGNOSES!$A$1:$E$197,5,FALSE)</f>
        <v>281.64499999999998</v>
      </c>
      <c r="Q399" s="1">
        <f>VLOOKUP($B399,AANBODPROGNOSES!$A$1:$E$197,5,FALSE)</f>
        <v>281.64499999999998</v>
      </c>
      <c r="R399" s="1">
        <f>VLOOKUP($B399,AANBODPROGNOSES!$A$1:$E$197,5,FALSE)</f>
        <v>281.64499999999998</v>
      </c>
      <c r="S399" s="1">
        <f>VLOOKUP($B399,AANBODPROGNOSES!$A$1:$E$197,5,FALSE)</f>
        <v>281.64499999999998</v>
      </c>
      <c r="T399" s="1">
        <f>VLOOKUP($B399,AANBODPROGNOSES!$A$1:$E$197,5,FALSE)</f>
        <v>281.64499999999998</v>
      </c>
      <c r="U399" s="1">
        <f>VLOOKUP($B399,AANBODPROGNOSES!$A$1:$E$197,5,FALSE)</f>
        <v>281.64499999999998</v>
      </c>
      <c r="V399" s="1">
        <f>VLOOKUP($B399,AANBODPROGNOSES!$A$1:$E$197,5,FALSE)</f>
        <v>281.64499999999998</v>
      </c>
      <c r="W399" s="1">
        <f>VLOOKUP($B399,AANBODPROGNOSES!$A$1:$E$197,5,FALSE)</f>
        <v>281.64499999999998</v>
      </c>
      <c r="X399" s="1">
        <f>VLOOKUP($B399,AANBODPROGNOSES!$A$1:$E$197,5,FALSE)</f>
        <v>281.64499999999998</v>
      </c>
      <c r="Y399" s="1">
        <f>VLOOKUP($B399,AANBODPROGNOSES!$A$1:$E$197,5,FALSE)</f>
        <v>281.64499999999998</v>
      </c>
      <c r="Z399" s="1">
        <f>VLOOKUP($B399,AANBODPROGNOSES!$A$1:$E$197,5,FALSE)</f>
        <v>281.64499999999998</v>
      </c>
    </row>
    <row r="400" spans="1:26" x14ac:dyDescent="0.3">
      <c r="A400" t="s">
        <v>398</v>
      </c>
      <c r="B400">
        <v>11039</v>
      </c>
      <c r="C400" t="str">
        <f>VLOOKUP($B400,'NAAM GEMEENTE'!$A$1:$B$319,2,FALSE)</f>
        <v>Schilde</v>
      </c>
      <c r="D400" s="1">
        <f>VLOOKUP($B400,AANBODPROGNOSES!$A$1:$E$197,5,FALSE)</f>
        <v>1217.95</v>
      </c>
      <c r="E400" s="1">
        <f>VLOOKUP($B400,AANBODPROGNOSES!$A$1:$E$197,5,FALSE)</f>
        <v>1217.95</v>
      </c>
      <c r="F400" s="1">
        <f>VLOOKUP($B400,AANBODPROGNOSES!$A$1:$E$197,5,FALSE)</f>
        <v>1217.95</v>
      </c>
      <c r="G400" s="1">
        <f>VLOOKUP($B400,AANBODPROGNOSES!$A$1:$E$197,5,FALSE)</f>
        <v>1217.95</v>
      </c>
      <c r="H400" s="1">
        <f>VLOOKUP($B400,AANBODPROGNOSES!$A$1:$E$197,5,FALSE)</f>
        <v>1217.95</v>
      </c>
      <c r="I400" s="1">
        <f>VLOOKUP($B400,AANBODPROGNOSES!$A$1:$E$197,5,FALSE)</f>
        <v>1217.95</v>
      </c>
      <c r="J400" s="1">
        <f>VLOOKUP($B400,AANBODPROGNOSES!$A$1:$E$197,5,FALSE)</f>
        <v>1217.95</v>
      </c>
      <c r="K400" s="1">
        <f>VLOOKUP($B400,AANBODPROGNOSES!$A$1:$E$197,5,FALSE)</f>
        <v>1217.95</v>
      </c>
      <c r="L400" s="1">
        <f>VLOOKUP($B400,AANBODPROGNOSES!$A$1:$E$197,5,FALSE)</f>
        <v>1217.95</v>
      </c>
      <c r="M400" s="1">
        <f>VLOOKUP($B400,AANBODPROGNOSES!$A$1:$E$197,5,FALSE)</f>
        <v>1217.95</v>
      </c>
      <c r="N400" s="1">
        <f>VLOOKUP($B400,AANBODPROGNOSES!$A$1:$E$197,5,FALSE)</f>
        <v>1217.95</v>
      </c>
      <c r="O400" s="1">
        <f>VLOOKUP($B400,AANBODPROGNOSES!$A$1:$E$197,5,FALSE)</f>
        <v>1217.95</v>
      </c>
      <c r="P400" s="1">
        <f>VLOOKUP($B400,AANBODPROGNOSES!$A$1:$E$197,5,FALSE)</f>
        <v>1217.95</v>
      </c>
      <c r="Q400" s="1">
        <f>VLOOKUP($B400,AANBODPROGNOSES!$A$1:$E$197,5,FALSE)</f>
        <v>1217.95</v>
      </c>
      <c r="R400" s="1">
        <f>VLOOKUP($B400,AANBODPROGNOSES!$A$1:$E$197,5,FALSE)</f>
        <v>1217.95</v>
      </c>
      <c r="S400" s="1">
        <f>VLOOKUP($B400,AANBODPROGNOSES!$A$1:$E$197,5,FALSE)</f>
        <v>1217.95</v>
      </c>
      <c r="T400" s="1">
        <f>VLOOKUP($B400,AANBODPROGNOSES!$A$1:$E$197,5,FALSE)</f>
        <v>1217.95</v>
      </c>
      <c r="U400" s="1">
        <f>VLOOKUP($B400,AANBODPROGNOSES!$A$1:$E$197,5,FALSE)</f>
        <v>1217.95</v>
      </c>
      <c r="V400" s="1">
        <f>VLOOKUP($B400,AANBODPROGNOSES!$A$1:$E$197,5,FALSE)</f>
        <v>1217.95</v>
      </c>
      <c r="W400" s="1">
        <f>VLOOKUP($B400,AANBODPROGNOSES!$A$1:$E$197,5,FALSE)</f>
        <v>1217.95</v>
      </c>
      <c r="X400" s="1">
        <f>VLOOKUP($B400,AANBODPROGNOSES!$A$1:$E$197,5,FALSE)</f>
        <v>1217.95</v>
      </c>
      <c r="Y400" s="1">
        <f>VLOOKUP($B400,AANBODPROGNOSES!$A$1:$E$197,5,FALSE)</f>
        <v>1217.95</v>
      </c>
      <c r="Z400" s="1">
        <f>VLOOKUP($B400,AANBODPROGNOSES!$A$1:$E$197,5,FALSE)</f>
        <v>1217.95</v>
      </c>
    </row>
    <row r="401" spans="1:26" x14ac:dyDescent="0.3">
      <c r="A401" t="s">
        <v>398</v>
      </c>
      <c r="B401">
        <v>11040</v>
      </c>
      <c r="C401" t="str">
        <f>VLOOKUP($B401,'NAAM GEMEENTE'!$A$1:$B$319,2,FALSE)</f>
        <v>Schoten</v>
      </c>
      <c r="D401" s="1">
        <f>VLOOKUP($B401,AANBODPROGNOSES!$A$1:$E$197,5,FALSE)</f>
        <v>2765.2585167240677</v>
      </c>
      <c r="E401" s="1">
        <f>VLOOKUP($B401,AANBODPROGNOSES!$A$1:$E$197,5,FALSE)</f>
        <v>2765.2585167240677</v>
      </c>
      <c r="F401" s="1">
        <f>VLOOKUP($B401,AANBODPROGNOSES!$A$1:$E$197,5,FALSE)</f>
        <v>2765.2585167240677</v>
      </c>
      <c r="G401" s="1">
        <f>VLOOKUP($B401,AANBODPROGNOSES!$A$1:$E$197,5,FALSE)</f>
        <v>2765.2585167240677</v>
      </c>
      <c r="H401" s="1">
        <f>VLOOKUP($B401,AANBODPROGNOSES!$A$1:$E$197,5,FALSE)</f>
        <v>2765.2585167240677</v>
      </c>
      <c r="I401" s="1">
        <f>VLOOKUP($B401,AANBODPROGNOSES!$A$1:$E$197,5,FALSE)</f>
        <v>2765.2585167240677</v>
      </c>
      <c r="J401" s="1">
        <f>VLOOKUP($B401,AANBODPROGNOSES!$A$1:$E$197,5,FALSE)</f>
        <v>2765.2585167240677</v>
      </c>
      <c r="K401" s="1">
        <f>VLOOKUP($B401,AANBODPROGNOSES!$A$1:$E$197,5,FALSE)</f>
        <v>2765.2585167240677</v>
      </c>
      <c r="L401" s="1">
        <f>VLOOKUP($B401,AANBODPROGNOSES!$A$1:$E$197,5,FALSE)</f>
        <v>2765.2585167240677</v>
      </c>
      <c r="M401" s="1">
        <f>VLOOKUP($B401,AANBODPROGNOSES!$A$1:$E$197,5,FALSE)</f>
        <v>2765.2585167240677</v>
      </c>
      <c r="N401" s="1">
        <f>VLOOKUP($B401,AANBODPROGNOSES!$A$1:$E$197,5,FALSE)</f>
        <v>2765.2585167240677</v>
      </c>
      <c r="O401" s="1">
        <f>VLOOKUP($B401,AANBODPROGNOSES!$A$1:$E$197,5,FALSE)</f>
        <v>2765.2585167240677</v>
      </c>
      <c r="P401" s="1">
        <f>VLOOKUP($B401,AANBODPROGNOSES!$A$1:$E$197,5,FALSE)</f>
        <v>2765.2585167240677</v>
      </c>
      <c r="Q401" s="1">
        <f>VLOOKUP($B401,AANBODPROGNOSES!$A$1:$E$197,5,FALSE)</f>
        <v>2765.2585167240677</v>
      </c>
      <c r="R401" s="1">
        <f>VLOOKUP($B401,AANBODPROGNOSES!$A$1:$E$197,5,FALSE)</f>
        <v>2765.2585167240677</v>
      </c>
      <c r="S401" s="1">
        <f>VLOOKUP($B401,AANBODPROGNOSES!$A$1:$E$197,5,FALSE)</f>
        <v>2765.2585167240677</v>
      </c>
      <c r="T401" s="1">
        <f>VLOOKUP($B401,AANBODPROGNOSES!$A$1:$E$197,5,FALSE)</f>
        <v>2765.2585167240677</v>
      </c>
      <c r="U401" s="1">
        <f>VLOOKUP($B401,AANBODPROGNOSES!$A$1:$E$197,5,FALSE)</f>
        <v>2765.2585167240677</v>
      </c>
      <c r="V401" s="1">
        <f>VLOOKUP($B401,AANBODPROGNOSES!$A$1:$E$197,5,FALSE)</f>
        <v>2765.2585167240677</v>
      </c>
      <c r="W401" s="1">
        <f>VLOOKUP($B401,AANBODPROGNOSES!$A$1:$E$197,5,FALSE)</f>
        <v>2765.2585167240677</v>
      </c>
      <c r="X401" s="1">
        <f>VLOOKUP($B401,AANBODPROGNOSES!$A$1:$E$197,5,FALSE)</f>
        <v>2765.2585167240677</v>
      </c>
      <c r="Y401" s="1">
        <f>VLOOKUP($B401,AANBODPROGNOSES!$A$1:$E$197,5,FALSE)</f>
        <v>2765.2585167240677</v>
      </c>
      <c r="Z401" s="1">
        <f>VLOOKUP($B401,AANBODPROGNOSES!$A$1:$E$197,5,FALSE)</f>
        <v>2765.2585167240677</v>
      </c>
    </row>
    <row r="402" spans="1:26" x14ac:dyDescent="0.3">
      <c r="A402" t="s">
        <v>398</v>
      </c>
      <c r="B402">
        <v>11044</v>
      </c>
      <c r="C402" t="str">
        <f>VLOOKUP($B402,'NAAM GEMEENTE'!$A$1:$B$319,2,FALSE)</f>
        <v>Stabroek</v>
      </c>
      <c r="D402" s="1">
        <f>VLOOKUP($B402,AANBODPROGNOSES!$A$1:$E$197,5,FALSE)</f>
        <v>1422</v>
      </c>
      <c r="E402" s="1">
        <f>VLOOKUP($B402,AANBODPROGNOSES!$A$1:$E$197,5,FALSE)</f>
        <v>1422</v>
      </c>
      <c r="F402" s="1">
        <f>VLOOKUP($B402,AANBODPROGNOSES!$A$1:$E$197,5,FALSE)</f>
        <v>1422</v>
      </c>
      <c r="G402" s="1">
        <f>VLOOKUP($B402,AANBODPROGNOSES!$A$1:$E$197,5,FALSE)</f>
        <v>1422</v>
      </c>
      <c r="H402" s="1">
        <f>VLOOKUP($B402,AANBODPROGNOSES!$A$1:$E$197,5,FALSE)</f>
        <v>1422</v>
      </c>
      <c r="I402" s="1">
        <f>VLOOKUP($B402,AANBODPROGNOSES!$A$1:$E$197,5,FALSE)</f>
        <v>1422</v>
      </c>
      <c r="J402" s="1">
        <f>VLOOKUP($B402,AANBODPROGNOSES!$A$1:$E$197,5,FALSE)</f>
        <v>1422</v>
      </c>
      <c r="K402" s="1">
        <f>VLOOKUP($B402,AANBODPROGNOSES!$A$1:$E$197,5,FALSE)</f>
        <v>1422</v>
      </c>
      <c r="L402" s="1">
        <f>VLOOKUP($B402,AANBODPROGNOSES!$A$1:$E$197,5,FALSE)</f>
        <v>1422</v>
      </c>
      <c r="M402" s="1">
        <f>VLOOKUP($B402,AANBODPROGNOSES!$A$1:$E$197,5,FALSE)</f>
        <v>1422</v>
      </c>
      <c r="N402" s="1">
        <f>VLOOKUP($B402,AANBODPROGNOSES!$A$1:$E$197,5,FALSE)</f>
        <v>1422</v>
      </c>
      <c r="O402" s="1">
        <f>VLOOKUP($B402,AANBODPROGNOSES!$A$1:$E$197,5,FALSE)</f>
        <v>1422</v>
      </c>
      <c r="P402" s="1">
        <f>VLOOKUP($B402,AANBODPROGNOSES!$A$1:$E$197,5,FALSE)</f>
        <v>1422</v>
      </c>
      <c r="Q402" s="1">
        <f>VLOOKUP($B402,AANBODPROGNOSES!$A$1:$E$197,5,FALSE)</f>
        <v>1422</v>
      </c>
      <c r="R402" s="1">
        <f>VLOOKUP($B402,AANBODPROGNOSES!$A$1:$E$197,5,FALSE)</f>
        <v>1422</v>
      </c>
      <c r="S402" s="1">
        <f>VLOOKUP($B402,AANBODPROGNOSES!$A$1:$E$197,5,FALSE)</f>
        <v>1422</v>
      </c>
      <c r="T402" s="1">
        <f>VLOOKUP($B402,AANBODPROGNOSES!$A$1:$E$197,5,FALSE)</f>
        <v>1422</v>
      </c>
      <c r="U402" s="1">
        <f>VLOOKUP($B402,AANBODPROGNOSES!$A$1:$E$197,5,FALSE)</f>
        <v>1422</v>
      </c>
      <c r="V402" s="1">
        <f>VLOOKUP($B402,AANBODPROGNOSES!$A$1:$E$197,5,FALSE)</f>
        <v>1422</v>
      </c>
      <c r="W402" s="1">
        <f>VLOOKUP($B402,AANBODPROGNOSES!$A$1:$E$197,5,FALSE)</f>
        <v>1422</v>
      </c>
      <c r="X402" s="1">
        <f>VLOOKUP($B402,AANBODPROGNOSES!$A$1:$E$197,5,FALSE)</f>
        <v>1422</v>
      </c>
      <c r="Y402" s="1">
        <f>VLOOKUP($B402,AANBODPROGNOSES!$A$1:$E$197,5,FALSE)</f>
        <v>1422</v>
      </c>
      <c r="Z402" s="1">
        <f>VLOOKUP($B402,AANBODPROGNOSES!$A$1:$E$197,5,FALSE)</f>
        <v>1422</v>
      </c>
    </row>
    <row r="403" spans="1:26" x14ac:dyDescent="0.3">
      <c r="A403" t="s">
        <v>398</v>
      </c>
      <c r="B403">
        <v>11050</v>
      </c>
      <c r="C403" t="str">
        <f>VLOOKUP($B403,'NAAM GEMEENTE'!$A$1:$B$319,2,FALSE)</f>
        <v>Wijnegem</v>
      </c>
      <c r="D403" s="1">
        <f>VLOOKUP($B403,AANBODPROGNOSES!$A$1:$E$197,5,FALSE)</f>
        <v>692.36492693110642</v>
      </c>
      <c r="E403" s="1">
        <f>VLOOKUP($B403,AANBODPROGNOSES!$A$1:$E$197,5,FALSE)</f>
        <v>692.36492693110642</v>
      </c>
      <c r="F403" s="1">
        <f>VLOOKUP($B403,AANBODPROGNOSES!$A$1:$E$197,5,FALSE)</f>
        <v>692.36492693110642</v>
      </c>
      <c r="G403" s="1">
        <f>VLOOKUP($B403,AANBODPROGNOSES!$A$1:$E$197,5,FALSE)</f>
        <v>692.36492693110642</v>
      </c>
      <c r="H403" s="1">
        <f>VLOOKUP($B403,AANBODPROGNOSES!$A$1:$E$197,5,FALSE)</f>
        <v>692.36492693110642</v>
      </c>
      <c r="I403" s="1">
        <f>VLOOKUP($B403,AANBODPROGNOSES!$A$1:$E$197,5,FALSE)</f>
        <v>692.36492693110642</v>
      </c>
      <c r="J403" s="1">
        <f>VLOOKUP($B403,AANBODPROGNOSES!$A$1:$E$197,5,FALSE)</f>
        <v>692.36492693110642</v>
      </c>
      <c r="K403" s="1">
        <f>VLOOKUP($B403,AANBODPROGNOSES!$A$1:$E$197,5,FALSE)</f>
        <v>692.36492693110642</v>
      </c>
      <c r="L403" s="1">
        <f>VLOOKUP($B403,AANBODPROGNOSES!$A$1:$E$197,5,FALSE)</f>
        <v>692.36492693110642</v>
      </c>
      <c r="M403" s="1">
        <f>VLOOKUP($B403,AANBODPROGNOSES!$A$1:$E$197,5,FALSE)</f>
        <v>692.36492693110642</v>
      </c>
      <c r="N403" s="1">
        <f>VLOOKUP($B403,AANBODPROGNOSES!$A$1:$E$197,5,FALSE)</f>
        <v>692.36492693110642</v>
      </c>
      <c r="O403" s="1">
        <f>VLOOKUP($B403,AANBODPROGNOSES!$A$1:$E$197,5,FALSE)</f>
        <v>692.36492693110642</v>
      </c>
      <c r="P403" s="1">
        <f>VLOOKUP($B403,AANBODPROGNOSES!$A$1:$E$197,5,FALSE)</f>
        <v>692.36492693110642</v>
      </c>
      <c r="Q403" s="1">
        <f>VLOOKUP($B403,AANBODPROGNOSES!$A$1:$E$197,5,FALSE)</f>
        <v>692.36492693110642</v>
      </c>
      <c r="R403" s="1">
        <f>VLOOKUP($B403,AANBODPROGNOSES!$A$1:$E$197,5,FALSE)</f>
        <v>692.36492693110642</v>
      </c>
      <c r="S403" s="1">
        <f>VLOOKUP($B403,AANBODPROGNOSES!$A$1:$E$197,5,FALSE)</f>
        <v>692.36492693110642</v>
      </c>
      <c r="T403" s="1">
        <f>VLOOKUP($B403,AANBODPROGNOSES!$A$1:$E$197,5,FALSE)</f>
        <v>692.36492693110642</v>
      </c>
      <c r="U403" s="1">
        <f>VLOOKUP($B403,AANBODPROGNOSES!$A$1:$E$197,5,FALSE)</f>
        <v>692.36492693110642</v>
      </c>
      <c r="V403" s="1">
        <f>VLOOKUP($B403,AANBODPROGNOSES!$A$1:$E$197,5,FALSE)</f>
        <v>692.36492693110642</v>
      </c>
      <c r="W403" s="1">
        <f>VLOOKUP($B403,AANBODPROGNOSES!$A$1:$E$197,5,FALSE)</f>
        <v>692.36492693110642</v>
      </c>
      <c r="X403" s="1">
        <f>VLOOKUP($B403,AANBODPROGNOSES!$A$1:$E$197,5,FALSE)</f>
        <v>692.36492693110642</v>
      </c>
      <c r="Y403" s="1">
        <f>VLOOKUP($B403,AANBODPROGNOSES!$A$1:$E$197,5,FALSE)</f>
        <v>692.36492693110642</v>
      </c>
      <c r="Z403" s="1">
        <f>VLOOKUP($B403,AANBODPROGNOSES!$A$1:$E$197,5,FALSE)</f>
        <v>692.36492693110642</v>
      </c>
    </row>
    <row r="404" spans="1:26" x14ac:dyDescent="0.3">
      <c r="A404" t="s">
        <v>398</v>
      </c>
      <c r="B404">
        <v>11053</v>
      </c>
      <c r="C404" t="str">
        <f>VLOOKUP($B404,'NAAM GEMEENTE'!$A$1:$B$319,2,FALSE)</f>
        <v>Wuustwezel</v>
      </c>
      <c r="D404" s="1">
        <f>VLOOKUP($B404,AANBODPROGNOSES!$A$1:$E$197,5,FALSE)</f>
        <v>600</v>
      </c>
      <c r="E404" s="1">
        <f>VLOOKUP($B404,AANBODPROGNOSES!$A$1:$E$197,5,FALSE)</f>
        <v>600</v>
      </c>
      <c r="F404" s="1">
        <f>VLOOKUP($B404,AANBODPROGNOSES!$A$1:$E$197,5,FALSE)</f>
        <v>600</v>
      </c>
      <c r="G404" s="1">
        <f>VLOOKUP($B404,AANBODPROGNOSES!$A$1:$E$197,5,FALSE)</f>
        <v>600</v>
      </c>
      <c r="H404" s="1">
        <f>VLOOKUP($B404,AANBODPROGNOSES!$A$1:$E$197,5,FALSE)</f>
        <v>600</v>
      </c>
      <c r="I404" s="1">
        <f>VLOOKUP($B404,AANBODPROGNOSES!$A$1:$E$197,5,FALSE)</f>
        <v>600</v>
      </c>
      <c r="J404" s="1">
        <f>VLOOKUP($B404,AANBODPROGNOSES!$A$1:$E$197,5,FALSE)</f>
        <v>600</v>
      </c>
      <c r="K404" s="1">
        <f>VLOOKUP($B404,AANBODPROGNOSES!$A$1:$E$197,5,FALSE)</f>
        <v>600</v>
      </c>
      <c r="L404" s="1">
        <f>VLOOKUP($B404,AANBODPROGNOSES!$A$1:$E$197,5,FALSE)</f>
        <v>600</v>
      </c>
      <c r="M404" s="1">
        <f>VLOOKUP($B404,AANBODPROGNOSES!$A$1:$E$197,5,FALSE)</f>
        <v>600</v>
      </c>
      <c r="N404" s="1">
        <f>VLOOKUP($B404,AANBODPROGNOSES!$A$1:$E$197,5,FALSE)</f>
        <v>600</v>
      </c>
      <c r="O404" s="1">
        <f>VLOOKUP($B404,AANBODPROGNOSES!$A$1:$E$197,5,FALSE)</f>
        <v>600</v>
      </c>
      <c r="P404" s="1">
        <f>VLOOKUP($B404,AANBODPROGNOSES!$A$1:$E$197,5,FALSE)</f>
        <v>600</v>
      </c>
      <c r="Q404" s="1">
        <f>VLOOKUP($B404,AANBODPROGNOSES!$A$1:$E$197,5,FALSE)</f>
        <v>600</v>
      </c>
      <c r="R404" s="1">
        <f>VLOOKUP($B404,AANBODPROGNOSES!$A$1:$E$197,5,FALSE)</f>
        <v>600</v>
      </c>
      <c r="S404" s="1">
        <f>VLOOKUP($B404,AANBODPROGNOSES!$A$1:$E$197,5,FALSE)</f>
        <v>600</v>
      </c>
      <c r="T404" s="1">
        <f>VLOOKUP($B404,AANBODPROGNOSES!$A$1:$E$197,5,FALSE)</f>
        <v>600</v>
      </c>
      <c r="U404" s="1">
        <f>VLOOKUP($B404,AANBODPROGNOSES!$A$1:$E$197,5,FALSE)</f>
        <v>600</v>
      </c>
      <c r="V404" s="1">
        <f>VLOOKUP($B404,AANBODPROGNOSES!$A$1:$E$197,5,FALSE)</f>
        <v>600</v>
      </c>
      <c r="W404" s="1">
        <f>VLOOKUP($B404,AANBODPROGNOSES!$A$1:$E$197,5,FALSE)</f>
        <v>600</v>
      </c>
      <c r="X404" s="1">
        <f>VLOOKUP($B404,AANBODPROGNOSES!$A$1:$E$197,5,FALSE)</f>
        <v>600</v>
      </c>
      <c r="Y404" s="1">
        <f>VLOOKUP($B404,AANBODPROGNOSES!$A$1:$E$197,5,FALSE)</f>
        <v>600</v>
      </c>
      <c r="Z404" s="1">
        <f>VLOOKUP($B404,AANBODPROGNOSES!$A$1:$E$197,5,FALSE)</f>
        <v>600</v>
      </c>
    </row>
    <row r="405" spans="1:26" x14ac:dyDescent="0.3">
      <c r="A405" t="s">
        <v>398</v>
      </c>
      <c r="B405">
        <v>11054</v>
      </c>
      <c r="C405" t="str">
        <f>VLOOKUP($B405,'NAAM GEMEENTE'!$A$1:$B$319,2,FALSE)</f>
        <v>Zandhoven</v>
      </c>
      <c r="D405" s="1">
        <f>VLOOKUP($B405,AANBODPROGNOSES!$A$1:$E$197,5,FALSE)</f>
        <v>625.94999999999993</v>
      </c>
      <c r="E405" s="1">
        <f>VLOOKUP($B405,AANBODPROGNOSES!$A$1:$E$197,5,FALSE)</f>
        <v>625.94999999999993</v>
      </c>
      <c r="F405" s="1">
        <f>VLOOKUP($B405,AANBODPROGNOSES!$A$1:$E$197,5,FALSE)</f>
        <v>625.94999999999993</v>
      </c>
      <c r="G405" s="1">
        <f>VLOOKUP($B405,AANBODPROGNOSES!$A$1:$E$197,5,FALSE)</f>
        <v>625.94999999999993</v>
      </c>
      <c r="H405" s="1">
        <f>VLOOKUP($B405,AANBODPROGNOSES!$A$1:$E$197,5,FALSE)</f>
        <v>625.94999999999993</v>
      </c>
      <c r="I405" s="1">
        <f>VLOOKUP($B405,AANBODPROGNOSES!$A$1:$E$197,5,FALSE)</f>
        <v>625.94999999999993</v>
      </c>
      <c r="J405" s="1">
        <f>VLOOKUP($B405,AANBODPROGNOSES!$A$1:$E$197,5,FALSE)</f>
        <v>625.94999999999993</v>
      </c>
      <c r="K405" s="1">
        <f>VLOOKUP($B405,AANBODPROGNOSES!$A$1:$E$197,5,FALSE)</f>
        <v>625.94999999999993</v>
      </c>
      <c r="L405" s="1">
        <f>VLOOKUP($B405,AANBODPROGNOSES!$A$1:$E$197,5,FALSE)</f>
        <v>625.94999999999993</v>
      </c>
      <c r="M405" s="1">
        <f>VLOOKUP($B405,AANBODPROGNOSES!$A$1:$E$197,5,FALSE)</f>
        <v>625.94999999999993</v>
      </c>
      <c r="N405" s="1">
        <f>VLOOKUP($B405,AANBODPROGNOSES!$A$1:$E$197,5,FALSE)</f>
        <v>625.94999999999993</v>
      </c>
      <c r="O405" s="1">
        <f>VLOOKUP($B405,AANBODPROGNOSES!$A$1:$E$197,5,FALSE)</f>
        <v>625.94999999999993</v>
      </c>
      <c r="P405" s="1">
        <f>VLOOKUP($B405,AANBODPROGNOSES!$A$1:$E$197,5,FALSE)</f>
        <v>625.94999999999993</v>
      </c>
      <c r="Q405" s="1">
        <f>VLOOKUP($B405,AANBODPROGNOSES!$A$1:$E$197,5,FALSE)</f>
        <v>625.94999999999993</v>
      </c>
      <c r="R405" s="1">
        <f>VLOOKUP($B405,AANBODPROGNOSES!$A$1:$E$197,5,FALSE)</f>
        <v>625.94999999999993</v>
      </c>
      <c r="S405" s="1">
        <f>VLOOKUP($B405,AANBODPROGNOSES!$A$1:$E$197,5,FALSE)</f>
        <v>625.94999999999993</v>
      </c>
      <c r="T405" s="1">
        <f>VLOOKUP($B405,AANBODPROGNOSES!$A$1:$E$197,5,FALSE)</f>
        <v>625.94999999999993</v>
      </c>
      <c r="U405" s="1">
        <f>VLOOKUP($B405,AANBODPROGNOSES!$A$1:$E$197,5,FALSE)</f>
        <v>625.94999999999993</v>
      </c>
      <c r="V405" s="1">
        <f>VLOOKUP($B405,AANBODPROGNOSES!$A$1:$E$197,5,FALSE)</f>
        <v>625.94999999999993</v>
      </c>
      <c r="W405" s="1">
        <f>VLOOKUP($B405,AANBODPROGNOSES!$A$1:$E$197,5,FALSE)</f>
        <v>625.94999999999993</v>
      </c>
      <c r="X405" s="1">
        <f>VLOOKUP($B405,AANBODPROGNOSES!$A$1:$E$197,5,FALSE)</f>
        <v>625.94999999999993</v>
      </c>
      <c r="Y405" s="1">
        <f>VLOOKUP($B405,AANBODPROGNOSES!$A$1:$E$197,5,FALSE)</f>
        <v>625.94999999999993</v>
      </c>
      <c r="Z405" s="1">
        <f>VLOOKUP($B405,AANBODPROGNOSES!$A$1:$E$197,5,FALSE)</f>
        <v>625.94999999999993</v>
      </c>
    </row>
    <row r="406" spans="1:26" x14ac:dyDescent="0.3">
      <c r="A406" t="s">
        <v>398</v>
      </c>
      <c r="B406">
        <v>11057</v>
      </c>
      <c r="C406" t="str">
        <f>VLOOKUP($B406,'NAAM GEMEENTE'!$A$1:$B$319,2,FALSE)</f>
        <v>Malle</v>
      </c>
      <c r="D406" s="1">
        <f>VLOOKUP($B406,AANBODPROGNOSES!$A$1:$E$197,5,FALSE)</f>
        <v>4337.3719805081155</v>
      </c>
      <c r="E406" s="1">
        <f>VLOOKUP($B406,AANBODPROGNOSES!$A$1:$E$197,5,FALSE)</f>
        <v>4337.3719805081155</v>
      </c>
      <c r="F406" s="1">
        <f>VLOOKUP($B406,AANBODPROGNOSES!$A$1:$E$197,5,FALSE)</f>
        <v>4337.3719805081155</v>
      </c>
      <c r="G406" s="1">
        <f>VLOOKUP($B406,AANBODPROGNOSES!$A$1:$E$197,5,FALSE)</f>
        <v>4337.3719805081155</v>
      </c>
      <c r="H406" s="1">
        <f>VLOOKUP($B406,AANBODPROGNOSES!$A$1:$E$197,5,FALSE)</f>
        <v>4337.3719805081155</v>
      </c>
      <c r="I406" s="1">
        <f>VLOOKUP($B406,AANBODPROGNOSES!$A$1:$E$197,5,FALSE)</f>
        <v>4337.3719805081155</v>
      </c>
      <c r="J406" s="1">
        <f>VLOOKUP($B406,AANBODPROGNOSES!$A$1:$E$197,5,FALSE)</f>
        <v>4337.3719805081155</v>
      </c>
      <c r="K406" s="1">
        <f>VLOOKUP($B406,AANBODPROGNOSES!$A$1:$E$197,5,FALSE)</f>
        <v>4337.3719805081155</v>
      </c>
      <c r="L406" s="1">
        <f>VLOOKUP($B406,AANBODPROGNOSES!$A$1:$E$197,5,FALSE)</f>
        <v>4337.3719805081155</v>
      </c>
      <c r="M406" s="1">
        <f>VLOOKUP($B406,AANBODPROGNOSES!$A$1:$E$197,5,FALSE)</f>
        <v>4337.3719805081155</v>
      </c>
      <c r="N406" s="1">
        <f>VLOOKUP($B406,AANBODPROGNOSES!$A$1:$E$197,5,FALSE)</f>
        <v>4337.3719805081155</v>
      </c>
      <c r="O406" s="1">
        <f>VLOOKUP($B406,AANBODPROGNOSES!$A$1:$E$197,5,FALSE)</f>
        <v>4337.3719805081155</v>
      </c>
      <c r="P406" s="1">
        <f>VLOOKUP($B406,AANBODPROGNOSES!$A$1:$E$197,5,FALSE)</f>
        <v>4337.3719805081155</v>
      </c>
      <c r="Q406" s="1">
        <f>VLOOKUP($B406,AANBODPROGNOSES!$A$1:$E$197,5,FALSE)</f>
        <v>4337.3719805081155</v>
      </c>
      <c r="R406" s="1">
        <f>VLOOKUP($B406,AANBODPROGNOSES!$A$1:$E$197,5,FALSE)</f>
        <v>4337.3719805081155</v>
      </c>
      <c r="S406" s="1">
        <f>VLOOKUP($B406,AANBODPROGNOSES!$A$1:$E$197,5,FALSE)</f>
        <v>4337.3719805081155</v>
      </c>
      <c r="T406" s="1">
        <f>VLOOKUP($B406,AANBODPROGNOSES!$A$1:$E$197,5,FALSE)</f>
        <v>4337.3719805081155</v>
      </c>
      <c r="U406" s="1">
        <f>VLOOKUP($B406,AANBODPROGNOSES!$A$1:$E$197,5,FALSE)</f>
        <v>4337.3719805081155</v>
      </c>
      <c r="V406" s="1">
        <f>VLOOKUP($B406,AANBODPROGNOSES!$A$1:$E$197,5,FALSE)</f>
        <v>4337.3719805081155</v>
      </c>
      <c r="W406" s="1">
        <f>VLOOKUP($B406,AANBODPROGNOSES!$A$1:$E$197,5,FALSE)</f>
        <v>4337.3719805081155</v>
      </c>
      <c r="X406" s="1">
        <f>VLOOKUP($B406,AANBODPROGNOSES!$A$1:$E$197,5,FALSE)</f>
        <v>4337.3719805081155</v>
      </c>
      <c r="Y406" s="1">
        <f>VLOOKUP($B406,AANBODPROGNOSES!$A$1:$E$197,5,FALSE)</f>
        <v>4337.3719805081155</v>
      </c>
      <c r="Z406" s="1">
        <f>VLOOKUP($B406,AANBODPROGNOSES!$A$1:$E$197,5,FALSE)</f>
        <v>4337.3719805081155</v>
      </c>
    </row>
    <row r="407" spans="1:26" x14ac:dyDescent="0.3">
      <c r="A407" t="s">
        <v>398</v>
      </c>
      <c r="B407">
        <v>12002</v>
      </c>
      <c r="C407" t="str">
        <f>VLOOKUP($B407,'NAAM GEMEENTE'!$A$1:$B$319,2,FALSE)</f>
        <v>Berlaar</v>
      </c>
      <c r="D407" s="1">
        <f>VLOOKUP($B407,AANBODPROGNOSES!$A$1:$E$197,5,FALSE)</f>
        <v>1112.3995553822153</v>
      </c>
      <c r="E407" s="1">
        <f>VLOOKUP($B407,AANBODPROGNOSES!$A$1:$E$197,5,FALSE)</f>
        <v>1112.3995553822153</v>
      </c>
      <c r="F407" s="1">
        <f>VLOOKUP($B407,AANBODPROGNOSES!$A$1:$E$197,5,FALSE)</f>
        <v>1112.3995553822153</v>
      </c>
      <c r="G407" s="1">
        <f>VLOOKUP($B407,AANBODPROGNOSES!$A$1:$E$197,5,FALSE)</f>
        <v>1112.3995553822153</v>
      </c>
      <c r="H407" s="1">
        <f>VLOOKUP($B407,AANBODPROGNOSES!$A$1:$E$197,5,FALSE)</f>
        <v>1112.3995553822153</v>
      </c>
      <c r="I407" s="1">
        <f>VLOOKUP($B407,AANBODPROGNOSES!$A$1:$E$197,5,FALSE)</f>
        <v>1112.3995553822153</v>
      </c>
      <c r="J407" s="1">
        <f>VLOOKUP($B407,AANBODPROGNOSES!$A$1:$E$197,5,FALSE)</f>
        <v>1112.3995553822153</v>
      </c>
      <c r="K407" s="1">
        <f>VLOOKUP($B407,AANBODPROGNOSES!$A$1:$E$197,5,FALSE)</f>
        <v>1112.3995553822153</v>
      </c>
      <c r="L407" s="1">
        <f>VLOOKUP($B407,AANBODPROGNOSES!$A$1:$E$197,5,FALSE)</f>
        <v>1112.3995553822153</v>
      </c>
      <c r="M407" s="1">
        <f>VLOOKUP($B407,AANBODPROGNOSES!$A$1:$E$197,5,FALSE)</f>
        <v>1112.3995553822153</v>
      </c>
      <c r="N407" s="1">
        <f>VLOOKUP($B407,AANBODPROGNOSES!$A$1:$E$197,5,FALSE)</f>
        <v>1112.3995553822153</v>
      </c>
      <c r="O407" s="1">
        <f>VLOOKUP($B407,AANBODPROGNOSES!$A$1:$E$197,5,FALSE)</f>
        <v>1112.3995553822153</v>
      </c>
      <c r="P407" s="1">
        <f>VLOOKUP($B407,AANBODPROGNOSES!$A$1:$E$197,5,FALSE)</f>
        <v>1112.3995553822153</v>
      </c>
      <c r="Q407" s="1">
        <f>VLOOKUP($B407,AANBODPROGNOSES!$A$1:$E$197,5,FALSE)</f>
        <v>1112.3995553822153</v>
      </c>
      <c r="R407" s="1">
        <f>VLOOKUP($B407,AANBODPROGNOSES!$A$1:$E$197,5,FALSE)</f>
        <v>1112.3995553822153</v>
      </c>
      <c r="S407" s="1">
        <f>VLOOKUP($B407,AANBODPROGNOSES!$A$1:$E$197,5,FALSE)</f>
        <v>1112.3995553822153</v>
      </c>
      <c r="T407" s="1">
        <f>VLOOKUP($B407,AANBODPROGNOSES!$A$1:$E$197,5,FALSE)</f>
        <v>1112.3995553822153</v>
      </c>
      <c r="U407" s="1">
        <f>VLOOKUP($B407,AANBODPROGNOSES!$A$1:$E$197,5,FALSE)</f>
        <v>1112.3995553822153</v>
      </c>
      <c r="V407" s="1">
        <f>VLOOKUP($B407,AANBODPROGNOSES!$A$1:$E$197,5,FALSE)</f>
        <v>1112.3995553822153</v>
      </c>
      <c r="W407" s="1">
        <f>VLOOKUP($B407,AANBODPROGNOSES!$A$1:$E$197,5,FALSE)</f>
        <v>1112.3995553822153</v>
      </c>
      <c r="X407" s="1">
        <f>VLOOKUP($B407,AANBODPROGNOSES!$A$1:$E$197,5,FALSE)</f>
        <v>1112.3995553822153</v>
      </c>
      <c r="Y407" s="1">
        <f>VLOOKUP($B407,AANBODPROGNOSES!$A$1:$E$197,5,FALSE)</f>
        <v>1112.3995553822153</v>
      </c>
      <c r="Z407" s="1">
        <f>VLOOKUP($B407,AANBODPROGNOSES!$A$1:$E$197,5,FALSE)</f>
        <v>1112.3995553822153</v>
      </c>
    </row>
    <row r="408" spans="1:26" x14ac:dyDescent="0.3">
      <c r="A408" t="s">
        <v>398</v>
      </c>
      <c r="B408">
        <v>12007</v>
      </c>
      <c r="C408" t="str">
        <f>VLOOKUP($B408,'NAAM GEMEENTE'!$A$1:$B$319,2,FALSE)</f>
        <v>Bornem</v>
      </c>
      <c r="D408" s="1">
        <f>VLOOKUP($B408,AANBODPROGNOSES!$A$1:$E$197,5,FALSE)</f>
        <v>1358.7810431654677</v>
      </c>
      <c r="E408" s="1">
        <f>VLOOKUP($B408,AANBODPROGNOSES!$A$1:$E$197,5,FALSE)</f>
        <v>1358.7810431654677</v>
      </c>
      <c r="F408" s="1">
        <f>VLOOKUP($B408,AANBODPROGNOSES!$A$1:$E$197,5,FALSE)</f>
        <v>1358.7810431654677</v>
      </c>
      <c r="G408" s="1">
        <f>VLOOKUP($B408,AANBODPROGNOSES!$A$1:$E$197,5,FALSE)</f>
        <v>1358.7810431654677</v>
      </c>
      <c r="H408" s="1">
        <f>VLOOKUP($B408,AANBODPROGNOSES!$A$1:$E$197,5,FALSE)</f>
        <v>1358.7810431654677</v>
      </c>
      <c r="I408" s="1">
        <f>VLOOKUP($B408,AANBODPROGNOSES!$A$1:$E$197,5,FALSE)</f>
        <v>1358.7810431654677</v>
      </c>
      <c r="J408" s="1">
        <f>VLOOKUP($B408,AANBODPROGNOSES!$A$1:$E$197,5,FALSE)</f>
        <v>1358.7810431654677</v>
      </c>
      <c r="K408" s="1">
        <f>VLOOKUP($B408,AANBODPROGNOSES!$A$1:$E$197,5,FALSE)</f>
        <v>1358.7810431654677</v>
      </c>
      <c r="L408" s="1">
        <f>VLOOKUP($B408,AANBODPROGNOSES!$A$1:$E$197,5,FALSE)</f>
        <v>1358.7810431654677</v>
      </c>
      <c r="M408" s="1">
        <f>VLOOKUP($B408,AANBODPROGNOSES!$A$1:$E$197,5,FALSE)</f>
        <v>1358.7810431654677</v>
      </c>
      <c r="N408" s="1">
        <f>VLOOKUP($B408,AANBODPROGNOSES!$A$1:$E$197,5,FALSE)</f>
        <v>1358.7810431654677</v>
      </c>
      <c r="O408" s="1">
        <f>VLOOKUP($B408,AANBODPROGNOSES!$A$1:$E$197,5,FALSE)</f>
        <v>1358.7810431654677</v>
      </c>
      <c r="P408" s="1">
        <f>VLOOKUP($B408,AANBODPROGNOSES!$A$1:$E$197,5,FALSE)</f>
        <v>1358.7810431654677</v>
      </c>
      <c r="Q408" s="1">
        <f>VLOOKUP($B408,AANBODPROGNOSES!$A$1:$E$197,5,FALSE)</f>
        <v>1358.7810431654677</v>
      </c>
      <c r="R408" s="1">
        <f>VLOOKUP($B408,AANBODPROGNOSES!$A$1:$E$197,5,FALSE)</f>
        <v>1358.7810431654677</v>
      </c>
      <c r="S408" s="1">
        <f>VLOOKUP($B408,AANBODPROGNOSES!$A$1:$E$197,5,FALSE)</f>
        <v>1358.7810431654677</v>
      </c>
      <c r="T408" s="1">
        <f>VLOOKUP($B408,AANBODPROGNOSES!$A$1:$E$197,5,FALSE)</f>
        <v>1358.7810431654677</v>
      </c>
      <c r="U408" s="1">
        <f>VLOOKUP($B408,AANBODPROGNOSES!$A$1:$E$197,5,FALSE)</f>
        <v>1358.7810431654677</v>
      </c>
      <c r="V408" s="1">
        <f>VLOOKUP($B408,AANBODPROGNOSES!$A$1:$E$197,5,FALSE)</f>
        <v>1358.7810431654677</v>
      </c>
      <c r="W408" s="1">
        <f>VLOOKUP($B408,AANBODPROGNOSES!$A$1:$E$197,5,FALSE)</f>
        <v>1358.7810431654677</v>
      </c>
      <c r="X408" s="1">
        <f>VLOOKUP($B408,AANBODPROGNOSES!$A$1:$E$197,5,FALSE)</f>
        <v>1358.7810431654677</v>
      </c>
      <c r="Y408" s="1">
        <f>VLOOKUP($B408,AANBODPROGNOSES!$A$1:$E$197,5,FALSE)</f>
        <v>1358.7810431654677</v>
      </c>
      <c r="Z408" s="1">
        <f>VLOOKUP($B408,AANBODPROGNOSES!$A$1:$E$197,5,FALSE)</f>
        <v>1358.7810431654677</v>
      </c>
    </row>
    <row r="409" spans="1:26" x14ac:dyDescent="0.3">
      <c r="A409" t="s">
        <v>398</v>
      </c>
      <c r="B409">
        <v>12009</v>
      </c>
      <c r="C409" t="str">
        <f>VLOOKUP($B409,'NAAM GEMEENTE'!$A$1:$B$319,2,FALSE)</f>
        <v>Duffel</v>
      </c>
      <c r="D409" s="1">
        <f>VLOOKUP($B409,AANBODPROGNOSES!$A$1:$E$197,5,FALSE)</f>
        <v>1703.0938530734629</v>
      </c>
      <c r="E409" s="1">
        <f>VLOOKUP($B409,AANBODPROGNOSES!$A$1:$E$197,5,FALSE)</f>
        <v>1703.0938530734629</v>
      </c>
      <c r="F409" s="1">
        <f>VLOOKUP($B409,AANBODPROGNOSES!$A$1:$E$197,5,FALSE)</f>
        <v>1703.0938530734629</v>
      </c>
      <c r="G409" s="1">
        <f>VLOOKUP($B409,AANBODPROGNOSES!$A$1:$E$197,5,FALSE)</f>
        <v>1703.0938530734629</v>
      </c>
      <c r="H409" s="1">
        <f>VLOOKUP($B409,AANBODPROGNOSES!$A$1:$E$197,5,FALSE)</f>
        <v>1703.0938530734629</v>
      </c>
      <c r="I409" s="1">
        <f>VLOOKUP($B409,AANBODPROGNOSES!$A$1:$E$197,5,FALSE)</f>
        <v>1703.0938530734629</v>
      </c>
      <c r="J409" s="1">
        <f>VLOOKUP($B409,AANBODPROGNOSES!$A$1:$E$197,5,FALSE)</f>
        <v>1703.0938530734629</v>
      </c>
      <c r="K409" s="1">
        <f>VLOOKUP($B409,AANBODPROGNOSES!$A$1:$E$197,5,FALSE)</f>
        <v>1703.0938530734629</v>
      </c>
      <c r="L409" s="1">
        <f>VLOOKUP($B409,AANBODPROGNOSES!$A$1:$E$197,5,FALSE)</f>
        <v>1703.0938530734629</v>
      </c>
      <c r="M409" s="1">
        <f>VLOOKUP($B409,AANBODPROGNOSES!$A$1:$E$197,5,FALSE)</f>
        <v>1703.0938530734629</v>
      </c>
      <c r="N409" s="1">
        <f>VLOOKUP($B409,AANBODPROGNOSES!$A$1:$E$197,5,FALSE)</f>
        <v>1703.0938530734629</v>
      </c>
      <c r="O409" s="1">
        <f>VLOOKUP($B409,AANBODPROGNOSES!$A$1:$E$197,5,FALSE)</f>
        <v>1703.0938530734629</v>
      </c>
      <c r="P409" s="1">
        <f>VLOOKUP($B409,AANBODPROGNOSES!$A$1:$E$197,5,FALSE)</f>
        <v>1703.0938530734629</v>
      </c>
      <c r="Q409" s="1">
        <f>VLOOKUP($B409,AANBODPROGNOSES!$A$1:$E$197,5,FALSE)</f>
        <v>1703.0938530734629</v>
      </c>
      <c r="R409" s="1">
        <f>VLOOKUP($B409,AANBODPROGNOSES!$A$1:$E$197,5,FALSE)</f>
        <v>1703.0938530734629</v>
      </c>
      <c r="S409" s="1">
        <f>VLOOKUP($B409,AANBODPROGNOSES!$A$1:$E$197,5,FALSE)</f>
        <v>1703.0938530734629</v>
      </c>
      <c r="T409" s="1">
        <f>VLOOKUP($B409,AANBODPROGNOSES!$A$1:$E$197,5,FALSE)</f>
        <v>1703.0938530734629</v>
      </c>
      <c r="U409" s="1">
        <f>VLOOKUP($B409,AANBODPROGNOSES!$A$1:$E$197,5,FALSE)</f>
        <v>1703.0938530734629</v>
      </c>
      <c r="V409" s="1">
        <f>VLOOKUP($B409,AANBODPROGNOSES!$A$1:$E$197,5,FALSE)</f>
        <v>1703.0938530734629</v>
      </c>
      <c r="W409" s="1">
        <f>VLOOKUP($B409,AANBODPROGNOSES!$A$1:$E$197,5,FALSE)</f>
        <v>1703.0938530734629</v>
      </c>
      <c r="X409" s="1">
        <f>VLOOKUP($B409,AANBODPROGNOSES!$A$1:$E$197,5,FALSE)</f>
        <v>1703.0938530734629</v>
      </c>
      <c r="Y409" s="1">
        <f>VLOOKUP($B409,AANBODPROGNOSES!$A$1:$E$197,5,FALSE)</f>
        <v>1703.0938530734629</v>
      </c>
      <c r="Z409" s="1">
        <f>VLOOKUP($B409,AANBODPROGNOSES!$A$1:$E$197,5,FALSE)</f>
        <v>1703.0938530734629</v>
      </c>
    </row>
    <row r="410" spans="1:26" x14ac:dyDescent="0.3">
      <c r="A410" t="s">
        <v>398</v>
      </c>
      <c r="B410">
        <v>12014</v>
      </c>
      <c r="C410" t="str">
        <f>VLOOKUP($B410,'NAAM GEMEENTE'!$A$1:$B$319,2,FALSE)</f>
        <v>Heist-op-den-Berg</v>
      </c>
      <c r="D410" s="1">
        <f>VLOOKUP($B410,AANBODPROGNOSES!$A$1:$E$197,5,FALSE)</f>
        <v>1757.5529234768364</v>
      </c>
      <c r="E410" s="1">
        <f>VLOOKUP($B410,AANBODPROGNOSES!$A$1:$E$197,5,FALSE)</f>
        <v>1757.5529234768364</v>
      </c>
      <c r="F410" s="1">
        <f>VLOOKUP($B410,AANBODPROGNOSES!$A$1:$E$197,5,FALSE)</f>
        <v>1757.5529234768364</v>
      </c>
      <c r="G410" s="1">
        <f>VLOOKUP($B410,AANBODPROGNOSES!$A$1:$E$197,5,FALSE)</f>
        <v>1757.5529234768364</v>
      </c>
      <c r="H410" s="1">
        <f>VLOOKUP($B410,AANBODPROGNOSES!$A$1:$E$197,5,FALSE)</f>
        <v>1757.5529234768364</v>
      </c>
      <c r="I410" s="1">
        <f>VLOOKUP($B410,AANBODPROGNOSES!$A$1:$E$197,5,FALSE)</f>
        <v>1757.5529234768364</v>
      </c>
      <c r="J410" s="1">
        <f>VLOOKUP($B410,AANBODPROGNOSES!$A$1:$E$197,5,FALSE)</f>
        <v>1757.5529234768364</v>
      </c>
      <c r="K410" s="1">
        <f>VLOOKUP($B410,AANBODPROGNOSES!$A$1:$E$197,5,FALSE)</f>
        <v>1757.5529234768364</v>
      </c>
      <c r="L410" s="1">
        <f>VLOOKUP($B410,AANBODPROGNOSES!$A$1:$E$197,5,FALSE)</f>
        <v>1757.5529234768364</v>
      </c>
      <c r="M410" s="1">
        <f>VLOOKUP($B410,AANBODPROGNOSES!$A$1:$E$197,5,FALSE)</f>
        <v>1757.5529234768364</v>
      </c>
      <c r="N410" s="1">
        <f>VLOOKUP($B410,AANBODPROGNOSES!$A$1:$E$197,5,FALSE)</f>
        <v>1757.5529234768364</v>
      </c>
      <c r="O410" s="1">
        <f>VLOOKUP($B410,AANBODPROGNOSES!$A$1:$E$197,5,FALSE)</f>
        <v>1757.5529234768364</v>
      </c>
      <c r="P410" s="1">
        <f>VLOOKUP($B410,AANBODPROGNOSES!$A$1:$E$197,5,FALSE)</f>
        <v>1757.5529234768364</v>
      </c>
      <c r="Q410" s="1">
        <f>VLOOKUP($B410,AANBODPROGNOSES!$A$1:$E$197,5,FALSE)</f>
        <v>1757.5529234768364</v>
      </c>
      <c r="R410" s="1">
        <f>VLOOKUP($B410,AANBODPROGNOSES!$A$1:$E$197,5,FALSE)</f>
        <v>1757.5529234768364</v>
      </c>
      <c r="S410" s="1">
        <f>VLOOKUP($B410,AANBODPROGNOSES!$A$1:$E$197,5,FALSE)</f>
        <v>1757.5529234768364</v>
      </c>
      <c r="T410" s="1">
        <f>VLOOKUP($B410,AANBODPROGNOSES!$A$1:$E$197,5,FALSE)</f>
        <v>1757.5529234768364</v>
      </c>
      <c r="U410" s="1">
        <f>VLOOKUP($B410,AANBODPROGNOSES!$A$1:$E$197,5,FALSE)</f>
        <v>1757.5529234768364</v>
      </c>
      <c r="V410" s="1">
        <f>VLOOKUP($B410,AANBODPROGNOSES!$A$1:$E$197,5,FALSE)</f>
        <v>1757.5529234768364</v>
      </c>
      <c r="W410" s="1">
        <f>VLOOKUP($B410,AANBODPROGNOSES!$A$1:$E$197,5,FALSE)</f>
        <v>1757.5529234768364</v>
      </c>
      <c r="X410" s="1">
        <f>VLOOKUP($B410,AANBODPROGNOSES!$A$1:$E$197,5,FALSE)</f>
        <v>1757.5529234768364</v>
      </c>
      <c r="Y410" s="1">
        <f>VLOOKUP($B410,AANBODPROGNOSES!$A$1:$E$197,5,FALSE)</f>
        <v>1757.5529234768364</v>
      </c>
      <c r="Z410" s="1">
        <f>VLOOKUP($B410,AANBODPROGNOSES!$A$1:$E$197,5,FALSE)</f>
        <v>1757.5529234768364</v>
      </c>
    </row>
    <row r="411" spans="1:26" x14ac:dyDescent="0.3">
      <c r="A411" t="s">
        <v>398</v>
      </c>
      <c r="B411">
        <v>12021</v>
      </c>
      <c r="C411" t="str">
        <f>VLOOKUP($B411,'NAAM GEMEENTE'!$A$1:$B$319,2,FALSE)</f>
        <v>Lier</v>
      </c>
      <c r="D411" s="1">
        <f>VLOOKUP($B411,AANBODPROGNOSES!$A$1:$E$197,5,FALSE)</f>
        <v>4899.6528760917836</v>
      </c>
      <c r="E411" s="1">
        <f>VLOOKUP($B411,AANBODPROGNOSES!$A$1:$E$197,5,FALSE)</f>
        <v>4899.6528760917836</v>
      </c>
      <c r="F411" s="1">
        <f>VLOOKUP($B411,AANBODPROGNOSES!$A$1:$E$197,5,FALSE)</f>
        <v>4899.6528760917836</v>
      </c>
      <c r="G411" s="1">
        <f>VLOOKUP($B411,AANBODPROGNOSES!$A$1:$E$197,5,FALSE)</f>
        <v>4899.6528760917836</v>
      </c>
      <c r="H411" s="1">
        <f>VLOOKUP($B411,AANBODPROGNOSES!$A$1:$E$197,5,FALSE)</f>
        <v>4899.6528760917836</v>
      </c>
      <c r="I411" s="1">
        <f>VLOOKUP($B411,AANBODPROGNOSES!$A$1:$E$197,5,FALSE)</f>
        <v>4899.6528760917836</v>
      </c>
      <c r="J411" s="1">
        <f>VLOOKUP($B411,AANBODPROGNOSES!$A$1:$E$197,5,FALSE)</f>
        <v>4899.6528760917836</v>
      </c>
      <c r="K411" s="1">
        <f>VLOOKUP($B411,AANBODPROGNOSES!$A$1:$E$197,5,FALSE)</f>
        <v>4899.6528760917836</v>
      </c>
      <c r="L411" s="1">
        <f>VLOOKUP($B411,AANBODPROGNOSES!$A$1:$E$197,5,FALSE)</f>
        <v>4899.6528760917836</v>
      </c>
      <c r="M411" s="1">
        <f>VLOOKUP($B411,AANBODPROGNOSES!$A$1:$E$197,5,FALSE)</f>
        <v>4899.6528760917836</v>
      </c>
      <c r="N411" s="1">
        <f>VLOOKUP($B411,AANBODPROGNOSES!$A$1:$E$197,5,FALSE)</f>
        <v>4899.6528760917836</v>
      </c>
      <c r="O411" s="1">
        <f>VLOOKUP($B411,AANBODPROGNOSES!$A$1:$E$197,5,FALSE)</f>
        <v>4899.6528760917836</v>
      </c>
      <c r="P411" s="1">
        <f>VLOOKUP($B411,AANBODPROGNOSES!$A$1:$E$197,5,FALSE)</f>
        <v>4899.6528760917836</v>
      </c>
      <c r="Q411" s="1">
        <f>VLOOKUP($B411,AANBODPROGNOSES!$A$1:$E$197,5,FALSE)</f>
        <v>4899.6528760917836</v>
      </c>
      <c r="R411" s="1">
        <f>VLOOKUP($B411,AANBODPROGNOSES!$A$1:$E$197,5,FALSE)</f>
        <v>4899.6528760917836</v>
      </c>
      <c r="S411" s="1">
        <f>VLOOKUP($B411,AANBODPROGNOSES!$A$1:$E$197,5,FALSE)</f>
        <v>4899.6528760917836</v>
      </c>
      <c r="T411" s="1">
        <f>VLOOKUP($B411,AANBODPROGNOSES!$A$1:$E$197,5,FALSE)</f>
        <v>4899.6528760917836</v>
      </c>
      <c r="U411" s="1">
        <f>VLOOKUP($B411,AANBODPROGNOSES!$A$1:$E$197,5,FALSE)</f>
        <v>4899.6528760917836</v>
      </c>
      <c r="V411" s="1">
        <f>VLOOKUP($B411,AANBODPROGNOSES!$A$1:$E$197,5,FALSE)</f>
        <v>4899.6528760917836</v>
      </c>
      <c r="W411" s="1">
        <f>VLOOKUP($B411,AANBODPROGNOSES!$A$1:$E$197,5,FALSE)</f>
        <v>4899.6528760917836</v>
      </c>
      <c r="X411" s="1">
        <f>VLOOKUP($B411,AANBODPROGNOSES!$A$1:$E$197,5,FALSE)</f>
        <v>4899.6528760917836</v>
      </c>
      <c r="Y411" s="1">
        <f>VLOOKUP($B411,AANBODPROGNOSES!$A$1:$E$197,5,FALSE)</f>
        <v>4899.6528760917836</v>
      </c>
      <c r="Z411" s="1">
        <f>VLOOKUP($B411,AANBODPROGNOSES!$A$1:$E$197,5,FALSE)</f>
        <v>4899.6528760917836</v>
      </c>
    </row>
    <row r="412" spans="1:26" x14ac:dyDescent="0.3">
      <c r="A412" t="s">
        <v>398</v>
      </c>
      <c r="B412">
        <v>12025</v>
      </c>
      <c r="C412" t="str">
        <f>VLOOKUP($B412,'NAAM GEMEENTE'!$A$1:$B$319,2,FALSE)</f>
        <v>Mechelen</v>
      </c>
      <c r="D412" s="1">
        <f>VLOOKUP($B412,AANBODPROGNOSES!$A$1:$E$197,5,FALSE)</f>
        <v>9665.2056824361916</v>
      </c>
      <c r="E412" s="1">
        <f>VLOOKUP($B412,AANBODPROGNOSES!$A$1:$E$197,5,FALSE)</f>
        <v>9665.2056824361916</v>
      </c>
      <c r="F412" s="1">
        <f>VLOOKUP($B412,AANBODPROGNOSES!$A$1:$E$197,5,FALSE)</f>
        <v>9665.2056824361916</v>
      </c>
      <c r="G412" s="1">
        <f>VLOOKUP($B412,AANBODPROGNOSES!$A$1:$E$197,5,FALSE)</f>
        <v>9665.2056824361916</v>
      </c>
      <c r="H412" s="1">
        <f>VLOOKUP($B412,AANBODPROGNOSES!$A$1:$E$197,5,FALSE)</f>
        <v>9665.2056824361916</v>
      </c>
      <c r="I412" s="1">
        <f>VLOOKUP($B412,AANBODPROGNOSES!$A$1:$E$197,5,FALSE)</f>
        <v>9665.2056824361916</v>
      </c>
      <c r="J412" s="1">
        <f>VLOOKUP($B412,AANBODPROGNOSES!$A$1:$E$197,5,FALSE)</f>
        <v>9665.2056824361916</v>
      </c>
      <c r="K412" s="1">
        <f>VLOOKUP($B412,AANBODPROGNOSES!$A$1:$E$197,5,FALSE)</f>
        <v>9665.2056824361916</v>
      </c>
      <c r="L412" s="1">
        <f>VLOOKUP($B412,AANBODPROGNOSES!$A$1:$E$197,5,FALSE)</f>
        <v>9665.2056824361916</v>
      </c>
      <c r="M412" s="1">
        <f>VLOOKUP($B412,AANBODPROGNOSES!$A$1:$E$197,5,FALSE)</f>
        <v>9665.2056824361916</v>
      </c>
      <c r="N412" s="1">
        <f>VLOOKUP($B412,AANBODPROGNOSES!$A$1:$E$197,5,FALSE)</f>
        <v>9665.2056824361916</v>
      </c>
      <c r="O412" s="1">
        <f>VLOOKUP($B412,AANBODPROGNOSES!$A$1:$E$197,5,FALSE)</f>
        <v>9665.2056824361916</v>
      </c>
      <c r="P412" s="1">
        <f>VLOOKUP($B412,AANBODPROGNOSES!$A$1:$E$197,5,FALSE)</f>
        <v>9665.2056824361916</v>
      </c>
      <c r="Q412" s="1">
        <f>VLOOKUP($B412,AANBODPROGNOSES!$A$1:$E$197,5,FALSE)</f>
        <v>9665.2056824361916</v>
      </c>
      <c r="R412" s="1">
        <f>VLOOKUP($B412,AANBODPROGNOSES!$A$1:$E$197,5,FALSE)</f>
        <v>9665.2056824361916</v>
      </c>
      <c r="S412" s="1">
        <f>VLOOKUP($B412,AANBODPROGNOSES!$A$1:$E$197,5,FALSE)</f>
        <v>9665.2056824361916</v>
      </c>
      <c r="T412" s="1">
        <f>VLOOKUP($B412,AANBODPROGNOSES!$A$1:$E$197,5,FALSE)</f>
        <v>9665.2056824361916</v>
      </c>
      <c r="U412" s="1">
        <f>VLOOKUP($B412,AANBODPROGNOSES!$A$1:$E$197,5,FALSE)</f>
        <v>9665.2056824361916</v>
      </c>
      <c r="V412" s="1">
        <f>VLOOKUP($B412,AANBODPROGNOSES!$A$1:$E$197,5,FALSE)</f>
        <v>9665.2056824361916</v>
      </c>
      <c r="W412" s="1">
        <f>VLOOKUP($B412,AANBODPROGNOSES!$A$1:$E$197,5,FALSE)</f>
        <v>9665.2056824361916</v>
      </c>
      <c r="X412" s="1">
        <f>VLOOKUP($B412,AANBODPROGNOSES!$A$1:$E$197,5,FALSE)</f>
        <v>9665.2056824361916</v>
      </c>
      <c r="Y412" s="1">
        <f>VLOOKUP($B412,AANBODPROGNOSES!$A$1:$E$197,5,FALSE)</f>
        <v>9665.2056824361916</v>
      </c>
      <c r="Z412" s="1">
        <f>VLOOKUP($B412,AANBODPROGNOSES!$A$1:$E$197,5,FALSE)</f>
        <v>9665.2056824361916</v>
      </c>
    </row>
    <row r="413" spans="1:26" x14ac:dyDescent="0.3">
      <c r="A413" t="s">
        <v>398</v>
      </c>
      <c r="B413">
        <v>12026</v>
      </c>
      <c r="C413" t="str">
        <f>VLOOKUP($B413,'NAAM GEMEENTE'!$A$1:$B$319,2,FALSE)</f>
        <v>Nijlen</v>
      </c>
      <c r="D413" s="1">
        <f>VLOOKUP($B413,AANBODPROGNOSES!$A$1:$E$197,5,FALSE)</f>
        <v>896.37736946550967</v>
      </c>
      <c r="E413" s="1">
        <f>VLOOKUP($B413,AANBODPROGNOSES!$A$1:$E$197,5,FALSE)</f>
        <v>896.37736946550967</v>
      </c>
      <c r="F413" s="1">
        <f>VLOOKUP($B413,AANBODPROGNOSES!$A$1:$E$197,5,FALSE)</f>
        <v>896.37736946550967</v>
      </c>
      <c r="G413" s="1">
        <f>VLOOKUP($B413,AANBODPROGNOSES!$A$1:$E$197,5,FALSE)</f>
        <v>896.37736946550967</v>
      </c>
      <c r="H413" s="1">
        <f>VLOOKUP($B413,AANBODPROGNOSES!$A$1:$E$197,5,FALSE)</f>
        <v>896.37736946550967</v>
      </c>
      <c r="I413" s="1">
        <f>VLOOKUP($B413,AANBODPROGNOSES!$A$1:$E$197,5,FALSE)</f>
        <v>896.37736946550967</v>
      </c>
      <c r="J413" s="1">
        <f>VLOOKUP($B413,AANBODPROGNOSES!$A$1:$E$197,5,FALSE)</f>
        <v>896.37736946550967</v>
      </c>
      <c r="K413" s="1">
        <f>VLOOKUP($B413,AANBODPROGNOSES!$A$1:$E$197,5,FALSE)</f>
        <v>896.37736946550967</v>
      </c>
      <c r="L413" s="1">
        <f>VLOOKUP($B413,AANBODPROGNOSES!$A$1:$E$197,5,FALSE)</f>
        <v>896.37736946550967</v>
      </c>
      <c r="M413" s="1">
        <f>VLOOKUP($B413,AANBODPROGNOSES!$A$1:$E$197,5,FALSE)</f>
        <v>896.37736946550967</v>
      </c>
      <c r="N413" s="1">
        <f>VLOOKUP($B413,AANBODPROGNOSES!$A$1:$E$197,5,FALSE)</f>
        <v>896.37736946550967</v>
      </c>
      <c r="O413" s="1">
        <f>VLOOKUP($B413,AANBODPROGNOSES!$A$1:$E$197,5,FALSE)</f>
        <v>896.37736946550967</v>
      </c>
      <c r="P413" s="1">
        <f>VLOOKUP($B413,AANBODPROGNOSES!$A$1:$E$197,5,FALSE)</f>
        <v>896.37736946550967</v>
      </c>
      <c r="Q413" s="1">
        <f>VLOOKUP($B413,AANBODPROGNOSES!$A$1:$E$197,5,FALSE)</f>
        <v>896.37736946550967</v>
      </c>
      <c r="R413" s="1">
        <f>VLOOKUP($B413,AANBODPROGNOSES!$A$1:$E$197,5,FALSE)</f>
        <v>896.37736946550967</v>
      </c>
      <c r="S413" s="1">
        <f>VLOOKUP($B413,AANBODPROGNOSES!$A$1:$E$197,5,FALSE)</f>
        <v>896.37736946550967</v>
      </c>
      <c r="T413" s="1">
        <f>VLOOKUP($B413,AANBODPROGNOSES!$A$1:$E$197,5,FALSE)</f>
        <v>896.37736946550967</v>
      </c>
      <c r="U413" s="1">
        <f>VLOOKUP($B413,AANBODPROGNOSES!$A$1:$E$197,5,FALSE)</f>
        <v>896.37736946550967</v>
      </c>
      <c r="V413" s="1">
        <f>VLOOKUP($B413,AANBODPROGNOSES!$A$1:$E$197,5,FALSE)</f>
        <v>896.37736946550967</v>
      </c>
      <c r="W413" s="1">
        <f>VLOOKUP($B413,AANBODPROGNOSES!$A$1:$E$197,5,FALSE)</f>
        <v>896.37736946550967</v>
      </c>
      <c r="X413" s="1">
        <f>VLOOKUP($B413,AANBODPROGNOSES!$A$1:$E$197,5,FALSE)</f>
        <v>896.37736946550967</v>
      </c>
      <c r="Y413" s="1">
        <f>VLOOKUP($B413,AANBODPROGNOSES!$A$1:$E$197,5,FALSE)</f>
        <v>896.37736946550967</v>
      </c>
      <c r="Z413" s="1">
        <f>VLOOKUP($B413,AANBODPROGNOSES!$A$1:$E$197,5,FALSE)</f>
        <v>896.37736946550967</v>
      </c>
    </row>
    <row r="414" spans="1:26" x14ac:dyDescent="0.3">
      <c r="A414" t="s">
        <v>398</v>
      </c>
      <c r="B414">
        <v>12035</v>
      </c>
      <c r="C414" t="str">
        <f>VLOOKUP($B414,'NAAM GEMEENTE'!$A$1:$B$319,2,FALSE)</f>
        <v>Sint-Katelijne-Waver</v>
      </c>
      <c r="D414" s="1">
        <f>VLOOKUP($B414,AANBODPROGNOSES!$A$1:$E$197,5,FALSE)</f>
        <v>2903.805345211581</v>
      </c>
      <c r="E414" s="1">
        <f>VLOOKUP($B414,AANBODPROGNOSES!$A$1:$E$197,5,FALSE)</f>
        <v>2903.805345211581</v>
      </c>
      <c r="F414" s="1">
        <f>VLOOKUP($B414,AANBODPROGNOSES!$A$1:$E$197,5,FALSE)</f>
        <v>2903.805345211581</v>
      </c>
      <c r="G414" s="1">
        <f>VLOOKUP($B414,AANBODPROGNOSES!$A$1:$E$197,5,FALSE)</f>
        <v>2903.805345211581</v>
      </c>
      <c r="H414" s="1">
        <f>VLOOKUP($B414,AANBODPROGNOSES!$A$1:$E$197,5,FALSE)</f>
        <v>2903.805345211581</v>
      </c>
      <c r="I414" s="1">
        <f>VLOOKUP($B414,AANBODPROGNOSES!$A$1:$E$197,5,FALSE)</f>
        <v>2903.805345211581</v>
      </c>
      <c r="J414" s="1">
        <f>VLOOKUP($B414,AANBODPROGNOSES!$A$1:$E$197,5,FALSE)</f>
        <v>2903.805345211581</v>
      </c>
      <c r="K414" s="1">
        <f>VLOOKUP($B414,AANBODPROGNOSES!$A$1:$E$197,5,FALSE)</f>
        <v>2903.805345211581</v>
      </c>
      <c r="L414" s="1">
        <f>VLOOKUP($B414,AANBODPROGNOSES!$A$1:$E$197,5,FALSE)</f>
        <v>2903.805345211581</v>
      </c>
      <c r="M414" s="1">
        <f>VLOOKUP($B414,AANBODPROGNOSES!$A$1:$E$197,5,FALSE)</f>
        <v>2903.805345211581</v>
      </c>
      <c r="N414" s="1">
        <f>VLOOKUP($B414,AANBODPROGNOSES!$A$1:$E$197,5,FALSE)</f>
        <v>2903.805345211581</v>
      </c>
      <c r="O414" s="1">
        <f>VLOOKUP($B414,AANBODPROGNOSES!$A$1:$E$197,5,FALSE)</f>
        <v>2903.805345211581</v>
      </c>
      <c r="P414" s="1">
        <f>VLOOKUP($B414,AANBODPROGNOSES!$A$1:$E$197,5,FALSE)</f>
        <v>2903.805345211581</v>
      </c>
      <c r="Q414" s="1">
        <f>VLOOKUP($B414,AANBODPROGNOSES!$A$1:$E$197,5,FALSE)</f>
        <v>2903.805345211581</v>
      </c>
      <c r="R414" s="1">
        <f>VLOOKUP($B414,AANBODPROGNOSES!$A$1:$E$197,5,FALSE)</f>
        <v>2903.805345211581</v>
      </c>
      <c r="S414" s="1">
        <f>VLOOKUP($B414,AANBODPROGNOSES!$A$1:$E$197,5,FALSE)</f>
        <v>2903.805345211581</v>
      </c>
      <c r="T414" s="1">
        <f>VLOOKUP($B414,AANBODPROGNOSES!$A$1:$E$197,5,FALSE)</f>
        <v>2903.805345211581</v>
      </c>
      <c r="U414" s="1">
        <f>VLOOKUP($B414,AANBODPROGNOSES!$A$1:$E$197,5,FALSE)</f>
        <v>2903.805345211581</v>
      </c>
      <c r="V414" s="1">
        <f>VLOOKUP($B414,AANBODPROGNOSES!$A$1:$E$197,5,FALSE)</f>
        <v>2903.805345211581</v>
      </c>
      <c r="W414" s="1">
        <f>VLOOKUP($B414,AANBODPROGNOSES!$A$1:$E$197,5,FALSE)</f>
        <v>2903.805345211581</v>
      </c>
      <c r="X414" s="1">
        <f>VLOOKUP($B414,AANBODPROGNOSES!$A$1:$E$197,5,FALSE)</f>
        <v>2903.805345211581</v>
      </c>
      <c r="Y414" s="1">
        <f>VLOOKUP($B414,AANBODPROGNOSES!$A$1:$E$197,5,FALSE)</f>
        <v>2903.805345211581</v>
      </c>
      <c r="Z414" s="1">
        <f>VLOOKUP($B414,AANBODPROGNOSES!$A$1:$E$197,5,FALSE)</f>
        <v>2903.805345211581</v>
      </c>
    </row>
    <row r="415" spans="1:26" x14ac:dyDescent="0.3">
      <c r="A415" t="s">
        <v>398</v>
      </c>
      <c r="B415">
        <v>12040</v>
      </c>
      <c r="C415" t="str">
        <f>VLOOKUP($B415,'NAAM GEMEENTE'!$A$1:$B$319,2,FALSE)</f>
        <v>Willebroek</v>
      </c>
      <c r="D415" s="1">
        <f>VLOOKUP($B415,AANBODPROGNOSES!$A$1:$E$197,5,FALSE)</f>
        <v>551.76535087719299</v>
      </c>
      <c r="E415" s="1">
        <f>VLOOKUP($B415,AANBODPROGNOSES!$A$1:$E$197,5,FALSE)</f>
        <v>551.76535087719299</v>
      </c>
      <c r="F415" s="1">
        <f>VLOOKUP($B415,AANBODPROGNOSES!$A$1:$E$197,5,FALSE)</f>
        <v>551.76535087719299</v>
      </c>
      <c r="G415" s="1">
        <f>VLOOKUP($B415,AANBODPROGNOSES!$A$1:$E$197,5,FALSE)</f>
        <v>551.76535087719299</v>
      </c>
      <c r="H415" s="1">
        <f>VLOOKUP($B415,AANBODPROGNOSES!$A$1:$E$197,5,FALSE)</f>
        <v>551.76535087719299</v>
      </c>
      <c r="I415" s="1">
        <f>VLOOKUP($B415,AANBODPROGNOSES!$A$1:$E$197,5,FALSE)</f>
        <v>551.76535087719299</v>
      </c>
      <c r="J415" s="1">
        <f>VLOOKUP($B415,AANBODPROGNOSES!$A$1:$E$197,5,FALSE)</f>
        <v>551.76535087719299</v>
      </c>
      <c r="K415" s="1">
        <f>VLOOKUP($B415,AANBODPROGNOSES!$A$1:$E$197,5,FALSE)</f>
        <v>551.76535087719299</v>
      </c>
      <c r="L415" s="1">
        <f>VLOOKUP($B415,AANBODPROGNOSES!$A$1:$E$197,5,FALSE)</f>
        <v>551.76535087719299</v>
      </c>
      <c r="M415" s="1">
        <f>VLOOKUP($B415,AANBODPROGNOSES!$A$1:$E$197,5,FALSE)</f>
        <v>551.76535087719299</v>
      </c>
      <c r="N415" s="1">
        <f>VLOOKUP($B415,AANBODPROGNOSES!$A$1:$E$197,5,FALSE)</f>
        <v>551.76535087719299</v>
      </c>
      <c r="O415" s="1">
        <f>VLOOKUP($B415,AANBODPROGNOSES!$A$1:$E$197,5,FALSE)</f>
        <v>551.76535087719299</v>
      </c>
      <c r="P415" s="1">
        <f>VLOOKUP($B415,AANBODPROGNOSES!$A$1:$E$197,5,FALSE)</f>
        <v>551.76535087719299</v>
      </c>
      <c r="Q415" s="1">
        <f>VLOOKUP($B415,AANBODPROGNOSES!$A$1:$E$197,5,FALSE)</f>
        <v>551.76535087719299</v>
      </c>
      <c r="R415" s="1">
        <f>VLOOKUP($B415,AANBODPROGNOSES!$A$1:$E$197,5,FALSE)</f>
        <v>551.76535087719299</v>
      </c>
      <c r="S415" s="1">
        <f>VLOOKUP($B415,AANBODPROGNOSES!$A$1:$E$197,5,FALSE)</f>
        <v>551.76535087719299</v>
      </c>
      <c r="T415" s="1">
        <f>VLOOKUP($B415,AANBODPROGNOSES!$A$1:$E$197,5,FALSE)</f>
        <v>551.76535087719299</v>
      </c>
      <c r="U415" s="1">
        <f>VLOOKUP($B415,AANBODPROGNOSES!$A$1:$E$197,5,FALSE)</f>
        <v>551.76535087719299</v>
      </c>
      <c r="V415" s="1">
        <f>VLOOKUP($B415,AANBODPROGNOSES!$A$1:$E$197,5,FALSE)</f>
        <v>551.76535087719299</v>
      </c>
      <c r="W415" s="1">
        <f>VLOOKUP($B415,AANBODPROGNOSES!$A$1:$E$197,5,FALSE)</f>
        <v>551.76535087719299</v>
      </c>
      <c r="X415" s="1">
        <f>VLOOKUP($B415,AANBODPROGNOSES!$A$1:$E$197,5,FALSE)</f>
        <v>551.76535087719299</v>
      </c>
      <c r="Y415" s="1">
        <f>VLOOKUP($B415,AANBODPROGNOSES!$A$1:$E$197,5,FALSE)</f>
        <v>551.76535087719299</v>
      </c>
      <c r="Z415" s="1">
        <f>VLOOKUP($B415,AANBODPROGNOSES!$A$1:$E$197,5,FALSE)</f>
        <v>551.76535087719299</v>
      </c>
    </row>
    <row r="416" spans="1:26" x14ac:dyDescent="0.3">
      <c r="A416" t="s">
        <v>398</v>
      </c>
      <c r="B416">
        <v>12041</v>
      </c>
      <c r="C416" t="str">
        <f>VLOOKUP($B416,'NAAM GEMEENTE'!$A$1:$B$319,2,FALSE)</f>
        <v>Puurs-Sint-Amands</v>
      </c>
      <c r="D416" s="1">
        <f>VLOOKUP($B416,AANBODPROGNOSES!$A$1:$E$197,5,FALSE)</f>
        <v>1813.8910714285712</v>
      </c>
      <c r="E416" s="1">
        <f>VLOOKUP($B416,AANBODPROGNOSES!$A$1:$E$197,5,FALSE)</f>
        <v>1813.8910714285712</v>
      </c>
      <c r="F416" s="1">
        <f>VLOOKUP($B416,AANBODPROGNOSES!$A$1:$E$197,5,FALSE)</f>
        <v>1813.8910714285712</v>
      </c>
      <c r="G416" s="1">
        <f>VLOOKUP($B416,AANBODPROGNOSES!$A$1:$E$197,5,FALSE)</f>
        <v>1813.8910714285712</v>
      </c>
      <c r="H416" s="1">
        <f>VLOOKUP($B416,AANBODPROGNOSES!$A$1:$E$197,5,FALSE)</f>
        <v>1813.8910714285712</v>
      </c>
      <c r="I416" s="1">
        <f>VLOOKUP($B416,AANBODPROGNOSES!$A$1:$E$197,5,FALSE)</f>
        <v>1813.8910714285712</v>
      </c>
      <c r="J416" s="1">
        <f>VLOOKUP($B416,AANBODPROGNOSES!$A$1:$E$197,5,FALSE)</f>
        <v>1813.8910714285712</v>
      </c>
      <c r="K416" s="1">
        <f>VLOOKUP($B416,AANBODPROGNOSES!$A$1:$E$197,5,FALSE)</f>
        <v>1813.8910714285712</v>
      </c>
      <c r="L416" s="1">
        <f>VLOOKUP($B416,AANBODPROGNOSES!$A$1:$E$197,5,FALSE)</f>
        <v>1813.8910714285712</v>
      </c>
      <c r="M416" s="1">
        <f>VLOOKUP($B416,AANBODPROGNOSES!$A$1:$E$197,5,FALSE)</f>
        <v>1813.8910714285712</v>
      </c>
      <c r="N416" s="1">
        <f>VLOOKUP($B416,AANBODPROGNOSES!$A$1:$E$197,5,FALSE)</f>
        <v>1813.8910714285712</v>
      </c>
      <c r="O416" s="1">
        <f>VLOOKUP($B416,AANBODPROGNOSES!$A$1:$E$197,5,FALSE)</f>
        <v>1813.8910714285712</v>
      </c>
      <c r="P416" s="1">
        <f>VLOOKUP($B416,AANBODPROGNOSES!$A$1:$E$197,5,FALSE)</f>
        <v>1813.8910714285712</v>
      </c>
      <c r="Q416" s="1">
        <f>VLOOKUP($B416,AANBODPROGNOSES!$A$1:$E$197,5,FALSE)</f>
        <v>1813.8910714285712</v>
      </c>
      <c r="R416" s="1">
        <f>VLOOKUP($B416,AANBODPROGNOSES!$A$1:$E$197,5,FALSE)</f>
        <v>1813.8910714285712</v>
      </c>
      <c r="S416" s="1">
        <f>VLOOKUP($B416,AANBODPROGNOSES!$A$1:$E$197,5,FALSE)</f>
        <v>1813.8910714285712</v>
      </c>
      <c r="T416" s="1">
        <f>VLOOKUP($B416,AANBODPROGNOSES!$A$1:$E$197,5,FALSE)</f>
        <v>1813.8910714285712</v>
      </c>
      <c r="U416" s="1">
        <f>VLOOKUP($B416,AANBODPROGNOSES!$A$1:$E$197,5,FALSE)</f>
        <v>1813.8910714285712</v>
      </c>
      <c r="V416" s="1">
        <f>VLOOKUP($B416,AANBODPROGNOSES!$A$1:$E$197,5,FALSE)</f>
        <v>1813.8910714285712</v>
      </c>
      <c r="W416" s="1">
        <f>VLOOKUP($B416,AANBODPROGNOSES!$A$1:$E$197,5,FALSE)</f>
        <v>1813.8910714285712</v>
      </c>
      <c r="X416" s="1">
        <f>VLOOKUP($B416,AANBODPROGNOSES!$A$1:$E$197,5,FALSE)</f>
        <v>1813.8910714285712</v>
      </c>
      <c r="Y416" s="1">
        <f>VLOOKUP($B416,AANBODPROGNOSES!$A$1:$E$197,5,FALSE)</f>
        <v>1813.8910714285712</v>
      </c>
      <c r="Z416" s="1">
        <f>VLOOKUP($B416,AANBODPROGNOSES!$A$1:$E$197,5,FALSE)</f>
        <v>1813.8910714285712</v>
      </c>
    </row>
    <row r="417" spans="1:26" x14ac:dyDescent="0.3">
      <c r="A417" t="s">
        <v>398</v>
      </c>
      <c r="B417">
        <v>13001</v>
      </c>
      <c r="C417" t="str">
        <f>VLOOKUP($B417,'NAAM GEMEENTE'!$A$1:$B$319,2,FALSE)</f>
        <v>Arendonk</v>
      </c>
      <c r="D417" s="1">
        <f>VLOOKUP($B417,AANBODPROGNOSES!$A$1:$E$197,5,FALSE)</f>
        <v>909.18328343313374</v>
      </c>
      <c r="E417" s="1">
        <f>VLOOKUP($B417,AANBODPROGNOSES!$A$1:$E$197,5,FALSE)</f>
        <v>909.18328343313374</v>
      </c>
      <c r="F417" s="1">
        <f>VLOOKUP($B417,AANBODPROGNOSES!$A$1:$E$197,5,FALSE)</f>
        <v>909.18328343313374</v>
      </c>
      <c r="G417" s="1">
        <f>VLOOKUP($B417,AANBODPROGNOSES!$A$1:$E$197,5,FALSE)</f>
        <v>909.18328343313374</v>
      </c>
      <c r="H417" s="1">
        <f>VLOOKUP($B417,AANBODPROGNOSES!$A$1:$E$197,5,FALSE)</f>
        <v>909.18328343313374</v>
      </c>
      <c r="I417" s="1">
        <f>VLOOKUP($B417,AANBODPROGNOSES!$A$1:$E$197,5,FALSE)</f>
        <v>909.18328343313374</v>
      </c>
      <c r="J417" s="1">
        <f>VLOOKUP($B417,AANBODPROGNOSES!$A$1:$E$197,5,FALSE)</f>
        <v>909.18328343313374</v>
      </c>
      <c r="K417" s="1">
        <f>VLOOKUP($B417,AANBODPROGNOSES!$A$1:$E$197,5,FALSE)</f>
        <v>909.18328343313374</v>
      </c>
      <c r="L417" s="1">
        <f>VLOOKUP($B417,AANBODPROGNOSES!$A$1:$E$197,5,FALSE)</f>
        <v>909.18328343313374</v>
      </c>
      <c r="M417" s="1">
        <f>VLOOKUP($B417,AANBODPROGNOSES!$A$1:$E$197,5,FALSE)</f>
        <v>909.18328343313374</v>
      </c>
      <c r="N417" s="1">
        <f>VLOOKUP($B417,AANBODPROGNOSES!$A$1:$E$197,5,FALSE)</f>
        <v>909.18328343313374</v>
      </c>
      <c r="O417" s="1">
        <f>VLOOKUP($B417,AANBODPROGNOSES!$A$1:$E$197,5,FALSE)</f>
        <v>909.18328343313374</v>
      </c>
      <c r="P417" s="1">
        <f>VLOOKUP($B417,AANBODPROGNOSES!$A$1:$E$197,5,FALSE)</f>
        <v>909.18328343313374</v>
      </c>
      <c r="Q417" s="1">
        <f>VLOOKUP($B417,AANBODPROGNOSES!$A$1:$E$197,5,FALSE)</f>
        <v>909.18328343313374</v>
      </c>
      <c r="R417" s="1">
        <f>VLOOKUP($B417,AANBODPROGNOSES!$A$1:$E$197,5,FALSE)</f>
        <v>909.18328343313374</v>
      </c>
      <c r="S417" s="1">
        <f>VLOOKUP($B417,AANBODPROGNOSES!$A$1:$E$197,5,FALSE)</f>
        <v>909.18328343313374</v>
      </c>
      <c r="T417" s="1">
        <f>VLOOKUP($B417,AANBODPROGNOSES!$A$1:$E$197,5,FALSE)</f>
        <v>909.18328343313374</v>
      </c>
      <c r="U417" s="1">
        <f>VLOOKUP($B417,AANBODPROGNOSES!$A$1:$E$197,5,FALSE)</f>
        <v>909.18328343313374</v>
      </c>
      <c r="V417" s="1">
        <f>VLOOKUP($B417,AANBODPROGNOSES!$A$1:$E$197,5,FALSE)</f>
        <v>909.18328343313374</v>
      </c>
      <c r="W417" s="1">
        <f>VLOOKUP($B417,AANBODPROGNOSES!$A$1:$E$197,5,FALSE)</f>
        <v>909.18328343313374</v>
      </c>
      <c r="X417" s="1">
        <f>VLOOKUP($B417,AANBODPROGNOSES!$A$1:$E$197,5,FALSE)</f>
        <v>909.18328343313374</v>
      </c>
      <c r="Y417" s="1">
        <f>VLOOKUP($B417,AANBODPROGNOSES!$A$1:$E$197,5,FALSE)</f>
        <v>909.18328343313374</v>
      </c>
      <c r="Z417" s="1">
        <f>VLOOKUP($B417,AANBODPROGNOSES!$A$1:$E$197,5,FALSE)</f>
        <v>909.18328343313374</v>
      </c>
    </row>
    <row r="418" spans="1:26" x14ac:dyDescent="0.3">
      <c r="A418" t="s">
        <v>398</v>
      </c>
      <c r="B418">
        <v>13008</v>
      </c>
      <c r="C418" t="str">
        <f>VLOOKUP($B418,'NAAM GEMEENTE'!$A$1:$B$319,2,FALSE)</f>
        <v>Geel</v>
      </c>
      <c r="D418" s="1">
        <f>VLOOKUP($B418,AANBODPROGNOSES!$A$1:$E$197,5,FALSE)</f>
        <v>4278.5218452356048</v>
      </c>
      <c r="E418" s="1">
        <f>VLOOKUP($B418,AANBODPROGNOSES!$A$1:$E$197,5,FALSE)</f>
        <v>4278.5218452356048</v>
      </c>
      <c r="F418" s="1">
        <f>VLOOKUP($B418,AANBODPROGNOSES!$A$1:$E$197,5,FALSE)</f>
        <v>4278.5218452356048</v>
      </c>
      <c r="G418" s="1">
        <f>VLOOKUP($B418,AANBODPROGNOSES!$A$1:$E$197,5,FALSE)</f>
        <v>4278.5218452356048</v>
      </c>
      <c r="H418" s="1">
        <f>VLOOKUP($B418,AANBODPROGNOSES!$A$1:$E$197,5,FALSE)</f>
        <v>4278.5218452356048</v>
      </c>
      <c r="I418" s="1">
        <f>VLOOKUP($B418,AANBODPROGNOSES!$A$1:$E$197,5,FALSE)</f>
        <v>4278.5218452356048</v>
      </c>
      <c r="J418" s="1">
        <f>VLOOKUP($B418,AANBODPROGNOSES!$A$1:$E$197,5,FALSE)</f>
        <v>4278.5218452356048</v>
      </c>
      <c r="K418" s="1">
        <f>VLOOKUP($B418,AANBODPROGNOSES!$A$1:$E$197,5,FALSE)</f>
        <v>4278.5218452356048</v>
      </c>
      <c r="L418" s="1">
        <f>VLOOKUP($B418,AANBODPROGNOSES!$A$1:$E$197,5,FALSE)</f>
        <v>4278.5218452356048</v>
      </c>
      <c r="M418" s="1">
        <f>VLOOKUP($B418,AANBODPROGNOSES!$A$1:$E$197,5,FALSE)</f>
        <v>4278.5218452356048</v>
      </c>
      <c r="N418" s="1">
        <f>VLOOKUP($B418,AANBODPROGNOSES!$A$1:$E$197,5,FALSE)</f>
        <v>4278.5218452356048</v>
      </c>
      <c r="O418" s="1">
        <f>VLOOKUP($B418,AANBODPROGNOSES!$A$1:$E$197,5,FALSE)</f>
        <v>4278.5218452356048</v>
      </c>
      <c r="P418" s="1">
        <f>VLOOKUP($B418,AANBODPROGNOSES!$A$1:$E$197,5,FALSE)</f>
        <v>4278.5218452356048</v>
      </c>
      <c r="Q418" s="1">
        <f>VLOOKUP($B418,AANBODPROGNOSES!$A$1:$E$197,5,FALSE)</f>
        <v>4278.5218452356048</v>
      </c>
      <c r="R418" s="1">
        <f>VLOOKUP($B418,AANBODPROGNOSES!$A$1:$E$197,5,FALSE)</f>
        <v>4278.5218452356048</v>
      </c>
      <c r="S418" s="1">
        <f>VLOOKUP($B418,AANBODPROGNOSES!$A$1:$E$197,5,FALSE)</f>
        <v>4278.5218452356048</v>
      </c>
      <c r="T418" s="1">
        <f>VLOOKUP($B418,AANBODPROGNOSES!$A$1:$E$197,5,FALSE)</f>
        <v>4278.5218452356048</v>
      </c>
      <c r="U418" s="1">
        <f>VLOOKUP($B418,AANBODPROGNOSES!$A$1:$E$197,5,FALSE)</f>
        <v>4278.5218452356048</v>
      </c>
      <c r="V418" s="1">
        <f>VLOOKUP($B418,AANBODPROGNOSES!$A$1:$E$197,5,FALSE)</f>
        <v>4278.5218452356048</v>
      </c>
      <c r="W418" s="1">
        <f>VLOOKUP($B418,AANBODPROGNOSES!$A$1:$E$197,5,FALSE)</f>
        <v>4278.5218452356048</v>
      </c>
      <c r="X418" s="1">
        <f>VLOOKUP($B418,AANBODPROGNOSES!$A$1:$E$197,5,FALSE)</f>
        <v>4278.5218452356048</v>
      </c>
      <c r="Y418" s="1">
        <f>VLOOKUP($B418,AANBODPROGNOSES!$A$1:$E$197,5,FALSE)</f>
        <v>4278.5218452356048</v>
      </c>
      <c r="Z418" s="1">
        <f>VLOOKUP($B418,AANBODPROGNOSES!$A$1:$E$197,5,FALSE)</f>
        <v>4278.5218452356048</v>
      </c>
    </row>
    <row r="419" spans="1:26" x14ac:dyDescent="0.3">
      <c r="A419" t="s">
        <v>398</v>
      </c>
      <c r="B419">
        <v>13011</v>
      </c>
      <c r="C419" t="str">
        <f>VLOOKUP($B419,'NAAM GEMEENTE'!$A$1:$B$319,2,FALSE)</f>
        <v>Herentals</v>
      </c>
      <c r="D419" s="1">
        <f>VLOOKUP($B419,AANBODPROGNOSES!$A$1:$E$197,5,FALSE)</f>
        <v>3100.4889625281462</v>
      </c>
      <c r="E419" s="1">
        <f>VLOOKUP($B419,AANBODPROGNOSES!$A$1:$E$197,5,FALSE)</f>
        <v>3100.4889625281462</v>
      </c>
      <c r="F419" s="1">
        <f>VLOOKUP($B419,AANBODPROGNOSES!$A$1:$E$197,5,FALSE)</f>
        <v>3100.4889625281462</v>
      </c>
      <c r="G419" s="1">
        <f>VLOOKUP($B419,AANBODPROGNOSES!$A$1:$E$197,5,FALSE)</f>
        <v>3100.4889625281462</v>
      </c>
      <c r="H419" s="1">
        <f>VLOOKUP($B419,AANBODPROGNOSES!$A$1:$E$197,5,FALSE)</f>
        <v>3100.4889625281462</v>
      </c>
      <c r="I419" s="1">
        <f>VLOOKUP($B419,AANBODPROGNOSES!$A$1:$E$197,5,FALSE)</f>
        <v>3100.4889625281462</v>
      </c>
      <c r="J419" s="1">
        <f>VLOOKUP($B419,AANBODPROGNOSES!$A$1:$E$197,5,FALSE)</f>
        <v>3100.4889625281462</v>
      </c>
      <c r="K419" s="1">
        <f>VLOOKUP($B419,AANBODPROGNOSES!$A$1:$E$197,5,FALSE)</f>
        <v>3100.4889625281462</v>
      </c>
      <c r="L419" s="1">
        <f>VLOOKUP($B419,AANBODPROGNOSES!$A$1:$E$197,5,FALSE)</f>
        <v>3100.4889625281462</v>
      </c>
      <c r="M419" s="1">
        <f>VLOOKUP($B419,AANBODPROGNOSES!$A$1:$E$197,5,FALSE)</f>
        <v>3100.4889625281462</v>
      </c>
      <c r="N419" s="1">
        <f>VLOOKUP($B419,AANBODPROGNOSES!$A$1:$E$197,5,FALSE)</f>
        <v>3100.4889625281462</v>
      </c>
      <c r="O419" s="1">
        <f>VLOOKUP($B419,AANBODPROGNOSES!$A$1:$E$197,5,FALSE)</f>
        <v>3100.4889625281462</v>
      </c>
      <c r="P419" s="1">
        <f>VLOOKUP($B419,AANBODPROGNOSES!$A$1:$E$197,5,FALSE)</f>
        <v>3100.4889625281462</v>
      </c>
      <c r="Q419" s="1">
        <f>VLOOKUP($B419,AANBODPROGNOSES!$A$1:$E$197,5,FALSE)</f>
        <v>3100.4889625281462</v>
      </c>
      <c r="R419" s="1">
        <f>VLOOKUP($B419,AANBODPROGNOSES!$A$1:$E$197,5,FALSE)</f>
        <v>3100.4889625281462</v>
      </c>
      <c r="S419" s="1">
        <f>VLOOKUP($B419,AANBODPROGNOSES!$A$1:$E$197,5,FALSE)</f>
        <v>3100.4889625281462</v>
      </c>
      <c r="T419" s="1">
        <f>VLOOKUP($B419,AANBODPROGNOSES!$A$1:$E$197,5,FALSE)</f>
        <v>3100.4889625281462</v>
      </c>
      <c r="U419" s="1">
        <f>VLOOKUP($B419,AANBODPROGNOSES!$A$1:$E$197,5,FALSE)</f>
        <v>3100.4889625281462</v>
      </c>
      <c r="V419" s="1">
        <f>VLOOKUP($B419,AANBODPROGNOSES!$A$1:$E$197,5,FALSE)</f>
        <v>3100.4889625281462</v>
      </c>
      <c r="W419" s="1">
        <f>VLOOKUP($B419,AANBODPROGNOSES!$A$1:$E$197,5,FALSE)</f>
        <v>3100.4889625281462</v>
      </c>
      <c r="X419" s="1">
        <f>VLOOKUP($B419,AANBODPROGNOSES!$A$1:$E$197,5,FALSE)</f>
        <v>3100.4889625281462</v>
      </c>
      <c r="Y419" s="1">
        <f>VLOOKUP($B419,AANBODPROGNOSES!$A$1:$E$197,5,FALSE)</f>
        <v>3100.4889625281462</v>
      </c>
      <c r="Z419" s="1">
        <f>VLOOKUP($B419,AANBODPROGNOSES!$A$1:$E$197,5,FALSE)</f>
        <v>3100.4889625281462</v>
      </c>
    </row>
    <row r="420" spans="1:26" x14ac:dyDescent="0.3">
      <c r="A420" t="s">
        <v>398</v>
      </c>
      <c r="B420">
        <v>13014</v>
      </c>
      <c r="C420" t="str">
        <f>VLOOKUP($B420,'NAAM GEMEENTE'!$A$1:$B$319,2,FALSE)</f>
        <v>Hoogstraten</v>
      </c>
      <c r="D420" s="1">
        <f>VLOOKUP($B420,AANBODPROGNOSES!$A$1:$E$197,5,FALSE)</f>
        <v>3311.2205882352937</v>
      </c>
      <c r="E420" s="1">
        <f>VLOOKUP($B420,AANBODPROGNOSES!$A$1:$E$197,5,FALSE)</f>
        <v>3311.2205882352937</v>
      </c>
      <c r="F420" s="1">
        <f>VLOOKUP($B420,AANBODPROGNOSES!$A$1:$E$197,5,FALSE)</f>
        <v>3311.2205882352937</v>
      </c>
      <c r="G420" s="1">
        <f>VLOOKUP($B420,AANBODPROGNOSES!$A$1:$E$197,5,FALSE)</f>
        <v>3311.2205882352937</v>
      </c>
      <c r="H420" s="1">
        <f>VLOOKUP($B420,AANBODPROGNOSES!$A$1:$E$197,5,FALSE)</f>
        <v>3311.2205882352937</v>
      </c>
      <c r="I420" s="1">
        <f>VLOOKUP($B420,AANBODPROGNOSES!$A$1:$E$197,5,FALSE)</f>
        <v>3311.2205882352937</v>
      </c>
      <c r="J420" s="1">
        <f>VLOOKUP($B420,AANBODPROGNOSES!$A$1:$E$197,5,FALSE)</f>
        <v>3311.2205882352937</v>
      </c>
      <c r="K420" s="1">
        <f>VLOOKUP($B420,AANBODPROGNOSES!$A$1:$E$197,5,FALSE)</f>
        <v>3311.2205882352937</v>
      </c>
      <c r="L420" s="1">
        <f>VLOOKUP($B420,AANBODPROGNOSES!$A$1:$E$197,5,FALSE)</f>
        <v>3311.2205882352937</v>
      </c>
      <c r="M420" s="1">
        <f>VLOOKUP($B420,AANBODPROGNOSES!$A$1:$E$197,5,FALSE)</f>
        <v>3311.2205882352937</v>
      </c>
      <c r="N420" s="1">
        <f>VLOOKUP($B420,AANBODPROGNOSES!$A$1:$E$197,5,FALSE)</f>
        <v>3311.2205882352937</v>
      </c>
      <c r="O420" s="1">
        <f>VLOOKUP($B420,AANBODPROGNOSES!$A$1:$E$197,5,FALSE)</f>
        <v>3311.2205882352937</v>
      </c>
      <c r="P420" s="1">
        <f>VLOOKUP($B420,AANBODPROGNOSES!$A$1:$E$197,5,FALSE)</f>
        <v>3311.2205882352937</v>
      </c>
      <c r="Q420" s="1">
        <f>VLOOKUP($B420,AANBODPROGNOSES!$A$1:$E$197,5,FALSE)</f>
        <v>3311.2205882352937</v>
      </c>
      <c r="R420" s="1">
        <f>VLOOKUP($B420,AANBODPROGNOSES!$A$1:$E$197,5,FALSE)</f>
        <v>3311.2205882352937</v>
      </c>
      <c r="S420" s="1">
        <f>VLOOKUP($B420,AANBODPROGNOSES!$A$1:$E$197,5,FALSE)</f>
        <v>3311.2205882352937</v>
      </c>
      <c r="T420" s="1">
        <f>VLOOKUP($B420,AANBODPROGNOSES!$A$1:$E$197,5,FALSE)</f>
        <v>3311.2205882352937</v>
      </c>
      <c r="U420" s="1">
        <f>VLOOKUP($B420,AANBODPROGNOSES!$A$1:$E$197,5,FALSE)</f>
        <v>3311.2205882352937</v>
      </c>
      <c r="V420" s="1">
        <f>VLOOKUP($B420,AANBODPROGNOSES!$A$1:$E$197,5,FALSE)</f>
        <v>3311.2205882352937</v>
      </c>
      <c r="W420" s="1">
        <f>VLOOKUP($B420,AANBODPROGNOSES!$A$1:$E$197,5,FALSE)</f>
        <v>3311.2205882352937</v>
      </c>
      <c r="X420" s="1">
        <f>VLOOKUP($B420,AANBODPROGNOSES!$A$1:$E$197,5,FALSE)</f>
        <v>3311.2205882352937</v>
      </c>
      <c r="Y420" s="1">
        <f>VLOOKUP($B420,AANBODPROGNOSES!$A$1:$E$197,5,FALSE)</f>
        <v>3311.2205882352937</v>
      </c>
      <c r="Z420" s="1">
        <f>VLOOKUP($B420,AANBODPROGNOSES!$A$1:$E$197,5,FALSE)</f>
        <v>3311.2205882352937</v>
      </c>
    </row>
    <row r="421" spans="1:26" x14ac:dyDescent="0.3">
      <c r="A421" t="s">
        <v>398</v>
      </c>
      <c r="B421">
        <v>13017</v>
      </c>
      <c r="C421" t="str">
        <f>VLOOKUP($B421,'NAAM GEMEENTE'!$A$1:$B$319,2,FALSE)</f>
        <v>Kasterlee</v>
      </c>
      <c r="D421" s="1">
        <f>VLOOKUP($B421,AANBODPROGNOSES!$A$1:$E$197,5,FALSE)</f>
        <v>463.71950292397662</v>
      </c>
      <c r="E421" s="1">
        <f>VLOOKUP($B421,AANBODPROGNOSES!$A$1:$E$197,5,FALSE)</f>
        <v>463.71950292397662</v>
      </c>
      <c r="F421" s="1">
        <f>VLOOKUP($B421,AANBODPROGNOSES!$A$1:$E$197,5,FALSE)</f>
        <v>463.71950292397662</v>
      </c>
      <c r="G421" s="1">
        <f>VLOOKUP($B421,AANBODPROGNOSES!$A$1:$E$197,5,FALSE)</f>
        <v>463.71950292397662</v>
      </c>
      <c r="H421" s="1">
        <f>VLOOKUP($B421,AANBODPROGNOSES!$A$1:$E$197,5,FALSE)</f>
        <v>463.71950292397662</v>
      </c>
      <c r="I421" s="1">
        <f>VLOOKUP($B421,AANBODPROGNOSES!$A$1:$E$197,5,FALSE)</f>
        <v>463.71950292397662</v>
      </c>
      <c r="J421" s="1">
        <f>VLOOKUP($B421,AANBODPROGNOSES!$A$1:$E$197,5,FALSE)</f>
        <v>463.71950292397662</v>
      </c>
      <c r="K421" s="1">
        <f>VLOOKUP($B421,AANBODPROGNOSES!$A$1:$E$197,5,FALSE)</f>
        <v>463.71950292397662</v>
      </c>
      <c r="L421" s="1">
        <f>VLOOKUP($B421,AANBODPROGNOSES!$A$1:$E$197,5,FALSE)</f>
        <v>463.71950292397662</v>
      </c>
      <c r="M421" s="1">
        <f>VLOOKUP($B421,AANBODPROGNOSES!$A$1:$E$197,5,FALSE)</f>
        <v>463.71950292397662</v>
      </c>
      <c r="N421" s="1">
        <f>VLOOKUP($B421,AANBODPROGNOSES!$A$1:$E$197,5,FALSE)</f>
        <v>463.71950292397662</v>
      </c>
      <c r="O421" s="1">
        <f>VLOOKUP($B421,AANBODPROGNOSES!$A$1:$E$197,5,FALSE)</f>
        <v>463.71950292397662</v>
      </c>
      <c r="P421" s="1">
        <f>VLOOKUP($B421,AANBODPROGNOSES!$A$1:$E$197,5,FALSE)</f>
        <v>463.71950292397662</v>
      </c>
      <c r="Q421" s="1">
        <f>VLOOKUP($B421,AANBODPROGNOSES!$A$1:$E$197,5,FALSE)</f>
        <v>463.71950292397662</v>
      </c>
      <c r="R421" s="1">
        <f>VLOOKUP($B421,AANBODPROGNOSES!$A$1:$E$197,5,FALSE)</f>
        <v>463.71950292397662</v>
      </c>
      <c r="S421" s="1">
        <f>VLOOKUP($B421,AANBODPROGNOSES!$A$1:$E$197,5,FALSE)</f>
        <v>463.71950292397662</v>
      </c>
      <c r="T421" s="1">
        <f>VLOOKUP($B421,AANBODPROGNOSES!$A$1:$E$197,5,FALSE)</f>
        <v>463.71950292397662</v>
      </c>
      <c r="U421" s="1">
        <f>VLOOKUP($B421,AANBODPROGNOSES!$A$1:$E$197,5,FALSE)</f>
        <v>463.71950292397662</v>
      </c>
      <c r="V421" s="1">
        <f>VLOOKUP($B421,AANBODPROGNOSES!$A$1:$E$197,5,FALSE)</f>
        <v>463.71950292397662</v>
      </c>
      <c r="W421" s="1">
        <f>VLOOKUP($B421,AANBODPROGNOSES!$A$1:$E$197,5,FALSE)</f>
        <v>463.71950292397662</v>
      </c>
      <c r="X421" s="1">
        <f>VLOOKUP($B421,AANBODPROGNOSES!$A$1:$E$197,5,FALSE)</f>
        <v>463.71950292397662</v>
      </c>
      <c r="Y421" s="1">
        <f>VLOOKUP($B421,AANBODPROGNOSES!$A$1:$E$197,5,FALSE)</f>
        <v>463.71950292397662</v>
      </c>
      <c r="Z421" s="1">
        <f>VLOOKUP($B421,AANBODPROGNOSES!$A$1:$E$197,5,FALSE)</f>
        <v>463.71950292397662</v>
      </c>
    </row>
    <row r="422" spans="1:26" x14ac:dyDescent="0.3">
      <c r="A422" t="s">
        <v>398</v>
      </c>
      <c r="B422">
        <v>13025</v>
      </c>
      <c r="C422" t="str">
        <f>VLOOKUP($B422,'NAAM GEMEENTE'!$A$1:$B$319,2,FALSE)</f>
        <v>Mol</v>
      </c>
      <c r="D422" s="1">
        <f>VLOOKUP($B422,AANBODPROGNOSES!$A$1:$E$197,5,FALSE)</f>
        <v>5269.2800584313691</v>
      </c>
      <c r="E422" s="1">
        <f>VLOOKUP($B422,AANBODPROGNOSES!$A$1:$E$197,5,FALSE)</f>
        <v>5269.2800584313691</v>
      </c>
      <c r="F422" s="1">
        <f>VLOOKUP($B422,AANBODPROGNOSES!$A$1:$E$197,5,FALSE)</f>
        <v>5269.2800584313691</v>
      </c>
      <c r="G422" s="1">
        <f>VLOOKUP($B422,AANBODPROGNOSES!$A$1:$E$197,5,FALSE)</f>
        <v>5269.2800584313691</v>
      </c>
      <c r="H422" s="1">
        <f>VLOOKUP($B422,AANBODPROGNOSES!$A$1:$E$197,5,FALSE)</f>
        <v>5269.2800584313691</v>
      </c>
      <c r="I422" s="1">
        <f>VLOOKUP($B422,AANBODPROGNOSES!$A$1:$E$197,5,FALSE)</f>
        <v>5269.2800584313691</v>
      </c>
      <c r="J422" s="1">
        <f>VLOOKUP($B422,AANBODPROGNOSES!$A$1:$E$197,5,FALSE)</f>
        <v>5269.2800584313691</v>
      </c>
      <c r="K422" s="1">
        <f>VLOOKUP($B422,AANBODPROGNOSES!$A$1:$E$197,5,FALSE)</f>
        <v>5269.2800584313691</v>
      </c>
      <c r="L422" s="1">
        <f>VLOOKUP($B422,AANBODPROGNOSES!$A$1:$E$197,5,FALSE)</f>
        <v>5269.2800584313691</v>
      </c>
      <c r="M422" s="1">
        <f>VLOOKUP($B422,AANBODPROGNOSES!$A$1:$E$197,5,FALSE)</f>
        <v>5269.2800584313691</v>
      </c>
      <c r="N422" s="1">
        <f>VLOOKUP($B422,AANBODPROGNOSES!$A$1:$E$197,5,FALSE)</f>
        <v>5269.2800584313691</v>
      </c>
      <c r="O422" s="1">
        <f>VLOOKUP($B422,AANBODPROGNOSES!$A$1:$E$197,5,FALSE)</f>
        <v>5269.2800584313691</v>
      </c>
      <c r="P422" s="1">
        <f>VLOOKUP($B422,AANBODPROGNOSES!$A$1:$E$197,5,FALSE)</f>
        <v>5269.2800584313691</v>
      </c>
      <c r="Q422" s="1">
        <f>VLOOKUP($B422,AANBODPROGNOSES!$A$1:$E$197,5,FALSE)</f>
        <v>5269.2800584313691</v>
      </c>
      <c r="R422" s="1">
        <f>VLOOKUP($B422,AANBODPROGNOSES!$A$1:$E$197,5,FALSE)</f>
        <v>5269.2800584313691</v>
      </c>
      <c r="S422" s="1">
        <f>VLOOKUP($B422,AANBODPROGNOSES!$A$1:$E$197,5,FALSE)</f>
        <v>5269.2800584313691</v>
      </c>
      <c r="T422" s="1">
        <f>VLOOKUP($B422,AANBODPROGNOSES!$A$1:$E$197,5,FALSE)</f>
        <v>5269.2800584313691</v>
      </c>
      <c r="U422" s="1">
        <f>VLOOKUP($B422,AANBODPROGNOSES!$A$1:$E$197,5,FALSE)</f>
        <v>5269.2800584313691</v>
      </c>
      <c r="V422" s="1">
        <f>VLOOKUP($B422,AANBODPROGNOSES!$A$1:$E$197,5,FALSE)</f>
        <v>5269.2800584313691</v>
      </c>
      <c r="W422" s="1">
        <f>VLOOKUP($B422,AANBODPROGNOSES!$A$1:$E$197,5,FALSE)</f>
        <v>5269.2800584313691</v>
      </c>
      <c r="X422" s="1">
        <f>VLOOKUP($B422,AANBODPROGNOSES!$A$1:$E$197,5,FALSE)</f>
        <v>5269.2800584313691</v>
      </c>
      <c r="Y422" s="1">
        <f>VLOOKUP($B422,AANBODPROGNOSES!$A$1:$E$197,5,FALSE)</f>
        <v>5269.2800584313691</v>
      </c>
      <c r="Z422" s="1">
        <f>VLOOKUP($B422,AANBODPROGNOSES!$A$1:$E$197,5,FALSE)</f>
        <v>5269.2800584313691</v>
      </c>
    </row>
    <row r="423" spans="1:26" x14ac:dyDescent="0.3">
      <c r="A423" t="s">
        <v>398</v>
      </c>
      <c r="B423">
        <v>13040</v>
      </c>
      <c r="C423" t="str">
        <f>VLOOKUP($B423,'NAAM GEMEENTE'!$A$1:$B$319,2,FALSE)</f>
        <v>Turnhout</v>
      </c>
      <c r="D423" s="1">
        <f>VLOOKUP($B423,AANBODPROGNOSES!$A$1:$E$197,5,FALSE)</f>
        <v>8010.3519790156533</v>
      </c>
      <c r="E423" s="1">
        <f>VLOOKUP($B423,AANBODPROGNOSES!$A$1:$E$197,5,FALSE)</f>
        <v>8010.3519790156533</v>
      </c>
      <c r="F423" s="1">
        <f>VLOOKUP($B423,AANBODPROGNOSES!$A$1:$E$197,5,FALSE)</f>
        <v>8010.3519790156533</v>
      </c>
      <c r="G423" s="1">
        <f>VLOOKUP($B423,AANBODPROGNOSES!$A$1:$E$197,5,FALSE)</f>
        <v>8010.3519790156533</v>
      </c>
      <c r="H423" s="1">
        <f>VLOOKUP($B423,AANBODPROGNOSES!$A$1:$E$197,5,FALSE)</f>
        <v>8010.3519790156533</v>
      </c>
      <c r="I423" s="1">
        <f>VLOOKUP($B423,AANBODPROGNOSES!$A$1:$E$197,5,FALSE)</f>
        <v>8010.3519790156533</v>
      </c>
      <c r="J423" s="1">
        <f>VLOOKUP($B423,AANBODPROGNOSES!$A$1:$E$197,5,FALSE)</f>
        <v>8010.3519790156533</v>
      </c>
      <c r="K423" s="1">
        <f>VLOOKUP($B423,AANBODPROGNOSES!$A$1:$E$197,5,FALSE)</f>
        <v>8010.3519790156533</v>
      </c>
      <c r="L423" s="1">
        <f>VLOOKUP($B423,AANBODPROGNOSES!$A$1:$E$197,5,FALSE)</f>
        <v>8010.3519790156533</v>
      </c>
      <c r="M423" s="1">
        <f>VLOOKUP($B423,AANBODPROGNOSES!$A$1:$E$197,5,FALSE)</f>
        <v>8010.3519790156533</v>
      </c>
      <c r="N423" s="1">
        <f>VLOOKUP($B423,AANBODPROGNOSES!$A$1:$E$197,5,FALSE)</f>
        <v>8010.3519790156533</v>
      </c>
      <c r="O423" s="1">
        <f>VLOOKUP($B423,AANBODPROGNOSES!$A$1:$E$197,5,FALSE)</f>
        <v>8010.3519790156533</v>
      </c>
      <c r="P423" s="1">
        <f>VLOOKUP($B423,AANBODPROGNOSES!$A$1:$E$197,5,FALSE)</f>
        <v>8010.3519790156533</v>
      </c>
      <c r="Q423" s="1">
        <f>VLOOKUP($B423,AANBODPROGNOSES!$A$1:$E$197,5,FALSE)</f>
        <v>8010.3519790156533</v>
      </c>
      <c r="R423" s="1">
        <f>VLOOKUP($B423,AANBODPROGNOSES!$A$1:$E$197,5,FALSE)</f>
        <v>8010.3519790156533</v>
      </c>
      <c r="S423" s="1">
        <f>VLOOKUP($B423,AANBODPROGNOSES!$A$1:$E$197,5,FALSE)</f>
        <v>8010.3519790156533</v>
      </c>
      <c r="T423" s="1">
        <f>VLOOKUP($B423,AANBODPROGNOSES!$A$1:$E$197,5,FALSE)</f>
        <v>8010.3519790156533</v>
      </c>
      <c r="U423" s="1">
        <f>VLOOKUP($B423,AANBODPROGNOSES!$A$1:$E$197,5,FALSE)</f>
        <v>8010.3519790156533</v>
      </c>
      <c r="V423" s="1">
        <f>VLOOKUP($B423,AANBODPROGNOSES!$A$1:$E$197,5,FALSE)</f>
        <v>8010.3519790156533</v>
      </c>
      <c r="W423" s="1">
        <f>VLOOKUP($B423,AANBODPROGNOSES!$A$1:$E$197,5,FALSE)</f>
        <v>8010.3519790156533</v>
      </c>
      <c r="X423" s="1">
        <f>VLOOKUP($B423,AANBODPROGNOSES!$A$1:$E$197,5,FALSE)</f>
        <v>8010.3519790156533</v>
      </c>
      <c r="Y423" s="1">
        <f>VLOOKUP($B423,AANBODPROGNOSES!$A$1:$E$197,5,FALSE)</f>
        <v>8010.3519790156533</v>
      </c>
      <c r="Z423" s="1">
        <f>VLOOKUP($B423,AANBODPROGNOSES!$A$1:$E$197,5,FALSE)</f>
        <v>8010.3519790156533</v>
      </c>
    </row>
    <row r="424" spans="1:26" x14ac:dyDescent="0.3">
      <c r="A424" t="s">
        <v>398</v>
      </c>
      <c r="B424">
        <v>13044</v>
      </c>
      <c r="C424" t="str">
        <f>VLOOKUP($B424,'NAAM GEMEENTE'!$A$1:$B$319,2,FALSE)</f>
        <v>Vorselaar</v>
      </c>
      <c r="D424" s="1">
        <f>VLOOKUP($B424,AANBODPROGNOSES!$A$1:$E$197,5,FALSE)</f>
        <v>1285.3922651933703</v>
      </c>
      <c r="E424" s="1">
        <f>VLOOKUP($B424,AANBODPROGNOSES!$A$1:$E$197,5,FALSE)</f>
        <v>1285.3922651933703</v>
      </c>
      <c r="F424" s="1">
        <f>VLOOKUP($B424,AANBODPROGNOSES!$A$1:$E$197,5,FALSE)</f>
        <v>1285.3922651933703</v>
      </c>
      <c r="G424" s="1">
        <f>VLOOKUP($B424,AANBODPROGNOSES!$A$1:$E$197,5,FALSE)</f>
        <v>1285.3922651933703</v>
      </c>
      <c r="H424" s="1">
        <f>VLOOKUP($B424,AANBODPROGNOSES!$A$1:$E$197,5,FALSE)</f>
        <v>1285.3922651933703</v>
      </c>
      <c r="I424" s="1">
        <f>VLOOKUP($B424,AANBODPROGNOSES!$A$1:$E$197,5,FALSE)</f>
        <v>1285.3922651933703</v>
      </c>
      <c r="J424" s="1">
        <f>VLOOKUP($B424,AANBODPROGNOSES!$A$1:$E$197,5,FALSE)</f>
        <v>1285.3922651933703</v>
      </c>
      <c r="K424" s="1">
        <f>VLOOKUP($B424,AANBODPROGNOSES!$A$1:$E$197,5,FALSE)</f>
        <v>1285.3922651933703</v>
      </c>
      <c r="L424" s="1">
        <f>VLOOKUP($B424,AANBODPROGNOSES!$A$1:$E$197,5,FALSE)</f>
        <v>1285.3922651933703</v>
      </c>
      <c r="M424" s="1">
        <f>VLOOKUP($B424,AANBODPROGNOSES!$A$1:$E$197,5,FALSE)</f>
        <v>1285.3922651933703</v>
      </c>
      <c r="N424" s="1">
        <f>VLOOKUP($B424,AANBODPROGNOSES!$A$1:$E$197,5,FALSE)</f>
        <v>1285.3922651933703</v>
      </c>
      <c r="O424" s="1">
        <f>VLOOKUP($B424,AANBODPROGNOSES!$A$1:$E$197,5,FALSE)</f>
        <v>1285.3922651933703</v>
      </c>
      <c r="P424" s="1">
        <f>VLOOKUP($B424,AANBODPROGNOSES!$A$1:$E$197,5,FALSE)</f>
        <v>1285.3922651933703</v>
      </c>
      <c r="Q424" s="1">
        <f>VLOOKUP($B424,AANBODPROGNOSES!$A$1:$E$197,5,FALSE)</f>
        <v>1285.3922651933703</v>
      </c>
      <c r="R424" s="1">
        <f>VLOOKUP($B424,AANBODPROGNOSES!$A$1:$E$197,5,FALSE)</f>
        <v>1285.3922651933703</v>
      </c>
      <c r="S424" s="1">
        <f>VLOOKUP($B424,AANBODPROGNOSES!$A$1:$E$197,5,FALSE)</f>
        <v>1285.3922651933703</v>
      </c>
      <c r="T424" s="1">
        <f>VLOOKUP($B424,AANBODPROGNOSES!$A$1:$E$197,5,FALSE)</f>
        <v>1285.3922651933703</v>
      </c>
      <c r="U424" s="1">
        <f>VLOOKUP($B424,AANBODPROGNOSES!$A$1:$E$197,5,FALSE)</f>
        <v>1285.3922651933703</v>
      </c>
      <c r="V424" s="1">
        <f>VLOOKUP($B424,AANBODPROGNOSES!$A$1:$E$197,5,FALSE)</f>
        <v>1285.3922651933703</v>
      </c>
      <c r="W424" s="1">
        <f>VLOOKUP($B424,AANBODPROGNOSES!$A$1:$E$197,5,FALSE)</f>
        <v>1285.3922651933703</v>
      </c>
      <c r="X424" s="1">
        <f>VLOOKUP($B424,AANBODPROGNOSES!$A$1:$E$197,5,FALSE)</f>
        <v>1285.3922651933703</v>
      </c>
      <c r="Y424" s="1">
        <f>VLOOKUP($B424,AANBODPROGNOSES!$A$1:$E$197,5,FALSE)</f>
        <v>1285.3922651933703</v>
      </c>
      <c r="Z424" s="1">
        <f>VLOOKUP($B424,AANBODPROGNOSES!$A$1:$E$197,5,FALSE)</f>
        <v>1285.3922651933703</v>
      </c>
    </row>
    <row r="425" spans="1:26" x14ac:dyDescent="0.3">
      <c r="A425" t="s">
        <v>398</v>
      </c>
      <c r="B425">
        <v>13049</v>
      </c>
      <c r="C425" t="str">
        <f>VLOOKUP($B425,'NAAM GEMEENTE'!$A$1:$B$319,2,FALSE)</f>
        <v>Westerlo</v>
      </c>
      <c r="D425" s="1">
        <f>VLOOKUP($B425,AANBODPROGNOSES!$A$1:$E$197,5,FALSE)</f>
        <v>2216.6320943977362</v>
      </c>
      <c r="E425" s="1">
        <f>VLOOKUP($B425,AANBODPROGNOSES!$A$1:$E$197,5,FALSE)</f>
        <v>2216.6320943977362</v>
      </c>
      <c r="F425" s="1">
        <f>VLOOKUP($B425,AANBODPROGNOSES!$A$1:$E$197,5,FALSE)</f>
        <v>2216.6320943977362</v>
      </c>
      <c r="G425" s="1">
        <f>VLOOKUP($B425,AANBODPROGNOSES!$A$1:$E$197,5,FALSE)</f>
        <v>2216.6320943977362</v>
      </c>
      <c r="H425" s="1">
        <f>VLOOKUP($B425,AANBODPROGNOSES!$A$1:$E$197,5,FALSE)</f>
        <v>2216.6320943977362</v>
      </c>
      <c r="I425" s="1">
        <f>VLOOKUP($B425,AANBODPROGNOSES!$A$1:$E$197,5,FALSE)</f>
        <v>2216.6320943977362</v>
      </c>
      <c r="J425" s="1">
        <f>VLOOKUP($B425,AANBODPROGNOSES!$A$1:$E$197,5,FALSE)</f>
        <v>2216.6320943977362</v>
      </c>
      <c r="K425" s="1">
        <f>VLOOKUP($B425,AANBODPROGNOSES!$A$1:$E$197,5,FALSE)</f>
        <v>2216.6320943977362</v>
      </c>
      <c r="L425" s="1">
        <f>VLOOKUP($B425,AANBODPROGNOSES!$A$1:$E$197,5,FALSE)</f>
        <v>2216.6320943977362</v>
      </c>
      <c r="M425" s="1">
        <f>VLOOKUP($B425,AANBODPROGNOSES!$A$1:$E$197,5,FALSE)</f>
        <v>2216.6320943977362</v>
      </c>
      <c r="N425" s="1">
        <f>VLOOKUP($B425,AANBODPROGNOSES!$A$1:$E$197,5,FALSE)</f>
        <v>2216.6320943977362</v>
      </c>
      <c r="O425" s="1">
        <f>VLOOKUP($B425,AANBODPROGNOSES!$A$1:$E$197,5,FALSE)</f>
        <v>2216.6320943977362</v>
      </c>
      <c r="P425" s="1">
        <f>VLOOKUP($B425,AANBODPROGNOSES!$A$1:$E$197,5,FALSE)</f>
        <v>2216.6320943977362</v>
      </c>
      <c r="Q425" s="1">
        <f>VLOOKUP($B425,AANBODPROGNOSES!$A$1:$E$197,5,FALSE)</f>
        <v>2216.6320943977362</v>
      </c>
      <c r="R425" s="1">
        <f>VLOOKUP($B425,AANBODPROGNOSES!$A$1:$E$197,5,FALSE)</f>
        <v>2216.6320943977362</v>
      </c>
      <c r="S425" s="1">
        <f>VLOOKUP($B425,AANBODPROGNOSES!$A$1:$E$197,5,FALSE)</f>
        <v>2216.6320943977362</v>
      </c>
      <c r="T425" s="1">
        <f>VLOOKUP($B425,AANBODPROGNOSES!$A$1:$E$197,5,FALSE)</f>
        <v>2216.6320943977362</v>
      </c>
      <c r="U425" s="1">
        <f>VLOOKUP($B425,AANBODPROGNOSES!$A$1:$E$197,5,FALSE)</f>
        <v>2216.6320943977362</v>
      </c>
      <c r="V425" s="1">
        <f>VLOOKUP($B425,AANBODPROGNOSES!$A$1:$E$197,5,FALSE)</f>
        <v>2216.6320943977362</v>
      </c>
      <c r="W425" s="1">
        <f>VLOOKUP($B425,AANBODPROGNOSES!$A$1:$E$197,5,FALSE)</f>
        <v>2216.6320943977362</v>
      </c>
      <c r="X425" s="1">
        <f>VLOOKUP($B425,AANBODPROGNOSES!$A$1:$E$197,5,FALSE)</f>
        <v>2216.6320943977362</v>
      </c>
      <c r="Y425" s="1">
        <f>VLOOKUP($B425,AANBODPROGNOSES!$A$1:$E$197,5,FALSE)</f>
        <v>2216.6320943977362</v>
      </c>
      <c r="Z425" s="1">
        <f>VLOOKUP($B425,AANBODPROGNOSES!$A$1:$E$197,5,FALSE)</f>
        <v>2216.6320943977362</v>
      </c>
    </row>
    <row r="426" spans="1:26" x14ac:dyDescent="0.3">
      <c r="A426" t="s">
        <v>398</v>
      </c>
      <c r="B426">
        <v>21001</v>
      </c>
      <c r="C426" t="str">
        <f>VLOOKUP($B426,'NAAM GEMEENTE'!$A$1:$B$319,2,FALSE)</f>
        <v>Anderlecht</v>
      </c>
      <c r="D426" s="1">
        <f>VLOOKUP($B426,AANBODPROGNOSES!$A$1:$E$197,5,FALSE)</f>
        <v>3256.6077634519256</v>
      </c>
      <c r="E426" s="1">
        <f>VLOOKUP($B426,AANBODPROGNOSES!$A$1:$E$197,5,FALSE)</f>
        <v>3256.6077634519256</v>
      </c>
      <c r="F426" s="1">
        <f>VLOOKUP($B426,AANBODPROGNOSES!$A$1:$E$197,5,FALSE)</f>
        <v>3256.6077634519256</v>
      </c>
      <c r="G426" s="1">
        <f>VLOOKUP($B426,AANBODPROGNOSES!$A$1:$E$197,5,FALSE)</f>
        <v>3256.6077634519256</v>
      </c>
      <c r="H426" s="1">
        <f>VLOOKUP($B426,AANBODPROGNOSES!$A$1:$E$197,5,FALSE)</f>
        <v>3256.6077634519256</v>
      </c>
      <c r="I426" s="1">
        <f>VLOOKUP($B426,AANBODPROGNOSES!$A$1:$E$197,5,FALSE)</f>
        <v>3256.6077634519256</v>
      </c>
      <c r="J426" s="1">
        <f>VLOOKUP($B426,AANBODPROGNOSES!$A$1:$E$197,5,FALSE)</f>
        <v>3256.6077634519256</v>
      </c>
      <c r="K426" s="1">
        <f>VLOOKUP($B426,AANBODPROGNOSES!$A$1:$E$197,5,FALSE)</f>
        <v>3256.6077634519256</v>
      </c>
      <c r="L426" s="1">
        <f>VLOOKUP($B426,AANBODPROGNOSES!$A$1:$E$197,5,FALSE)</f>
        <v>3256.6077634519256</v>
      </c>
      <c r="M426" s="1">
        <f>VLOOKUP($B426,AANBODPROGNOSES!$A$1:$E$197,5,FALSE)</f>
        <v>3256.6077634519256</v>
      </c>
      <c r="N426" s="1">
        <f>VLOOKUP($B426,AANBODPROGNOSES!$A$1:$E$197,5,FALSE)</f>
        <v>3256.6077634519256</v>
      </c>
      <c r="O426" s="1">
        <f>VLOOKUP($B426,AANBODPROGNOSES!$A$1:$E$197,5,FALSE)</f>
        <v>3256.6077634519256</v>
      </c>
      <c r="P426" s="1">
        <f>VLOOKUP($B426,AANBODPROGNOSES!$A$1:$E$197,5,FALSE)</f>
        <v>3256.6077634519256</v>
      </c>
      <c r="Q426" s="1">
        <f>VLOOKUP($B426,AANBODPROGNOSES!$A$1:$E$197,5,FALSE)</f>
        <v>3256.6077634519256</v>
      </c>
      <c r="R426" s="1">
        <f>VLOOKUP($B426,AANBODPROGNOSES!$A$1:$E$197,5,FALSE)</f>
        <v>3256.6077634519256</v>
      </c>
      <c r="S426" s="1">
        <f>VLOOKUP($B426,AANBODPROGNOSES!$A$1:$E$197,5,FALSE)</f>
        <v>3256.6077634519256</v>
      </c>
      <c r="T426" s="1">
        <f>VLOOKUP($B426,AANBODPROGNOSES!$A$1:$E$197,5,FALSE)</f>
        <v>3256.6077634519256</v>
      </c>
      <c r="U426" s="1">
        <f>VLOOKUP($B426,AANBODPROGNOSES!$A$1:$E$197,5,FALSE)</f>
        <v>3256.6077634519256</v>
      </c>
      <c r="V426" s="1">
        <f>VLOOKUP($B426,AANBODPROGNOSES!$A$1:$E$197,5,FALSE)</f>
        <v>3256.6077634519256</v>
      </c>
      <c r="W426" s="1">
        <f>VLOOKUP($B426,AANBODPROGNOSES!$A$1:$E$197,5,FALSE)</f>
        <v>3256.6077634519256</v>
      </c>
      <c r="X426" s="1">
        <f>VLOOKUP($B426,AANBODPROGNOSES!$A$1:$E$197,5,FALSE)</f>
        <v>3256.6077634519256</v>
      </c>
      <c r="Y426" s="1">
        <f>VLOOKUP($B426,AANBODPROGNOSES!$A$1:$E$197,5,FALSE)</f>
        <v>3256.6077634519256</v>
      </c>
      <c r="Z426" s="1">
        <f>VLOOKUP($B426,AANBODPROGNOSES!$A$1:$E$197,5,FALSE)</f>
        <v>3256.6077634519256</v>
      </c>
    </row>
    <row r="427" spans="1:26" x14ac:dyDescent="0.3">
      <c r="A427" t="s">
        <v>398</v>
      </c>
      <c r="B427">
        <v>21002</v>
      </c>
      <c r="C427" t="str">
        <f>VLOOKUP($B427,'NAAM GEMEENTE'!$A$1:$B$319,2,FALSE)</f>
        <v>Oudergem</v>
      </c>
      <c r="D427" s="1">
        <f>VLOOKUP($B427,AANBODPROGNOSES!$A$1:$E$197,5,FALSE)</f>
        <v>357</v>
      </c>
      <c r="E427" s="1">
        <f>VLOOKUP($B427,AANBODPROGNOSES!$A$1:$E$197,5,FALSE)</f>
        <v>357</v>
      </c>
      <c r="F427" s="1">
        <f>VLOOKUP($B427,AANBODPROGNOSES!$A$1:$E$197,5,FALSE)</f>
        <v>357</v>
      </c>
      <c r="G427" s="1">
        <f>VLOOKUP($B427,AANBODPROGNOSES!$A$1:$E$197,5,FALSE)</f>
        <v>357</v>
      </c>
      <c r="H427" s="1">
        <f>VLOOKUP($B427,AANBODPROGNOSES!$A$1:$E$197,5,FALSE)</f>
        <v>357</v>
      </c>
      <c r="I427" s="1">
        <f>VLOOKUP($B427,AANBODPROGNOSES!$A$1:$E$197,5,FALSE)</f>
        <v>357</v>
      </c>
      <c r="J427" s="1">
        <f>VLOOKUP($B427,AANBODPROGNOSES!$A$1:$E$197,5,FALSE)</f>
        <v>357</v>
      </c>
      <c r="K427" s="1">
        <f>VLOOKUP($B427,AANBODPROGNOSES!$A$1:$E$197,5,FALSE)</f>
        <v>357</v>
      </c>
      <c r="L427" s="1">
        <f>VLOOKUP($B427,AANBODPROGNOSES!$A$1:$E$197,5,FALSE)</f>
        <v>357</v>
      </c>
      <c r="M427" s="1">
        <f>VLOOKUP($B427,AANBODPROGNOSES!$A$1:$E$197,5,FALSE)</f>
        <v>357</v>
      </c>
      <c r="N427" s="1">
        <f>VLOOKUP($B427,AANBODPROGNOSES!$A$1:$E$197,5,FALSE)</f>
        <v>357</v>
      </c>
      <c r="O427" s="1">
        <f>VLOOKUP($B427,AANBODPROGNOSES!$A$1:$E$197,5,FALSE)</f>
        <v>357</v>
      </c>
      <c r="P427" s="1">
        <f>VLOOKUP($B427,AANBODPROGNOSES!$A$1:$E$197,5,FALSE)</f>
        <v>357</v>
      </c>
      <c r="Q427" s="1">
        <f>VLOOKUP($B427,AANBODPROGNOSES!$A$1:$E$197,5,FALSE)</f>
        <v>357</v>
      </c>
      <c r="R427" s="1">
        <f>VLOOKUP($B427,AANBODPROGNOSES!$A$1:$E$197,5,FALSE)</f>
        <v>357</v>
      </c>
      <c r="S427" s="1">
        <f>VLOOKUP($B427,AANBODPROGNOSES!$A$1:$E$197,5,FALSE)</f>
        <v>357</v>
      </c>
      <c r="T427" s="1">
        <f>VLOOKUP($B427,AANBODPROGNOSES!$A$1:$E$197,5,FALSE)</f>
        <v>357</v>
      </c>
      <c r="U427" s="1">
        <f>VLOOKUP($B427,AANBODPROGNOSES!$A$1:$E$197,5,FALSE)</f>
        <v>357</v>
      </c>
      <c r="V427" s="1">
        <f>VLOOKUP($B427,AANBODPROGNOSES!$A$1:$E$197,5,FALSE)</f>
        <v>357</v>
      </c>
      <c r="W427" s="1">
        <f>VLOOKUP($B427,AANBODPROGNOSES!$A$1:$E$197,5,FALSE)</f>
        <v>357</v>
      </c>
      <c r="X427" s="1">
        <f>VLOOKUP($B427,AANBODPROGNOSES!$A$1:$E$197,5,FALSE)</f>
        <v>357</v>
      </c>
      <c r="Y427" s="1">
        <f>VLOOKUP($B427,AANBODPROGNOSES!$A$1:$E$197,5,FALSE)</f>
        <v>357</v>
      </c>
      <c r="Z427" s="1">
        <f>VLOOKUP($B427,AANBODPROGNOSES!$A$1:$E$197,5,FALSE)</f>
        <v>357</v>
      </c>
    </row>
    <row r="428" spans="1:26" x14ac:dyDescent="0.3">
      <c r="A428" t="s">
        <v>398</v>
      </c>
      <c r="B428">
        <v>21003</v>
      </c>
      <c r="C428" t="str">
        <f>VLOOKUP($B428,'NAAM GEMEENTE'!$A$1:$B$319,2,FALSE)</f>
        <v>Sint-Agatha-Berchem</v>
      </c>
      <c r="D428" s="1">
        <f>VLOOKUP($B428,AANBODPROGNOSES!$A$1:$E$197,5,FALSE)</f>
        <v>225</v>
      </c>
      <c r="E428" s="1">
        <f>VLOOKUP($B428,AANBODPROGNOSES!$A$1:$E$197,5,FALSE)</f>
        <v>225</v>
      </c>
      <c r="F428" s="1">
        <f>VLOOKUP($B428,AANBODPROGNOSES!$A$1:$E$197,5,FALSE)</f>
        <v>225</v>
      </c>
      <c r="G428" s="1">
        <f>VLOOKUP($B428,AANBODPROGNOSES!$A$1:$E$197,5,FALSE)</f>
        <v>225</v>
      </c>
      <c r="H428" s="1">
        <f>VLOOKUP($B428,AANBODPROGNOSES!$A$1:$E$197,5,FALSE)</f>
        <v>225</v>
      </c>
      <c r="I428" s="1">
        <f>VLOOKUP($B428,AANBODPROGNOSES!$A$1:$E$197,5,FALSE)</f>
        <v>225</v>
      </c>
      <c r="J428" s="1">
        <f>VLOOKUP($B428,AANBODPROGNOSES!$A$1:$E$197,5,FALSE)</f>
        <v>225</v>
      </c>
      <c r="K428" s="1">
        <f>VLOOKUP($B428,AANBODPROGNOSES!$A$1:$E$197,5,FALSE)</f>
        <v>225</v>
      </c>
      <c r="L428" s="1">
        <f>VLOOKUP($B428,AANBODPROGNOSES!$A$1:$E$197,5,FALSE)</f>
        <v>225</v>
      </c>
      <c r="M428" s="1">
        <f>VLOOKUP($B428,AANBODPROGNOSES!$A$1:$E$197,5,FALSE)</f>
        <v>225</v>
      </c>
      <c r="N428" s="1">
        <f>VLOOKUP($B428,AANBODPROGNOSES!$A$1:$E$197,5,FALSE)</f>
        <v>225</v>
      </c>
      <c r="O428" s="1">
        <f>VLOOKUP($B428,AANBODPROGNOSES!$A$1:$E$197,5,FALSE)</f>
        <v>225</v>
      </c>
      <c r="P428" s="1">
        <f>VLOOKUP($B428,AANBODPROGNOSES!$A$1:$E$197,5,FALSE)</f>
        <v>225</v>
      </c>
      <c r="Q428" s="1">
        <f>VLOOKUP($B428,AANBODPROGNOSES!$A$1:$E$197,5,FALSE)</f>
        <v>225</v>
      </c>
      <c r="R428" s="1">
        <f>VLOOKUP($B428,AANBODPROGNOSES!$A$1:$E$197,5,FALSE)</f>
        <v>225</v>
      </c>
      <c r="S428" s="1">
        <f>VLOOKUP($B428,AANBODPROGNOSES!$A$1:$E$197,5,FALSE)</f>
        <v>225</v>
      </c>
      <c r="T428" s="1">
        <f>VLOOKUP($B428,AANBODPROGNOSES!$A$1:$E$197,5,FALSE)</f>
        <v>225</v>
      </c>
      <c r="U428" s="1">
        <f>VLOOKUP($B428,AANBODPROGNOSES!$A$1:$E$197,5,FALSE)</f>
        <v>225</v>
      </c>
      <c r="V428" s="1">
        <f>VLOOKUP($B428,AANBODPROGNOSES!$A$1:$E$197,5,FALSE)</f>
        <v>225</v>
      </c>
      <c r="W428" s="1">
        <f>VLOOKUP($B428,AANBODPROGNOSES!$A$1:$E$197,5,FALSE)</f>
        <v>225</v>
      </c>
      <c r="X428" s="1">
        <f>VLOOKUP($B428,AANBODPROGNOSES!$A$1:$E$197,5,FALSE)</f>
        <v>225</v>
      </c>
      <c r="Y428" s="1">
        <f>VLOOKUP($B428,AANBODPROGNOSES!$A$1:$E$197,5,FALSE)</f>
        <v>225</v>
      </c>
      <c r="Z428" s="1">
        <f>VLOOKUP($B428,AANBODPROGNOSES!$A$1:$E$197,5,FALSE)</f>
        <v>225</v>
      </c>
    </row>
    <row r="429" spans="1:26" x14ac:dyDescent="0.3">
      <c r="A429" t="s">
        <v>398</v>
      </c>
      <c r="B429">
        <v>21004</v>
      </c>
      <c r="C429" t="str">
        <f>VLOOKUP($B429,'NAAM GEMEENTE'!$A$1:$B$319,2,FALSE)</f>
        <v>Brussel</v>
      </c>
      <c r="D429" s="1">
        <f>VLOOKUP($B429,AANBODPROGNOSES!$A$1:$E$197,5,FALSE)</f>
        <v>4619.3780567412068</v>
      </c>
      <c r="E429" s="1">
        <f>VLOOKUP($B429,AANBODPROGNOSES!$A$1:$E$197,5,FALSE)</f>
        <v>4619.3780567412068</v>
      </c>
      <c r="F429" s="1">
        <f>VLOOKUP($B429,AANBODPROGNOSES!$A$1:$E$197,5,FALSE)</f>
        <v>4619.3780567412068</v>
      </c>
      <c r="G429" s="1">
        <f>VLOOKUP($B429,AANBODPROGNOSES!$A$1:$E$197,5,FALSE)</f>
        <v>4619.3780567412068</v>
      </c>
      <c r="H429" s="1">
        <f>VLOOKUP($B429,AANBODPROGNOSES!$A$1:$E$197,5,FALSE)</f>
        <v>4619.3780567412068</v>
      </c>
      <c r="I429" s="1">
        <f>VLOOKUP($B429,AANBODPROGNOSES!$A$1:$E$197,5,FALSE)</f>
        <v>4619.3780567412068</v>
      </c>
      <c r="J429" s="1">
        <f>VLOOKUP($B429,AANBODPROGNOSES!$A$1:$E$197,5,FALSE)</f>
        <v>4619.3780567412068</v>
      </c>
      <c r="K429" s="1">
        <f>VLOOKUP($B429,AANBODPROGNOSES!$A$1:$E$197,5,FALSE)</f>
        <v>4619.3780567412068</v>
      </c>
      <c r="L429" s="1">
        <f>VLOOKUP($B429,AANBODPROGNOSES!$A$1:$E$197,5,FALSE)</f>
        <v>4619.3780567412068</v>
      </c>
      <c r="M429" s="1">
        <f>VLOOKUP($B429,AANBODPROGNOSES!$A$1:$E$197,5,FALSE)</f>
        <v>4619.3780567412068</v>
      </c>
      <c r="N429" s="1">
        <f>VLOOKUP($B429,AANBODPROGNOSES!$A$1:$E$197,5,FALSE)</f>
        <v>4619.3780567412068</v>
      </c>
      <c r="O429" s="1">
        <f>VLOOKUP($B429,AANBODPROGNOSES!$A$1:$E$197,5,FALSE)</f>
        <v>4619.3780567412068</v>
      </c>
      <c r="P429" s="1">
        <f>VLOOKUP($B429,AANBODPROGNOSES!$A$1:$E$197,5,FALSE)</f>
        <v>4619.3780567412068</v>
      </c>
      <c r="Q429" s="1">
        <f>VLOOKUP($B429,AANBODPROGNOSES!$A$1:$E$197,5,FALSE)</f>
        <v>4619.3780567412068</v>
      </c>
      <c r="R429" s="1">
        <f>VLOOKUP($B429,AANBODPROGNOSES!$A$1:$E$197,5,FALSE)</f>
        <v>4619.3780567412068</v>
      </c>
      <c r="S429" s="1">
        <f>VLOOKUP($B429,AANBODPROGNOSES!$A$1:$E$197,5,FALSE)</f>
        <v>4619.3780567412068</v>
      </c>
      <c r="T429" s="1">
        <f>VLOOKUP($B429,AANBODPROGNOSES!$A$1:$E$197,5,FALSE)</f>
        <v>4619.3780567412068</v>
      </c>
      <c r="U429" s="1">
        <f>VLOOKUP($B429,AANBODPROGNOSES!$A$1:$E$197,5,FALSE)</f>
        <v>4619.3780567412068</v>
      </c>
      <c r="V429" s="1">
        <f>VLOOKUP($B429,AANBODPROGNOSES!$A$1:$E$197,5,FALSE)</f>
        <v>4619.3780567412068</v>
      </c>
      <c r="W429" s="1">
        <f>VLOOKUP($B429,AANBODPROGNOSES!$A$1:$E$197,5,FALSE)</f>
        <v>4619.3780567412068</v>
      </c>
      <c r="X429" s="1">
        <f>VLOOKUP($B429,AANBODPROGNOSES!$A$1:$E$197,5,FALSE)</f>
        <v>4619.3780567412068</v>
      </c>
      <c r="Y429" s="1">
        <f>VLOOKUP($B429,AANBODPROGNOSES!$A$1:$E$197,5,FALSE)</f>
        <v>4619.3780567412068</v>
      </c>
      <c r="Z429" s="1">
        <f>VLOOKUP($B429,AANBODPROGNOSES!$A$1:$E$197,5,FALSE)</f>
        <v>4619.3780567412068</v>
      </c>
    </row>
    <row r="430" spans="1:26" x14ac:dyDescent="0.3">
      <c r="A430" t="s">
        <v>398</v>
      </c>
      <c r="B430">
        <v>21005</v>
      </c>
      <c r="C430" t="str">
        <f>VLOOKUP($B430,'NAAM GEMEENTE'!$A$1:$B$319,2,FALSE)</f>
        <v>Etterbeek</v>
      </c>
      <c r="D430" s="1">
        <f>VLOOKUP($B430,AANBODPROGNOSES!$A$1:$E$197,5,FALSE)</f>
        <v>816</v>
      </c>
      <c r="E430" s="1">
        <f>VLOOKUP($B430,AANBODPROGNOSES!$A$1:$E$197,5,FALSE)</f>
        <v>816</v>
      </c>
      <c r="F430" s="1">
        <f>VLOOKUP($B430,AANBODPROGNOSES!$A$1:$E$197,5,FALSE)</f>
        <v>816</v>
      </c>
      <c r="G430" s="1">
        <f>VLOOKUP($B430,AANBODPROGNOSES!$A$1:$E$197,5,FALSE)</f>
        <v>816</v>
      </c>
      <c r="H430" s="1">
        <f>VLOOKUP($B430,AANBODPROGNOSES!$A$1:$E$197,5,FALSE)</f>
        <v>816</v>
      </c>
      <c r="I430" s="1">
        <f>VLOOKUP($B430,AANBODPROGNOSES!$A$1:$E$197,5,FALSE)</f>
        <v>816</v>
      </c>
      <c r="J430" s="1">
        <f>VLOOKUP($B430,AANBODPROGNOSES!$A$1:$E$197,5,FALSE)</f>
        <v>816</v>
      </c>
      <c r="K430" s="1">
        <f>VLOOKUP($B430,AANBODPROGNOSES!$A$1:$E$197,5,FALSE)</f>
        <v>816</v>
      </c>
      <c r="L430" s="1">
        <f>VLOOKUP($B430,AANBODPROGNOSES!$A$1:$E$197,5,FALSE)</f>
        <v>816</v>
      </c>
      <c r="M430" s="1">
        <f>VLOOKUP($B430,AANBODPROGNOSES!$A$1:$E$197,5,FALSE)</f>
        <v>816</v>
      </c>
      <c r="N430" s="1">
        <f>VLOOKUP($B430,AANBODPROGNOSES!$A$1:$E$197,5,FALSE)</f>
        <v>816</v>
      </c>
      <c r="O430" s="1">
        <f>VLOOKUP($B430,AANBODPROGNOSES!$A$1:$E$197,5,FALSE)</f>
        <v>816</v>
      </c>
      <c r="P430" s="1">
        <f>VLOOKUP($B430,AANBODPROGNOSES!$A$1:$E$197,5,FALSE)</f>
        <v>816</v>
      </c>
      <c r="Q430" s="1">
        <f>VLOOKUP($B430,AANBODPROGNOSES!$A$1:$E$197,5,FALSE)</f>
        <v>816</v>
      </c>
      <c r="R430" s="1">
        <f>VLOOKUP($B430,AANBODPROGNOSES!$A$1:$E$197,5,FALSE)</f>
        <v>816</v>
      </c>
      <c r="S430" s="1">
        <f>VLOOKUP($B430,AANBODPROGNOSES!$A$1:$E$197,5,FALSE)</f>
        <v>816</v>
      </c>
      <c r="T430" s="1">
        <f>VLOOKUP($B430,AANBODPROGNOSES!$A$1:$E$197,5,FALSE)</f>
        <v>816</v>
      </c>
      <c r="U430" s="1">
        <f>VLOOKUP($B430,AANBODPROGNOSES!$A$1:$E$197,5,FALSE)</f>
        <v>816</v>
      </c>
      <c r="V430" s="1">
        <f>VLOOKUP($B430,AANBODPROGNOSES!$A$1:$E$197,5,FALSE)</f>
        <v>816</v>
      </c>
      <c r="W430" s="1">
        <f>VLOOKUP($B430,AANBODPROGNOSES!$A$1:$E$197,5,FALSE)</f>
        <v>816</v>
      </c>
      <c r="X430" s="1">
        <f>VLOOKUP($B430,AANBODPROGNOSES!$A$1:$E$197,5,FALSE)</f>
        <v>816</v>
      </c>
      <c r="Y430" s="1">
        <f>VLOOKUP($B430,AANBODPROGNOSES!$A$1:$E$197,5,FALSE)</f>
        <v>816</v>
      </c>
      <c r="Z430" s="1">
        <f>VLOOKUP($B430,AANBODPROGNOSES!$A$1:$E$197,5,FALSE)</f>
        <v>816</v>
      </c>
    </row>
    <row r="431" spans="1:26" x14ac:dyDescent="0.3">
      <c r="A431" t="s">
        <v>398</v>
      </c>
      <c r="B431">
        <v>21006</v>
      </c>
      <c r="C431" t="str">
        <f>VLOOKUP($B431,'NAAM GEMEENTE'!$A$1:$B$319,2,FALSE)</f>
        <v>Evere</v>
      </c>
      <c r="D431" s="1">
        <f>VLOOKUP($B431,AANBODPROGNOSES!$A$1:$E$197,5,FALSE)</f>
        <v>282</v>
      </c>
      <c r="E431" s="1">
        <f>VLOOKUP($B431,AANBODPROGNOSES!$A$1:$E$197,5,FALSE)</f>
        <v>282</v>
      </c>
      <c r="F431" s="1">
        <f>VLOOKUP($B431,AANBODPROGNOSES!$A$1:$E$197,5,FALSE)</f>
        <v>282</v>
      </c>
      <c r="G431" s="1">
        <f>VLOOKUP($B431,AANBODPROGNOSES!$A$1:$E$197,5,FALSE)</f>
        <v>282</v>
      </c>
      <c r="H431" s="1">
        <f>VLOOKUP($B431,AANBODPROGNOSES!$A$1:$E$197,5,FALSE)</f>
        <v>282</v>
      </c>
      <c r="I431" s="1">
        <f>VLOOKUP($B431,AANBODPROGNOSES!$A$1:$E$197,5,FALSE)</f>
        <v>282</v>
      </c>
      <c r="J431" s="1">
        <f>VLOOKUP($B431,AANBODPROGNOSES!$A$1:$E$197,5,FALSE)</f>
        <v>282</v>
      </c>
      <c r="K431" s="1">
        <f>VLOOKUP($B431,AANBODPROGNOSES!$A$1:$E$197,5,FALSE)</f>
        <v>282</v>
      </c>
      <c r="L431" s="1">
        <f>VLOOKUP($B431,AANBODPROGNOSES!$A$1:$E$197,5,FALSE)</f>
        <v>282</v>
      </c>
      <c r="M431" s="1">
        <f>VLOOKUP($B431,AANBODPROGNOSES!$A$1:$E$197,5,FALSE)</f>
        <v>282</v>
      </c>
      <c r="N431" s="1">
        <f>VLOOKUP($B431,AANBODPROGNOSES!$A$1:$E$197,5,FALSE)</f>
        <v>282</v>
      </c>
      <c r="O431" s="1">
        <f>VLOOKUP($B431,AANBODPROGNOSES!$A$1:$E$197,5,FALSE)</f>
        <v>282</v>
      </c>
      <c r="P431" s="1">
        <f>VLOOKUP($B431,AANBODPROGNOSES!$A$1:$E$197,5,FALSE)</f>
        <v>282</v>
      </c>
      <c r="Q431" s="1">
        <f>VLOOKUP($B431,AANBODPROGNOSES!$A$1:$E$197,5,FALSE)</f>
        <v>282</v>
      </c>
      <c r="R431" s="1">
        <f>VLOOKUP($B431,AANBODPROGNOSES!$A$1:$E$197,5,FALSE)</f>
        <v>282</v>
      </c>
      <c r="S431" s="1">
        <f>VLOOKUP($B431,AANBODPROGNOSES!$A$1:$E$197,5,FALSE)</f>
        <v>282</v>
      </c>
      <c r="T431" s="1">
        <f>VLOOKUP($B431,AANBODPROGNOSES!$A$1:$E$197,5,FALSE)</f>
        <v>282</v>
      </c>
      <c r="U431" s="1">
        <f>VLOOKUP($B431,AANBODPROGNOSES!$A$1:$E$197,5,FALSE)</f>
        <v>282</v>
      </c>
      <c r="V431" s="1">
        <f>VLOOKUP($B431,AANBODPROGNOSES!$A$1:$E$197,5,FALSE)</f>
        <v>282</v>
      </c>
      <c r="W431" s="1">
        <f>VLOOKUP($B431,AANBODPROGNOSES!$A$1:$E$197,5,FALSE)</f>
        <v>282</v>
      </c>
      <c r="X431" s="1">
        <f>VLOOKUP($B431,AANBODPROGNOSES!$A$1:$E$197,5,FALSE)</f>
        <v>282</v>
      </c>
      <c r="Y431" s="1">
        <f>VLOOKUP($B431,AANBODPROGNOSES!$A$1:$E$197,5,FALSE)</f>
        <v>282</v>
      </c>
      <c r="Z431" s="1">
        <f>VLOOKUP($B431,AANBODPROGNOSES!$A$1:$E$197,5,FALSE)</f>
        <v>282</v>
      </c>
    </row>
    <row r="432" spans="1:26" x14ac:dyDescent="0.3">
      <c r="A432" t="s">
        <v>398</v>
      </c>
      <c r="B432">
        <v>21007</v>
      </c>
      <c r="C432" t="str">
        <f>VLOOKUP($B432,'NAAM GEMEENTE'!$A$1:$B$319,2,FALSE)</f>
        <v>Vorst</v>
      </c>
      <c r="D432" s="1">
        <f>VLOOKUP($B432,AANBODPROGNOSES!$A$1:$E$197,5,FALSE)</f>
        <v>34</v>
      </c>
      <c r="E432" s="1">
        <f>VLOOKUP($B432,AANBODPROGNOSES!$A$1:$E$197,5,FALSE)</f>
        <v>34</v>
      </c>
      <c r="F432" s="1">
        <f>VLOOKUP($B432,AANBODPROGNOSES!$A$1:$E$197,5,FALSE)</f>
        <v>34</v>
      </c>
      <c r="G432" s="1">
        <f>VLOOKUP($B432,AANBODPROGNOSES!$A$1:$E$197,5,FALSE)</f>
        <v>34</v>
      </c>
      <c r="H432" s="1">
        <f>VLOOKUP($B432,AANBODPROGNOSES!$A$1:$E$197,5,FALSE)</f>
        <v>34</v>
      </c>
      <c r="I432" s="1">
        <f>VLOOKUP($B432,AANBODPROGNOSES!$A$1:$E$197,5,FALSE)</f>
        <v>34</v>
      </c>
      <c r="J432" s="1">
        <f>VLOOKUP($B432,AANBODPROGNOSES!$A$1:$E$197,5,FALSE)</f>
        <v>34</v>
      </c>
      <c r="K432" s="1">
        <f>VLOOKUP($B432,AANBODPROGNOSES!$A$1:$E$197,5,FALSE)</f>
        <v>34</v>
      </c>
      <c r="L432" s="1">
        <f>VLOOKUP($B432,AANBODPROGNOSES!$A$1:$E$197,5,FALSE)</f>
        <v>34</v>
      </c>
      <c r="M432" s="1">
        <f>VLOOKUP($B432,AANBODPROGNOSES!$A$1:$E$197,5,FALSE)</f>
        <v>34</v>
      </c>
      <c r="N432" s="1">
        <f>VLOOKUP($B432,AANBODPROGNOSES!$A$1:$E$197,5,FALSE)</f>
        <v>34</v>
      </c>
      <c r="O432" s="1">
        <f>VLOOKUP($B432,AANBODPROGNOSES!$A$1:$E$197,5,FALSE)</f>
        <v>34</v>
      </c>
      <c r="P432" s="1">
        <f>VLOOKUP($B432,AANBODPROGNOSES!$A$1:$E$197,5,FALSE)</f>
        <v>34</v>
      </c>
      <c r="Q432" s="1">
        <f>VLOOKUP($B432,AANBODPROGNOSES!$A$1:$E$197,5,FALSE)</f>
        <v>34</v>
      </c>
      <c r="R432" s="1">
        <f>VLOOKUP($B432,AANBODPROGNOSES!$A$1:$E$197,5,FALSE)</f>
        <v>34</v>
      </c>
      <c r="S432" s="1">
        <f>VLOOKUP($B432,AANBODPROGNOSES!$A$1:$E$197,5,FALSE)</f>
        <v>34</v>
      </c>
      <c r="T432" s="1">
        <f>VLOOKUP($B432,AANBODPROGNOSES!$A$1:$E$197,5,FALSE)</f>
        <v>34</v>
      </c>
      <c r="U432" s="1">
        <f>VLOOKUP($B432,AANBODPROGNOSES!$A$1:$E$197,5,FALSE)</f>
        <v>34</v>
      </c>
      <c r="V432" s="1">
        <f>VLOOKUP($B432,AANBODPROGNOSES!$A$1:$E$197,5,FALSE)</f>
        <v>34</v>
      </c>
      <c r="W432" s="1">
        <f>VLOOKUP($B432,AANBODPROGNOSES!$A$1:$E$197,5,FALSE)</f>
        <v>34</v>
      </c>
      <c r="X432" s="1">
        <f>VLOOKUP($B432,AANBODPROGNOSES!$A$1:$E$197,5,FALSE)</f>
        <v>34</v>
      </c>
      <c r="Y432" s="1">
        <f>VLOOKUP($B432,AANBODPROGNOSES!$A$1:$E$197,5,FALSE)</f>
        <v>34</v>
      </c>
      <c r="Z432" s="1">
        <f>VLOOKUP($B432,AANBODPROGNOSES!$A$1:$E$197,5,FALSE)</f>
        <v>34</v>
      </c>
    </row>
    <row r="433" spans="1:26" x14ac:dyDescent="0.3">
      <c r="A433" t="s">
        <v>398</v>
      </c>
      <c r="B433">
        <v>21008</v>
      </c>
      <c r="C433" t="str">
        <f>VLOOKUP($B433,'NAAM GEMEENTE'!$A$1:$B$319,2,FALSE)</f>
        <v>Ganshoren</v>
      </c>
      <c r="D433" s="1">
        <f>VLOOKUP($B433,AANBODPROGNOSES!$A$1:$E$197,5,FALSE)</f>
        <v>84.149999999999991</v>
      </c>
      <c r="E433" s="1">
        <f>VLOOKUP($B433,AANBODPROGNOSES!$A$1:$E$197,5,FALSE)</f>
        <v>84.149999999999991</v>
      </c>
      <c r="F433" s="1">
        <f>VLOOKUP($B433,AANBODPROGNOSES!$A$1:$E$197,5,FALSE)</f>
        <v>84.149999999999991</v>
      </c>
      <c r="G433" s="1">
        <f>VLOOKUP($B433,AANBODPROGNOSES!$A$1:$E$197,5,FALSE)</f>
        <v>84.149999999999991</v>
      </c>
      <c r="H433" s="1">
        <f>VLOOKUP($B433,AANBODPROGNOSES!$A$1:$E$197,5,FALSE)</f>
        <v>84.149999999999991</v>
      </c>
      <c r="I433" s="1">
        <f>VLOOKUP($B433,AANBODPROGNOSES!$A$1:$E$197,5,FALSE)</f>
        <v>84.149999999999991</v>
      </c>
      <c r="J433" s="1">
        <f>VLOOKUP($B433,AANBODPROGNOSES!$A$1:$E$197,5,FALSE)</f>
        <v>84.149999999999991</v>
      </c>
      <c r="K433" s="1">
        <f>VLOOKUP($B433,AANBODPROGNOSES!$A$1:$E$197,5,FALSE)</f>
        <v>84.149999999999991</v>
      </c>
      <c r="L433" s="1">
        <f>VLOOKUP($B433,AANBODPROGNOSES!$A$1:$E$197,5,FALSE)</f>
        <v>84.149999999999991</v>
      </c>
      <c r="M433" s="1">
        <f>VLOOKUP($B433,AANBODPROGNOSES!$A$1:$E$197,5,FALSE)</f>
        <v>84.149999999999991</v>
      </c>
      <c r="N433" s="1">
        <f>VLOOKUP($B433,AANBODPROGNOSES!$A$1:$E$197,5,FALSE)</f>
        <v>84.149999999999991</v>
      </c>
      <c r="O433" s="1">
        <f>VLOOKUP($B433,AANBODPROGNOSES!$A$1:$E$197,5,FALSE)</f>
        <v>84.149999999999991</v>
      </c>
      <c r="P433" s="1">
        <f>VLOOKUP($B433,AANBODPROGNOSES!$A$1:$E$197,5,FALSE)</f>
        <v>84.149999999999991</v>
      </c>
      <c r="Q433" s="1">
        <f>VLOOKUP($B433,AANBODPROGNOSES!$A$1:$E$197,5,FALSE)</f>
        <v>84.149999999999991</v>
      </c>
      <c r="R433" s="1">
        <f>VLOOKUP($B433,AANBODPROGNOSES!$A$1:$E$197,5,FALSE)</f>
        <v>84.149999999999991</v>
      </c>
      <c r="S433" s="1">
        <f>VLOOKUP($B433,AANBODPROGNOSES!$A$1:$E$197,5,FALSE)</f>
        <v>84.149999999999991</v>
      </c>
      <c r="T433" s="1">
        <f>VLOOKUP($B433,AANBODPROGNOSES!$A$1:$E$197,5,FALSE)</f>
        <v>84.149999999999991</v>
      </c>
      <c r="U433" s="1">
        <f>VLOOKUP($B433,AANBODPROGNOSES!$A$1:$E$197,5,FALSE)</f>
        <v>84.149999999999991</v>
      </c>
      <c r="V433" s="1">
        <f>VLOOKUP($B433,AANBODPROGNOSES!$A$1:$E$197,5,FALSE)</f>
        <v>84.149999999999991</v>
      </c>
      <c r="W433" s="1">
        <f>VLOOKUP($B433,AANBODPROGNOSES!$A$1:$E$197,5,FALSE)</f>
        <v>84.149999999999991</v>
      </c>
      <c r="X433" s="1">
        <f>VLOOKUP($B433,AANBODPROGNOSES!$A$1:$E$197,5,FALSE)</f>
        <v>84.149999999999991</v>
      </c>
      <c r="Y433" s="1">
        <f>VLOOKUP($B433,AANBODPROGNOSES!$A$1:$E$197,5,FALSE)</f>
        <v>84.149999999999991</v>
      </c>
      <c r="Z433" s="1">
        <f>VLOOKUP($B433,AANBODPROGNOSES!$A$1:$E$197,5,FALSE)</f>
        <v>84.149999999999991</v>
      </c>
    </row>
    <row r="434" spans="1:26" x14ac:dyDescent="0.3">
      <c r="A434" t="s">
        <v>398</v>
      </c>
      <c r="B434">
        <v>21009</v>
      </c>
      <c r="C434" t="str">
        <f>VLOOKUP($B434,'NAAM GEMEENTE'!$A$1:$B$319,2,FALSE)</f>
        <v>Elsene</v>
      </c>
      <c r="D434" s="1">
        <f>VLOOKUP($B434,AANBODPROGNOSES!$A$1:$E$197,5,FALSE)</f>
        <v>20.399999999999999</v>
      </c>
      <c r="E434" s="1">
        <f>VLOOKUP($B434,AANBODPROGNOSES!$A$1:$E$197,5,FALSE)</f>
        <v>20.399999999999999</v>
      </c>
      <c r="F434" s="1">
        <f>VLOOKUP($B434,AANBODPROGNOSES!$A$1:$E$197,5,FALSE)</f>
        <v>20.399999999999999</v>
      </c>
      <c r="G434" s="1">
        <f>VLOOKUP($B434,AANBODPROGNOSES!$A$1:$E$197,5,FALSE)</f>
        <v>20.399999999999999</v>
      </c>
      <c r="H434" s="1">
        <f>VLOOKUP($B434,AANBODPROGNOSES!$A$1:$E$197,5,FALSE)</f>
        <v>20.399999999999999</v>
      </c>
      <c r="I434" s="1">
        <f>VLOOKUP($B434,AANBODPROGNOSES!$A$1:$E$197,5,FALSE)</f>
        <v>20.399999999999999</v>
      </c>
      <c r="J434" s="1">
        <f>VLOOKUP($B434,AANBODPROGNOSES!$A$1:$E$197,5,FALSE)</f>
        <v>20.399999999999999</v>
      </c>
      <c r="K434" s="1">
        <f>VLOOKUP($B434,AANBODPROGNOSES!$A$1:$E$197,5,FALSE)</f>
        <v>20.399999999999999</v>
      </c>
      <c r="L434" s="1">
        <f>VLOOKUP($B434,AANBODPROGNOSES!$A$1:$E$197,5,FALSE)</f>
        <v>20.399999999999999</v>
      </c>
      <c r="M434" s="1">
        <f>VLOOKUP($B434,AANBODPROGNOSES!$A$1:$E$197,5,FALSE)</f>
        <v>20.399999999999999</v>
      </c>
      <c r="N434" s="1">
        <f>VLOOKUP($B434,AANBODPROGNOSES!$A$1:$E$197,5,FALSE)</f>
        <v>20.399999999999999</v>
      </c>
      <c r="O434" s="1">
        <f>VLOOKUP($B434,AANBODPROGNOSES!$A$1:$E$197,5,FALSE)</f>
        <v>20.399999999999999</v>
      </c>
      <c r="P434" s="1">
        <f>VLOOKUP($B434,AANBODPROGNOSES!$A$1:$E$197,5,FALSE)</f>
        <v>20.399999999999999</v>
      </c>
      <c r="Q434" s="1">
        <f>VLOOKUP($B434,AANBODPROGNOSES!$A$1:$E$197,5,FALSE)</f>
        <v>20.399999999999999</v>
      </c>
      <c r="R434" s="1">
        <f>VLOOKUP($B434,AANBODPROGNOSES!$A$1:$E$197,5,FALSE)</f>
        <v>20.399999999999999</v>
      </c>
      <c r="S434" s="1">
        <f>VLOOKUP($B434,AANBODPROGNOSES!$A$1:$E$197,5,FALSE)</f>
        <v>20.399999999999999</v>
      </c>
      <c r="T434" s="1">
        <f>VLOOKUP($B434,AANBODPROGNOSES!$A$1:$E$197,5,FALSE)</f>
        <v>20.399999999999999</v>
      </c>
      <c r="U434" s="1">
        <f>VLOOKUP($B434,AANBODPROGNOSES!$A$1:$E$197,5,FALSE)</f>
        <v>20.399999999999999</v>
      </c>
      <c r="V434" s="1">
        <f>VLOOKUP($B434,AANBODPROGNOSES!$A$1:$E$197,5,FALSE)</f>
        <v>20.399999999999999</v>
      </c>
      <c r="W434" s="1">
        <f>VLOOKUP($B434,AANBODPROGNOSES!$A$1:$E$197,5,FALSE)</f>
        <v>20.399999999999999</v>
      </c>
      <c r="X434" s="1">
        <f>VLOOKUP($B434,AANBODPROGNOSES!$A$1:$E$197,5,FALSE)</f>
        <v>20.399999999999999</v>
      </c>
      <c r="Y434" s="1">
        <f>VLOOKUP($B434,AANBODPROGNOSES!$A$1:$E$197,5,FALSE)</f>
        <v>20.399999999999999</v>
      </c>
      <c r="Z434" s="1">
        <f>VLOOKUP($B434,AANBODPROGNOSES!$A$1:$E$197,5,FALSE)</f>
        <v>20.399999999999999</v>
      </c>
    </row>
    <row r="435" spans="1:26" x14ac:dyDescent="0.3">
      <c r="A435" t="s">
        <v>398</v>
      </c>
      <c r="B435">
        <v>21010</v>
      </c>
      <c r="C435" t="str">
        <f>VLOOKUP($B435,'NAAM GEMEENTE'!$A$1:$B$319,2,FALSE)</f>
        <v>Jette</v>
      </c>
      <c r="D435" s="1">
        <f>VLOOKUP($B435,AANBODPROGNOSES!$A$1:$E$197,5,FALSE)</f>
        <v>1393.5</v>
      </c>
      <c r="E435" s="1">
        <f>VLOOKUP($B435,AANBODPROGNOSES!$A$1:$E$197,5,FALSE)</f>
        <v>1393.5</v>
      </c>
      <c r="F435" s="1">
        <f>VLOOKUP($B435,AANBODPROGNOSES!$A$1:$E$197,5,FALSE)</f>
        <v>1393.5</v>
      </c>
      <c r="G435" s="1">
        <f>VLOOKUP($B435,AANBODPROGNOSES!$A$1:$E$197,5,FALSE)</f>
        <v>1393.5</v>
      </c>
      <c r="H435" s="1">
        <f>VLOOKUP($B435,AANBODPROGNOSES!$A$1:$E$197,5,FALSE)</f>
        <v>1393.5</v>
      </c>
      <c r="I435" s="1">
        <f>VLOOKUP($B435,AANBODPROGNOSES!$A$1:$E$197,5,FALSE)</f>
        <v>1393.5</v>
      </c>
      <c r="J435" s="1">
        <f>VLOOKUP($B435,AANBODPROGNOSES!$A$1:$E$197,5,FALSE)</f>
        <v>1393.5</v>
      </c>
      <c r="K435" s="1">
        <f>VLOOKUP($B435,AANBODPROGNOSES!$A$1:$E$197,5,FALSE)</f>
        <v>1393.5</v>
      </c>
      <c r="L435" s="1">
        <f>VLOOKUP($B435,AANBODPROGNOSES!$A$1:$E$197,5,FALSE)</f>
        <v>1393.5</v>
      </c>
      <c r="M435" s="1">
        <f>VLOOKUP($B435,AANBODPROGNOSES!$A$1:$E$197,5,FALSE)</f>
        <v>1393.5</v>
      </c>
      <c r="N435" s="1">
        <f>VLOOKUP($B435,AANBODPROGNOSES!$A$1:$E$197,5,FALSE)</f>
        <v>1393.5</v>
      </c>
      <c r="O435" s="1">
        <f>VLOOKUP($B435,AANBODPROGNOSES!$A$1:$E$197,5,FALSE)</f>
        <v>1393.5</v>
      </c>
      <c r="P435" s="1">
        <f>VLOOKUP($B435,AANBODPROGNOSES!$A$1:$E$197,5,FALSE)</f>
        <v>1393.5</v>
      </c>
      <c r="Q435" s="1">
        <f>VLOOKUP($B435,AANBODPROGNOSES!$A$1:$E$197,5,FALSE)</f>
        <v>1393.5</v>
      </c>
      <c r="R435" s="1">
        <f>VLOOKUP($B435,AANBODPROGNOSES!$A$1:$E$197,5,FALSE)</f>
        <v>1393.5</v>
      </c>
      <c r="S435" s="1">
        <f>VLOOKUP($B435,AANBODPROGNOSES!$A$1:$E$197,5,FALSE)</f>
        <v>1393.5</v>
      </c>
      <c r="T435" s="1">
        <f>VLOOKUP($B435,AANBODPROGNOSES!$A$1:$E$197,5,FALSE)</f>
        <v>1393.5</v>
      </c>
      <c r="U435" s="1">
        <f>VLOOKUP($B435,AANBODPROGNOSES!$A$1:$E$197,5,FALSE)</f>
        <v>1393.5</v>
      </c>
      <c r="V435" s="1">
        <f>VLOOKUP($B435,AANBODPROGNOSES!$A$1:$E$197,5,FALSE)</f>
        <v>1393.5</v>
      </c>
      <c r="W435" s="1">
        <f>VLOOKUP($B435,AANBODPROGNOSES!$A$1:$E$197,5,FALSE)</f>
        <v>1393.5</v>
      </c>
      <c r="X435" s="1">
        <f>VLOOKUP($B435,AANBODPROGNOSES!$A$1:$E$197,5,FALSE)</f>
        <v>1393.5</v>
      </c>
      <c r="Y435" s="1">
        <f>VLOOKUP($B435,AANBODPROGNOSES!$A$1:$E$197,5,FALSE)</f>
        <v>1393.5</v>
      </c>
      <c r="Z435" s="1">
        <f>VLOOKUP($B435,AANBODPROGNOSES!$A$1:$E$197,5,FALSE)</f>
        <v>1393.5</v>
      </c>
    </row>
    <row r="436" spans="1:26" x14ac:dyDescent="0.3">
      <c r="A436" t="s">
        <v>398</v>
      </c>
      <c r="B436">
        <v>21011</v>
      </c>
      <c r="C436" t="str">
        <f>VLOOKUP($B436,'NAAM GEMEENTE'!$A$1:$B$319,2,FALSE)</f>
        <v>Koekelberg</v>
      </c>
      <c r="D436" s="1">
        <f>VLOOKUP($B436,AANBODPROGNOSES!$A$1:$E$197,5,FALSE)</f>
        <v>1275</v>
      </c>
      <c r="E436" s="1">
        <f>VLOOKUP($B436,AANBODPROGNOSES!$A$1:$E$197,5,FALSE)</f>
        <v>1275</v>
      </c>
      <c r="F436" s="1">
        <f>VLOOKUP($B436,AANBODPROGNOSES!$A$1:$E$197,5,FALSE)</f>
        <v>1275</v>
      </c>
      <c r="G436" s="1">
        <f>VLOOKUP($B436,AANBODPROGNOSES!$A$1:$E$197,5,FALSE)</f>
        <v>1275</v>
      </c>
      <c r="H436" s="1">
        <f>VLOOKUP($B436,AANBODPROGNOSES!$A$1:$E$197,5,FALSE)</f>
        <v>1275</v>
      </c>
      <c r="I436" s="1">
        <f>VLOOKUP($B436,AANBODPROGNOSES!$A$1:$E$197,5,FALSE)</f>
        <v>1275</v>
      </c>
      <c r="J436" s="1">
        <f>VLOOKUP($B436,AANBODPROGNOSES!$A$1:$E$197,5,FALSE)</f>
        <v>1275</v>
      </c>
      <c r="K436" s="1">
        <f>VLOOKUP($B436,AANBODPROGNOSES!$A$1:$E$197,5,FALSE)</f>
        <v>1275</v>
      </c>
      <c r="L436" s="1">
        <f>VLOOKUP($B436,AANBODPROGNOSES!$A$1:$E$197,5,FALSE)</f>
        <v>1275</v>
      </c>
      <c r="M436" s="1">
        <f>VLOOKUP($B436,AANBODPROGNOSES!$A$1:$E$197,5,FALSE)</f>
        <v>1275</v>
      </c>
      <c r="N436" s="1">
        <f>VLOOKUP($B436,AANBODPROGNOSES!$A$1:$E$197,5,FALSE)</f>
        <v>1275</v>
      </c>
      <c r="O436" s="1">
        <f>VLOOKUP($B436,AANBODPROGNOSES!$A$1:$E$197,5,FALSE)</f>
        <v>1275</v>
      </c>
      <c r="P436" s="1">
        <f>VLOOKUP($B436,AANBODPROGNOSES!$A$1:$E$197,5,FALSE)</f>
        <v>1275</v>
      </c>
      <c r="Q436" s="1">
        <f>VLOOKUP($B436,AANBODPROGNOSES!$A$1:$E$197,5,FALSE)</f>
        <v>1275</v>
      </c>
      <c r="R436" s="1">
        <f>VLOOKUP($B436,AANBODPROGNOSES!$A$1:$E$197,5,FALSE)</f>
        <v>1275</v>
      </c>
      <c r="S436" s="1">
        <f>VLOOKUP($B436,AANBODPROGNOSES!$A$1:$E$197,5,FALSE)</f>
        <v>1275</v>
      </c>
      <c r="T436" s="1">
        <f>VLOOKUP($B436,AANBODPROGNOSES!$A$1:$E$197,5,FALSE)</f>
        <v>1275</v>
      </c>
      <c r="U436" s="1">
        <f>VLOOKUP($B436,AANBODPROGNOSES!$A$1:$E$197,5,FALSE)</f>
        <v>1275</v>
      </c>
      <c r="V436" s="1">
        <f>VLOOKUP($B436,AANBODPROGNOSES!$A$1:$E$197,5,FALSE)</f>
        <v>1275</v>
      </c>
      <c r="W436" s="1">
        <f>VLOOKUP($B436,AANBODPROGNOSES!$A$1:$E$197,5,FALSE)</f>
        <v>1275</v>
      </c>
      <c r="X436" s="1">
        <f>VLOOKUP($B436,AANBODPROGNOSES!$A$1:$E$197,5,FALSE)</f>
        <v>1275</v>
      </c>
      <c r="Y436" s="1">
        <f>VLOOKUP($B436,AANBODPROGNOSES!$A$1:$E$197,5,FALSE)</f>
        <v>1275</v>
      </c>
      <c r="Z436" s="1">
        <f>VLOOKUP($B436,AANBODPROGNOSES!$A$1:$E$197,5,FALSE)</f>
        <v>1275</v>
      </c>
    </row>
    <row r="437" spans="1:26" x14ac:dyDescent="0.3">
      <c r="A437" t="s">
        <v>398</v>
      </c>
      <c r="B437">
        <v>21012</v>
      </c>
      <c r="C437" t="str">
        <f>VLOOKUP($B437,'NAAM GEMEENTE'!$A$1:$B$319,2,FALSE)</f>
        <v>Sint-Jans-Molenbeek</v>
      </c>
      <c r="D437" s="1">
        <f>VLOOKUP($B437,AANBODPROGNOSES!$A$1:$E$197,5,FALSE)</f>
        <v>1688.1923076923076</v>
      </c>
      <c r="E437" s="1">
        <f>VLOOKUP($B437,AANBODPROGNOSES!$A$1:$E$197,5,FALSE)</f>
        <v>1688.1923076923076</v>
      </c>
      <c r="F437" s="1">
        <f>VLOOKUP($B437,AANBODPROGNOSES!$A$1:$E$197,5,FALSE)</f>
        <v>1688.1923076923076</v>
      </c>
      <c r="G437" s="1">
        <f>VLOOKUP($B437,AANBODPROGNOSES!$A$1:$E$197,5,FALSE)</f>
        <v>1688.1923076923076</v>
      </c>
      <c r="H437" s="1">
        <f>VLOOKUP($B437,AANBODPROGNOSES!$A$1:$E$197,5,FALSE)</f>
        <v>1688.1923076923076</v>
      </c>
      <c r="I437" s="1">
        <f>VLOOKUP($B437,AANBODPROGNOSES!$A$1:$E$197,5,FALSE)</f>
        <v>1688.1923076923076</v>
      </c>
      <c r="J437" s="1">
        <f>VLOOKUP($B437,AANBODPROGNOSES!$A$1:$E$197,5,FALSE)</f>
        <v>1688.1923076923076</v>
      </c>
      <c r="K437" s="1">
        <f>VLOOKUP($B437,AANBODPROGNOSES!$A$1:$E$197,5,FALSE)</f>
        <v>1688.1923076923076</v>
      </c>
      <c r="L437" s="1">
        <f>VLOOKUP($B437,AANBODPROGNOSES!$A$1:$E$197,5,FALSE)</f>
        <v>1688.1923076923076</v>
      </c>
      <c r="M437" s="1">
        <f>VLOOKUP($B437,AANBODPROGNOSES!$A$1:$E$197,5,FALSE)</f>
        <v>1688.1923076923076</v>
      </c>
      <c r="N437" s="1">
        <f>VLOOKUP($B437,AANBODPROGNOSES!$A$1:$E$197,5,FALSE)</f>
        <v>1688.1923076923076</v>
      </c>
      <c r="O437" s="1">
        <f>VLOOKUP($B437,AANBODPROGNOSES!$A$1:$E$197,5,FALSE)</f>
        <v>1688.1923076923076</v>
      </c>
      <c r="P437" s="1">
        <f>VLOOKUP($B437,AANBODPROGNOSES!$A$1:$E$197,5,FALSE)</f>
        <v>1688.1923076923076</v>
      </c>
      <c r="Q437" s="1">
        <f>VLOOKUP($B437,AANBODPROGNOSES!$A$1:$E$197,5,FALSE)</f>
        <v>1688.1923076923076</v>
      </c>
      <c r="R437" s="1">
        <f>VLOOKUP($B437,AANBODPROGNOSES!$A$1:$E$197,5,FALSE)</f>
        <v>1688.1923076923076</v>
      </c>
      <c r="S437" s="1">
        <f>VLOOKUP($B437,AANBODPROGNOSES!$A$1:$E$197,5,FALSE)</f>
        <v>1688.1923076923076</v>
      </c>
      <c r="T437" s="1">
        <f>VLOOKUP($B437,AANBODPROGNOSES!$A$1:$E$197,5,FALSE)</f>
        <v>1688.1923076923076</v>
      </c>
      <c r="U437" s="1">
        <f>VLOOKUP($B437,AANBODPROGNOSES!$A$1:$E$197,5,FALSE)</f>
        <v>1688.1923076923076</v>
      </c>
      <c r="V437" s="1">
        <f>VLOOKUP($B437,AANBODPROGNOSES!$A$1:$E$197,5,FALSE)</f>
        <v>1688.1923076923076</v>
      </c>
      <c r="W437" s="1">
        <f>VLOOKUP($B437,AANBODPROGNOSES!$A$1:$E$197,5,FALSE)</f>
        <v>1688.1923076923076</v>
      </c>
      <c r="X437" s="1">
        <f>VLOOKUP($B437,AANBODPROGNOSES!$A$1:$E$197,5,FALSE)</f>
        <v>1688.1923076923076</v>
      </c>
      <c r="Y437" s="1">
        <f>VLOOKUP($B437,AANBODPROGNOSES!$A$1:$E$197,5,FALSE)</f>
        <v>1688.1923076923076</v>
      </c>
      <c r="Z437" s="1">
        <f>VLOOKUP($B437,AANBODPROGNOSES!$A$1:$E$197,5,FALSE)</f>
        <v>1688.1923076923076</v>
      </c>
    </row>
    <row r="438" spans="1:26" x14ac:dyDescent="0.3">
      <c r="A438" t="s">
        <v>398</v>
      </c>
      <c r="B438">
        <v>21015</v>
      </c>
      <c r="C438" t="str">
        <f>VLOOKUP($B438,'NAAM GEMEENTE'!$A$1:$B$319,2,FALSE)</f>
        <v>Schaarbeek</v>
      </c>
      <c r="D438" s="1">
        <f>VLOOKUP($B438,AANBODPROGNOSES!$A$1:$E$197,5,FALSE)</f>
        <v>1282.2170762864098</v>
      </c>
      <c r="E438" s="1">
        <f>VLOOKUP($B438,AANBODPROGNOSES!$A$1:$E$197,5,FALSE)</f>
        <v>1282.2170762864098</v>
      </c>
      <c r="F438" s="1">
        <f>VLOOKUP($B438,AANBODPROGNOSES!$A$1:$E$197,5,FALSE)</f>
        <v>1282.2170762864098</v>
      </c>
      <c r="G438" s="1">
        <f>VLOOKUP($B438,AANBODPROGNOSES!$A$1:$E$197,5,FALSE)</f>
        <v>1282.2170762864098</v>
      </c>
      <c r="H438" s="1">
        <f>VLOOKUP($B438,AANBODPROGNOSES!$A$1:$E$197,5,FALSE)</f>
        <v>1282.2170762864098</v>
      </c>
      <c r="I438" s="1">
        <f>VLOOKUP($B438,AANBODPROGNOSES!$A$1:$E$197,5,FALSE)</f>
        <v>1282.2170762864098</v>
      </c>
      <c r="J438" s="1">
        <f>VLOOKUP($B438,AANBODPROGNOSES!$A$1:$E$197,5,FALSE)</f>
        <v>1282.2170762864098</v>
      </c>
      <c r="K438" s="1">
        <f>VLOOKUP($B438,AANBODPROGNOSES!$A$1:$E$197,5,FALSE)</f>
        <v>1282.2170762864098</v>
      </c>
      <c r="L438" s="1">
        <f>VLOOKUP($B438,AANBODPROGNOSES!$A$1:$E$197,5,FALSE)</f>
        <v>1282.2170762864098</v>
      </c>
      <c r="M438" s="1">
        <f>VLOOKUP($B438,AANBODPROGNOSES!$A$1:$E$197,5,FALSE)</f>
        <v>1282.2170762864098</v>
      </c>
      <c r="N438" s="1">
        <f>VLOOKUP($B438,AANBODPROGNOSES!$A$1:$E$197,5,FALSE)</f>
        <v>1282.2170762864098</v>
      </c>
      <c r="O438" s="1">
        <f>VLOOKUP($B438,AANBODPROGNOSES!$A$1:$E$197,5,FALSE)</f>
        <v>1282.2170762864098</v>
      </c>
      <c r="P438" s="1">
        <f>VLOOKUP($B438,AANBODPROGNOSES!$A$1:$E$197,5,FALSE)</f>
        <v>1282.2170762864098</v>
      </c>
      <c r="Q438" s="1">
        <f>VLOOKUP($B438,AANBODPROGNOSES!$A$1:$E$197,5,FALSE)</f>
        <v>1282.2170762864098</v>
      </c>
      <c r="R438" s="1">
        <f>VLOOKUP($B438,AANBODPROGNOSES!$A$1:$E$197,5,FALSE)</f>
        <v>1282.2170762864098</v>
      </c>
      <c r="S438" s="1">
        <f>VLOOKUP($B438,AANBODPROGNOSES!$A$1:$E$197,5,FALSE)</f>
        <v>1282.2170762864098</v>
      </c>
      <c r="T438" s="1">
        <f>VLOOKUP($B438,AANBODPROGNOSES!$A$1:$E$197,5,FALSE)</f>
        <v>1282.2170762864098</v>
      </c>
      <c r="U438" s="1">
        <f>VLOOKUP($B438,AANBODPROGNOSES!$A$1:$E$197,5,FALSE)</f>
        <v>1282.2170762864098</v>
      </c>
      <c r="V438" s="1">
        <f>VLOOKUP($B438,AANBODPROGNOSES!$A$1:$E$197,5,FALSE)</f>
        <v>1282.2170762864098</v>
      </c>
      <c r="W438" s="1">
        <f>VLOOKUP($B438,AANBODPROGNOSES!$A$1:$E$197,5,FALSE)</f>
        <v>1282.2170762864098</v>
      </c>
      <c r="X438" s="1">
        <f>VLOOKUP($B438,AANBODPROGNOSES!$A$1:$E$197,5,FALSE)</f>
        <v>1282.2170762864098</v>
      </c>
      <c r="Y438" s="1">
        <f>VLOOKUP($B438,AANBODPROGNOSES!$A$1:$E$197,5,FALSE)</f>
        <v>1282.2170762864098</v>
      </c>
      <c r="Z438" s="1">
        <f>VLOOKUP($B438,AANBODPROGNOSES!$A$1:$E$197,5,FALSE)</f>
        <v>1282.2170762864098</v>
      </c>
    </row>
    <row r="439" spans="1:26" x14ac:dyDescent="0.3">
      <c r="A439" t="s">
        <v>398</v>
      </c>
      <c r="B439">
        <v>21016</v>
      </c>
      <c r="C439" t="str">
        <f>VLOOKUP($B439,'NAAM GEMEENTE'!$A$1:$B$319,2,FALSE)</f>
        <v>Ukkel</v>
      </c>
      <c r="D439" s="1">
        <f>VLOOKUP($B439,AANBODPROGNOSES!$A$1:$E$197,5,FALSE)</f>
        <v>372.52953586497887</v>
      </c>
      <c r="E439" s="1">
        <f>VLOOKUP($B439,AANBODPROGNOSES!$A$1:$E$197,5,FALSE)</f>
        <v>372.52953586497887</v>
      </c>
      <c r="F439" s="1">
        <f>VLOOKUP($B439,AANBODPROGNOSES!$A$1:$E$197,5,FALSE)</f>
        <v>372.52953586497887</v>
      </c>
      <c r="G439" s="1">
        <f>VLOOKUP($B439,AANBODPROGNOSES!$A$1:$E$197,5,FALSE)</f>
        <v>372.52953586497887</v>
      </c>
      <c r="H439" s="1">
        <f>VLOOKUP($B439,AANBODPROGNOSES!$A$1:$E$197,5,FALSE)</f>
        <v>372.52953586497887</v>
      </c>
      <c r="I439" s="1">
        <f>VLOOKUP($B439,AANBODPROGNOSES!$A$1:$E$197,5,FALSE)</f>
        <v>372.52953586497887</v>
      </c>
      <c r="J439" s="1">
        <f>VLOOKUP($B439,AANBODPROGNOSES!$A$1:$E$197,5,FALSE)</f>
        <v>372.52953586497887</v>
      </c>
      <c r="K439" s="1">
        <f>VLOOKUP($B439,AANBODPROGNOSES!$A$1:$E$197,5,FALSE)</f>
        <v>372.52953586497887</v>
      </c>
      <c r="L439" s="1">
        <f>VLOOKUP($B439,AANBODPROGNOSES!$A$1:$E$197,5,FALSE)</f>
        <v>372.52953586497887</v>
      </c>
      <c r="M439" s="1">
        <f>VLOOKUP($B439,AANBODPROGNOSES!$A$1:$E$197,5,FALSE)</f>
        <v>372.52953586497887</v>
      </c>
      <c r="N439" s="1">
        <f>VLOOKUP($B439,AANBODPROGNOSES!$A$1:$E$197,5,FALSE)</f>
        <v>372.52953586497887</v>
      </c>
      <c r="O439" s="1">
        <f>VLOOKUP($B439,AANBODPROGNOSES!$A$1:$E$197,5,FALSE)</f>
        <v>372.52953586497887</v>
      </c>
      <c r="P439" s="1">
        <f>VLOOKUP($B439,AANBODPROGNOSES!$A$1:$E$197,5,FALSE)</f>
        <v>372.52953586497887</v>
      </c>
      <c r="Q439" s="1">
        <f>VLOOKUP($B439,AANBODPROGNOSES!$A$1:$E$197,5,FALSE)</f>
        <v>372.52953586497887</v>
      </c>
      <c r="R439" s="1">
        <f>VLOOKUP($B439,AANBODPROGNOSES!$A$1:$E$197,5,FALSE)</f>
        <v>372.52953586497887</v>
      </c>
      <c r="S439" s="1">
        <f>VLOOKUP($B439,AANBODPROGNOSES!$A$1:$E$197,5,FALSE)</f>
        <v>372.52953586497887</v>
      </c>
      <c r="T439" s="1">
        <f>VLOOKUP($B439,AANBODPROGNOSES!$A$1:$E$197,5,FALSE)</f>
        <v>372.52953586497887</v>
      </c>
      <c r="U439" s="1">
        <f>VLOOKUP($B439,AANBODPROGNOSES!$A$1:$E$197,5,FALSE)</f>
        <v>372.52953586497887</v>
      </c>
      <c r="V439" s="1">
        <f>VLOOKUP($B439,AANBODPROGNOSES!$A$1:$E$197,5,FALSE)</f>
        <v>372.52953586497887</v>
      </c>
      <c r="W439" s="1">
        <f>VLOOKUP($B439,AANBODPROGNOSES!$A$1:$E$197,5,FALSE)</f>
        <v>372.52953586497887</v>
      </c>
      <c r="X439" s="1">
        <f>VLOOKUP($B439,AANBODPROGNOSES!$A$1:$E$197,5,FALSE)</f>
        <v>372.52953586497887</v>
      </c>
      <c r="Y439" s="1">
        <f>VLOOKUP($B439,AANBODPROGNOSES!$A$1:$E$197,5,FALSE)</f>
        <v>372.52953586497887</v>
      </c>
      <c r="Z439" s="1">
        <f>VLOOKUP($B439,AANBODPROGNOSES!$A$1:$E$197,5,FALSE)</f>
        <v>372.52953586497887</v>
      </c>
    </row>
    <row r="440" spans="1:26" x14ac:dyDescent="0.3">
      <c r="A440" t="s">
        <v>398</v>
      </c>
      <c r="B440">
        <v>21019</v>
      </c>
      <c r="C440" t="str">
        <f>VLOOKUP($B440,'NAAM GEMEENTE'!$A$1:$B$319,2,FALSE)</f>
        <v>Sint-Pieters-Woluwe</v>
      </c>
      <c r="D440" s="1">
        <f>VLOOKUP($B440,AANBODPROGNOSES!$A$1:$E$197,5,FALSE)</f>
        <v>1455.906688724536</v>
      </c>
      <c r="E440" s="1">
        <f>VLOOKUP($B440,AANBODPROGNOSES!$A$1:$E$197,5,FALSE)</f>
        <v>1455.906688724536</v>
      </c>
      <c r="F440" s="1">
        <f>VLOOKUP($B440,AANBODPROGNOSES!$A$1:$E$197,5,FALSE)</f>
        <v>1455.906688724536</v>
      </c>
      <c r="G440" s="1">
        <f>VLOOKUP($B440,AANBODPROGNOSES!$A$1:$E$197,5,FALSE)</f>
        <v>1455.906688724536</v>
      </c>
      <c r="H440" s="1">
        <f>VLOOKUP($B440,AANBODPROGNOSES!$A$1:$E$197,5,FALSE)</f>
        <v>1455.906688724536</v>
      </c>
      <c r="I440" s="1">
        <f>VLOOKUP($B440,AANBODPROGNOSES!$A$1:$E$197,5,FALSE)</f>
        <v>1455.906688724536</v>
      </c>
      <c r="J440" s="1">
        <f>VLOOKUP($B440,AANBODPROGNOSES!$A$1:$E$197,5,FALSE)</f>
        <v>1455.906688724536</v>
      </c>
      <c r="K440" s="1">
        <f>VLOOKUP($B440,AANBODPROGNOSES!$A$1:$E$197,5,FALSE)</f>
        <v>1455.906688724536</v>
      </c>
      <c r="L440" s="1">
        <f>VLOOKUP($B440,AANBODPROGNOSES!$A$1:$E$197,5,FALSE)</f>
        <v>1455.906688724536</v>
      </c>
      <c r="M440" s="1">
        <f>VLOOKUP($B440,AANBODPROGNOSES!$A$1:$E$197,5,FALSE)</f>
        <v>1455.906688724536</v>
      </c>
      <c r="N440" s="1">
        <f>VLOOKUP($B440,AANBODPROGNOSES!$A$1:$E$197,5,FALSE)</f>
        <v>1455.906688724536</v>
      </c>
      <c r="O440" s="1">
        <f>VLOOKUP($B440,AANBODPROGNOSES!$A$1:$E$197,5,FALSE)</f>
        <v>1455.906688724536</v>
      </c>
      <c r="P440" s="1">
        <f>VLOOKUP($B440,AANBODPROGNOSES!$A$1:$E$197,5,FALSE)</f>
        <v>1455.906688724536</v>
      </c>
      <c r="Q440" s="1">
        <f>VLOOKUP($B440,AANBODPROGNOSES!$A$1:$E$197,5,FALSE)</f>
        <v>1455.906688724536</v>
      </c>
      <c r="R440" s="1">
        <f>VLOOKUP($B440,AANBODPROGNOSES!$A$1:$E$197,5,FALSE)</f>
        <v>1455.906688724536</v>
      </c>
      <c r="S440" s="1">
        <f>VLOOKUP($B440,AANBODPROGNOSES!$A$1:$E$197,5,FALSE)</f>
        <v>1455.906688724536</v>
      </c>
      <c r="T440" s="1">
        <f>VLOOKUP($B440,AANBODPROGNOSES!$A$1:$E$197,5,FALSE)</f>
        <v>1455.906688724536</v>
      </c>
      <c r="U440" s="1">
        <f>VLOOKUP($B440,AANBODPROGNOSES!$A$1:$E$197,5,FALSE)</f>
        <v>1455.906688724536</v>
      </c>
      <c r="V440" s="1">
        <f>VLOOKUP($B440,AANBODPROGNOSES!$A$1:$E$197,5,FALSE)</f>
        <v>1455.906688724536</v>
      </c>
      <c r="W440" s="1">
        <f>VLOOKUP($B440,AANBODPROGNOSES!$A$1:$E$197,5,FALSE)</f>
        <v>1455.906688724536</v>
      </c>
      <c r="X440" s="1">
        <f>VLOOKUP($B440,AANBODPROGNOSES!$A$1:$E$197,5,FALSE)</f>
        <v>1455.906688724536</v>
      </c>
      <c r="Y440" s="1">
        <f>VLOOKUP($B440,AANBODPROGNOSES!$A$1:$E$197,5,FALSE)</f>
        <v>1455.906688724536</v>
      </c>
      <c r="Z440" s="1">
        <f>VLOOKUP($B440,AANBODPROGNOSES!$A$1:$E$197,5,FALSE)</f>
        <v>1455.906688724536</v>
      </c>
    </row>
    <row r="441" spans="1:26" x14ac:dyDescent="0.3">
      <c r="A441" t="s">
        <v>398</v>
      </c>
      <c r="B441">
        <v>23002</v>
      </c>
      <c r="C441" t="str">
        <f>VLOOKUP($B441,'NAAM GEMEENTE'!$A$1:$B$319,2,FALSE)</f>
        <v>Asse</v>
      </c>
      <c r="D441" s="1">
        <f>VLOOKUP($B441,AANBODPROGNOSES!$A$1:$E$197,5,FALSE)</f>
        <v>1873.1624999999999</v>
      </c>
      <c r="E441" s="1">
        <f>VLOOKUP($B441,AANBODPROGNOSES!$A$1:$E$197,5,FALSE)</f>
        <v>1873.1624999999999</v>
      </c>
      <c r="F441" s="1">
        <f>VLOOKUP($B441,AANBODPROGNOSES!$A$1:$E$197,5,FALSE)</f>
        <v>1873.1624999999999</v>
      </c>
      <c r="G441" s="1">
        <f>VLOOKUP($B441,AANBODPROGNOSES!$A$1:$E$197,5,FALSE)</f>
        <v>1873.1624999999999</v>
      </c>
      <c r="H441" s="1">
        <f>VLOOKUP($B441,AANBODPROGNOSES!$A$1:$E$197,5,FALSE)</f>
        <v>1873.1624999999999</v>
      </c>
      <c r="I441" s="1">
        <f>VLOOKUP($B441,AANBODPROGNOSES!$A$1:$E$197,5,FALSE)</f>
        <v>1873.1624999999999</v>
      </c>
      <c r="J441" s="1">
        <f>VLOOKUP($B441,AANBODPROGNOSES!$A$1:$E$197,5,FALSE)</f>
        <v>1873.1624999999999</v>
      </c>
      <c r="K441" s="1">
        <f>VLOOKUP($B441,AANBODPROGNOSES!$A$1:$E$197,5,FALSE)</f>
        <v>1873.1624999999999</v>
      </c>
      <c r="L441" s="1">
        <f>VLOOKUP($B441,AANBODPROGNOSES!$A$1:$E$197,5,FALSE)</f>
        <v>1873.1624999999999</v>
      </c>
      <c r="M441" s="1">
        <f>VLOOKUP($B441,AANBODPROGNOSES!$A$1:$E$197,5,FALSE)</f>
        <v>1873.1624999999999</v>
      </c>
      <c r="N441" s="1">
        <f>VLOOKUP($B441,AANBODPROGNOSES!$A$1:$E$197,5,FALSE)</f>
        <v>1873.1624999999999</v>
      </c>
      <c r="O441" s="1">
        <f>VLOOKUP($B441,AANBODPROGNOSES!$A$1:$E$197,5,FALSE)</f>
        <v>1873.1624999999999</v>
      </c>
      <c r="P441" s="1">
        <f>VLOOKUP($B441,AANBODPROGNOSES!$A$1:$E$197,5,FALSE)</f>
        <v>1873.1624999999999</v>
      </c>
      <c r="Q441" s="1">
        <f>VLOOKUP($B441,AANBODPROGNOSES!$A$1:$E$197,5,FALSE)</f>
        <v>1873.1624999999999</v>
      </c>
      <c r="R441" s="1">
        <f>VLOOKUP($B441,AANBODPROGNOSES!$A$1:$E$197,5,FALSE)</f>
        <v>1873.1624999999999</v>
      </c>
      <c r="S441" s="1">
        <f>VLOOKUP($B441,AANBODPROGNOSES!$A$1:$E$197,5,FALSE)</f>
        <v>1873.1624999999999</v>
      </c>
      <c r="T441" s="1">
        <f>VLOOKUP($B441,AANBODPROGNOSES!$A$1:$E$197,5,FALSE)</f>
        <v>1873.1624999999999</v>
      </c>
      <c r="U441" s="1">
        <f>VLOOKUP($B441,AANBODPROGNOSES!$A$1:$E$197,5,FALSE)</f>
        <v>1873.1624999999999</v>
      </c>
      <c r="V441" s="1">
        <f>VLOOKUP($B441,AANBODPROGNOSES!$A$1:$E$197,5,FALSE)</f>
        <v>1873.1624999999999</v>
      </c>
      <c r="W441" s="1">
        <f>VLOOKUP($B441,AANBODPROGNOSES!$A$1:$E$197,5,FALSE)</f>
        <v>1873.1624999999999</v>
      </c>
      <c r="X441" s="1">
        <f>VLOOKUP($B441,AANBODPROGNOSES!$A$1:$E$197,5,FALSE)</f>
        <v>1873.1624999999999</v>
      </c>
      <c r="Y441" s="1">
        <f>VLOOKUP($B441,AANBODPROGNOSES!$A$1:$E$197,5,FALSE)</f>
        <v>1873.1624999999999</v>
      </c>
      <c r="Z441" s="1">
        <f>VLOOKUP($B441,AANBODPROGNOSES!$A$1:$E$197,5,FALSE)</f>
        <v>1873.1624999999999</v>
      </c>
    </row>
    <row r="442" spans="1:26" x14ac:dyDescent="0.3">
      <c r="A442" t="s">
        <v>398</v>
      </c>
      <c r="B442">
        <v>23003</v>
      </c>
      <c r="C442" t="str">
        <f>VLOOKUP($B442,'NAAM GEMEENTE'!$A$1:$B$319,2,FALSE)</f>
        <v>Beersel</v>
      </c>
      <c r="D442" s="1">
        <f>VLOOKUP($B442,AANBODPROGNOSES!$A$1:$E$197,5,FALSE)</f>
        <v>678.3</v>
      </c>
      <c r="E442" s="1">
        <f>VLOOKUP($B442,AANBODPROGNOSES!$A$1:$E$197,5,FALSE)</f>
        <v>678.3</v>
      </c>
      <c r="F442" s="1">
        <f>VLOOKUP($B442,AANBODPROGNOSES!$A$1:$E$197,5,FALSE)</f>
        <v>678.3</v>
      </c>
      <c r="G442" s="1">
        <f>VLOOKUP($B442,AANBODPROGNOSES!$A$1:$E$197,5,FALSE)</f>
        <v>678.3</v>
      </c>
      <c r="H442" s="1">
        <f>VLOOKUP($B442,AANBODPROGNOSES!$A$1:$E$197,5,FALSE)</f>
        <v>678.3</v>
      </c>
      <c r="I442" s="1">
        <f>VLOOKUP($B442,AANBODPROGNOSES!$A$1:$E$197,5,FALSE)</f>
        <v>678.3</v>
      </c>
      <c r="J442" s="1">
        <f>VLOOKUP($B442,AANBODPROGNOSES!$A$1:$E$197,5,FALSE)</f>
        <v>678.3</v>
      </c>
      <c r="K442" s="1">
        <f>VLOOKUP($B442,AANBODPROGNOSES!$A$1:$E$197,5,FALSE)</f>
        <v>678.3</v>
      </c>
      <c r="L442" s="1">
        <f>VLOOKUP($B442,AANBODPROGNOSES!$A$1:$E$197,5,FALSE)</f>
        <v>678.3</v>
      </c>
      <c r="M442" s="1">
        <f>VLOOKUP($B442,AANBODPROGNOSES!$A$1:$E$197,5,FALSE)</f>
        <v>678.3</v>
      </c>
      <c r="N442" s="1">
        <f>VLOOKUP($B442,AANBODPROGNOSES!$A$1:$E$197,5,FALSE)</f>
        <v>678.3</v>
      </c>
      <c r="O442" s="1">
        <f>VLOOKUP($B442,AANBODPROGNOSES!$A$1:$E$197,5,FALSE)</f>
        <v>678.3</v>
      </c>
      <c r="P442" s="1">
        <f>VLOOKUP($B442,AANBODPROGNOSES!$A$1:$E$197,5,FALSE)</f>
        <v>678.3</v>
      </c>
      <c r="Q442" s="1">
        <f>VLOOKUP($B442,AANBODPROGNOSES!$A$1:$E$197,5,FALSE)</f>
        <v>678.3</v>
      </c>
      <c r="R442" s="1">
        <f>VLOOKUP($B442,AANBODPROGNOSES!$A$1:$E$197,5,FALSE)</f>
        <v>678.3</v>
      </c>
      <c r="S442" s="1">
        <f>VLOOKUP($B442,AANBODPROGNOSES!$A$1:$E$197,5,FALSE)</f>
        <v>678.3</v>
      </c>
      <c r="T442" s="1">
        <f>VLOOKUP($B442,AANBODPROGNOSES!$A$1:$E$197,5,FALSE)</f>
        <v>678.3</v>
      </c>
      <c r="U442" s="1">
        <f>VLOOKUP($B442,AANBODPROGNOSES!$A$1:$E$197,5,FALSE)</f>
        <v>678.3</v>
      </c>
      <c r="V442" s="1">
        <f>VLOOKUP($B442,AANBODPROGNOSES!$A$1:$E$197,5,FALSE)</f>
        <v>678.3</v>
      </c>
      <c r="W442" s="1">
        <f>VLOOKUP($B442,AANBODPROGNOSES!$A$1:$E$197,5,FALSE)</f>
        <v>678.3</v>
      </c>
      <c r="X442" s="1">
        <f>VLOOKUP($B442,AANBODPROGNOSES!$A$1:$E$197,5,FALSE)</f>
        <v>678.3</v>
      </c>
      <c r="Y442" s="1">
        <f>VLOOKUP($B442,AANBODPROGNOSES!$A$1:$E$197,5,FALSE)</f>
        <v>678.3</v>
      </c>
      <c r="Z442" s="1">
        <f>VLOOKUP($B442,AANBODPROGNOSES!$A$1:$E$197,5,FALSE)</f>
        <v>678.3</v>
      </c>
    </row>
    <row r="443" spans="1:26" x14ac:dyDescent="0.3">
      <c r="A443" t="s">
        <v>398</v>
      </c>
      <c r="B443">
        <v>23016</v>
      </c>
      <c r="C443" t="str">
        <f>VLOOKUP($B443,'NAAM GEMEENTE'!$A$1:$B$319,2,FALSE)</f>
        <v>Dilbeek</v>
      </c>
      <c r="D443" s="1">
        <f>VLOOKUP($B443,AANBODPROGNOSES!$A$1:$E$197,5,FALSE)</f>
        <v>2020.3365638766522</v>
      </c>
      <c r="E443" s="1">
        <f>VLOOKUP($B443,AANBODPROGNOSES!$A$1:$E$197,5,FALSE)</f>
        <v>2020.3365638766522</v>
      </c>
      <c r="F443" s="1">
        <f>VLOOKUP($B443,AANBODPROGNOSES!$A$1:$E$197,5,FALSE)</f>
        <v>2020.3365638766522</v>
      </c>
      <c r="G443" s="1">
        <f>VLOOKUP($B443,AANBODPROGNOSES!$A$1:$E$197,5,FALSE)</f>
        <v>2020.3365638766522</v>
      </c>
      <c r="H443" s="1">
        <f>VLOOKUP($B443,AANBODPROGNOSES!$A$1:$E$197,5,FALSE)</f>
        <v>2020.3365638766522</v>
      </c>
      <c r="I443" s="1">
        <f>VLOOKUP($B443,AANBODPROGNOSES!$A$1:$E$197,5,FALSE)</f>
        <v>2020.3365638766522</v>
      </c>
      <c r="J443" s="1">
        <f>VLOOKUP($B443,AANBODPROGNOSES!$A$1:$E$197,5,FALSE)</f>
        <v>2020.3365638766522</v>
      </c>
      <c r="K443" s="1">
        <f>VLOOKUP($B443,AANBODPROGNOSES!$A$1:$E$197,5,FALSE)</f>
        <v>2020.3365638766522</v>
      </c>
      <c r="L443" s="1">
        <f>VLOOKUP($B443,AANBODPROGNOSES!$A$1:$E$197,5,FALSE)</f>
        <v>2020.3365638766522</v>
      </c>
      <c r="M443" s="1">
        <f>VLOOKUP($B443,AANBODPROGNOSES!$A$1:$E$197,5,FALSE)</f>
        <v>2020.3365638766522</v>
      </c>
      <c r="N443" s="1">
        <f>VLOOKUP($B443,AANBODPROGNOSES!$A$1:$E$197,5,FALSE)</f>
        <v>2020.3365638766522</v>
      </c>
      <c r="O443" s="1">
        <f>VLOOKUP($B443,AANBODPROGNOSES!$A$1:$E$197,5,FALSE)</f>
        <v>2020.3365638766522</v>
      </c>
      <c r="P443" s="1">
        <f>VLOOKUP($B443,AANBODPROGNOSES!$A$1:$E$197,5,FALSE)</f>
        <v>2020.3365638766522</v>
      </c>
      <c r="Q443" s="1">
        <f>VLOOKUP($B443,AANBODPROGNOSES!$A$1:$E$197,5,FALSE)</f>
        <v>2020.3365638766522</v>
      </c>
      <c r="R443" s="1">
        <f>VLOOKUP($B443,AANBODPROGNOSES!$A$1:$E$197,5,FALSE)</f>
        <v>2020.3365638766522</v>
      </c>
      <c r="S443" s="1">
        <f>VLOOKUP($B443,AANBODPROGNOSES!$A$1:$E$197,5,FALSE)</f>
        <v>2020.3365638766522</v>
      </c>
      <c r="T443" s="1">
        <f>VLOOKUP($B443,AANBODPROGNOSES!$A$1:$E$197,5,FALSE)</f>
        <v>2020.3365638766522</v>
      </c>
      <c r="U443" s="1">
        <f>VLOOKUP($B443,AANBODPROGNOSES!$A$1:$E$197,5,FALSE)</f>
        <v>2020.3365638766522</v>
      </c>
      <c r="V443" s="1">
        <f>VLOOKUP($B443,AANBODPROGNOSES!$A$1:$E$197,5,FALSE)</f>
        <v>2020.3365638766522</v>
      </c>
      <c r="W443" s="1">
        <f>VLOOKUP($B443,AANBODPROGNOSES!$A$1:$E$197,5,FALSE)</f>
        <v>2020.3365638766522</v>
      </c>
      <c r="X443" s="1">
        <f>VLOOKUP($B443,AANBODPROGNOSES!$A$1:$E$197,5,FALSE)</f>
        <v>2020.3365638766522</v>
      </c>
      <c r="Y443" s="1">
        <f>VLOOKUP($B443,AANBODPROGNOSES!$A$1:$E$197,5,FALSE)</f>
        <v>2020.3365638766522</v>
      </c>
      <c r="Z443" s="1">
        <f>VLOOKUP($B443,AANBODPROGNOSES!$A$1:$E$197,5,FALSE)</f>
        <v>2020.3365638766522</v>
      </c>
    </row>
    <row r="444" spans="1:26" x14ac:dyDescent="0.3">
      <c r="A444" t="s">
        <v>398</v>
      </c>
      <c r="B444">
        <v>23025</v>
      </c>
      <c r="C444" t="str">
        <f>VLOOKUP($B444,'NAAM GEMEENTE'!$A$1:$B$319,2,FALSE)</f>
        <v>Grimbergen</v>
      </c>
      <c r="D444" s="1">
        <f>VLOOKUP($B444,AANBODPROGNOSES!$A$1:$E$197,5,FALSE)</f>
        <v>623.9</v>
      </c>
      <c r="E444" s="1">
        <f>VLOOKUP($B444,AANBODPROGNOSES!$A$1:$E$197,5,FALSE)</f>
        <v>623.9</v>
      </c>
      <c r="F444" s="1">
        <f>VLOOKUP($B444,AANBODPROGNOSES!$A$1:$E$197,5,FALSE)</f>
        <v>623.9</v>
      </c>
      <c r="G444" s="1">
        <f>VLOOKUP($B444,AANBODPROGNOSES!$A$1:$E$197,5,FALSE)</f>
        <v>623.9</v>
      </c>
      <c r="H444" s="1">
        <f>VLOOKUP($B444,AANBODPROGNOSES!$A$1:$E$197,5,FALSE)</f>
        <v>623.9</v>
      </c>
      <c r="I444" s="1">
        <f>VLOOKUP($B444,AANBODPROGNOSES!$A$1:$E$197,5,FALSE)</f>
        <v>623.9</v>
      </c>
      <c r="J444" s="1">
        <f>VLOOKUP($B444,AANBODPROGNOSES!$A$1:$E$197,5,FALSE)</f>
        <v>623.9</v>
      </c>
      <c r="K444" s="1">
        <f>VLOOKUP($B444,AANBODPROGNOSES!$A$1:$E$197,5,FALSE)</f>
        <v>623.9</v>
      </c>
      <c r="L444" s="1">
        <f>VLOOKUP($B444,AANBODPROGNOSES!$A$1:$E$197,5,FALSE)</f>
        <v>623.9</v>
      </c>
      <c r="M444" s="1">
        <f>VLOOKUP($B444,AANBODPROGNOSES!$A$1:$E$197,5,FALSE)</f>
        <v>623.9</v>
      </c>
      <c r="N444" s="1">
        <f>VLOOKUP($B444,AANBODPROGNOSES!$A$1:$E$197,5,FALSE)</f>
        <v>623.9</v>
      </c>
      <c r="O444" s="1">
        <f>VLOOKUP($B444,AANBODPROGNOSES!$A$1:$E$197,5,FALSE)</f>
        <v>623.9</v>
      </c>
      <c r="P444" s="1">
        <f>VLOOKUP($B444,AANBODPROGNOSES!$A$1:$E$197,5,FALSE)</f>
        <v>623.9</v>
      </c>
      <c r="Q444" s="1">
        <f>VLOOKUP($B444,AANBODPROGNOSES!$A$1:$E$197,5,FALSE)</f>
        <v>623.9</v>
      </c>
      <c r="R444" s="1">
        <f>VLOOKUP($B444,AANBODPROGNOSES!$A$1:$E$197,5,FALSE)</f>
        <v>623.9</v>
      </c>
      <c r="S444" s="1">
        <f>VLOOKUP($B444,AANBODPROGNOSES!$A$1:$E$197,5,FALSE)</f>
        <v>623.9</v>
      </c>
      <c r="T444" s="1">
        <f>VLOOKUP($B444,AANBODPROGNOSES!$A$1:$E$197,5,FALSE)</f>
        <v>623.9</v>
      </c>
      <c r="U444" s="1">
        <f>VLOOKUP($B444,AANBODPROGNOSES!$A$1:$E$197,5,FALSE)</f>
        <v>623.9</v>
      </c>
      <c r="V444" s="1">
        <f>VLOOKUP($B444,AANBODPROGNOSES!$A$1:$E$197,5,FALSE)</f>
        <v>623.9</v>
      </c>
      <c r="W444" s="1">
        <f>VLOOKUP($B444,AANBODPROGNOSES!$A$1:$E$197,5,FALSE)</f>
        <v>623.9</v>
      </c>
      <c r="X444" s="1">
        <f>VLOOKUP($B444,AANBODPROGNOSES!$A$1:$E$197,5,FALSE)</f>
        <v>623.9</v>
      </c>
      <c r="Y444" s="1">
        <f>VLOOKUP($B444,AANBODPROGNOSES!$A$1:$E$197,5,FALSE)</f>
        <v>623.9</v>
      </c>
      <c r="Z444" s="1">
        <f>VLOOKUP($B444,AANBODPROGNOSES!$A$1:$E$197,5,FALSE)</f>
        <v>623.9</v>
      </c>
    </row>
    <row r="445" spans="1:26" x14ac:dyDescent="0.3">
      <c r="A445" t="s">
        <v>398</v>
      </c>
      <c r="B445">
        <v>23027</v>
      </c>
      <c r="C445" t="str">
        <f>VLOOKUP($B445,'NAAM GEMEENTE'!$A$1:$B$319,2,FALSE)</f>
        <v>Halle</v>
      </c>
      <c r="D445" s="1">
        <f>VLOOKUP($B445,AANBODPROGNOSES!$A$1:$E$197,5,FALSE)</f>
        <v>5170.5741384288795</v>
      </c>
      <c r="E445" s="1">
        <f>VLOOKUP($B445,AANBODPROGNOSES!$A$1:$E$197,5,FALSE)</f>
        <v>5170.5741384288795</v>
      </c>
      <c r="F445" s="1">
        <f>VLOOKUP($B445,AANBODPROGNOSES!$A$1:$E$197,5,FALSE)</f>
        <v>5170.5741384288795</v>
      </c>
      <c r="G445" s="1">
        <f>VLOOKUP($B445,AANBODPROGNOSES!$A$1:$E$197,5,FALSE)</f>
        <v>5170.5741384288795</v>
      </c>
      <c r="H445" s="1">
        <f>VLOOKUP($B445,AANBODPROGNOSES!$A$1:$E$197,5,FALSE)</f>
        <v>5170.5741384288795</v>
      </c>
      <c r="I445" s="1">
        <f>VLOOKUP($B445,AANBODPROGNOSES!$A$1:$E$197,5,FALSE)</f>
        <v>5170.5741384288795</v>
      </c>
      <c r="J445" s="1">
        <f>VLOOKUP($B445,AANBODPROGNOSES!$A$1:$E$197,5,FALSE)</f>
        <v>5170.5741384288795</v>
      </c>
      <c r="K445" s="1">
        <f>VLOOKUP($B445,AANBODPROGNOSES!$A$1:$E$197,5,FALSE)</f>
        <v>5170.5741384288795</v>
      </c>
      <c r="L445" s="1">
        <f>VLOOKUP($B445,AANBODPROGNOSES!$A$1:$E$197,5,FALSE)</f>
        <v>5170.5741384288795</v>
      </c>
      <c r="M445" s="1">
        <f>VLOOKUP($B445,AANBODPROGNOSES!$A$1:$E$197,5,FALSE)</f>
        <v>5170.5741384288795</v>
      </c>
      <c r="N445" s="1">
        <f>VLOOKUP($B445,AANBODPROGNOSES!$A$1:$E$197,5,FALSE)</f>
        <v>5170.5741384288795</v>
      </c>
      <c r="O445" s="1">
        <f>VLOOKUP($B445,AANBODPROGNOSES!$A$1:$E$197,5,FALSE)</f>
        <v>5170.5741384288795</v>
      </c>
      <c r="P445" s="1">
        <f>VLOOKUP($B445,AANBODPROGNOSES!$A$1:$E$197,5,FALSE)</f>
        <v>5170.5741384288795</v>
      </c>
      <c r="Q445" s="1">
        <f>VLOOKUP($B445,AANBODPROGNOSES!$A$1:$E$197,5,FALSE)</f>
        <v>5170.5741384288795</v>
      </c>
      <c r="R445" s="1">
        <f>VLOOKUP($B445,AANBODPROGNOSES!$A$1:$E$197,5,FALSE)</f>
        <v>5170.5741384288795</v>
      </c>
      <c r="S445" s="1">
        <f>VLOOKUP($B445,AANBODPROGNOSES!$A$1:$E$197,5,FALSE)</f>
        <v>5170.5741384288795</v>
      </c>
      <c r="T445" s="1">
        <f>VLOOKUP($B445,AANBODPROGNOSES!$A$1:$E$197,5,FALSE)</f>
        <v>5170.5741384288795</v>
      </c>
      <c r="U445" s="1">
        <f>VLOOKUP($B445,AANBODPROGNOSES!$A$1:$E$197,5,FALSE)</f>
        <v>5170.5741384288795</v>
      </c>
      <c r="V445" s="1">
        <f>VLOOKUP($B445,AANBODPROGNOSES!$A$1:$E$197,5,FALSE)</f>
        <v>5170.5741384288795</v>
      </c>
      <c r="W445" s="1">
        <f>VLOOKUP($B445,AANBODPROGNOSES!$A$1:$E$197,5,FALSE)</f>
        <v>5170.5741384288795</v>
      </c>
      <c r="X445" s="1">
        <f>VLOOKUP($B445,AANBODPROGNOSES!$A$1:$E$197,5,FALSE)</f>
        <v>5170.5741384288795</v>
      </c>
      <c r="Y445" s="1">
        <f>VLOOKUP($B445,AANBODPROGNOSES!$A$1:$E$197,5,FALSE)</f>
        <v>5170.5741384288795</v>
      </c>
      <c r="Z445" s="1">
        <f>VLOOKUP($B445,AANBODPROGNOSES!$A$1:$E$197,5,FALSE)</f>
        <v>5170.5741384288795</v>
      </c>
    </row>
    <row r="446" spans="1:26" x14ac:dyDescent="0.3">
      <c r="A446" t="s">
        <v>398</v>
      </c>
      <c r="B446">
        <v>23039</v>
      </c>
      <c r="C446" t="str">
        <f>VLOOKUP($B446,'NAAM GEMEENTE'!$A$1:$B$319,2,FALSE)</f>
        <v>Kapelle-op-den-Bos</v>
      </c>
      <c r="D446" s="1">
        <f>VLOOKUP($B446,AANBODPROGNOSES!$A$1:$E$197,5,FALSE)</f>
        <v>1479</v>
      </c>
      <c r="E446" s="1">
        <f>VLOOKUP($B446,AANBODPROGNOSES!$A$1:$E$197,5,FALSE)</f>
        <v>1479</v>
      </c>
      <c r="F446" s="1">
        <f>VLOOKUP($B446,AANBODPROGNOSES!$A$1:$E$197,5,FALSE)</f>
        <v>1479</v>
      </c>
      <c r="G446" s="1">
        <f>VLOOKUP($B446,AANBODPROGNOSES!$A$1:$E$197,5,FALSE)</f>
        <v>1479</v>
      </c>
      <c r="H446" s="1">
        <f>VLOOKUP($B446,AANBODPROGNOSES!$A$1:$E$197,5,FALSE)</f>
        <v>1479</v>
      </c>
      <c r="I446" s="1">
        <f>VLOOKUP($B446,AANBODPROGNOSES!$A$1:$E$197,5,FALSE)</f>
        <v>1479</v>
      </c>
      <c r="J446" s="1">
        <f>VLOOKUP($B446,AANBODPROGNOSES!$A$1:$E$197,5,FALSE)</f>
        <v>1479</v>
      </c>
      <c r="K446" s="1">
        <f>VLOOKUP($B446,AANBODPROGNOSES!$A$1:$E$197,5,FALSE)</f>
        <v>1479</v>
      </c>
      <c r="L446" s="1">
        <f>VLOOKUP($B446,AANBODPROGNOSES!$A$1:$E$197,5,FALSE)</f>
        <v>1479</v>
      </c>
      <c r="M446" s="1">
        <f>VLOOKUP($B446,AANBODPROGNOSES!$A$1:$E$197,5,FALSE)</f>
        <v>1479</v>
      </c>
      <c r="N446" s="1">
        <f>VLOOKUP($B446,AANBODPROGNOSES!$A$1:$E$197,5,FALSE)</f>
        <v>1479</v>
      </c>
      <c r="O446" s="1">
        <f>VLOOKUP($B446,AANBODPROGNOSES!$A$1:$E$197,5,FALSE)</f>
        <v>1479</v>
      </c>
      <c r="P446" s="1">
        <f>VLOOKUP($B446,AANBODPROGNOSES!$A$1:$E$197,5,FALSE)</f>
        <v>1479</v>
      </c>
      <c r="Q446" s="1">
        <f>VLOOKUP($B446,AANBODPROGNOSES!$A$1:$E$197,5,FALSE)</f>
        <v>1479</v>
      </c>
      <c r="R446" s="1">
        <f>VLOOKUP($B446,AANBODPROGNOSES!$A$1:$E$197,5,FALSE)</f>
        <v>1479</v>
      </c>
      <c r="S446" s="1">
        <f>VLOOKUP($B446,AANBODPROGNOSES!$A$1:$E$197,5,FALSE)</f>
        <v>1479</v>
      </c>
      <c r="T446" s="1">
        <f>VLOOKUP($B446,AANBODPROGNOSES!$A$1:$E$197,5,FALSE)</f>
        <v>1479</v>
      </c>
      <c r="U446" s="1">
        <f>VLOOKUP($B446,AANBODPROGNOSES!$A$1:$E$197,5,FALSE)</f>
        <v>1479</v>
      </c>
      <c r="V446" s="1">
        <f>VLOOKUP($B446,AANBODPROGNOSES!$A$1:$E$197,5,FALSE)</f>
        <v>1479</v>
      </c>
      <c r="W446" s="1">
        <f>VLOOKUP($B446,AANBODPROGNOSES!$A$1:$E$197,5,FALSE)</f>
        <v>1479</v>
      </c>
      <c r="X446" s="1">
        <f>VLOOKUP($B446,AANBODPROGNOSES!$A$1:$E$197,5,FALSE)</f>
        <v>1479</v>
      </c>
      <c r="Y446" s="1">
        <f>VLOOKUP($B446,AANBODPROGNOSES!$A$1:$E$197,5,FALSE)</f>
        <v>1479</v>
      </c>
      <c r="Z446" s="1">
        <f>VLOOKUP($B446,AANBODPROGNOSES!$A$1:$E$197,5,FALSE)</f>
        <v>1479</v>
      </c>
    </row>
    <row r="447" spans="1:26" x14ac:dyDescent="0.3">
      <c r="A447" t="s">
        <v>398</v>
      </c>
      <c r="B447">
        <v>23044</v>
      </c>
      <c r="C447" t="str">
        <f>VLOOKUP($B447,'NAAM GEMEENTE'!$A$1:$B$319,2,FALSE)</f>
        <v>Liedekerke</v>
      </c>
      <c r="D447" s="1">
        <f>VLOOKUP($B447,AANBODPROGNOSES!$A$1:$E$197,5,FALSE)</f>
        <v>382.1</v>
      </c>
      <c r="E447" s="1">
        <f>VLOOKUP($B447,AANBODPROGNOSES!$A$1:$E$197,5,FALSE)</f>
        <v>382.1</v>
      </c>
      <c r="F447" s="1">
        <f>VLOOKUP($B447,AANBODPROGNOSES!$A$1:$E$197,5,FALSE)</f>
        <v>382.1</v>
      </c>
      <c r="G447" s="1">
        <f>VLOOKUP($B447,AANBODPROGNOSES!$A$1:$E$197,5,FALSE)</f>
        <v>382.1</v>
      </c>
      <c r="H447" s="1">
        <f>VLOOKUP($B447,AANBODPROGNOSES!$A$1:$E$197,5,FALSE)</f>
        <v>382.1</v>
      </c>
      <c r="I447" s="1">
        <f>VLOOKUP($B447,AANBODPROGNOSES!$A$1:$E$197,5,FALSE)</f>
        <v>382.1</v>
      </c>
      <c r="J447" s="1">
        <f>VLOOKUP($B447,AANBODPROGNOSES!$A$1:$E$197,5,FALSE)</f>
        <v>382.1</v>
      </c>
      <c r="K447" s="1">
        <f>VLOOKUP($B447,AANBODPROGNOSES!$A$1:$E$197,5,FALSE)</f>
        <v>382.1</v>
      </c>
      <c r="L447" s="1">
        <f>VLOOKUP($B447,AANBODPROGNOSES!$A$1:$E$197,5,FALSE)</f>
        <v>382.1</v>
      </c>
      <c r="M447" s="1">
        <f>VLOOKUP($B447,AANBODPROGNOSES!$A$1:$E$197,5,FALSE)</f>
        <v>382.1</v>
      </c>
      <c r="N447" s="1">
        <f>VLOOKUP($B447,AANBODPROGNOSES!$A$1:$E$197,5,FALSE)</f>
        <v>382.1</v>
      </c>
      <c r="O447" s="1">
        <f>VLOOKUP($B447,AANBODPROGNOSES!$A$1:$E$197,5,FALSE)</f>
        <v>382.1</v>
      </c>
      <c r="P447" s="1">
        <f>VLOOKUP($B447,AANBODPROGNOSES!$A$1:$E$197,5,FALSE)</f>
        <v>382.1</v>
      </c>
      <c r="Q447" s="1">
        <f>VLOOKUP($B447,AANBODPROGNOSES!$A$1:$E$197,5,FALSE)</f>
        <v>382.1</v>
      </c>
      <c r="R447" s="1">
        <f>VLOOKUP($B447,AANBODPROGNOSES!$A$1:$E$197,5,FALSE)</f>
        <v>382.1</v>
      </c>
      <c r="S447" s="1">
        <f>VLOOKUP($B447,AANBODPROGNOSES!$A$1:$E$197,5,FALSE)</f>
        <v>382.1</v>
      </c>
      <c r="T447" s="1">
        <f>VLOOKUP($B447,AANBODPROGNOSES!$A$1:$E$197,5,FALSE)</f>
        <v>382.1</v>
      </c>
      <c r="U447" s="1">
        <f>VLOOKUP($B447,AANBODPROGNOSES!$A$1:$E$197,5,FALSE)</f>
        <v>382.1</v>
      </c>
      <c r="V447" s="1">
        <f>VLOOKUP($B447,AANBODPROGNOSES!$A$1:$E$197,5,FALSE)</f>
        <v>382.1</v>
      </c>
      <c r="W447" s="1">
        <f>VLOOKUP($B447,AANBODPROGNOSES!$A$1:$E$197,5,FALSE)</f>
        <v>382.1</v>
      </c>
      <c r="X447" s="1">
        <f>VLOOKUP($B447,AANBODPROGNOSES!$A$1:$E$197,5,FALSE)</f>
        <v>382.1</v>
      </c>
      <c r="Y447" s="1">
        <f>VLOOKUP($B447,AANBODPROGNOSES!$A$1:$E$197,5,FALSE)</f>
        <v>382.1</v>
      </c>
      <c r="Z447" s="1">
        <f>VLOOKUP($B447,AANBODPROGNOSES!$A$1:$E$197,5,FALSE)</f>
        <v>382.1</v>
      </c>
    </row>
    <row r="448" spans="1:26" x14ac:dyDescent="0.3">
      <c r="A448" t="s">
        <v>398</v>
      </c>
      <c r="B448">
        <v>23045</v>
      </c>
      <c r="C448" t="str">
        <f>VLOOKUP($B448,'NAAM GEMEENTE'!$A$1:$B$319,2,FALSE)</f>
        <v>Londerzeel</v>
      </c>
      <c r="D448" s="1">
        <f>VLOOKUP($B448,AANBODPROGNOSES!$A$1:$E$197,5,FALSE)</f>
        <v>1431.9438775510203</v>
      </c>
      <c r="E448" s="1">
        <f>VLOOKUP($B448,AANBODPROGNOSES!$A$1:$E$197,5,FALSE)</f>
        <v>1431.9438775510203</v>
      </c>
      <c r="F448" s="1">
        <f>VLOOKUP($B448,AANBODPROGNOSES!$A$1:$E$197,5,FALSE)</f>
        <v>1431.9438775510203</v>
      </c>
      <c r="G448" s="1">
        <f>VLOOKUP($B448,AANBODPROGNOSES!$A$1:$E$197,5,FALSE)</f>
        <v>1431.9438775510203</v>
      </c>
      <c r="H448" s="1">
        <f>VLOOKUP($B448,AANBODPROGNOSES!$A$1:$E$197,5,FALSE)</f>
        <v>1431.9438775510203</v>
      </c>
      <c r="I448" s="1">
        <f>VLOOKUP($B448,AANBODPROGNOSES!$A$1:$E$197,5,FALSE)</f>
        <v>1431.9438775510203</v>
      </c>
      <c r="J448" s="1">
        <f>VLOOKUP($B448,AANBODPROGNOSES!$A$1:$E$197,5,FALSE)</f>
        <v>1431.9438775510203</v>
      </c>
      <c r="K448" s="1">
        <f>VLOOKUP($B448,AANBODPROGNOSES!$A$1:$E$197,5,FALSE)</f>
        <v>1431.9438775510203</v>
      </c>
      <c r="L448" s="1">
        <f>VLOOKUP($B448,AANBODPROGNOSES!$A$1:$E$197,5,FALSE)</f>
        <v>1431.9438775510203</v>
      </c>
      <c r="M448" s="1">
        <f>VLOOKUP($B448,AANBODPROGNOSES!$A$1:$E$197,5,FALSE)</f>
        <v>1431.9438775510203</v>
      </c>
      <c r="N448" s="1">
        <f>VLOOKUP($B448,AANBODPROGNOSES!$A$1:$E$197,5,FALSE)</f>
        <v>1431.9438775510203</v>
      </c>
      <c r="O448" s="1">
        <f>VLOOKUP($B448,AANBODPROGNOSES!$A$1:$E$197,5,FALSE)</f>
        <v>1431.9438775510203</v>
      </c>
      <c r="P448" s="1">
        <f>VLOOKUP($B448,AANBODPROGNOSES!$A$1:$E$197,5,FALSE)</f>
        <v>1431.9438775510203</v>
      </c>
      <c r="Q448" s="1">
        <f>VLOOKUP($B448,AANBODPROGNOSES!$A$1:$E$197,5,FALSE)</f>
        <v>1431.9438775510203</v>
      </c>
      <c r="R448" s="1">
        <f>VLOOKUP($B448,AANBODPROGNOSES!$A$1:$E$197,5,FALSE)</f>
        <v>1431.9438775510203</v>
      </c>
      <c r="S448" s="1">
        <f>VLOOKUP($B448,AANBODPROGNOSES!$A$1:$E$197,5,FALSE)</f>
        <v>1431.9438775510203</v>
      </c>
      <c r="T448" s="1">
        <f>VLOOKUP($B448,AANBODPROGNOSES!$A$1:$E$197,5,FALSE)</f>
        <v>1431.9438775510203</v>
      </c>
      <c r="U448" s="1">
        <f>VLOOKUP($B448,AANBODPROGNOSES!$A$1:$E$197,5,FALSE)</f>
        <v>1431.9438775510203</v>
      </c>
      <c r="V448" s="1">
        <f>VLOOKUP($B448,AANBODPROGNOSES!$A$1:$E$197,5,FALSE)</f>
        <v>1431.9438775510203</v>
      </c>
      <c r="W448" s="1">
        <f>VLOOKUP($B448,AANBODPROGNOSES!$A$1:$E$197,5,FALSE)</f>
        <v>1431.9438775510203</v>
      </c>
      <c r="X448" s="1">
        <f>VLOOKUP($B448,AANBODPROGNOSES!$A$1:$E$197,5,FALSE)</f>
        <v>1431.9438775510203</v>
      </c>
      <c r="Y448" s="1">
        <f>VLOOKUP($B448,AANBODPROGNOSES!$A$1:$E$197,5,FALSE)</f>
        <v>1431.9438775510203</v>
      </c>
      <c r="Z448" s="1">
        <f>VLOOKUP($B448,AANBODPROGNOSES!$A$1:$E$197,5,FALSE)</f>
        <v>1431.9438775510203</v>
      </c>
    </row>
    <row r="449" spans="1:26" x14ac:dyDescent="0.3">
      <c r="A449" t="s">
        <v>398</v>
      </c>
      <c r="B449">
        <v>23047</v>
      </c>
      <c r="C449" t="str">
        <f>VLOOKUP($B449,'NAAM GEMEENTE'!$A$1:$B$319,2,FALSE)</f>
        <v>Machelen</v>
      </c>
      <c r="D449" s="1">
        <f>VLOOKUP($B449,AANBODPROGNOSES!$A$1:$E$197,5,FALSE)</f>
        <v>157.5</v>
      </c>
      <c r="E449" s="1">
        <f>VLOOKUP($B449,AANBODPROGNOSES!$A$1:$E$197,5,FALSE)</f>
        <v>157.5</v>
      </c>
      <c r="F449" s="1">
        <f>VLOOKUP($B449,AANBODPROGNOSES!$A$1:$E$197,5,FALSE)</f>
        <v>157.5</v>
      </c>
      <c r="G449" s="1">
        <f>VLOOKUP($B449,AANBODPROGNOSES!$A$1:$E$197,5,FALSE)</f>
        <v>157.5</v>
      </c>
      <c r="H449" s="1">
        <f>VLOOKUP($B449,AANBODPROGNOSES!$A$1:$E$197,5,FALSE)</f>
        <v>157.5</v>
      </c>
      <c r="I449" s="1">
        <f>VLOOKUP($B449,AANBODPROGNOSES!$A$1:$E$197,5,FALSE)</f>
        <v>157.5</v>
      </c>
      <c r="J449" s="1">
        <f>VLOOKUP($B449,AANBODPROGNOSES!$A$1:$E$197,5,FALSE)</f>
        <v>157.5</v>
      </c>
      <c r="K449" s="1">
        <f>VLOOKUP($B449,AANBODPROGNOSES!$A$1:$E$197,5,FALSE)</f>
        <v>157.5</v>
      </c>
      <c r="L449" s="1">
        <f>VLOOKUP($B449,AANBODPROGNOSES!$A$1:$E$197,5,FALSE)</f>
        <v>157.5</v>
      </c>
      <c r="M449" s="1">
        <f>VLOOKUP($B449,AANBODPROGNOSES!$A$1:$E$197,5,FALSE)</f>
        <v>157.5</v>
      </c>
      <c r="N449" s="1">
        <f>VLOOKUP($B449,AANBODPROGNOSES!$A$1:$E$197,5,FALSE)</f>
        <v>157.5</v>
      </c>
      <c r="O449" s="1">
        <f>VLOOKUP($B449,AANBODPROGNOSES!$A$1:$E$197,5,FALSE)</f>
        <v>157.5</v>
      </c>
      <c r="P449" s="1">
        <f>VLOOKUP($B449,AANBODPROGNOSES!$A$1:$E$197,5,FALSE)</f>
        <v>157.5</v>
      </c>
      <c r="Q449" s="1">
        <f>VLOOKUP($B449,AANBODPROGNOSES!$A$1:$E$197,5,FALSE)</f>
        <v>157.5</v>
      </c>
      <c r="R449" s="1">
        <f>VLOOKUP($B449,AANBODPROGNOSES!$A$1:$E$197,5,FALSE)</f>
        <v>157.5</v>
      </c>
      <c r="S449" s="1">
        <f>VLOOKUP($B449,AANBODPROGNOSES!$A$1:$E$197,5,FALSE)</f>
        <v>157.5</v>
      </c>
      <c r="T449" s="1">
        <f>VLOOKUP($B449,AANBODPROGNOSES!$A$1:$E$197,5,FALSE)</f>
        <v>157.5</v>
      </c>
      <c r="U449" s="1">
        <f>VLOOKUP($B449,AANBODPROGNOSES!$A$1:$E$197,5,FALSE)</f>
        <v>157.5</v>
      </c>
      <c r="V449" s="1">
        <f>VLOOKUP($B449,AANBODPROGNOSES!$A$1:$E$197,5,FALSE)</f>
        <v>157.5</v>
      </c>
      <c r="W449" s="1">
        <f>VLOOKUP($B449,AANBODPROGNOSES!$A$1:$E$197,5,FALSE)</f>
        <v>157.5</v>
      </c>
      <c r="X449" s="1">
        <f>VLOOKUP($B449,AANBODPROGNOSES!$A$1:$E$197,5,FALSE)</f>
        <v>157.5</v>
      </c>
      <c r="Y449" s="1">
        <f>VLOOKUP($B449,AANBODPROGNOSES!$A$1:$E$197,5,FALSE)</f>
        <v>157.5</v>
      </c>
      <c r="Z449" s="1">
        <f>VLOOKUP($B449,AANBODPROGNOSES!$A$1:$E$197,5,FALSE)</f>
        <v>157.5</v>
      </c>
    </row>
    <row r="450" spans="1:26" x14ac:dyDescent="0.3">
      <c r="A450" t="s">
        <v>398</v>
      </c>
      <c r="B450">
        <v>23052</v>
      </c>
      <c r="C450" t="str">
        <f>VLOOKUP($B450,'NAAM GEMEENTE'!$A$1:$B$319,2,FALSE)</f>
        <v>Merchtem</v>
      </c>
      <c r="D450" s="1">
        <f>VLOOKUP($B450,AANBODPROGNOSES!$A$1:$E$197,5,FALSE)</f>
        <v>1677.1674061433446</v>
      </c>
      <c r="E450" s="1">
        <f>VLOOKUP($B450,AANBODPROGNOSES!$A$1:$E$197,5,FALSE)</f>
        <v>1677.1674061433446</v>
      </c>
      <c r="F450" s="1">
        <f>VLOOKUP($B450,AANBODPROGNOSES!$A$1:$E$197,5,FALSE)</f>
        <v>1677.1674061433446</v>
      </c>
      <c r="G450" s="1">
        <f>VLOOKUP($B450,AANBODPROGNOSES!$A$1:$E$197,5,FALSE)</f>
        <v>1677.1674061433446</v>
      </c>
      <c r="H450" s="1">
        <f>VLOOKUP($B450,AANBODPROGNOSES!$A$1:$E$197,5,FALSE)</f>
        <v>1677.1674061433446</v>
      </c>
      <c r="I450" s="1">
        <f>VLOOKUP($B450,AANBODPROGNOSES!$A$1:$E$197,5,FALSE)</f>
        <v>1677.1674061433446</v>
      </c>
      <c r="J450" s="1">
        <f>VLOOKUP($B450,AANBODPROGNOSES!$A$1:$E$197,5,FALSE)</f>
        <v>1677.1674061433446</v>
      </c>
      <c r="K450" s="1">
        <f>VLOOKUP($B450,AANBODPROGNOSES!$A$1:$E$197,5,FALSE)</f>
        <v>1677.1674061433446</v>
      </c>
      <c r="L450" s="1">
        <f>VLOOKUP($B450,AANBODPROGNOSES!$A$1:$E$197,5,FALSE)</f>
        <v>1677.1674061433446</v>
      </c>
      <c r="M450" s="1">
        <f>VLOOKUP($B450,AANBODPROGNOSES!$A$1:$E$197,5,FALSE)</f>
        <v>1677.1674061433446</v>
      </c>
      <c r="N450" s="1">
        <f>VLOOKUP($B450,AANBODPROGNOSES!$A$1:$E$197,5,FALSE)</f>
        <v>1677.1674061433446</v>
      </c>
      <c r="O450" s="1">
        <f>VLOOKUP($B450,AANBODPROGNOSES!$A$1:$E$197,5,FALSE)</f>
        <v>1677.1674061433446</v>
      </c>
      <c r="P450" s="1">
        <f>VLOOKUP($B450,AANBODPROGNOSES!$A$1:$E$197,5,FALSE)</f>
        <v>1677.1674061433446</v>
      </c>
      <c r="Q450" s="1">
        <f>VLOOKUP($B450,AANBODPROGNOSES!$A$1:$E$197,5,FALSE)</f>
        <v>1677.1674061433446</v>
      </c>
      <c r="R450" s="1">
        <f>VLOOKUP($B450,AANBODPROGNOSES!$A$1:$E$197,5,FALSE)</f>
        <v>1677.1674061433446</v>
      </c>
      <c r="S450" s="1">
        <f>VLOOKUP($B450,AANBODPROGNOSES!$A$1:$E$197,5,FALSE)</f>
        <v>1677.1674061433446</v>
      </c>
      <c r="T450" s="1">
        <f>VLOOKUP($B450,AANBODPROGNOSES!$A$1:$E$197,5,FALSE)</f>
        <v>1677.1674061433446</v>
      </c>
      <c r="U450" s="1">
        <f>VLOOKUP($B450,AANBODPROGNOSES!$A$1:$E$197,5,FALSE)</f>
        <v>1677.1674061433446</v>
      </c>
      <c r="V450" s="1">
        <f>VLOOKUP($B450,AANBODPROGNOSES!$A$1:$E$197,5,FALSE)</f>
        <v>1677.1674061433446</v>
      </c>
      <c r="W450" s="1">
        <f>VLOOKUP($B450,AANBODPROGNOSES!$A$1:$E$197,5,FALSE)</f>
        <v>1677.1674061433446</v>
      </c>
      <c r="X450" s="1">
        <f>VLOOKUP($B450,AANBODPROGNOSES!$A$1:$E$197,5,FALSE)</f>
        <v>1677.1674061433446</v>
      </c>
      <c r="Y450" s="1">
        <f>VLOOKUP($B450,AANBODPROGNOSES!$A$1:$E$197,5,FALSE)</f>
        <v>1677.1674061433446</v>
      </c>
      <c r="Z450" s="1">
        <f>VLOOKUP($B450,AANBODPROGNOSES!$A$1:$E$197,5,FALSE)</f>
        <v>1677.1674061433446</v>
      </c>
    </row>
    <row r="451" spans="1:26" x14ac:dyDescent="0.3">
      <c r="A451" t="s">
        <v>398</v>
      </c>
      <c r="B451">
        <v>23060</v>
      </c>
      <c r="C451" t="str">
        <f>VLOOKUP($B451,'NAAM GEMEENTE'!$A$1:$B$319,2,FALSE)</f>
        <v>Opwijk</v>
      </c>
      <c r="D451" s="1">
        <f>VLOOKUP($B451,AANBODPROGNOSES!$A$1:$E$197,5,FALSE)</f>
        <v>1160.9649999999999</v>
      </c>
      <c r="E451" s="1">
        <f>VLOOKUP($B451,AANBODPROGNOSES!$A$1:$E$197,5,FALSE)</f>
        <v>1160.9649999999999</v>
      </c>
      <c r="F451" s="1">
        <f>VLOOKUP($B451,AANBODPROGNOSES!$A$1:$E$197,5,FALSE)</f>
        <v>1160.9649999999999</v>
      </c>
      <c r="G451" s="1">
        <f>VLOOKUP($B451,AANBODPROGNOSES!$A$1:$E$197,5,FALSE)</f>
        <v>1160.9649999999999</v>
      </c>
      <c r="H451" s="1">
        <f>VLOOKUP($B451,AANBODPROGNOSES!$A$1:$E$197,5,FALSE)</f>
        <v>1160.9649999999999</v>
      </c>
      <c r="I451" s="1">
        <f>VLOOKUP($B451,AANBODPROGNOSES!$A$1:$E$197,5,FALSE)</f>
        <v>1160.9649999999999</v>
      </c>
      <c r="J451" s="1">
        <f>VLOOKUP($B451,AANBODPROGNOSES!$A$1:$E$197,5,FALSE)</f>
        <v>1160.9649999999999</v>
      </c>
      <c r="K451" s="1">
        <f>VLOOKUP($B451,AANBODPROGNOSES!$A$1:$E$197,5,FALSE)</f>
        <v>1160.9649999999999</v>
      </c>
      <c r="L451" s="1">
        <f>VLOOKUP($B451,AANBODPROGNOSES!$A$1:$E$197,5,FALSE)</f>
        <v>1160.9649999999999</v>
      </c>
      <c r="M451" s="1">
        <f>VLOOKUP($B451,AANBODPROGNOSES!$A$1:$E$197,5,FALSE)</f>
        <v>1160.9649999999999</v>
      </c>
      <c r="N451" s="1">
        <f>VLOOKUP($B451,AANBODPROGNOSES!$A$1:$E$197,5,FALSE)</f>
        <v>1160.9649999999999</v>
      </c>
      <c r="O451" s="1">
        <f>VLOOKUP($B451,AANBODPROGNOSES!$A$1:$E$197,5,FALSE)</f>
        <v>1160.9649999999999</v>
      </c>
      <c r="P451" s="1">
        <f>VLOOKUP($B451,AANBODPROGNOSES!$A$1:$E$197,5,FALSE)</f>
        <v>1160.9649999999999</v>
      </c>
      <c r="Q451" s="1">
        <f>VLOOKUP($B451,AANBODPROGNOSES!$A$1:$E$197,5,FALSE)</f>
        <v>1160.9649999999999</v>
      </c>
      <c r="R451" s="1">
        <f>VLOOKUP($B451,AANBODPROGNOSES!$A$1:$E$197,5,FALSE)</f>
        <v>1160.9649999999999</v>
      </c>
      <c r="S451" s="1">
        <f>VLOOKUP($B451,AANBODPROGNOSES!$A$1:$E$197,5,FALSE)</f>
        <v>1160.9649999999999</v>
      </c>
      <c r="T451" s="1">
        <f>VLOOKUP($B451,AANBODPROGNOSES!$A$1:$E$197,5,FALSE)</f>
        <v>1160.9649999999999</v>
      </c>
      <c r="U451" s="1">
        <f>VLOOKUP($B451,AANBODPROGNOSES!$A$1:$E$197,5,FALSE)</f>
        <v>1160.9649999999999</v>
      </c>
      <c r="V451" s="1">
        <f>VLOOKUP($B451,AANBODPROGNOSES!$A$1:$E$197,5,FALSE)</f>
        <v>1160.9649999999999</v>
      </c>
      <c r="W451" s="1">
        <f>VLOOKUP($B451,AANBODPROGNOSES!$A$1:$E$197,5,FALSE)</f>
        <v>1160.9649999999999</v>
      </c>
      <c r="X451" s="1">
        <f>VLOOKUP($B451,AANBODPROGNOSES!$A$1:$E$197,5,FALSE)</f>
        <v>1160.9649999999999</v>
      </c>
      <c r="Y451" s="1">
        <f>VLOOKUP($B451,AANBODPROGNOSES!$A$1:$E$197,5,FALSE)</f>
        <v>1160.9649999999999</v>
      </c>
      <c r="Z451" s="1">
        <f>VLOOKUP($B451,AANBODPROGNOSES!$A$1:$E$197,5,FALSE)</f>
        <v>1160.9649999999999</v>
      </c>
    </row>
    <row r="452" spans="1:26" x14ac:dyDescent="0.3">
      <c r="A452" t="s">
        <v>398</v>
      </c>
      <c r="B452">
        <v>23062</v>
      </c>
      <c r="C452" t="str">
        <f>VLOOKUP($B452,'NAAM GEMEENTE'!$A$1:$B$319,2,FALSE)</f>
        <v>Overijse</v>
      </c>
      <c r="D452" s="1">
        <f>VLOOKUP($B452,AANBODPROGNOSES!$A$1:$E$197,5,FALSE)</f>
        <v>1650.2333949727322</v>
      </c>
      <c r="E452" s="1">
        <f>VLOOKUP($B452,AANBODPROGNOSES!$A$1:$E$197,5,FALSE)</f>
        <v>1650.2333949727322</v>
      </c>
      <c r="F452" s="1">
        <f>VLOOKUP($B452,AANBODPROGNOSES!$A$1:$E$197,5,FALSE)</f>
        <v>1650.2333949727322</v>
      </c>
      <c r="G452" s="1">
        <f>VLOOKUP($B452,AANBODPROGNOSES!$A$1:$E$197,5,FALSE)</f>
        <v>1650.2333949727322</v>
      </c>
      <c r="H452" s="1">
        <f>VLOOKUP($B452,AANBODPROGNOSES!$A$1:$E$197,5,FALSE)</f>
        <v>1650.2333949727322</v>
      </c>
      <c r="I452" s="1">
        <f>VLOOKUP($B452,AANBODPROGNOSES!$A$1:$E$197,5,FALSE)</f>
        <v>1650.2333949727322</v>
      </c>
      <c r="J452" s="1">
        <f>VLOOKUP($B452,AANBODPROGNOSES!$A$1:$E$197,5,FALSE)</f>
        <v>1650.2333949727322</v>
      </c>
      <c r="K452" s="1">
        <f>VLOOKUP($B452,AANBODPROGNOSES!$A$1:$E$197,5,FALSE)</f>
        <v>1650.2333949727322</v>
      </c>
      <c r="L452" s="1">
        <f>VLOOKUP($B452,AANBODPROGNOSES!$A$1:$E$197,5,FALSE)</f>
        <v>1650.2333949727322</v>
      </c>
      <c r="M452" s="1">
        <f>VLOOKUP($B452,AANBODPROGNOSES!$A$1:$E$197,5,FALSE)</f>
        <v>1650.2333949727322</v>
      </c>
      <c r="N452" s="1">
        <f>VLOOKUP($B452,AANBODPROGNOSES!$A$1:$E$197,5,FALSE)</f>
        <v>1650.2333949727322</v>
      </c>
      <c r="O452" s="1">
        <f>VLOOKUP($B452,AANBODPROGNOSES!$A$1:$E$197,5,FALSE)</f>
        <v>1650.2333949727322</v>
      </c>
      <c r="P452" s="1">
        <f>VLOOKUP($B452,AANBODPROGNOSES!$A$1:$E$197,5,FALSE)</f>
        <v>1650.2333949727322</v>
      </c>
      <c r="Q452" s="1">
        <f>VLOOKUP($B452,AANBODPROGNOSES!$A$1:$E$197,5,FALSE)</f>
        <v>1650.2333949727322</v>
      </c>
      <c r="R452" s="1">
        <f>VLOOKUP($B452,AANBODPROGNOSES!$A$1:$E$197,5,FALSE)</f>
        <v>1650.2333949727322</v>
      </c>
      <c r="S452" s="1">
        <f>VLOOKUP($B452,AANBODPROGNOSES!$A$1:$E$197,5,FALSE)</f>
        <v>1650.2333949727322</v>
      </c>
      <c r="T452" s="1">
        <f>VLOOKUP($B452,AANBODPROGNOSES!$A$1:$E$197,5,FALSE)</f>
        <v>1650.2333949727322</v>
      </c>
      <c r="U452" s="1">
        <f>VLOOKUP($B452,AANBODPROGNOSES!$A$1:$E$197,5,FALSE)</f>
        <v>1650.2333949727322</v>
      </c>
      <c r="V452" s="1">
        <f>VLOOKUP($B452,AANBODPROGNOSES!$A$1:$E$197,5,FALSE)</f>
        <v>1650.2333949727322</v>
      </c>
      <c r="W452" s="1">
        <f>VLOOKUP($B452,AANBODPROGNOSES!$A$1:$E$197,5,FALSE)</f>
        <v>1650.2333949727322</v>
      </c>
      <c r="X452" s="1">
        <f>VLOOKUP($B452,AANBODPROGNOSES!$A$1:$E$197,5,FALSE)</f>
        <v>1650.2333949727322</v>
      </c>
      <c r="Y452" s="1">
        <f>VLOOKUP($B452,AANBODPROGNOSES!$A$1:$E$197,5,FALSE)</f>
        <v>1650.2333949727322</v>
      </c>
      <c r="Z452" s="1">
        <f>VLOOKUP($B452,AANBODPROGNOSES!$A$1:$E$197,5,FALSE)</f>
        <v>1650.2333949727322</v>
      </c>
    </row>
    <row r="453" spans="1:26" x14ac:dyDescent="0.3">
      <c r="A453" t="s">
        <v>398</v>
      </c>
      <c r="B453">
        <v>23086</v>
      </c>
      <c r="C453" t="str">
        <f>VLOOKUP($B453,'NAAM GEMEENTE'!$A$1:$B$319,2,FALSE)</f>
        <v>Ternat</v>
      </c>
      <c r="D453" s="1">
        <f>VLOOKUP($B453,AANBODPROGNOSES!$A$1:$E$197,5,FALSE)</f>
        <v>1264.8</v>
      </c>
      <c r="E453" s="1">
        <f>VLOOKUP($B453,AANBODPROGNOSES!$A$1:$E$197,5,FALSE)</f>
        <v>1264.8</v>
      </c>
      <c r="F453" s="1">
        <f>VLOOKUP($B453,AANBODPROGNOSES!$A$1:$E$197,5,FALSE)</f>
        <v>1264.8</v>
      </c>
      <c r="G453" s="1">
        <f>VLOOKUP($B453,AANBODPROGNOSES!$A$1:$E$197,5,FALSE)</f>
        <v>1264.8</v>
      </c>
      <c r="H453" s="1">
        <f>VLOOKUP($B453,AANBODPROGNOSES!$A$1:$E$197,5,FALSE)</f>
        <v>1264.8</v>
      </c>
      <c r="I453" s="1">
        <f>VLOOKUP($B453,AANBODPROGNOSES!$A$1:$E$197,5,FALSE)</f>
        <v>1264.8</v>
      </c>
      <c r="J453" s="1">
        <f>VLOOKUP($B453,AANBODPROGNOSES!$A$1:$E$197,5,FALSE)</f>
        <v>1264.8</v>
      </c>
      <c r="K453" s="1">
        <f>VLOOKUP($B453,AANBODPROGNOSES!$A$1:$E$197,5,FALSE)</f>
        <v>1264.8</v>
      </c>
      <c r="L453" s="1">
        <f>VLOOKUP($B453,AANBODPROGNOSES!$A$1:$E$197,5,FALSE)</f>
        <v>1264.8</v>
      </c>
      <c r="M453" s="1">
        <f>VLOOKUP($B453,AANBODPROGNOSES!$A$1:$E$197,5,FALSE)</f>
        <v>1264.8</v>
      </c>
      <c r="N453" s="1">
        <f>VLOOKUP($B453,AANBODPROGNOSES!$A$1:$E$197,5,FALSE)</f>
        <v>1264.8</v>
      </c>
      <c r="O453" s="1">
        <f>VLOOKUP($B453,AANBODPROGNOSES!$A$1:$E$197,5,FALSE)</f>
        <v>1264.8</v>
      </c>
      <c r="P453" s="1">
        <f>VLOOKUP($B453,AANBODPROGNOSES!$A$1:$E$197,5,FALSE)</f>
        <v>1264.8</v>
      </c>
      <c r="Q453" s="1">
        <f>VLOOKUP($B453,AANBODPROGNOSES!$A$1:$E$197,5,FALSE)</f>
        <v>1264.8</v>
      </c>
      <c r="R453" s="1">
        <f>VLOOKUP($B453,AANBODPROGNOSES!$A$1:$E$197,5,FALSE)</f>
        <v>1264.8</v>
      </c>
      <c r="S453" s="1">
        <f>VLOOKUP($B453,AANBODPROGNOSES!$A$1:$E$197,5,FALSE)</f>
        <v>1264.8</v>
      </c>
      <c r="T453" s="1">
        <f>VLOOKUP($B453,AANBODPROGNOSES!$A$1:$E$197,5,FALSE)</f>
        <v>1264.8</v>
      </c>
      <c r="U453" s="1">
        <f>VLOOKUP($B453,AANBODPROGNOSES!$A$1:$E$197,5,FALSE)</f>
        <v>1264.8</v>
      </c>
      <c r="V453" s="1">
        <f>VLOOKUP($B453,AANBODPROGNOSES!$A$1:$E$197,5,FALSE)</f>
        <v>1264.8</v>
      </c>
      <c r="W453" s="1">
        <f>VLOOKUP($B453,AANBODPROGNOSES!$A$1:$E$197,5,FALSE)</f>
        <v>1264.8</v>
      </c>
      <c r="X453" s="1">
        <f>VLOOKUP($B453,AANBODPROGNOSES!$A$1:$E$197,5,FALSE)</f>
        <v>1264.8</v>
      </c>
      <c r="Y453" s="1">
        <f>VLOOKUP($B453,AANBODPROGNOSES!$A$1:$E$197,5,FALSE)</f>
        <v>1264.8</v>
      </c>
      <c r="Z453" s="1">
        <f>VLOOKUP($B453,AANBODPROGNOSES!$A$1:$E$197,5,FALSE)</f>
        <v>1264.8</v>
      </c>
    </row>
    <row r="454" spans="1:26" x14ac:dyDescent="0.3">
      <c r="A454" t="s">
        <v>398</v>
      </c>
      <c r="B454">
        <v>23088</v>
      </c>
      <c r="C454" t="str">
        <f>VLOOKUP($B454,'NAAM GEMEENTE'!$A$1:$B$319,2,FALSE)</f>
        <v>Vilvoorde</v>
      </c>
      <c r="D454" s="1">
        <f>VLOOKUP($B454,AANBODPROGNOSES!$A$1:$E$197,5,FALSE)</f>
        <v>3796.1251517846031</v>
      </c>
      <c r="E454" s="1">
        <f>VLOOKUP($B454,AANBODPROGNOSES!$A$1:$E$197,5,FALSE)</f>
        <v>3796.1251517846031</v>
      </c>
      <c r="F454" s="1">
        <f>VLOOKUP($B454,AANBODPROGNOSES!$A$1:$E$197,5,FALSE)</f>
        <v>3796.1251517846031</v>
      </c>
      <c r="G454" s="1">
        <f>VLOOKUP($B454,AANBODPROGNOSES!$A$1:$E$197,5,FALSE)</f>
        <v>3796.1251517846031</v>
      </c>
      <c r="H454" s="1">
        <f>VLOOKUP($B454,AANBODPROGNOSES!$A$1:$E$197,5,FALSE)</f>
        <v>3796.1251517846031</v>
      </c>
      <c r="I454" s="1">
        <f>VLOOKUP($B454,AANBODPROGNOSES!$A$1:$E$197,5,FALSE)</f>
        <v>3796.1251517846031</v>
      </c>
      <c r="J454" s="1">
        <f>VLOOKUP($B454,AANBODPROGNOSES!$A$1:$E$197,5,FALSE)</f>
        <v>3796.1251517846031</v>
      </c>
      <c r="K454" s="1">
        <f>VLOOKUP($B454,AANBODPROGNOSES!$A$1:$E$197,5,FALSE)</f>
        <v>3796.1251517846031</v>
      </c>
      <c r="L454" s="1">
        <f>VLOOKUP($B454,AANBODPROGNOSES!$A$1:$E$197,5,FALSE)</f>
        <v>3796.1251517846031</v>
      </c>
      <c r="M454" s="1">
        <f>VLOOKUP($B454,AANBODPROGNOSES!$A$1:$E$197,5,FALSE)</f>
        <v>3796.1251517846031</v>
      </c>
      <c r="N454" s="1">
        <f>VLOOKUP($B454,AANBODPROGNOSES!$A$1:$E$197,5,FALSE)</f>
        <v>3796.1251517846031</v>
      </c>
      <c r="O454" s="1">
        <f>VLOOKUP($B454,AANBODPROGNOSES!$A$1:$E$197,5,FALSE)</f>
        <v>3796.1251517846031</v>
      </c>
      <c r="P454" s="1">
        <f>VLOOKUP($B454,AANBODPROGNOSES!$A$1:$E$197,5,FALSE)</f>
        <v>3796.1251517846031</v>
      </c>
      <c r="Q454" s="1">
        <f>VLOOKUP($B454,AANBODPROGNOSES!$A$1:$E$197,5,FALSE)</f>
        <v>3796.1251517846031</v>
      </c>
      <c r="R454" s="1">
        <f>VLOOKUP($B454,AANBODPROGNOSES!$A$1:$E$197,5,FALSE)</f>
        <v>3796.1251517846031</v>
      </c>
      <c r="S454" s="1">
        <f>VLOOKUP($B454,AANBODPROGNOSES!$A$1:$E$197,5,FALSE)</f>
        <v>3796.1251517846031</v>
      </c>
      <c r="T454" s="1">
        <f>VLOOKUP($B454,AANBODPROGNOSES!$A$1:$E$197,5,FALSE)</f>
        <v>3796.1251517846031</v>
      </c>
      <c r="U454" s="1">
        <f>VLOOKUP($B454,AANBODPROGNOSES!$A$1:$E$197,5,FALSE)</f>
        <v>3796.1251517846031</v>
      </c>
      <c r="V454" s="1">
        <f>VLOOKUP($B454,AANBODPROGNOSES!$A$1:$E$197,5,FALSE)</f>
        <v>3796.1251517846031</v>
      </c>
      <c r="W454" s="1">
        <f>VLOOKUP($B454,AANBODPROGNOSES!$A$1:$E$197,5,FALSE)</f>
        <v>3796.1251517846031</v>
      </c>
      <c r="X454" s="1">
        <f>VLOOKUP($B454,AANBODPROGNOSES!$A$1:$E$197,5,FALSE)</f>
        <v>3796.1251517846031</v>
      </c>
      <c r="Y454" s="1">
        <f>VLOOKUP($B454,AANBODPROGNOSES!$A$1:$E$197,5,FALSE)</f>
        <v>3796.1251517846031</v>
      </c>
      <c r="Z454" s="1">
        <f>VLOOKUP($B454,AANBODPROGNOSES!$A$1:$E$197,5,FALSE)</f>
        <v>3796.1251517846031</v>
      </c>
    </row>
    <row r="455" spans="1:26" x14ac:dyDescent="0.3">
      <c r="A455" t="s">
        <v>398</v>
      </c>
      <c r="B455">
        <v>23094</v>
      </c>
      <c r="C455" t="str">
        <f>VLOOKUP($B455,'NAAM GEMEENTE'!$A$1:$B$319,2,FALSE)</f>
        <v>Zaventem</v>
      </c>
      <c r="D455" s="1">
        <f>VLOOKUP($B455,AANBODPROGNOSES!$A$1:$E$197,5,FALSE)</f>
        <v>2304.4060465116277</v>
      </c>
      <c r="E455" s="1">
        <f>VLOOKUP($B455,AANBODPROGNOSES!$A$1:$E$197,5,FALSE)</f>
        <v>2304.4060465116277</v>
      </c>
      <c r="F455" s="1">
        <f>VLOOKUP($B455,AANBODPROGNOSES!$A$1:$E$197,5,FALSE)</f>
        <v>2304.4060465116277</v>
      </c>
      <c r="G455" s="1">
        <f>VLOOKUP($B455,AANBODPROGNOSES!$A$1:$E$197,5,FALSE)</f>
        <v>2304.4060465116277</v>
      </c>
      <c r="H455" s="1">
        <f>VLOOKUP($B455,AANBODPROGNOSES!$A$1:$E$197,5,FALSE)</f>
        <v>2304.4060465116277</v>
      </c>
      <c r="I455" s="1">
        <f>VLOOKUP($B455,AANBODPROGNOSES!$A$1:$E$197,5,FALSE)</f>
        <v>2304.4060465116277</v>
      </c>
      <c r="J455" s="1">
        <f>VLOOKUP($B455,AANBODPROGNOSES!$A$1:$E$197,5,FALSE)</f>
        <v>2304.4060465116277</v>
      </c>
      <c r="K455" s="1">
        <f>VLOOKUP($B455,AANBODPROGNOSES!$A$1:$E$197,5,FALSE)</f>
        <v>2304.4060465116277</v>
      </c>
      <c r="L455" s="1">
        <f>VLOOKUP($B455,AANBODPROGNOSES!$A$1:$E$197,5,FALSE)</f>
        <v>2304.4060465116277</v>
      </c>
      <c r="M455" s="1">
        <f>VLOOKUP($B455,AANBODPROGNOSES!$A$1:$E$197,5,FALSE)</f>
        <v>2304.4060465116277</v>
      </c>
      <c r="N455" s="1">
        <f>VLOOKUP($B455,AANBODPROGNOSES!$A$1:$E$197,5,FALSE)</f>
        <v>2304.4060465116277</v>
      </c>
      <c r="O455" s="1">
        <f>VLOOKUP($B455,AANBODPROGNOSES!$A$1:$E$197,5,FALSE)</f>
        <v>2304.4060465116277</v>
      </c>
      <c r="P455" s="1">
        <f>VLOOKUP($B455,AANBODPROGNOSES!$A$1:$E$197,5,FALSE)</f>
        <v>2304.4060465116277</v>
      </c>
      <c r="Q455" s="1">
        <f>VLOOKUP($B455,AANBODPROGNOSES!$A$1:$E$197,5,FALSE)</f>
        <v>2304.4060465116277</v>
      </c>
      <c r="R455" s="1">
        <f>VLOOKUP($B455,AANBODPROGNOSES!$A$1:$E$197,5,FALSE)</f>
        <v>2304.4060465116277</v>
      </c>
      <c r="S455" s="1">
        <f>VLOOKUP($B455,AANBODPROGNOSES!$A$1:$E$197,5,FALSE)</f>
        <v>2304.4060465116277</v>
      </c>
      <c r="T455" s="1">
        <f>VLOOKUP($B455,AANBODPROGNOSES!$A$1:$E$197,5,FALSE)</f>
        <v>2304.4060465116277</v>
      </c>
      <c r="U455" s="1">
        <f>VLOOKUP($B455,AANBODPROGNOSES!$A$1:$E$197,5,FALSE)</f>
        <v>2304.4060465116277</v>
      </c>
      <c r="V455" s="1">
        <f>VLOOKUP($B455,AANBODPROGNOSES!$A$1:$E$197,5,FALSE)</f>
        <v>2304.4060465116277</v>
      </c>
      <c r="W455" s="1">
        <f>VLOOKUP($B455,AANBODPROGNOSES!$A$1:$E$197,5,FALSE)</f>
        <v>2304.4060465116277</v>
      </c>
      <c r="X455" s="1">
        <f>VLOOKUP($B455,AANBODPROGNOSES!$A$1:$E$197,5,FALSE)</f>
        <v>2304.4060465116277</v>
      </c>
      <c r="Y455" s="1">
        <f>VLOOKUP($B455,AANBODPROGNOSES!$A$1:$E$197,5,FALSE)</f>
        <v>2304.4060465116277</v>
      </c>
      <c r="Z455" s="1">
        <f>VLOOKUP($B455,AANBODPROGNOSES!$A$1:$E$197,5,FALSE)</f>
        <v>2304.4060465116277</v>
      </c>
    </row>
    <row r="456" spans="1:26" x14ac:dyDescent="0.3">
      <c r="A456" t="s">
        <v>398</v>
      </c>
      <c r="B456">
        <v>23097</v>
      </c>
      <c r="C456" t="str">
        <f>VLOOKUP($B456,'NAAM GEMEENTE'!$A$1:$B$319,2,FALSE)</f>
        <v>Roosdaal</v>
      </c>
      <c r="D456" s="1">
        <f>VLOOKUP($B456,AANBODPROGNOSES!$A$1:$E$197,5,FALSE)</f>
        <v>742.05231578947382</v>
      </c>
      <c r="E456" s="1">
        <f>VLOOKUP($B456,AANBODPROGNOSES!$A$1:$E$197,5,FALSE)</f>
        <v>742.05231578947382</v>
      </c>
      <c r="F456" s="1">
        <f>VLOOKUP($B456,AANBODPROGNOSES!$A$1:$E$197,5,FALSE)</f>
        <v>742.05231578947382</v>
      </c>
      <c r="G456" s="1">
        <f>VLOOKUP($B456,AANBODPROGNOSES!$A$1:$E$197,5,FALSE)</f>
        <v>742.05231578947382</v>
      </c>
      <c r="H456" s="1">
        <f>VLOOKUP($B456,AANBODPROGNOSES!$A$1:$E$197,5,FALSE)</f>
        <v>742.05231578947382</v>
      </c>
      <c r="I456" s="1">
        <f>VLOOKUP($B456,AANBODPROGNOSES!$A$1:$E$197,5,FALSE)</f>
        <v>742.05231578947382</v>
      </c>
      <c r="J456" s="1">
        <f>VLOOKUP($B456,AANBODPROGNOSES!$A$1:$E$197,5,FALSE)</f>
        <v>742.05231578947382</v>
      </c>
      <c r="K456" s="1">
        <f>VLOOKUP($B456,AANBODPROGNOSES!$A$1:$E$197,5,FALSE)</f>
        <v>742.05231578947382</v>
      </c>
      <c r="L456" s="1">
        <f>VLOOKUP($B456,AANBODPROGNOSES!$A$1:$E$197,5,FALSE)</f>
        <v>742.05231578947382</v>
      </c>
      <c r="M456" s="1">
        <f>VLOOKUP($B456,AANBODPROGNOSES!$A$1:$E$197,5,FALSE)</f>
        <v>742.05231578947382</v>
      </c>
      <c r="N456" s="1">
        <f>VLOOKUP($B456,AANBODPROGNOSES!$A$1:$E$197,5,FALSE)</f>
        <v>742.05231578947382</v>
      </c>
      <c r="O456" s="1">
        <f>VLOOKUP($B456,AANBODPROGNOSES!$A$1:$E$197,5,FALSE)</f>
        <v>742.05231578947382</v>
      </c>
      <c r="P456" s="1">
        <f>VLOOKUP($B456,AANBODPROGNOSES!$A$1:$E$197,5,FALSE)</f>
        <v>742.05231578947382</v>
      </c>
      <c r="Q456" s="1">
        <f>VLOOKUP($B456,AANBODPROGNOSES!$A$1:$E$197,5,FALSE)</f>
        <v>742.05231578947382</v>
      </c>
      <c r="R456" s="1">
        <f>VLOOKUP($B456,AANBODPROGNOSES!$A$1:$E$197,5,FALSE)</f>
        <v>742.05231578947382</v>
      </c>
      <c r="S456" s="1">
        <f>VLOOKUP($B456,AANBODPROGNOSES!$A$1:$E$197,5,FALSE)</f>
        <v>742.05231578947382</v>
      </c>
      <c r="T456" s="1">
        <f>VLOOKUP($B456,AANBODPROGNOSES!$A$1:$E$197,5,FALSE)</f>
        <v>742.05231578947382</v>
      </c>
      <c r="U456" s="1">
        <f>VLOOKUP($B456,AANBODPROGNOSES!$A$1:$E$197,5,FALSE)</f>
        <v>742.05231578947382</v>
      </c>
      <c r="V456" s="1">
        <f>VLOOKUP($B456,AANBODPROGNOSES!$A$1:$E$197,5,FALSE)</f>
        <v>742.05231578947382</v>
      </c>
      <c r="W456" s="1">
        <f>VLOOKUP($B456,AANBODPROGNOSES!$A$1:$E$197,5,FALSE)</f>
        <v>742.05231578947382</v>
      </c>
      <c r="X456" s="1">
        <f>VLOOKUP($B456,AANBODPROGNOSES!$A$1:$E$197,5,FALSE)</f>
        <v>742.05231578947382</v>
      </c>
      <c r="Y456" s="1">
        <f>VLOOKUP($B456,AANBODPROGNOSES!$A$1:$E$197,5,FALSE)</f>
        <v>742.05231578947382</v>
      </c>
      <c r="Z456" s="1">
        <f>VLOOKUP($B456,AANBODPROGNOSES!$A$1:$E$197,5,FALSE)</f>
        <v>742.05231578947382</v>
      </c>
    </row>
    <row r="457" spans="1:26" x14ac:dyDescent="0.3">
      <c r="A457" t="s">
        <v>398</v>
      </c>
      <c r="B457">
        <v>23101</v>
      </c>
      <c r="C457" t="str">
        <f>VLOOKUP($B457,'NAAM GEMEENTE'!$A$1:$B$319,2,FALSE)</f>
        <v>Sint-Genesius-Rode</v>
      </c>
      <c r="D457" s="1">
        <f>VLOOKUP($B457,AANBODPROGNOSES!$A$1:$E$197,5,FALSE)</f>
        <v>530.83333333333326</v>
      </c>
      <c r="E457" s="1">
        <f>VLOOKUP($B457,AANBODPROGNOSES!$A$1:$E$197,5,FALSE)</f>
        <v>530.83333333333326</v>
      </c>
      <c r="F457" s="1">
        <f>VLOOKUP($B457,AANBODPROGNOSES!$A$1:$E$197,5,FALSE)</f>
        <v>530.83333333333326</v>
      </c>
      <c r="G457" s="1">
        <f>VLOOKUP($B457,AANBODPROGNOSES!$A$1:$E$197,5,FALSE)</f>
        <v>530.83333333333326</v>
      </c>
      <c r="H457" s="1">
        <f>VLOOKUP($B457,AANBODPROGNOSES!$A$1:$E$197,5,FALSE)</f>
        <v>530.83333333333326</v>
      </c>
      <c r="I457" s="1">
        <f>VLOOKUP($B457,AANBODPROGNOSES!$A$1:$E$197,5,FALSE)</f>
        <v>530.83333333333326</v>
      </c>
      <c r="J457" s="1">
        <f>VLOOKUP($B457,AANBODPROGNOSES!$A$1:$E$197,5,FALSE)</f>
        <v>530.83333333333326</v>
      </c>
      <c r="K457" s="1">
        <f>VLOOKUP($B457,AANBODPROGNOSES!$A$1:$E$197,5,FALSE)</f>
        <v>530.83333333333326</v>
      </c>
      <c r="L457" s="1">
        <f>VLOOKUP($B457,AANBODPROGNOSES!$A$1:$E$197,5,FALSE)</f>
        <v>530.83333333333326</v>
      </c>
      <c r="M457" s="1">
        <f>VLOOKUP($B457,AANBODPROGNOSES!$A$1:$E$197,5,FALSE)</f>
        <v>530.83333333333326</v>
      </c>
      <c r="N457" s="1">
        <f>VLOOKUP($B457,AANBODPROGNOSES!$A$1:$E$197,5,FALSE)</f>
        <v>530.83333333333326</v>
      </c>
      <c r="O457" s="1">
        <f>VLOOKUP($B457,AANBODPROGNOSES!$A$1:$E$197,5,FALSE)</f>
        <v>530.83333333333326</v>
      </c>
      <c r="P457" s="1">
        <f>VLOOKUP($B457,AANBODPROGNOSES!$A$1:$E$197,5,FALSE)</f>
        <v>530.83333333333326</v>
      </c>
      <c r="Q457" s="1">
        <f>VLOOKUP($B457,AANBODPROGNOSES!$A$1:$E$197,5,FALSE)</f>
        <v>530.83333333333326</v>
      </c>
      <c r="R457" s="1">
        <f>VLOOKUP($B457,AANBODPROGNOSES!$A$1:$E$197,5,FALSE)</f>
        <v>530.83333333333326</v>
      </c>
      <c r="S457" s="1">
        <f>VLOOKUP($B457,AANBODPROGNOSES!$A$1:$E$197,5,FALSE)</f>
        <v>530.83333333333326</v>
      </c>
      <c r="T457" s="1">
        <f>VLOOKUP($B457,AANBODPROGNOSES!$A$1:$E$197,5,FALSE)</f>
        <v>530.83333333333326</v>
      </c>
      <c r="U457" s="1">
        <f>VLOOKUP($B457,AANBODPROGNOSES!$A$1:$E$197,5,FALSE)</f>
        <v>530.83333333333326</v>
      </c>
      <c r="V457" s="1">
        <f>VLOOKUP($B457,AANBODPROGNOSES!$A$1:$E$197,5,FALSE)</f>
        <v>530.83333333333326</v>
      </c>
      <c r="W457" s="1">
        <f>VLOOKUP($B457,AANBODPROGNOSES!$A$1:$E$197,5,FALSE)</f>
        <v>530.83333333333326</v>
      </c>
      <c r="X457" s="1">
        <f>VLOOKUP($B457,AANBODPROGNOSES!$A$1:$E$197,5,FALSE)</f>
        <v>530.83333333333326</v>
      </c>
      <c r="Y457" s="1">
        <f>VLOOKUP($B457,AANBODPROGNOSES!$A$1:$E$197,5,FALSE)</f>
        <v>530.83333333333326</v>
      </c>
      <c r="Z457" s="1">
        <f>VLOOKUP($B457,AANBODPROGNOSES!$A$1:$E$197,5,FALSE)</f>
        <v>530.83333333333326</v>
      </c>
    </row>
    <row r="458" spans="1:26" x14ac:dyDescent="0.3">
      <c r="A458" t="s">
        <v>398</v>
      </c>
      <c r="B458">
        <v>23102</v>
      </c>
      <c r="C458" t="str">
        <f>VLOOKUP($B458,'NAAM GEMEENTE'!$A$1:$B$319,2,FALSE)</f>
        <v>Wemmel</v>
      </c>
      <c r="D458" s="1">
        <f>VLOOKUP($B458,AANBODPROGNOSES!$A$1:$E$197,5,FALSE)</f>
        <v>393.28120000000001</v>
      </c>
      <c r="E458" s="1">
        <f>VLOOKUP($B458,AANBODPROGNOSES!$A$1:$E$197,5,FALSE)</f>
        <v>393.28120000000001</v>
      </c>
      <c r="F458" s="1">
        <f>VLOOKUP($B458,AANBODPROGNOSES!$A$1:$E$197,5,FALSE)</f>
        <v>393.28120000000001</v>
      </c>
      <c r="G458" s="1">
        <f>VLOOKUP($B458,AANBODPROGNOSES!$A$1:$E$197,5,FALSE)</f>
        <v>393.28120000000001</v>
      </c>
      <c r="H458" s="1">
        <f>VLOOKUP($B458,AANBODPROGNOSES!$A$1:$E$197,5,FALSE)</f>
        <v>393.28120000000001</v>
      </c>
      <c r="I458" s="1">
        <f>VLOOKUP($B458,AANBODPROGNOSES!$A$1:$E$197,5,FALSE)</f>
        <v>393.28120000000001</v>
      </c>
      <c r="J458" s="1">
        <f>VLOOKUP($B458,AANBODPROGNOSES!$A$1:$E$197,5,FALSE)</f>
        <v>393.28120000000001</v>
      </c>
      <c r="K458" s="1">
        <f>VLOOKUP($B458,AANBODPROGNOSES!$A$1:$E$197,5,FALSE)</f>
        <v>393.28120000000001</v>
      </c>
      <c r="L458" s="1">
        <f>VLOOKUP($B458,AANBODPROGNOSES!$A$1:$E$197,5,FALSE)</f>
        <v>393.28120000000001</v>
      </c>
      <c r="M458" s="1">
        <f>VLOOKUP($B458,AANBODPROGNOSES!$A$1:$E$197,5,FALSE)</f>
        <v>393.28120000000001</v>
      </c>
      <c r="N458" s="1">
        <f>VLOOKUP($B458,AANBODPROGNOSES!$A$1:$E$197,5,FALSE)</f>
        <v>393.28120000000001</v>
      </c>
      <c r="O458" s="1">
        <f>VLOOKUP($B458,AANBODPROGNOSES!$A$1:$E$197,5,FALSE)</f>
        <v>393.28120000000001</v>
      </c>
      <c r="P458" s="1">
        <f>VLOOKUP($B458,AANBODPROGNOSES!$A$1:$E$197,5,FALSE)</f>
        <v>393.28120000000001</v>
      </c>
      <c r="Q458" s="1">
        <f>VLOOKUP($B458,AANBODPROGNOSES!$A$1:$E$197,5,FALSE)</f>
        <v>393.28120000000001</v>
      </c>
      <c r="R458" s="1">
        <f>VLOOKUP($B458,AANBODPROGNOSES!$A$1:$E$197,5,FALSE)</f>
        <v>393.28120000000001</v>
      </c>
      <c r="S458" s="1">
        <f>VLOOKUP($B458,AANBODPROGNOSES!$A$1:$E$197,5,FALSE)</f>
        <v>393.28120000000001</v>
      </c>
      <c r="T458" s="1">
        <f>VLOOKUP($B458,AANBODPROGNOSES!$A$1:$E$197,5,FALSE)</f>
        <v>393.28120000000001</v>
      </c>
      <c r="U458" s="1">
        <f>VLOOKUP($B458,AANBODPROGNOSES!$A$1:$E$197,5,FALSE)</f>
        <v>393.28120000000001</v>
      </c>
      <c r="V458" s="1">
        <f>VLOOKUP($B458,AANBODPROGNOSES!$A$1:$E$197,5,FALSE)</f>
        <v>393.28120000000001</v>
      </c>
      <c r="W458" s="1">
        <f>VLOOKUP($B458,AANBODPROGNOSES!$A$1:$E$197,5,FALSE)</f>
        <v>393.28120000000001</v>
      </c>
      <c r="X458" s="1">
        <f>VLOOKUP($B458,AANBODPROGNOSES!$A$1:$E$197,5,FALSE)</f>
        <v>393.28120000000001</v>
      </c>
      <c r="Y458" s="1">
        <f>VLOOKUP($B458,AANBODPROGNOSES!$A$1:$E$197,5,FALSE)</f>
        <v>393.28120000000001</v>
      </c>
      <c r="Z458" s="1">
        <f>VLOOKUP($B458,AANBODPROGNOSES!$A$1:$E$197,5,FALSE)</f>
        <v>393.28120000000001</v>
      </c>
    </row>
    <row r="459" spans="1:26" x14ac:dyDescent="0.3">
      <c r="A459" t="s">
        <v>398</v>
      </c>
      <c r="B459">
        <v>23103</v>
      </c>
      <c r="C459" t="str">
        <f>VLOOKUP($B459,'NAAM GEMEENTE'!$A$1:$B$319,2,FALSE)</f>
        <v>Wezembeek-Oppem</v>
      </c>
      <c r="D459" s="1">
        <f>VLOOKUP($B459,AANBODPROGNOSES!$A$1:$E$197,5,FALSE)</f>
        <v>973.25</v>
      </c>
      <c r="E459" s="1">
        <f>VLOOKUP($B459,AANBODPROGNOSES!$A$1:$E$197,5,FALSE)</f>
        <v>973.25</v>
      </c>
      <c r="F459" s="1">
        <f>VLOOKUP($B459,AANBODPROGNOSES!$A$1:$E$197,5,FALSE)</f>
        <v>973.25</v>
      </c>
      <c r="G459" s="1">
        <f>VLOOKUP($B459,AANBODPROGNOSES!$A$1:$E$197,5,FALSE)</f>
        <v>973.25</v>
      </c>
      <c r="H459" s="1">
        <f>VLOOKUP($B459,AANBODPROGNOSES!$A$1:$E$197,5,FALSE)</f>
        <v>973.25</v>
      </c>
      <c r="I459" s="1">
        <f>VLOOKUP($B459,AANBODPROGNOSES!$A$1:$E$197,5,FALSE)</f>
        <v>973.25</v>
      </c>
      <c r="J459" s="1">
        <f>VLOOKUP($B459,AANBODPROGNOSES!$A$1:$E$197,5,FALSE)</f>
        <v>973.25</v>
      </c>
      <c r="K459" s="1">
        <f>VLOOKUP($B459,AANBODPROGNOSES!$A$1:$E$197,5,FALSE)</f>
        <v>973.25</v>
      </c>
      <c r="L459" s="1">
        <f>VLOOKUP($B459,AANBODPROGNOSES!$A$1:$E$197,5,FALSE)</f>
        <v>973.25</v>
      </c>
      <c r="M459" s="1">
        <f>VLOOKUP($B459,AANBODPROGNOSES!$A$1:$E$197,5,FALSE)</f>
        <v>973.25</v>
      </c>
      <c r="N459" s="1">
        <f>VLOOKUP($B459,AANBODPROGNOSES!$A$1:$E$197,5,FALSE)</f>
        <v>973.25</v>
      </c>
      <c r="O459" s="1">
        <f>VLOOKUP($B459,AANBODPROGNOSES!$A$1:$E$197,5,FALSE)</f>
        <v>973.25</v>
      </c>
      <c r="P459" s="1">
        <f>VLOOKUP($B459,AANBODPROGNOSES!$A$1:$E$197,5,FALSE)</f>
        <v>973.25</v>
      </c>
      <c r="Q459" s="1">
        <f>VLOOKUP($B459,AANBODPROGNOSES!$A$1:$E$197,5,FALSE)</f>
        <v>973.25</v>
      </c>
      <c r="R459" s="1">
        <f>VLOOKUP($B459,AANBODPROGNOSES!$A$1:$E$197,5,FALSE)</f>
        <v>973.25</v>
      </c>
      <c r="S459" s="1">
        <f>VLOOKUP($B459,AANBODPROGNOSES!$A$1:$E$197,5,FALSE)</f>
        <v>973.25</v>
      </c>
      <c r="T459" s="1">
        <f>VLOOKUP($B459,AANBODPROGNOSES!$A$1:$E$197,5,FALSE)</f>
        <v>973.25</v>
      </c>
      <c r="U459" s="1">
        <f>VLOOKUP($B459,AANBODPROGNOSES!$A$1:$E$197,5,FALSE)</f>
        <v>973.25</v>
      </c>
      <c r="V459" s="1">
        <f>VLOOKUP($B459,AANBODPROGNOSES!$A$1:$E$197,5,FALSE)</f>
        <v>973.25</v>
      </c>
      <c r="W459" s="1">
        <f>VLOOKUP($B459,AANBODPROGNOSES!$A$1:$E$197,5,FALSE)</f>
        <v>973.25</v>
      </c>
      <c r="X459" s="1">
        <f>VLOOKUP($B459,AANBODPROGNOSES!$A$1:$E$197,5,FALSE)</f>
        <v>973.25</v>
      </c>
      <c r="Y459" s="1">
        <f>VLOOKUP($B459,AANBODPROGNOSES!$A$1:$E$197,5,FALSE)</f>
        <v>973.25</v>
      </c>
      <c r="Z459" s="1">
        <f>VLOOKUP($B459,AANBODPROGNOSES!$A$1:$E$197,5,FALSE)</f>
        <v>973.25</v>
      </c>
    </row>
    <row r="460" spans="1:26" x14ac:dyDescent="0.3">
      <c r="A460" t="s">
        <v>398</v>
      </c>
      <c r="B460">
        <v>23104</v>
      </c>
      <c r="C460" t="str">
        <f>VLOOKUP($B460,'NAAM GEMEENTE'!$A$1:$B$319,2,FALSE)</f>
        <v>Lennik</v>
      </c>
      <c r="D460" s="1">
        <f>VLOOKUP($B460,AANBODPROGNOSES!$A$1:$E$197,5,FALSE)</f>
        <v>1260.4166666666667</v>
      </c>
      <c r="E460" s="1">
        <f>VLOOKUP($B460,AANBODPROGNOSES!$A$1:$E$197,5,FALSE)</f>
        <v>1260.4166666666667</v>
      </c>
      <c r="F460" s="1">
        <f>VLOOKUP($B460,AANBODPROGNOSES!$A$1:$E$197,5,FALSE)</f>
        <v>1260.4166666666667</v>
      </c>
      <c r="G460" s="1">
        <f>VLOOKUP($B460,AANBODPROGNOSES!$A$1:$E$197,5,FALSE)</f>
        <v>1260.4166666666667</v>
      </c>
      <c r="H460" s="1">
        <f>VLOOKUP($B460,AANBODPROGNOSES!$A$1:$E$197,5,FALSE)</f>
        <v>1260.4166666666667</v>
      </c>
      <c r="I460" s="1">
        <f>VLOOKUP($B460,AANBODPROGNOSES!$A$1:$E$197,5,FALSE)</f>
        <v>1260.4166666666667</v>
      </c>
      <c r="J460" s="1">
        <f>VLOOKUP($B460,AANBODPROGNOSES!$A$1:$E$197,5,FALSE)</f>
        <v>1260.4166666666667</v>
      </c>
      <c r="K460" s="1">
        <f>VLOOKUP($B460,AANBODPROGNOSES!$A$1:$E$197,5,FALSE)</f>
        <v>1260.4166666666667</v>
      </c>
      <c r="L460" s="1">
        <f>VLOOKUP($B460,AANBODPROGNOSES!$A$1:$E$197,5,FALSE)</f>
        <v>1260.4166666666667</v>
      </c>
      <c r="M460" s="1">
        <f>VLOOKUP($B460,AANBODPROGNOSES!$A$1:$E$197,5,FALSE)</f>
        <v>1260.4166666666667</v>
      </c>
      <c r="N460" s="1">
        <f>VLOOKUP($B460,AANBODPROGNOSES!$A$1:$E$197,5,FALSE)</f>
        <v>1260.4166666666667</v>
      </c>
      <c r="O460" s="1">
        <f>VLOOKUP($B460,AANBODPROGNOSES!$A$1:$E$197,5,FALSE)</f>
        <v>1260.4166666666667</v>
      </c>
      <c r="P460" s="1">
        <f>VLOOKUP($B460,AANBODPROGNOSES!$A$1:$E$197,5,FALSE)</f>
        <v>1260.4166666666667</v>
      </c>
      <c r="Q460" s="1">
        <f>VLOOKUP($B460,AANBODPROGNOSES!$A$1:$E$197,5,FALSE)</f>
        <v>1260.4166666666667</v>
      </c>
      <c r="R460" s="1">
        <f>VLOOKUP($B460,AANBODPROGNOSES!$A$1:$E$197,5,FALSE)</f>
        <v>1260.4166666666667</v>
      </c>
      <c r="S460" s="1">
        <f>VLOOKUP($B460,AANBODPROGNOSES!$A$1:$E$197,5,FALSE)</f>
        <v>1260.4166666666667</v>
      </c>
      <c r="T460" s="1">
        <f>VLOOKUP($B460,AANBODPROGNOSES!$A$1:$E$197,5,FALSE)</f>
        <v>1260.4166666666667</v>
      </c>
      <c r="U460" s="1">
        <f>VLOOKUP($B460,AANBODPROGNOSES!$A$1:$E$197,5,FALSE)</f>
        <v>1260.4166666666667</v>
      </c>
      <c r="V460" s="1">
        <f>VLOOKUP($B460,AANBODPROGNOSES!$A$1:$E$197,5,FALSE)</f>
        <v>1260.4166666666667</v>
      </c>
      <c r="W460" s="1">
        <f>VLOOKUP($B460,AANBODPROGNOSES!$A$1:$E$197,5,FALSE)</f>
        <v>1260.4166666666667</v>
      </c>
      <c r="X460" s="1">
        <f>VLOOKUP($B460,AANBODPROGNOSES!$A$1:$E$197,5,FALSE)</f>
        <v>1260.4166666666667</v>
      </c>
      <c r="Y460" s="1">
        <f>VLOOKUP($B460,AANBODPROGNOSES!$A$1:$E$197,5,FALSE)</f>
        <v>1260.4166666666667</v>
      </c>
      <c r="Z460" s="1">
        <f>VLOOKUP($B460,AANBODPROGNOSES!$A$1:$E$197,5,FALSE)</f>
        <v>1260.4166666666667</v>
      </c>
    </row>
    <row r="461" spans="1:26" x14ac:dyDescent="0.3">
      <c r="A461" t="s">
        <v>398</v>
      </c>
      <c r="B461">
        <v>24001</v>
      </c>
      <c r="C461" t="str">
        <f>VLOOKUP($B461,'NAAM GEMEENTE'!$A$1:$B$319,2,FALSE)</f>
        <v>Aarschot</v>
      </c>
      <c r="D461" s="1">
        <f>VLOOKUP($B461,AANBODPROGNOSES!$A$1:$E$197,5,FALSE)</f>
        <v>5333.570569188325</v>
      </c>
      <c r="E461" s="1">
        <f>VLOOKUP($B461,AANBODPROGNOSES!$A$1:$E$197,5,FALSE)</f>
        <v>5333.570569188325</v>
      </c>
      <c r="F461" s="1">
        <f>VLOOKUP($B461,AANBODPROGNOSES!$A$1:$E$197,5,FALSE)</f>
        <v>5333.570569188325</v>
      </c>
      <c r="G461" s="1">
        <f>VLOOKUP($B461,AANBODPROGNOSES!$A$1:$E$197,5,FALSE)</f>
        <v>5333.570569188325</v>
      </c>
      <c r="H461" s="1">
        <f>VLOOKUP($B461,AANBODPROGNOSES!$A$1:$E$197,5,FALSE)</f>
        <v>5333.570569188325</v>
      </c>
      <c r="I461" s="1">
        <f>VLOOKUP($B461,AANBODPROGNOSES!$A$1:$E$197,5,FALSE)</f>
        <v>5333.570569188325</v>
      </c>
      <c r="J461" s="1">
        <f>VLOOKUP($B461,AANBODPROGNOSES!$A$1:$E$197,5,FALSE)</f>
        <v>5333.570569188325</v>
      </c>
      <c r="K461" s="1">
        <f>VLOOKUP($B461,AANBODPROGNOSES!$A$1:$E$197,5,FALSE)</f>
        <v>5333.570569188325</v>
      </c>
      <c r="L461" s="1">
        <f>VLOOKUP($B461,AANBODPROGNOSES!$A$1:$E$197,5,FALSE)</f>
        <v>5333.570569188325</v>
      </c>
      <c r="M461" s="1">
        <f>VLOOKUP($B461,AANBODPROGNOSES!$A$1:$E$197,5,FALSE)</f>
        <v>5333.570569188325</v>
      </c>
      <c r="N461" s="1">
        <f>VLOOKUP($B461,AANBODPROGNOSES!$A$1:$E$197,5,FALSE)</f>
        <v>5333.570569188325</v>
      </c>
      <c r="O461" s="1">
        <f>VLOOKUP($B461,AANBODPROGNOSES!$A$1:$E$197,5,FALSE)</f>
        <v>5333.570569188325</v>
      </c>
      <c r="P461" s="1">
        <f>VLOOKUP($B461,AANBODPROGNOSES!$A$1:$E$197,5,FALSE)</f>
        <v>5333.570569188325</v>
      </c>
      <c r="Q461" s="1">
        <f>VLOOKUP($B461,AANBODPROGNOSES!$A$1:$E$197,5,FALSE)</f>
        <v>5333.570569188325</v>
      </c>
      <c r="R461" s="1">
        <f>VLOOKUP($B461,AANBODPROGNOSES!$A$1:$E$197,5,FALSE)</f>
        <v>5333.570569188325</v>
      </c>
      <c r="S461" s="1">
        <f>VLOOKUP($B461,AANBODPROGNOSES!$A$1:$E$197,5,FALSE)</f>
        <v>5333.570569188325</v>
      </c>
      <c r="T461" s="1">
        <f>VLOOKUP($B461,AANBODPROGNOSES!$A$1:$E$197,5,FALSE)</f>
        <v>5333.570569188325</v>
      </c>
      <c r="U461" s="1">
        <f>VLOOKUP($B461,AANBODPROGNOSES!$A$1:$E$197,5,FALSE)</f>
        <v>5333.570569188325</v>
      </c>
      <c r="V461" s="1">
        <f>VLOOKUP($B461,AANBODPROGNOSES!$A$1:$E$197,5,FALSE)</f>
        <v>5333.570569188325</v>
      </c>
      <c r="W461" s="1">
        <f>VLOOKUP($B461,AANBODPROGNOSES!$A$1:$E$197,5,FALSE)</f>
        <v>5333.570569188325</v>
      </c>
      <c r="X461" s="1">
        <f>VLOOKUP($B461,AANBODPROGNOSES!$A$1:$E$197,5,FALSE)</f>
        <v>5333.570569188325</v>
      </c>
      <c r="Y461" s="1">
        <f>VLOOKUP($B461,AANBODPROGNOSES!$A$1:$E$197,5,FALSE)</f>
        <v>5333.570569188325</v>
      </c>
      <c r="Z461" s="1">
        <f>VLOOKUP($B461,AANBODPROGNOSES!$A$1:$E$197,5,FALSE)</f>
        <v>5333.570569188325</v>
      </c>
    </row>
    <row r="462" spans="1:26" x14ac:dyDescent="0.3">
      <c r="A462" t="s">
        <v>398</v>
      </c>
      <c r="B462">
        <v>24007</v>
      </c>
      <c r="C462" t="str">
        <f>VLOOKUP($B462,'NAAM GEMEENTE'!$A$1:$B$319,2,FALSE)</f>
        <v>Begijnendijk</v>
      </c>
      <c r="D462" s="1">
        <f>VLOOKUP($B462,AANBODPROGNOSES!$A$1:$E$197,5,FALSE)</f>
        <v>551.57401574803157</v>
      </c>
      <c r="E462" s="1">
        <f>VLOOKUP($B462,AANBODPROGNOSES!$A$1:$E$197,5,FALSE)</f>
        <v>551.57401574803157</v>
      </c>
      <c r="F462" s="1">
        <f>VLOOKUP($B462,AANBODPROGNOSES!$A$1:$E$197,5,FALSE)</f>
        <v>551.57401574803157</v>
      </c>
      <c r="G462" s="1">
        <f>VLOOKUP($B462,AANBODPROGNOSES!$A$1:$E$197,5,FALSE)</f>
        <v>551.57401574803157</v>
      </c>
      <c r="H462" s="1">
        <f>VLOOKUP($B462,AANBODPROGNOSES!$A$1:$E$197,5,FALSE)</f>
        <v>551.57401574803157</v>
      </c>
      <c r="I462" s="1">
        <f>VLOOKUP($B462,AANBODPROGNOSES!$A$1:$E$197,5,FALSE)</f>
        <v>551.57401574803157</v>
      </c>
      <c r="J462" s="1">
        <f>VLOOKUP($B462,AANBODPROGNOSES!$A$1:$E$197,5,FALSE)</f>
        <v>551.57401574803157</v>
      </c>
      <c r="K462" s="1">
        <f>VLOOKUP($B462,AANBODPROGNOSES!$A$1:$E$197,5,FALSE)</f>
        <v>551.57401574803157</v>
      </c>
      <c r="L462" s="1">
        <f>VLOOKUP($B462,AANBODPROGNOSES!$A$1:$E$197,5,FALSE)</f>
        <v>551.57401574803157</v>
      </c>
      <c r="M462" s="1">
        <f>VLOOKUP($B462,AANBODPROGNOSES!$A$1:$E$197,5,FALSE)</f>
        <v>551.57401574803157</v>
      </c>
      <c r="N462" s="1">
        <f>VLOOKUP($B462,AANBODPROGNOSES!$A$1:$E$197,5,FALSE)</f>
        <v>551.57401574803157</v>
      </c>
      <c r="O462" s="1">
        <f>VLOOKUP($B462,AANBODPROGNOSES!$A$1:$E$197,5,FALSE)</f>
        <v>551.57401574803157</v>
      </c>
      <c r="P462" s="1">
        <f>VLOOKUP($B462,AANBODPROGNOSES!$A$1:$E$197,5,FALSE)</f>
        <v>551.57401574803157</v>
      </c>
      <c r="Q462" s="1">
        <f>VLOOKUP($B462,AANBODPROGNOSES!$A$1:$E$197,5,FALSE)</f>
        <v>551.57401574803157</v>
      </c>
      <c r="R462" s="1">
        <f>VLOOKUP($B462,AANBODPROGNOSES!$A$1:$E$197,5,FALSE)</f>
        <v>551.57401574803157</v>
      </c>
      <c r="S462" s="1">
        <f>VLOOKUP($B462,AANBODPROGNOSES!$A$1:$E$197,5,FALSE)</f>
        <v>551.57401574803157</v>
      </c>
      <c r="T462" s="1">
        <f>VLOOKUP($B462,AANBODPROGNOSES!$A$1:$E$197,5,FALSE)</f>
        <v>551.57401574803157</v>
      </c>
      <c r="U462" s="1">
        <f>VLOOKUP($B462,AANBODPROGNOSES!$A$1:$E$197,5,FALSE)</f>
        <v>551.57401574803157</v>
      </c>
      <c r="V462" s="1">
        <f>VLOOKUP($B462,AANBODPROGNOSES!$A$1:$E$197,5,FALSE)</f>
        <v>551.57401574803157</v>
      </c>
      <c r="W462" s="1">
        <f>VLOOKUP($B462,AANBODPROGNOSES!$A$1:$E$197,5,FALSE)</f>
        <v>551.57401574803157</v>
      </c>
      <c r="X462" s="1">
        <f>VLOOKUP($B462,AANBODPROGNOSES!$A$1:$E$197,5,FALSE)</f>
        <v>551.57401574803157</v>
      </c>
      <c r="Y462" s="1">
        <f>VLOOKUP($B462,AANBODPROGNOSES!$A$1:$E$197,5,FALSE)</f>
        <v>551.57401574803157</v>
      </c>
      <c r="Z462" s="1">
        <f>VLOOKUP($B462,AANBODPROGNOSES!$A$1:$E$197,5,FALSE)</f>
        <v>551.57401574803157</v>
      </c>
    </row>
    <row r="463" spans="1:26" x14ac:dyDescent="0.3">
      <c r="A463" t="s">
        <v>398</v>
      </c>
      <c r="B463">
        <v>24020</v>
      </c>
      <c r="C463" t="str">
        <f>VLOOKUP($B463,'NAAM GEMEENTE'!$A$1:$B$319,2,FALSE)</f>
        <v>Diest</v>
      </c>
      <c r="D463" s="1">
        <f>VLOOKUP($B463,AANBODPROGNOSES!$A$1:$E$197,5,FALSE)</f>
        <v>4350.8535579345089</v>
      </c>
      <c r="E463" s="1">
        <f>VLOOKUP($B463,AANBODPROGNOSES!$A$1:$E$197,5,FALSE)</f>
        <v>4350.8535579345089</v>
      </c>
      <c r="F463" s="1">
        <f>VLOOKUP($B463,AANBODPROGNOSES!$A$1:$E$197,5,FALSE)</f>
        <v>4350.8535579345089</v>
      </c>
      <c r="G463" s="1">
        <f>VLOOKUP($B463,AANBODPROGNOSES!$A$1:$E$197,5,FALSE)</f>
        <v>4350.8535579345089</v>
      </c>
      <c r="H463" s="1">
        <f>VLOOKUP($B463,AANBODPROGNOSES!$A$1:$E$197,5,FALSE)</f>
        <v>4350.8535579345089</v>
      </c>
      <c r="I463" s="1">
        <f>VLOOKUP($B463,AANBODPROGNOSES!$A$1:$E$197,5,FALSE)</f>
        <v>4350.8535579345089</v>
      </c>
      <c r="J463" s="1">
        <f>VLOOKUP($B463,AANBODPROGNOSES!$A$1:$E$197,5,FALSE)</f>
        <v>4350.8535579345089</v>
      </c>
      <c r="K463" s="1">
        <f>VLOOKUP($B463,AANBODPROGNOSES!$A$1:$E$197,5,FALSE)</f>
        <v>4350.8535579345089</v>
      </c>
      <c r="L463" s="1">
        <f>VLOOKUP($B463,AANBODPROGNOSES!$A$1:$E$197,5,FALSE)</f>
        <v>4350.8535579345089</v>
      </c>
      <c r="M463" s="1">
        <f>VLOOKUP($B463,AANBODPROGNOSES!$A$1:$E$197,5,FALSE)</f>
        <v>4350.8535579345089</v>
      </c>
      <c r="N463" s="1">
        <f>VLOOKUP($B463,AANBODPROGNOSES!$A$1:$E$197,5,FALSE)</f>
        <v>4350.8535579345089</v>
      </c>
      <c r="O463" s="1">
        <f>VLOOKUP($B463,AANBODPROGNOSES!$A$1:$E$197,5,FALSE)</f>
        <v>4350.8535579345089</v>
      </c>
      <c r="P463" s="1">
        <f>VLOOKUP($B463,AANBODPROGNOSES!$A$1:$E$197,5,FALSE)</f>
        <v>4350.8535579345089</v>
      </c>
      <c r="Q463" s="1">
        <f>VLOOKUP($B463,AANBODPROGNOSES!$A$1:$E$197,5,FALSE)</f>
        <v>4350.8535579345089</v>
      </c>
      <c r="R463" s="1">
        <f>VLOOKUP($B463,AANBODPROGNOSES!$A$1:$E$197,5,FALSE)</f>
        <v>4350.8535579345089</v>
      </c>
      <c r="S463" s="1">
        <f>VLOOKUP($B463,AANBODPROGNOSES!$A$1:$E$197,5,FALSE)</f>
        <v>4350.8535579345089</v>
      </c>
      <c r="T463" s="1">
        <f>VLOOKUP($B463,AANBODPROGNOSES!$A$1:$E$197,5,FALSE)</f>
        <v>4350.8535579345089</v>
      </c>
      <c r="U463" s="1">
        <f>VLOOKUP($B463,AANBODPROGNOSES!$A$1:$E$197,5,FALSE)</f>
        <v>4350.8535579345089</v>
      </c>
      <c r="V463" s="1">
        <f>VLOOKUP($B463,AANBODPROGNOSES!$A$1:$E$197,5,FALSE)</f>
        <v>4350.8535579345089</v>
      </c>
      <c r="W463" s="1">
        <f>VLOOKUP($B463,AANBODPROGNOSES!$A$1:$E$197,5,FALSE)</f>
        <v>4350.8535579345089</v>
      </c>
      <c r="X463" s="1">
        <f>VLOOKUP($B463,AANBODPROGNOSES!$A$1:$E$197,5,FALSE)</f>
        <v>4350.8535579345089</v>
      </c>
      <c r="Y463" s="1">
        <f>VLOOKUP($B463,AANBODPROGNOSES!$A$1:$E$197,5,FALSE)</f>
        <v>4350.8535579345089</v>
      </c>
      <c r="Z463" s="1">
        <f>VLOOKUP($B463,AANBODPROGNOSES!$A$1:$E$197,5,FALSE)</f>
        <v>4350.8535579345089</v>
      </c>
    </row>
    <row r="464" spans="1:26" x14ac:dyDescent="0.3">
      <c r="A464" t="s">
        <v>398</v>
      </c>
      <c r="B464">
        <v>24033</v>
      </c>
      <c r="C464" t="str">
        <f>VLOOKUP($B464,'NAAM GEMEENTE'!$A$1:$B$319,2,FALSE)</f>
        <v>Haacht</v>
      </c>
      <c r="D464" s="1">
        <f>VLOOKUP($B464,AANBODPROGNOSES!$A$1:$E$197,5,FALSE)</f>
        <v>2377.6068627450977</v>
      </c>
      <c r="E464" s="1">
        <f>VLOOKUP($B464,AANBODPROGNOSES!$A$1:$E$197,5,FALSE)</f>
        <v>2377.6068627450977</v>
      </c>
      <c r="F464" s="1">
        <f>VLOOKUP($B464,AANBODPROGNOSES!$A$1:$E$197,5,FALSE)</f>
        <v>2377.6068627450977</v>
      </c>
      <c r="G464" s="1">
        <f>VLOOKUP($B464,AANBODPROGNOSES!$A$1:$E$197,5,FALSE)</f>
        <v>2377.6068627450977</v>
      </c>
      <c r="H464" s="1">
        <f>VLOOKUP($B464,AANBODPROGNOSES!$A$1:$E$197,5,FALSE)</f>
        <v>2377.6068627450977</v>
      </c>
      <c r="I464" s="1">
        <f>VLOOKUP($B464,AANBODPROGNOSES!$A$1:$E$197,5,FALSE)</f>
        <v>2377.6068627450977</v>
      </c>
      <c r="J464" s="1">
        <f>VLOOKUP($B464,AANBODPROGNOSES!$A$1:$E$197,5,FALSE)</f>
        <v>2377.6068627450977</v>
      </c>
      <c r="K464" s="1">
        <f>VLOOKUP($B464,AANBODPROGNOSES!$A$1:$E$197,5,FALSE)</f>
        <v>2377.6068627450977</v>
      </c>
      <c r="L464" s="1">
        <f>VLOOKUP($B464,AANBODPROGNOSES!$A$1:$E$197,5,FALSE)</f>
        <v>2377.6068627450977</v>
      </c>
      <c r="M464" s="1">
        <f>VLOOKUP($B464,AANBODPROGNOSES!$A$1:$E$197,5,FALSE)</f>
        <v>2377.6068627450977</v>
      </c>
      <c r="N464" s="1">
        <f>VLOOKUP($B464,AANBODPROGNOSES!$A$1:$E$197,5,FALSE)</f>
        <v>2377.6068627450977</v>
      </c>
      <c r="O464" s="1">
        <f>VLOOKUP($B464,AANBODPROGNOSES!$A$1:$E$197,5,FALSE)</f>
        <v>2377.6068627450977</v>
      </c>
      <c r="P464" s="1">
        <f>VLOOKUP($B464,AANBODPROGNOSES!$A$1:$E$197,5,FALSE)</f>
        <v>2377.6068627450977</v>
      </c>
      <c r="Q464" s="1">
        <f>VLOOKUP($B464,AANBODPROGNOSES!$A$1:$E$197,5,FALSE)</f>
        <v>2377.6068627450977</v>
      </c>
      <c r="R464" s="1">
        <f>VLOOKUP($B464,AANBODPROGNOSES!$A$1:$E$197,5,FALSE)</f>
        <v>2377.6068627450977</v>
      </c>
      <c r="S464" s="1">
        <f>VLOOKUP($B464,AANBODPROGNOSES!$A$1:$E$197,5,FALSE)</f>
        <v>2377.6068627450977</v>
      </c>
      <c r="T464" s="1">
        <f>VLOOKUP($B464,AANBODPROGNOSES!$A$1:$E$197,5,FALSE)</f>
        <v>2377.6068627450977</v>
      </c>
      <c r="U464" s="1">
        <f>VLOOKUP($B464,AANBODPROGNOSES!$A$1:$E$197,5,FALSE)</f>
        <v>2377.6068627450977</v>
      </c>
      <c r="V464" s="1">
        <f>VLOOKUP($B464,AANBODPROGNOSES!$A$1:$E$197,5,FALSE)</f>
        <v>2377.6068627450977</v>
      </c>
      <c r="W464" s="1">
        <f>VLOOKUP($B464,AANBODPROGNOSES!$A$1:$E$197,5,FALSE)</f>
        <v>2377.6068627450977</v>
      </c>
      <c r="X464" s="1">
        <f>VLOOKUP($B464,AANBODPROGNOSES!$A$1:$E$197,5,FALSE)</f>
        <v>2377.6068627450977</v>
      </c>
      <c r="Y464" s="1">
        <f>VLOOKUP($B464,AANBODPROGNOSES!$A$1:$E$197,5,FALSE)</f>
        <v>2377.6068627450977</v>
      </c>
      <c r="Z464" s="1">
        <f>VLOOKUP($B464,AANBODPROGNOSES!$A$1:$E$197,5,FALSE)</f>
        <v>2377.6068627450977</v>
      </c>
    </row>
    <row r="465" spans="1:26" x14ac:dyDescent="0.3">
      <c r="A465" t="s">
        <v>398</v>
      </c>
      <c r="B465">
        <v>24041</v>
      </c>
      <c r="C465" t="str">
        <f>VLOOKUP($B465,'NAAM GEMEENTE'!$A$1:$B$319,2,FALSE)</f>
        <v>Hoegaarden</v>
      </c>
      <c r="D465" s="1">
        <f>VLOOKUP($B465,AANBODPROGNOSES!$A$1:$E$197,5,FALSE)</f>
        <v>608.85500000000002</v>
      </c>
      <c r="E465" s="1">
        <f>VLOOKUP($B465,AANBODPROGNOSES!$A$1:$E$197,5,FALSE)</f>
        <v>608.85500000000002</v>
      </c>
      <c r="F465" s="1">
        <f>VLOOKUP($B465,AANBODPROGNOSES!$A$1:$E$197,5,FALSE)</f>
        <v>608.85500000000002</v>
      </c>
      <c r="G465" s="1">
        <f>VLOOKUP($B465,AANBODPROGNOSES!$A$1:$E$197,5,FALSE)</f>
        <v>608.85500000000002</v>
      </c>
      <c r="H465" s="1">
        <f>VLOOKUP($B465,AANBODPROGNOSES!$A$1:$E$197,5,FALSE)</f>
        <v>608.85500000000002</v>
      </c>
      <c r="I465" s="1">
        <f>VLOOKUP($B465,AANBODPROGNOSES!$A$1:$E$197,5,FALSE)</f>
        <v>608.85500000000002</v>
      </c>
      <c r="J465" s="1">
        <f>VLOOKUP($B465,AANBODPROGNOSES!$A$1:$E$197,5,FALSE)</f>
        <v>608.85500000000002</v>
      </c>
      <c r="K465" s="1">
        <f>VLOOKUP($B465,AANBODPROGNOSES!$A$1:$E$197,5,FALSE)</f>
        <v>608.85500000000002</v>
      </c>
      <c r="L465" s="1">
        <f>VLOOKUP($B465,AANBODPROGNOSES!$A$1:$E$197,5,FALSE)</f>
        <v>608.85500000000002</v>
      </c>
      <c r="M465" s="1">
        <f>VLOOKUP($B465,AANBODPROGNOSES!$A$1:$E$197,5,FALSE)</f>
        <v>608.85500000000002</v>
      </c>
      <c r="N465" s="1">
        <f>VLOOKUP($B465,AANBODPROGNOSES!$A$1:$E$197,5,FALSE)</f>
        <v>608.85500000000002</v>
      </c>
      <c r="O465" s="1">
        <f>VLOOKUP($B465,AANBODPROGNOSES!$A$1:$E$197,5,FALSE)</f>
        <v>608.85500000000002</v>
      </c>
      <c r="P465" s="1">
        <f>VLOOKUP($B465,AANBODPROGNOSES!$A$1:$E$197,5,FALSE)</f>
        <v>608.85500000000002</v>
      </c>
      <c r="Q465" s="1">
        <f>VLOOKUP($B465,AANBODPROGNOSES!$A$1:$E$197,5,FALSE)</f>
        <v>608.85500000000002</v>
      </c>
      <c r="R465" s="1">
        <f>VLOOKUP($B465,AANBODPROGNOSES!$A$1:$E$197,5,FALSE)</f>
        <v>608.85500000000002</v>
      </c>
      <c r="S465" s="1">
        <f>VLOOKUP($B465,AANBODPROGNOSES!$A$1:$E$197,5,FALSE)</f>
        <v>608.85500000000002</v>
      </c>
      <c r="T465" s="1">
        <f>VLOOKUP($B465,AANBODPROGNOSES!$A$1:$E$197,5,FALSE)</f>
        <v>608.85500000000002</v>
      </c>
      <c r="U465" s="1">
        <f>VLOOKUP($B465,AANBODPROGNOSES!$A$1:$E$197,5,FALSE)</f>
        <v>608.85500000000002</v>
      </c>
      <c r="V465" s="1">
        <f>VLOOKUP($B465,AANBODPROGNOSES!$A$1:$E$197,5,FALSE)</f>
        <v>608.85500000000002</v>
      </c>
      <c r="W465" s="1">
        <f>VLOOKUP($B465,AANBODPROGNOSES!$A$1:$E$197,5,FALSE)</f>
        <v>608.85500000000002</v>
      </c>
      <c r="X465" s="1">
        <f>VLOOKUP($B465,AANBODPROGNOSES!$A$1:$E$197,5,FALSE)</f>
        <v>608.85500000000002</v>
      </c>
      <c r="Y465" s="1">
        <f>VLOOKUP($B465,AANBODPROGNOSES!$A$1:$E$197,5,FALSE)</f>
        <v>608.85500000000002</v>
      </c>
      <c r="Z465" s="1">
        <f>VLOOKUP($B465,AANBODPROGNOSES!$A$1:$E$197,5,FALSE)</f>
        <v>608.85500000000002</v>
      </c>
    </row>
    <row r="466" spans="1:26" x14ac:dyDescent="0.3">
      <c r="A466" t="s">
        <v>398</v>
      </c>
      <c r="B466">
        <v>24048</v>
      </c>
      <c r="C466" t="str">
        <f>VLOOKUP($B466,'NAAM GEMEENTE'!$A$1:$B$319,2,FALSE)</f>
        <v>Keerbergen</v>
      </c>
      <c r="D466" s="1">
        <f>VLOOKUP($B466,AANBODPROGNOSES!$A$1:$E$197,5,FALSE)</f>
        <v>1933.3826797385618</v>
      </c>
      <c r="E466" s="1">
        <f>VLOOKUP($B466,AANBODPROGNOSES!$A$1:$E$197,5,FALSE)</f>
        <v>1933.3826797385618</v>
      </c>
      <c r="F466" s="1">
        <f>VLOOKUP($B466,AANBODPROGNOSES!$A$1:$E$197,5,FALSE)</f>
        <v>1933.3826797385618</v>
      </c>
      <c r="G466" s="1">
        <f>VLOOKUP($B466,AANBODPROGNOSES!$A$1:$E$197,5,FALSE)</f>
        <v>1933.3826797385618</v>
      </c>
      <c r="H466" s="1">
        <f>VLOOKUP($B466,AANBODPROGNOSES!$A$1:$E$197,5,FALSE)</f>
        <v>1933.3826797385618</v>
      </c>
      <c r="I466" s="1">
        <f>VLOOKUP($B466,AANBODPROGNOSES!$A$1:$E$197,5,FALSE)</f>
        <v>1933.3826797385618</v>
      </c>
      <c r="J466" s="1">
        <f>VLOOKUP($B466,AANBODPROGNOSES!$A$1:$E$197,5,FALSE)</f>
        <v>1933.3826797385618</v>
      </c>
      <c r="K466" s="1">
        <f>VLOOKUP($B466,AANBODPROGNOSES!$A$1:$E$197,5,FALSE)</f>
        <v>1933.3826797385618</v>
      </c>
      <c r="L466" s="1">
        <f>VLOOKUP($B466,AANBODPROGNOSES!$A$1:$E$197,5,FALSE)</f>
        <v>1933.3826797385618</v>
      </c>
      <c r="M466" s="1">
        <f>VLOOKUP($B466,AANBODPROGNOSES!$A$1:$E$197,5,FALSE)</f>
        <v>1933.3826797385618</v>
      </c>
      <c r="N466" s="1">
        <f>VLOOKUP($B466,AANBODPROGNOSES!$A$1:$E$197,5,FALSE)</f>
        <v>1933.3826797385618</v>
      </c>
      <c r="O466" s="1">
        <f>VLOOKUP($B466,AANBODPROGNOSES!$A$1:$E$197,5,FALSE)</f>
        <v>1933.3826797385618</v>
      </c>
      <c r="P466" s="1">
        <f>VLOOKUP($B466,AANBODPROGNOSES!$A$1:$E$197,5,FALSE)</f>
        <v>1933.3826797385618</v>
      </c>
      <c r="Q466" s="1">
        <f>VLOOKUP($B466,AANBODPROGNOSES!$A$1:$E$197,5,FALSE)</f>
        <v>1933.3826797385618</v>
      </c>
      <c r="R466" s="1">
        <f>VLOOKUP($B466,AANBODPROGNOSES!$A$1:$E$197,5,FALSE)</f>
        <v>1933.3826797385618</v>
      </c>
      <c r="S466" s="1">
        <f>VLOOKUP($B466,AANBODPROGNOSES!$A$1:$E$197,5,FALSE)</f>
        <v>1933.3826797385618</v>
      </c>
      <c r="T466" s="1">
        <f>VLOOKUP($B466,AANBODPROGNOSES!$A$1:$E$197,5,FALSE)</f>
        <v>1933.3826797385618</v>
      </c>
      <c r="U466" s="1">
        <f>VLOOKUP($B466,AANBODPROGNOSES!$A$1:$E$197,5,FALSE)</f>
        <v>1933.3826797385618</v>
      </c>
      <c r="V466" s="1">
        <f>VLOOKUP($B466,AANBODPROGNOSES!$A$1:$E$197,5,FALSE)</f>
        <v>1933.3826797385618</v>
      </c>
      <c r="W466" s="1">
        <f>VLOOKUP($B466,AANBODPROGNOSES!$A$1:$E$197,5,FALSE)</f>
        <v>1933.3826797385618</v>
      </c>
      <c r="X466" s="1">
        <f>VLOOKUP($B466,AANBODPROGNOSES!$A$1:$E$197,5,FALSE)</f>
        <v>1933.3826797385618</v>
      </c>
      <c r="Y466" s="1">
        <f>VLOOKUP($B466,AANBODPROGNOSES!$A$1:$E$197,5,FALSE)</f>
        <v>1933.3826797385618</v>
      </c>
      <c r="Z466" s="1">
        <f>VLOOKUP($B466,AANBODPROGNOSES!$A$1:$E$197,5,FALSE)</f>
        <v>1933.3826797385618</v>
      </c>
    </row>
    <row r="467" spans="1:26" x14ac:dyDescent="0.3">
      <c r="A467" t="s">
        <v>398</v>
      </c>
      <c r="B467">
        <v>24059</v>
      </c>
      <c r="C467" t="str">
        <f>VLOOKUP($B467,'NAAM GEMEENTE'!$A$1:$B$319,2,FALSE)</f>
        <v>Landen</v>
      </c>
      <c r="D467" s="1">
        <f>VLOOKUP($B467,AANBODPROGNOSES!$A$1:$E$197,5,FALSE)</f>
        <v>1322.8878299120233</v>
      </c>
      <c r="E467" s="1">
        <f>VLOOKUP($B467,AANBODPROGNOSES!$A$1:$E$197,5,FALSE)</f>
        <v>1322.8878299120233</v>
      </c>
      <c r="F467" s="1">
        <f>VLOOKUP($B467,AANBODPROGNOSES!$A$1:$E$197,5,FALSE)</f>
        <v>1322.8878299120233</v>
      </c>
      <c r="G467" s="1">
        <f>VLOOKUP($B467,AANBODPROGNOSES!$A$1:$E$197,5,FALSE)</f>
        <v>1322.8878299120233</v>
      </c>
      <c r="H467" s="1">
        <f>VLOOKUP($B467,AANBODPROGNOSES!$A$1:$E$197,5,FALSE)</f>
        <v>1322.8878299120233</v>
      </c>
      <c r="I467" s="1">
        <f>VLOOKUP($B467,AANBODPROGNOSES!$A$1:$E$197,5,FALSE)</f>
        <v>1322.8878299120233</v>
      </c>
      <c r="J467" s="1">
        <f>VLOOKUP($B467,AANBODPROGNOSES!$A$1:$E$197,5,FALSE)</f>
        <v>1322.8878299120233</v>
      </c>
      <c r="K467" s="1">
        <f>VLOOKUP($B467,AANBODPROGNOSES!$A$1:$E$197,5,FALSE)</f>
        <v>1322.8878299120233</v>
      </c>
      <c r="L467" s="1">
        <f>VLOOKUP($B467,AANBODPROGNOSES!$A$1:$E$197,5,FALSE)</f>
        <v>1322.8878299120233</v>
      </c>
      <c r="M467" s="1">
        <f>VLOOKUP($B467,AANBODPROGNOSES!$A$1:$E$197,5,FALSE)</f>
        <v>1322.8878299120233</v>
      </c>
      <c r="N467" s="1">
        <f>VLOOKUP($B467,AANBODPROGNOSES!$A$1:$E$197,5,FALSE)</f>
        <v>1322.8878299120233</v>
      </c>
      <c r="O467" s="1">
        <f>VLOOKUP($B467,AANBODPROGNOSES!$A$1:$E$197,5,FALSE)</f>
        <v>1322.8878299120233</v>
      </c>
      <c r="P467" s="1">
        <f>VLOOKUP($B467,AANBODPROGNOSES!$A$1:$E$197,5,FALSE)</f>
        <v>1322.8878299120233</v>
      </c>
      <c r="Q467" s="1">
        <f>VLOOKUP($B467,AANBODPROGNOSES!$A$1:$E$197,5,FALSE)</f>
        <v>1322.8878299120233</v>
      </c>
      <c r="R467" s="1">
        <f>VLOOKUP($B467,AANBODPROGNOSES!$A$1:$E$197,5,FALSE)</f>
        <v>1322.8878299120233</v>
      </c>
      <c r="S467" s="1">
        <f>VLOOKUP($B467,AANBODPROGNOSES!$A$1:$E$197,5,FALSE)</f>
        <v>1322.8878299120233</v>
      </c>
      <c r="T467" s="1">
        <f>VLOOKUP($B467,AANBODPROGNOSES!$A$1:$E$197,5,FALSE)</f>
        <v>1322.8878299120233</v>
      </c>
      <c r="U467" s="1">
        <f>VLOOKUP($B467,AANBODPROGNOSES!$A$1:$E$197,5,FALSE)</f>
        <v>1322.8878299120233</v>
      </c>
      <c r="V467" s="1">
        <f>VLOOKUP($B467,AANBODPROGNOSES!$A$1:$E$197,5,FALSE)</f>
        <v>1322.8878299120233</v>
      </c>
      <c r="W467" s="1">
        <f>VLOOKUP($B467,AANBODPROGNOSES!$A$1:$E$197,5,FALSE)</f>
        <v>1322.8878299120233</v>
      </c>
      <c r="X467" s="1">
        <f>VLOOKUP($B467,AANBODPROGNOSES!$A$1:$E$197,5,FALSE)</f>
        <v>1322.8878299120233</v>
      </c>
      <c r="Y467" s="1">
        <f>VLOOKUP($B467,AANBODPROGNOSES!$A$1:$E$197,5,FALSE)</f>
        <v>1322.8878299120233</v>
      </c>
      <c r="Z467" s="1">
        <f>VLOOKUP($B467,AANBODPROGNOSES!$A$1:$E$197,5,FALSE)</f>
        <v>1322.8878299120233</v>
      </c>
    </row>
    <row r="468" spans="1:26" x14ac:dyDescent="0.3">
      <c r="A468" t="s">
        <v>398</v>
      </c>
      <c r="B468">
        <v>24062</v>
      </c>
      <c r="C468" t="str">
        <f>VLOOKUP($B468,'NAAM GEMEENTE'!$A$1:$B$319,2,FALSE)</f>
        <v>Leuven</v>
      </c>
      <c r="D468" s="1">
        <f>VLOOKUP($B468,AANBODPROGNOSES!$A$1:$E$197,5,FALSE)</f>
        <v>12982</v>
      </c>
      <c r="E468" s="1">
        <f>VLOOKUP($B468,AANBODPROGNOSES!$A$1:$E$197,5,FALSE)</f>
        <v>12982</v>
      </c>
      <c r="F468" s="1">
        <f>VLOOKUP($B468,AANBODPROGNOSES!$A$1:$E$197,5,FALSE)</f>
        <v>12982</v>
      </c>
      <c r="G468" s="1">
        <f>VLOOKUP($B468,AANBODPROGNOSES!$A$1:$E$197,5,FALSE)</f>
        <v>12982</v>
      </c>
      <c r="H468" s="1">
        <f>VLOOKUP($B468,AANBODPROGNOSES!$A$1:$E$197,5,FALSE)</f>
        <v>12982</v>
      </c>
      <c r="I468" s="1">
        <f>VLOOKUP($B468,AANBODPROGNOSES!$A$1:$E$197,5,FALSE)</f>
        <v>12982</v>
      </c>
      <c r="J468" s="1">
        <f>VLOOKUP($B468,AANBODPROGNOSES!$A$1:$E$197,5,FALSE)</f>
        <v>12982</v>
      </c>
      <c r="K468" s="1">
        <f>VLOOKUP($B468,AANBODPROGNOSES!$A$1:$E$197,5,FALSE)</f>
        <v>12982</v>
      </c>
      <c r="L468" s="1">
        <f>VLOOKUP($B468,AANBODPROGNOSES!$A$1:$E$197,5,FALSE)</f>
        <v>12982</v>
      </c>
      <c r="M468" s="1">
        <f>VLOOKUP($B468,AANBODPROGNOSES!$A$1:$E$197,5,FALSE)</f>
        <v>12982</v>
      </c>
      <c r="N468" s="1">
        <f>VLOOKUP($B468,AANBODPROGNOSES!$A$1:$E$197,5,FALSE)</f>
        <v>12982</v>
      </c>
      <c r="O468" s="1">
        <f>VLOOKUP($B468,AANBODPROGNOSES!$A$1:$E$197,5,FALSE)</f>
        <v>12982</v>
      </c>
      <c r="P468" s="1">
        <f>VLOOKUP($B468,AANBODPROGNOSES!$A$1:$E$197,5,FALSE)</f>
        <v>12982</v>
      </c>
      <c r="Q468" s="1">
        <f>VLOOKUP($B468,AANBODPROGNOSES!$A$1:$E$197,5,FALSE)</f>
        <v>12982</v>
      </c>
      <c r="R468" s="1">
        <f>VLOOKUP($B468,AANBODPROGNOSES!$A$1:$E$197,5,FALSE)</f>
        <v>12982</v>
      </c>
      <c r="S468" s="1">
        <f>VLOOKUP($B468,AANBODPROGNOSES!$A$1:$E$197,5,FALSE)</f>
        <v>12982</v>
      </c>
      <c r="T468" s="1">
        <f>VLOOKUP($B468,AANBODPROGNOSES!$A$1:$E$197,5,FALSE)</f>
        <v>12982</v>
      </c>
      <c r="U468" s="1">
        <f>VLOOKUP($B468,AANBODPROGNOSES!$A$1:$E$197,5,FALSE)</f>
        <v>12982</v>
      </c>
      <c r="V468" s="1">
        <f>VLOOKUP($B468,AANBODPROGNOSES!$A$1:$E$197,5,FALSE)</f>
        <v>12982</v>
      </c>
      <c r="W468" s="1">
        <f>VLOOKUP($B468,AANBODPROGNOSES!$A$1:$E$197,5,FALSE)</f>
        <v>12982</v>
      </c>
      <c r="X468" s="1">
        <f>VLOOKUP($B468,AANBODPROGNOSES!$A$1:$E$197,5,FALSE)</f>
        <v>12982</v>
      </c>
      <c r="Y468" s="1">
        <f>VLOOKUP($B468,AANBODPROGNOSES!$A$1:$E$197,5,FALSE)</f>
        <v>12982</v>
      </c>
      <c r="Z468" s="1">
        <f>VLOOKUP($B468,AANBODPROGNOSES!$A$1:$E$197,5,FALSE)</f>
        <v>12982</v>
      </c>
    </row>
    <row r="469" spans="1:26" x14ac:dyDescent="0.3">
      <c r="A469" t="s">
        <v>398</v>
      </c>
      <c r="B469">
        <v>24094</v>
      </c>
      <c r="C469" t="str">
        <f>VLOOKUP($B469,'NAAM GEMEENTE'!$A$1:$B$319,2,FALSE)</f>
        <v>Rotselaar</v>
      </c>
      <c r="D469" s="1">
        <f>VLOOKUP($B469,AANBODPROGNOSES!$A$1:$E$197,5,FALSE)</f>
        <v>765</v>
      </c>
      <c r="E469" s="1">
        <f>VLOOKUP($B469,AANBODPROGNOSES!$A$1:$E$197,5,FALSE)</f>
        <v>765</v>
      </c>
      <c r="F469" s="1">
        <f>VLOOKUP($B469,AANBODPROGNOSES!$A$1:$E$197,5,FALSE)</f>
        <v>765</v>
      </c>
      <c r="G469" s="1">
        <f>VLOOKUP($B469,AANBODPROGNOSES!$A$1:$E$197,5,FALSE)</f>
        <v>765</v>
      </c>
      <c r="H469" s="1">
        <f>VLOOKUP($B469,AANBODPROGNOSES!$A$1:$E$197,5,FALSE)</f>
        <v>765</v>
      </c>
      <c r="I469" s="1">
        <f>VLOOKUP($B469,AANBODPROGNOSES!$A$1:$E$197,5,FALSE)</f>
        <v>765</v>
      </c>
      <c r="J469" s="1">
        <f>VLOOKUP($B469,AANBODPROGNOSES!$A$1:$E$197,5,FALSE)</f>
        <v>765</v>
      </c>
      <c r="K469" s="1">
        <f>VLOOKUP($B469,AANBODPROGNOSES!$A$1:$E$197,5,FALSE)</f>
        <v>765</v>
      </c>
      <c r="L469" s="1">
        <f>VLOOKUP($B469,AANBODPROGNOSES!$A$1:$E$197,5,FALSE)</f>
        <v>765</v>
      </c>
      <c r="M469" s="1">
        <f>VLOOKUP($B469,AANBODPROGNOSES!$A$1:$E$197,5,FALSE)</f>
        <v>765</v>
      </c>
      <c r="N469" s="1">
        <f>VLOOKUP($B469,AANBODPROGNOSES!$A$1:$E$197,5,FALSE)</f>
        <v>765</v>
      </c>
      <c r="O469" s="1">
        <f>VLOOKUP($B469,AANBODPROGNOSES!$A$1:$E$197,5,FALSE)</f>
        <v>765</v>
      </c>
      <c r="P469" s="1">
        <f>VLOOKUP($B469,AANBODPROGNOSES!$A$1:$E$197,5,FALSE)</f>
        <v>765</v>
      </c>
      <c r="Q469" s="1">
        <f>VLOOKUP($B469,AANBODPROGNOSES!$A$1:$E$197,5,FALSE)</f>
        <v>765</v>
      </c>
      <c r="R469" s="1">
        <f>VLOOKUP($B469,AANBODPROGNOSES!$A$1:$E$197,5,FALSE)</f>
        <v>765</v>
      </c>
      <c r="S469" s="1">
        <f>VLOOKUP($B469,AANBODPROGNOSES!$A$1:$E$197,5,FALSE)</f>
        <v>765</v>
      </c>
      <c r="T469" s="1">
        <f>VLOOKUP($B469,AANBODPROGNOSES!$A$1:$E$197,5,FALSE)</f>
        <v>765</v>
      </c>
      <c r="U469" s="1">
        <f>VLOOKUP($B469,AANBODPROGNOSES!$A$1:$E$197,5,FALSE)</f>
        <v>765</v>
      </c>
      <c r="V469" s="1">
        <f>VLOOKUP($B469,AANBODPROGNOSES!$A$1:$E$197,5,FALSE)</f>
        <v>765</v>
      </c>
      <c r="W469" s="1">
        <f>VLOOKUP($B469,AANBODPROGNOSES!$A$1:$E$197,5,FALSE)</f>
        <v>765</v>
      </c>
      <c r="X469" s="1">
        <f>VLOOKUP($B469,AANBODPROGNOSES!$A$1:$E$197,5,FALSE)</f>
        <v>765</v>
      </c>
      <c r="Y469" s="1">
        <f>VLOOKUP($B469,AANBODPROGNOSES!$A$1:$E$197,5,FALSE)</f>
        <v>765</v>
      </c>
      <c r="Z469" s="1">
        <f>VLOOKUP($B469,AANBODPROGNOSES!$A$1:$E$197,5,FALSE)</f>
        <v>765</v>
      </c>
    </row>
    <row r="470" spans="1:26" x14ac:dyDescent="0.3">
      <c r="A470" t="s">
        <v>398</v>
      </c>
      <c r="B470">
        <v>24104</v>
      </c>
      <c r="C470" t="str">
        <f>VLOOKUP($B470,'NAAM GEMEENTE'!$A$1:$B$319,2,FALSE)</f>
        <v>Tervuren</v>
      </c>
      <c r="D470" s="1">
        <f>VLOOKUP($B470,AANBODPROGNOSES!$A$1:$E$197,5,FALSE)</f>
        <v>1160.8308093994779</v>
      </c>
      <c r="E470" s="1">
        <f>VLOOKUP($B470,AANBODPROGNOSES!$A$1:$E$197,5,FALSE)</f>
        <v>1160.8308093994779</v>
      </c>
      <c r="F470" s="1">
        <f>VLOOKUP($B470,AANBODPROGNOSES!$A$1:$E$197,5,FALSE)</f>
        <v>1160.8308093994779</v>
      </c>
      <c r="G470" s="1">
        <f>VLOOKUP($B470,AANBODPROGNOSES!$A$1:$E$197,5,FALSE)</f>
        <v>1160.8308093994779</v>
      </c>
      <c r="H470" s="1">
        <f>VLOOKUP($B470,AANBODPROGNOSES!$A$1:$E$197,5,FALSE)</f>
        <v>1160.8308093994779</v>
      </c>
      <c r="I470" s="1">
        <f>VLOOKUP($B470,AANBODPROGNOSES!$A$1:$E$197,5,FALSE)</f>
        <v>1160.8308093994779</v>
      </c>
      <c r="J470" s="1">
        <f>VLOOKUP($B470,AANBODPROGNOSES!$A$1:$E$197,5,FALSE)</f>
        <v>1160.8308093994779</v>
      </c>
      <c r="K470" s="1">
        <f>VLOOKUP($B470,AANBODPROGNOSES!$A$1:$E$197,5,FALSE)</f>
        <v>1160.8308093994779</v>
      </c>
      <c r="L470" s="1">
        <f>VLOOKUP($B470,AANBODPROGNOSES!$A$1:$E$197,5,FALSE)</f>
        <v>1160.8308093994779</v>
      </c>
      <c r="M470" s="1">
        <f>VLOOKUP($B470,AANBODPROGNOSES!$A$1:$E$197,5,FALSE)</f>
        <v>1160.8308093994779</v>
      </c>
      <c r="N470" s="1">
        <f>VLOOKUP($B470,AANBODPROGNOSES!$A$1:$E$197,5,FALSE)</f>
        <v>1160.8308093994779</v>
      </c>
      <c r="O470" s="1">
        <f>VLOOKUP($B470,AANBODPROGNOSES!$A$1:$E$197,5,FALSE)</f>
        <v>1160.8308093994779</v>
      </c>
      <c r="P470" s="1">
        <f>VLOOKUP($B470,AANBODPROGNOSES!$A$1:$E$197,5,FALSE)</f>
        <v>1160.8308093994779</v>
      </c>
      <c r="Q470" s="1">
        <f>VLOOKUP($B470,AANBODPROGNOSES!$A$1:$E$197,5,FALSE)</f>
        <v>1160.8308093994779</v>
      </c>
      <c r="R470" s="1">
        <f>VLOOKUP($B470,AANBODPROGNOSES!$A$1:$E$197,5,FALSE)</f>
        <v>1160.8308093994779</v>
      </c>
      <c r="S470" s="1">
        <f>VLOOKUP($B470,AANBODPROGNOSES!$A$1:$E$197,5,FALSE)</f>
        <v>1160.8308093994779</v>
      </c>
      <c r="T470" s="1">
        <f>VLOOKUP($B470,AANBODPROGNOSES!$A$1:$E$197,5,FALSE)</f>
        <v>1160.8308093994779</v>
      </c>
      <c r="U470" s="1">
        <f>VLOOKUP($B470,AANBODPROGNOSES!$A$1:$E$197,5,FALSE)</f>
        <v>1160.8308093994779</v>
      </c>
      <c r="V470" s="1">
        <f>VLOOKUP($B470,AANBODPROGNOSES!$A$1:$E$197,5,FALSE)</f>
        <v>1160.8308093994779</v>
      </c>
      <c r="W470" s="1">
        <f>VLOOKUP($B470,AANBODPROGNOSES!$A$1:$E$197,5,FALSE)</f>
        <v>1160.8308093994779</v>
      </c>
      <c r="X470" s="1">
        <f>VLOOKUP($B470,AANBODPROGNOSES!$A$1:$E$197,5,FALSE)</f>
        <v>1160.8308093994779</v>
      </c>
      <c r="Y470" s="1">
        <f>VLOOKUP($B470,AANBODPROGNOSES!$A$1:$E$197,5,FALSE)</f>
        <v>1160.8308093994779</v>
      </c>
      <c r="Z470" s="1">
        <f>VLOOKUP($B470,AANBODPROGNOSES!$A$1:$E$197,5,FALSE)</f>
        <v>1160.8308093994779</v>
      </c>
    </row>
    <row r="471" spans="1:26" x14ac:dyDescent="0.3">
      <c r="A471" t="s">
        <v>398</v>
      </c>
      <c r="B471">
        <v>24107</v>
      </c>
      <c r="C471" t="str">
        <f>VLOOKUP($B471,'NAAM GEMEENTE'!$A$1:$B$319,2,FALSE)</f>
        <v>Tienen</v>
      </c>
      <c r="D471" s="1">
        <f>VLOOKUP($B471,AANBODPROGNOSES!$A$1:$E$197,5,FALSE)</f>
        <v>3158.8223735106853</v>
      </c>
      <c r="E471" s="1">
        <f>VLOOKUP($B471,AANBODPROGNOSES!$A$1:$E$197,5,FALSE)</f>
        <v>3158.8223735106853</v>
      </c>
      <c r="F471" s="1">
        <f>VLOOKUP($B471,AANBODPROGNOSES!$A$1:$E$197,5,FALSE)</f>
        <v>3158.8223735106853</v>
      </c>
      <c r="G471" s="1">
        <f>VLOOKUP($B471,AANBODPROGNOSES!$A$1:$E$197,5,FALSE)</f>
        <v>3158.8223735106853</v>
      </c>
      <c r="H471" s="1">
        <f>VLOOKUP($B471,AANBODPROGNOSES!$A$1:$E$197,5,FALSE)</f>
        <v>3158.8223735106853</v>
      </c>
      <c r="I471" s="1">
        <f>VLOOKUP($B471,AANBODPROGNOSES!$A$1:$E$197,5,FALSE)</f>
        <v>3158.8223735106853</v>
      </c>
      <c r="J471" s="1">
        <f>VLOOKUP($B471,AANBODPROGNOSES!$A$1:$E$197,5,FALSE)</f>
        <v>3158.8223735106853</v>
      </c>
      <c r="K471" s="1">
        <f>VLOOKUP($B471,AANBODPROGNOSES!$A$1:$E$197,5,FALSE)</f>
        <v>3158.8223735106853</v>
      </c>
      <c r="L471" s="1">
        <f>VLOOKUP($B471,AANBODPROGNOSES!$A$1:$E$197,5,FALSE)</f>
        <v>3158.8223735106853</v>
      </c>
      <c r="M471" s="1">
        <f>VLOOKUP($B471,AANBODPROGNOSES!$A$1:$E$197,5,FALSE)</f>
        <v>3158.8223735106853</v>
      </c>
      <c r="N471" s="1">
        <f>VLOOKUP($B471,AANBODPROGNOSES!$A$1:$E$197,5,FALSE)</f>
        <v>3158.8223735106853</v>
      </c>
      <c r="O471" s="1">
        <f>VLOOKUP($B471,AANBODPROGNOSES!$A$1:$E$197,5,FALSE)</f>
        <v>3158.8223735106853</v>
      </c>
      <c r="P471" s="1">
        <f>VLOOKUP($B471,AANBODPROGNOSES!$A$1:$E$197,5,FALSE)</f>
        <v>3158.8223735106853</v>
      </c>
      <c r="Q471" s="1">
        <f>VLOOKUP($B471,AANBODPROGNOSES!$A$1:$E$197,5,FALSE)</f>
        <v>3158.8223735106853</v>
      </c>
      <c r="R471" s="1">
        <f>VLOOKUP($B471,AANBODPROGNOSES!$A$1:$E$197,5,FALSE)</f>
        <v>3158.8223735106853</v>
      </c>
      <c r="S471" s="1">
        <f>VLOOKUP($B471,AANBODPROGNOSES!$A$1:$E$197,5,FALSE)</f>
        <v>3158.8223735106853</v>
      </c>
      <c r="T471" s="1">
        <f>VLOOKUP($B471,AANBODPROGNOSES!$A$1:$E$197,5,FALSE)</f>
        <v>3158.8223735106853</v>
      </c>
      <c r="U471" s="1">
        <f>VLOOKUP($B471,AANBODPROGNOSES!$A$1:$E$197,5,FALSE)</f>
        <v>3158.8223735106853</v>
      </c>
      <c r="V471" s="1">
        <f>VLOOKUP($B471,AANBODPROGNOSES!$A$1:$E$197,5,FALSE)</f>
        <v>3158.8223735106853</v>
      </c>
      <c r="W471" s="1">
        <f>VLOOKUP($B471,AANBODPROGNOSES!$A$1:$E$197,5,FALSE)</f>
        <v>3158.8223735106853</v>
      </c>
      <c r="X471" s="1">
        <f>VLOOKUP($B471,AANBODPROGNOSES!$A$1:$E$197,5,FALSE)</f>
        <v>3158.8223735106853</v>
      </c>
      <c r="Y471" s="1">
        <f>VLOOKUP($B471,AANBODPROGNOSES!$A$1:$E$197,5,FALSE)</f>
        <v>3158.8223735106853</v>
      </c>
      <c r="Z471" s="1">
        <f>VLOOKUP($B471,AANBODPROGNOSES!$A$1:$E$197,5,FALSE)</f>
        <v>3158.8223735106853</v>
      </c>
    </row>
    <row r="472" spans="1:26" x14ac:dyDescent="0.3">
      <c r="A472" t="s">
        <v>398</v>
      </c>
      <c r="B472">
        <v>24130</v>
      </c>
      <c r="C472" t="str">
        <f>VLOOKUP($B472,'NAAM GEMEENTE'!$A$1:$B$319,2,FALSE)</f>
        <v>Zoutleeuw</v>
      </c>
      <c r="D472" s="1">
        <f>VLOOKUP($B472,AANBODPROGNOSES!$A$1:$E$197,5,FALSE)</f>
        <v>788.05113636363626</v>
      </c>
      <c r="E472" s="1">
        <f>VLOOKUP($B472,AANBODPROGNOSES!$A$1:$E$197,5,FALSE)</f>
        <v>788.05113636363626</v>
      </c>
      <c r="F472" s="1">
        <f>VLOOKUP($B472,AANBODPROGNOSES!$A$1:$E$197,5,FALSE)</f>
        <v>788.05113636363626</v>
      </c>
      <c r="G472" s="1">
        <f>VLOOKUP($B472,AANBODPROGNOSES!$A$1:$E$197,5,FALSE)</f>
        <v>788.05113636363626</v>
      </c>
      <c r="H472" s="1">
        <f>VLOOKUP($B472,AANBODPROGNOSES!$A$1:$E$197,5,FALSE)</f>
        <v>788.05113636363626</v>
      </c>
      <c r="I472" s="1">
        <f>VLOOKUP($B472,AANBODPROGNOSES!$A$1:$E$197,5,FALSE)</f>
        <v>788.05113636363626</v>
      </c>
      <c r="J472" s="1">
        <f>VLOOKUP($B472,AANBODPROGNOSES!$A$1:$E$197,5,FALSE)</f>
        <v>788.05113636363626</v>
      </c>
      <c r="K472" s="1">
        <f>VLOOKUP($B472,AANBODPROGNOSES!$A$1:$E$197,5,FALSE)</f>
        <v>788.05113636363626</v>
      </c>
      <c r="L472" s="1">
        <f>VLOOKUP($B472,AANBODPROGNOSES!$A$1:$E$197,5,FALSE)</f>
        <v>788.05113636363626</v>
      </c>
      <c r="M472" s="1">
        <f>VLOOKUP($B472,AANBODPROGNOSES!$A$1:$E$197,5,FALSE)</f>
        <v>788.05113636363626</v>
      </c>
      <c r="N472" s="1">
        <f>VLOOKUP($B472,AANBODPROGNOSES!$A$1:$E$197,5,FALSE)</f>
        <v>788.05113636363626</v>
      </c>
      <c r="O472" s="1">
        <f>VLOOKUP($B472,AANBODPROGNOSES!$A$1:$E$197,5,FALSE)</f>
        <v>788.05113636363626</v>
      </c>
      <c r="P472" s="1">
        <f>VLOOKUP($B472,AANBODPROGNOSES!$A$1:$E$197,5,FALSE)</f>
        <v>788.05113636363626</v>
      </c>
      <c r="Q472" s="1">
        <f>VLOOKUP($B472,AANBODPROGNOSES!$A$1:$E$197,5,FALSE)</f>
        <v>788.05113636363626</v>
      </c>
      <c r="R472" s="1">
        <f>VLOOKUP($B472,AANBODPROGNOSES!$A$1:$E$197,5,FALSE)</f>
        <v>788.05113636363626</v>
      </c>
      <c r="S472" s="1">
        <f>VLOOKUP($B472,AANBODPROGNOSES!$A$1:$E$197,5,FALSE)</f>
        <v>788.05113636363626</v>
      </c>
      <c r="T472" s="1">
        <f>VLOOKUP($B472,AANBODPROGNOSES!$A$1:$E$197,5,FALSE)</f>
        <v>788.05113636363626</v>
      </c>
      <c r="U472" s="1">
        <f>VLOOKUP($B472,AANBODPROGNOSES!$A$1:$E$197,5,FALSE)</f>
        <v>788.05113636363626</v>
      </c>
      <c r="V472" s="1">
        <f>VLOOKUP($B472,AANBODPROGNOSES!$A$1:$E$197,5,FALSE)</f>
        <v>788.05113636363626</v>
      </c>
      <c r="W472" s="1">
        <f>VLOOKUP($B472,AANBODPROGNOSES!$A$1:$E$197,5,FALSE)</f>
        <v>788.05113636363626</v>
      </c>
      <c r="X472" s="1">
        <f>VLOOKUP($B472,AANBODPROGNOSES!$A$1:$E$197,5,FALSE)</f>
        <v>788.05113636363626</v>
      </c>
      <c r="Y472" s="1">
        <f>VLOOKUP($B472,AANBODPROGNOSES!$A$1:$E$197,5,FALSE)</f>
        <v>788.05113636363626</v>
      </c>
      <c r="Z472" s="1">
        <f>VLOOKUP($B472,AANBODPROGNOSES!$A$1:$E$197,5,FALSE)</f>
        <v>788.05113636363626</v>
      </c>
    </row>
    <row r="473" spans="1:26" x14ac:dyDescent="0.3">
      <c r="A473" t="s">
        <v>398</v>
      </c>
      <c r="B473">
        <v>31003</v>
      </c>
      <c r="C473" t="str">
        <f>VLOOKUP($B473,'NAAM GEMEENTE'!$A$1:$B$319,2,FALSE)</f>
        <v>Beernem</v>
      </c>
      <c r="D473" s="1">
        <f>VLOOKUP($B473,AANBODPROGNOSES!$A$1:$E$197,5,FALSE)</f>
        <v>375</v>
      </c>
      <c r="E473" s="1">
        <f>VLOOKUP($B473,AANBODPROGNOSES!$A$1:$E$197,5,FALSE)</f>
        <v>375</v>
      </c>
      <c r="F473" s="1">
        <f>VLOOKUP($B473,AANBODPROGNOSES!$A$1:$E$197,5,FALSE)</f>
        <v>375</v>
      </c>
      <c r="G473" s="1">
        <f>VLOOKUP($B473,AANBODPROGNOSES!$A$1:$E$197,5,FALSE)</f>
        <v>375</v>
      </c>
      <c r="H473" s="1">
        <f>VLOOKUP($B473,AANBODPROGNOSES!$A$1:$E$197,5,FALSE)</f>
        <v>375</v>
      </c>
      <c r="I473" s="1">
        <f>VLOOKUP($B473,AANBODPROGNOSES!$A$1:$E$197,5,FALSE)</f>
        <v>375</v>
      </c>
      <c r="J473" s="1">
        <f>VLOOKUP($B473,AANBODPROGNOSES!$A$1:$E$197,5,FALSE)</f>
        <v>375</v>
      </c>
      <c r="K473" s="1">
        <f>VLOOKUP($B473,AANBODPROGNOSES!$A$1:$E$197,5,FALSE)</f>
        <v>375</v>
      </c>
      <c r="L473" s="1">
        <f>VLOOKUP($B473,AANBODPROGNOSES!$A$1:$E$197,5,FALSE)</f>
        <v>375</v>
      </c>
      <c r="M473" s="1">
        <f>VLOOKUP($B473,AANBODPROGNOSES!$A$1:$E$197,5,FALSE)</f>
        <v>375</v>
      </c>
      <c r="N473" s="1">
        <f>VLOOKUP($B473,AANBODPROGNOSES!$A$1:$E$197,5,FALSE)</f>
        <v>375</v>
      </c>
      <c r="O473" s="1">
        <f>VLOOKUP($B473,AANBODPROGNOSES!$A$1:$E$197,5,FALSE)</f>
        <v>375</v>
      </c>
      <c r="P473" s="1">
        <f>VLOOKUP($B473,AANBODPROGNOSES!$A$1:$E$197,5,FALSE)</f>
        <v>375</v>
      </c>
      <c r="Q473" s="1">
        <f>VLOOKUP($B473,AANBODPROGNOSES!$A$1:$E$197,5,FALSE)</f>
        <v>375</v>
      </c>
      <c r="R473" s="1">
        <f>VLOOKUP($B473,AANBODPROGNOSES!$A$1:$E$197,5,FALSE)</f>
        <v>375</v>
      </c>
      <c r="S473" s="1">
        <f>VLOOKUP($B473,AANBODPROGNOSES!$A$1:$E$197,5,FALSE)</f>
        <v>375</v>
      </c>
      <c r="T473" s="1">
        <f>VLOOKUP($B473,AANBODPROGNOSES!$A$1:$E$197,5,FALSE)</f>
        <v>375</v>
      </c>
      <c r="U473" s="1">
        <f>VLOOKUP($B473,AANBODPROGNOSES!$A$1:$E$197,5,FALSE)</f>
        <v>375</v>
      </c>
      <c r="V473" s="1">
        <f>VLOOKUP($B473,AANBODPROGNOSES!$A$1:$E$197,5,FALSE)</f>
        <v>375</v>
      </c>
      <c r="W473" s="1">
        <f>VLOOKUP($B473,AANBODPROGNOSES!$A$1:$E$197,5,FALSE)</f>
        <v>375</v>
      </c>
      <c r="X473" s="1">
        <f>VLOOKUP($B473,AANBODPROGNOSES!$A$1:$E$197,5,FALSE)</f>
        <v>375</v>
      </c>
      <c r="Y473" s="1">
        <f>VLOOKUP($B473,AANBODPROGNOSES!$A$1:$E$197,5,FALSE)</f>
        <v>375</v>
      </c>
      <c r="Z473" s="1">
        <f>VLOOKUP($B473,AANBODPROGNOSES!$A$1:$E$197,5,FALSE)</f>
        <v>375</v>
      </c>
    </row>
    <row r="474" spans="1:26" x14ac:dyDescent="0.3">
      <c r="A474" t="s">
        <v>398</v>
      </c>
      <c r="B474">
        <v>31004</v>
      </c>
      <c r="C474" t="str">
        <f>VLOOKUP($B474,'NAAM GEMEENTE'!$A$1:$B$319,2,FALSE)</f>
        <v>Blankenberge</v>
      </c>
      <c r="D474" s="1">
        <f>VLOOKUP($B474,AANBODPROGNOSES!$A$1:$E$197,5,FALSE)</f>
        <v>1130.9845454545455</v>
      </c>
      <c r="E474" s="1">
        <f>VLOOKUP($B474,AANBODPROGNOSES!$A$1:$E$197,5,FALSE)</f>
        <v>1130.9845454545455</v>
      </c>
      <c r="F474" s="1">
        <f>VLOOKUP($B474,AANBODPROGNOSES!$A$1:$E$197,5,FALSE)</f>
        <v>1130.9845454545455</v>
      </c>
      <c r="G474" s="1">
        <f>VLOOKUP($B474,AANBODPROGNOSES!$A$1:$E$197,5,FALSE)</f>
        <v>1130.9845454545455</v>
      </c>
      <c r="H474" s="1">
        <f>VLOOKUP($B474,AANBODPROGNOSES!$A$1:$E$197,5,FALSE)</f>
        <v>1130.9845454545455</v>
      </c>
      <c r="I474" s="1">
        <f>VLOOKUP($B474,AANBODPROGNOSES!$A$1:$E$197,5,FALSE)</f>
        <v>1130.9845454545455</v>
      </c>
      <c r="J474" s="1">
        <f>VLOOKUP($B474,AANBODPROGNOSES!$A$1:$E$197,5,FALSE)</f>
        <v>1130.9845454545455</v>
      </c>
      <c r="K474" s="1">
        <f>VLOOKUP($B474,AANBODPROGNOSES!$A$1:$E$197,5,FALSE)</f>
        <v>1130.9845454545455</v>
      </c>
      <c r="L474" s="1">
        <f>VLOOKUP($B474,AANBODPROGNOSES!$A$1:$E$197,5,FALSE)</f>
        <v>1130.9845454545455</v>
      </c>
      <c r="M474" s="1">
        <f>VLOOKUP($B474,AANBODPROGNOSES!$A$1:$E$197,5,FALSE)</f>
        <v>1130.9845454545455</v>
      </c>
      <c r="N474" s="1">
        <f>VLOOKUP($B474,AANBODPROGNOSES!$A$1:$E$197,5,FALSE)</f>
        <v>1130.9845454545455</v>
      </c>
      <c r="O474" s="1">
        <f>VLOOKUP($B474,AANBODPROGNOSES!$A$1:$E$197,5,FALSE)</f>
        <v>1130.9845454545455</v>
      </c>
      <c r="P474" s="1">
        <f>VLOOKUP($B474,AANBODPROGNOSES!$A$1:$E$197,5,FALSE)</f>
        <v>1130.9845454545455</v>
      </c>
      <c r="Q474" s="1">
        <f>VLOOKUP($B474,AANBODPROGNOSES!$A$1:$E$197,5,FALSE)</f>
        <v>1130.9845454545455</v>
      </c>
      <c r="R474" s="1">
        <f>VLOOKUP($B474,AANBODPROGNOSES!$A$1:$E$197,5,FALSE)</f>
        <v>1130.9845454545455</v>
      </c>
      <c r="S474" s="1">
        <f>VLOOKUP($B474,AANBODPROGNOSES!$A$1:$E$197,5,FALSE)</f>
        <v>1130.9845454545455</v>
      </c>
      <c r="T474" s="1">
        <f>VLOOKUP($B474,AANBODPROGNOSES!$A$1:$E$197,5,FALSE)</f>
        <v>1130.9845454545455</v>
      </c>
      <c r="U474" s="1">
        <f>VLOOKUP($B474,AANBODPROGNOSES!$A$1:$E$197,5,FALSE)</f>
        <v>1130.9845454545455</v>
      </c>
      <c r="V474" s="1">
        <f>VLOOKUP($B474,AANBODPROGNOSES!$A$1:$E$197,5,FALSE)</f>
        <v>1130.9845454545455</v>
      </c>
      <c r="W474" s="1">
        <f>VLOOKUP($B474,AANBODPROGNOSES!$A$1:$E$197,5,FALSE)</f>
        <v>1130.9845454545455</v>
      </c>
      <c r="X474" s="1">
        <f>VLOOKUP($B474,AANBODPROGNOSES!$A$1:$E$197,5,FALSE)</f>
        <v>1130.9845454545455</v>
      </c>
      <c r="Y474" s="1">
        <f>VLOOKUP($B474,AANBODPROGNOSES!$A$1:$E$197,5,FALSE)</f>
        <v>1130.9845454545455</v>
      </c>
      <c r="Z474" s="1">
        <f>VLOOKUP($B474,AANBODPROGNOSES!$A$1:$E$197,5,FALSE)</f>
        <v>1130.9845454545455</v>
      </c>
    </row>
    <row r="475" spans="1:26" x14ac:dyDescent="0.3">
      <c r="A475" t="s">
        <v>398</v>
      </c>
      <c r="B475">
        <v>31005</v>
      </c>
      <c r="C475" t="str">
        <f>VLOOKUP($B475,'NAAM GEMEENTE'!$A$1:$B$319,2,FALSE)</f>
        <v>Brugge</v>
      </c>
      <c r="D475" s="1">
        <f>VLOOKUP($B475,AANBODPROGNOSES!$A$1:$E$197,5,FALSE)</f>
        <v>15264.99340631053</v>
      </c>
      <c r="E475" s="1">
        <f>VLOOKUP($B475,AANBODPROGNOSES!$A$1:$E$197,5,FALSE)</f>
        <v>15264.99340631053</v>
      </c>
      <c r="F475" s="1">
        <f>VLOOKUP($B475,AANBODPROGNOSES!$A$1:$E$197,5,FALSE)</f>
        <v>15264.99340631053</v>
      </c>
      <c r="G475" s="1">
        <f>VLOOKUP($B475,AANBODPROGNOSES!$A$1:$E$197,5,FALSE)</f>
        <v>15264.99340631053</v>
      </c>
      <c r="H475" s="1">
        <f>VLOOKUP($B475,AANBODPROGNOSES!$A$1:$E$197,5,FALSE)</f>
        <v>15264.99340631053</v>
      </c>
      <c r="I475" s="1">
        <f>VLOOKUP($B475,AANBODPROGNOSES!$A$1:$E$197,5,FALSE)</f>
        <v>15264.99340631053</v>
      </c>
      <c r="J475" s="1">
        <f>VLOOKUP($B475,AANBODPROGNOSES!$A$1:$E$197,5,FALSE)</f>
        <v>15264.99340631053</v>
      </c>
      <c r="K475" s="1">
        <f>VLOOKUP($B475,AANBODPROGNOSES!$A$1:$E$197,5,FALSE)</f>
        <v>15264.99340631053</v>
      </c>
      <c r="L475" s="1">
        <f>VLOOKUP($B475,AANBODPROGNOSES!$A$1:$E$197,5,FALSE)</f>
        <v>15264.99340631053</v>
      </c>
      <c r="M475" s="1">
        <f>VLOOKUP($B475,AANBODPROGNOSES!$A$1:$E$197,5,FALSE)</f>
        <v>15264.99340631053</v>
      </c>
      <c r="N475" s="1">
        <f>VLOOKUP($B475,AANBODPROGNOSES!$A$1:$E$197,5,FALSE)</f>
        <v>15264.99340631053</v>
      </c>
      <c r="O475" s="1">
        <f>VLOOKUP($B475,AANBODPROGNOSES!$A$1:$E$197,5,FALSE)</f>
        <v>15264.99340631053</v>
      </c>
      <c r="P475" s="1">
        <f>VLOOKUP($B475,AANBODPROGNOSES!$A$1:$E$197,5,FALSE)</f>
        <v>15264.99340631053</v>
      </c>
      <c r="Q475" s="1">
        <f>VLOOKUP($B475,AANBODPROGNOSES!$A$1:$E$197,5,FALSE)</f>
        <v>15264.99340631053</v>
      </c>
      <c r="R475" s="1">
        <f>VLOOKUP($B475,AANBODPROGNOSES!$A$1:$E$197,5,FALSE)</f>
        <v>15264.99340631053</v>
      </c>
      <c r="S475" s="1">
        <f>VLOOKUP($B475,AANBODPROGNOSES!$A$1:$E$197,5,FALSE)</f>
        <v>15264.99340631053</v>
      </c>
      <c r="T475" s="1">
        <f>VLOOKUP($B475,AANBODPROGNOSES!$A$1:$E$197,5,FALSE)</f>
        <v>15264.99340631053</v>
      </c>
      <c r="U475" s="1">
        <f>VLOOKUP($B475,AANBODPROGNOSES!$A$1:$E$197,5,FALSE)</f>
        <v>15264.99340631053</v>
      </c>
      <c r="V475" s="1">
        <f>VLOOKUP($B475,AANBODPROGNOSES!$A$1:$E$197,5,FALSE)</f>
        <v>15264.99340631053</v>
      </c>
      <c r="W475" s="1">
        <f>VLOOKUP($B475,AANBODPROGNOSES!$A$1:$E$197,5,FALSE)</f>
        <v>15264.99340631053</v>
      </c>
      <c r="X475" s="1">
        <f>VLOOKUP($B475,AANBODPROGNOSES!$A$1:$E$197,5,FALSE)</f>
        <v>15264.99340631053</v>
      </c>
      <c r="Y475" s="1">
        <f>VLOOKUP($B475,AANBODPROGNOSES!$A$1:$E$197,5,FALSE)</f>
        <v>15264.99340631053</v>
      </c>
      <c r="Z475" s="1">
        <f>VLOOKUP($B475,AANBODPROGNOSES!$A$1:$E$197,5,FALSE)</f>
        <v>15264.99340631053</v>
      </c>
    </row>
    <row r="476" spans="1:26" x14ac:dyDescent="0.3">
      <c r="A476" t="s">
        <v>398</v>
      </c>
      <c r="B476">
        <v>31022</v>
      </c>
      <c r="C476" t="str">
        <f>VLOOKUP($B476,'NAAM GEMEENTE'!$A$1:$B$319,2,FALSE)</f>
        <v>Oostkamp</v>
      </c>
      <c r="D476" s="1">
        <f>VLOOKUP($B476,AANBODPROGNOSES!$A$1:$E$197,5,FALSE)</f>
        <v>136</v>
      </c>
      <c r="E476" s="1">
        <f>VLOOKUP($B476,AANBODPROGNOSES!$A$1:$E$197,5,FALSE)</f>
        <v>136</v>
      </c>
      <c r="F476" s="1">
        <f>VLOOKUP($B476,AANBODPROGNOSES!$A$1:$E$197,5,FALSE)</f>
        <v>136</v>
      </c>
      <c r="G476" s="1">
        <f>VLOOKUP($B476,AANBODPROGNOSES!$A$1:$E$197,5,FALSE)</f>
        <v>136</v>
      </c>
      <c r="H476" s="1">
        <f>VLOOKUP($B476,AANBODPROGNOSES!$A$1:$E$197,5,FALSE)</f>
        <v>136</v>
      </c>
      <c r="I476" s="1">
        <f>VLOOKUP($B476,AANBODPROGNOSES!$A$1:$E$197,5,FALSE)</f>
        <v>136</v>
      </c>
      <c r="J476" s="1">
        <f>VLOOKUP($B476,AANBODPROGNOSES!$A$1:$E$197,5,FALSE)</f>
        <v>136</v>
      </c>
      <c r="K476" s="1">
        <f>VLOOKUP($B476,AANBODPROGNOSES!$A$1:$E$197,5,FALSE)</f>
        <v>136</v>
      </c>
      <c r="L476" s="1">
        <f>VLOOKUP($B476,AANBODPROGNOSES!$A$1:$E$197,5,FALSE)</f>
        <v>136</v>
      </c>
      <c r="M476" s="1">
        <f>VLOOKUP($B476,AANBODPROGNOSES!$A$1:$E$197,5,FALSE)</f>
        <v>136</v>
      </c>
      <c r="N476" s="1">
        <f>VLOOKUP($B476,AANBODPROGNOSES!$A$1:$E$197,5,FALSE)</f>
        <v>136</v>
      </c>
      <c r="O476" s="1">
        <f>VLOOKUP($B476,AANBODPROGNOSES!$A$1:$E$197,5,FALSE)</f>
        <v>136</v>
      </c>
      <c r="P476" s="1">
        <f>VLOOKUP($B476,AANBODPROGNOSES!$A$1:$E$197,5,FALSE)</f>
        <v>136</v>
      </c>
      <c r="Q476" s="1">
        <f>VLOOKUP($B476,AANBODPROGNOSES!$A$1:$E$197,5,FALSE)</f>
        <v>136</v>
      </c>
      <c r="R476" s="1">
        <f>VLOOKUP($B476,AANBODPROGNOSES!$A$1:$E$197,5,FALSE)</f>
        <v>136</v>
      </c>
      <c r="S476" s="1">
        <f>VLOOKUP($B476,AANBODPROGNOSES!$A$1:$E$197,5,FALSE)</f>
        <v>136</v>
      </c>
      <c r="T476" s="1">
        <f>VLOOKUP($B476,AANBODPROGNOSES!$A$1:$E$197,5,FALSE)</f>
        <v>136</v>
      </c>
      <c r="U476" s="1">
        <f>VLOOKUP($B476,AANBODPROGNOSES!$A$1:$E$197,5,FALSE)</f>
        <v>136</v>
      </c>
      <c r="V476" s="1">
        <f>VLOOKUP($B476,AANBODPROGNOSES!$A$1:$E$197,5,FALSE)</f>
        <v>136</v>
      </c>
      <c r="W476" s="1">
        <f>VLOOKUP($B476,AANBODPROGNOSES!$A$1:$E$197,5,FALSE)</f>
        <v>136</v>
      </c>
      <c r="X476" s="1">
        <f>VLOOKUP($B476,AANBODPROGNOSES!$A$1:$E$197,5,FALSE)</f>
        <v>136</v>
      </c>
      <c r="Y476" s="1">
        <f>VLOOKUP($B476,AANBODPROGNOSES!$A$1:$E$197,5,FALSE)</f>
        <v>136</v>
      </c>
      <c r="Z476" s="1">
        <f>VLOOKUP($B476,AANBODPROGNOSES!$A$1:$E$197,5,FALSE)</f>
        <v>136</v>
      </c>
    </row>
    <row r="477" spans="1:26" x14ac:dyDescent="0.3">
      <c r="A477" t="s">
        <v>398</v>
      </c>
      <c r="B477">
        <v>31033</v>
      </c>
      <c r="C477" t="str">
        <f>VLOOKUP($B477,'NAAM GEMEENTE'!$A$1:$B$319,2,FALSE)</f>
        <v>Torhout</v>
      </c>
      <c r="D477" s="1">
        <f>VLOOKUP($B477,AANBODPROGNOSES!$A$1:$E$197,5,FALSE)</f>
        <v>3550.7111498257841</v>
      </c>
      <c r="E477" s="1">
        <f>VLOOKUP($B477,AANBODPROGNOSES!$A$1:$E$197,5,FALSE)</f>
        <v>3550.7111498257841</v>
      </c>
      <c r="F477" s="1">
        <f>VLOOKUP($B477,AANBODPROGNOSES!$A$1:$E$197,5,FALSE)</f>
        <v>3550.7111498257841</v>
      </c>
      <c r="G477" s="1">
        <f>VLOOKUP($B477,AANBODPROGNOSES!$A$1:$E$197,5,FALSE)</f>
        <v>3550.7111498257841</v>
      </c>
      <c r="H477" s="1">
        <f>VLOOKUP($B477,AANBODPROGNOSES!$A$1:$E$197,5,FALSE)</f>
        <v>3550.7111498257841</v>
      </c>
      <c r="I477" s="1">
        <f>VLOOKUP($B477,AANBODPROGNOSES!$A$1:$E$197,5,FALSE)</f>
        <v>3550.7111498257841</v>
      </c>
      <c r="J477" s="1">
        <f>VLOOKUP($B477,AANBODPROGNOSES!$A$1:$E$197,5,FALSE)</f>
        <v>3550.7111498257841</v>
      </c>
      <c r="K477" s="1">
        <f>VLOOKUP($B477,AANBODPROGNOSES!$A$1:$E$197,5,FALSE)</f>
        <v>3550.7111498257841</v>
      </c>
      <c r="L477" s="1">
        <f>VLOOKUP($B477,AANBODPROGNOSES!$A$1:$E$197,5,FALSE)</f>
        <v>3550.7111498257841</v>
      </c>
      <c r="M477" s="1">
        <f>VLOOKUP($B477,AANBODPROGNOSES!$A$1:$E$197,5,FALSE)</f>
        <v>3550.7111498257841</v>
      </c>
      <c r="N477" s="1">
        <f>VLOOKUP($B477,AANBODPROGNOSES!$A$1:$E$197,5,FALSE)</f>
        <v>3550.7111498257841</v>
      </c>
      <c r="O477" s="1">
        <f>VLOOKUP($B477,AANBODPROGNOSES!$A$1:$E$197,5,FALSE)</f>
        <v>3550.7111498257841</v>
      </c>
      <c r="P477" s="1">
        <f>VLOOKUP($B477,AANBODPROGNOSES!$A$1:$E$197,5,FALSE)</f>
        <v>3550.7111498257841</v>
      </c>
      <c r="Q477" s="1">
        <f>VLOOKUP($B477,AANBODPROGNOSES!$A$1:$E$197,5,FALSE)</f>
        <v>3550.7111498257841</v>
      </c>
      <c r="R477" s="1">
        <f>VLOOKUP($B477,AANBODPROGNOSES!$A$1:$E$197,5,FALSE)</f>
        <v>3550.7111498257841</v>
      </c>
      <c r="S477" s="1">
        <f>VLOOKUP($B477,AANBODPROGNOSES!$A$1:$E$197,5,FALSE)</f>
        <v>3550.7111498257841</v>
      </c>
      <c r="T477" s="1">
        <f>VLOOKUP($B477,AANBODPROGNOSES!$A$1:$E$197,5,FALSE)</f>
        <v>3550.7111498257841</v>
      </c>
      <c r="U477" s="1">
        <f>VLOOKUP($B477,AANBODPROGNOSES!$A$1:$E$197,5,FALSE)</f>
        <v>3550.7111498257841</v>
      </c>
      <c r="V477" s="1">
        <f>VLOOKUP($B477,AANBODPROGNOSES!$A$1:$E$197,5,FALSE)</f>
        <v>3550.7111498257841</v>
      </c>
      <c r="W477" s="1">
        <f>VLOOKUP($B477,AANBODPROGNOSES!$A$1:$E$197,5,FALSE)</f>
        <v>3550.7111498257841</v>
      </c>
      <c r="X477" s="1">
        <f>VLOOKUP($B477,AANBODPROGNOSES!$A$1:$E$197,5,FALSE)</f>
        <v>3550.7111498257841</v>
      </c>
      <c r="Y477" s="1">
        <f>VLOOKUP($B477,AANBODPROGNOSES!$A$1:$E$197,5,FALSE)</f>
        <v>3550.7111498257841</v>
      </c>
      <c r="Z477" s="1">
        <f>VLOOKUP($B477,AANBODPROGNOSES!$A$1:$E$197,5,FALSE)</f>
        <v>3550.7111498257841</v>
      </c>
    </row>
    <row r="478" spans="1:26" x14ac:dyDescent="0.3">
      <c r="A478" t="s">
        <v>398</v>
      </c>
      <c r="B478">
        <v>31040</v>
      </c>
      <c r="C478" t="str">
        <f>VLOOKUP($B478,'NAAM GEMEENTE'!$A$1:$B$319,2,FALSE)</f>
        <v>Zedelgem</v>
      </c>
      <c r="D478" s="1">
        <f>VLOOKUP($B478,AANBODPROGNOSES!$A$1:$E$197,5,FALSE)</f>
        <v>212.5</v>
      </c>
      <c r="E478" s="1">
        <f>VLOOKUP($B478,AANBODPROGNOSES!$A$1:$E$197,5,FALSE)</f>
        <v>212.5</v>
      </c>
      <c r="F478" s="1">
        <f>VLOOKUP($B478,AANBODPROGNOSES!$A$1:$E$197,5,FALSE)</f>
        <v>212.5</v>
      </c>
      <c r="G478" s="1">
        <f>VLOOKUP($B478,AANBODPROGNOSES!$A$1:$E$197,5,FALSE)</f>
        <v>212.5</v>
      </c>
      <c r="H478" s="1">
        <f>VLOOKUP($B478,AANBODPROGNOSES!$A$1:$E$197,5,FALSE)</f>
        <v>212.5</v>
      </c>
      <c r="I478" s="1">
        <f>VLOOKUP($B478,AANBODPROGNOSES!$A$1:$E$197,5,FALSE)</f>
        <v>212.5</v>
      </c>
      <c r="J478" s="1">
        <f>VLOOKUP($B478,AANBODPROGNOSES!$A$1:$E$197,5,FALSE)</f>
        <v>212.5</v>
      </c>
      <c r="K478" s="1">
        <f>VLOOKUP($B478,AANBODPROGNOSES!$A$1:$E$197,5,FALSE)</f>
        <v>212.5</v>
      </c>
      <c r="L478" s="1">
        <f>VLOOKUP($B478,AANBODPROGNOSES!$A$1:$E$197,5,FALSE)</f>
        <v>212.5</v>
      </c>
      <c r="M478" s="1">
        <f>VLOOKUP($B478,AANBODPROGNOSES!$A$1:$E$197,5,FALSE)</f>
        <v>212.5</v>
      </c>
      <c r="N478" s="1">
        <f>VLOOKUP($B478,AANBODPROGNOSES!$A$1:$E$197,5,FALSE)</f>
        <v>212.5</v>
      </c>
      <c r="O478" s="1">
        <f>VLOOKUP($B478,AANBODPROGNOSES!$A$1:$E$197,5,FALSE)</f>
        <v>212.5</v>
      </c>
      <c r="P478" s="1">
        <f>VLOOKUP($B478,AANBODPROGNOSES!$A$1:$E$197,5,FALSE)</f>
        <v>212.5</v>
      </c>
      <c r="Q478" s="1">
        <f>VLOOKUP($B478,AANBODPROGNOSES!$A$1:$E$197,5,FALSE)</f>
        <v>212.5</v>
      </c>
      <c r="R478" s="1">
        <f>VLOOKUP($B478,AANBODPROGNOSES!$A$1:$E$197,5,FALSE)</f>
        <v>212.5</v>
      </c>
      <c r="S478" s="1">
        <f>VLOOKUP($B478,AANBODPROGNOSES!$A$1:$E$197,5,FALSE)</f>
        <v>212.5</v>
      </c>
      <c r="T478" s="1">
        <f>VLOOKUP($B478,AANBODPROGNOSES!$A$1:$E$197,5,FALSE)</f>
        <v>212.5</v>
      </c>
      <c r="U478" s="1">
        <f>VLOOKUP($B478,AANBODPROGNOSES!$A$1:$E$197,5,FALSE)</f>
        <v>212.5</v>
      </c>
      <c r="V478" s="1">
        <f>VLOOKUP($B478,AANBODPROGNOSES!$A$1:$E$197,5,FALSE)</f>
        <v>212.5</v>
      </c>
      <c r="W478" s="1">
        <f>VLOOKUP($B478,AANBODPROGNOSES!$A$1:$E$197,5,FALSE)</f>
        <v>212.5</v>
      </c>
      <c r="X478" s="1">
        <f>VLOOKUP($B478,AANBODPROGNOSES!$A$1:$E$197,5,FALSE)</f>
        <v>212.5</v>
      </c>
      <c r="Y478" s="1">
        <f>VLOOKUP($B478,AANBODPROGNOSES!$A$1:$E$197,5,FALSE)</f>
        <v>212.5</v>
      </c>
      <c r="Z478" s="1">
        <f>VLOOKUP($B478,AANBODPROGNOSES!$A$1:$E$197,5,FALSE)</f>
        <v>212.5</v>
      </c>
    </row>
    <row r="479" spans="1:26" x14ac:dyDescent="0.3">
      <c r="A479" t="s">
        <v>398</v>
      </c>
      <c r="B479">
        <v>31043</v>
      </c>
      <c r="C479" t="str">
        <f>VLOOKUP($B479,'NAAM GEMEENTE'!$A$1:$B$319,2,FALSE)</f>
        <v>Knokke-Heist</v>
      </c>
      <c r="D479" s="1">
        <f>VLOOKUP($B479,AANBODPROGNOSES!$A$1:$E$197,5,FALSE)</f>
        <v>907.79</v>
      </c>
      <c r="E479" s="1">
        <f>VLOOKUP($B479,AANBODPROGNOSES!$A$1:$E$197,5,FALSE)</f>
        <v>907.79</v>
      </c>
      <c r="F479" s="1">
        <f>VLOOKUP($B479,AANBODPROGNOSES!$A$1:$E$197,5,FALSE)</f>
        <v>907.79</v>
      </c>
      <c r="G479" s="1">
        <f>VLOOKUP($B479,AANBODPROGNOSES!$A$1:$E$197,5,FALSE)</f>
        <v>907.79</v>
      </c>
      <c r="H479" s="1">
        <f>VLOOKUP($B479,AANBODPROGNOSES!$A$1:$E$197,5,FALSE)</f>
        <v>907.79</v>
      </c>
      <c r="I479" s="1">
        <f>VLOOKUP($B479,AANBODPROGNOSES!$A$1:$E$197,5,FALSE)</f>
        <v>907.79</v>
      </c>
      <c r="J479" s="1">
        <f>VLOOKUP($B479,AANBODPROGNOSES!$A$1:$E$197,5,FALSE)</f>
        <v>907.79</v>
      </c>
      <c r="K479" s="1">
        <f>VLOOKUP($B479,AANBODPROGNOSES!$A$1:$E$197,5,FALSE)</f>
        <v>907.79</v>
      </c>
      <c r="L479" s="1">
        <f>VLOOKUP($B479,AANBODPROGNOSES!$A$1:$E$197,5,FALSE)</f>
        <v>907.79</v>
      </c>
      <c r="M479" s="1">
        <f>VLOOKUP($B479,AANBODPROGNOSES!$A$1:$E$197,5,FALSE)</f>
        <v>907.79</v>
      </c>
      <c r="N479" s="1">
        <f>VLOOKUP($B479,AANBODPROGNOSES!$A$1:$E$197,5,FALSE)</f>
        <v>907.79</v>
      </c>
      <c r="O479" s="1">
        <f>VLOOKUP($B479,AANBODPROGNOSES!$A$1:$E$197,5,FALSE)</f>
        <v>907.79</v>
      </c>
      <c r="P479" s="1">
        <f>VLOOKUP($B479,AANBODPROGNOSES!$A$1:$E$197,5,FALSE)</f>
        <v>907.79</v>
      </c>
      <c r="Q479" s="1">
        <f>VLOOKUP($B479,AANBODPROGNOSES!$A$1:$E$197,5,FALSE)</f>
        <v>907.79</v>
      </c>
      <c r="R479" s="1">
        <f>VLOOKUP($B479,AANBODPROGNOSES!$A$1:$E$197,5,FALSE)</f>
        <v>907.79</v>
      </c>
      <c r="S479" s="1">
        <f>VLOOKUP($B479,AANBODPROGNOSES!$A$1:$E$197,5,FALSE)</f>
        <v>907.79</v>
      </c>
      <c r="T479" s="1">
        <f>VLOOKUP($B479,AANBODPROGNOSES!$A$1:$E$197,5,FALSE)</f>
        <v>907.79</v>
      </c>
      <c r="U479" s="1">
        <f>VLOOKUP($B479,AANBODPROGNOSES!$A$1:$E$197,5,FALSE)</f>
        <v>907.79</v>
      </c>
      <c r="V479" s="1">
        <f>VLOOKUP($B479,AANBODPROGNOSES!$A$1:$E$197,5,FALSE)</f>
        <v>907.79</v>
      </c>
      <c r="W479" s="1">
        <f>VLOOKUP($B479,AANBODPROGNOSES!$A$1:$E$197,5,FALSE)</f>
        <v>907.79</v>
      </c>
      <c r="X479" s="1">
        <f>VLOOKUP($B479,AANBODPROGNOSES!$A$1:$E$197,5,FALSE)</f>
        <v>907.79</v>
      </c>
      <c r="Y479" s="1">
        <f>VLOOKUP($B479,AANBODPROGNOSES!$A$1:$E$197,5,FALSE)</f>
        <v>907.79</v>
      </c>
      <c r="Z479" s="1">
        <f>VLOOKUP($B479,AANBODPROGNOSES!$A$1:$E$197,5,FALSE)</f>
        <v>907.79</v>
      </c>
    </row>
    <row r="480" spans="1:26" x14ac:dyDescent="0.3">
      <c r="A480" t="s">
        <v>398</v>
      </c>
      <c r="B480">
        <v>32003</v>
      </c>
      <c r="C480" t="str">
        <f>VLOOKUP($B480,'NAAM GEMEENTE'!$A$1:$B$319,2,FALSE)</f>
        <v>Diksmuide</v>
      </c>
      <c r="D480" s="1">
        <f>VLOOKUP($B480,AANBODPROGNOSES!$A$1:$E$197,5,FALSE)</f>
        <v>2087.8276785714288</v>
      </c>
      <c r="E480" s="1">
        <f>VLOOKUP($B480,AANBODPROGNOSES!$A$1:$E$197,5,FALSE)</f>
        <v>2087.8276785714288</v>
      </c>
      <c r="F480" s="1">
        <f>VLOOKUP($B480,AANBODPROGNOSES!$A$1:$E$197,5,FALSE)</f>
        <v>2087.8276785714288</v>
      </c>
      <c r="G480" s="1">
        <f>VLOOKUP($B480,AANBODPROGNOSES!$A$1:$E$197,5,FALSE)</f>
        <v>2087.8276785714288</v>
      </c>
      <c r="H480" s="1">
        <f>VLOOKUP($B480,AANBODPROGNOSES!$A$1:$E$197,5,FALSE)</f>
        <v>2087.8276785714288</v>
      </c>
      <c r="I480" s="1">
        <f>VLOOKUP($B480,AANBODPROGNOSES!$A$1:$E$197,5,FALSE)</f>
        <v>2087.8276785714288</v>
      </c>
      <c r="J480" s="1">
        <f>VLOOKUP($B480,AANBODPROGNOSES!$A$1:$E$197,5,FALSE)</f>
        <v>2087.8276785714288</v>
      </c>
      <c r="K480" s="1">
        <f>VLOOKUP($B480,AANBODPROGNOSES!$A$1:$E$197,5,FALSE)</f>
        <v>2087.8276785714288</v>
      </c>
      <c r="L480" s="1">
        <f>VLOOKUP($B480,AANBODPROGNOSES!$A$1:$E$197,5,FALSE)</f>
        <v>2087.8276785714288</v>
      </c>
      <c r="M480" s="1">
        <f>VLOOKUP($B480,AANBODPROGNOSES!$A$1:$E$197,5,FALSE)</f>
        <v>2087.8276785714288</v>
      </c>
      <c r="N480" s="1">
        <f>VLOOKUP($B480,AANBODPROGNOSES!$A$1:$E$197,5,FALSE)</f>
        <v>2087.8276785714288</v>
      </c>
      <c r="O480" s="1">
        <f>VLOOKUP($B480,AANBODPROGNOSES!$A$1:$E$197,5,FALSE)</f>
        <v>2087.8276785714288</v>
      </c>
      <c r="P480" s="1">
        <f>VLOOKUP($B480,AANBODPROGNOSES!$A$1:$E$197,5,FALSE)</f>
        <v>2087.8276785714288</v>
      </c>
      <c r="Q480" s="1">
        <f>VLOOKUP($B480,AANBODPROGNOSES!$A$1:$E$197,5,FALSE)</f>
        <v>2087.8276785714288</v>
      </c>
      <c r="R480" s="1">
        <f>VLOOKUP($B480,AANBODPROGNOSES!$A$1:$E$197,5,FALSE)</f>
        <v>2087.8276785714288</v>
      </c>
      <c r="S480" s="1">
        <f>VLOOKUP($B480,AANBODPROGNOSES!$A$1:$E$197,5,FALSE)</f>
        <v>2087.8276785714288</v>
      </c>
      <c r="T480" s="1">
        <f>VLOOKUP($B480,AANBODPROGNOSES!$A$1:$E$197,5,FALSE)</f>
        <v>2087.8276785714288</v>
      </c>
      <c r="U480" s="1">
        <f>VLOOKUP($B480,AANBODPROGNOSES!$A$1:$E$197,5,FALSE)</f>
        <v>2087.8276785714288</v>
      </c>
      <c r="V480" s="1">
        <f>VLOOKUP($B480,AANBODPROGNOSES!$A$1:$E$197,5,FALSE)</f>
        <v>2087.8276785714288</v>
      </c>
      <c r="W480" s="1">
        <f>VLOOKUP($B480,AANBODPROGNOSES!$A$1:$E$197,5,FALSE)</f>
        <v>2087.8276785714288</v>
      </c>
      <c r="X480" s="1">
        <f>VLOOKUP($B480,AANBODPROGNOSES!$A$1:$E$197,5,FALSE)</f>
        <v>2087.8276785714288</v>
      </c>
      <c r="Y480" s="1">
        <f>VLOOKUP($B480,AANBODPROGNOSES!$A$1:$E$197,5,FALSE)</f>
        <v>2087.8276785714288</v>
      </c>
      <c r="Z480" s="1">
        <f>VLOOKUP($B480,AANBODPROGNOSES!$A$1:$E$197,5,FALSE)</f>
        <v>2087.8276785714288</v>
      </c>
    </row>
    <row r="481" spans="1:26" x14ac:dyDescent="0.3">
      <c r="A481" t="s">
        <v>398</v>
      </c>
      <c r="B481">
        <v>32010</v>
      </c>
      <c r="C481" t="str">
        <f>VLOOKUP($B481,'NAAM GEMEENTE'!$A$1:$B$319,2,FALSE)</f>
        <v>Koekelare</v>
      </c>
      <c r="D481" s="1">
        <f>VLOOKUP($B481,AANBODPROGNOSES!$A$1:$E$197,5,FALSE)</f>
        <v>302.005</v>
      </c>
      <c r="E481" s="1">
        <f>VLOOKUP($B481,AANBODPROGNOSES!$A$1:$E$197,5,FALSE)</f>
        <v>302.005</v>
      </c>
      <c r="F481" s="1">
        <f>VLOOKUP($B481,AANBODPROGNOSES!$A$1:$E$197,5,FALSE)</f>
        <v>302.005</v>
      </c>
      <c r="G481" s="1">
        <f>VLOOKUP($B481,AANBODPROGNOSES!$A$1:$E$197,5,FALSE)</f>
        <v>302.005</v>
      </c>
      <c r="H481" s="1">
        <f>VLOOKUP($B481,AANBODPROGNOSES!$A$1:$E$197,5,FALSE)</f>
        <v>302.005</v>
      </c>
      <c r="I481" s="1">
        <f>VLOOKUP($B481,AANBODPROGNOSES!$A$1:$E$197,5,FALSE)</f>
        <v>302.005</v>
      </c>
      <c r="J481" s="1">
        <f>VLOOKUP($B481,AANBODPROGNOSES!$A$1:$E$197,5,FALSE)</f>
        <v>302.005</v>
      </c>
      <c r="K481" s="1">
        <f>VLOOKUP($B481,AANBODPROGNOSES!$A$1:$E$197,5,FALSE)</f>
        <v>302.005</v>
      </c>
      <c r="L481" s="1">
        <f>VLOOKUP($B481,AANBODPROGNOSES!$A$1:$E$197,5,FALSE)</f>
        <v>302.005</v>
      </c>
      <c r="M481" s="1">
        <f>VLOOKUP($B481,AANBODPROGNOSES!$A$1:$E$197,5,FALSE)</f>
        <v>302.005</v>
      </c>
      <c r="N481" s="1">
        <f>VLOOKUP($B481,AANBODPROGNOSES!$A$1:$E$197,5,FALSE)</f>
        <v>302.005</v>
      </c>
      <c r="O481" s="1">
        <f>VLOOKUP($B481,AANBODPROGNOSES!$A$1:$E$197,5,FALSE)</f>
        <v>302.005</v>
      </c>
      <c r="P481" s="1">
        <f>VLOOKUP($B481,AANBODPROGNOSES!$A$1:$E$197,5,FALSE)</f>
        <v>302.005</v>
      </c>
      <c r="Q481" s="1">
        <f>VLOOKUP($B481,AANBODPROGNOSES!$A$1:$E$197,5,FALSE)</f>
        <v>302.005</v>
      </c>
      <c r="R481" s="1">
        <f>VLOOKUP($B481,AANBODPROGNOSES!$A$1:$E$197,5,FALSE)</f>
        <v>302.005</v>
      </c>
      <c r="S481" s="1">
        <f>VLOOKUP($B481,AANBODPROGNOSES!$A$1:$E$197,5,FALSE)</f>
        <v>302.005</v>
      </c>
      <c r="T481" s="1">
        <f>VLOOKUP($B481,AANBODPROGNOSES!$A$1:$E$197,5,FALSE)</f>
        <v>302.005</v>
      </c>
      <c r="U481" s="1">
        <f>VLOOKUP($B481,AANBODPROGNOSES!$A$1:$E$197,5,FALSE)</f>
        <v>302.005</v>
      </c>
      <c r="V481" s="1">
        <f>VLOOKUP($B481,AANBODPROGNOSES!$A$1:$E$197,5,FALSE)</f>
        <v>302.005</v>
      </c>
      <c r="W481" s="1">
        <f>VLOOKUP($B481,AANBODPROGNOSES!$A$1:$E$197,5,FALSE)</f>
        <v>302.005</v>
      </c>
      <c r="X481" s="1">
        <f>VLOOKUP($B481,AANBODPROGNOSES!$A$1:$E$197,5,FALSE)</f>
        <v>302.005</v>
      </c>
      <c r="Y481" s="1">
        <f>VLOOKUP($B481,AANBODPROGNOSES!$A$1:$E$197,5,FALSE)</f>
        <v>302.005</v>
      </c>
      <c r="Z481" s="1">
        <f>VLOOKUP($B481,AANBODPROGNOSES!$A$1:$E$197,5,FALSE)</f>
        <v>302.005</v>
      </c>
    </row>
    <row r="482" spans="1:26" x14ac:dyDescent="0.3">
      <c r="A482" t="s">
        <v>398</v>
      </c>
      <c r="B482">
        <v>32011</v>
      </c>
      <c r="C482" t="str">
        <f>VLOOKUP($B482,'NAAM GEMEENTE'!$A$1:$B$319,2,FALSE)</f>
        <v>Kortemark</v>
      </c>
      <c r="D482" s="1">
        <f>VLOOKUP($B482,AANBODPROGNOSES!$A$1:$E$197,5,FALSE)</f>
        <v>1008.085</v>
      </c>
      <c r="E482" s="1">
        <f>VLOOKUP($B482,AANBODPROGNOSES!$A$1:$E$197,5,FALSE)</f>
        <v>1008.085</v>
      </c>
      <c r="F482" s="1">
        <f>VLOOKUP($B482,AANBODPROGNOSES!$A$1:$E$197,5,FALSE)</f>
        <v>1008.085</v>
      </c>
      <c r="G482" s="1">
        <f>VLOOKUP($B482,AANBODPROGNOSES!$A$1:$E$197,5,FALSE)</f>
        <v>1008.085</v>
      </c>
      <c r="H482" s="1">
        <f>VLOOKUP($B482,AANBODPROGNOSES!$A$1:$E$197,5,FALSE)</f>
        <v>1008.085</v>
      </c>
      <c r="I482" s="1">
        <f>VLOOKUP($B482,AANBODPROGNOSES!$A$1:$E$197,5,FALSE)</f>
        <v>1008.085</v>
      </c>
      <c r="J482" s="1">
        <f>VLOOKUP($B482,AANBODPROGNOSES!$A$1:$E$197,5,FALSE)</f>
        <v>1008.085</v>
      </c>
      <c r="K482" s="1">
        <f>VLOOKUP($B482,AANBODPROGNOSES!$A$1:$E$197,5,FALSE)</f>
        <v>1008.085</v>
      </c>
      <c r="L482" s="1">
        <f>VLOOKUP($B482,AANBODPROGNOSES!$A$1:$E$197,5,FALSE)</f>
        <v>1008.085</v>
      </c>
      <c r="M482" s="1">
        <f>VLOOKUP($B482,AANBODPROGNOSES!$A$1:$E$197,5,FALSE)</f>
        <v>1008.085</v>
      </c>
      <c r="N482" s="1">
        <f>VLOOKUP($B482,AANBODPROGNOSES!$A$1:$E$197,5,FALSE)</f>
        <v>1008.085</v>
      </c>
      <c r="O482" s="1">
        <f>VLOOKUP($B482,AANBODPROGNOSES!$A$1:$E$197,5,FALSE)</f>
        <v>1008.085</v>
      </c>
      <c r="P482" s="1">
        <f>VLOOKUP($B482,AANBODPROGNOSES!$A$1:$E$197,5,FALSE)</f>
        <v>1008.085</v>
      </c>
      <c r="Q482" s="1">
        <f>VLOOKUP($B482,AANBODPROGNOSES!$A$1:$E$197,5,FALSE)</f>
        <v>1008.085</v>
      </c>
      <c r="R482" s="1">
        <f>VLOOKUP($B482,AANBODPROGNOSES!$A$1:$E$197,5,FALSE)</f>
        <v>1008.085</v>
      </c>
      <c r="S482" s="1">
        <f>VLOOKUP($B482,AANBODPROGNOSES!$A$1:$E$197,5,FALSE)</f>
        <v>1008.085</v>
      </c>
      <c r="T482" s="1">
        <f>VLOOKUP($B482,AANBODPROGNOSES!$A$1:$E$197,5,FALSE)</f>
        <v>1008.085</v>
      </c>
      <c r="U482" s="1">
        <f>VLOOKUP($B482,AANBODPROGNOSES!$A$1:$E$197,5,FALSE)</f>
        <v>1008.085</v>
      </c>
      <c r="V482" s="1">
        <f>VLOOKUP($B482,AANBODPROGNOSES!$A$1:$E$197,5,FALSE)</f>
        <v>1008.085</v>
      </c>
      <c r="W482" s="1">
        <f>VLOOKUP($B482,AANBODPROGNOSES!$A$1:$E$197,5,FALSE)</f>
        <v>1008.085</v>
      </c>
      <c r="X482" s="1">
        <f>VLOOKUP($B482,AANBODPROGNOSES!$A$1:$E$197,5,FALSE)</f>
        <v>1008.085</v>
      </c>
      <c r="Y482" s="1">
        <f>VLOOKUP($B482,AANBODPROGNOSES!$A$1:$E$197,5,FALSE)</f>
        <v>1008.085</v>
      </c>
      <c r="Z482" s="1">
        <f>VLOOKUP($B482,AANBODPROGNOSES!$A$1:$E$197,5,FALSE)</f>
        <v>1008.085</v>
      </c>
    </row>
    <row r="483" spans="1:26" x14ac:dyDescent="0.3">
      <c r="A483" t="s">
        <v>398</v>
      </c>
      <c r="B483">
        <v>33011</v>
      </c>
      <c r="C483" t="str">
        <f>VLOOKUP($B483,'NAAM GEMEENTE'!$A$1:$B$319,2,FALSE)</f>
        <v>Ieper</v>
      </c>
      <c r="D483" s="1">
        <f>VLOOKUP($B483,AANBODPROGNOSES!$A$1:$E$197,5,FALSE)</f>
        <v>4284.3130022075056</v>
      </c>
      <c r="E483" s="1">
        <f>VLOOKUP($B483,AANBODPROGNOSES!$A$1:$E$197,5,FALSE)</f>
        <v>4284.3130022075056</v>
      </c>
      <c r="F483" s="1">
        <f>VLOOKUP($B483,AANBODPROGNOSES!$A$1:$E$197,5,FALSE)</f>
        <v>4284.3130022075056</v>
      </c>
      <c r="G483" s="1">
        <f>VLOOKUP($B483,AANBODPROGNOSES!$A$1:$E$197,5,FALSE)</f>
        <v>4284.3130022075056</v>
      </c>
      <c r="H483" s="1">
        <f>VLOOKUP($B483,AANBODPROGNOSES!$A$1:$E$197,5,FALSE)</f>
        <v>4284.3130022075056</v>
      </c>
      <c r="I483" s="1">
        <f>VLOOKUP($B483,AANBODPROGNOSES!$A$1:$E$197,5,FALSE)</f>
        <v>4284.3130022075056</v>
      </c>
      <c r="J483" s="1">
        <f>VLOOKUP($B483,AANBODPROGNOSES!$A$1:$E$197,5,FALSE)</f>
        <v>4284.3130022075056</v>
      </c>
      <c r="K483" s="1">
        <f>VLOOKUP($B483,AANBODPROGNOSES!$A$1:$E$197,5,FALSE)</f>
        <v>4284.3130022075056</v>
      </c>
      <c r="L483" s="1">
        <f>VLOOKUP($B483,AANBODPROGNOSES!$A$1:$E$197,5,FALSE)</f>
        <v>4284.3130022075056</v>
      </c>
      <c r="M483" s="1">
        <f>VLOOKUP($B483,AANBODPROGNOSES!$A$1:$E$197,5,FALSE)</f>
        <v>4284.3130022075056</v>
      </c>
      <c r="N483" s="1">
        <f>VLOOKUP($B483,AANBODPROGNOSES!$A$1:$E$197,5,FALSE)</f>
        <v>4284.3130022075056</v>
      </c>
      <c r="O483" s="1">
        <f>VLOOKUP($B483,AANBODPROGNOSES!$A$1:$E$197,5,FALSE)</f>
        <v>4284.3130022075056</v>
      </c>
      <c r="P483" s="1">
        <f>VLOOKUP($B483,AANBODPROGNOSES!$A$1:$E$197,5,FALSE)</f>
        <v>4284.3130022075056</v>
      </c>
      <c r="Q483" s="1">
        <f>VLOOKUP($B483,AANBODPROGNOSES!$A$1:$E$197,5,FALSE)</f>
        <v>4284.3130022075056</v>
      </c>
      <c r="R483" s="1">
        <f>VLOOKUP($B483,AANBODPROGNOSES!$A$1:$E$197,5,FALSE)</f>
        <v>4284.3130022075056</v>
      </c>
      <c r="S483" s="1">
        <f>VLOOKUP($B483,AANBODPROGNOSES!$A$1:$E$197,5,FALSE)</f>
        <v>4284.3130022075056</v>
      </c>
      <c r="T483" s="1">
        <f>VLOOKUP($B483,AANBODPROGNOSES!$A$1:$E$197,5,FALSE)</f>
        <v>4284.3130022075056</v>
      </c>
      <c r="U483" s="1">
        <f>VLOOKUP($B483,AANBODPROGNOSES!$A$1:$E$197,5,FALSE)</f>
        <v>4284.3130022075056</v>
      </c>
      <c r="V483" s="1">
        <f>VLOOKUP($B483,AANBODPROGNOSES!$A$1:$E$197,5,FALSE)</f>
        <v>4284.3130022075056</v>
      </c>
      <c r="W483" s="1">
        <f>VLOOKUP($B483,AANBODPROGNOSES!$A$1:$E$197,5,FALSE)</f>
        <v>4284.3130022075056</v>
      </c>
      <c r="X483" s="1">
        <f>VLOOKUP($B483,AANBODPROGNOSES!$A$1:$E$197,5,FALSE)</f>
        <v>4284.3130022075056</v>
      </c>
      <c r="Y483" s="1">
        <f>VLOOKUP($B483,AANBODPROGNOSES!$A$1:$E$197,5,FALSE)</f>
        <v>4284.3130022075056</v>
      </c>
      <c r="Z483" s="1">
        <f>VLOOKUP($B483,AANBODPROGNOSES!$A$1:$E$197,5,FALSE)</f>
        <v>4284.3130022075056</v>
      </c>
    </row>
    <row r="484" spans="1:26" x14ac:dyDescent="0.3">
      <c r="A484" t="s">
        <v>398</v>
      </c>
      <c r="B484">
        <v>33021</v>
      </c>
      <c r="C484" t="str">
        <f>VLOOKUP($B484,'NAAM GEMEENTE'!$A$1:$B$319,2,FALSE)</f>
        <v>Poperinge</v>
      </c>
      <c r="D484" s="1">
        <f>VLOOKUP($B484,AANBODPROGNOSES!$A$1:$E$197,5,FALSE)</f>
        <v>1822.7749999999999</v>
      </c>
      <c r="E484" s="1">
        <f>VLOOKUP($B484,AANBODPROGNOSES!$A$1:$E$197,5,FALSE)</f>
        <v>1822.7749999999999</v>
      </c>
      <c r="F484" s="1">
        <f>VLOOKUP($B484,AANBODPROGNOSES!$A$1:$E$197,5,FALSE)</f>
        <v>1822.7749999999999</v>
      </c>
      <c r="G484" s="1">
        <f>VLOOKUP($B484,AANBODPROGNOSES!$A$1:$E$197,5,FALSE)</f>
        <v>1822.7749999999999</v>
      </c>
      <c r="H484" s="1">
        <f>VLOOKUP($B484,AANBODPROGNOSES!$A$1:$E$197,5,FALSE)</f>
        <v>1822.7749999999999</v>
      </c>
      <c r="I484" s="1">
        <f>VLOOKUP($B484,AANBODPROGNOSES!$A$1:$E$197,5,FALSE)</f>
        <v>1822.7749999999999</v>
      </c>
      <c r="J484" s="1">
        <f>VLOOKUP($B484,AANBODPROGNOSES!$A$1:$E$197,5,FALSE)</f>
        <v>1822.7749999999999</v>
      </c>
      <c r="K484" s="1">
        <f>VLOOKUP($B484,AANBODPROGNOSES!$A$1:$E$197,5,FALSE)</f>
        <v>1822.7749999999999</v>
      </c>
      <c r="L484" s="1">
        <f>VLOOKUP($B484,AANBODPROGNOSES!$A$1:$E$197,5,FALSE)</f>
        <v>1822.7749999999999</v>
      </c>
      <c r="M484" s="1">
        <f>VLOOKUP($B484,AANBODPROGNOSES!$A$1:$E$197,5,FALSE)</f>
        <v>1822.7749999999999</v>
      </c>
      <c r="N484" s="1">
        <f>VLOOKUP($B484,AANBODPROGNOSES!$A$1:$E$197,5,FALSE)</f>
        <v>1822.7749999999999</v>
      </c>
      <c r="O484" s="1">
        <f>VLOOKUP($B484,AANBODPROGNOSES!$A$1:$E$197,5,FALSE)</f>
        <v>1822.7749999999999</v>
      </c>
      <c r="P484" s="1">
        <f>VLOOKUP($B484,AANBODPROGNOSES!$A$1:$E$197,5,FALSE)</f>
        <v>1822.7749999999999</v>
      </c>
      <c r="Q484" s="1">
        <f>VLOOKUP($B484,AANBODPROGNOSES!$A$1:$E$197,5,FALSE)</f>
        <v>1822.7749999999999</v>
      </c>
      <c r="R484" s="1">
        <f>VLOOKUP($B484,AANBODPROGNOSES!$A$1:$E$197,5,FALSE)</f>
        <v>1822.7749999999999</v>
      </c>
      <c r="S484" s="1">
        <f>VLOOKUP($B484,AANBODPROGNOSES!$A$1:$E$197,5,FALSE)</f>
        <v>1822.7749999999999</v>
      </c>
      <c r="T484" s="1">
        <f>VLOOKUP($B484,AANBODPROGNOSES!$A$1:$E$197,5,FALSE)</f>
        <v>1822.7749999999999</v>
      </c>
      <c r="U484" s="1">
        <f>VLOOKUP($B484,AANBODPROGNOSES!$A$1:$E$197,5,FALSE)</f>
        <v>1822.7749999999999</v>
      </c>
      <c r="V484" s="1">
        <f>VLOOKUP($B484,AANBODPROGNOSES!$A$1:$E$197,5,FALSE)</f>
        <v>1822.7749999999999</v>
      </c>
      <c r="W484" s="1">
        <f>VLOOKUP($B484,AANBODPROGNOSES!$A$1:$E$197,5,FALSE)</f>
        <v>1822.7749999999999</v>
      </c>
      <c r="X484" s="1">
        <f>VLOOKUP($B484,AANBODPROGNOSES!$A$1:$E$197,5,FALSE)</f>
        <v>1822.7749999999999</v>
      </c>
      <c r="Y484" s="1">
        <f>VLOOKUP($B484,AANBODPROGNOSES!$A$1:$E$197,5,FALSE)</f>
        <v>1822.7749999999999</v>
      </c>
      <c r="Z484" s="1">
        <f>VLOOKUP($B484,AANBODPROGNOSES!$A$1:$E$197,5,FALSE)</f>
        <v>1822.7749999999999</v>
      </c>
    </row>
    <row r="485" spans="1:26" x14ac:dyDescent="0.3">
      <c r="A485" t="s">
        <v>398</v>
      </c>
      <c r="B485">
        <v>33029</v>
      </c>
      <c r="C485" t="str">
        <f>VLOOKUP($B485,'NAAM GEMEENTE'!$A$1:$B$319,2,FALSE)</f>
        <v>Wervik</v>
      </c>
      <c r="D485" s="1">
        <f>VLOOKUP($B485,AANBODPROGNOSES!$A$1:$E$197,5,FALSE)</f>
        <v>507.29962616822434</v>
      </c>
      <c r="E485" s="1">
        <f>VLOOKUP($B485,AANBODPROGNOSES!$A$1:$E$197,5,FALSE)</f>
        <v>507.29962616822434</v>
      </c>
      <c r="F485" s="1">
        <f>VLOOKUP($B485,AANBODPROGNOSES!$A$1:$E$197,5,FALSE)</f>
        <v>507.29962616822434</v>
      </c>
      <c r="G485" s="1">
        <f>VLOOKUP($B485,AANBODPROGNOSES!$A$1:$E$197,5,FALSE)</f>
        <v>507.29962616822434</v>
      </c>
      <c r="H485" s="1">
        <f>VLOOKUP($B485,AANBODPROGNOSES!$A$1:$E$197,5,FALSE)</f>
        <v>507.29962616822434</v>
      </c>
      <c r="I485" s="1">
        <f>VLOOKUP($B485,AANBODPROGNOSES!$A$1:$E$197,5,FALSE)</f>
        <v>507.29962616822434</v>
      </c>
      <c r="J485" s="1">
        <f>VLOOKUP($B485,AANBODPROGNOSES!$A$1:$E$197,5,FALSE)</f>
        <v>507.29962616822434</v>
      </c>
      <c r="K485" s="1">
        <f>VLOOKUP($B485,AANBODPROGNOSES!$A$1:$E$197,5,FALSE)</f>
        <v>507.29962616822434</v>
      </c>
      <c r="L485" s="1">
        <f>VLOOKUP($B485,AANBODPROGNOSES!$A$1:$E$197,5,FALSE)</f>
        <v>507.29962616822434</v>
      </c>
      <c r="M485" s="1">
        <f>VLOOKUP($B485,AANBODPROGNOSES!$A$1:$E$197,5,FALSE)</f>
        <v>507.29962616822434</v>
      </c>
      <c r="N485" s="1">
        <f>VLOOKUP($B485,AANBODPROGNOSES!$A$1:$E$197,5,FALSE)</f>
        <v>507.29962616822434</v>
      </c>
      <c r="O485" s="1">
        <f>VLOOKUP($B485,AANBODPROGNOSES!$A$1:$E$197,5,FALSE)</f>
        <v>507.29962616822434</v>
      </c>
      <c r="P485" s="1">
        <f>VLOOKUP($B485,AANBODPROGNOSES!$A$1:$E$197,5,FALSE)</f>
        <v>507.29962616822434</v>
      </c>
      <c r="Q485" s="1">
        <f>VLOOKUP($B485,AANBODPROGNOSES!$A$1:$E$197,5,FALSE)</f>
        <v>507.29962616822434</v>
      </c>
      <c r="R485" s="1">
        <f>VLOOKUP($B485,AANBODPROGNOSES!$A$1:$E$197,5,FALSE)</f>
        <v>507.29962616822434</v>
      </c>
      <c r="S485" s="1">
        <f>VLOOKUP($B485,AANBODPROGNOSES!$A$1:$E$197,5,FALSE)</f>
        <v>507.29962616822434</v>
      </c>
      <c r="T485" s="1">
        <f>VLOOKUP($B485,AANBODPROGNOSES!$A$1:$E$197,5,FALSE)</f>
        <v>507.29962616822434</v>
      </c>
      <c r="U485" s="1">
        <f>VLOOKUP($B485,AANBODPROGNOSES!$A$1:$E$197,5,FALSE)</f>
        <v>507.29962616822434</v>
      </c>
      <c r="V485" s="1">
        <f>VLOOKUP($B485,AANBODPROGNOSES!$A$1:$E$197,5,FALSE)</f>
        <v>507.29962616822434</v>
      </c>
      <c r="W485" s="1">
        <f>VLOOKUP($B485,AANBODPROGNOSES!$A$1:$E$197,5,FALSE)</f>
        <v>507.29962616822434</v>
      </c>
      <c r="X485" s="1">
        <f>VLOOKUP($B485,AANBODPROGNOSES!$A$1:$E$197,5,FALSE)</f>
        <v>507.29962616822434</v>
      </c>
      <c r="Y485" s="1">
        <f>VLOOKUP($B485,AANBODPROGNOSES!$A$1:$E$197,5,FALSE)</f>
        <v>507.29962616822434</v>
      </c>
      <c r="Z485" s="1">
        <f>VLOOKUP($B485,AANBODPROGNOSES!$A$1:$E$197,5,FALSE)</f>
        <v>507.29962616822434</v>
      </c>
    </row>
    <row r="486" spans="1:26" x14ac:dyDescent="0.3">
      <c r="A486" t="s">
        <v>398</v>
      </c>
      <c r="B486">
        <v>34002</v>
      </c>
      <c r="C486" t="str">
        <f>VLOOKUP($B486,'NAAM GEMEENTE'!$A$1:$B$319,2,FALSE)</f>
        <v>Anzegem</v>
      </c>
      <c r="D486" s="1">
        <f>VLOOKUP($B486,AANBODPROGNOSES!$A$1:$E$197,5,FALSE)</f>
        <v>483.75</v>
      </c>
      <c r="E486" s="1">
        <f>VLOOKUP($B486,AANBODPROGNOSES!$A$1:$E$197,5,FALSE)</f>
        <v>483.75</v>
      </c>
      <c r="F486" s="1">
        <f>VLOOKUP($B486,AANBODPROGNOSES!$A$1:$E$197,5,FALSE)</f>
        <v>483.75</v>
      </c>
      <c r="G486" s="1">
        <f>VLOOKUP($B486,AANBODPROGNOSES!$A$1:$E$197,5,FALSE)</f>
        <v>483.75</v>
      </c>
      <c r="H486" s="1">
        <f>VLOOKUP($B486,AANBODPROGNOSES!$A$1:$E$197,5,FALSE)</f>
        <v>483.75</v>
      </c>
      <c r="I486" s="1">
        <f>VLOOKUP($B486,AANBODPROGNOSES!$A$1:$E$197,5,FALSE)</f>
        <v>483.75</v>
      </c>
      <c r="J486" s="1">
        <f>VLOOKUP($B486,AANBODPROGNOSES!$A$1:$E$197,5,FALSE)</f>
        <v>483.75</v>
      </c>
      <c r="K486" s="1">
        <f>VLOOKUP($B486,AANBODPROGNOSES!$A$1:$E$197,5,FALSE)</f>
        <v>483.75</v>
      </c>
      <c r="L486" s="1">
        <f>VLOOKUP($B486,AANBODPROGNOSES!$A$1:$E$197,5,FALSE)</f>
        <v>483.75</v>
      </c>
      <c r="M486" s="1">
        <f>VLOOKUP($B486,AANBODPROGNOSES!$A$1:$E$197,5,FALSE)</f>
        <v>483.75</v>
      </c>
      <c r="N486" s="1">
        <f>VLOOKUP($B486,AANBODPROGNOSES!$A$1:$E$197,5,FALSE)</f>
        <v>483.75</v>
      </c>
      <c r="O486" s="1">
        <f>VLOOKUP($B486,AANBODPROGNOSES!$A$1:$E$197,5,FALSE)</f>
        <v>483.75</v>
      </c>
      <c r="P486" s="1">
        <f>VLOOKUP($B486,AANBODPROGNOSES!$A$1:$E$197,5,FALSE)</f>
        <v>483.75</v>
      </c>
      <c r="Q486" s="1">
        <f>VLOOKUP($B486,AANBODPROGNOSES!$A$1:$E$197,5,FALSE)</f>
        <v>483.75</v>
      </c>
      <c r="R486" s="1">
        <f>VLOOKUP($B486,AANBODPROGNOSES!$A$1:$E$197,5,FALSE)</f>
        <v>483.75</v>
      </c>
      <c r="S486" s="1">
        <f>VLOOKUP($B486,AANBODPROGNOSES!$A$1:$E$197,5,FALSE)</f>
        <v>483.75</v>
      </c>
      <c r="T486" s="1">
        <f>VLOOKUP($B486,AANBODPROGNOSES!$A$1:$E$197,5,FALSE)</f>
        <v>483.75</v>
      </c>
      <c r="U486" s="1">
        <f>VLOOKUP($B486,AANBODPROGNOSES!$A$1:$E$197,5,FALSE)</f>
        <v>483.75</v>
      </c>
      <c r="V486" s="1">
        <f>VLOOKUP($B486,AANBODPROGNOSES!$A$1:$E$197,5,FALSE)</f>
        <v>483.75</v>
      </c>
      <c r="W486" s="1">
        <f>VLOOKUP($B486,AANBODPROGNOSES!$A$1:$E$197,5,FALSE)</f>
        <v>483.75</v>
      </c>
      <c r="X486" s="1">
        <f>VLOOKUP($B486,AANBODPROGNOSES!$A$1:$E$197,5,FALSE)</f>
        <v>483.75</v>
      </c>
      <c r="Y486" s="1">
        <f>VLOOKUP($B486,AANBODPROGNOSES!$A$1:$E$197,5,FALSE)</f>
        <v>483.75</v>
      </c>
      <c r="Z486" s="1">
        <f>VLOOKUP($B486,AANBODPROGNOSES!$A$1:$E$197,5,FALSE)</f>
        <v>483.75</v>
      </c>
    </row>
    <row r="487" spans="1:26" x14ac:dyDescent="0.3">
      <c r="A487" t="s">
        <v>398</v>
      </c>
      <c r="B487">
        <v>34003</v>
      </c>
      <c r="C487" t="str">
        <f>VLOOKUP($B487,'NAAM GEMEENTE'!$A$1:$B$319,2,FALSE)</f>
        <v>Avelgem</v>
      </c>
      <c r="D487" s="1">
        <f>VLOOKUP($B487,AANBODPROGNOSES!$A$1:$E$197,5,FALSE)</f>
        <v>1801.5792156862744</v>
      </c>
      <c r="E487" s="1">
        <f>VLOOKUP($B487,AANBODPROGNOSES!$A$1:$E$197,5,FALSE)</f>
        <v>1801.5792156862744</v>
      </c>
      <c r="F487" s="1">
        <f>VLOOKUP($B487,AANBODPROGNOSES!$A$1:$E$197,5,FALSE)</f>
        <v>1801.5792156862744</v>
      </c>
      <c r="G487" s="1">
        <f>VLOOKUP($B487,AANBODPROGNOSES!$A$1:$E$197,5,FALSE)</f>
        <v>1801.5792156862744</v>
      </c>
      <c r="H487" s="1">
        <f>VLOOKUP($B487,AANBODPROGNOSES!$A$1:$E$197,5,FALSE)</f>
        <v>1801.5792156862744</v>
      </c>
      <c r="I487" s="1">
        <f>VLOOKUP($B487,AANBODPROGNOSES!$A$1:$E$197,5,FALSE)</f>
        <v>1801.5792156862744</v>
      </c>
      <c r="J487" s="1">
        <f>VLOOKUP($B487,AANBODPROGNOSES!$A$1:$E$197,5,FALSE)</f>
        <v>1801.5792156862744</v>
      </c>
      <c r="K487" s="1">
        <f>VLOOKUP($B487,AANBODPROGNOSES!$A$1:$E$197,5,FALSE)</f>
        <v>1801.5792156862744</v>
      </c>
      <c r="L487" s="1">
        <f>VLOOKUP($B487,AANBODPROGNOSES!$A$1:$E$197,5,FALSE)</f>
        <v>1801.5792156862744</v>
      </c>
      <c r="M487" s="1">
        <f>VLOOKUP($B487,AANBODPROGNOSES!$A$1:$E$197,5,FALSE)</f>
        <v>1801.5792156862744</v>
      </c>
      <c r="N487" s="1">
        <f>VLOOKUP($B487,AANBODPROGNOSES!$A$1:$E$197,5,FALSE)</f>
        <v>1801.5792156862744</v>
      </c>
      <c r="O487" s="1">
        <f>VLOOKUP($B487,AANBODPROGNOSES!$A$1:$E$197,5,FALSE)</f>
        <v>1801.5792156862744</v>
      </c>
      <c r="P487" s="1">
        <f>VLOOKUP($B487,AANBODPROGNOSES!$A$1:$E$197,5,FALSE)</f>
        <v>1801.5792156862744</v>
      </c>
      <c r="Q487" s="1">
        <f>VLOOKUP($B487,AANBODPROGNOSES!$A$1:$E$197,5,FALSE)</f>
        <v>1801.5792156862744</v>
      </c>
      <c r="R487" s="1">
        <f>VLOOKUP($B487,AANBODPROGNOSES!$A$1:$E$197,5,FALSE)</f>
        <v>1801.5792156862744</v>
      </c>
      <c r="S487" s="1">
        <f>VLOOKUP($B487,AANBODPROGNOSES!$A$1:$E$197,5,FALSE)</f>
        <v>1801.5792156862744</v>
      </c>
      <c r="T487" s="1">
        <f>VLOOKUP($B487,AANBODPROGNOSES!$A$1:$E$197,5,FALSE)</f>
        <v>1801.5792156862744</v>
      </c>
      <c r="U487" s="1">
        <f>VLOOKUP($B487,AANBODPROGNOSES!$A$1:$E$197,5,FALSE)</f>
        <v>1801.5792156862744</v>
      </c>
      <c r="V487" s="1">
        <f>VLOOKUP($B487,AANBODPROGNOSES!$A$1:$E$197,5,FALSE)</f>
        <v>1801.5792156862744</v>
      </c>
      <c r="W487" s="1">
        <f>VLOOKUP($B487,AANBODPROGNOSES!$A$1:$E$197,5,FALSE)</f>
        <v>1801.5792156862744</v>
      </c>
      <c r="X487" s="1">
        <f>VLOOKUP($B487,AANBODPROGNOSES!$A$1:$E$197,5,FALSE)</f>
        <v>1801.5792156862744</v>
      </c>
      <c r="Y487" s="1">
        <f>VLOOKUP($B487,AANBODPROGNOSES!$A$1:$E$197,5,FALSE)</f>
        <v>1801.5792156862744</v>
      </c>
      <c r="Z487" s="1">
        <f>VLOOKUP($B487,AANBODPROGNOSES!$A$1:$E$197,5,FALSE)</f>
        <v>1801.5792156862744</v>
      </c>
    </row>
    <row r="488" spans="1:26" x14ac:dyDescent="0.3">
      <c r="A488" t="s">
        <v>398</v>
      </c>
      <c r="B488">
        <v>34013</v>
      </c>
      <c r="C488" t="str">
        <f>VLOOKUP($B488,'NAAM GEMEENTE'!$A$1:$B$319,2,FALSE)</f>
        <v>Harelbeke</v>
      </c>
      <c r="D488" s="1">
        <f>VLOOKUP($B488,AANBODPROGNOSES!$A$1:$E$197,5,FALSE)</f>
        <v>620.83863636363628</v>
      </c>
      <c r="E488" s="1">
        <f>VLOOKUP($B488,AANBODPROGNOSES!$A$1:$E$197,5,FALSE)</f>
        <v>620.83863636363628</v>
      </c>
      <c r="F488" s="1">
        <f>VLOOKUP($B488,AANBODPROGNOSES!$A$1:$E$197,5,FALSE)</f>
        <v>620.83863636363628</v>
      </c>
      <c r="G488" s="1">
        <f>VLOOKUP($B488,AANBODPROGNOSES!$A$1:$E$197,5,FALSE)</f>
        <v>620.83863636363628</v>
      </c>
      <c r="H488" s="1">
        <f>VLOOKUP($B488,AANBODPROGNOSES!$A$1:$E$197,5,FALSE)</f>
        <v>620.83863636363628</v>
      </c>
      <c r="I488" s="1">
        <f>VLOOKUP($B488,AANBODPROGNOSES!$A$1:$E$197,5,FALSE)</f>
        <v>620.83863636363628</v>
      </c>
      <c r="J488" s="1">
        <f>VLOOKUP($B488,AANBODPROGNOSES!$A$1:$E$197,5,FALSE)</f>
        <v>620.83863636363628</v>
      </c>
      <c r="K488" s="1">
        <f>VLOOKUP($B488,AANBODPROGNOSES!$A$1:$E$197,5,FALSE)</f>
        <v>620.83863636363628</v>
      </c>
      <c r="L488" s="1">
        <f>VLOOKUP($B488,AANBODPROGNOSES!$A$1:$E$197,5,FALSE)</f>
        <v>620.83863636363628</v>
      </c>
      <c r="M488" s="1">
        <f>VLOOKUP($B488,AANBODPROGNOSES!$A$1:$E$197,5,FALSE)</f>
        <v>620.83863636363628</v>
      </c>
      <c r="N488" s="1">
        <f>VLOOKUP($B488,AANBODPROGNOSES!$A$1:$E$197,5,FALSE)</f>
        <v>620.83863636363628</v>
      </c>
      <c r="O488" s="1">
        <f>VLOOKUP($B488,AANBODPROGNOSES!$A$1:$E$197,5,FALSE)</f>
        <v>620.83863636363628</v>
      </c>
      <c r="P488" s="1">
        <f>VLOOKUP($B488,AANBODPROGNOSES!$A$1:$E$197,5,FALSE)</f>
        <v>620.83863636363628</v>
      </c>
      <c r="Q488" s="1">
        <f>VLOOKUP($B488,AANBODPROGNOSES!$A$1:$E$197,5,FALSE)</f>
        <v>620.83863636363628</v>
      </c>
      <c r="R488" s="1">
        <f>VLOOKUP($B488,AANBODPROGNOSES!$A$1:$E$197,5,FALSE)</f>
        <v>620.83863636363628</v>
      </c>
      <c r="S488" s="1">
        <f>VLOOKUP($B488,AANBODPROGNOSES!$A$1:$E$197,5,FALSE)</f>
        <v>620.83863636363628</v>
      </c>
      <c r="T488" s="1">
        <f>VLOOKUP($B488,AANBODPROGNOSES!$A$1:$E$197,5,FALSE)</f>
        <v>620.83863636363628</v>
      </c>
      <c r="U488" s="1">
        <f>VLOOKUP($B488,AANBODPROGNOSES!$A$1:$E$197,5,FALSE)</f>
        <v>620.83863636363628</v>
      </c>
      <c r="V488" s="1">
        <f>VLOOKUP($B488,AANBODPROGNOSES!$A$1:$E$197,5,FALSE)</f>
        <v>620.83863636363628</v>
      </c>
      <c r="W488" s="1">
        <f>VLOOKUP($B488,AANBODPROGNOSES!$A$1:$E$197,5,FALSE)</f>
        <v>620.83863636363628</v>
      </c>
      <c r="X488" s="1">
        <f>VLOOKUP($B488,AANBODPROGNOSES!$A$1:$E$197,5,FALSE)</f>
        <v>620.83863636363628</v>
      </c>
      <c r="Y488" s="1">
        <f>VLOOKUP($B488,AANBODPROGNOSES!$A$1:$E$197,5,FALSE)</f>
        <v>620.83863636363628</v>
      </c>
      <c r="Z488" s="1">
        <f>VLOOKUP($B488,AANBODPROGNOSES!$A$1:$E$197,5,FALSE)</f>
        <v>620.83863636363628</v>
      </c>
    </row>
    <row r="489" spans="1:26" x14ac:dyDescent="0.3">
      <c r="A489" t="s">
        <v>398</v>
      </c>
      <c r="B489">
        <v>34022</v>
      </c>
      <c r="C489" t="str">
        <f>VLOOKUP($B489,'NAAM GEMEENTE'!$A$1:$B$319,2,FALSE)</f>
        <v>Kortrijk</v>
      </c>
      <c r="D489" s="1">
        <f>VLOOKUP($B489,AANBODPROGNOSES!$A$1:$E$197,5,FALSE)</f>
        <v>8946.1421492743284</v>
      </c>
      <c r="E489" s="1">
        <f>VLOOKUP($B489,AANBODPROGNOSES!$A$1:$E$197,5,FALSE)</f>
        <v>8946.1421492743284</v>
      </c>
      <c r="F489" s="1">
        <f>VLOOKUP($B489,AANBODPROGNOSES!$A$1:$E$197,5,FALSE)</f>
        <v>8946.1421492743284</v>
      </c>
      <c r="G489" s="1">
        <f>VLOOKUP($B489,AANBODPROGNOSES!$A$1:$E$197,5,FALSE)</f>
        <v>8946.1421492743284</v>
      </c>
      <c r="H489" s="1">
        <f>VLOOKUP($B489,AANBODPROGNOSES!$A$1:$E$197,5,FALSE)</f>
        <v>8946.1421492743284</v>
      </c>
      <c r="I489" s="1">
        <f>VLOOKUP($B489,AANBODPROGNOSES!$A$1:$E$197,5,FALSE)</f>
        <v>8946.1421492743284</v>
      </c>
      <c r="J489" s="1">
        <f>VLOOKUP($B489,AANBODPROGNOSES!$A$1:$E$197,5,FALSE)</f>
        <v>8946.1421492743284</v>
      </c>
      <c r="K489" s="1">
        <f>VLOOKUP($B489,AANBODPROGNOSES!$A$1:$E$197,5,FALSE)</f>
        <v>8946.1421492743284</v>
      </c>
      <c r="L489" s="1">
        <f>VLOOKUP($B489,AANBODPROGNOSES!$A$1:$E$197,5,FALSE)</f>
        <v>8946.1421492743284</v>
      </c>
      <c r="M489" s="1">
        <f>VLOOKUP($B489,AANBODPROGNOSES!$A$1:$E$197,5,FALSE)</f>
        <v>8946.1421492743284</v>
      </c>
      <c r="N489" s="1">
        <f>VLOOKUP($B489,AANBODPROGNOSES!$A$1:$E$197,5,FALSE)</f>
        <v>8946.1421492743284</v>
      </c>
      <c r="O489" s="1">
        <f>VLOOKUP($B489,AANBODPROGNOSES!$A$1:$E$197,5,FALSE)</f>
        <v>8946.1421492743284</v>
      </c>
      <c r="P489" s="1">
        <f>VLOOKUP($B489,AANBODPROGNOSES!$A$1:$E$197,5,FALSE)</f>
        <v>8946.1421492743284</v>
      </c>
      <c r="Q489" s="1">
        <f>VLOOKUP($B489,AANBODPROGNOSES!$A$1:$E$197,5,FALSE)</f>
        <v>8946.1421492743284</v>
      </c>
      <c r="R489" s="1">
        <f>VLOOKUP($B489,AANBODPROGNOSES!$A$1:$E$197,5,FALSE)</f>
        <v>8946.1421492743284</v>
      </c>
      <c r="S489" s="1">
        <f>VLOOKUP($B489,AANBODPROGNOSES!$A$1:$E$197,5,FALSE)</f>
        <v>8946.1421492743284</v>
      </c>
      <c r="T489" s="1">
        <f>VLOOKUP($B489,AANBODPROGNOSES!$A$1:$E$197,5,FALSE)</f>
        <v>8946.1421492743284</v>
      </c>
      <c r="U489" s="1">
        <f>VLOOKUP($B489,AANBODPROGNOSES!$A$1:$E$197,5,FALSE)</f>
        <v>8946.1421492743284</v>
      </c>
      <c r="V489" s="1">
        <f>VLOOKUP($B489,AANBODPROGNOSES!$A$1:$E$197,5,FALSE)</f>
        <v>8946.1421492743284</v>
      </c>
      <c r="W489" s="1">
        <f>VLOOKUP($B489,AANBODPROGNOSES!$A$1:$E$197,5,FALSE)</f>
        <v>8946.1421492743284</v>
      </c>
      <c r="X489" s="1">
        <f>VLOOKUP($B489,AANBODPROGNOSES!$A$1:$E$197,5,FALSE)</f>
        <v>8946.1421492743284</v>
      </c>
      <c r="Y489" s="1">
        <f>VLOOKUP($B489,AANBODPROGNOSES!$A$1:$E$197,5,FALSE)</f>
        <v>8946.1421492743284</v>
      </c>
      <c r="Z489" s="1">
        <f>VLOOKUP($B489,AANBODPROGNOSES!$A$1:$E$197,5,FALSE)</f>
        <v>8946.1421492743284</v>
      </c>
    </row>
    <row r="490" spans="1:26" x14ac:dyDescent="0.3">
      <c r="A490" t="s">
        <v>398</v>
      </c>
      <c r="B490">
        <v>34023</v>
      </c>
      <c r="C490" t="str">
        <f>VLOOKUP($B490,'NAAM GEMEENTE'!$A$1:$B$319,2,FALSE)</f>
        <v>Kuurne</v>
      </c>
      <c r="D490" s="1">
        <f>VLOOKUP($B490,AANBODPROGNOSES!$A$1:$E$197,5,FALSE)</f>
        <v>900.99999999999989</v>
      </c>
      <c r="E490" s="1">
        <f>VLOOKUP($B490,AANBODPROGNOSES!$A$1:$E$197,5,FALSE)</f>
        <v>900.99999999999989</v>
      </c>
      <c r="F490" s="1">
        <f>VLOOKUP($B490,AANBODPROGNOSES!$A$1:$E$197,5,FALSE)</f>
        <v>900.99999999999989</v>
      </c>
      <c r="G490" s="1">
        <f>VLOOKUP($B490,AANBODPROGNOSES!$A$1:$E$197,5,FALSE)</f>
        <v>900.99999999999989</v>
      </c>
      <c r="H490" s="1">
        <f>VLOOKUP($B490,AANBODPROGNOSES!$A$1:$E$197,5,FALSE)</f>
        <v>900.99999999999989</v>
      </c>
      <c r="I490" s="1">
        <f>VLOOKUP($B490,AANBODPROGNOSES!$A$1:$E$197,5,FALSE)</f>
        <v>900.99999999999989</v>
      </c>
      <c r="J490" s="1">
        <f>VLOOKUP($B490,AANBODPROGNOSES!$A$1:$E$197,5,FALSE)</f>
        <v>900.99999999999989</v>
      </c>
      <c r="K490" s="1">
        <f>VLOOKUP($B490,AANBODPROGNOSES!$A$1:$E$197,5,FALSE)</f>
        <v>900.99999999999989</v>
      </c>
      <c r="L490" s="1">
        <f>VLOOKUP($B490,AANBODPROGNOSES!$A$1:$E$197,5,FALSE)</f>
        <v>900.99999999999989</v>
      </c>
      <c r="M490" s="1">
        <f>VLOOKUP($B490,AANBODPROGNOSES!$A$1:$E$197,5,FALSE)</f>
        <v>900.99999999999989</v>
      </c>
      <c r="N490" s="1">
        <f>VLOOKUP($B490,AANBODPROGNOSES!$A$1:$E$197,5,FALSE)</f>
        <v>900.99999999999989</v>
      </c>
      <c r="O490" s="1">
        <f>VLOOKUP($B490,AANBODPROGNOSES!$A$1:$E$197,5,FALSE)</f>
        <v>900.99999999999989</v>
      </c>
      <c r="P490" s="1">
        <f>VLOOKUP($B490,AANBODPROGNOSES!$A$1:$E$197,5,FALSE)</f>
        <v>900.99999999999989</v>
      </c>
      <c r="Q490" s="1">
        <f>VLOOKUP($B490,AANBODPROGNOSES!$A$1:$E$197,5,FALSE)</f>
        <v>900.99999999999989</v>
      </c>
      <c r="R490" s="1">
        <f>VLOOKUP($B490,AANBODPROGNOSES!$A$1:$E$197,5,FALSE)</f>
        <v>900.99999999999989</v>
      </c>
      <c r="S490" s="1">
        <f>VLOOKUP($B490,AANBODPROGNOSES!$A$1:$E$197,5,FALSE)</f>
        <v>900.99999999999989</v>
      </c>
      <c r="T490" s="1">
        <f>VLOOKUP($B490,AANBODPROGNOSES!$A$1:$E$197,5,FALSE)</f>
        <v>900.99999999999989</v>
      </c>
      <c r="U490" s="1">
        <f>VLOOKUP($B490,AANBODPROGNOSES!$A$1:$E$197,5,FALSE)</f>
        <v>900.99999999999989</v>
      </c>
      <c r="V490" s="1">
        <f>VLOOKUP($B490,AANBODPROGNOSES!$A$1:$E$197,5,FALSE)</f>
        <v>900.99999999999989</v>
      </c>
      <c r="W490" s="1">
        <f>VLOOKUP($B490,AANBODPROGNOSES!$A$1:$E$197,5,FALSE)</f>
        <v>900.99999999999989</v>
      </c>
      <c r="X490" s="1">
        <f>VLOOKUP($B490,AANBODPROGNOSES!$A$1:$E$197,5,FALSE)</f>
        <v>900.99999999999989</v>
      </c>
      <c r="Y490" s="1">
        <f>VLOOKUP($B490,AANBODPROGNOSES!$A$1:$E$197,5,FALSE)</f>
        <v>900.99999999999989</v>
      </c>
      <c r="Z490" s="1">
        <f>VLOOKUP($B490,AANBODPROGNOSES!$A$1:$E$197,5,FALSE)</f>
        <v>900.99999999999989</v>
      </c>
    </row>
    <row r="491" spans="1:26" x14ac:dyDescent="0.3">
      <c r="A491" t="s">
        <v>398</v>
      </c>
      <c r="B491">
        <v>34025</v>
      </c>
      <c r="C491" t="str">
        <f>VLOOKUP($B491,'NAAM GEMEENTE'!$A$1:$B$319,2,FALSE)</f>
        <v>Lendelede</v>
      </c>
      <c r="D491" s="1">
        <f>VLOOKUP($B491,AANBODPROGNOSES!$A$1:$E$197,5,FALSE)</f>
        <v>199.75</v>
      </c>
      <c r="E491" s="1">
        <f>VLOOKUP($B491,AANBODPROGNOSES!$A$1:$E$197,5,FALSE)</f>
        <v>199.75</v>
      </c>
      <c r="F491" s="1">
        <f>VLOOKUP($B491,AANBODPROGNOSES!$A$1:$E$197,5,FALSE)</f>
        <v>199.75</v>
      </c>
      <c r="G491" s="1">
        <f>VLOOKUP($B491,AANBODPROGNOSES!$A$1:$E$197,5,FALSE)</f>
        <v>199.75</v>
      </c>
      <c r="H491" s="1">
        <f>VLOOKUP($B491,AANBODPROGNOSES!$A$1:$E$197,5,FALSE)</f>
        <v>199.75</v>
      </c>
      <c r="I491" s="1">
        <f>VLOOKUP($B491,AANBODPROGNOSES!$A$1:$E$197,5,FALSE)</f>
        <v>199.75</v>
      </c>
      <c r="J491" s="1">
        <f>VLOOKUP($B491,AANBODPROGNOSES!$A$1:$E$197,5,FALSE)</f>
        <v>199.75</v>
      </c>
      <c r="K491" s="1">
        <f>VLOOKUP($B491,AANBODPROGNOSES!$A$1:$E$197,5,FALSE)</f>
        <v>199.75</v>
      </c>
      <c r="L491" s="1">
        <f>VLOOKUP($B491,AANBODPROGNOSES!$A$1:$E$197,5,FALSE)</f>
        <v>199.75</v>
      </c>
      <c r="M491" s="1">
        <f>VLOOKUP($B491,AANBODPROGNOSES!$A$1:$E$197,5,FALSE)</f>
        <v>199.75</v>
      </c>
      <c r="N491" s="1">
        <f>VLOOKUP($B491,AANBODPROGNOSES!$A$1:$E$197,5,FALSE)</f>
        <v>199.75</v>
      </c>
      <c r="O491" s="1">
        <f>VLOOKUP($B491,AANBODPROGNOSES!$A$1:$E$197,5,FALSE)</f>
        <v>199.75</v>
      </c>
      <c r="P491" s="1">
        <f>VLOOKUP($B491,AANBODPROGNOSES!$A$1:$E$197,5,FALSE)</f>
        <v>199.75</v>
      </c>
      <c r="Q491" s="1">
        <f>VLOOKUP($B491,AANBODPROGNOSES!$A$1:$E$197,5,FALSE)</f>
        <v>199.75</v>
      </c>
      <c r="R491" s="1">
        <f>VLOOKUP($B491,AANBODPROGNOSES!$A$1:$E$197,5,FALSE)</f>
        <v>199.75</v>
      </c>
      <c r="S491" s="1">
        <f>VLOOKUP($B491,AANBODPROGNOSES!$A$1:$E$197,5,FALSE)</f>
        <v>199.75</v>
      </c>
      <c r="T491" s="1">
        <f>VLOOKUP($B491,AANBODPROGNOSES!$A$1:$E$197,5,FALSE)</f>
        <v>199.75</v>
      </c>
      <c r="U491" s="1">
        <f>VLOOKUP($B491,AANBODPROGNOSES!$A$1:$E$197,5,FALSE)</f>
        <v>199.75</v>
      </c>
      <c r="V491" s="1">
        <f>VLOOKUP($B491,AANBODPROGNOSES!$A$1:$E$197,5,FALSE)</f>
        <v>199.75</v>
      </c>
      <c r="W491" s="1">
        <f>VLOOKUP($B491,AANBODPROGNOSES!$A$1:$E$197,5,FALSE)</f>
        <v>199.75</v>
      </c>
      <c r="X491" s="1">
        <f>VLOOKUP($B491,AANBODPROGNOSES!$A$1:$E$197,5,FALSE)</f>
        <v>199.75</v>
      </c>
      <c r="Y491" s="1">
        <f>VLOOKUP($B491,AANBODPROGNOSES!$A$1:$E$197,5,FALSE)</f>
        <v>199.75</v>
      </c>
      <c r="Z491" s="1">
        <f>VLOOKUP($B491,AANBODPROGNOSES!$A$1:$E$197,5,FALSE)</f>
        <v>199.75</v>
      </c>
    </row>
    <row r="492" spans="1:26" x14ac:dyDescent="0.3">
      <c r="A492" t="s">
        <v>398</v>
      </c>
      <c r="B492">
        <v>34027</v>
      </c>
      <c r="C492" t="str">
        <f>VLOOKUP($B492,'NAAM GEMEENTE'!$A$1:$B$319,2,FALSE)</f>
        <v>Menen</v>
      </c>
      <c r="D492" s="1">
        <f>VLOOKUP($B492,AANBODPROGNOSES!$A$1:$E$197,5,FALSE)</f>
        <v>2132.7285276073621</v>
      </c>
      <c r="E492" s="1">
        <f>VLOOKUP($B492,AANBODPROGNOSES!$A$1:$E$197,5,FALSE)</f>
        <v>2132.7285276073621</v>
      </c>
      <c r="F492" s="1">
        <f>VLOOKUP($B492,AANBODPROGNOSES!$A$1:$E$197,5,FALSE)</f>
        <v>2132.7285276073621</v>
      </c>
      <c r="G492" s="1">
        <f>VLOOKUP($B492,AANBODPROGNOSES!$A$1:$E$197,5,FALSE)</f>
        <v>2132.7285276073621</v>
      </c>
      <c r="H492" s="1">
        <f>VLOOKUP($B492,AANBODPROGNOSES!$A$1:$E$197,5,FALSE)</f>
        <v>2132.7285276073621</v>
      </c>
      <c r="I492" s="1">
        <f>VLOOKUP($B492,AANBODPROGNOSES!$A$1:$E$197,5,FALSE)</f>
        <v>2132.7285276073621</v>
      </c>
      <c r="J492" s="1">
        <f>VLOOKUP($B492,AANBODPROGNOSES!$A$1:$E$197,5,FALSE)</f>
        <v>2132.7285276073621</v>
      </c>
      <c r="K492" s="1">
        <f>VLOOKUP($B492,AANBODPROGNOSES!$A$1:$E$197,5,FALSE)</f>
        <v>2132.7285276073621</v>
      </c>
      <c r="L492" s="1">
        <f>VLOOKUP($B492,AANBODPROGNOSES!$A$1:$E$197,5,FALSE)</f>
        <v>2132.7285276073621</v>
      </c>
      <c r="M492" s="1">
        <f>VLOOKUP($B492,AANBODPROGNOSES!$A$1:$E$197,5,FALSE)</f>
        <v>2132.7285276073621</v>
      </c>
      <c r="N492" s="1">
        <f>VLOOKUP($B492,AANBODPROGNOSES!$A$1:$E$197,5,FALSE)</f>
        <v>2132.7285276073621</v>
      </c>
      <c r="O492" s="1">
        <f>VLOOKUP($B492,AANBODPROGNOSES!$A$1:$E$197,5,FALSE)</f>
        <v>2132.7285276073621</v>
      </c>
      <c r="P492" s="1">
        <f>VLOOKUP($B492,AANBODPROGNOSES!$A$1:$E$197,5,FALSE)</f>
        <v>2132.7285276073621</v>
      </c>
      <c r="Q492" s="1">
        <f>VLOOKUP($B492,AANBODPROGNOSES!$A$1:$E$197,5,FALSE)</f>
        <v>2132.7285276073621</v>
      </c>
      <c r="R492" s="1">
        <f>VLOOKUP($B492,AANBODPROGNOSES!$A$1:$E$197,5,FALSE)</f>
        <v>2132.7285276073621</v>
      </c>
      <c r="S492" s="1">
        <f>VLOOKUP($B492,AANBODPROGNOSES!$A$1:$E$197,5,FALSE)</f>
        <v>2132.7285276073621</v>
      </c>
      <c r="T492" s="1">
        <f>VLOOKUP($B492,AANBODPROGNOSES!$A$1:$E$197,5,FALSE)</f>
        <v>2132.7285276073621</v>
      </c>
      <c r="U492" s="1">
        <f>VLOOKUP($B492,AANBODPROGNOSES!$A$1:$E$197,5,FALSE)</f>
        <v>2132.7285276073621</v>
      </c>
      <c r="V492" s="1">
        <f>VLOOKUP($B492,AANBODPROGNOSES!$A$1:$E$197,5,FALSE)</f>
        <v>2132.7285276073621</v>
      </c>
      <c r="W492" s="1">
        <f>VLOOKUP($B492,AANBODPROGNOSES!$A$1:$E$197,5,FALSE)</f>
        <v>2132.7285276073621</v>
      </c>
      <c r="X492" s="1">
        <f>VLOOKUP($B492,AANBODPROGNOSES!$A$1:$E$197,5,FALSE)</f>
        <v>2132.7285276073621</v>
      </c>
      <c r="Y492" s="1">
        <f>VLOOKUP($B492,AANBODPROGNOSES!$A$1:$E$197,5,FALSE)</f>
        <v>2132.7285276073621</v>
      </c>
      <c r="Z492" s="1">
        <f>VLOOKUP($B492,AANBODPROGNOSES!$A$1:$E$197,5,FALSE)</f>
        <v>2132.7285276073621</v>
      </c>
    </row>
    <row r="493" spans="1:26" x14ac:dyDescent="0.3">
      <c r="A493" t="s">
        <v>398</v>
      </c>
      <c r="B493">
        <v>34040</v>
      </c>
      <c r="C493" t="str">
        <f>VLOOKUP($B493,'NAAM GEMEENTE'!$A$1:$B$319,2,FALSE)</f>
        <v>Waregem</v>
      </c>
      <c r="D493" s="1">
        <f>VLOOKUP($B493,AANBODPROGNOSES!$A$1:$E$197,5,FALSE)</f>
        <v>5524.35</v>
      </c>
      <c r="E493" s="1">
        <f>VLOOKUP($B493,AANBODPROGNOSES!$A$1:$E$197,5,FALSE)</f>
        <v>5524.35</v>
      </c>
      <c r="F493" s="1">
        <f>VLOOKUP($B493,AANBODPROGNOSES!$A$1:$E$197,5,FALSE)</f>
        <v>5524.35</v>
      </c>
      <c r="G493" s="1">
        <f>VLOOKUP($B493,AANBODPROGNOSES!$A$1:$E$197,5,FALSE)</f>
        <v>5524.35</v>
      </c>
      <c r="H493" s="1">
        <f>VLOOKUP($B493,AANBODPROGNOSES!$A$1:$E$197,5,FALSE)</f>
        <v>5524.35</v>
      </c>
      <c r="I493" s="1">
        <f>VLOOKUP($B493,AANBODPROGNOSES!$A$1:$E$197,5,FALSE)</f>
        <v>5524.35</v>
      </c>
      <c r="J493" s="1">
        <f>VLOOKUP($B493,AANBODPROGNOSES!$A$1:$E$197,5,FALSE)</f>
        <v>5524.35</v>
      </c>
      <c r="K493" s="1">
        <f>VLOOKUP($B493,AANBODPROGNOSES!$A$1:$E$197,5,FALSE)</f>
        <v>5524.35</v>
      </c>
      <c r="L493" s="1">
        <f>VLOOKUP($B493,AANBODPROGNOSES!$A$1:$E$197,5,FALSE)</f>
        <v>5524.35</v>
      </c>
      <c r="M493" s="1">
        <f>VLOOKUP($B493,AANBODPROGNOSES!$A$1:$E$197,5,FALSE)</f>
        <v>5524.35</v>
      </c>
      <c r="N493" s="1">
        <f>VLOOKUP($B493,AANBODPROGNOSES!$A$1:$E$197,5,FALSE)</f>
        <v>5524.35</v>
      </c>
      <c r="O493" s="1">
        <f>VLOOKUP($B493,AANBODPROGNOSES!$A$1:$E$197,5,FALSE)</f>
        <v>5524.35</v>
      </c>
      <c r="P493" s="1">
        <f>VLOOKUP($B493,AANBODPROGNOSES!$A$1:$E$197,5,FALSE)</f>
        <v>5524.35</v>
      </c>
      <c r="Q493" s="1">
        <f>VLOOKUP($B493,AANBODPROGNOSES!$A$1:$E$197,5,FALSE)</f>
        <v>5524.35</v>
      </c>
      <c r="R493" s="1">
        <f>VLOOKUP($B493,AANBODPROGNOSES!$A$1:$E$197,5,FALSE)</f>
        <v>5524.35</v>
      </c>
      <c r="S493" s="1">
        <f>VLOOKUP($B493,AANBODPROGNOSES!$A$1:$E$197,5,FALSE)</f>
        <v>5524.35</v>
      </c>
      <c r="T493" s="1">
        <f>VLOOKUP($B493,AANBODPROGNOSES!$A$1:$E$197,5,FALSE)</f>
        <v>5524.35</v>
      </c>
      <c r="U493" s="1">
        <f>VLOOKUP($B493,AANBODPROGNOSES!$A$1:$E$197,5,FALSE)</f>
        <v>5524.35</v>
      </c>
      <c r="V493" s="1">
        <f>VLOOKUP($B493,AANBODPROGNOSES!$A$1:$E$197,5,FALSE)</f>
        <v>5524.35</v>
      </c>
      <c r="W493" s="1">
        <f>VLOOKUP($B493,AANBODPROGNOSES!$A$1:$E$197,5,FALSE)</f>
        <v>5524.35</v>
      </c>
      <c r="X493" s="1">
        <f>VLOOKUP($B493,AANBODPROGNOSES!$A$1:$E$197,5,FALSE)</f>
        <v>5524.35</v>
      </c>
      <c r="Y493" s="1">
        <f>VLOOKUP($B493,AANBODPROGNOSES!$A$1:$E$197,5,FALSE)</f>
        <v>5524.35</v>
      </c>
      <c r="Z493" s="1">
        <f>VLOOKUP($B493,AANBODPROGNOSES!$A$1:$E$197,5,FALSE)</f>
        <v>5524.35</v>
      </c>
    </row>
    <row r="494" spans="1:26" x14ac:dyDescent="0.3">
      <c r="A494" t="s">
        <v>398</v>
      </c>
      <c r="B494">
        <v>34041</v>
      </c>
      <c r="C494" t="str">
        <f>VLOOKUP($B494,'NAAM GEMEENTE'!$A$1:$B$319,2,FALSE)</f>
        <v>Wevelgem</v>
      </c>
      <c r="D494" s="1">
        <f>VLOOKUP($B494,AANBODPROGNOSES!$A$1:$E$197,5,FALSE)</f>
        <v>883.26082474226803</v>
      </c>
      <c r="E494" s="1">
        <f>VLOOKUP($B494,AANBODPROGNOSES!$A$1:$E$197,5,FALSE)</f>
        <v>883.26082474226803</v>
      </c>
      <c r="F494" s="1">
        <f>VLOOKUP($B494,AANBODPROGNOSES!$A$1:$E$197,5,FALSE)</f>
        <v>883.26082474226803</v>
      </c>
      <c r="G494" s="1">
        <f>VLOOKUP($B494,AANBODPROGNOSES!$A$1:$E$197,5,FALSE)</f>
        <v>883.26082474226803</v>
      </c>
      <c r="H494" s="1">
        <f>VLOOKUP($B494,AANBODPROGNOSES!$A$1:$E$197,5,FALSE)</f>
        <v>883.26082474226803</v>
      </c>
      <c r="I494" s="1">
        <f>VLOOKUP($B494,AANBODPROGNOSES!$A$1:$E$197,5,FALSE)</f>
        <v>883.26082474226803</v>
      </c>
      <c r="J494" s="1">
        <f>VLOOKUP($B494,AANBODPROGNOSES!$A$1:$E$197,5,FALSE)</f>
        <v>883.26082474226803</v>
      </c>
      <c r="K494" s="1">
        <f>VLOOKUP($B494,AANBODPROGNOSES!$A$1:$E$197,5,FALSE)</f>
        <v>883.26082474226803</v>
      </c>
      <c r="L494" s="1">
        <f>VLOOKUP($B494,AANBODPROGNOSES!$A$1:$E$197,5,FALSE)</f>
        <v>883.26082474226803</v>
      </c>
      <c r="M494" s="1">
        <f>VLOOKUP($B494,AANBODPROGNOSES!$A$1:$E$197,5,FALSE)</f>
        <v>883.26082474226803</v>
      </c>
      <c r="N494" s="1">
        <f>VLOOKUP($B494,AANBODPROGNOSES!$A$1:$E$197,5,FALSE)</f>
        <v>883.26082474226803</v>
      </c>
      <c r="O494" s="1">
        <f>VLOOKUP($B494,AANBODPROGNOSES!$A$1:$E$197,5,FALSE)</f>
        <v>883.26082474226803</v>
      </c>
      <c r="P494" s="1">
        <f>VLOOKUP($B494,AANBODPROGNOSES!$A$1:$E$197,5,FALSE)</f>
        <v>883.26082474226803</v>
      </c>
      <c r="Q494" s="1">
        <f>VLOOKUP($B494,AANBODPROGNOSES!$A$1:$E$197,5,FALSE)</f>
        <v>883.26082474226803</v>
      </c>
      <c r="R494" s="1">
        <f>VLOOKUP($B494,AANBODPROGNOSES!$A$1:$E$197,5,FALSE)</f>
        <v>883.26082474226803</v>
      </c>
      <c r="S494" s="1">
        <f>VLOOKUP($B494,AANBODPROGNOSES!$A$1:$E$197,5,FALSE)</f>
        <v>883.26082474226803</v>
      </c>
      <c r="T494" s="1">
        <f>VLOOKUP($B494,AANBODPROGNOSES!$A$1:$E$197,5,FALSE)</f>
        <v>883.26082474226803</v>
      </c>
      <c r="U494" s="1">
        <f>VLOOKUP($B494,AANBODPROGNOSES!$A$1:$E$197,5,FALSE)</f>
        <v>883.26082474226803</v>
      </c>
      <c r="V494" s="1">
        <f>VLOOKUP($B494,AANBODPROGNOSES!$A$1:$E$197,5,FALSE)</f>
        <v>883.26082474226803</v>
      </c>
      <c r="W494" s="1">
        <f>VLOOKUP($B494,AANBODPROGNOSES!$A$1:$E$197,5,FALSE)</f>
        <v>883.26082474226803</v>
      </c>
      <c r="X494" s="1">
        <f>VLOOKUP($B494,AANBODPROGNOSES!$A$1:$E$197,5,FALSE)</f>
        <v>883.26082474226803</v>
      </c>
      <c r="Y494" s="1">
        <f>VLOOKUP($B494,AANBODPROGNOSES!$A$1:$E$197,5,FALSE)</f>
        <v>883.26082474226803</v>
      </c>
      <c r="Z494" s="1">
        <f>VLOOKUP($B494,AANBODPROGNOSES!$A$1:$E$197,5,FALSE)</f>
        <v>883.26082474226803</v>
      </c>
    </row>
    <row r="495" spans="1:26" x14ac:dyDescent="0.3">
      <c r="A495" t="s">
        <v>398</v>
      </c>
      <c r="B495">
        <v>34042</v>
      </c>
      <c r="C495" t="str">
        <f>VLOOKUP($B495,'NAAM GEMEENTE'!$A$1:$B$319,2,FALSE)</f>
        <v>Zwevegem</v>
      </c>
      <c r="D495" s="1">
        <f>VLOOKUP($B495,AANBODPROGNOSES!$A$1:$E$197,5,FALSE)</f>
        <v>638.36117647058813</v>
      </c>
      <c r="E495" s="1">
        <f>VLOOKUP($B495,AANBODPROGNOSES!$A$1:$E$197,5,FALSE)</f>
        <v>638.36117647058813</v>
      </c>
      <c r="F495" s="1">
        <f>VLOOKUP($B495,AANBODPROGNOSES!$A$1:$E$197,5,FALSE)</f>
        <v>638.36117647058813</v>
      </c>
      <c r="G495" s="1">
        <f>VLOOKUP($B495,AANBODPROGNOSES!$A$1:$E$197,5,FALSE)</f>
        <v>638.36117647058813</v>
      </c>
      <c r="H495" s="1">
        <f>VLOOKUP($B495,AANBODPROGNOSES!$A$1:$E$197,5,FALSE)</f>
        <v>638.36117647058813</v>
      </c>
      <c r="I495" s="1">
        <f>VLOOKUP($B495,AANBODPROGNOSES!$A$1:$E$197,5,FALSE)</f>
        <v>638.36117647058813</v>
      </c>
      <c r="J495" s="1">
        <f>VLOOKUP($B495,AANBODPROGNOSES!$A$1:$E$197,5,FALSE)</f>
        <v>638.36117647058813</v>
      </c>
      <c r="K495" s="1">
        <f>VLOOKUP($B495,AANBODPROGNOSES!$A$1:$E$197,5,FALSE)</f>
        <v>638.36117647058813</v>
      </c>
      <c r="L495" s="1">
        <f>VLOOKUP($B495,AANBODPROGNOSES!$A$1:$E$197,5,FALSE)</f>
        <v>638.36117647058813</v>
      </c>
      <c r="M495" s="1">
        <f>VLOOKUP($B495,AANBODPROGNOSES!$A$1:$E$197,5,FALSE)</f>
        <v>638.36117647058813</v>
      </c>
      <c r="N495" s="1">
        <f>VLOOKUP($B495,AANBODPROGNOSES!$A$1:$E$197,5,FALSE)</f>
        <v>638.36117647058813</v>
      </c>
      <c r="O495" s="1">
        <f>VLOOKUP($B495,AANBODPROGNOSES!$A$1:$E$197,5,FALSE)</f>
        <v>638.36117647058813</v>
      </c>
      <c r="P495" s="1">
        <f>VLOOKUP($B495,AANBODPROGNOSES!$A$1:$E$197,5,FALSE)</f>
        <v>638.36117647058813</v>
      </c>
      <c r="Q495" s="1">
        <f>VLOOKUP($B495,AANBODPROGNOSES!$A$1:$E$197,5,FALSE)</f>
        <v>638.36117647058813</v>
      </c>
      <c r="R495" s="1">
        <f>VLOOKUP($B495,AANBODPROGNOSES!$A$1:$E$197,5,FALSE)</f>
        <v>638.36117647058813</v>
      </c>
      <c r="S495" s="1">
        <f>VLOOKUP($B495,AANBODPROGNOSES!$A$1:$E$197,5,FALSE)</f>
        <v>638.36117647058813</v>
      </c>
      <c r="T495" s="1">
        <f>VLOOKUP($B495,AANBODPROGNOSES!$A$1:$E$197,5,FALSE)</f>
        <v>638.36117647058813</v>
      </c>
      <c r="U495" s="1">
        <f>VLOOKUP($B495,AANBODPROGNOSES!$A$1:$E$197,5,FALSE)</f>
        <v>638.36117647058813</v>
      </c>
      <c r="V495" s="1">
        <f>VLOOKUP($B495,AANBODPROGNOSES!$A$1:$E$197,5,FALSE)</f>
        <v>638.36117647058813</v>
      </c>
      <c r="W495" s="1">
        <f>VLOOKUP($B495,AANBODPROGNOSES!$A$1:$E$197,5,FALSE)</f>
        <v>638.36117647058813</v>
      </c>
      <c r="X495" s="1">
        <f>VLOOKUP($B495,AANBODPROGNOSES!$A$1:$E$197,5,FALSE)</f>
        <v>638.36117647058813</v>
      </c>
      <c r="Y495" s="1">
        <f>VLOOKUP($B495,AANBODPROGNOSES!$A$1:$E$197,5,FALSE)</f>
        <v>638.36117647058813</v>
      </c>
      <c r="Z495" s="1">
        <f>VLOOKUP($B495,AANBODPROGNOSES!$A$1:$E$197,5,FALSE)</f>
        <v>638.36117647058813</v>
      </c>
    </row>
    <row r="496" spans="1:26" x14ac:dyDescent="0.3">
      <c r="A496" t="s">
        <v>398</v>
      </c>
      <c r="B496">
        <v>35002</v>
      </c>
      <c r="C496" t="str">
        <f>VLOOKUP($B496,'NAAM GEMEENTE'!$A$1:$B$319,2,FALSE)</f>
        <v>Bredene</v>
      </c>
      <c r="D496" s="1">
        <f>VLOOKUP($B496,AANBODPROGNOSES!$A$1:$E$197,5,FALSE)</f>
        <v>149.43499999999995</v>
      </c>
      <c r="E496" s="1">
        <f>VLOOKUP($B496,AANBODPROGNOSES!$A$1:$E$197,5,FALSE)</f>
        <v>149.43499999999995</v>
      </c>
      <c r="F496" s="1">
        <f>VLOOKUP($B496,AANBODPROGNOSES!$A$1:$E$197,5,FALSE)</f>
        <v>149.43499999999995</v>
      </c>
      <c r="G496" s="1">
        <f>VLOOKUP($B496,AANBODPROGNOSES!$A$1:$E$197,5,FALSE)</f>
        <v>149.43499999999995</v>
      </c>
      <c r="H496" s="1">
        <f>VLOOKUP($B496,AANBODPROGNOSES!$A$1:$E$197,5,FALSE)</f>
        <v>149.43499999999995</v>
      </c>
      <c r="I496" s="1">
        <f>VLOOKUP($B496,AANBODPROGNOSES!$A$1:$E$197,5,FALSE)</f>
        <v>149.43499999999995</v>
      </c>
      <c r="J496" s="1">
        <f>VLOOKUP($B496,AANBODPROGNOSES!$A$1:$E$197,5,FALSE)</f>
        <v>149.43499999999995</v>
      </c>
      <c r="K496" s="1">
        <f>VLOOKUP($B496,AANBODPROGNOSES!$A$1:$E$197,5,FALSE)</f>
        <v>149.43499999999995</v>
      </c>
      <c r="L496" s="1">
        <f>VLOOKUP($B496,AANBODPROGNOSES!$A$1:$E$197,5,FALSE)</f>
        <v>149.43499999999995</v>
      </c>
      <c r="M496" s="1">
        <f>VLOOKUP($B496,AANBODPROGNOSES!$A$1:$E$197,5,FALSE)</f>
        <v>149.43499999999995</v>
      </c>
      <c r="N496" s="1">
        <f>VLOOKUP($B496,AANBODPROGNOSES!$A$1:$E$197,5,FALSE)</f>
        <v>149.43499999999995</v>
      </c>
      <c r="O496" s="1">
        <f>VLOOKUP($B496,AANBODPROGNOSES!$A$1:$E$197,5,FALSE)</f>
        <v>149.43499999999995</v>
      </c>
      <c r="P496" s="1">
        <f>VLOOKUP($B496,AANBODPROGNOSES!$A$1:$E$197,5,FALSE)</f>
        <v>149.43499999999995</v>
      </c>
      <c r="Q496" s="1">
        <f>VLOOKUP($B496,AANBODPROGNOSES!$A$1:$E$197,5,FALSE)</f>
        <v>149.43499999999995</v>
      </c>
      <c r="R496" s="1">
        <f>VLOOKUP($B496,AANBODPROGNOSES!$A$1:$E$197,5,FALSE)</f>
        <v>149.43499999999995</v>
      </c>
      <c r="S496" s="1">
        <f>VLOOKUP($B496,AANBODPROGNOSES!$A$1:$E$197,5,FALSE)</f>
        <v>149.43499999999995</v>
      </c>
      <c r="T496" s="1">
        <f>VLOOKUP($B496,AANBODPROGNOSES!$A$1:$E$197,5,FALSE)</f>
        <v>149.43499999999995</v>
      </c>
      <c r="U496" s="1">
        <f>VLOOKUP($B496,AANBODPROGNOSES!$A$1:$E$197,5,FALSE)</f>
        <v>149.43499999999995</v>
      </c>
      <c r="V496" s="1">
        <f>VLOOKUP($B496,AANBODPROGNOSES!$A$1:$E$197,5,FALSE)</f>
        <v>149.43499999999995</v>
      </c>
      <c r="W496" s="1">
        <f>VLOOKUP($B496,AANBODPROGNOSES!$A$1:$E$197,5,FALSE)</f>
        <v>149.43499999999995</v>
      </c>
      <c r="X496" s="1">
        <f>VLOOKUP($B496,AANBODPROGNOSES!$A$1:$E$197,5,FALSE)</f>
        <v>149.43499999999995</v>
      </c>
      <c r="Y496" s="1">
        <f>VLOOKUP($B496,AANBODPROGNOSES!$A$1:$E$197,5,FALSE)</f>
        <v>149.43499999999995</v>
      </c>
      <c r="Z496" s="1">
        <f>VLOOKUP($B496,AANBODPROGNOSES!$A$1:$E$197,5,FALSE)</f>
        <v>149.43499999999995</v>
      </c>
    </row>
    <row r="497" spans="1:26" x14ac:dyDescent="0.3">
      <c r="A497" t="s">
        <v>398</v>
      </c>
      <c r="B497">
        <v>35005</v>
      </c>
      <c r="C497" t="str">
        <f>VLOOKUP($B497,'NAAM GEMEENTE'!$A$1:$B$319,2,FALSE)</f>
        <v>Gistel</v>
      </c>
      <c r="D497" s="1">
        <f>VLOOKUP($B497,AANBODPROGNOSES!$A$1:$E$197,5,FALSE)</f>
        <v>1355.0605255023186</v>
      </c>
      <c r="E497" s="1">
        <f>VLOOKUP($B497,AANBODPROGNOSES!$A$1:$E$197,5,FALSE)</f>
        <v>1355.0605255023186</v>
      </c>
      <c r="F497" s="1">
        <f>VLOOKUP($B497,AANBODPROGNOSES!$A$1:$E$197,5,FALSE)</f>
        <v>1355.0605255023186</v>
      </c>
      <c r="G497" s="1">
        <f>VLOOKUP($B497,AANBODPROGNOSES!$A$1:$E$197,5,FALSE)</f>
        <v>1355.0605255023186</v>
      </c>
      <c r="H497" s="1">
        <f>VLOOKUP($B497,AANBODPROGNOSES!$A$1:$E$197,5,FALSE)</f>
        <v>1355.0605255023186</v>
      </c>
      <c r="I497" s="1">
        <f>VLOOKUP($B497,AANBODPROGNOSES!$A$1:$E$197,5,FALSE)</f>
        <v>1355.0605255023186</v>
      </c>
      <c r="J497" s="1">
        <f>VLOOKUP($B497,AANBODPROGNOSES!$A$1:$E$197,5,FALSE)</f>
        <v>1355.0605255023186</v>
      </c>
      <c r="K497" s="1">
        <f>VLOOKUP($B497,AANBODPROGNOSES!$A$1:$E$197,5,FALSE)</f>
        <v>1355.0605255023186</v>
      </c>
      <c r="L497" s="1">
        <f>VLOOKUP($B497,AANBODPROGNOSES!$A$1:$E$197,5,FALSE)</f>
        <v>1355.0605255023186</v>
      </c>
      <c r="M497" s="1">
        <f>VLOOKUP($B497,AANBODPROGNOSES!$A$1:$E$197,5,FALSE)</f>
        <v>1355.0605255023186</v>
      </c>
      <c r="N497" s="1">
        <f>VLOOKUP($B497,AANBODPROGNOSES!$A$1:$E$197,5,FALSE)</f>
        <v>1355.0605255023186</v>
      </c>
      <c r="O497" s="1">
        <f>VLOOKUP($B497,AANBODPROGNOSES!$A$1:$E$197,5,FALSE)</f>
        <v>1355.0605255023186</v>
      </c>
      <c r="P497" s="1">
        <f>VLOOKUP($B497,AANBODPROGNOSES!$A$1:$E$197,5,FALSE)</f>
        <v>1355.0605255023186</v>
      </c>
      <c r="Q497" s="1">
        <f>VLOOKUP($B497,AANBODPROGNOSES!$A$1:$E$197,5,FALSE)</f>
        <v>1355.0605255023186</v>
      </c>
      <c r="R497" s="1">
        <f>VLOOKUP($B497,AANBODPROGNOSES!$A$1:$E$197,5,FALSE)</f>
        <v>1355.0605255023186</v>
      </c>
      <c r="S497" s="1">
        <f>VLOOKUP($B497,AANBODPROGNOSES!$A$1:$E$197,5,FALSE)</f>
        <v>1355.0605255023186</v>
      </c>
      <c r="T497" s="1">
        <f>VLOOKUP($B497,AANBODPROGNOSES!$A$1:$E$197,5,FALSE)</f>
        <v>1355.0605255023186</v>
      </c>
      <c r="U497" s="1">
        <f>VLOOKUP($B497,AANBODPROGNOSES!$A$1:$E$197,5,FALSE)</f>
        <v>1355.0605255023186</v>
      </c>
      <c r="V497" s="1">
        <f>VLOOKUP($B497,AANBODPROGNOSES!$A$1:$E$197,5,FALSE)</f>
        <v>1355.0605255023186</v>
      </c>
      <c r="W497" s="1">
        <f>VLOOKUP($B497,AANBODPROGNOSES!$A$1:$E$197,5,FALSE)</f>
        <v>1355.0605255023186</v>
      </c>
      <c r="X497" s="1">
        <f>VLOOKUP($B497,AANBODPROGNOSES!$A$1:$E$197,5,FALSE)</f>
        <v>1355.0605255023186</v>
      </c>
      <c r="Y497" s="1">
        <f>VLOOKUP($B497,AANBODPROGNOSES!$A$1:$E$197,5,FALSE)</f>
        <v>1355.0605255023186</v>
      </c>
      <c r="Z497" s="1">
        <f>VLOOKUP($B497,AANBODPROGNOSES!$A$1:$E$197,5,FALSE)</f>
        <v>1355.0605255023186</v>
      </c>
    </row>
    <row r="498" spans="1:26" x14ac:dyDescent="0.3">
      <c r="A498" t="s">
        <v>398</v>
      </c>
      <c r="B498">
        <v>35006</v>
      </c>
      <c r="C498" t="str">
        <f>VLOOKUP($B498,'NAAM GEMEENTE'!$A$1:$B$319,2,FALSE)</f>
        <v>Ichtegem</v>
      </c>
      <c r="D498" s="1">
        <f>VLOOKUP($B498,AANBODPROGNOSES!$A$1:$E$197,5,FALSE)</f>
        <v>88.4</v>
      </c>
      <c r="E498" s="1">
        <f>VLOOKUP($B498,AANBODPROGNOSES!$A$1:$E$197,5,FALSE)</f>
        <v>88.4</v>
      </c>
      <c r="F498" s="1">
        <f>VLOOKUP($B498,AANBODPROGNOSES!$A$1:$E$197,5,FALSE)</f>
        <v>88.4</v>
      </c>
      <c r="G498" s="1">
        <f>VLOOKUP($B498,AANBODPROGNOSES!$A$1:$E$197,5,FALSE)</f>
        <v>88.4</v>
      </c>
      <c r="H498" s="1">
        <f>VLOOKUP($B498,AANBODPROGNOSES!$A$1:$E$197,5,FALSE)</f>
        <v>88.4</v>
      </c>
      <c r="I498" s="1">
        <f>VLOOKUP($B498,AANBODPROGNOSES!$A$1:$E$197,5,FALSE)</f>
        <v>88.4</v>
      </c>
      <c r="J498" s="1">
        <f>VLOOKUP($B498,AANBODPROGNOSES!$A$1:$E$197,5,FALSE)</f>
        <v>88.4</v>
      </c>
      <c r="K498" s="1">
        <f>VLOOKUP($B498,AANBODPROGNOSES!$A$1:$E$197,5,FALSE)</f>
        <v>88.4</v>
      </c>
      <c r="L498" s="1">
        <f>VLOOKUP($B498,AANBODPROGNOSES!$A$1:$E$197,5,FALSE)</f>
        <v>88.4</v>
      </c>
      <c r="M498" s="1">
        <f>VLOOKUP($B498,AANBODPROGNOSES!$A$1:$E$197,5,FALSE)</f>
        <v>88.4</v>
      </c>
      <c r="N498" s="1">
        <f>VLOOKUP($B498,AANBODPROGNOSES!$A$1:$E$197,5,FALSE)</f>
        <v>88.4</v>
      </c>
      <c r="O498" s="1">
        <f>VLOOKUP($B498,AANBODPROGNOSES!$A$1:$E$197,5,FALSE)</f>
        <v>88.4</v>
      </c>
      <c r="P498" s="1">
        <f>VLOOKUP($B498,AANBODPROGNOSES!$A$1:$E$197,5,FALSE)</f>
        <v>88.4</v>
      </c>
      <c r="Q498" s="1">
        <f>VLOOKUP($B498,AANBODPROGNOSES!$A$1:$E$197,5,FALSE)</f>
        <v>88.4</v>
      </c>
      <c r="R498" s="1">
        <f>VLOOKUP($B498,AANBODPROGNOSES!$A$1:$E$197,5,FALSE)</f>
        <v>88.4</v>
      </c>
      <c r="S498" s="1">
        <f>VLOOKUP($B498,AANBODPROGNOSES!$A$1:$E$197,5,FALSE)</f>
        <v>88.4</v>
      </c>
      <c r="T498" s="1">
        <f>VLOOKUP($B498,AANBODPROGNOSES!$A$1:$E$197,5,FALSE)</f>
        <v>88.4</v>
      </c>
      <c r="U498" s="1">
        <f>VLOOKUP($B498,AANBODPROGNOSES!$A$1:$E$197,5,FALSE)</f>
        <v>88.4</v>
      </c>
      <c r="V498" s="1">
        <f>VLOOKUP($B498,AANBODPROGNOSES!$A$1:$E$197,5,FALSE)</f>
        <v>88.4</v>
      </c>
      <c r="W498" s="1">
        <f>VLOOKUP($B498,AANBODPROGNOSES!$A$1:$E$197,5,FALSE)</f>
        <v>88.4</v>
      </c>
      <c r="X498" s="1">
        <f>VLOOKUP($B498,AANBODPROGNOSES!$A$1:$E$197,5,FALSE)</f>
        <v>88.4</v>
      </c>
      <c r="Y498" s="1">
        <f>VLOOKUP($B498,AANBODPROGNOSES!$A$1:$E$197,5,FALSE)</f>
        <v>88.4</v>
      </c>
      <c r="Z498" s="1">
        <f>VLOOKUP($B498,AANBODPROGNOSES!$A$1:$E$197,5,FALSE)</f>
        <v>88.4</v>
      </c>
    </row>
    <row r="499" spans="1:26" x14ac:dyDescent="0.3">
      <c r="A499" t="s">
        <v>398</v>
      </c>
      <c r="B499">
        <v>35013</v>
      </c>
      <c r="C499" t="str">
        <f>VLOOKUP($B499,'NAAM GEMEENTE'!$A$1:$B$319,2,FALSE)</f>
        <v>Oostende</v>
      </c>
      <c r="D499" s="1">
        <f>VLOOKUP($B499,AANBODPROGNOSES!$A$1:$E$197,5,FALSE)</f>
        <v>6149.4603804762992</v>
      </c>
      <c r="E499" s="1">
        <f>VLOOKUP($B499,AANBODPROGNOSES!$A$1:$E$197,5,FALSE)</f>
        <v>6149.4603804762992</v>
      </c>
      <c r="F499" s="1">
        <f>VLOOKUP($B499,AANBODPROGNOSES!$A$1:$E$197,5,FALSE)</f>
        <v>6149.4603804762992</v>
      </c>
      <c r="G499" s="1">
        <f>VLOOKUP($B499,AANBODPROGNOSES!$A$1:$E$197,5,FALSE)</f>
        <v>6149.4603804762992</v>
      </c>
      <c r="H499" s="1">
        <f>VLOOKUP($B499,AANBODPROGNOSES!$A$1:$E$197,5,FALSE)</f>
        <v>6149.4603804762992</v>
      </c>
      <c r="I499" s="1">
        <f>VLOOKUP($B499,AANBODPROGNOSES!$A$1:$E$197,5,FALSE)</f>
        <v>6149.4603804762992</v>
      </c>
      <c r="J499" s="1">
        <f>VLOOKUP($B499,AANBODPROGNOSES!$A$1:$E$197,5,FALSE)</f>
        <v>6149.4603804762992</v>
      </c>
      <c r="K499" s="1">
        <f>VLOOKUP($B499,AANBODPROGNOSES!$A$1:$E$197,5,FALSE)</f>
        <v>6149.4603804762992</v>
      </c>
      <c r="L499" s="1">
        <f>VLOOKUP($B499,AANBODPROGNOSES!$A$1:$E$197,5,FALSE)</f>
        <v>6149.4603804762992</v>
      </c>
      <c r="M499" s="1">
        <f>VLOOKUP($B499,AANBODPROGNOSES!$A$1:$E$197,5,FALSE)</f>
        <v>6149.4603804762992</v>
      </c>
      <c r="N499" s="1">
        <f>VLOOKUP($B499,AANBODPROGNOSES!$A$1:$E$197,5,FALSE)</f>
        <v>6149.4603804762992</v>
      </c>
      <c r="O499" s="1">
        <f>VLOOKUP($B499,AANBODPROGNOSES!$A$1:$E$197,5,FALSE)</f>
        <v>6149.4603804762992</v>
      </c>
      <c r="P499" s="1">
        <f>VLOOKUP($B499,AANBODPROGNOSES!$A$1:$E$197,5,FALSE)</f>
        <v>6149.4603804762992</v>
      </c>
      <c r="Q499" s="1">
        <f>VLOOKUP($B499,AANBODPROGNOSES!$A$1:$E$197,5,FALSE)</f>
        <v>6149.4603804762992</v>
      </c>
      <c r="R499" s="1">
        <f>VLOOKUP($B499,AANBODPROGNOSES!$A$1:$E$197,5,FALSE)</f>
        <v>6149.4603804762992</v>
      </c>
      <c r="S499" s="1">
        <f>VLOOKUP($B499,AANBODPROGNOSES!$A$1:$E$197,5,FALSE)</f>
        <v>6149.4603804762992</v>
      </c>
      <c r="T499" s="1">
        <f>VLOOKUP($B499,AANBODPROGNOSES!$A$1:$E$197,5,FALSE)</f>
        <v>6149.4603804762992</v>
      </c>
      <c r="U499" s="1">
        <f>VLOOKUP($B499,AANBODPROGNOSES!$A$1:$E$197,5,FALSE)</f>
        <v>6149.4603804762992</v>
      </c>
      <c r="V499" s="1">
        <f>VLOOKUP($B499,AANBODPROGNOSES!$A$1:$E$197,5,FALSE)</f>
        <v>6149.4603804762992</v>
      </c>
      <c r="W499" s="1">
        <f>VLOOKUP($B499,AANBODPROGNOSES!$A$1:$E$197,5,FALSE)</f>
        <v>6149.4603804762992</v>
      </c>
      <c r="X499" s="1">
        <f>VLOOKUP($B499,AANBODPROGNOSES!$A$1:$E$197,5,FALSE)</f>
        <v>6149.4603804762992</v>
      </c>
      <c r="Y499" s="1">
        <f>VLOOKUP($B499,AANBODPROGNOSES!$A$1:$E$197,5,FALSE)</f>
        <v>6149.4603804762992</v>
      </c>
      <c r="Z499" s="1">
        <f>VLOOKUP($B499,AANBODPROGNOSES!$A$1:$E$197,5,FALSE)</f>
        <v>6149.4603804762992</v>
      </c>
    </row>
    <row r="500" spans="1:26" x14ac:dyDescent="0.3">
      <c r="A500" t="s">
        <v>398</v>
      </c>
      <c r="B500">
        <v>35029</v>
      </c>
      <c r="C500" t="str">
        <f>VLOOKUP($B500,'NAAM GEMEENTE'!$A$1:$B$319,2,FALSE)</f>
        <v>De Haan</v>
      </c>
      <c r="D500" s="1">
        <f>VLOOKUP($B500,AANBODPROGNOSES!$A$1:$E$197,5,FALSE)</f>
        <v>51</v>
      </c>
      <c r="E500" s="1">
        <f>VLOOKUP($B500,AANBODPROGNOSES!$A$1:$E$197,5,FALSE)</f>
        <v>51</v>
      </c>
      <c r="F500" s="1">
        <f>VLOOKUP($B500,AANBODPROGNOSES!$A$1:$E$197,5,FALSE)</f>
        <v>51</v>
      </c>
      <c r="G500" s="1">
        <f>VLOOKUP($B500,AANBODPROGNOSES!$A$1:$E$197,5,FALSE)</f>
        <v>51</v>
      </c>
      <c r="H500" s="1">
        <f>VLOOKUP($B500,AANBODPROGNOSES!$A$1:$E$197,5,FALSE)</f>
        <v>51</v>
      </c>
      <c r="I500" s="1">
        <f>VLOOKUP($B500,AANBODPROGNOSES!$A$1:$E$197,5,FALSE)</f>
        <v>51</v>
      </c>
      <c r="J500" s="1">
        <f>VLOOKUP($B500,AANBODPROGNOSES!$A$1:$E$197,5,FALSE)</f>
        <v>51</v>
      </c>
      <c r="K500" s="1">
        <f>VLOOKUP($B500,AANBODPROGNOSES!$A$1:$E$197,5,FALSE)</f>
        <v>51</v>
      </c>
      <c r="L500" s="1">
        <f>VLOOKUP($B500,AANBODPROGNOSES!$A$1:$E$197,5,FALSE)</f>
        <v>51</v>
      </c>
      <c r="M500" s="1">
        <f>VLOOKUP($B500,AANBODPROGNOSES!$A$1:$E$197,5,FALSE)</f>
        <v>51</v>
      </c>
      <c r="N500" s="1">
        <f>VLOOKUP($B500,AANBODPROGNOSES!$A$1:$E$197,5,FALSE)</f>
        <v>51</v>
      </c>
      <c r="O500" s="1">
        <f>VLOOKUP($B500,AANBODPROGNOSES!$A$1:$E$197,5,FALSE)</f>
        <v>51</v>
      </c>
      <c r="P500" s="1">
        <f>VLOOKUP($B500,AANBODPROGNOSES!$A$1:$E$197,5,FALSE)</f>
        <v>51</v>
      </c>
      <c r="Q500" s="1">
        <f>VLOOKUP($B500,AANBODPROGNOSES!$A$1:$E$197,5,FALSE)</f>
        <v>51</v>
      </c>
      <c r="R500" s="1">
        <f>VLOOKUP($B500,AANBODPROGNOSES!$A$1:$E$197,5,FALSE)</f>
        <v>51</v>
      </c>
      <c r="S500" s="1">
        <f>VLOOKUP($B500,AANBODPROGNOSES!$A$1:$E$197,5,FALSE)</f>
        <v>51</v>
      </c>
      <c r="T500" s="1">
        <f>VLOOKUP($B500,AANBODPROGNOSES!$A$1:$E$197,5,FALSE)</f>
        <v>51</v>
      </c>
      <c r="U500" s="1">
        <f>VLOOKUP($B500,AANBODPROGNOSES!$A$1:$E$197,5,FALSE)</f>
        <v>51</v>
      </c>
      <c r="V500" s="1">
        <f>VLOOKUP($B500,AANBODPROGNOSES!$A$1:$E$197,5,FALSE)</f>
        <v>51</v>
      </c>
      <c r="W500" s="1">
        <f>VLOOKUP($B500,AANBODPROGNOSES!$A$1:$E$197,5,FALSE)</f>
        <v>51</v>
      </c>
      <c r="X500" s="1">
        <f>VLOOKUP($B500,AANBODPROGNOSES!$A$1:$E$197,5,FALSE)</f>
        <v>51</v>
      </c>
      <c r="Y500" s="1">
        <f>VLOOKUP($B500,AANBODPROGNOSES!$A$1:$E$197,5,FALSE)</f>
        <v>51</v>
      </c>
      <c r="Z500" s="1">
        <f>VLOOKUP($B500,AANBODPROGNOSES!$A$1:$E$197,5,FALSE)</f>
        <v>51</v>
      </c>
    </row>
    <row r="501" spans="1:26" x14ac:dyDescent="0.3">
      <c r="A501" t="s">
        <v>398</v>
      </c>
      <c r="B501">
        <v>36007</v>
      </c>
      <c r="C501" t="str">
        <f>VLOOKUP($B501,'NAAM GEMEENTE'!$A$1:$B$319,2,FALSE)</f>
        <v>Ingelmunster</v>
      </c>
      <c r="D501" s="1">
        <f>VLOOKUP($B501,AANBODPROGNOSES!$A$1:$E$197,5,FALSE)</f>
        <v>153</v>
      </c>
      <c r="E501" s="1">
        <f>VLOOKUP($B501,AANBODPROGNOSES!$A$1:$E$197,5,FALSE)</f>
        <v>153</v>
      </c>
      <c r="F501" s="1">
        <f>VLOOKUP($B501,AANBODPROGNOSES!$A$1:$E$197,5,FALSE)</f>
        <v>153</v>
      </c>
      <c r="G501" s="1">
        <f>VLOOKUP($B501,AANBODPROGNOSES!$A$1:$E$197,5,FALSE)</f>
        <v>153</v>
      </c>
      <c r="H501" s="1">
        <f>VLOOKUP($B501,AANBODPROGNOSES!$A$1:$E$197,5,FALSE)</f>
        <v>153</v>
      </c>
      <c r="I501" s="1">
        <f>VLOOKUP($B501,AANBODPROGNOSES!$A$1:$E$197,5,FALSE)</f>
        <v>153</v>
      </c>
      <c r="J501" s="1">
        <f>VLOOKUP($B501,AANBODPROGNOSES!$A$1:$E$197,5,FALSE)</f>
        <v>153</v>
      </c>
      <c r="K501" s="1">
        <f>VLOOKUP($B501,AANBODPROGNOSES!$A$1:$E$197,5,FALSE)</f>
        <v>153</v>
      </c>
      <c r="L501" s="1">
        <f>VLOOKUP($B501,AANBODPROGNOSES!$A$1:$E$197,5,FALSE)</f>
        <v>153</v>
      </c>
      <c r="M501" s="1">
        <f>VLOOKUP($B501,AANBODPROGNOSES!$A$1:$E$197,5,FALSE)</f>
        <v>153</v>
      </c>
      <c r="N501" s="1">
        <f>VLOOKUP($B501,AANBODPROGNOSES!$A$1:$E$197,5,FALSE)</f>
        <v>153</v>
      </c>
      <c r="O501" s="1">
        <f>VLOOKUP($B501,AANBODPROGNOSES!$A$1:$E$197,5,FALSE)</f>
        <v>153</v>
      </c>
      <c r="P501" s="1">
        <f>VLOOKUP($B501,AANBODPROGNOSES!$A$1:$E$197,5,FALSE)</f>
        <v>153</v>
      </c>
      <c r="Q501" s="1">
        <f>VLOOKUP($B501,AANBODPROGNOSES!$A$1:$E$197,5,FALSE)</f>
        <v>153</v>
      </c>
      <c r="R501" s="1">
        <f>VLOOKUP($B501,AANBODPROGNOSES!$A$1:$E$197,5,FALSE)</f>
        <v>153</v>
      </c>
      <c r="S501" s="1">
        <f>VLOOKUP($B501,AANBODPROGNOSES!$A$1:$E$197,5,FALSE)</f>
        <v>153</v>
      </c>
      <c r="T501" s="1">
        <f>VLOOKUP($B501,AANBODPROGNOSES!$A$1:$E$197,5,FALSE)</f>
        <v>153</v>
      </c>
      <c r="U501" s="1">
        <f>VLOOKUP($B501,AANBODPROGNOSES!$A$1:$E$197,5,FALSE)</f>
        <v>153</v>
      </c>
      <c r="V501" s="1">
        <f>VLOOKUP($B501,AANBODPROGNOSES!$A$1:$E$197,5,FALSE)</f>
        <v>153</v>
      </c>
      <c r="W501" s="1">
        <f>VLOOKUP($B501,AANBODPROGNOSES!$A$1:$E$197,5,FALSE)</f>
        <v>153</v>
      </c>
      <c r="X501" s="1">
        <f>VLOOKUP($B501,AANBODPROGNOSES!$A$1:$E$197,5,FALSE)</f>
        <v>153</v>
      </c>
      <c r="Y501" s="1">
        <f>VLOOKUP($B501,AANBODPROGNOSES!$A$1:$E$197,5,FALSE)</f>
        <v>153</v>
      </c>
      <c r="Z501" s="1">
        <f>VLOOKUP($B501,AANBODPROGNOSES!$A$1:$E$197,5,FALSE)</f>
        <v>153</v>
      </c>
    </row>
    <row r="502" spans="1:26" x14ac:dyDescent="0.3">
      <c r="A502" t="s">
        <v>398</v>
      </c>
      <c r="B502">
        <v>36008</v>
      </c>
      <c r="C502" t="str">
        <f>VLOOKUP($B502,'NAAM GEMEENTE'!$A$1:$B$319,2,FALSE)</f>
        <v>Izegem</v>
      </c>
      <c r="D502" s="1">
        <f>VLOOKUP($B502,AANBODPROGNOSES!$A$1:$E$197,5,FALSE)</f>
        <v>1814.1546829268293</v>
      </c>
      <c r="E502" s="1">
        <f>VLOOKUP($B502,AANBODPROGNOSES!$A$1:$E$197,5,FALSE)</f>
        <v>1814.1546829268293</v>
      </c>
      <c r="F502" s="1">
        <f>VLOOKUP($B502,AANBODPROGNOSES!$A$1:$E$197,5,FALSE)</f>
        <v>1814.1546829268293</v>
      </c>
      <c r="G502" s="1">
        <f>VLOOKUP($B502,AANBODPROGNOSES!$A$1:$E$197,5,FALSE)</f>
        <v>1814.1546829268293</v>
      </c>
      <c r="H502" s="1">
        <f>VLOOKUP($B502,AANBODPROGNOSES!$A$1:$E$197,5,FALSE)</f>
        <v>1814.1546829268293</v>
      </c>
      <c r="I502" s="1">
        <f>VLOOKUP($B502,AANBODPROGNOSES!$A$1:$E$197,5,FALSE)</f>
        <v>1814.1546829268293</v>
      </c>
      <c r="J502" s="1">
        <f>VLOOKUP($B502,AANBODPROGNOSES!$A$1:$E$197,5,FALSE)</f>
        <v>1814.1546829268293</v>
      </c>
      <c r="K502" s="1">
        <f>VLOOKUP($B502,AANBODPROGNOSES!$A$1:$E$197,5,FALSE)</f>
        <v>1814.1546829268293</v>
      </c>
      <c r="L502" s="1">
        <f>VLOOKUP($B502,AANBODPROGNOSES!$A$1:$E$197,5,FALSE)</f>
        <v>1814.1546829268293</v>
      </c>
      <c r="M502" s="1">
        <f>VLOOKUP($B502,AANBODPROGNOSES!$A$1:$E$197,5,FALSE)</f>
        <v>1814.1546829268293</v>
      </c>
      <c r="N502" s="1">
        <f>VLOOKUP($B502,AANBODPROGNOSES!$A$1:$E$197,5,FALSE)</f>
        <v>1814.1546829268293</v>
      </c>
      <c r="O502" s="1">
        <f>VLOOKUP($B502,AANBODPROGNOSES!$A$1:$E$197,5,FALSE)</f>
        <v>1814.1546829268293</v>
      </c>
      <c r="P502" s="1">
        <f>VLOOKUP($B502,AANBODPROGNOSES!$A$1:$E$197,5,FALSE)</f>
        <v>1814.1546829268293</v>
      </c>
      <c r="Q502" s="1">
        <f>VLOOKUP($B502,AANBODPROGNOSES!$A$1:$E$197,5,FALSE)</f>
        <v>1814.1546829268293</v>
      </c>
      <c r="R502" s="1">
        <f>VLOOKUP($B502,AANBODPROGNOSES!$A$1:$E$197,5,FALSE)</f>
        <v>1814.1546829268293</v>
      </c>
      <c r="S502" s="1">
        <f>VLOOKUP($B502,AANBODPROGNOSES!$A$1:$E$197,5,FALSE)</f>
        <v>1814.1546829268293</v>
      </c>
      <c r="T502" s="1">
        <f>VLOOKUP($B502,AANBODPROGNOSES!$A$1:$E$197,5,FALSE)</f>
        <v>1814.1546829268293</v>
      </c>
      <c r="U502" s="1">
        <f>VLOOKUP($B502,AANBODPROGNOSES!$A$1:$E$197,5,FALSE)</f>
        <v>1814.1546829268293</v>
      </c>
      <c r="V502" s="1">
        <f>VLOOKUP($B502,AANBODPROGNOSES!$A$1:$E$197,5,FALSE)</f>
        <v>1814.1546829268293</v>
      </c>
      <c r="W502" s="1">
        <f>VLOOKUP($B502,AANBODPROGNOSES!$A$1:$E$197,5,FALSE)</f>
        <v>1814.1546829268293</v>
      </c>
      <c r="X502" s="1">
        <f>VLOOKUP($B502,AANBODPROGNOSES!$A$1:$E$197,5,FALSE)</f>
        <v>1814.1546829268293</v>
      </c>
      <c r="Y502" s="1">
        <f>VLOOKUP($B502,AANBODPROGNOSES!$A$1:$E$197,5,FALSE)</f>
        <v>1814.1546829268293</v>
      </c>
      <c r="Z502" s="1">
        <f>VLOOKUP($B502,AANBODPROGNOSES!$A$1:$E$197,5,FALSE)</f>
        <v>1814.1546829268293</v>
      </c>
    </row>
    <row r="503" spans="1:26" x14ac:dyDescent="0.3">
      <c r="A503" t="s">
        <v>398</v>
      </c>
      <c r="B503">
        <v>36011</v>
      </c>
      <c r="C503" t="str">
        <f>VLOOKUP($B503,'NAAM GEMEENTE'!$A$1:$B$319,2,FALSE)</f>
        <v>Lichtervelde</v>
      </c>
      <c r="D503" s="1">
        <f>VLOOKUP($B503,AANBODPROGNOSES!$A$1:$E$197,5,FALSE)</f>
        <v>110.5</v>
      </c>
      <c r="E503" s="1">
        <f>VLOOKUP($B503,AANBODPROGNOSES!$A$1:$E$197,5,FALSE)</f>
        <v>110.5</v>
      </c>
      <c r="F503" s="1">
        <f>VLOOKUP($B503,AANBODPROGNOSES!$A$1:$E$197,5,FALSE)</f>
        <v>110.5</v>
      </c>
      <c r="G503" s="1">
        <f>VLOOKUP($B503,AANBODPROGNOSES!$A$1:$E$197,5,FALSE)</f>
        <v>110.5</v>
      </c>
      <c r="H503" s="1">
        <f>VLOOKUP($B503,AANBODPROGNOSES!$A$1:$E$197,5,FALSE)</f>
        <v>110.5</v>
      </c>
      <c r="I503" s="1">
        <f>VLOOKUP($B503,AANBODPROGNOSES!$A$1:$E$197,5,FALSE)</f>
        <v>110.5</v>
      </c>
      <c r="J503" s="1">
        <f>VLOOKUP($B503,AANBODPROGNOSES!$A$1:$E$197,5,FALSE)</f>
        <v>110.5</v>
      </c>
      <c r="K503" s="1">
        <f>VLOOKUP($B503,AANBODPROGNOSES!$A$1:$E$197,5,FALSE)</f>
        <v>110.5</v>
      </c>
      <c r="L503" s="1">
        <f>VLOOKUP($B503,AANBODPROGNOSES!$A$1:$E$197,5,FALSE)</f>
        <v>110.5</v>
      </c>
      <c r="M503" s="1">
        <f>VLOOKUP($B503,AANBODPROGNOSES!$A$1:$E$197,5,FALSE)</f>
        <v>110.5</v>
      </c>
      <c r="N503" s="1">
        <f>VLOOKUP($B503,AANBODPROGNOSES!$A$1:$E$197,5,FALSE)</f>
        <v>110.5</v>
      </c>
      <c r="O503" s="1">
        <f>VLOOKUP($B503,AANBODPROGNOSES!$A$1:$E$197,5,FALSE)</f>
        <v>110.5</v>
      </c>
      <c r="P503" s="1">
        <f>VLOOKUP($B503,AANBODPROGNOSES!$A$1:$E$197,5,FALSE)</f>
        <v>110.5</v>
      </c>
      <c r="Q503" s="1">
        <f>VLOOKUP($B503,AANBODPROGNOSES!$A$1:$E$197,5,FALSE)</f>
        <v>110.5</v>
      </c>
      <c r="R503" s="1">
        <f>VLOOKUP($B503,AANBODPROGNOSES!$A$1:$E$197,5,FALSE)</f>
        <v>110.5</v>
      </c>
      <c r="S503" s="1">
        <f>VLOOKUP($B503,AANBODPROGNOSES!$A$1:$E$197,5,FALSE)</f>
        <v>110.5</v>
      </c>
      <c r="T503" s="1">
        <f>VLOOKUP($B503,AANBODPROGNOSES!$A$1:$E$197,5,FALSE)</f>
        <v>110.5</v>
      </c>
      <c r="U503" s="1">
        <f>VLOOKUP($B503,AANBODPROGNOSES!$A$1:$E$197,5,FALSE)</f>
        <v>110.5</v>
      </c>
      <c r="V503" s="1">
        <f>VLOOKUP($B503,AANBODPROGNOSES!$A$1:$E$197,5,FALSE)</f>
        <v>110.5</v>
      </c>
      <c r="W503" s="1">
        <f>VLOOKUP($B503,AANBODPROGNOSES!$A$1:$E$197,5,FALSE)</f>
        <v>110.5</v>
      </c>
      <c r="X503" s="1">
        <f>VLOOKUP($B503,AANBODPROGNOSES!$A$1:$E$197,5,FALSE)</f>
        <v>110.5</v>
      </c>
      <c r="Y503" s="1">
        <f>VLOOKUP($B503,AANBODPROGNOSES!$A$1:$E$197,5,FALSE)</f>
        <v>110.5</v>
      </c>
      <c r="Z503" s="1">
        <f>VLOOKUP($B503,AANBODPROGNOSES!$A$1:$E$197,5,FALSE)</f>
        <v>110.5</v>
      </c>
    </row>
    <row r="504" spans="1:26" x14ac:dyDescent="0.3">
      <c r="A504" t="s">
        <v>398</v>
      </c>
      <c r="B504">
        <v>36015</v>
      </c>
      <c r="C504" t="str">
        <f>VLOOKUP($B504,'NAAM GEMEENTE'!$A$1:$B$319,2,FALSE)</f>
        <v>Roeselare</v>
      </c>
      <c r="D504" s="1">
        <f>VLOOKUP($B504,AANBODPROGNOSES!$A$1:$E$197,5,FALSE)</f>
        <v>6056.9939254519841</v>
      </c>
      <c r="E504" s="1">
        <f>VLOOKUP($B504,AANBODPROGNOSES!$A$1:$E$197,5,FALSE)</f>
        <v>6056.9939254519841</v>
      </c>
      <c r="F504" s="1">
        <f>VLOOKUP($B504,AANBODPROGNOSES!$A$1:$E$197,5,FALSE)</f>
        <v>6056.9939254519841</v>
      </c>
      <c r="G504" s="1">
        <f>VLOOKUP($B504,AANBODPROGNOSES!$A$1:$E$197,5,FALSE)</f>
        <v>6056.9939254519841</v>
      </c>
      <c r="H504" s="1">
        <f>VLOOKUP($B504,AANBODPROGNOSES!$A$1:$E$197,5,FALSE)</f>
        <v>6056.9939254519841</v>
      </c>
      <c r="I504" s="1">
        <f>VLOOKUP($B504,AANBODPROGNOSES!$A$1:$E$197,5,FALSE)</f>
        <v>6056.9939254519841</v>
      </c>
      <c r="J504" s="1">
        <f>VLOOKUP($B504,AANBODPROGNOSES!$A$1:$E$197,5,FALSE)</f>
        <v>6056.9939254519841</v>
      </c>
      <c r="K504" s="1">
        <f>VLOOKUP($B504,AANBODPROGNOSES!$A$1:$E$197,5,FALSE)</f>
        <v>6056.9939254519841</v>
      </c>
      <c r="L504" s="1">
        <f>VLOOKUP($B504,AANBODPROGNOSES!$A$1:$E$197,5,FALSE)</f>
        <v>6056.9939254519841</v>
      </c>
      <c r="M504" s="1">
        <f>VLOOKUP($B504,AANBODPROGNOSES!$A$1:$E$197,5,FALSE)</f>
        <v>6056.9939254519841</v>
      </c>
      <c r="N504" s="1">
        <f>VLOOKUP($B504,AANBODPROGNOSES!$A$1:$E$197,5,FALSE)</f>
        <v>6056.9939254519841</v>
      </c>
      <c r="O504" s="1">
        <f>VLOOKUP($B504,AANBODPROGNOSES!$A$1:$E$197,5,FALSE)</f>
        <v>6056.9939254519841</v>
      </c>
      <c r="P504" s="1">
        <f>VLOOKUP($B504,AANBODPROGNOSES!$A$1:$E$197,5,FALSE)</f>
        <v>6056.9939254519841</v>
      </c>
      <c r="Q504" s="1">
        <f>VLOOKUP($B504,AANBODPROGNOSES!$A$1:$E$197,5,FALSE)</f>
        <v>6056.9939254519841</v>
      </c>
      <c r="R504" s="1">
        <f>VLOOKUP($B504,AANBODPROGNOSES!$A$1:$E$197,5,FALSE)</f>
        <v>6056.9939254519841</v>
      </c>
      <c r="S504" s="1">
        <f>VLOOKUP($B504,AANBODPROGNOSES!$A$1:$E$197,5,FALSE)</f>
        <v>6056.9939254519841</v>
      </c>
      <c r="T504" s="1">
        <f>VLOOKUP($B504,AANBODPROGNOSES!$A$1:$E$197,5,FALSE)</f>
        <v>6056.9939254519841</v>
      </c>
      <c r="U504" s="1">
        <f>VLOOKUP($B504,AANBODPROGNOSES!$A$1:$E$197,5,FALSE)</f>
        <v>6056.9939254519841</v>
      </c>
      <c r="V504" s="1">
        <f>VLOOKUP($B504,AANBODPROGNOSES!$A$1:$E$197,5,FALSE)</f>
        <v>6056.9939254519841</v>
      </c>
      <c r="W504" s="1">
        <f>VLOOKUP($B504,AANBODPROGNOSES!$A$1:$E$197,5,FALSE)</f>
        <v>6056.9939254519841</v>
      </c>
      <c r="X504" s="1">
        <f>VLOOKUP($B504,AANBODPROGNOSES!$A$1:$E$197,5,FALSE)</f>
        <v>6056.9939254519841</v>
      </c>
      <c r="Y504" s="1">
        <f>VLOOKUP($B504,AANBODPROGNOSES!$A$1:$E$197,5,FALSE)</f>
        <v>6056.9939254519841</v>
      </c>
      <c r="Z504" s="1">
        <f>VLOOKUP($B504,AANBODPROGNOSES!$A$1:$E$197,5,FALSE)</f>
        <v>6056.9939254519841</v>
      </c>
    </row>
    <row r="505" spans="1:26" x14ac:dyDescent="0.3">
      <c r="A505" t="s">
        <v>398</v>
      </c>
      <c r="B505">
        <v>37007</v>
      </c>
      <c r="C505" t="str">
        <f>VLOOKUP($B505,'NAAM GEMEENTE'!$A$1:$B$319,2,FALSE)</f>
        <v>Meulebeke</v>
      </c>
      <c r="D505" s="1">
        <f>VLOOKUP($B505,AANBODPROGNOSES!$A$1:$E$197,5,FALSE)</f>
        <v>142.74</v>
      </c>
      <c r="E505" s="1">
        <f>VLOOKUP($B505,AANBODPROGNOSES!$A$1:$E$197,5,FALSE)</f>
        <v>142.74</v>
      </c>
      <c r="F505" s="1">
        <f>VLOOKUP($B505,AANBODPROGNOSES!$A$1:$E$197,5,FALSE)</f>
        <v>142.74</v>
      </c>
      <c r="G505" s="1">
        <f>VLOOKUP($B505,AANBODPROGNOSES!$A$1:$E$197,5,FALSE)</f>
        <v>142.74</v>
      </c>
      <c r="H505" s="1">
        <f>VLOOKUP($B505,AANBODPROGNOSES!$A$1:$E$197,5,FALSE)</f>
        <v>142.74</v>
      </c>
      <c r="I505" s="1">
        <f>VLOOKUP($B505,AANBODPROGNOSES!$A$1:$E$197,5,FALSE)</f>
        <v>142.74</v>
      </c>
      <c r="J505" s="1">
        <f>VLOOKUP($B505,AANBODPROGNOSES!$A$1:$E$197,5,FALSE)</f>
        <v>142.74</v>
      </c>
      <c r="K505" s="1">
        <f>VLOOKUP($B505,AANBODPROGNOSES!$A$1:$E$197,5,FALSE)</f>
        <v>142.74</v>
      </c>
      <c r="L505" s="1">
        <f>VLOOKUP($B505,AANBODPROGNOSES!$A$1:$E$197,5,FALSE)</f>
        <v>142.74</v>
      </c>
      <c r="M505" s="1">
        <f>VLOOKUP($B505,AANBODPROGNOSES!$A$1:$E$197,5,FALSE)</f>
        <v>142.74</v>
      </c>
      <c r="N505" s="1">
        <f>VLOOKUP($B505,AANBODPROGNOSES!$A$1:$E$197,5,FALSE)</f>
        <v>142.74</v>
      </c>
      <c r="O505" s="1">
        <f>VLOOKUP($B505,AANBODPROGNOSES!$A$1:$E$197,5,FALSE)</f>
        <v>142.74</v>
      </c>
      <c r="P505" s="1">
        <f>VLOOKUP($B505,AANBODPROGNOSES!$A$1:$E$197,5,FALSE)</f>
        <v>142.74</v>
      </c>
      <c r="Q505" s="1">
        <f>VLOOKUP($B505,AANBODPROGNOSES!$A$1:$E$197,5,FALSE)</f>
        <v>142.74</v>
      </c>
      <c r="R505" s="1">
        <f>VLOOKUP($B505,AANBODPROGNOSES!$A$1:$E$197,5,FALSE)</f>
        <v>142.74</v>
      </c>
      <c r="S505" s="1">
        <f>VLOOKUP($B505,AANBODPROGNOSES!$A$1:$E$197,5,FALSE)</f>
        <v>142.74</v>
      </c>
      <c r="T505" s="1">
        <f>VLOOKUP($B505,AANBODPROGNOSES!$A$1:$E$197,5,FALSE)</f>
        <v>142.74</v>
      </c>
      <c r="U505" s="1">
        <f>VLOOKUP($B505,AANBODPROGNOSES!$A$1:$E$197,5,FALSE)</f>
        <v>142.74</v>
      </c>
      <c r="V505" s="1">
        <f>VLOOKUP($B505,AANBODPROGNOSES!$A$1:$E$197,5,FALSE)</f>
        <v>142.74</v>
      </c>
      <c r="W505" s="1">
        <f>VLOOKUP($B505,AANBODPROGNOSES!$A$1:$E$197,5,FALSE)</f>
        <v>142.74</v>
      </c>
      <c r="X505" s="1">
        <f>VLOOKUP($B505,AANBODPROGNOSES!$A$1:$E$197,5,FALSE)</f>
        <v>142.74</v>
      </c>
      <c r="Y505" s="1">
        <f>VLOOKUP($B505,AANBODPROGNOSES!$A$1:$E$197,5,FALSE)</f>
        <v>142.74</v>
      </c>
      <c r="Z505" s="1">
        <f>VLOOKUP($B505,AANBODPROGNOSES!$A$1:$E$197,5,FALSE)</f>
        <v>142.74</v>
      </c>
    </row>
    <row r="506" spans="1:26" x14ac:dyDescent="0.3">
      <c r="A506" t="s">
        <v>398</v>
      </c>
      <c r="B506">
        <v>37012</v>
      </c>
      <c r="C506" t="str">
        <f>VLOOKUP($B506,'NAAM GEMEENTE'!$A$1:$B$319,2,FALSE)</f>
        <v>Ruiselede</v>
      </c>
      <c r="D506" s="1">
        <f>VLOOKUP($B506,AANBODPROGNOSES!$A$1:$E$197,5,FALSE)</f>
        <v>257.95</v>
      </c>
      <c r="E506" s="1">
        <f>VLOOKUP($B506,AANBODPROGNOSES!$A$1:$E$197,5,FALSE)</f>
        <v>257.95</v>
      </c>
      <c r="F506" s="1">
        <f>VLOOKUP($B506,AANBODPROGNOSES!$A$1:$E$197,5,FALSE)</f>
        <v>257.95</v>
      </c>
      <c r="G506" s="1">
        <f>VLOOKUP($B506,AANBODPROGNOSES!$A$1:$E$197,5,FALSE)</f>
        <v>257.95</v>
      </c>
      <c r="H506" s="1">
        <f>VLOOKUP($B506,AANBODPROGNOSES!$A$1:$E$197,5,FALSE)</f>
        <v>257.95</v>
      </c>
      <c r="I506" s="1">
        <f>VLOOKUP($B506,AANBODPROGNOSES!$A$1:$E$197,5,FALSE)</f>
        <v>257.95</v>
      </c>
      <c r="J506" s="1">
        <f>VLOOKUP($B506,AANBODPROGNOSES!$A$1:$E$197,5,FALSE)</f>
        <v>257.95</v>
      </c>
      <c r="K506" s="1">
        <f>VLOOKUP($B506,AANBODPROGNOSES!$A$1:$E$197,5,FALSE)</f>
        <v>257.95</v>
      </c>
      <c r="L506" s="1">
        <f>VLOOKUP($B506,AANBODPROGNOSES!$A$1:$E$197,5,FALSE)</f>
        <v>257.95</v>
      </c>
      <c r="M506" s="1">
        <f>VLOOKUP($B506,AANBODPROGNOSES!$A$1:$E$197,5,FALSE)</f>
        <v>257.95</v>
      </c>
      <c r="N506" s="1">
        <f>VLOOKUP($B506,AANBODPROGNOSES!$A$1:$E$197,5,FALSE)</f>
        <v>257.95</v>
      </c>
      <c r="O506" s="1">
        <f>VLOOKUP($B506,AANBODPROGNOSES!$A$1:$E$197,5,FALSE)</f>
        <v>257.95</v>
      </c>
      <c r="P506" s="1">
        <f>VLOOKUP($B506,AANBODPROGNOSES!$A$1:$E$197,5,FALSE)</f>
        <v>257.95</v>
      </c>
      <c r="Q506" s="1">
        <f>VLOOKUP($B506,AANBODPROGNOSES!$A$1:$E$197,5,FALSE)</f>
        <v>257.95</v>
      </c>
      <c r="R506" s="1">
        <f>VLOOKUP($B506,AANBODPROGNOSES!$A$1:$E$197,5,FALSE)</f>
        <v>257.95</v>
      </c>
      <c r="S506" s="1">
        <f>VLOOKUP($B506,AANBODPROGNOSES!$A$1:$E$197,5,FALSE)</f>
        <v>257.95</v>
      </c>
      <c r="T506" s="1">
        <f>VLOOKUP($B506,AANBODPROGNOSES!$A$1:$E$197,5,FALSE)</f>
        <v>257.95</v>
      </c>
      <c r="U506" s="1">
        <f>VLOOKUP($B506,AANBODPROGNOSES!$A$1:$E$197,5,FALSE)</f>
        <v>257.95</v>
      </c>
      <c r="V506" s="1">
        <f>VLOOKUP($B506,AANBODPROGNOSES!$A$1:$E$197,5,FALSE)</f>
        <v>257.95</v>
      </c>
      <c r="W506" s="1">
        <f>VLOOKUP($B506,AANBODPROGNOSES!$A$1:$E$197,5,FALSE)</f>
        <v>257.95</v>
      </c>
      <c r="X506" s="1">
        <f>VLOOKUP($B506,AANBODPROGNOSES!$A$1:$E$197,5,FALSE)</f>
        <v>257.95</v>
      </c>
      <c r="Y506" s="1">
        <f>VLOOKUP($B506,AANBODPROGNOSES!$A$1:$E$197,5,FALSE)</f>
        <v>257.95</v>
      </c>
      <c r="Z506" s="1">
        <f>VLOOKUP($B506,AANBODPROGNOSES!$A$1:$E$197,5,FALSE)</f>
        <v>257.95</v>
      </c>
    </row>
    <row r="507" spans="1:26" x14ac:dyDescent="0.3">
      <c r="A507" t="s">
        <v>398</v>
      </c>
      <c r="B507">
        <v>37015</v>
      </c>
      <c r="C507" t="str">
        <f>VLOOKUP($B507,'NAAM GEMEENTE'!$A$1:$B$319,2,FALSE)</f>
        <v>Tielt</v>
      </c>
      <c r="D507" s="1">
        <f>VLOOKUP($B507,AANBODPROGNOSES!$A$1:$E$197,5,FALSE)</f>
        <v>3319.8653086419758</v>
      </c>
      <c r="E507" s="1">
        <f>VLOOKUP($B507,AANBODPROGNOSES!$A$1:$E$197,5,FALSE)</f>
        <v>3319.8653086419758</v>
      </c>
      <c r="F507" s="1">
        <f>VLOOKUP($B507,AANBODPROGNOSES!$A$1:$E$197,5,FALSE)</f>
        <v>3319.8653086419758</v>
      </c>
      <c r="G507" s="1">
        <f>VLOOKUP($B507,AANBODPROGNOSES!$A$1:$E$197,5,FALSE)</f>
        <v>3319.8653086419758</v>
      </c>
      <c r="H507" s="1">
        <f>VLOOKUP($B507,AANBODPROGNOSES!$A$1:$E$197,5,FALSE)</f>
        <v>3319.8653086419758</v>
      </c>
      <c r="I507" s="1">
        <f>VLOOKUP($B507,AANBODPROGNOSES!$A$1:$E$197,5,FALSE)</f>
        <v>3319.8653086419758</v>
      </c>
      <c r="J507" s="1">
        <f>VLOOKUP($B507,AANBODPROGNOSES!$A$1:$E$197,5,FALSE)</f>
        <v>3319.8653086419758</v>
      </c>
      <c r="K507" s="1">
        <f>VLOOKUP($B507,AANBODPROGNOSES!$A$1:$E$197,5,FALSE)</f>
        <v>3319.8653086419758</v>
      </c>
      <c r="L507" s="1">
        <f>VLOOKUP($B507,AANBODPROGNOSES!$A$1:$E$197,5,FALSE)</f>
        <v>3319.8653086419758</v>
      </c>
      <c r="M507" s="1">
        <f>VLOOKUP($B507,AANBODPROGNOSES!$A$1:$E$197,5,FALSE)</f>
        <v>3319.8653086419758</v>
      </c>
      <c r="N507" s="1">
        <f>VLOOKUP($B507,AANBODPROGNOSES!$A$1:$E$197,5,FALSE)</f>
        <v>3319.8653086419758</v>
      </c>
      <c r="O507" s="1">
        <f>VLOOKUP($B507,AANBODPROGNOSES!$A$1:$E$197,5,FALSE)</f>
        <v>3319.8653086419758</v>
      </c>
      <c r="P507" s="1">
        <f>VLOOKUP($B507,AANBODPROGNOSES!$A$1:$E$197,5,FALSE)</f>
        <v>3319.8653086419758</v>
      </c>
      <c r="Q507" s="1">
        <f>VLOOKUP($B507,AANBODPROGNOSES!$A$1:$E$197,5,FALSE)</f>
        <v>3319.8653086419758</v>
      </c>
      <c r="R507" s="1">
        <f>VLOOKUP($B507,AANBODPROGNOSES!$A$1:$E$197,5,FALSE)</f>
        <v>3319.8653086419758</v>
      </c>
      <c r="S507" s="1">
        <f>VLOOKUP($B507,AANBODPROGNOSES!$A$1:$E$197,5,FALSE)</f>
        <v>3319.8653086419758</v>
      </c>
      <c r="T507" s="1">
        <f>VLOOKUP($B507,AANBODPROGNOSES!$A$1:$E$197,5,FALSE)</f>
        <v>3319.8653086419758</v>
      </c>
      <c r="U507" s="1">
        <f>VLOOKUP($B507,AANBODPROGNOSES!$A$1:$E$197,5,FALSE)</f>
        <v>3319.8653086419758</v>
      </c>
      <c r="V507" s="1">
        <f>VLOOKUP($B507,AANBODPROGNOSES!$A$1:$E$197,5,FALSE)</f>
        <v>3319.8653086419758</v>
      </c>
      <c r="W507" s="1">
        <f>VLOOKUP($B507,AANBODPROGNOSES!$A$1:$E$197,5,FALSE)</f>
        <v>3319.8653086419758</v>
      </c>
      <c r="X507" s="1">
        <f>VLOOKUP($B507,AANBODPROGNOSES!$A$1:$E$197,5,FALSE)</f>
        <v>3319.8653086419758</v>
      </c>
      <c r="Y507" s="1">
        <f>VLOOKUP($B507,AANBODPROGNOSES!$A$1:$E$197,5,FALSE)</f>
        <v>3319.8653086419758</v>
      </c>
      <c r="Z507" s="1">
        <f>VLOOKUP($B507,AANBODPROGNOSES!$A$1:$E$197,5,FALSE)</f>
        <v>3319.8653086419758</v>
      </c>
    </row>
    <row r="508" spans="1:26" x14ac:dyDescent="0.3">
      <c r="A508" t="s">
        <v>398</v>
      </c>
      <c r="B508">
        <v>37020</v>
      </c>
      <c r="C508" t="str">
        <f>VLOOKUP($B508,'NAAM GEMEENTE'!$A$1:$B$319,2,FALSE)</f>
        <v>Ardooie</v>
      </c>
      <c r="D508" s="1">
        <f>VLOOKUP($B508,AANBODPROGNOSES!$A$1:$E$197,5,FALSE)</f>
        <v>591.90591836734689</v>
      </c>
      <c r="E508" s="1">
        <f>VLOOKUP($B508,AANBODPROGNOSES!$A$1:$E$197,5,FALSE)</f>
        <v>591.90591836734689</v>
      </c>
      <c r="F508" s="1">
        <f>VLOOKUP($B508,AANBODPROGNOSES!$A$1:$E$197,5,FALSE)</f>
        <v>591.90591836734689</v>
      </c>
      <c r="G508" s="1">
        <f>VLOOKUP($B508,AANBODPROGNOSES!$A$1:$E$197,5,FALSE)</f>
        <v>591.90591836734689</v>
      </c>
      <c r="H508" s="1">
        <f>VLOOKUP($B508,AANBODPROGNOSES!$A$1:$E$197,5,FALSE)</f>
        <v>591.90591836734689</v>
      </c>
      <c r="I508" s="1">
        <f>VLOOKUP($B508,AANBODPROGNOSES!$A$1:$E$197,5,FALSE)</f>
        <v>591.90591836734689</v>
      </c>
      <c r="J508" s="1">
        <f>VLOOKUP($B508,AANBODPROGNOSES!$A$1:$E$197,5,FALSE)</f>
        <v>591.90591836734689</v>
      </c>
      <c r="K508" s="1">
        <f>VLOOKUP($B508,AANBODPROGNOSES!$A$1:$E$197,5,FALSE)</f>
        <v>591.90591836734689</v>
      </c>
      <c r="L508" s="1">
        <f>VLOOKUP($B508,AANBODPROGNOSES!$A$1:$E$197,5,FALSE)</f>
        <v>591.90591836734689</v>
      </c>
      <c r="M508" s="1">
        <f>VLOOKUP($B508,AANBODPROGNOSES!$A$1:$E$197,5,FALSE)</f>
        <v>591.90591836734689</v>
      </c>
      <c r="N508" s="1">
        <f>VLOOKUP($B508,AANBODPROGNOSES!$A$1:$E$197,5,FALSE)</f>
        <v>591.90591836734689</v>
      </c>
      <c r="O508" s="1">
        <f>VLOOKUP($B508,AANBODPROGNOSES!$A$1:$E$197,5,FALSE)</f>
        <v>591.90591836734689</v>
      </c>
      <c r="P508" s="1">
        <f>VLOOKUP($B508,AANBODPROGNOSES!$A$1:$E$197,5,FALSE)</f>
        <v>591.90591836734689</v>
      </c>
      <c r="Q508" s="1">
        <f>VLOOKUP($B508,AANBODPROGNOSES!$A$1:$E$197,5,FALSE)</f>
        <v>591.90591836734689</v>
      </c>
      <c r="R508" s="1">
        <f>VLOOKUP($B508,AANBODPROGNOSES!$A$1:$E$197,5,FALSE)</f>
        <v>591.90591836734689</v>
      </c>
      <c r="S508" s="1">
        <f>VLOOKUP($B508,AANBODPROGNOSES!$A$1:$E$197,5,FALSE)</f>
        <v>591.90591836734689</v>
      </c>
      <c r="T508" s="1">
        <f>VLOOKUP($B508,AANBODPROGNOSES!$A$1:$E$197,5,FALSE)</f>
        <v>591.90591836734689</v>
      </c>
      <c r="U508" s="1">
        <f>VLOOKUP($B508,AANBODPROGNOSES!$A$1:$E$197,5,FALSE)</f>
        <v>591.90591836734689</v>
      </c>
      <c r="V508" s="1">
        <f>VLOOKUP($B508,AANBODPROGNOSES!$A$1:$E$197,5,FALSE)</f>
        <v>591.90591836734689</v>
      </c>
      <c r="W508" s="1">
        <f>VLOOKUP($B508,AANBODPROGNOSES!$A$1:$E$197,5,FALSE)</f>
        <v>591.90591836734689</v>
      </c>
      <c r="X508" s="1">
        <f>VLOOKUP($B508,AANBODPROGNOSES!$A$1:$E$197,5,FALSE)</f>
        <v>591.90591836734689</v>
      </c>
      <c r="Y508" s="1">
        <f>VLOOKUP($B508,AANBODPROGNOSES!$A$1:$E$197,5,FALSE)</f>
        <v>591.90591836734689</v>
      </c>
      <c r="Z508" s="1">
        <f>VLOOKUP($B508,AANBODPROGNOSES!$A$1:$E$197,5,FALSE)</f>
        <v>591.90591836734689</v>
      </c>
    </row>
    <row r="509" spans="1:26" x14ac:dyDescent="0.3">
      <c r="A509" t="s">
        <v>398</v>
      </c>
      <c r="B509">
        <v>38008</v>
      </c>
      <c r="C509" t="str">
        <f>VLOOKUP($B509,'NAAM GEMEENTE'!$A$1:$B$319,2,FALSE)</f>
        <v>De Panne</v>
      </c>
      <c r="D509" s="1">
        <f>VLOOKUP($B509,AANBODPROGNOSES!$A$1:$E$197,5,FALSE)</f>
        <v>588.12</v>
      </c>
      <c r="E509" s="1">
        <f>VLOOKUP($B509,AANBODPROGNOSES!$A$1:$E$197,5,FALSE)</f>
        <v>588.12</v>
      </c>
      <c r="F509" s="1">
        <f>VLOOKUP($B509,AANBODPROGNOSES!$A$1:$E$197,5,FALSE)</f>
        <v>588.12</v>
      </c>
      <c r="G509" s="1">
        <f>VLOOKUP($B509,AANBODPROGNOSES!$A$1:$E$197,5,FALSE)</f>
        <v>588.12</v>
      </c>
      <c r="H509" s="1">
        <f>VLOOKUP($B509,AANBODPROGNOSES!$A$1:$E$197,5,FALSE)</f>
        <v>588.12</v>
      </c>
      <c r="I509" s="1">
        <f>VLOOKUP($B509,AANBODPROGNOSES!$A$1:$E$197,5,FALSE)</f>
        <v>588.12</v>
      </c>
      <c r="J509" s="1">
        <f>VLOOKUP($B509,AANBODPROGNOSES!$A$1:$E$197,5,FALSE)</f>
        <v>588.12</v>
      </c>
      <c r="K509" s="1">
        <f>VLOOKUP($B509,AANBODPROGNOSES!$A$1:$E$197,5,FALSE)</f>
        <v>588.12</v>
      </c>
      <c r="L509" s="1">
        <f>VLOOKUP($B509,AANBODPROGNOSES!$A$1:$E$197,5,FALSE)</f>
        <v>588.12</v>
      </c>
      <c r="M509" s="1">
        <f>VLOOKUP($B509,AANBODPROGNOSES!$A$1:$E$197,5,FALSE)</f>
        <v>588.12</v>
      </c>
      <c r="N509" s="1">
        <f>VLOOKUP($B509,AANBODPROGNOSES!$A$1:$E$197,5,FALSE)</f>
        <v>588.12</v>
      </c>
      <c r="O509" s="1">
        <f>VLOOKUP($B509,AANBODPROGNOSES!$A$1:$E$197,5,FALSE)</f>
        <v>588.12</v>
      </c>
      <c r="P509" s="1">
        <f>VLOOKUP($B509,AANBODPROGNOSES!$A$1:$E$197,5,FALSE)</f>
        <v>588.12</v>
      </c>
      <c r="Q509" s="1">
        <f>VLOOKUP($B509,AANBODPROGNOSES!$A$1:$E$197,5,FALSE)</f>
        <v>588.12</v>
      </c>
      <c r="R509" s="1">
        <f>VLOOKUP($B509,AANBODPROGNOSES!$A$1:$E$197,5,FALSE)</f>
        <v>588.12</v>
      </c>
      <c r="S509" s="1">
        <f>VLOOKUP($B509,AANBODPROGNOSES!$A$1:$E$197,5,FALSE)</f>
        <v>588.12</v>
      </c>
      <c r="T509" s="1">
        <f>VLOOKUP($B509,AANBODPROGNOSES!$A$1:$E$197,5,FALSE)</f>
        <v>588.12</v>
      </c>
      <c r="U509" s="1">
        <f>VLOOKUP($B509,AANBODPROGNOSES!$A$1:$E$197,5,FALSE)</f>
        <v>588.12</v>
      </c>
      <c r="V509" s="1">
        <f>VLOOKUP($B509,AANBODPROGNOSES!$A$1:$E$197,5,FALSE)</f>
        <v>588.12</v>
      </c>
      <c r="W509" s="1">
        <f>VLOOKUP($B509,AANBODPROGNOSES!$A$1:$E$197,5,FALSE)</f>
        <v>588.12</v>
      </c>
      <c r="X509" s="1">
        <f>VLOOKUP($B509,AANBODPROGNOSES!$A$1:$E$197,5,FALSE)</f>
        <v>588.12</v>
      </c>
      <c r="Y509" s="1">
        <f>VLOOKUP($B509,AANBODPROGNOSES!$A$1:$E$197,5,FALSE)</f>
        <v>588.12</v>
      </c>
      <c r="Z509" s="1">
        <f>VLOOKUP($B509,AANBODPROGNOSES!$A$1:$E$197,5,FALSE)</f>
        <v>588.12</v>
      </c>
    </row>
    <row r="510" spans="1:26" x14ac:dyDescent="0.3">
      <c r="A510" t="s">
        <v>398</v>
      </c>
      <c r="B510">
        <v>38014</v>
      </c>
      <c r="C510" t="str">
        <f>VLOOKUP($B510,'NAAM GEMEENTE'!$A$1:$B$319,2,FALSE)</f>
        <v>Koksijde</v>
      </c>
      <c r="D510" s="1">
        <f>VLOOKUP($B510,AANBODPROGNOSES!$A$1:$E$197,5,FALSE)</f>
        <v>299.32500000000005</v>
      </c>
      <c r="E510" s="1">
        <f>VLOOKUP($B510,AANBODPROGNOSES!$A$1:$E$197,5,FALSE)</f>
        <v>299.32500000000005</v>
      </c>
      <c r="F510" s="1">
        <f>VLOOKUP($B510,AANBODPROGNOSES!$A$1:$E$197,5,FALSE)</f>
        <v>299.32500000000005</v>
      </c>
      <c r="G510" s="1">
        <f>VLOOKUP($B510,AANBODPROGNOSES!$A$1:$E$197,5,FALSE)</f>
        <v>299.32500000000005</v>
      </c>
      <c r="H510" s="1">
        <f>VLOOKUP($B510,AANBODPROGNOSES!$A$1:$E$197,5,FALSE)</f>
        <v>299.32500000000005</v>
      </c>
      <c r="I510" s="1">
        <f>VLOOKUP($B510,AANBODPROGNOSES!$A$1:$E$197,5,FALSE)</f>
        <v>299.32500000000005</v>
      </c>
      <c r="J510" s="1">
        <f>VLOOKUP($B510,AANBODPROGNOSES!$A$1:$E$197,5,FALSE)</f>
        <v>299.32500000000005</v>
      </c>
      <c r="K510" s="1">
        <f>VLOOKUP($B510,AANBODPROGNOSES!$A$1:$E$197,5,FALSE)</f>
        <v>299.32500000000005</v>
      </c>
      <c r="L510" s="1">
        <f>VLOOKUP($B510,AANBODPROGNOSES!$A$1:$E$197,5,FALSE)</f>
        <v>299.32500000000005</v>
      </c>
      <c r="M510" s="1">
        <f>VLOOKUP($B510,AANBODPROGNOSES!$A$1:$E$197,5,FALSE)</f>
        <v>299.32500000000005</v>
      </c>
      <c r="N510" s="1">
        <f>VLOOKUP($B510,AANBODPROGNOSES!$A$1:$E$197,5,FALSE)</f>
        <v>299.32500000000005</v>
      </c>
      <c r="O510" s="1">
        <f>VLOOKUP($B510,AANBODPROGNOSES!$A$1:$E$197,5,FALSE)</f>
        <v>299.32500000000005</v>
      </c>
      <c r="P510" s="1">
        <f>VLOOKUP($B510,AANBODPROGNOSES!$A$1:$E$197,5,FALSE)</f>
        <v>299.32500000000005</v>
      </c>
      <c r="Q510" s="1">
        <f>VLOOKUP($B510,AANBODPROGNOSES!$A$1:$E$197,5,FALSE)</f>
        <v>299.32500000000005</v>
      </c>
      <c r="R510" s="1">
        <f>VLOOKUP($B510,AANBODPROGNOSES!$A$1:$E$197,5,FALSE)</f>
        <v>299.32500000000005</v>
      </c>
      <c r="S510" s="1">
        <f>VLOOKUP($B510,AANBODPROGNOSES!$A$1:$E$197,5,FALSE)</f>
        <v>299.32500000000005</v>
      </c>
      <c r="T510" s="1">
        <f>VLOOKUP($B510,AANBODPROGNOSES!$A$1:$E$197,5,FALSE)</f>
        <v>299.32500000000005</v>
      </c>
      <c r="U510" s="1">
        <f>VLOOKUP($B510,AANBODPROGNOSES!$A$1:$E$197,5,FALSE)</f>
        <v>299.32500000000005</v>
      </c>
      <c r="V510" s="1">
        <f>VLOOKUP($B510,AANBODPROGNOSES!$A$1:$E$197,5,FALSE)</f>
        <v>299.32500000000005</v>
      </c>
      <c r="W510" s="1">
        <f>VLOOKUP($B510,AANBODPROGNOSES!$A$1:$E$197,5,FALSE)</f>
        <v>299.32500000000005</v>
      </c>
      <c r="X510" s="1">
        <f>VLOOKUP($B510,AANBODPROGNOSES!$A$1:$E$197,5,FALSE)</f>
        <v>299.32500000000005</v>
      </c>
      <c r="Y510" s="1">
        <f>VLOOKUP($B510,AANBODPROGNOSES!$A$1:$E$197,5,FALSE)</f>
        <v>299.32500000000005</v>
      </c>
      <c r="Z510" s="1">
        <f>VLOOKUP($B510,AANBODPROGNOSES!$A$1:$E$197,5,FALSE)</f>
        <v>299.32500000000005</v>
      </c>
    </row>
    <row r="511" spans="1:26" x14ac:dyDescent="0.3">
      <c r="A511" t="s">
        <v>398</v>
      </c>
      <c r="B511">
        <v>38016</v>
      </c>
      <c r="C511" t="str">
        <f>VLOOKUP($B511,'NAAM GEMEENTE'!$A$1:$B$319,2,FALSE)</f>
        <v>Nieuwpoort</v>
      </c>
      <c r="D511" s="1">
        <f>VLOOKUP($B511,AANBODPROGNOSES!$A$1:$E$197,5,FALSE)</f>
        <v>434.33670145477544</v>
      </c>
      <c r="E511" s="1">
        <f>VLOOKUP($B511,AANBODPROGNOSES!$A$1:$E$197,5,FALSE)</f>
        <v>434.33670145477544</v>
      </c>
      <c r="F511" s="1">
        <f>VLOOKUP($B511,AANBODPROGNOSES!$A$1:$E$197,5,FALSE)</f>
        <v>434.33670145477544</v>
      </c>
      <c r="G511" s="1">
        <f>VLOOKUP($B511,AANBODPROGNOSES!$A$1:$E$197,5,FALSE)</f>
        <v>434.33670145477544</v>
      </c>
      <c r="H511" s="1">
        <f>VLOOKUP($B511,AANBODPROGNOSES!$A$1:$E$197,5,FALSE)</f>
        <v>434.33670145477544</v>
      </c>
      <c r="I511" s="1">
        <f>VLOOKUP($B511,AANBODPROGNOSES!$A$1:$E$197,5,FALSE)</f>
        <v>434.33670145477544</v>
      </c>
      <c r="J511" s="1">
        <f>VLOOKUP($B511,AANBODPROGNOSES!$A$1:$E$197,5,FALSE)</f>
        <v>434.33670145477544</v>
      </c>
      <c r="K511" s="1">
        <f>VLOOKUP($B511,AANBODPROGNOSES!$A$1:$E$197,5,FALSE)</f>
        <v>434.33670145477544</v>
      </c>
      <c r="L511" s="1">
        <f>VLOOKUP($B511,AANBODPROGNOSES!$A$1:$E$197,5,FALSE)</f>
        <v>434.33670145477544</v>
      </c>
      <c r="M511" s="1">
        <f>VLOOKUP($B511,AANBODPROGNOSES!$A$1:$E$197,5,FALSE)</f>
        <v>434.33670145477544</v>
      </c>
      <c r="N511" s="1">
        <f>VLOOKUP($B511,AANBODPROGNOSES!$A$1:$E$197,5,FALSE)</f>
        <v>434.33670145477544</v>
      </c>
      <c r="O511" s="1">
        <f>VLOOKUP($B511,AANBODPROGNOSES!$A$1:$E$197,5,FALSE)</f>
        <v>434.33670145477544</v>
      </c>
      <c r="P511" s="1">
        <f>VLOOKUP($B511,AANBODPROGNOSES!$A$1:$E$197,5,FALSE)</f>
        <v>434.33670145477544</v>
      </c>
      <c r="Q511" s="1">
        <f>VLOOKUP($B511,AANBODPROGNOSES!$A$1:$E$197,5,FALSE)</f>
        <v>434.33670145477544</v>
      </c>
      <c r="R511" s="1">
        <f>VLOOKUP($B511,AANBODPROGNOSES!$A$1:$E$197,5,FALSE)</f>
        <v>434.33670145477544</v>
      </c>
      <c r="S511" s="1">
        <f>VLOOKUP($B511,AANBODPROGNOSES!$A$1:$E$197,5,FALSE)</f>
        <v>434.33670145477544</v>
      </c>
      <c r="T511" s="1">
        <f>VLOOKUP($B511,AANBODPROGNOSES!$A$1:$E$197,5,FALSE)</f>
        <v>434.33670145477544</v>
      </c>
      <c r="U511" s="1">
        <f>VLOOKUP($B511,AANBODPROGNOSES!$A$1:$E$197,5,FALSE)</f>
        <v>434.33670145477544</v>
      </c>
      <c r="V511" s="1">
        <f>VLOOKUP($B511,AANBODPROGNOSES!$A$1:$E$197,5,FALSE)</f>
        <v>434.33670145477544</v>
      </c>
      <c r="W511" s="1">
        <f>VLOOKUP($B511,AANBODPROGNOSES!$A$1:$E$197,5,FALSE)</f>
        <v>434.33670145477544</v>
      </c>
      <c r="X511" s="1">
        <f>VLOOKUP($B511,AANBODPROGNOSES!$A$1:$E$197,5,FALSE)</f>
        <v>434.33670145477544</v>
      </c>
      <c r="Y511" s="1">
        <f>VLOOKUP($B511,AANBODPROGNOSES!$A$1:$E$197,5,FALSE)</f>
        <v>434.33670145477544</v>
      </c>
      <c r="Z511" s="1">
        <f>VLOOKUP($B511,AANBODPROGNOSES!$A$1:$E$197,5,FALSE)</f>
        <v>434.33670145477544</v>
      </c>
    </row>
    <row r="512" spans="1:26" x14ac:dyDescent="0.3">
      <c r="A512" t="s">
        <v>398</v>
      </c>
      <c r="B512">
        <v>38025</v>
      </c>
      <c r="C512" t="str">
        <f>VLOOKUP($B512,'NAAM GEMEENTE'!$A$1:$B$319,2,FALSE)</f>
        <v>Veurne</v>
      </c>
      <c r="D512" s="1">
        <f>VLOOKUP($B512,AANBODPROGNOSES!$A$1:$E$197,5,FALSE)</f>
        <v>1918.865</v>
      </c>
      <c r="E512" s="1">
        <f>VLOOKUP($B512,AANBODPROGNOSES!$A$1:$E$197,5,FALSE)</f>
        <v>1918.865</v>
      </c>
      <c r="F512" s="1">
        <f>VLOOKUP($B512,AANBODPROGNOSES!$A$1:$E$197,5,FALSE)</f>
        <v>1918.865</v>
      </c>
      <c r="G512" s="1">
        <f>VLOOKUP($B512,AANBODPROGNOSES!$A$1:$E$197,5,FALSE)</f>
        <v>1918.865</v>
      </c>
      <c r="H512" s="1">
        <f>VLOOKUP($B512,AANBODPROGNOSES!$A$1:$E$197,5,FALSE)</f>
        <v>1918.865</v>
      </c>
      <c r="I512" s="1">
        <f>VLOOKUP($B512,AANBODPROGNOSES!$A$1:$E$197,5,FALSE)</f>
        <v>1918.865</v>
      </c>
      <c r="J512" s="1">
        <f>VLOOKUP($B512,AANBODPROGNOSES!$A$1:$E$197,5,FALSE)</f>
        <v>1918.865</v>
      </c>
      <c r="K512" s="1">
        <f>VLOOKUP($B512,AANBODPROGNOSES!$A$1:$E$197,5,FALSE)</f>
        <v>1918.865</v>
      </c>
      <c r="L512" s="1">
        <f>VLOOKUP($B512,AANBODPROGNOSES!$A$1:$E$197,5,FALSE)</f>
        <v>1918.865</v>
      </c>
      <c r="M512" s="1">
        <f>VLOOKUP($B512,AANBODPROGNOSES!$A$1:$E$197,5,FALSE)</f>
        <v>1918.865</v>
      </c>
      <c r="N512" s="1">
        <f>VLOOKUP($B512,AANBODPROGNOSES!$A$1:$E$197,5,FALSE)</f>
        <v>1918.865</v>
      </c>
      <c r="O512" s="1">
        <f>VLOOKUP($B512,AANBODPROGNOSES!$A$1:$E$197,5,FALSE)</f>
        <v>1918.865</v>
      </c>
      <c r="P512" s="1">
        <f>VLOOKUP($B512,AANBODPROGNOSES!$A$1:$E$197,5,FALSE)</f>
        <v>1918.865</v>
      </c>
      <c r="Q512" s="1">
        <f>VLOOKUP($B512,AANBODPROGNOSES!$A$1:$E$197,5,FALSE)</f>
        <v>1918.865</v>
      </c>
      <c r="R512" s="1">
        <f>VLOOKUP($B512,AANBODPROGNOSES!$A$1:$E$197,5,FALSE)</f>
        <v>1918.865</v>
      </c>
      <c r="S512" s="1">
        <f>VLOOKUP($B512,AANBODPROGNOSES!$A$1:$E$197,5,FALSE)</f>
        <v>1918.865</v>
      </c>
      <c r="T512" s="1">
        <f>VLOOKUP($B512,AANBODPROGNOSES!$A$1:$E$197,5,FALSE)</f>
        <v>1918.865</v>
      </c>
      <c r="U512" s="1">
        <f>VLOOKUP($B512,AANBODPROGNOSES!$A$1:$E$197,5,FALSE)</f>
        <v>1918.865</v>
      </c>
      <c r="V512" s="1">
        <f>VLOOKUP($B512,AANBODPROGNOSES!$A$1:$E$197,5,FALSE)</f>
        <v>1918.865</v>
      </c>
      <c r="W512" s="1">
        <f>VLOOKUP($B512,AANBODPROGNOSES!$A$1:$E$197,5,FALSE)</f>
        <v>1918.865</v>
      </c>
      <c r="X512" s="1">
        <f>VLOOKUP($B512,AANBODPROGNOSES!$A$1:$E$197,5,FALSE)</f>
        <v>1918.865</v>
      </c>
      <c r="Y512" s="1">
        <f>VLOOKUP($B512,AANBODPROGNOSES!$A$1:$E$197,5,FALSE)</f>
        <v>1918.865</v>
      </c>
      <c r="Z512" s="1">
        <f>VLOOKUP($B512,AANBODPROGNOSES!$A$1:$E$197,5,FALSE)</f>
        <v>1918.865</v>
      </c>
    </row>
    <row r="513" spans="1:26" x14ac:dyDescent="0.3">
      <c r="A513" t="s">
        <v>398</v>
      </c>
      <c r="B513">
        <v>41002</v>
      </c>
      <c r="C513" t="str">
        <f>VLOOKUP($B513,'NAAM GEMEENTE'!$A$1:$B$319,2,FALSE)</f>
        <v>Aalst</v>
      </c>
      <c r="D513" s="1">
        <f>VLOOKUP($B513,AANBODPROGNOSES!$A$1:$E$197,5,FALSE)</f>
        <v>9696.8137629818702</v>
      </c>
      <c r="E513" s="1">
        <f>VLOOKUP($B513,AANBODPROGNOSES!$A$1:$E$197,5,FALSE)</f>
        <v>9696.8137629818702</v>
      </c>
      <c r="F513" s="1">
        <f>VLOOKUP($B513,AANBODPROGNOSES!$A$1:$E$197,5,FALSE)</f>
        <v>9696.8137629818702</v>
      </c>
      <c r="G513" s="1">
        <f>VLOOKUP($B513,AANBODPROGNOSES!$A$1:$E$197,5,FALSE)</f>
        <v>9696.8137629818702</v>
      </c>
      <c r="H513" s="1">
        <f>VLOOKUP($B513,AANBODPROGNOSES!$A$1:$E$197,5,FALSE)</f>
        <v>9696.8137629818702</v>
      </c>
      <c r="I513" s="1">
        <f>VLOOKUP($B513,AANBODPROGNOSES!$A$1:$E$197,5,FALSE)</f>
        <v>9696.8137629818702</v>
      </c>
      <c r="J513" s="1">
        <f>VLOOKUP($B513,AANBODPROGNOSES!$A$1:$E$197,5,FALSE)</f>
        <v>9696.8137629818702</v>
      </c>
      <c r="K513" s="1">
        <f>VLOOKUP($B513,AANBODPROGNOSES!$A$1:$E$197,5,FALSE)</f>
        <v>9696.8137629818702</v>
      </c>
      <c r="L513" s="1">
        <f>VLOOKUP($B513,AANBODPROGNOSES!$A$1:$E$197,5,FALSE)</f>
        <v>9696.8137629818702</v>
      </c>
      <c r="M513" s="1">
        <f>VLOOKUP($B513,AANBODPROGNOSES!$A$1:$E$197,5,FALSE)</f>
        <v>9696.8137629818702</v>
      </c>
      <c r="N513" s="1">
        <f>VLOOKUP($B513,AANBODPROGNOSES!$A$1:$E$197,5,FALSE)</f>
        <v>9696.8137629818702</v>
      </c>
      <c r="O513" s="1">
        <f>VLOOKUP($B513,AANBODPROGNOSES!$A$1:$E$197,5,FALSE)</f>
        <v>9696.8137629818702</v>
      </c>
      <c r="P513" s="1">
        <f>VLOOKUP($B513,AANBODPROGNOSES!$A$1:$E$197,5,FALSE)</f>
        <v>9696.8137629818702</v>
      </c>
      <c r="Q513" s="1">
        <f>VLOOKUP($B513,AANBODPROGNOSES!$A$1:$E$197,5,FALSE)</f>
        <v>9696.8137629818702</v>
      </c>
      <c r="R513" s="1">
        <f>VLOOKUP($B513,AANBODPROGNOSES!$A$1:$E$197,5,FALSE)</f>
        <v>9696.8137629818702</v>
      </c>
      <c r="S513" s="1">
        <f>VLOOKUP($B513,AANBODPROGNOSES!$A$1:$E$197,5,FALSE)</f>
        <v>9696.8137629818702</v>
      </c>
      <c r="T513" s="1">
        <f>VLOOKUP($B513,AANBODPROGNOSES!$A$1:$E$197,5,FALSE)</f>
        <v>9696.8137629818702</v>
      </c>
      <c r="U513" s="1">
        <f>VLOOKUP($B513,AANBODPROGNOSES!$A$1:$E$197,5,FALSE)</f>
        <v>9696.8137629818702</v>
      </c>
      <c r="V513" s="1">
        <f>VLOOKUP($B513,AANBODPROGNOSES!$A$1:$E$197,5,FALSE)</f>
        <v>9696.8137629818702</v>
      </c>
      <c r="W513" s="1">
        <f>VLOOKUP($B513,AANBODPROGNOSES!$A$1:$E$197,5,FALSE)</f>
        <v>9696.8137629818702</v>
      </c>
      <c r="X513" s="1">
        <f>VLOOKUP($B513,AANBODPROGNOSES!$A$1:$E$197,5,FALSE)</f>
        <v>9696.8137629818702</v>
      </c>
      <c r="Y513" s="1">
        <f>VLOOKUP($B513,AANBODPROGNOSES!$A$1:$E$197,5,FALSE)</f>
        <v>9696.8137629818702</v>
      </c>
      <c r="Z513" s="1">
        <f>VLOOKUP($B513,AANBODPROGNOSES!$A$1:$E$197,5,FALSE)</f>
        <v>9696.8137629818702</v>
      </c>
    </row>
    <row r="514" spans="1:26" x14ac:dyDescent="0.3">
      <c r="A514" t="s">
        <v>398</v>
      </c>
      <c r="B514">
        <v>41011</v>
      </c>
      <c r="C514" t="str">
        <f>VLOOKUP($B514,'NAAM GEMEENTE'!$A$1:$B$319,2,FALSE)</f>
        <v>Denderleeuw</v>
      </c>
      <c r="D514" s="1">
        <f>VLOOKUP($B514,AANBODPROGNOSES!$A$1:$E$197,5,FALSE)</f>
        <v>1386.6934802916676</v>
      </c>
      <c r="E514" s="1">
        <f>VLOOKUP($B514,AANBODPROGNOSES!$A$1:$E$197,5,FALSE)</f>
        <v>1386.6934802916676</v>
      </c>
      <c r="F514" s="1">
        <f>VLOOKUP($B514,AANBODPROGNOSES!$A$1:$E$197,5,FALSE)</f>
        <v>1386.6934802916676</v>
      </c>
      <c r="G514" s="1">
        <f>VLOOKUP($B514,AANBODPROGNOSES!$A$1:$E$197,5,FALSE)</f>
        <v>1386.6934802916676</v>
      </c>
      <c r="H514" s="1">
        <f>VLOOKUP($B514,AANBODPROGNOSES!$A$1:$E$197,5,FALSE)</f>
        <v>1386.6934802916676</v>
      </c>
      <c r="I514" s="1">
        <f>VLOOKUP($B514,AANBODPROGNOSES!$A$1:$E$197,5,FALSE)</f>
        <v>1386.6934802916676</v>
      </c>
      <c r="J514" s="1">
        <f>VLOOKUP($B514,AANBODPROGNOSES!$A$1:$E$197,5,FALSE)</f>
        <v>1386.6934802916676</v>
      </c>
      <c r="K514" s="1">
        <f>VLOOKUP($B514,AANBODPROGNOSES!$A$1:$E$197,5,FALSE)</f>
        <v>1386.6934802916676</v>
      </c>
      <c r="L514" s="1">
        <f>VLOOKUP($B514,AANBODPROGNOSES!$A$1:$E$197,5,FALSE)</f>
        <v>1386.6934802916676</v>
      </c>
      <c r="M514" s="1">
        <f>VLOOKUP($B514,AANBODPROGNOSES!$A$1:$E$197,5,FALSE)</f>
        <v>1386.6934802916676</v>
      </c>
      <c r="N514" s="1">
        <f>VLOOKUP($B514,AANBODPROGNOSES!$A$1:$E$197,5,FALSE)</f>
        <v>1386.6934802916676</v>
      </c>
      <c r="O514" s="1">
        <f>VLOOKUP($B514,AANBODPROGNOSES!$A$1:$E$197,5,FALSE)</f>
        <v>1386.6934802916676</v>
      </c>
      <c r="P514" s="1">
        <f>VLOOKUP($B514,AANBODPROGNOSES!$A$1:$E$197,5,FALSE)</f>
        <v>1386.6934802916676</v>
      </c>
      <c r="Q514" s="1">
        <f>VLOOKUP($B514,AANBODPROGNOSES!$A$1:$E$197,5,FALSE)</f>
        <v>1386.6934802916676</v>
      </c>
      <c r="R514" s="1">
        <f>VLOOKUP($B514,AANBODPROGNOSES!$A$1:$E$197,5,FALSE)</f>
        <v>1386.6934802916676</v>
      </c>
      <c r="S514" s="1">
        <f>VLOOKUP($B514,AANBODPROGNOSES!$A$1:$E$197,5,FALSE)</f>
        <v>1386.6934802916676</v>
      </c>
      <c r="T514" s="1">
        <f>VLOOKUP($B514,AANBODPROGNOSES!$A$1:$E$197,5,FALSE)</f>
        <v>1386.6934802916676</v>
      </c>
      <c r="U514" s="1">
        <f>VLOOKUP($B514,AANBODPROGNOSES!$A$1:$E$197,5,FALSE)</f>
        <v>1386.6934802916676</v>
      </c>
      <c r="V514" s="1">
        <f>VLOOKUP($B514,AANBODPROGNOSES!$A$1:$E$197,5,FALSE)</f>
        <v>1386.6934802916676</v>
      </c>
      <c r="W514" s="1">
        <f>VLOOKUP($B514,AANBODPROGNOSES!$A$1:$E$197,5,FALSE)</f>
        <v>1386.6934802916676</v>
      </c>
      <c r="X514" s="1">
        <f>VLOOKUP($B514,AANBODPROGNOSES!$A$1:$E$197,5,FALSE)</f>
        <v>1386.6934802916676</v>
      </c>
      <c r="Y514" s="1">
        <f>VLOOKUP($B514,AANBODPROGNOSES!$A$1:$E$197,5,FALSE)</f>
        <v>1386.6934802916676</v>
      </c>
      <c r="Z514" s="1">
        <f>VLOOKUP($B514,AANBODPROGNOSES!$A$1:$E$197,5,FALSE)</f>
        <v>1386.6934802916676</v>
      </c>
    </row>
    <row r="515" spans="1:26" x14ac:dyDescent="0.3">
      <c r="A515" t="s">
        <v>398</v>
      </c>
      <c r="B515">
        <v>41018</v>
      </c>
      <c r="C515" t="str">
        <f>VLOOKUP($B515,'NAAM GEMEENTE'!$A$1:$B$319,2,FALSE)</f>
        <v>Geraardsbergen</v>
      </c>
      <c r="D515" s="1">
        <f>VLOOKUP($B515,AANBODPROGNOSES!$A$1:$E$197,5,FALSE)</f>
        <v>2726.6064430236174</v>
      </c>
      <c r="E515" s="1">
        <f>VLOOKUP($B515,AANBODPROGNOSES!$A$1:$E$197,5,FALSE)</f>
        <v>2726.6064430236174</v>
      </c>
      <c r="F515" s="1">
        <f>VLOOKUP($B515,AANBODPROGNOSES!$A$1:$E$197,5,FALSE)</f>
        <v>2726.6064430236174</v>
      </c>
      <c r="G515" s="1">
        <f>VLOOKUP($B515,AANBODPROGNOSES!$A$1:$E$197,5,FALSE)</f>
        <v>2726.6064430236174</v>
      </c>
      <c r="H515" s="1">
        <f>VLOOKUP($B515,AANBODPROGNOSES!$A$1:$E$197,5,FALSE)</f>
        <v>2726.6064430236174</v>
      </c>
      <c r="I515" s="1">
        <f>VLOOKUP($B515,AANBODPROGNOSES!$A$1:$E$197,5,FALSE)</f>
        <v>2726.6064430236174</v>
      </c>
      <c r="J515" s="1">
        <f>VLOOKUP($B515,AANBODPROGNOSES!$A$1:$E$197,5,FALSE)</f>
        <v>2726.6064430236174</v>
      </c>
      <c r="K515" s="1">
        <f>VLOOKUP($B515,AANBODPROGNOSES!$A$1:$E$197,5,FALSE)</f>
        <v>2726.6064430236174</v>
      </c>
      <c r="L515" s="1">
        <f>VLOOKUP($B515,AANBODPROGNOSES!$A$1:$E$197,5,FALSE)</f>
        <v>2726.6064430236174</v>
      </c>
      <c r="M515" s="1">
        <f>VLOOKUP($B515,AANBODPROGNOSES!$A$1:$E$197,5,FALSE)</f>
        <v>2726.6064430236174</v>
      </c>
      <c r="N515" s="1">
        <f>VLOOKUP($B515,AANBODPROGNOSES!$A$1:$E$197,5,FALSE)</f>
        <v>2726.6064430236174</v>
      </c>
      <c r="O515" s="1">
        <f>VLOOKUP($B515,AANBODPROGNOSES!$A$1:$E$197,5,FALSE)</f>
        <v>2726.6064430236174</v>
      </c>
      <c r="P515" s="1">
        <f>VLOOKUP($B515,AANBODPROGNOSES!$A$1:$E$197,5,FALSE)</f>
        <v>2726.6064430236174</v>
      </c>
      <c r="Q515" s="1">
        <f>VLOOKUP($B515,AANBODPROGNOSES!$A$1:$E$197,5,FALSE)</f>
        <v>2726.6064430236174</v>
      </c>
      <c r="R515" s="1">
        <f>VLOOKUP($B515,AANBODPROGNOSES!$A$1:$E$197,5,FALSE)</f>
        <v>2726.6064430236174</v>
      </c>
      <c r="S515" s="1">
        <f>VLOOKUP($B515,AANBODPROGNOSES!$A$1:$E$197,5,FALSE)</f>
        <v>2726.6064430236174</v>
      </c>
      <c r="T515" s="1">
        <f>VLOOKUP($B515,AANBODPROGNOSES!$A$1:$E$197,5,FALSE)</f>
        <v>2726.6064430236174</v>
      </c>
      <c r="U515" s="1">
        <f>VLOOKUP($B515,AANBODPROGNOSES!$A$1:$E$197,5,FALSE)</f>
        <v>2726.6064430236174</v>
      </c>
      <c r="V515" s="1">
        <f>VLOOKUP($B515,AANBODPROGNOSES!$A$1:$E$197,5,FALSE)</f>
        <v>2726.6064430236174</v>
      </c>
      <c r="W515" s="1">
        <f>VLOOKUP($B515,AANBODPROGNOSES!$A$1:$E$197,5,FALSE)</f>
        <v>2726.6064430236174</v>
      </c>
      <c r="X515" s="1">
        <f>VLOOKUP($B515,AANBODPROGNOSES!$A$1:$E$197,5,FALSE)</f>
        <v>2726.6064430236174</v>
      </c>
      <c r="Y515" s="1">
        <f>VLOOKUP($B515,AANBODPROGNOSES!$A$1:$E$197,5,FALSE)</f>
        <v>2726.6064430236174</v>
      </c>
      <c r="Z515" s="1">
        <f>VLOOKUP($B515,AANBODPROGNOSES!$A$1:$E$197,5,FALSE)</f>
        <v>2726.6064430236174</v>
      </c>
    </row>
    <row r="516" spans="1:26" x14ac:dyDescent="0.3">
      <c r="A516" t="s">
        <v>398</v>
      </c>
      <c r="B516">
        <v>41027</v>
      </c>
      <c r="C516" t="str">
        <f>VLOOKUP($B516,'NAAM GEMEENTE'!$A$1:$B$319,2,FALSE)</f>
        <v>Herzele</v>
      </c>
      <c r="D516" s="1">
        <f>VLOOKUP($B516,AANBODPROGNOSES!$A$1:$E$197,5,FALSE)</f>
        <v>1241.4184408576421</v>
      </c>
      <c r="E516" s="1">
        <f>VLOOKUP($B516,AANBODPROGNOSES!$A$1:$E$197,5,FALSE)</f>
        <v>1241.4184408576421</v>
      </c>
      <c r="F516" s="1">
        <f>VLOOKUP($B516,AANBODPROGNOSES!$A$1:$E$197,5,FALSE)</f>
        <v>1241.4184408576421</v>
      </c>
      <c r="G516" s="1">
        <f>VLOOKUP($B516,AANBODPROGNOSES!$A$1:$E$197,5,FALSE)</f>
        <v>1241.4184408576421</v>
      </c>
      <c r="H516" s="1">
        <f>VLOOKUP($B516,AANBODPROGNOSES!$A$1:$E$197,5,FALSE)</f>
        <v>1241.4184408576421</v>
      </c>
      <c r="I516" s="1">
        <f>VLOOKUP($B516,AANBODPROGNOSES!$A$1:$E$197,5,FALSE)</f>
        <v>1241.4184408576421</v>
      </c>
      <c r="J516" s="1">
        <f>VLOOKUP($B516,AANBODPROGNOSES!$A$1:$E$197,5,FALSE)</f>
        <v>1241.4184408576421</v>
      </c>
      <c r="K516" s="1">
        <f>VLOOKUP($B516,AANBODPROGNOSES!$A$1:$E$197,5,FALSE)</f>
        <v>1241.4184408576421</v>
      </c>
      <c r="L516" s="1">
        <f>VLOOKUP($B516,AANBODPROGNOSES!$A$1:$E$197,5,FALSE)</f>
        <v>1241.4184408576421</v>
      </c>
      <c r="M516" s="1">
        <f>VLOOKUP($B516,AANBODPROGNOSES!$A$1:$E$197,5,FALSE)</f>
        <v>1241.4184408576421</v>
      </c>
      <c r="N516" s="1">
        <f>VLOOKUP($B516,AANBODPROGNOSES!$A$1:$E$197,5,FALSE)</f>
        <v>1241.4184408576421</v>
      </c>
      <c r="O516" s="1">
        <f>VLOOKUP($B516,AANBODPROGNOSES!$A$1:$E$197,5,FALSE)</f>
        <v>1241.4184408576421</v>
      </c>
      <c r="P516" s="1">
        <f>VLOOKUP($B516,AANBODPROGNOSES!$A$1:$E$197,5,FALSE)</f>
        <v>1241.4184408576421</v>
      </c>
      <c r="Q516" s="1">
        <f>VLOOKUP($B516,AANBODPROGNOSES!$A$1:$E$197,5,FALSE)</f>
        <v>1241.4184408576421</v>
      </c>
      <c r="R516" s="1">
        <f>VLOOKUP($B516,AANBODPROGNOSES!$A$1:$E$197,5,FALSE)</f>
        <v>1241.4184408576421</v>
      </c>
      <c r="S516" s="1">
        <f>VLOOKUP($B516,AANBODPROGNOSES!$A$1:$E$197,5,FALSE)</f>
        <v>1241.4184408576421</v>
      </c>
      <c r="T516" s="1">
        <f>VLOOKUP($B516,AANBODPROGNOSES!$A$1:$E$197,5,FALSE)</f>
        <v>1241.4184408576421</v>
      </c>
      <c r="U516" s="1">
        <f>VLOOKUP($B516,AANBODPROGNOSES!$A$1:$E$197,5,FALSE)</f>
        <v>1241.4184408576421</v>
      </c>
      <c r="V516" s="1">
        <f>VLOOKUP($B516,AANBODPROGNOSES!$A$1:$E$197,5,FALSE)</f>
        <v>1241.4184408576421</v>
      </c>
      <c r="W516" s="1">
        <f>VLOOKUP($B516,AANBODPROGNOSES!$A$1:$E$197,5,FALSE)</f>
        <v>1241.4184408576421</v>
      </c>
      <c r="X516" s="1">
        <f>VLOOKUP($B516,AANBODPROGNOSES!$A$1:$E$197,5,FALSE)</f>
        <v>1241.4184408576421</v>
      </c>
      <c r="Y516" s="1">
        <f>VLOOKUP($B516,AANBODPROGNOSES!$A$1:$E$197,5,FALSE)</f>
        <v>1241.4184408576421</v>
      </c>
      <c r="Z516" s="1">
        <f>VLOOKUP($B516,AANBODPROGNOSES!$A$1:$E$197,5,FALSE)</f>
        <v>1241.4184408576421</v>
      </c>
    </row>
    <row r="517" spans="1:26" x14ac:dyDescent="0.3">
      <c r="A517" t="s">
        <v>398</v>
      </c>
      <c r="B517">
        <v>41034</v>
      </c>
      <c r="C517" t="str">
        <f>VLOOKUP($B517,'NAAM GEMEENTE'!$A$1:$B$319,2,FALSE)</f>
        <v>Lede</v>
      </c>
      <c r="D517" s="1">
        <f>VLOOKUP($B517,AANBODPROGNOSES!$A$1:$E$197,5,FALSE)</f>
        <v>951.40499999999997</v>
      </c>
      <c r="E517" s="1">
        <f>VLOOKUP($B517,AANBODPROGNOSES!$A$1:$E$197,5,FALSE)</f>
        <v>951.40499999999997</v>
      </c>
      <c r="F517" s="1">
        <f>VLOOKUP($B517,AANBODPROGNOSES!$A$1:$E$197,5,FALSE)</f>
        <v>951.40499999999997</v>
      </c>
      <c r="G517" s="1">
        <f>VLOOKUP($B517,AANBODPROGNOSES!$A$1:$E$197,5,FALSE)</f>
        <v>951.40499999999997</v>
      </c>
      <c r="H517" s="1">
        <f>VLOOKUP($B517,AANBODPROGNOSES!$A$1:$E$197,5,FALSE)</f>
        <v>951.40499999999997</v>
      </c>
      <c r="I517" s="1">
        <f>VLOOKUP($B517,AANBODPROGNOSES!$A$1:$E$197,5,FALSE)</f>
        <v>951.40499999999997</v>
      </c>
      <c r="J517" s="1">
        <f>VLOOKUP($B517,AANBODPROGNOSES!$A$1:$E$197,5,FALSE)</f>
        <v>951.40499999999997</v>
      </c>
      <c r="K517" s="1">
        <f>VLOOKUP($B517,AANBODPROGNOSES!$A$1:$E$197,5,FALSE)</f>
        <v>951.40499999999997</v>
      </c>
      <c r="L517" s="1">
        <f>VLOOKUP($B517,AANBODPROGNOSES!$A$1:$E$197,5,FALSE)</f>
        <v>951.40499999999997</v>
      </c>
      <c r="M517" s="1">
        <f>VLOOKUP($B517,AANBODPROGNOSES!$A$1:$E$197,5,FALSE)</f>
        <v>951.40499999999997</v>
      </c>
      <c r="N517" s="1">
        <f>VLOOKUP($B517,AANBODPROGNOSES!$A$1:$E$197,5,FALSE)</f>
        <v>951.40499999999997</v>
      </c>
      <c r="O517" s="1">
        <f>VLOOKUP($B517,AANBODPROGNOSES!$A$1:$E$197,5,FALSE)</f>
        <v>951.40499999999997</v>
      </c>
      <c r="P517" s="1">
        <f>VLOOKUP($B517,AANBODPROGNOSES!$A$1:$E$197,5,FALSE)</f>
        <v>951.40499999999997</v>
      </c>
      <c r="Q517" s="1">
        <f>VLOOKUP($B517,AANBODPROGNOSES!$A$1:$E$197,5,FALSE)</f>
        <v>951.40499999999997</v>
      </c>
      <c r="R517" s="1">
        <f>VLOOKUP($B517,AANBODPROGNOSES!$A$1:$E$197,5,FALSE)</f>
        <v>951.40499999999997</v>
      </c>
      <c r="S517" s="1">
        <f>VLOOKUP($B517,AANBODPROGNOSES!$A$1:$E$197,5,FALSE)</f>
        <v>951.40499999999997</v>
      </c>
      <c r="T517" s="1">
        <f>VLOOKUP($B517,AANBODPROGNOSES!$A$1:$E$197,5,FALSE)</f>
        <v>951.40499999999997</v>
      </c>
      <c r="U517" s="1">
        <f>VLOOKUP($B517,AANBODPROGNOSES!$A$1:$E$197,5,FALSE)</f>
        <v>951.40499999999997</v>
      </c>
      <c r="V517" s="1">
        <f>VLOOKUP($B517,AANBODPROGNOSES!$A$1:$E$197,5,FALSE)</f>
        <v>951.40499999999997</v>
      </c>
      <c r="W517" s="1">
        <f>VLOOKUP($B517,AANBODPROGNOSES!$A$1:$E$197,5,FALSE)</f>
        <v>951.40499999999997</v>
      </c>
      <c r="X517" s="1">
        <f>VLOOKUP($B517,AANBODPROGNOSES!$A$1:$E$197,5,FALSE)</f>
        <v>951.40499999999997</v>
      </c>
      <c r="Y517" s="1">
        <f>VLOOKUP($B517,AANBODPROGNOSES!$A$1:$E$197,5,FALSE)</f>
        <v>951.40499999999997</v>
      </c>
      <c r="Z517" s="1">
        <f>VLOOKUP($B517,AANBODPROGNOSES!$A$1:$E$197,5,FALSE)</f>
        <v>951.40499999999997</v>
      </c>
    </row>
    <row r="518" spans="1:26" x14ac:dyDescent="0.3">
      <c r="A518" t="s">
        <v>398</v>
      </c>
      <c r="B518">
        <v>41048</v>
      </c>
      <c r="C518" t="str">
        <f>VLOOKUP($B518,'NAAM GEMEENTE'!$A$1:$B$319,2,FALSE)</f>
        <v>Ninove</v>
      </c>
      <c r="D518" s="1">
        <f>VLOOKUP($B518,AANBODPROGNOSES!$A$1:$E$197,5,FALSE)</f>
        <v>2756.9904145077721</v>
      </c>
      <c r="E518" s="1">
        <f>VLOOKUP($B518,AANBODPROGNOSES!$A$1:$E$197,5,FALSE)</f>
        <v>2756.9904145077721</v>
      </c>
      <c r="F518" s="1">
        <f>VLOOKUP($B518,AANBODPROGNOSES!$A$1:$E$197,5,FALSE)</f>
        <v>2756.9904145077721</v>
      </c>
      <c r="G518" s="1">
        <f>VLOOKUP($B518,AANBODPROGNOSES!$A$1:$E$197,5,FALSE)</f>
        <v>2756.9904145077721</v>
      </c>
      <c r="H518" s="1">
        <f>VLOOKUP($B518,AANBODPROGNOSES!$A$1:$E$197,5,FALSE)</f>
        <v>2756.9904145077721</v>
      </c>
      <c r="I518" s="1">
        <f>VLOOKUP($B518,AANBODPROGNOSES!$A$1:$E$197,5,FALSE)</f>
        <v>2756.9904145077721</v>
      </c>
      <c r="J518" s="1">
        <f>VLOOKUP($B518,AANBODPROGNOSES!$A$1:$E$197,5,FALSE)</f>
        <v>2756.9904145077721</v>
      </c>
      <c r="K518" s="1">
        <f>VLOOKUP($B518,AANBODPROGNOSES!$A$1:$E$197,5,FALSE)</f>
        <v>2756.9904145077721</v>
      </c>
      <c r="L518" s="1">
        <f>VLOOKUP($B518,AANBODPROGNOSES!$A$1:$E$197,5,FALSE)</f>
        <v>2756.9904145077721</v>
      </c>
      <c r="M518" s="1">
        <f>VLOOKUP($B518,AANBODPROGNOSES!$A$1:$E$197,5,FALSE)</f>
        <v>2756.9904145077721</v>
      </c>
      <c r="N518" s="1">
        <f>VLOOKUP($B518,AANBODPROGNOSES!$A$1:$E$197,5,FALSE)</f>
        <v>2756.9904145077721</v>
      </c>
      <c r="O518" s="1">
        <f>VLOOKUP($B518,AANBODPROGNOSES!$A$1:$E$197,5,FALSE)</f>
        <v>2756.9904145077721</v>
      </c>
      <c r="P518" s="1">
        <f>VLOOKUP($B518,AANBODPROGNOSES!$A$1:$E$197,5,FALSE)</f>
        <v>2756.9904145077721</v>
      </c>
      <c r="Q518" s="1">
        <f>VLOOKUP($B518,AANBODPROGNOSES!$A$1:$E$197,5,FALSE)</f>
        <v>2756.9904145077721</v>
      </c>
      <c r="R518" s="1">
        <f>VLOOKUP($B518,AANBODPROGNOSES!$A$1:$E$197,5,FALSE)</f>
        <v>2756.9904145077721</v>
      </c>
      <c r="S518" s="1">
        <f>VLOOKUP($B518,AANBODPROGNOSES!$A$1:$E$197,5,FALSE)</f>
        <v>2756.9904145077721</v>
      </c>
      <c r="T518" s="1">
        <f>VLOOKUP($B518,AANBODPROGNOSES!$A$1:$E$197,5,FALSE)</f>
        <v>2756.9904145077721</v>
      </c>
      <c r="U518" s="1">
        <f>VLOOKUP($B518,AANBODPROGNOSES!$A$1:$E$197,5,FALSE)</f>
        <v>2756.9904145077721</v>
      </c>
      <c r="V518" s="1">
        <f>VLOOKUP($B518,AANBODPROGNOSES!$A$1:$E$197,5,FALSE)</f>
        <v>2756.9904145077721</v>
      </c>
      <c r="W518" s="1">
        <f>VLOOKUP($B518,AANBODPROGNOSES!$A$1:$E$197,5,FALSE)</f>
        <v>2756.9904145077721</v>
      </c>
      <c r="X518" s="1">
        <f>VLOOKUP($B518,AANBODPROGNOSES!$A$1:$E$197,5,FALSE)</f>
        <v>2756.9904145077721</v>
      </c>
      <c r="Y518" s="1">
        <f>VLOOKUP($B518,AANBODPROGNOSES!$A$1:$E$197,5,FALSE)</f>
        <v>2756.9904145077721</v>
      </c>
      <c r="Z518" s="1">
        <f>VLOOKUP($B518,AANBODPROGNOSES!$A$1:$E$197,5,FALSE)</f>
        <v>2756.9904145077721</v>
      </c>
    </row>
    <row r="519" spans="1:26" x14ac:dyDescent="0.3">
      <c r="A519" t="s">
        <v>398</v>
      </c>
      <c r="B519">
        <v>41081</v>
      </c>
      <c r="C519" t="str">
        <f>VLOOKUP($B519,'NAAM GEMEENTE'!$A$1:$B$319,2,FALSE)</f>
        <v>Zottegem</v>
      </c>
      <c r="D519" s="1">
        <f>VLOOKUP($B519,AANBODPROGNOSES!$A$1:$E$197,5,FALSE)</f>
        <v>3562.1127388535033</v>
      </c>
      <c r="E519" s="1">
        <f>VLOOKUP($B519,AANBODPROGNOSES!$A$1:$E$197,5,FALSE)</f>
        <v>3562.1127388535033</v>
      </c>
      <c r="F519" s="1">
        <f>VLOOKUP($B519,AANBODPROGNOSES!$A$1:$E$197,5,FALSE)</f>
        <v>3562.1127388535033</v>
      </c>
      <c r="G519" s="1">
        <f>VLOOKUP($B519,AANBODPROGNOSES!$A$1:$E$197,5,FALSE)</f>
        <v>3562.1127388535033</v>
      </c>
      <c r="H519" s="1">
        <f>VLOOKUP($B519,AANBODPROGNOSES!$A$1:$E$197,5,FALSE)</f>
        <v>3562.1127388535033</v>
      </c>
      <c r="I519" s="1">
        <f>VLOOKUP($B519,AANBODPROGNOSES!$A$1:$E$197,5,FALSE)</f>
        <v>3562.1127388535033</v>
      </c>
      <c r="J519" s="1">
        <f>VLOOKUP($B519,AANBODPROGNOSES!$A$1:$E$197,5,FALSE)</f>
        <v>3562.1127388535033</v>
      </c>
      <c r="K519" s="1">
        <f>VLOOKUP($B519,AANBODPROGNOSES!$A$1:$E$197,5,FALSE)</f>
        <v>3562.1127388535033</v>
      </c>
      <c r="L519" s="1">
        <f>VLOOKUP($B519,AANBODPROGNOSES!$A$1:$E$197,5,FALSE)</f>
        <v>3562.1127388535033</v>
      </c>
      <c r="M519" s="1">
        <f>VLOOKUP($B519,AANBODPROGNOSES!$A$1:$E$197,5,FALSE)</f>
        <v>3562.1127388535033</v>
      </c>
      <c r="N519" s="1">
        <f>VLOOKUP($B519,AANBODPROGNOSES!$A$1:$E$197,5,FALSE)</f>
        <v>3562.1127388535033</v>
      </c>
      <c r="O519" s="1">
        <f>VLOOKUP($B519,AANBODPROGNOSES!$A$1:$E$197,5,FALSE)</f>
        <v>3562.1127388535033</v>
      </c>
      <c r="P519" s="1">
        <f>VLOOKUP($B519,AANBODPROGNOSES!$A$1:$E$197,5,FALSE)</f>
        <v>3562.1127388535033</v>
      </c>
      <c r="Q519" s="1">
        <f>VLOOKUP($B519,AANBODPROGNOSES!$A$1:$E$197,5,FALSE)</f>
        <v>3562.1127388535033</v>
      </c>
      <c r="R519" s="1">
        <f>VLOOKUP($B519,AANBODPROGNOSES!$A$1:$E$197,5,FALSE)</f>
        <v>3562.1127388535033</v>
      </c>
      <c r="S519" s="1">
        <f>VLOOKUP($B519,AANBODPROGNOSES!$A$1:$E$197,5,FALSE)</f>
        <v>3562.1127388535033</v>
      </c>
      <c r="T519" s="1">
        <f>VLOOKUP($B519,AANBODPROGNOSES!$A$1:$E$197,5,FALSE)</f>
        <v>3562.1127388535033</v>
      </c>
      <c r="U519" s="1">
        <f>VLOOKUP($B519,AANBODPROGNOSES!$A$1:$E$197,5,FALSE)</f>
        <v>3562.1127388535033</v>
      </c>
      <c r="V519" s="1">
        <f>VLOOKUP($B519,AANBODPROGNOSES!$A$1:$E$197,5,FALSE)</f>
        <v>3562.1127388535033</v>
      </c>
      <c r="W519" s="1">
        <f>VLOOKUP($B519,AANBODPROGNOSES!$A$1:$E$197,5,FALSE)</f>
        <v>3562.1127388535033</v>
      </c>
      <c r="X519" s="1">
        <f>VLOOKUP($B519,AANBODPROGNOSES!$A$1:$E$197,5,FALSE)</f>
        <v>3562.1127388535033</v>
      </c>
      <c r="Y519" s="1">
        <f>VLOOKUP($B519,AANBODPROGNOSES!$A$1:$E$197,5,FALSE)</f>
        <v>3562.1127388535033</v>
      </c>
      <c r="Z519" s="1">
        <f>VLOOKUP($B519,AANBODPROGNOSES!$A$1:$E$197,5,FALSE)</f>
        <v>3562.1127388535033</v>
      </c>
    </row>
    <row r="520" spans="1:26" x14ac:dyDescent="0.3">
      <c r="A520" t="s">
        <v>398</v>
      </c>
      <c r="B520">
        <v>41082</v>
      </c>
      <c r="C520" t="str">
        <f>VLOOKUP($B520,'NAAM GEMEENTE'!$A$1:$B$319,2,FALSE)</f>
        <v>Erpe-Mere</v>
      </c>
      <c r="D520" s="1">
        <f>VLOOKUP($B520,AANBODPROGNOSES!$A$1:$E$197,5,FALSE)</f>
        <v>452.22195652173906</v>
      </c>
      <c r="E520" s="1">
        <f>VLOOKUP($B520,AANBODPROGNOSES!$A$1:$E$197,5,FALSE)</f>
        <v>452.22195652173906</v>
      </c>
      <c r="F520" s="1">
        <f>VLOOKUP($B520,AANBODPROGNOSES!$A$1:$E$197,5,FALSE)</f>
        <v>452.22195652173906</v>
      </c>
      <c r="G520" s="1">
        <f>VLOOKUP($B520,AANBODPROGNOSES!$A$1:$E$197,5,FALSE)</f>
        <v>452.22195652173906</v>
      </c>
      <c r="H520" s="1">
        <f>VLOOKUP($B520,AANBODPROGNOSES!$A$1:$E$197,5,FALSE)</f>
        <v>452.22195652173906</v>
      </c>
      <c r="I520" s="1">
        <f>VLOOKUP($B520,AANBODPROGNOSES!$A$1:$E$197,5,FALSE)</f>
        <v>452.22195652173906</v>
      </c>
      <c r="J520" s="1">
        <f>VLOOKUP($B520,AANBODPROGNOSES!$A$1:$E$197,5,FALSE)</f>
        <v>452.22195652173906</v>
      </c>
      <c r="K520" s="1">
        <f>VLOOKUP($B520,AANBODPROGNOSES!$A$1:$E$197,5,FALSE)</f>
        <v>452.22195652173906</v>
      </c>
      <c r="L520" s="1">
        <f>VLOOKUP($B520,AANBODPROGNOSES!$A$1:$E$197,5,FALSE)</f>
        <v>452.22195652173906</v>
      </c>
      <c r="M520" s="1">
        <f>VLOOKUP($B520,AANBODPROGNOSES!$A$1:$E$197,5,FALSE)</f>
        <v>452.22195652173906</v>
      </c>
      <c r="N520" s="1">
        <f>VLOOKUP($B520,AANBODPROGNOSES!$A$1:$E$197,5,FALSE)</f>
        <v>452.22195652173906</v>
      </c>
      <c r="O520" s="1">
        <f>VLOOKUP($B520,AANBODPROGNOSES!$A$1:$E$197,5,FALSE)</f>
        <v>452.22195652173906</v>
      </c>
      <c r="P520" s="1">
        <f>VLOOKUP($B520,AANBODPROGNOSES!$A$1:$E$197,5,FALSE)</f>
        <v>452.22195652173906</v>
      </c>
      <c r="Q520" s="1">
        <f>VLOOKUP($B520,AANBODPROGNOSES!$A$1:$E$197,5,FALSE)</f>
        <v>452.22195652173906</v>
      </c>
      <c r="R520" s="1">
        <f>VLOOKUP($B520,AANBODPROGNOSES!$A$1:$E$197,5,FALSE)</f>
        <v>452.22195652173906</v>
      </c>
      <c r="S520" s="1">
        <f>VLOOKUP($B520,AANBODPROGNOSES!$A$1:$E$197,5,FALSE)</f>
        <v>452.22195652173906</v>
      </c>
      <c r="T520" s="1">
        <f>VLOOKUP($B520,AANBODPROGNOSES!$A$1:$E$197,5,FALSE)</f>
        <v>452.22195652173906</v>
      </c>
      <c r="U520" s="1">
        <f>VLOOKUP($B520,AANBODPROGNOSES!$A$1:$E$197,5,FALSE)</f>
        <v>452.22195652173906</v>
      </c>
      <c r="V520" s="1">
        <f>VLOOKUP($B520,AANBODPROGNOSES!$A$1:$E$197,5,FALSE)</f>
        <v>452.22195652173906</v>
      </c>
      <c r="W520" s="1">
        <f>VLOOKUP($B520,AANBODPROGNOSES!$A$1:$E$197,5,FALSE)</f>
        <v>452.22195652173906</v>
      </c>
      <c r="X520" s="1">
        <f>VLOOKUP($B520,AANBODPROGNOSES!$A$1:$E$197,5,FALSE)</f>
        <v>452.22195652173906</v>
      </c>
      <c r="Y520" s="1">
        <f>VLOOKUP($B520,AANBODPROGNOSES!$A$1:$E$197,5,FALSE)</f>
        <v>452.22195652173906</v>
      </c>
      <c r="Z520" s="1">
        <f>VLOOKUP($B520,AANBODPROGNOSES!$A$1:$E$197,5,FALSE)</f>
        <v>452.22195652173906</v>
      </c>
    </row>
    <row r="521" spans="1:26" x14ac:dyDescent="0.3">
      <c r="A521" t="s">
        <v>398</v>
      </c>
      <c r="B521">
        <v>42004</v>
      </c>
      <c r="C521" t="str">
        <f>VLOOKUP($B521,'NAAM GEMEENTE'!$A$1:$B$319,2,FALSE)</f>
        <v>Buggenhout</v>
      </c>
      <c r="D521" s="1">
        <f>VLOOKUP($B521,AANBODPROGNOSES!$A$1:$E$197,5,FALSE)</f>
        <v>561.95627450980396</v>
      </c>
      <c r="E521" s="1">
        <f>VLOOKUP($B521,AANBODPROGNOSES!$A$1:$E$197,5,FALSE)</f>
        <v>561.95627450980396</v>
      </c>
      <c r="F521" s="1">
        <f>VLOOKUP($B521,AANBODPROGNOSES!$A$1:$E$197,5,FALSE)</f>
        <v>561.95627450980396</v>
      </c>
      <c r="G521" s="1">
        <f>VLOOKUP($B521,AANBODPROGNOSES!$A$1:$E$197,5,FALSE)</f>
        <v>561.95627450980396</v>
      </c>
      <c r="H521" s="1">
        <f>VLOOKUP($B521,AANBODPROGNOSES!$A$1:$E$197,5,FALSE)</f>
        <v>561.95627450980396</v>
      </c>
      <c r="I521" s="1">
        <f>VLOOKUP($B521,AANBODPROGNOSES!$A$1:$E$197,5,FALSE)</f>
        <v>561.95627450980396</v>
      </c>
      <c r="J521" s="1">
        <f>VLOOKUP($B521,AANBODPROGNOSES!$A$1:$E$197,5,FALSE)</f>
        <v>561.95627450980396</v>
      </c>
      <c r="K521" s="1">
        <f>VLOOKUP($B521,AANBODPROGNOSES!$A$1:$E$197,5,FALSE)</f>
        <v>561.95627450980396</v>
      </c>
      <c r="L521" s="1">
        <f>VLOOKUP($B521,AANBODPROGNOSES!$A$1:$E$197,5,FALSE)</f>
        <v>561.95627450980396</v>
      </c>
      <c r="M521" s="1">
        <f>VLOOKUP($B521,AANBODPROGNOSES!$A$1:$E$197,5,FALSE)</f>
        <v>561.95627450980396</v>
      </c>
      <c r="N521" s="1">
        <f>VLOOKUP($B521,AANBODPROGNOSES!$A$1:$E$197,5,FALSE)</f>
        <v>561.95627450980396</v>
      </c>
      <c r="O521" s="1">
        <f>VLOOKUP($B521,AANBODPROGNOSES!$A$1:$E$197,5,FALSE)</f>
        <v>561.95627450980396</v>
      </c>
      <c r="P521" s="1">
        <f>VLOOKUP($B521,AANBODPROGNOSES!$A$1:$E$197,5,FALSE)</f>
        <v>561.95627450980396</v>
      </c>
      <c r="Q521" s="1">
        <f>VLOOKUP($B521,AANBODPROGNOSES!$A$1:$E$197,5,FALSE)</f>
        <v>561.95627450980396</v>
      </c>
      <c r="R521" s="1">
        <f>VLOOKUP($B521,AANBODPROGNOSES!$A$1:$E$197,5,FALSE)</f>
        <v>561.95627450980396</v>
      </c>
      <c r="S521" s="1">
        <f>VLOOKUP($B521,AANBODPROGNOSES!$A$1:$E$197,5,FALSE)</f>
        <v>561.95627450980396</v>
      </c>
      <c r="T521" s="1">
        <f>VLOOKUP($B521,AANBODPROGNOSES!$A$1:$E$197,5,FALSE)</f>
        <v>561.95627450980396</v>
      </c>
      <c r="U521" s="1">
        <f>VLOOKUP($B521,AANBODPROGNOSES!$A$1:$E$197,5,FALSE)</f>
        <v>561.95627450980396</v>
      </c>
      <c r="V521" s="1">
        <f>VLOOKUP($B521,AANBODPROGNOSES!$A$1:$E$197,5,FALSE)</f>
        <v>561.95627450980396</v>
      </c>
      <c r="W521" s="1">
        <f>VLOOKUP($B521,AANBODPROGNOSES!$A$1:$E$197,5,FALSE)</f>
        <v>561.95627450980396</v>
      </c>
      <c r="X521" s="1">
        <f>VLOOKUP($B521,AANBODPROGNOSES!$A$1:$E$197,5,FALSE)</f>
        <v>561.95627450980396</v>
      </c>
      <c r="Y521" s="1">
        <f>VLOOKUP($B521,AANBODPROGNOSES!$A$1:$E$197,5,FALSE)</f>
        <v>561.95627450980396</v>
      </c>
      <c r="Z521" s="1">
        <f>VLOOKUP($B521,AANBODPROGNOSES!$A$1:$E$197,5,FALSE)</f>
        <v>561.95627450980396</v>
      </c>
    </row>
    <row r="522" spans="1:26" x14ac:dyDescent="0.3">
      <c r="A522" t="s">
        <v>398</v>
      </c>
      <c r="B522">
        <v>42006</v>
      </c>
      <c r="C522" t="str">
        <f>VLOOKUP($B522,'NAAM GEMEENTE'!$A$1:$B$319,2,FALSE)</f>
        <v>Dendermonde</v>
      </c>
      <c r="D522" s="1">
        <f>VLOOKUP($B522,AANBODPROGNOSES!$A$1:$E$197,5,FALSE)</f>
        <v>4124.9285015252408</v>
      </c>
      <c r="E522" s="1">
        <f>VLOOKUP($B522,AANBODPROGNOSES!$A$1:$E$197,5,FALSE)</f>
        <v>4124.9285015252408</v>
      </c>
      <c r="F522" s="1">
        <f>VLOOKUP($B522,AANBODPROGNOSES!$A$1:$E$197,5,FALSE)</f>
        <v>4124.9285015252408</v>
      </c>
      <c r="G522" s="1">
        <f>VLOOKUP($B522,AANBODPROGNOSES!$A$1:$E$197,5,FALSE)</f>
        <v>4124.9285015252408</v>
      </c>
      <c r="H522" s="1">
        <f>VLOOKUP($B522,AANBODPROGNOSES!$A$1:$E$197,5,FALSE)</f>
        <v>4124.9285015252408</v>
      </c>
      <c r="I522" s="1">
        <f>VLOOKUP($B522,AANBODPROGNOSES!$A$1:$E$197,5,FALSE)</f>
        <v>4124.9285015252408</v>
      </c>
      <c r="J522" s="1">
        <f>VLOOKUP($B522,AANBODPROGNOSES!$A$1:$E$197,5,FALSE)</f>
        <v>4124.9285015252408</v>
      </c>
      <c r="K522" s="1">
        <f>VLOOKUP($B522,AANBODPROGNOSES!$A$1:$E$197,5,FALSE)</f>
        <v>4124.9285015252408</v>
      </c>
      <c r="L522" s="1">
        <f>VLOOKUP($B522,AANBODPROGNOSES!$A$1:$E$197,5,FALSE)</f>
        <v>4124.9285015252408</v>
      </c>
      <c r="M522" s="1">
        <f>VLOOKUP($B522,AANBODPROGNOSES!$A$1:$E$197,5,FALSE)</f>
        <v>4124.9285015252408</v>
      </c>
      <c r="N522" s="1">
        <f>VLOOKUP($B522,AANBODPROGNOSES!$A$1:$E$197,5,FALSE)</f>
        <v>4124.9285015252408</v>
      </c>
      <c r="O522" s="1">
        <f>VLOOKUP($B522,AANBODPROGNOSES!$A$1:$E$197,5,FALSE)</f>
        <v>4124.9285015252408</v>
      </c>
      <c r="P522" s="1">
        <f>VLOOKUP($B522,AANBODPROGNOSES!$A$1:$E$197,5,FALSE)</f>
        <v>4124.9285015252408</v>
      </c>
      <c r="Q522" s="1">
        <f>VLOOKUP($B522,AANBODPROGNOSES!$A$1:$E$197,5,FALSE)</f>
        <v>4124.9285015252408</v>
      </c>
      <c r="R522" s="1">
        <f>VLOOKUP($B522,AANBODPROGNOSES!$A$1:$E$197,5,FALSE)</f>
        <v>4124.9285015252408</v>
      </c>
      <c r="S522" s="1">
        <f>VLOOKUP($B522,AANBODPROGNOSES!$A$1:$E$197,5,FALSE)</f>
        <v>4124.9285015252408</v>
      </c>
      <c r="T522" s="1">
        <f>VLOOKUP($B522,AANBODPROGNOSES!$A$1:$E$197,5,FALSE)</f>
        <v>4124.9285015252408</v>
      </c>
      <c r="U522" s="1">
        <f>VLOOKUP($B522,AANBODPROGNOSES!$A$1:$E$197,5,FALSE)</f>
        <v>4124.9285015252408</v>
      </c>
      <c r="V522" s="1">
        <f>VLOOKUP($B522,AANBODPROGNOSES!$A$1:$E$197,5,FALSE)</f>
        <v>4124.9285015252408</v>
      </c>
      <c r="W522" s="1">
        <f>VLOOKUP($B522,AANBODPROGNOSES!$A$1:$E$197,5,FALSE)</f>
        <v>4124.9285015252408</v>
      </c>
      <c r="X522" s="1">
        <f>VLOOKUP($B522,AANBODPROGNOSES!$A$1:$E$197,5,FALSE)</f>
        <v>4124.9285015252408</v>
      </c>
      <c r="Y522" s="1">
        <f>VLOOKUP($B522,AANBODPROGNOSES!$A$1:$E$197,5,FALSE)</f>
        <v>4124.9285015252408</v>
      </c>
      <c r="Z522" s="1">
        <f>VLOOKUP($B522,AANBODPROGNOSES!$A$1:$E$197,5,FALSE)</f>
        <v>4124.9285015252408</v>
      </c>
    </row>
    <row r="523" spans="1:26" x14ac:dyDescent="0.3">
      <c r="A523" t="s">
        <v>398</v>
      </c>
      <c r="B523">
        <v>42008</v>
      </c>
      <c r="C523" t="str">
        <f>VLOOKUP($B523,'NAAM GEMEENTE'!$A$1:$B$319,2,FALSE)</f>
        <v>Hamme</v>
      </c>
      <c r="D523" s="1">
        <f>VLOOKUP($B523,AANBODPROGNOSES!$A$1:$E$197,5,FALSE)</f>
        <v>1130.6489787234043</v>
      </c>
      <c r="E523" s="1">
        <f>VLOOKUP($B523,AANBODPROGNOSES!$A$1:$E$197,5,FALSE)</f>
        <v>1130.6489787234043</v>
      </c>
      <c r="F523" s="1">
        <f>VLOOKUP($B523,AANBODPROGNOSES!$A$1:$E$197,5,FALSE)</f>
        <v>1130.6489787234043</v>
      </c>
      <c r="G523" s="1">
        <f>VLOOKUP($B523,AANBODPROGNOSES!$A$1:$E$197,5,FALSE)</f>
        <v>1130.6489787234043</v>
      </c>
      <c r="H523" s="1">
        <f>VLOOKUP($B523,AANBODPROGNOSES!$A$1:$E$197,5,FALSE)</f>
        <v>1130.6489787234043</v>
      </c>
      <c r="I523" s="1">
        <f>VLOOKUP($B523,AANBODPROGNOSES!$A$1:$E$197,5,FALSE)</f>
        <v>1130.6489787234043</v>
      </c>
      <c r="J523" s="1">
        <f>VLOOKUP($B523,AANBODPROGNOSES!$A$1:$E$197,5,FALSE)</f>
        <v>1130.6489787234043</v>
      </c>
      <c r="K523" s="1">
        <f>VLOOKUP($B523,AANBODPROGNOSES!$A$1:$E$197,5,FALSE)</f>
        <v>1130.6489787234043</v>
      </c>
      <c r="L523" s="1">
        <f>VLOOKUP($B523,AANBODPROGNOSES!$A$1:$E$197,5,FALSE)</f>
        <v>1130.6489787234043</v>
      </c>
      <c r="M523" s="1">
        <f>VLOOKUP($B523,AANBODPROGNOSES!$A$1:$E$197,5,FALSE)</f>
        <v>1130.6489787234043</v>
      </c>
      <c r="N523" s="1">
        <f>VLOOKUP($B523,AANBODPROGNOSES!$A$1:$E$197,5,FALSE)</f>
        <v>1130.6489787234043</v>
      </c>
      <c r="O523" s="1">
        <f>VLOOKUP($B523,AANBODPROGNOSES!$A$1:$E$197,5,FALSE)</f>
        <v>1130.6489787234043</v>
      </c>
      <c r="P523" s="1">
        <f>VLOOKUP($B523,AANBODPROGNOSES!$A$1:$E$197,5,FALSE)</f>
        <v>1130.6489787234043</v>
      </c>
      <c r="Q523" s="1">
        <f>VLOOKUP($B523,AANBODPROGNOSES!$A$1:$E$197,5,FALSE)</f>
        <v>1130.6489787234043</v>
      </c>
      <c r="R523" s="1">
        <f>VLOOKUP($B523,AANBODPROGNOSES!$A$1:$E$197,5,FALSE)</f>
        <v>1130.6489787234043</v>
      </c>
      <c r="S523" s="1">
        <f>VLOOKUP($B523,AANBODPROGNOSES!$A$1:$E$197,5,FALSE)</f>
        <v>1130.6489787234043</v>
      </c>
      <c r="T523" s="1">
        <f>VLOOKUP($B523,AANBODPROGNOSES!$A$1:$E$197,5,FALSE)</f>
        <v>1130.6489787234043</v>
      </c>
      <c r="U523" s="1">
        <f>VLOOKUP($B523,AANBODPROGNOSES!$A$1:$E$197,5,FALSE)</f>
        <v>1130.6489787234043</v>
      </c>
      <c r="V523" s="1">
        <f>VLOOKUP($B523,AANBODPROGNOSES!$A$1:$E$197,5,FALSE)</f>
        <v>1130.6489787234043</v>
      </c>
      <c r="W523" s="1">
        <f>VLOOKUP($B523,AANBODPROGNOSES!$A$1:$E$197,5,FALSE)</f>
        <v>1130.6489787234043</v>
      </c>
      <c r="X523" s="1">
        <f>VLOOKUP($B523,AANBODPROGNOSES!$A$1:$E$197,5,FALSE)</f>
        <v>1130.6489787234043</v>
      </c>
      <c r="Y523" s="1">
        <f>VLOOKUP($B523,AANBODPROGNOSES!$A$1:$E$197,5,FALSE)</f>
        <v>1130.6489787234043</v>
      </c>
      <c r="Z523" s="1">
        <f>VLOOKUP($B523,AANBODPROGNOSES!$A$1:$E$197,5,FALSE)</f>
        <v>1130.6489787234043</v>
      </c>
    </row>
    <row r="524" spans="1:26" x14ac:dyDescent="0.3">
      <c r="A524" t="s">
        <v>398</v>
      </c>
      <c r="B524">
        <v>42025</v>
      </c>
      <c r="C524" t="str">
        <f>VLOOKUP($B524,'NAAM GEMEENTE'!$A$1:$B$319,2,FALSE)</f>
        <v>Wetteren</v>
      </c>
      <c r="D524" s="1">
        <f>VLOOKUP($B524,AANBODPROGNOSES!$A$1:$E$197,5,FALSE)</f>
        <v>3526.4894418027884</v>
      </c>
      <c r="E524" s="1">
        <f>VLOOKUP($B524,AANBODPROGNOSES!$A$1:$E$197,5,FALSE)</f>
        <v>3526.4894418027884</v>
      </c>
      <c r="F524" s="1">
        <f>VLOOKUP($B524,AANBODPROGNOSES!$A$1:$E$197,5,FALSE)</f>
        <v>3526.4894418027884</v>
      </c>
      <c r="G524" s="1">
        <f>VLOOKUP($B524,AANBODPROGNOSES!$A$1:$E$197,5,FALSE)</f>
        <v>3526.4894418027884</v>
      </c>
      <c r="H524" s="1">
        <f>VLOOKUP($B524,AANBODPROGNOSES!$A$1:$E$197,5,FALSE)</f>
        <v>3526.4894418027884</v>
      </c>
      <c r="I524" s="1">
        <f>VLOOKUP($B524,AANBODPROGNOSES!$A$1:$E$197,5,FALSE)</f>
        <v>3526.4894418027884</v>
      </c>
      <c r="J524" s="1">
        <f>VLOOKUP($B524,AANBODPROGNOSES!$A$1:$E$197,5,FALSE)</f>
        <v>3526.4894418027884</v>
      </c>
      <c r="K524" s="1">
        <f>VLOOKUP($B524,AANBODPROGNOSES!$A$1:$E$197,5,FALSE)</f>
        <v>3526.4894418027884</v>
      </c>
      <c r="L524" s="1">
        <f>VLOOKUP($B524,AANBODPROGNOSES!$A$1:$E$197,5,FALSE)</f>
        <v>3526.4894418027884</v>
      </c>
      <c r="M524" s="1">
        <f>VLOOKUP($B524,AANBODPROGNOSES!$A$1:$E$197,5,FALSE)</f>
        <v>3526.4894418027884</v>
      </c>
      <c r="N524" s="1">
        <f>VLOOKUP($B524,AANBODPROGNOSES!$A$1:$E$197,5,FALSE)</f>
        <v>3526.4894418027884</v>
      </c>
      <c r="O524" s="1">
        <f>VLOOKUP($B524,AANBODPROGNOSES!$A$1:$E$197,5,FALSE)</f>
        <v>3526.4894418027884</v>
      </c>
      <c r="P524" s="1">
        <f>VLOOKUP($B524,AANBODPROGNOSES!$A$1:$E$197,5,FALSE)</f>
        <v>3526.4894418027884</v>
      </c>
      <c r="Q524" s="1">
        <f>VLOOKUP($B524,AANBODPROGNOSES!$A$1:$E$197,5,FALSE)</f>
        <v>3526.4894418027884</v>
      </c>
      <c r="R524" s="1">
        <f>VLOOKUP($B524,AANBODPROGNOSES!$A$1:$E$197,5,FALSE)</f>
        <v>3526.4894418027884</v>
      </c>
      <c r="S524" s="1">
        <f>VLOOKUP($B524,AANBODPROGNOSES!$A$1:$E$197,5,FALSE)</f>
        <v>3526.4894418027884</v>
      </c>
      <c r="T524" s="1">
        <f>VLOOKUP($B524,AANBODPROGNOSES!$A$1:$E$197,5,FALSE)</f>
        <v>3526.4894418027884</v>
      </c>
      <c r="U524" s="1">
        <f>VLOOKUP($B524,AANBODPROGNOSES!$A$1:$E$197,5,FALSE)</f>
        <v>3526.4894418027884</v>
      </c>
      <c r="V524" s="1">
        <f>VLOOKUP($B524,AANBODPROGNOSES!$A$1:$E$197,5,FALSE)</f>
        <v>3526.4894418027884</v>
      </c>
      <c r="W524" s="1">
        <f>VLOOKUP($B524,AANBODPROGNOSES!$A$1:$E$197,5,FALSE)</f>
        <v>3526.4894418027884</v>
      </c>
      <c r="X524" s="1">
        <f>VLOOKUP($B524,AANBODPROGNOSES!$A$1:$E$197,5,FALSE)</f>
        <v>3526.4894418027884</v>
      </c>
      <c r="Y524" s="1">
        <f>VLOOKUP($B524,AANBODPROGNOSES!$A$1:$E$197,5,FALSE)</f>
        <v>3526.4894418027884</v>
      </c>
      <c r="Z524" s="1">
        <f>VLOOKUP($B524,AANBODPROGNOSES!$A$1:$E$197,5,FALSE)</f>
        <v>3526.4894418027884</v>
      </c>
    </row>
    <row r="525" spans="1:26" x14ac:dyDescent="0.3">
      <c r="A525" t="s">
        <v>398</v>
      </c>
      <c r="B525">
        <v>42028</v>
      </c>
      <c r="C525" t="str">
        <f>VLOOKUP($B525,'NAAM GEMEENTE'!$A$1:$B$319,2,FALSE)</f>
        <v>Zele</v>
      </c>
      <c r="D525" s="1">
        <f>VLOOKUP($B525,AANBODPROGNOSES!$A$1:$E$197,5,FALSE)</f>
        <v>1133.6000000000001</v>
      </c>
      <c r="E525" s="1">
        <f>VLOOKUP($B525,AANBODPROGNOSES!$A$1:$E$197,5,FALSE)</f>
        <v>1133.6000000000001</v>
      </c>
      <c r="F525" s="1">
        <f>VLOOKUP($B525,AANBODPROGNOSES!$A$1:$E$197,5,FALSE)</f>
        <v>1133.6000000000001</v>
      </c>
      <c r="G525" s="1">
        <f>VLOOKUP($B525,AANBODPROGNOSES!$A$1:$E$197,5,FALSE)</f>
        <v>1133.6000000000001</v>
      </c>
      <c r="H525" s="1">
        <f>VLOOKUP($B525,AANBODPROGNOSES!$A$1:$E$197,5,FALSE)</f>
        <v>1133.6000000000001</v>
      </c>
      <c r="I525" s="1">
        <f>VLOOKUP($B525,AANBODPROGNOSES!$A$1:$E$197,5,FALSE)</f>
        <v>1133.6000000000001</v>
      </c>
      <c r="J525" s="1">
        <f>VLOOKUP($B525,AANBODPROGNOSES!$A$1:$E$197,5,FALSE)</f>
        <v>1133.6000000000001</v>
      </c>
      <c r="K525" s="1">
        <f>VLOOKUP($B525,AANBODPROGNOSES!$A$1:$E$197,5,FALSE)</f>
        <v>1133.6000000000001</v>
      </c>
      <c r="L525" s="1">
        <f>VLOOKUP($B525,AANBODPROGNOSES!$A$1:$E$197,5,FALSE)</f>
        <v>1133.6000000000001</v>
      </c>
      <c r="M525" s="1">
        <f>VLOOKUP($B525,AANBODPROGNOSES!$A$1:$E$197,5,FALSE)</f>
        <v>1133.6000000000001</v>
      </c>
      <c r="N525" s="1">
        <f>VLOOKUP($B525,AANBODPROGNOSES!$A$1:$E$197,5,FALSE)</f>
        <v>1133.6000000000001</v>
      </c>
      <c r="O525" s="1">
        <f>VLOOKUP($B525,AANBODPROGNOSES!$A$1:$E$197,5,FALSE)</f>
        <v>1133.6000000000001</v>
      </c>
      <c r="P525" s="1">
        <f>VLOOKUP($B525,AANBODPROGNOSES!$A$1:$E$197,5,FALSE)</f>
        <v>1133.6000000000001</v>
      </c>
      <c r="Q525" s="1">
        <f>VLOOKUP($B525,AANBODPROGNOSES!$A$1:$E$197,5,FALSE)</f>
        <v>1133.6000000000001</v>
      </c>
      <c r="R525" s="1">
        <f>VLOOKUP($B525,AANBODPROGNOSES!$A$1:$E$197,5,FALSE)</f>
        <v>1133.6000000000001</v>
      </c>
      <c r="S525" s="1">
        <f>VLOOKUP($B525,AANBODPROGNOSES!$A$1:$E$197,5,FALSE)</f>
        <v>1133.6000000000001</v>
      </c>
      <c r="T525" s="1">
        <f>VLOOKUP($B525,AANBODPROGNOSES!$A$1:$E$197,5,FALSE)</f>
        <v>1133.6000000000001</v>
      </c>
      <c r="U525" s="1">
        <f>VLOOKUP($B525,AANBODPROGNOSES!$A$1:$E$197,5,FALSE)</f>
        <v>1133.6000000000001</v>
      </c>
      <c r="V525" s="1">
        <f>VLOOKUP($B525,AANBODPROGNOSES!$A$1:$E$197,5,FALSE)</f>
        <v>1133.6000000000001</v>
      </c>
      <c r="W525" s="1">
        <f>VLOOKUP($B525,AANBODPROGNOSES!$A$1:$E$197,5,FALSE)</f>
        <v>1133.6000000000001</v>
      </c>
      <c r="X525" s="1">
        <f>VLOOKUP($B525,AANBODPROGNOSES!$A$1:$E$197,5,FALSE)</f>
        <v>1133.6000000000001</v>
      </c>
      <c r="Y525" s="1">
        <f>VLOOKUP($B525,AANBODPROGNOSES!$A$1:$E$197,5,FALSE)</f>
        <v>1133.6000000000001</v>
      </c>
      <c r="Z525" s="1">
        <f>VLOOKUP($B525,AANBODPROGNOSES!$A$1:$E$197,5,FALSE)</f>
        <v>1133.6000000000001</v>
      </c>
    </row>
    <row r="526" spans="1:26" x14ac:dyDescent="0.3">
      <c r="A526" t="s">
        <v>398</v>
      </c>
      <c r="B526">
        <v>43005</v>
      </c>
      <c r="C526" t="str">
        <f>VLOOKUP($B526,'NAAM GEMEENTE'!$A$1:$B$319,2,FALSE)</f>
        <v>Eeklo</v>
      </c>
      <c r="D526" s="1">
        <f>VLOOKUP($B526,AANBODPROGNOSES!$A$1:$E$197,5,FALSE)</f>
        <v>3680.2069999999999</v>
      </c>
      <c r="E526" s="1">
        <f>VLOOKUP($B526,AANBODPROGNOSES!$A$1:$E$197,5,FALSE)</f>
        <v>3680.2069999999999</v>
      </c>
      <c r="F526" s="1">
        <f>VLOOKUP($B526,AANBODPROGNOSES!$A$1:$E$197,5,FALSE)</f>
        <v>3680.2069999999999</v>
      </c>
      <c r="G526" s="1">
        <f>VLOOKUP($B526,AANBODPROGNOSES!$A$1:$E$197,5,FALSE)</f>
        <v>3680.2069999999999</v>
      </c>
      <c r="H526" s="1">
        <f>VLOOKUP($B526,AANBODPROGNOSES!$A$1:$E$197,5,FALSE)</f>
        <v>3680.2069999999999</v>
      </c>
      <c r="I526" s="1">
        <f>VLOOKUP($B526,AANBODPROGNOSES!$A$1:$E$197,5,FALSE)</f>
        <v>3680.2069999999999</v>
      </c>
      <c r="J526" s="1">
        <f>VLOOKUP($B526,AANBODPROGNOSES!$A$1:$E$197,5,FALSE)</f>
        <v>3680.2069999999999</v>
      </c>
      <c r="K526" s="1">
        <f>VLOOKUP($B526,AANBODPROGNOSES!$A$1:$E$197,5,FALSE)</f>
        <v>3680.2069999999999</v>
      </c>
      <c r="L526" s="1">
        <f>VLOOKUP($B526,AANBODPROGNOSES!$A$1:$E$197,5,FALSE)</f>
        <v>3680.2069999999999</v>
      </c>
      <c r="M526" s="1">
        <f>VLOOKUP($B526,AANBODPROGNOSES!$A$1:$E$197,5,FALSE)</f>
        <v>3680.2069999999999</v>
      </c>
      <c r="N526" s="1">
        <f>VLOOKUP($B526,AANBODPROGNOSES!$A$1:$E$197,5,FALSE)</f>
        <v>3680.2069999999999</v>
      </c>
      <c r="O526" s="1">
        <f>VLOOKUP($B526,AANBODPROGNOSES!$A$1:$E$197,5,FALSE)</f>
        <v>3680.2069999999999</v>
      </c>
      <c r="P526" s="1">
        <f>VLOOKUP($B526,AANBODPROGNOSES!$A$1:$E$197,5,FALSE)</f>
        <v>3680.2069999999999</v>
      </c>
      <c r="Q526" s="1">
        <f>VLOOKUP($B526,AANBODPROGNOSES!$A$1:$E$197,5,FALSE)</f>
        <v>3680.2069999999999</v>
      </c>
      <c r="R526" s="1">
        <f>VLOOKUP($B526,AANBODPROGNOSES!$A$1:$E$197,5,FALSE)</f>
        <v>3680.2069999999999</v>
      </c>
      <c r="S526" s="1">
        <f>VLOOKUP($B526,AANBODPROGNOSES!$A$1:$E$197,5,FALSE)</f>
        <v>3680.2069999999999</v>
      </c>
      <c r="T526" s="1">
        <f>VLOOKUP($B526,AANBODPROGNOSES!$A$1:$E$197,5,FALSE)</f>
        <v>3680.2069999999999</v>
      </c>
      <c r="U526" s="1">
        <f>VLOOKUP($B526,AANBODPROGNOSES!$A$1:$E$197,5,FALSE)</f>
        <v>3680.2069999999999</v>
      </c>
      <c r="V526" s="1">
        <f>VLOOKUP($B526,AANBODPROGNOSES!$A$1:$E$197,5,FALSE)</f>
        <v>3680.2069999999999</v>
      </c>
      <c r="W526" s="1">
        <f>VLOOKUP($B526,AANBODPROGNOSES!$A$1:$E$197,5,FALSE)</f>
        <v>3680.2069999999999</v>
      </c>
      <c r="X526" s="1">
        <f>VLOOKUP($B526,AANBODPROGNOSES!$A$1:$E$197,5,FALSE)</f>
        <v>3680.2069999999999</v>
      </c>
      <c r="Y526" s="1">
        <f>VLOOKUP($B526,AANBODPROGNOSES!$A$1:$E$197,5,FALSE)</f>
        <v>3680.2069999999999</v>
      </c>
      <c r="Z526" s="1">
        <f>VLOOKUP($B526,AANBODPROGNOSES!$A$1:$E$197,5,FALSE)</f>
        <v>3680.2069999999999</v>
      </c>
    </row>
    <row r="527" spans="1:26" x14ac:dyDescent="0.3">
      <c r="A527" t="s">
        <v>398</v>
      </c>
      <c r="B527">
        <v>43010</v>
      </c>
      <c r="C527" t="str">
        <f>VLOOKUP($B527,'NAAM GEMEENTE'!$A$1:$B$319,2,FALSE)</f>
        <v>Maldegem</v>
      </c>
      <c r="D527" s="1">
        <f>VLOOKUP($B527,AANBODPROGNOSES!$A$1:$E$197,5,FALSE)</f>
        <v>1015.5715519368371</v>
      </c>
      <c r="E527" s="1">
        <f>VLOOKUP($B527,AANBODPROGNOSES!$A$1:$E$197,5,FALSE)</f>
        <v>1015.5715519368371</v>
      </c>
      <c r="F527" s="1">
        <f>VLOOKUP($B527,AANBODPROGNOSES!$A$1:$E$197,5,FALSE)</f>
        <v>1015.5715519368371</v>
      </c>
      <c r="G527" s="1">
        <f>VLOOKUP($B527,AANBODPROGNOSES!$A$1:$E$197,5,FALSE)</f>
        <v>1015.5715519368371</v>
      </c>
      <c r="H527" s="1">
        <f>VLOOKUP($B527,AANBODPROGNOSES!$A$1:$E$197,5,FALSE)</f>
        <v>1015.5715519368371</v>
      </c>
      <c r="I527" s="1">
        <f>VLOOKUP($B527,AANBODPROGNOSES!$A$1:$E$197,5,FALSE)</f>
        <v>1015.5715519368371</v>
      </c>
      <c r="J527" s="1">
        <f>VLOOKUP($B527,AANBODPROGNOSES!$A$1:$E$197,5,FALSE)</f>
        <v>1015.5715519368371</v>
      </c>
      <c r="K527" s="1">
        <f>VLOOKUP($B527,AANBODPROGNOSES!$A$1:$E$197,5,FALSE)</f>
        <v>1015.5715519368371</v>
      </c>
      <c r="L527" s="1">
        <f>VLOOKUP($B527,AANBODPROGNOSES!$A$1:$E$197,5,FALSE)</f>
        <v>1015.5715519368371</v>
      </c>
      <c r="M527" s="1">
        <f>VLOOKUP($B527,AANBODPROGNOSES!$A$1:$E$197,5,FALSE)</f>
        <v>1015.5715519368371</v>
      </c>
      <c r="N527" s="1">
        <f>VLOOKUP($B527,AANBODPROGNOSES!$A$1:$E$197,5,FALSE)</f>
        <v>1015.5715519368371</v>
      </c>
      <c r="O527" s="1">
        <f>VLOOKUP($B527,AANBODPROGNOSES!$A$1:$E$197,5,FALSE)</f>
        <v>1015.5715519368371</v>
      </c>
      <c r="P527" s="1">
        <f>VLOOKUP($B527,AANBODPROGNOSES!$A$1:$E$197,5,FALSE)</f>
        <v>1015.5715519368371</v>
      </c>
      <c r="Q527" s="1">
        <f>VLOOKUP($B527,AANBODPROGNOSES!$A$1:$E$197,5,FALSE)</f>
        <v>1015.5715519368371</v>
      </c>
      <c r="R527" s="1">
        <f>VLOOKUP($B527,AANBODPROGNOSES!$A$1:$E$197,5,FALSE)</f>
        <v>1015.5715519368371</v>
      </c>
      <c r="S527" s="1">
        <f>VLOOKUP($B527,AANBODPROGNOSES!$A$1:$E$197,5,FALSE)</f>
        <v>1015.5715519368371</v>
      </c>
      <c r="T527" s="1">
        <f>VLOOKUP($B527,AANBODPROGNOSES!$A$1:$E$197,5,FALSE)</f>
        <v>1015.5715519368371</v>
      </c>
      <c r="U527" s="1">
        <f>VLOOKUP($B527,AANBODPROGNOSES!$A$1:$E$197,5,FALSE)</f>
        <v>1015.5715519368371</v>
      </c>
      <c r="V527" s="1">
        <f>VLOOKUP($B527,AANBODPROGNOSES!$A$1:$E$197,5,FALSE)</f>
        <v>1015.5715519368371</v>
      </c>
      <c r="W527" s="1">
        <f>VLOOKUP($B527,AANBODPROGNOSES!$A$1:$E$197,5,FALSE)</f>
        <v>1015.5715519368371</v>
      </c>
      <c r="X527" s="1">
        <f>VLOOKUP($B527,AANBODPROGNOSES!$A$1:$E$197,5,FALSE)</f>
        <v>1015.5715519368371</v>
      </c>
      <c r="Y527" s="1">
        <f>VLOOKUP($B527,AANBODPROGNOSES!$A$1:$E$197,5,FALSE)</f>
        <v>1015.5715519368371</v>
      </c>
      <c r="Z527" s="1">
        <f>VLOOKUP($B527,AANBODPROGNOSES!$A$1:$E$197,5,FALSE)</f>
        <v>1015.5715519368371</v>
      </c>
    </row>
    <row r="528" spans="1:26" x14ac:dyDescent="0.3">
      <c r="A528" t="s">
        <v>398</v>
      </c>
      <c r="B528">
        <v>43018</v>
      </c>
      <c r="C528" t="str">
        <f>VLOOKUP($B528,'NAAM GEMEENTE'!$A$1:$B$319,2,FALSE)</f>
        <v>Zelzate</v>
      </c>
      <c r="D528" s="1">
        <f>VLOOKUP($B528,AANBODPROGNOSES!$A$1:$E$197,5,FALSE)</f>
        <v>1466.075</v>
      </c>
      <c r="E528" s="1">
        <f>VLOOKUP($B528,AANBODPROGNOSES!$A$1:$E$197,5,FALSE)</f>
        <v>1466.075</v>
      </c>
      <c r="F528" s="1">
        <f>VLOOKUP($B528,AANBODPROGNOSES!$A$1:$E$197,5,FALSE)</f>
        <v>1466.075</v>
      </c>
      <c r="G528" s="1">
        <f>VLOOKUP($B528,AANBODPROGNOSES!$A$1:$E$197,5,FALSE)</f>
        <v>1466.075</v>
      </c>
      <c r="H528" s="1">
        <f>VLOOKUP($B528,AANBODPROGNOSES!$A$1:$E$197,5,FALSE)</f>
        <v>1466.075</v>
      </c>
      <c r="I528" s="1">
        <f>VLOOKUP($B528,AANBODPROGNOSES!$A$1:$E$197,5,FALSE)</f>
        <v>1466.075</v>
      </c>
      <c r="J528" s="1">
        <f>VLOOKUP($B528,AANBODPROGNOSES!$A$1:$E$197,5,FALSE)</f>
        <v>1466.075</v>
      </c>
      <c r="K528" s="1">
        <f>VLOOKUP($B528,AANBODPROGNOSES!$A$1:$E$197,5,FALSE)</f>
        <v>1466.075</v>
      </c>
      <c r="L528" s="1">
        <f>VLOOKUP($B528,AANBODPROGNOSES!$A$1:$E$197,5,FALSE)</f>
        <v>1466.075</v>
      </c>
      <c r="M528" s="1">
        <f>VLOOKUP($B528,AANBODPROGNOSES!$A$1:$E$197,5,FALSE)</f>
        <v>1466.075</v>
      </c>
      <c r="N528" s="1">
        <f>VLOOKUP($B528,AANBODPROGNOSES!$A$1:$E$197,5,FALSE)</f>
        <v>1466.075</v>
      </c>
      <c r="O528" s="1">
        <f>VLOOKUP($B528,AANBODPROGNOSES!$A$1:$E$197,5,FALSE)</f>
        <v>1466.075</v>
      </c>
      <c r="P528" s="1">
        <f>VLOOKUP($B528,AANBODPROGNOSES!$A$1:$E$197,5,FALSE)</f>
        <v>1466.075</v>
      </c>
      <c r="Q528" s="1">
        <f>VLOOKUP($B528,AANBODPROGNOSES!$A$1:$E$197,5,FALSE)</f>
        <v>1466.075</v>
      </c>
      <c r="R528" s="1">
        <f>VLOOKUP($B528,AANBODPROGNOSES!$A$1:$E$197,5,FALSE)</f>
        <v>1466.075</v>
      </c>
      <c r="S528" s="1">
        <f>VLOOKUP($B528,AANBODPROGNOSES!$A$1:$E$197,5,FALSE)</f>
        <v>1466.075</v>
      </c>
      <c r="T528" s="1">
        <f>VLOOKUP($B528,AANBODPROGNOSES!$A$1:$E$197,5,FALSE)</f>
        <v>1466.075</v>
      </c>
      <c r="U528" s="1">
        <f>VLOOKUP($B528,AANBODPROGNOSES!$A$1:$E$197,5,FALSE)</f>
        <v>1466.075</v>
      </c>
      <c r="V528" s="1">
        <f>VLOOKUP($B528,AANBODPROGNOSES!$A$1:$E$197,5,FALSE)</f>
        <v>1466.075</v>
      </c>
      <c r="W528" s="1">
        <f>VLOOKUP($B528,AANBODPROGNOSES!$A$1:$E$197,5,FALSE)</f>
        <v>1466.075</v>
      </c>
      <c r="X528" s="1">
        <f>VLOOKUP($B528,AANBODPROGNOSES!$A$1:$E$197,5,FALSE)</f>
        <v>1466.075</v>
      </c>
      <c r="Y528" s="1">
        <f>VLOOKUP($B528,AANBODPROGNOSES!$A$1:$E$197,5,FALSE)</f>
        <v>1466.075</v>
      </c>
      <c r="Z528" s="1">
        <f>VLOOKUP($B528,AANBODPROGNOSES!$A$1:$E$197,5,FALSE)</f>
        <v>1466.075</v>
      </c>
    </row>
    <row r="529" spans="1:26" x14ac:dyDescent="0.3">
      <c r="A529" t="s">
        <v>398</v>
      </c>
      <c r="B529">
        <v>44012</v>
      </c>
      <c r="C529" t="str">
        <f>VLOOKUP($B529,'NAAM GEMEENTE'!$A$1:$B$319,2,FALSE)</f>
        <v>De Pinte</v>
      </c>
      <c r="D529" s="1">
        <f>VLOOKUP($B529,AANBODPROGNOSES!$A$1:$E$197,5,FALSE)</f>
        <v>640.04999999999995</v>
      </c>
      <c r="E529" s="1">
        <f>VLOOKUP($B529,AANBODPROGNOSES!$A$1:$E$197,5,FALSE)</f>
        <v>640.04999999999995</v>
      </c>
      <c r="F529" s="1">
        <f>VLOOKUP($B529,AANBODPROGNOSES!$A$1:$E$197,5,FALSE)</f>
        <v>640.04999999999995</v>
      </c>
      <c r="G529" s="1">
        <f>VLOOKUP($B529,AANBODPROGNOSES!$A$1:$E$197,5,FALSE)</f>
        <v>640.04999999999995</v>
      </c>
      <c r="H529" s="1">
        <f>VLOOKUP($B529,AANBODPROGNOSES!$A$1:$E$197,5,FALSE)</f>
        <v>640.04999999999995</v>
      </c>
      <c r="I529" s="1">
        <f>VLOOKUP($B529,AANBODPROGNOSES!$A$1:$E$197,5,FALSE)</f>
        <v>640.04999999999995</v>
      </c>
      <c r="J529" s="1">
        <f>VLOOKUP($B529,AANBODPROGNOSES!$A$1:$E$197,5,FALSE)</f>
        <v>640.04999999999995</v>
      </c>
      <c r="K529" s="1">
        <f>VLOOKUP($B529,AANBODPROGNOSES!$A$1:$E$197,5,FALSE)</f>
        <v>640.04999999999995</v>
      </c>
      <c r="L529" s="1">
        <f>VLOOKUP($B529,AANBODPROGNOSES!$A$1:$E$197,5,FALSE)</f>
        <v>640.04999999999995</v>
      </c>
      <c r="M529" s="1">
        <f>VLOOKUP($B529,AANBODPROGNOSES!$A$1:$E$197,5,FALSE)</f>
        <v>640.04999999999995</v>
      </c>
      <c r="N529" s="1">
        <f>VLOOKUP($B529,AANBODPROGNOSES!$A$1:$E$197,5,FALSE)</f>
        <v>640.04999999999995</v>
      </c>
      <c r="O529" s="1">
        <f>VLOOKUP($B529,AANBODPROGNOSES!$A$1:$E$197,5,FALSE)</f>
        <v>640.04999999999995</v>
      </c>
      <c r="P529" s="1">
        <f>VLOOKUP($B529,AANBODPROGNOSES!$A$1:$E$197,5,FALSE)</f>
        <v>640.04999999999995</v>
      </c>
      <c r="Q529" s="1">
        <f>VLOOKUP($B529,AANBODPROGNOSES!$A$1:$E$197,5,FALSE)</f>
        <v>640.04999999999995</v>
      </c>
      <c r="R529" s="1">
        <f>VLOOKUP($B529,AANBODPROGNOSES!$A$1:$E$197,5,FALSE)</f>
        <v>640.04999999999995</v>
      </c>
      <c r="S529" s="1">
        <f>VLOOKUP($B529,AANBODPROGNOSES!$A$1:$E$197,5,FALSE)</f>
        <v>640.04999999999995</v>
      </c>
      <c r="T529" s="1">
        <f>VLOOKUP($B529,AANBODPROGNOSES!$A$1:$E$197,5,FALSE)</f>
        <v>640.04999999999995</v>
      </c>
      <c r="U529" s="1">
        <f>VLOOKUP($B529,AANBODPROGNOSES!$A$1:$E$197,5,FALSE)</f>
        <v>640.04999999999995</v>
      </c>
      <c r="V529" s="1">
        <f>VLOOKUP($B529,AANBODPROGNOSES!$A$1:$E$197,5,FALSE)</f>
        <v>640.04999999999995</v>
      </c>
      <c r="W529" s="1">
        <f>VLOOKUP($B529,AANBODPROGNOSES!$A$1:$E$197,5,FALSE)</f>
        <v>640.04999999999995</v>
      </c>
      <c r="X529" s="1">
        <f>VLOOKUP($B529,AANBODPROGNOSES!$A$1:$E$197,5,FALSE)</f>
        <v>640.04999999999995</v>
      </c>
      <c r="Y529" s="1">
        <f>VLOOKUP($B529,AANBODPROGNOSES!$A$1:$E$197,5,FALSE)</f>
        <v>640.04999999999995</v>
      </c>
      <c r="Z529" s="1">
        <f>VLOOKUP($B529,AANBODPROGNOSES!$A$1:$E$197,5,FALSE)</f>
        <v>640.04999999999995</v>
      </c>
    </row>
    <row r="530" spans="1:26" x14ac:dyDescent="0.3">
      <c r="A530" t="s">
        <v>398</v>
      </c>
      <c r="B530">
        <v>44019</v>
      </c>
      <c r="C530" t="str">
        <f>VLOOKUP($B530,'NAAM GEMEENTE'!$A$1:$B$319,2,FALSE)</f>
        <v>Evergem</v>
      </c>
      <c r="D530" s="1">
        <f>VLOOKUP($B530,AANBODPROGNOSES!$A$1:$E$197,5,FALSE)</f>
        <v>1275.5843749999999</v>
      </c>
      <c r="E530" s="1">
        <f>VLOOKUP($B530,AANBODPROGNOSES!$A$1:$E$197,5,FALSE)</f>
        <v>1275.5843749999999</v>
      </c>
      <c r="F530" s="1">
        <f>VLOOKUP($B530,AANBODPROGNOSES!$A$1:$E$197,5,FALSE)</f>
        <v>1275.5843749999999</v>
      </c>
      <c r="G530" s="1">
        <f>VLOOKUP($B530,AANBODPROGNOSES!$A$1:$E$197,5,FALSE)</f>
        <v>1275.5843749999999</v>
      </c>
      <c r="H530" s="1">
        <f>VLOOKUP($B530,AANBODPROGNOSES!$A$1:$E$197,5,FALSE)</f>
        <v>1275.5843749999999</v>
      </c>
      <c r="I530" s="1">
        <f>VLOOKUP($B530,AANBODPROGNOSES!$A$1:$E$197,5,FALSE)</f>
        <v>1275.5843749999999</v>
      </c>
      <c r="J530" s="1">
        <f>VLOOKUP($B530,AANBODPROGNOSES!$A$1:$E$197,5,FALSE)</f>
        <v>1275.5843749999999</v>
      </c>
      <c r="K530" s="1">
        <f>VLOOKUP($B530,AANBODPROGNOSES!$A$1:$E$197,5,FALSE)</f>
        <v>1275.5843749999999</v>
      </c>
      <c r="L530" s="1">
        <f>VLOOKUP($B530,AANBODPROGNOSES!$A$1:$E$197,5,FALSE)</f>
        <v>1275.5843749999999</v>
      </c>
      <c r="M530" s="1">
        <f>VLOOKUP($B530,AANBODPROGNOSES!$A$1:$E$197,5,FALSE)</f>
        <v>1275.5843749999999</v>
      </c>
      <c r="N530" s="1">
        <f>VLOOKUP($B530,AANBODPROGNOSES!$A$1:$E$197,5,FALSE)</f>
        <v>1275.5843749999999</v>
      </c>
      <c r="O530" s="1">
        <f>VLOOKUP($B530,AANBODPROGNOSES!$A$1:$E$197,5,FALSE)</f>
        <v>1275.5843749999999</v>
      </c>
      <c r="P530" s="1">
        <f>VLOOKUP($B530,AANBODPROGNOSES!$A$1:$E$197,5,FALSE)</f>
        <v>1275.5843749999999</v>
      </c>
      <c r="Q530" s="1">
        <f>VLOOKUP($B530,AANBODPROGNOSES!$A$1:$E$197,5,FALSE)</f>
        <v>1275.5843749999999</v>
      </c>
      <c r="R530" s="1">
        <f>VLOOKUP($B530,AANBODPROGNOSES!$A$1:$E$197,5,FALSE)</f>
        <v>1275.5843749999999</v>
      </c>
      <c r="S530" s="1">
        <f>VLOOKUP($B530,AANBODPROGNOSES!$A$1:$E$197,5,FALSE)</f>
        <v>1275.5843749999999</v>
      </c>
      <c r="T530" s="1">
        <f>VLOOKUP($B530,AANBODPROGNOSES!$A$1:$E$197,5,FALSE)</f>
        <v>1275.5843749999999</v>
      </c>
      <c r="U530" s="1">
        <f>VLOOKUP($B530,AANBODPROGNOSES!$A$1:$E$197,5,FALSE)</f>
        <v>1275.5843749999999</v>
      </c>
      <c r="V530" s="1">
        <f>VLOOKUP($B530,AANBODPROGNOSES!$A$1:$E$197,5,FALSE)</f>
        <v>1275.5843749999999</v>
      </c>
      <c r="W530" s="1">
        <f>VLOOKUP($B530,AANBODPROGNOSES!$A$1:$E$197,5,FALSE)</f>
        <v>1275.5843749999999</v>
      </c>
      <c r="X530" s="1">
        <f>VLOOKUP($B530,AANBODPROGNOSES!$A$1:$E$197,5,FALSE)</f>
        <v>1275.5843749999999</v>
      </c>
      <c r="Y530" s="1">
        <f>VLOOKUP($B530,AANBODPROGNOSES!$A$1:$E$197,5,FALSE)</f>
        <v>1275.5843749999999</v>
      </c>
      <c r="Z530" s="1">
        <f>VLOOKUP($B530,AANBODPROGNOSES!$A$1:$E$197,5,FALSE)</f>
        <v>1275.5843749999999</v>
      </c>
    </row>
    <row r="531" spans="1:26" x14ac:dyDescent="0.3">
      <c r="A531" t="s">
        <v>398</v>
      </c>
      <c r="B531">
        <v>44021</v>
      </c>
      <c r="C531" t="str">
        <f>VLOOKUP($B531,'NAAM GEMEENTE'!$A$1:$B$319,2,FALSE)</f>
        <v>Gent</v>
      </c>
      <c r="D531" s="1">
        <f>VLOOKUP($B531,AANBODPROGNOSES!$A$1:$E$197,5,FALSE)</f>
        <v>25730.964752150241</v>
      </c>
      <c r="E531" s="1">
        <f>VLOOKUP($B531,AANBODPROGNOSES!$A$1:$E$197,5,FALSE)</f>
        <v>25730.964752150241</v>
      </c>
      <c r="F531" s="1">
        <f>VLOOKUP($B531,AANBODPROGNOSES!$A$1:$E$197,5,FALSE)</f>
        <v>25730.964752150241</v>
      </c>
      <c r="G531" s="1">
        <f>VLOOKUP($B531,AANBODPROGNOSES!$A$1:$E$197,5,FALSE)</f>
        <v>25730.964752150241</v>
      </c>
      <c r="H531" s="1">
        <f>VLOOKUP($B531,AANBODPROGNOSES!$A$1:$E$197,5,FALSE)</f>
        <v>25730.964752150241</v>
      </c>
      <c r="I531" s="1">
        <f>VLOOKUP($B531,AANBODPROGNOSES!$A$1:$E$197,5,FALSE)</f>
        <v>25730.964752150241</v>
      </c>
      <c r="J531" s="1">
        <f>VLOOKUP($B531,AANBODPROGNOSES!$A$1:$E$197,5,FALSE)</f>
        <v>25730.964752150241</v>
      </c>
      <c r="K531" s="1">
        <f>VLOOKUP($B531,AANBODPROGNOSES!$A$1:$E$197,5,FALSE)</f>
        <v>25730.964752150241</v>
      </c>
      <c r="L531" s="1">
        <f>VLOOKUP($B531,AANBODPROGNOSES!$A$1:$E$197,5,FALSE)</f>
        <v>25730.964752150241</v>
      </c>
      <c r="M531" s="1">
        <f>VLOOKUP($B531,AANBODPROGNOSES!$A$1:$E$197,5,FALSE)</f>
        <v>25730.964752150241</v>
      </c>
      <c r="N531" s="1">
        <f>VLOOKUP($B531,AANBODPROGNOSES!$A$1:$E$197,5,FALSE)</f>
        <v>25730.964752150241</v>
      </c>
      <c r="O531" s="1">
        <f>VLOOKUP($B531,AANBODPROGNOSES!$A$1:$E$197,5,FALSE)</f>
        <v>25730.964752150241</v>
      </c>
      <c r="P531" s="1">
        <f>VLOOKUP($B531,AANBODPROGNOSES!$A$1:$E$197,5,FALSE)</f>
        <v>25730.964752150241</v>
      </c>
      <c r="Q531" s="1">
        <f>VLOOKUP($B531,AANBODPROGNOSES!$A$1:$E$197,5,FALSE)</f>
        <v>25730.964752150241</v>
      </c>
      <c r="R531" s="1">
        <f>VLOOKUP($B531,AANBODPROGNOSES!$A$1:$E$197,5,FALSE)</f>
        <v>25730.964752150241</v>
      </c>
      <c r="S531" s="1">
        <f>VLOOKUP($B531,AANBODPROGNOSES!$A$1:$E$197,5,FALSE)</f>
        <v>25730.964752150241</v>
      </c>
      <c r="T531" s="1">
        <f>VLOOKUP($B531,AANBODPROGNOSES!$A$1:$E$197,5,FALSE)</f>
        <v>25730.964752150241</v>
      </c>
      <c r="U531" s="1">
        <f>VLOOKUP($B531,AANBODPROGNOSES!$A$1:$E$197,5,FALSE)</f>
        <v>25730.964752150241</v>
      </c>
      <c r="V531" s="1">
        <f>VLOOKUP($B531,AANBODPROGNOSES!$A$1:$E$197,5,FALSE)</f>
        <v>25730.964752150241</v>
      </c>
      <c r="W531" s="1">
        <f>VLOOKUP($B531,AANBODPROGNOSES!$A$1:$E$197,5,FALSE)</f>
        <v>25730.964752150241</v>
      </c>
      <c r="X531" s="1">
        <f>VLOOKUP($B531,AANBODPROGNOSES!$A$1:$E$197,5,FALSE)</f>
        <v>25730.964752150241</v>
      </c>
      <c r="Y531" s="1">
        <f>VLOOKUP($B531,AANBODPROGNOSES!$A$1:$E$197,5,FALSE)</f>
        <v>25730.964752150241</v>
      </c>
      <c r="Z531" s="1">
        <f>VLOOKUP($B531,AANBODPROGNOSES!$A$1:$E$197,5,FALSE)</f>
        <v>25730.964752150241</v>
      </c>
    </row>
    <row r="532" spans="1:26" x14ac:dyDescent="0.3">
      <c r="A532" t="s">
        <v>398</v>
      </c>
      <c r="B532">
        <v>44034</v>
      </c>
      <c r="C532" t="str">
        <f>VLOOKUP($B532,'NAAM GEMEENTE'!$A$1:$B$319,2,FALSE)</f>
        <v>Lochristi</v>
      </c>
      <c r="D532" s="1">
        <f>VLOOKUP($B532,AANBODPROGNOSES!$A$1:$E$197,5,FALSE)</f>
        <v>502.5</v>
      </c>
      <c r="E532" s="1">
        <f>VLOOKUP($B532,AANBODPROGNOSES!$A$1:$E$197,5,FALSE)</f>
        <v>502.5</v>
      </c>
      <c r="F532" s="1">
        <f>VLOOKUP($B532,AANBODPROGNOSES!$A$1:$E$197,5,FALSE)</f>
        <v>502.5</v>
      </c>
      <c r="G532" s="1">
        <f>VLOOKUP($B532,AANBODPROGNOSES!$A$1:$E$197,5,FALSE)</f>
        <v>502.5</v>
      </c>
      <c r="H532" s="1">
        <f>VLOOKUP($B532,AANBODPROGNOSES!$A$1:$E$197,5,FALSE)</f>
        <v>502.5</v>
      </c>
      <c r="I532" s="1">
        <f>VLOOKUP($B532,AANBODPROGNOSES!$A$1:$E$197,5,FALSE)</f>
        <v>502.5</v>
      </c>
      <c r="J532" s="1">
        <f>VLOOKUP($B532,AANBODPROGNOSES!$A$1:$E$197,5,FALSE)</f>
        <v>502.5</v>
      </c>
      <c r="K532" s="1">
        <f>VLOOKUP($B532,AANBODPROGNOSES!$A$1:$E$197,5,FALSE)</f>
        <v>502.5</v>
      </c>
      <c r="L532" s="1">
        <f>VLOOKUP($B532,AANBODPROGNOSES!$A$1:$E$197,5,FALSE)</f>
        <v>502.5</v>
      </c>
      <c r="M532" s="1">
        <f>VLOOKUP($B532,AANBODPROGNOSES!$A$1:$E$197,5,FALSE)</f>
        <v>502.5</v>
      </c>
      <c r="N532" s="1">
        <f>VLOOKUP($B532,AANBODPROGNOSES!$A$1:$E$197,5,FALSE)</f>
        <v>502.5</v>
      </c>
      <c r="O532" s="1">
        <f>VLOOKUP($B532,AANBODPROGNOSES!$A$1:$E$197,5,FALSE)</f>
        <v>502.5</v>
      </c>
      <c r="P532" s="1">
        <f>VLOOKUP($B532,AANBODPROGNOSES!$A$1:$E$197,5,FALSE)</f>
        <v>502.5</v>
      </c>
      <c r="Q532" s="1">
        <f>VLOOKUP($B532,AANBODPROGNOSES!$A$1:$E$197,5,FALSE)</f>
        <v>502.5</v>
      </c>
      <c r="R532" s="1">
        <f>VLOOKUP($B532,AANBODPROGNOSES!$A$1:$E$197,5,FALSE)</f>
        <v>502.5</v>
      </c>
      <c r="S532" s="1">
        <f>VLOOKUP($B532,AANBODPROGNOSES!$A$1:$E$197,5,FALSE)</f>
        <v>502.5</v>
      </c>
      <c r="T532" s="1">
        <f>VLOOKUP($B532,AANBODPROGNOSES!$A$1:$E$197,5,FALSE)</f>
        <v>502.5</v>
      </c>
      <c r="U532" s="1">
        <f>VLOOKUP($B532,AANBODPROGNOSES!$A$1:$E$197,5,FALSE)</f>
        <v>502.5</v>
      </c>
      <c r="V532" s="1">
        <f>VLOOKUP($B532,AANBODPROGNOSES!$A$1:$E$197,5,FALSE)</f>
        <v>502.5</v>
      </c>
      <c r="W532" s="1">
        <f>VLOOKUP($B532,AANBODPROGNOSES!$A$1:$E$197,5,FALSE)</f>
        <v>502.5</v>
      </c>
      <c r="X532" s="1">
        <f>VLOOKUP($B532,AANBODPROGNOSES!$A$1:$E$197,5,FALSE)</f>
        <v>502.5</v>
      </c>
      <c r="Y532" s="1">
        <f>VLOOKUP($B532,AANBODPROGNOSES!$A$1:$E$197,5,FALSE)</f>
        <v>502.5</v>
      </c>
      <c r="Z532" s="1">
        <f>VLOOKUP($B532,AANBODPROGNOSES!$A$1:$E$197,5,FALSE)</f>
        <v>502.5</v>
      </c>
    </row>
    <row r="533" spans="1:26" x14ac:dyDescent="0.3">
      <c r="A533" t="s">
        <v>398</v>
      </c>
      <c r="B533">
        <v>44040</v>
      </c>
      <c r="C533" t="str">
        <f>VLOOKUP($B533,'NAAM GEMEENTE'!$A$1:$B$319,2,FALSE)</f>
        <v>Melle</v>
      </c>
      <c r="D533" s="1">
        <f>VLOOKUP($B533,AANBODPROGNOSES!$A$1:$E$197,5,FALSE)</f>
        <v>1735.5250000000001</v>
      </c>
      <c r="E533" s="1">
        <f>VLOOKUP($B533,AANBODPROGNOSES!$A$1:$E$197,5,FALSE)</f>
        <v>1735.5250000000001</v>
      </c>
      <c r="F533" s="1">
        <f>VLOOKUP($B533,AANBODPROGNOSES!$A$1:$E$197,5,FALSE)</f>
        <v>1735.5250000000001</v>
      </c>
      <c r="G533" s="1">
        <f>VLOOKUP($B533,AANBODPROGNOSES!$A$1:$E$197,5,FALSE)</f>
        <v>1735.5250000000001</v>
      </c>
      <c r="H533" s="1">
        <f>VLOOKUP($B533,AANBODPROGNOSES!$A$1:$E$197,5,FALSE)</f>
        <v>1735.5250000000001</v>
      </c>
      <c r="I533" s="1">
        <f>VLOOKUP($B533,AANBODPROGNOSES!$A$1:$E$197,5,FALSE)</f>
        <v>1735.5250000000001</v>
      </c>
      <c r="J533" s="1">
        <f>VLOOKUP($B533,AANBODPROGNOSES!$A$1:$E$197,5,FALSE)</f>
        <v>1735.5250000000001</v>
      </c>
      <c r="K533" s="1">
        <f>VLOOKUP($B533,AANBODPROGNOSES!$A$1:$E$197,5,FALSE)</f>
        <v>1735.5250000000001</v>
      </c>
      <c r="L533" s="1">
        <f>VLOOKUP($B533,AANBODPROGNOSES!$A$1:$E$197,5,FALSE)</f>
        <v>1735.5250000000001</v>
      </c>
      <c r="M533" s="1">
        <f>VLOOKUP($B533,AANBODPROGNOSES!$A$1:$E$197,5,FALSE)</f>
        <v>1735.5250000000001</v>
      </c>
      <c r="N533" s="1">
        <f>VLOOKUP($B533,AANBODPROGNOSES!$A$1:$E$197,5,FALSE)</f>
        <v>1735.5250000000001</v>
      </c>
      <c r="O533" s="1">
        <f>VLOOKUP($B533,AANBODPROGNOSES!$A$1:$E$197,5,FALSE)</f>
        <v>1735.5250000000001</v>
      </c>
      <c r="P533" s="1">
        <f>VLOOKUP($B533,AANBODPROGNOSES!$A$1:$E$197,5,FALSE)</f>
        <v>1735.5250000000001</v>
      </c>
      <c r="Q533" s="1">
        <f>VLOOKUP($B533,AANBODPROGNOSES!$A$1:$E$197,5,FALSE)</f>
        <v>1735.5250000000001</v>
      </c>
      <c r="R533" s="1">
        <f>VLOOKUP($B533,AANBODPROGNOSES!$A$1:$E$197,5,FALSE)</f>
        <v>1735.5250000000001</v>
      </c>
      <c r="S533" s="1">
        <f>VLOOKUP($B533,AANBODPROGNOSES!$A$1:$E$197,5,FALSE)</f>
        <v>1735.5250000000001</v>
      </c>
      <c r="T533" s="1">
        <f>VLOOKUP($B533,AANBODPROGNOSES!$A$1:$E$197,5,FALSE)</f>
        <v>1735.5250000000001</v>
      </c>
      <c r="U533" s="1">
        <f>VLOOKUP($B533,AANBODPROGNOSES!$A$1:$E$197,5,FALSE)</f>
        <v>1735.5250000000001</v>
      </c>
      <c r="V533" s="1">
        <f>VLOOKUP($B533,AANBODPROGNOSES!$A$1:$E$197,5,FALSE)</f>
        <v>1735.5250000000001</v>
      </c>
      <c r="W533" s="1">
        <f>VLOOKUP($B533,AANBODPROGNOSES!$A$1:$E$197,5,FALSE)</f>
        <v>1735.5250000000001</v>
      </c>
      <c r="X533" s="1">
        <f>VLOOKUP($B533,AANBODPROGNOSES!$A$1:$E$197,5,FALSE)</f>
        <v>1735.5250000000001</v>
      </c>
      <c r="Y533" s="1">
        <f>VLOOKUP($B533,AANBODPROGNOSES!$A$1:$E$197,5,FALSE)</f>
        <v>1735.5250000000001</v>
      </c>
      <c r="Z533" s="1">
        <f>VLOOKUP($B533,AANBODPROGNOSES!$A$1:$E$197,5,FALSE)</f>
        <v>1735.5250000000001</v>
      </c>
    </row>
    <row r="534" spans="1:26" x14ac:dyDescent="0.3">
      <c r="A534" t="s">
        <v>398</v>
      </c>
      <c r="B534">
        <v>44043</v>
      </c>
      <c r="C534" t="str">
        <f>VLOOKUP($B534,'NAAM GEMEENTE'!$A$1:$B$319,2,FALSE)</f>
        <v>Merelbeke</v>
      </c>
      <c r="D534" s="1">
        <f>VLOOKUP($B534,AANBODPROGNOSES!$A$1:$E$197,5,FALSE)</f>
        <v>602.5</v>
      </c>
      <c r="E534" s="1">
        <f>VLOOKUP($B534,AANBODPROGNOSES!$A$1:$E$197,5,FALSE)</f>
        <v>602.5</v>
      </c>
      <c r="F534" s="1">
        <f>VLOOKUP($B534,AANBODPROGNOSES!$A$1:$E$197,5,FALSE)</f>
        <v>602.5</v>
      </c>
      <c r="G534" s="1">
        <f>VLOOKUP($B534,AANBODPROGNOSES!$A$1:$E$197,5,FALSE)</f>
        <v>602.5</v>
      </c>
      <c r="H534" s="1">
        <f>VLOOKUP($B534,AANBODPROGNOSES!$A$1:$E$197,5,FALSE)</f>
        <v>602.5</v>
      </c>
      <c r="I534" s="1">
        <f>VLOOKUP($B534,AANBODPROGNOSES!$A$1:$E$197,5,FALSE)</f>
        <v>602.5</v>
      </c>
      <c r="J534" s="1">
        <f>VLOOKUP($B534,AANBODPROGNOSES!$A$1:$E$197,5,FALSE)</f>
        <v>602.5</v>
      </c>
      <c r="K534" s="1">
        <f>VLOOKUP($B534,AANBODPROGNOSES!$A$1:$E$197,5,FALSE)</f>
        <v>602.5</v>
      </c>
      <c r="L534" s="1">
        <f>VLOOKUP($B534,AANBODPROGNOSES!$A$1:$E$197,5,FALSE)</f>
        <v>602.5</v>
      </c>
      <c r="M534" s="1">
        <f>VLOOKUP($B534,AANBODPROGNOSES!$A$1:$E$197,5,FALSE)</f>
        <v>602.5</v>
      </c>
      <c r="N534" s="1">
        <f>VLOOKUP($B534,AANBODPROGNOSES!$A$1:$E$197,5,FALSE)</f>
        <v>602.5</v>
      </c>
      <c r="O534" s="1">
        <f>VLOOKUP($B534,AANBODPROGNOSES!$A$1:$E$197,5,FALSE)</f>
        <v>602.5</v>
      </c>
      <c r="P534" s="1">
        <f>VLOOKUP($B534,AANBODPROGNOSES!$A$1:$E$197,5,FALSE)</f>
        <v>602.5</v>
      </c>
      <c r="Q534" s="1">
        <f>VLOOKUP($B534,AANBODPROGNOSES!$A$1:$E$197,5,FALSE)</f>
        <v>602.5</v>
      </c>
      <c r="R534" s="1">
        <f>VLOOKUP($B534,AANBODPROGNOSES!$A$1:$E$197,5,FALSE)</f>
        <v>602.5</v>
      </c>
      <c r="S534" s="1">
        <f>VLOOKUP($B534,AANBODPROGNOSES!$A$1:$E$197,5,FALSE)</f>
        <v>602.5</v>
      </c>
      <c r="T534" s="1">
        <f>VLOOKUP($B534,AANBODPROGNOSES!$A$1:$E$197,5,FALSE)</f>
        <v>602.5</v>
      </c>
      <c r="U534" s="1">
        <f>VLOOKUP($B534,AANBODPROGNOSES!$A$1:$E$197,5,FALSE)</f>
        <v>602.5</v>
      </c>
      <c r="V534" s="1">
        <f>VLOOKUP($B534,AANBODPROGNOSES!$A$1:$E$197,5,FALSE)</f>
        <v>602.5</v>
      </c>
      <c r="W534" s="1">
        <f>VLOOKUP($B534,AANBODPROGNOSES!$A$1:$E$197,5,FALSE)</f>
        <v>602.5</v>
      </c>
      <c r="X534" s="1">
        <f>VLOOKUP($B534,AANBODPROGNOSES!$A$1:$E$197,5,FALSE)</f>
        <v>602.5</v>
      </c>
      <c r="Y534" s="1">
        <f>VLOOKUP($B534,AANBODPROGNOSES!$A$1:$E$197,5,FALSE)</f>
        <v>602.5</v>
      </c>
      <c r="Z534" s="1">
        <f>VLOOKUP($B534,AANBODPROGNOSES!$A$1:$E$197,5,FALSE)</f>
        <v>602.5</v>
      </c>
    </row>
    <row r="535" spans="1:26" x14ac:dyDescent="0.3">
      <c r="A535" t="s">
        <v>398</v>
      </c>
      <c r="B535">
        <v>44045</v>
      </c>
      <c r="C535" t="str">
        <f>VLOOKUP($B535,'NAAM GEMEENTE'!$A$1:$B$319,2,FALSE)</f>
        <v>Moerbeke</v>
      </c>
      <c r="D535" s="1">
        <f>VLOOKUP($B535,AANBODPROGNOSES!$A$1:$E$197,5,FALSE)</f>
        <v>97.287735849056588</v>
      </c>
      <c r="E535" s="1">
        <f>VLOOKUP($B535,AANBODPROGNOSES!$A$1:$E$197,5,FALSE)</f>
        <v>97.287735849056588</v>
      </c>
      <c r="F535" s="1">
        <f>VLOOKUP($B535,AANBODPROGNOSES!$A$1:$E$197,5,FALSE)</f>
        <v>97.287735849056588</v>
      </c>
      <c r="G535" s="1">
        <f>VLOOKUP($B535,AANBODPROGNOSES!$A$1:$E$197,5,FALSE)</f>
        <v>97.287735849056588</v>
      </c>
      <c r="H535" s="1">
        <f>VLOOKUP($B535,AANBODPROGNOSES!$A$1:$E$197,5,FALSE)</f>
        <v>97.287735849056588</v>
      </c>
      <c r="I535" s="1">
        <f>VLOOKUP($B535,AANBODPROGNOSES!$A$1:$E$197,5,FALSE)</f>
        <v>97.287735849056588</v>
      </c>
      <c r="J535" s="1">
        <f>VLOOKUP($B535,AANBODPROGNOSES!$A$1:$E$197,5,FALSE)</f>
        <v>97.287735849056588</v>
      </c>
      <c r="K535" s="1">
        <f>VLOOKUP($B535,AANBODPROGNOSES!$A$1:$E$197,5,FALSE)</f>
        <v>97.287735849056588</v>
      </c>
      <c r="L535" s="1">
        <f>VLOOKUP($B535,AANBODPROGNOSES!$A$1:$E$197,5,FALSE)</f>
        <v>97.287735849056588</v>
      </c>
      <c r="M535" s="1">
        <f>VLOOKUP($B535,AANBODPROGNOSES!$A$1:$E$197,5,FALSE)</f>
        <v>97.287735849056588</v>
      </c>
      <c r="N535" s="1">
        <f>VLOOKUP($B535,AANBODPROGNOSES!$A$1:$E$197,5,FALSE)</f>
        <v>97.287735849056588</v>
      </c>
      <c r="O535" s="1">
        <f>VLOOKUP($B535,AANBODPROGNOSES!$A$1:$E$197,5,FALSE)</f>
        <v>97.287735849056588</v>
      </c>
      <c r="P535" s="1">
        <f>VLOOKUP($B535,AANBODPROGNOSES!$A$1:$E$197,5,FALSE)</f>
        <v>97.287735849056588</v>
      </c>
      <c r="Q535" s="1">
        <f>VLOOKUP($B535,AANBODPROGNOSES!$A$1:$E$197,5,FALSE)</f>
        <v>97.287735849056588</v>
      </c>
      <c r="R535" s="1">
        <f>VLOOKUP($B535,AANBODPROGNOSES!$A$1:$E$197,5,FALSE)</f>
        <v>97.287735849056588</v>
      </c>
      <c r="S535" s="1">
        <f>VLOOKUP($B535,AANBODPROGNOSES!$A$1:$E$197,5,FALSE)</f>
        <v>97.287735849056588</v>
      </c>
      <c r="T535" s="1">
        <f>VLOOKUP($B535,AANBODPROGNOSES!$A$1:$E$197,5,FALSE)</f>
        <v>97.287735849056588</v>
      </c>
      <c r="U535" s="1">
        <f>VLOOKUP($B535,AANBODPROGNOSES!$A$1:$E$197,5,FALSE)</f>
        <v>97.287735849056588</v>
      </c>
      <c r="V535" s="1">
        <f>VLOOKUP($B535,AANBODPROGNOSES!$A$1:$E$197,5,FALSE)</f>
        <v>97.287735849056588</v>
      </c>
      <c r="W535" s="1">
        <f>VLOOKUP($B535,AANBODPROGNOSES!$A$1:$E$197,5,FALSE)</f>
        <v>97.287735849056588</v>
      </c>
      <c r="X535" s="1">
        <f>VLOOKUP($B535,AANBODPROGNOSES!$A$1:$E$197,5,FALSE)</f>
        <v>97.287735849056588</v>
      </c>
      <c r="Y535" s="1">
        <f>VLOOKUP($B535,AANBODPROGNOSES!$A$1:$E$197,5,FALSE)</f>
        <v>97.287735849056588</v>
      </c>
      <c r="Z535" s="1">
        <f>VLOOKUP($B535,AANBODPROGNOSES!$A$1:$E$197,5,FALSE)</f>
        <v>97.287735849056588</v>
      </c>
    </row>
    <row r="536" spans="1:26" x14ac:dyDescent="0.3">
      <c r="A536" t="s">
        <v>398</v>
      </c>
      <c r="B536">
        <v>44073</v>
      </c>
      <c r="C536" t="str">
        <f>VLOOKUP($B536,'NAAM GEMEENTE'!$A$1:$B$319,2,FALSE)</f>
        <v>Wachtebeke</v>
      </c>
      <c r="D536" s="1">
        <f>VLOOKUP($B536,AANBODPROGNOSES!$A$1:$E$197,5,FALSE)</f>
        <v>194.48000000000002</v>
      </c>
      <c r="E536" s="1">
        <f>VLOOKUP($B536,AANBODPROGNOSES!$A$1:$E$197,5,FALSE)</f>
        <v>194.48000000000002</v>
      </c>
      <c r="F536" s="1">
        <f>VLOOKUP($B536,AANBODPROGNOSES!$A$1:$E$197,5,FALSE)</f>
        <v>194.48000000000002</v>
      </c>
      <c r="G536" s="1">
        <f>VLOOKUP($B536,AANBODPROGNOSES!$A$1:$E$197,5,FALSE)</f>
        <v>194.48000000000002</v>
      </c>
      <c r="H536" s="1">
        <f>VLOOKUP($B536,AANBODPROGNOSES!$A$1:$E$197,5,FALSE)</f>
        <v>194.48000000000002</v>
      </c>
      <c r="I536" s="1">
        <f>VLOOKUP($B536,AANBODPROGNOSES!$A$1:$E$197,5,FALSE)</f>
        <v>194.48000000000002</v>
      </c>
      <c r="J536" s="1">
        <f>VLOOKUP($B536,AANBODPROGNOSES!$A$1:$E$197,5,FALSE)</f>
        <v>194.48000000000002</v>
      </c>
      <c r="K536" s="1">
        <f>VLOOKUP($B536,AANBODPROGNOSES!$A$1:$E$197,5,FALSE)</f>
        <v>194.48000000000002</v>
      </c>
      <c r="L536" s="1">
        <f>VLOOKUP($B536,AANBODPROGNOSES!$A$1:$E$197,5,FALSE)</f>
        <v>194.48000000000002</v>
      </c>
      <c r="M536" s="1">
        <f>VLOOKUP($B536,AANBODPROGNOSES!$A$1:$E$197,5,FALSE)</f>
        <v>194.48000000000002</v>
      </c>
      <c r="N536" s="1">
        <f>VLOOKUP($B536,AANBODPROGNOSES!$A$1:$E$197,5,FALSE)</f>
        <v>194.48000000000002</v>
      </c>
      <c r="O536" s="1">
        <f>VLOOKUP($B536,AANBODPROGNOSES!$A$1:$E$197,5,FALSE)</f>
        <v>194.48000000000002</v>
      </c>
      <c r="P536" s="1">
        <f>VLOOKUP($B536,AANBODPROGNOSES!$A$1:$E$197,5,FALSE)</f>
        <v>194.48000000000002</v>
      </c>
      <c r="Q536" s="1">
        <f>VLOOKUP($B536,AANBODPROGNOSES!$A$1:$E$197,5,FALSE)</f>
        <v>194.48000000000002</v>
      </c>
      <c r="R536" s="1">
        <f>VLOOKUP($B536,AANBODPROGNOSES!$A$1:$E$197,5,FALSE)</f>
        <v>194.48000000000002</v>
      </c>
      <c r="S536" s="1">
        <f>VLOOKUP($B536,AANBODPROGNOSES!$A$1:$E$197,5,FALSE)</f>
        <v>194.48000000000002</v>
      </c>
      <c r="T536" s="1">
        <f>VLOOKUP($B536,AANBODPROGNOSES!$A$1:$E$197,5,FALSE)</f>
        <v>194.48000000000002</v>
      </c>
      <c r="U536" s="1">
        <f>VLOOKUP($B536,AANBODPROGNOSES!$A$1:$E$197,5,FALSE)</f>
        <v>194.48000000000002</v>
      </c>
      <c r="V536" s="1">
        <f>VLOOKUP($B536,AANBODPROGNOSES!$A$1:$E$197,5,FALSE)</f>
        <v>194.48000000000002</v>
      </c>
      <c r="W536" s="1">
        <f>VLOOKUP($B536,AANBODPROGNOSES!$A$1:$E$197,5,FALSE)</f>
        <v>194.48000000000002</v>
      </c>
      <c r="X536" s="1">
        <f>VLOOKUP($B536,AANBODPROGNOSES!$A$1:$E$197,5,FALSE)</f>
        <v>194.48000000000002</v>
      </c>
      <c r="Y536" s="1">
        <f>VLOOKUP($B536,AANBODPROGNOSES!$A$1:$E$197,5,FALSE)</f>
        <v>194.48000000000002</v>
      </c>
      <c r="Z536" s="1">
        <f>VLOOKUP($B536,AANBODPROGNOSES!$A$1:$E$197,5,FALSE)</f>
        <v>194.48000000000002</v>
      </c>
    </row>
    <row r="537" spans="1:26" x14ac:dyDescent="0.3">
      <c r="A537" t="s">
        <v>398</v>
      </c>
      <c r="B537">
        <v>44083</v>
      </c>
      <c r="C537" t="str">
        <f>VLOOKUP($B537,'NAAM GEMEENTE'!$A$1:$B$319,2,FALSE)</f>
        <v>Deinze</v>
      </c>
      <c r="D537" s="1">
        <f>VLOOKUP($B537,AANBODPROGNOSES!$A$1:$E$197,5,FALSE)</f>
        <v>3415.1298742138365</v>
      </c>
      <c r="E537" s="1">
        <f>VLOOKUP($B537,AANBODPROGNOSES!$A$1:$E$197,5,FALSE)</f>
        <v>3415.1298742138365</v>
      </c>
      <c r="F537" s="1">
        <f>VLOOKUP($B537,AANBODPROGNOSES!$A$1:$E$197,5,FALSE)</f>
        <v>3415.1298742138365</v>
      </c>
      <c r="G537" s="1">
        <f>VLOOKUP($B537,AANBODPROGNOSES!$A$1:$E$197,5,FALSE)</f>
        <v>3415.1298742138365</v>
      </c>
      <c r="H537" s="1">
        <f>VLOOKUP($B537,AANBODPROGNOSES!$A$1:$E$197,5,FALSE)</f>
        <v>3415.1298742138365</v>
      </c>
      <c r="I537" s="1">
        <f>VLOOKUP($B537,AANBODPROGNOSES!$A$1:$E$197,5,FALSE)</f>
        <v>3415.1298742138365</v>
      </c>
      <c r="J537" s="1">
        <f>VLOOKUP($B537,AANBODPROGNOSES!$A$1:$E$197,5,FALSE)</f>
        <v>3415.1298742138365</v>
      </c>
      <c r="K537" s="1">
        <f>VLOOKUP($B537,AANBODPROGNOSES!$A$1:$E$197,5,FALSE)</f>
        <v>3415.1298742138365</v>
      </c>
      <c r="L537" s="1">
        <f>VLOOKUP($B537,AANBODPROGNOSES!$A$1:$E$197,5,FALSE)</f>
        <v>3415.1298742138365</v>
      </c>
      <c r="M537" s="1">
        <f>VLOOKUP($B537,AANBODPROGNOSES!$A$1:$E$197,5,FALSE)</f>
        <v>3415.1298742138365</v>
      </c>
      <c r="N537" s="1">
        <f>VLOOKUP($B537,AANBODPROGNOSES!$A$1:$E$197,5,FALSE)</f>
        <v>3415.1298742138365</v>
      </c>
      <c r="O537" s="1">
        <f>VLOOKUP($B537,AANBODPROGNOSES!$A$1:$E$197,5,FALSE)</f>
        <v>3415.1298742138365</v>
      </c>
      <c r="P537" s="1">
        <f>VLOOKUP($B537,AANBODPROGNOSES!$A$1:$E$197,5,FALSE)</f>
        <v>3415.1298742138365</v>
      </c>
      <c r="Q537" s="1">
        <f>VLOOKUP($B537,AANBODPROGNOSES!$A$1:$E$197,5,FALSE)</f>
        <v>3415.1298742138365</v>
      </c>
      <c r="R537" s="1">
        <f>VLOOKUP($B537,AANBODPROGNOSES!$A$1:$E$197,5,FALSE)</f>
        <v>3415.1298742138365</v>
      </c>
      <c r="S537" s="1">
        <f>VLOOKUP($B537,AANBODPROGNOSES!$A$1:$E$197,5,FALSE)</f>
        <v>3415.1298742138365</v>
      </c>
      <c r="T537" s="1">
        <f>VLOOKUP($B537,AANBODPROGNOSES!$A$1:$E$197,5,FALSE)</f>
        <v>3415.1298742138365</v>
      </c>
      <c r="U537" s="1">
        <f>VLOOKUP($B537,AANBODPROGNOSES!$A$1:$E$197,5,FALSE)</f>
        <v>3415.1298742138365</v>
      </c>
      <c r="V537" s="1">
        <f>VLOOKUP($B537,AANBODPROGNOSES!$A$1:$E$197,5,FALSE)</f>
        <v>3415.1298742138365</v>
      </c>
      <c r="W537" s="1">
        <f>VLOOKUP($B537,AANBODPROGNOSES!$A$1:$E$197,5,FALSE)</f>
        <v>3415.1298742138365</v>
      </c>
      <c r="X537" s="1">
        <f>VLOOKUP($B537,AANBODPROGNOSES!$A$1:$E$197,5,FALSE)</f>
        <v>3415.1298742138365</v>
      </c>
      <c r="Y537" s="1">
        <f>VLOOKUP($B537,AANBODPROGNOSES!$A$1:$E$197,5,FALSE)</f>
        <v>3415.1298742138365</v>
      </c>
      <c r="Z537" s="1">
        <f>VLOOKUP($B537,AANBODPROGNOSES!$A$1:$E$197,5,FALSE)</f>
        <v>3415.1298742138365</v>
      </c>
    </row>
    <row r="538" spans="1:26" x14ac:dyDescent="0.3">
      <c r="A538" t="s">
        <v>398</v>
      </c>
      <c r="B538">
        <v>44084</v>
      </c>
      <c r="C538" t="str">
        <f>VLOOKUP($B538,'NAAM GEMEENTE'!$A$1:$B$319,2,FALSE)</f>
        <v>Aalter</v>
      </c>
      <c r="D538" s="1">
        <f>VLOOKUP($B538,AANBODPROGNOSES!$A$1:$E$197,5,FALSE)</f>
        <v>1148.9971144991302</v>
      </c>
      <c r="E538" s="1">
        <f>VLOOKUP($B538,AANBODPROGNOSES!$A$1:$E$197,5,FALSE)</f>
        <v>1148.9971144991302</v>
      </c>
      <c r="F538" s="1">
        <f>VLOOKUP($B538,AANBODPROGNOSES!$A$1:$E$197,5,FALSE)</f>
        <v>1148.9971144991302</v>
      </c>
      <c r="G538" s="1">
        <f>VLOOKUP($B538,AANBODPROGNOSES!$A$1:$E$197,5,FALSE)</f>
        <v>1148.9971144991302</v>
      </c>
      <c r="H538" s="1">
        <f>VLOOKUP($B538,AANBODPROGNOSES!$A$1:$E$197,5,FALSE)</f>
        <v>1148.9971144991302</v>
      </c>
      <c r="I538" s="1">
        <f>VLOOKUP($B538,AANBODPROGNOSES!$A$1:$E$197,5,FALSE)</f>
        <v>1148.9971144991302</v>
      </c>
      <c r="J538" s="1">
        <f>VLOOKUP($B538,AANBODPROGNOSES!$A$1:$E$197,5,FALSE)</f>
        <v>1148.9971144991302</v>
      </c>
      <c r="K538" s="1">
        <f>VLOOKUP($B538,AANBODPROGNOSES!$A$1:$E$197,5,FALSE)</f>
        <v>1148.9971144991302</v>
      </c>
      <c r="L538" s="1">
        <f>VLOOKUP($B538,AANBODPROGNOSES!$A$1:$E$197,5,FALSE)</f>
        <v>1148.9971144991302</v>
      </c>
      <c r="M538" s="1">
        <f>VLOOKUP($B538,AANBODPROGNOSES!$A$1:$E$197,5,FALSE)</f>
        <v>1148.9971144991302</v>
      </c>
      <c r="N538" s="1">
        <f>VLOOKUP($B538,AANBODPROGNOSES!$A$1:$E$197,5,FALSE)</f>
        <v>1148.9971144991302</v>
      </c>
      <c r="O538" s="1">
        <f>VLOOKUP($B538,AANBODPROGNOSES!$A$1:$E$197,5,FALSE)</f>
        <v>1148.9971144991302</v>
      </c>
      <c r="P538" s="1">
        <f>VLOOKUP($B538,AANBODPROGNOSES!$A$1:$E$197,5,FALSE)</f>
        <v>1148.9971144991302</v>
      </c>
      <c r="Q538" s="1">
        <f>VLOOKUP($B538,AANBODPROGNOSES!$A$1:$E$197,5,FALSE)</f>
        <v>1148.9971144991302</v>
      </c>
      <c r="R538" s="1">
        <f>VLOOKUP($B538,AANBODPROGNOSES!$A$1:$E$197,5,FALSE)</f>
        <v>1148.9971144991302</v>
      </c>
      <c r="S538" s="1">
        <f>VLOOKUP($B538,AANBODPROGNOSES!$A$1:$E$197,5,FALSE)</f>
        <v>1148.9971144991302</v>
      </c>
      <c r="T538" s="1">
        <f>VLOOKUP($B538,AANBODPROGNOSES!$A$1:$E$197,5,FALSE)</f>
        <v>1148.9971144991302</v>
      </c>
      <c r="U538" s="1">
        <f>VLOOKUP($B538,AANBODPROGNOSES!$A$1:$E$197,5,FALSE)</f>
        <v>1148.9971144991302</v>
      </c>
      <c r="V538" s="1">
        <f>VLOOKUP($B538,AANBODPROGNOSES!$A$1:$E$197,5,FALSE)</f>
        <v>1148.9971144991302</v>
      </c>
      <c r="W538" s="1">
        <f>VLOOKUP($B538,AANBODPROGNOSES!$A$1:$E$197,5,FALSE)</f>
        <v>1148.9971144991302</v>
      </c>
      <c r="X538" s="1">
        <f>VLOOKUP($B538,AANBODPROGNOSES!$A$1:$E$197,5,FALSE)</f>
        <v>1148.9971144991302</v>
      </c>
      <c r="Y538" s="1">
        <f>VLOOKUP($B538,AANBODPROGNOSES!$A$1:$E$197,5,FALSE)</f>
        <v>1148.9971144991302</v>
      </c>
      <c r="Z538" s="1">
        <f>VLOOKUP($B538,AANBODPROGNOSES!$A$1:$E$197,5,FALSE)</f>
        <v>1148.9971144991302</v>
      </c>
    </row>
    <row r="539" spans="1:26" x14ac:dyDescent="0.3">
      <c r="A539" t="s">
        <v>398</v>
      </c>
      <c r="B539">
        <v>44085</v>
      </c>
      <c r="C539" t="str">
        <f>VLOOKUP($B539,'NAAM GEMEENTE'!$A$1:$B$319,2,FALSE)</f>
        <v>Lievegem</v>
      </c>
      <c r="D539" s="1">
        <f>VLOOKUP($B539,AANBODPROGNOSES!$A$1:$E$197,5,FALSE)</f>
        <v>636.65555555555557</v>
      </c>
      <c r="E539" s="1">
        <f>VLOOKUP($B539,AANBODPROGNOSES!$A$1:$E$197,5,FALSE)</f>
        <v>636.65555555555557</v>
      </c>
      <c r="F539" s="1">
        <f>VLOOKUP($B539,AANBODPROGNOSES!$A$1:$E$197,5,FALSE)</f>
        <v>636.65555555555557</v>
      </c>
      <c r="G539" s="1">
        <f>VLOOKUP($B539,AANBODPROGNOSES!$A$1:$E$197,5,FALSE)</f>
        <v>636.65555555555557</v>
      </c>
      <c r="H539" s="1">
        <f>VLOOKUP($B539,AANBODPROGNOSES!$A$1:$E$197,5,FALSE)</f>
        <v>636.65555555555557</v>
      </c>
      <c r="I539" s="1">
        <f>VLOOKUP($B539,AANBODPROGNOSES!$A$1:$E$197,5,FALSE)</f>
        <v>636.65555555555557</v>
      </c>
      <c r="J539" s="1">
        <f>VLOOKUP($B539,AANBODPROGNOSES!$A$1:$E$197,5,FALSE)</f>
        <v>636.65555555555557</v>
      </c>
      <c r="K539" s="1">
        <f>VLOOKUP($B539,AANBODPROGNOSES!$A$1:$E$197,5,FALSE)</f>
        <v>636.65555555555557</v>
      </c>
      <c r="L539" s="1">
        <f>VLOOKUP($B539,AANBODPROGNOSES!$A$1:$E$197,5,FALSE)</f>
        <v>636.65555555555557</v>
      </c>
      <c r="M539" s="1">
        <f>VLOOKUP($B539,AANBODPROGNOSES!$A$1:$E$197,5,FALSE)</f>
        <v>636.65555555555557</v>
      </c>
      <c r="N539" s="1">
        <f>VLOOKUP($B539,AANBODPROGNOSES!$A$1:$E$197,5,FALSE)</f>
        <v>636.65555555555557</v>
      </c>
      <c r="O539" s="1">
        <f>VLOOKUP($B539,AANBODPROGNOSES!$A$1:$E$197,5,FALSE)</f>
        <v>636.65555555555557</v>
      </c>
      <c r="P539" s="1">
        <f>VLOOKUP($B539,AANBODPROGNOSES!$A$1:$E$197,5,FALSE)</f>
        <v>636.65555555555557</v>
      </c>
      <c r="Q539" s="1">
        <f>VLOOKUP($B539,AANBODPROGNOSES!$A$1:$E$197,5,FALSE)</f>
        <v>636.65555555555557</v>
      </c>
      <c r="R539" s="1">
        <f>VLOOKUP($B539,AANBODPROGNOSES!$A$1:$E$197,5,FALSE)</f>
        <v>636.65555555555557</v>
      </c>
      <c r="S539" s="1">
        <f>VLOOKUP($B539,AANBODPROGNOSES!$A$1:$E$197,5,FALSE)</f>
        <v>636.65555555555557</v>
      </c>
      <c r="T539" s="1">
        <f>VLOOKUP($B539,AANBODPROGNOSES!$A$1:$E$197,5,FALSE)</f>
        <v>636.65555555555557</v>
      </c>
      <c r="U539" s="1">
        <f>VLOOKUP($B539,AANBODPROGNOSES!$A$1:$E$197,5,FALSE)</f>
        <v>636.65555555555557</v>
      </c>
      <c r="V539" s="1">
        <f>VLOOKUP($B539,AANBODPROGNOSES!$A$1:$E$197,5,FALSE)</f>
        <v>636.65555555555557</v>
      </c>
      <c r="W539" s="1">
        <f>VLOOKUP($B539,AANBODPROGNOSES!$A$1:$E$197,5,FALSE)</f>
        <v>636.65555555555557</v>
      </c>
      <c r="X539" s="1">
        <f>VLOOKUP($B539,AANBODPROGNOSES!$A$1:$E$197,5,FALSE)</f>
        <v>636.65555555555557</v>
      </c>
      <c r="Y539" s="1">
        <f>VLOOKUP($B539,AANBODPROGNOSES!$A$1:$E$197,5,FALSE)</f>
        <v>636.65555555555557</v>
      </c>
      <c r="Z539" s="1">
        <f>VLOOKUP($B539,AANBODPROGNOSES!$A$1:$E$197,5,FALSE)</f>
        <v>636.65555555555557</v>
      </c>
    </row>
    <row r="540" spans="1:26" x14ac:dyDescent="0.3">
      <c r="A540" t="s">
        <v>398</v>
      </c>
      <c r="B540">
        <v>45035</v>
      </c>
      <c r="C540" t="str">
        <f>VLOOKUP($B540,'NAAM GEMEENTE'!$A$1:$B$319,2,FALSE)</f>
        <v>Wortegem-Petegem</v>
      </c>
      <c r="D540" s="1">
        <f>VLOOKUP($B540,AANBODPROGNOSES!$A$1:$E$197,5,FALSE)</f>
        <v>4291.2278439140746</v>
      </c>
      <c r="E540" s="1">
        <f>VLOOKUP($B540,AANBODPROGNOSES!$A$1:$E$197,5,FALSE)</f>
        <v>4291.2278439140746</v>
      </c>
      <c r="F540" s="1">
        <f>VLOOKUP($B540,AANBODPROGNOSES!$A$1:$E$197,5,FALSE)</f>
        <v>4291.2278439140746</v>
      </c>
      <c r="G540" s="1">
        <f>VLOOKUP($B540,AANBODPROGNOSES!$A$1:$E$197,5,FALSE)</f>
        <v>4291.2278439140746</v>
      </c>
      <c r="H540" s="1">
        <f>VLOOKUP($B540,AANBODPROGNOSES!$A$1:$E$197,5,FALSE)</f>
        <v>4291.2278439140746</v>
      </c>
      <c r="I540" s="1">
        <f>VLOOKUP($B540,AANBODPROGNOSES!$A$1:$E$197,5,FALSE)</f>
        <v>4291.2278439140746</v>
      </c>
      <c r="J540" s="1">
        <f>VLOOKUP($B540,AANBODPROGNOSES!$A$1:$E$197,5,FALSE)</f>
        <v>4291.2278439140746</v>
      </c>
      <c r="K540" s="1">
        <f>VLOOKUP($B540,AANBODPROGNOSES!$A$1:$E$197,5,FALSE)</f>
        <v>4291.2278439140746</v>
      </c>
      <c r="L540" s="1">
        <f>VLOOKUP($B540,AANBODPROGNOSES!$A$1:$E$197,5,FALSE)</f>
        <v>4291.2278439140746</v>
      </c>
      <c r="M540" s="1">
        <f>VLOOKUP($B540,AANBODPROGNOSES!$A$1:$E$197,5,FALSE)</f>
        <v>4291.2278439140746</v>
      </c>
      <c r="N540" s="1">
        <f>VLOOKUP($B540,AANBODPROGNOSES!$A$1:$E$197,5,FALSE)</f>
        <v>4291.2278439140746</v>
      </c>
      <c r="O540" s="1">
        <f>VLOOKUP($B540,AANBODPROGNOSES!$A$1:$E$197,5,FALSE)</f>
        <v>4291.2278439140746</v>
      </c>
      <c r="P540" s="1">
        <f>VLOOKUP($B540,AANBODPROGNOSES!$A$1:$E$197,5,FALSE)</f>
        <v>4291.2278439140746</v>
      </c>
      <c r="Q540" s="1">
        <f>VLOOKUP($B540,AANBODPROGNOSES!$A$1:$E$197,5,FALSE)</f>
        <v>4291.2278439140746</v>
      </c>
      <c r="R540" s="1">
        <f>VLOOKUP($B540,AANBODPROGNOSES!$A$1:$E$197,5,FALSE)</f>
        <v>4291.2278439140746</v>
      </c>
      <c r="S540" s="1">
        <f>VLOOKUP($B540,AANBODPROGNOSES!$A$1:$E$197,5,FALSE)</f>
        <v>4291.2278439140746</v>
      </c>
      <c r="T540" s="1">
        <f>VLOOKUP($B540,AANBODPROGNOSES!$A$1:$E$197,5,FALSE)</f>
        <v>4291.2278439140746</v>
      </c>
      <c r="U540" s="1">
        <f>VLOOKUP($B540,AANBODPROGNOSES!$A$1:$E$197,5,FALSE)</f>
        <v>4291.2278439140746</v>
      </c>
      <c r="V540" s="1">
        <f>VLOOKUP($B540,AANBODPROGNOSES!$A$1:$E$197,5,FALSE)</f>
        <v>4291.2278439140746</v>
      </c>
      <c r="W540" s="1">
        <f>VLOOKUP($B540,AANBODPROGNOSES!$A$1:$E$197,5,FALSE)</f>
        <v>4291.2278439140746</v>
      </c>
      <c r="X540" s="1">
        <f>VLOOKUP($B540,AANBODPROGNOSES!$A$1:$E$197,5,FALSE)</f>
        <v>4291.2278439140746</v>
      </c>
      <c r="Y540" s="1">
        <f>VLOOKUP($B540,AANBODPROGNOSES!$A$1:$E$197,5,FALSE)</f>
        <v>4291.2278439140746</v>
      </c>
      <c r="Z540" s="1">
        <f>VLOOKUP($B540,AANBODPROGNOSES!$A$1:$E$197,5,FALSE)</f>
        <v>4291.2278439140746</v>
      </c>
    </row>
    <row r="541" spans="1:26" x14ac:dyDescent="0.3">
      <c r="A541" t="s">
        <v>398</v>
      </c>
      <c r="B541">
        <v>45041</v>
      </c>
      <c r="C541" t="str">
        <f>VLOOKUP($B541,'NAAM GEMEENTE'!$A$1:$B$319,2,FALSE)</f>
        <v>Ronse</v>
      </c>
      <c r="D541" s="1">
        <f>VLOOKUP($B541,AANBODPROGNOSES!$A$1:$E$197,5,FALSE)</f>
        <v>1553.7915134031598</v>
      </c>
      <c r="E541" s="1">
        <f>VLOOKUP($B541,AANBODPROGNOSES!$A$1:$E$197,5,FALSE)</f>
        <v>1553.7915134031598</v>
      </c>
      <c r="F541" s="1">
        <f>VLOOKUP($B541,AANBODPROGNOSES!$A$1:$E$197,5,FALSE)</f>
        <v>1553.7915134031598</v>
      </c>
      <c r="G541" s="1">
        <f>VLOOKUP($B541,AANBODPROGNOSES!$A$1:$E$197,5,FALSE)</f>
        <v>1553.7915134031598</v>
      </c>
      <c r="H541" s="1">
        <f>VLOOKUP($B541,AANBODPROGNOSES!$A$1:$E$197,5,FALSE)</f>
        <v>1553.7915134031598</v>
      </c>
      <c r="I541" s="1">
        <f>VLOOKUP($B541,AANBODPROGNOSES!$A$1:$E$197,5,FALSE)</f>
        <v>1553.7915134031598</v>
      </c>
      <c r="J541" s="1">
        <f>VLOOKUP($B541,AANBODPROGNOSES!$A$1:$E$197,5,FALSE)</f>
        <v>1553.7915134031598</v>
      </c>
      <c r="K541" s="1">
        <f>VLOOKUP($B541,AANBODPROGNOSES!$A$1:$E$197,5,FALSE)</f>
        <v>1553.7915134031598</v>
      </c>
      <c r="L541" s="1">
        <f>VLOOKUP($B541,AANBODPROGNOSES!$A$1:$E$197,5,FALSE)</f>
        <v>1553.7915134031598</v>
      </c>
      <c r="M541" s="1">
        <f>VLOOKUP($B541,AANBODPROGNOSES!$A$1:$E$197,5,FALSE)</f>
        <v>1553.7915134031598</v>
      </c>
      <c r="N541" s="1">
        <f>VLOOKUP($B541,AANBODPROGNOSES!$A$1:$E$197,5,FALSE)</f>
        <v>1553.7915134031598</v>
      </c>
      <c r="O541" s="1">
        <f>VLOOKUP($B541,AANBODPROGNOSES!$A$1:$E$197,5,FALSE)</f>
        <v>1553.7915134031598</v>
      </c>
      <c r="P541" s="1">
        <f>VLOOKUP($B541,AANBODPROGNOSES!$A$1:$E$197,5,FALSE)</f>
        <v>1553.7915134031598</v>
      </c>
      <c r="Q541" s="1">
        <f>VLOOKUP($B541,AANBODPROGNOSES!$A$1:$E$197,5,FALSE)</f>
        <v>1553.7915134031598</v>
      </c>
      <c r="R541" s="1">
        <f>VLOOKUP($B541,AANBODPROGNOSES!$A$1:$E$197,5,FALSE)</f>
        <v>1553.7915134031598</v>
      </c>
      <c r="S541" s="1">
        <f>VLOOKUP($B541,AANBODPROGNOSES!$A$1:$E$197,5,FALSE)</f>
        <v>1553.7915134031598</v>
      </c>
      <c r="T541" s="1">
        <f>VLOOKUP($B541,AANBODPROGNOSES!$A$1:$E$197,5,FALSE)</f>
        <v>1553.7915134031598</v>
      </c>
      <c r="U541" s="1">
        <f>VLOOKUP($B541,AANBODPROGNOSES!$A$1:$E$197,5,FALSE)</f>
        <v>1553.7915134031598</v>
      </c>
      <c r="V541" s="1">
        <f>VLOOKUP($B541,AANBODPROGNOSES!$A$1:$E$197,5,FALSE)</f>
        <v>1553.7915134031598</v>
      </c>
      <c r="W541" s="1">
        <f>VLOOKUP($B541,AANBODPROGNOSES!$A$1:$E$197,5,FALSE)</f>
        <v>1553.7915134031598</v>
      </c>
      <c r="X541" s="1">
        <f>VLOOKUP($B541,AANBODPROGNOSES!$A$1:$E$197,5,FALSE)</f>
        <v>1553.7915134031598</v>
      </c>
      <c r="Y541" s="1">
        <f>VLOOKUP($B541,AANBODPROGNOSES!$A$1:$E$197,5,FALSE)</f>
        <v>1553.7915134031598</v>
      </c>
      <c r="Z541" s="1">
        <f>VLOOKUP($B541,AANBODPROGNOSES!$A$1:$E$197,5,FALSE)</f>
        <v>1553.7915134031598</v>
      </c>
    </row>
    <row r="542" spans="1:26" x14ac:dyDescent="0.3">
      <c r="A542" t="s">
        <v>398</v>
      </c>
      <c r="B542">
        <v>45059</v>
      </c>
      <c r="C542" t="str">
        <f>VLOOKUP($B542,'NAAM GEMEENTE'!$A$1:$B$319,2,FALSE)</f>
        <v>Brakel</v>
      </c>
      <c r="D542" s="1">
        <f>VLOOKUP($B542,AANBODPROGNOSES!$A$1:$E$197,5,FALSE)</f>
        <v>1597.3299057591621</v>
      </c>
      <c r="E542" s="1">
        <f>VLOOKUP($B542,AANBODPROGNOSES!$A$1:$E$197,5,FALSE)</f>
        <v>1597.3299057591621</v>
      </c>
      <c r="F542" s="1">
        <f>VLOOKUP($B542,AANBODPROGNOSES!$A$1:$E$197,5,FALSE)</f>
        <v>1597.3299057591621</v>
      </c>
      <c r="G542" s="1">
        <f>VLOOKUP($B542,AANBODPROGNOSES!$A$1:$E$197,5,FALSE)</f>
        <v>1597.3299057591621</v>
      </c>
      <c r="H542" s="1">
        <f>VLOOKUP($B542,AANBODPROGNOSES!$A$1:$E$197,5,FALSE)</f>
        <v>1597.3299057591621</v>
      </c>
      <c r="I542" s="1">
        <f>VLOOKUP($B542,AANBODPROGNOSES!$A$1:$E$197,5,FALSE)</f>
        <v>1597.3299057591621</v>
      </c>
      <c r="J542" s="1">
        <f>VLOOKUP($B542,AANBODPROGNOSES!$A$1:$E$197,5,FALSE)</f>
        <v>1597.3299057591621</v>
      </c>
      <c r="K542" s="1">
        <f>VLOOKUP($B542,AANBODPROGNOSES!$A$1:$E$197,5,FALSE)</f>
        <v>1597.3299057591621</v>
      </c>
      <c r="L542" s="1">
        <f>VLOOKUP($B542,AANBODPROGNOSES!$A$1:$E$197,5,FALSE)</f>
        <v>1597.3299057591621</v>
      </c>
      <c r="M542" s="1">
        <f>VLOOKUP($B542,AANBODPROGNOSES!$A$1:$E$197,5,FALSE)</f>
        <v>1597.3299057591621</v>
      </c>
      <c r="N542" s="1">
        <f>VLOOKUP($B542,AANBODPROGNOSES!$A$1:$E$197,5,FALSE)</f>
        <v>1597.3299057591621</v>
      </c>
      <c r="O542" s="1">
        <f>VLOOKUP($B542,AANBODPROGNOSES!$A$1:$E$197,5,FALSE)</f>
        <v>1597.3299057591621</v>
      </c>
      <c r="P542" s="1">
        <f>VLOOKUP($B542,AANBODPROGNOSES!$A$1:$E$197,5,FALSE)</f>
        <v>1597.3299057591621</v>
      </c>
      <c r="Q542" s="1">
        <f>VLOOKUP($B542,AANBODPROGNOSES!$A$1:$E$197,5,FALSE)</f>
        <v>1597.3299057591621</v>
      </c>
      <c r="R542" s="1">
        <f>VLOOKUP($B542,AANBODPROGNOSES!$A$1:$E$197,5,FALSE)</f>
        <v>1597.3299057591621</v>
      </c>
      <c r="S542" s="1">
        <f>VLOOKUP($B542,AANBODPROGNOSES!$A$1:$E$197,5,FALSE)</f>
        <v>1597.3299057591621</v>
      </c>
      <c r="T542" s="1">
        <f>VLOOKUP($B542,AANBODPROGNOSES!$A$1:$E$197,5,FALSE)</f>
        <v>1597.3299057591621</v>
      </c>
      <c r="U542" s="1">
        <f>VLOOKUP($B542,AANBODPROGNOSES!$A$1:$E$197,5,FALSE)</f>
        <v>1597.3299057591621</v>
      </c>
      <c r="V542" s="1">
        <f>VLOOKUP($B542,AANBODPROGNOSES!$A$1:$E$197,5,FALSE)</f>
        <v>1597.3299057591621</v>
      </c>
      <c r="W542" s="1">
        <f>VLOOKUP($B542,AANBODPROGNOSES!$A$1:$E$197,5,FALSE)</f>
        <v>1597.3299057591621</v>
      </c>
      <c r="X542" s="1">
        <f>VLOOKUP($B542,AANBODPROGNOSES!$A$1:$E$197,5,FALSE)</f>
        <v>1597.3299057591621</v>
      </c>
      <c r="Y542" s="1">
        <f>VLOOKUP($B542,AANBODPROGNOSES!$A$1:$E$197,5,FALSE)</f>
        <v>1597.3299057591621</v>
      </c>
      <c r="Z542" s="1">
        <f>VLOOKUP($B542,AANBODPROGNOSES!$A$1:$E$197,5,FALSE)</f>
        <v>1597.3299057591621</v>
      </c>
    </row>
    <row r="543" spans="1:26" x14ac:dyDescent="0.3">
      <c r="A543" t="s">
        <v>398</v>
      </c>
      <c r="B543">
        <v>46003</v>
      </c>
      <c r="C543" t="str">
        <f>VLOOKUP($B543,'NAAM GEMEENTE'!$A$1:$B$319,2,FALSE)</f>
        <v>Beveren</v>
      </c>
      <c r="D543" s="1">
        <f>VLOOKUP($B543,AANBODPROGNOSES!$A$1:$E$197,5,FALSE)</f>
        <v>3709.2360883954052</v>
      </c>
      <c r="E543" s="1">
        <f>VLOOKUP($B543,AANBODPROGNOSES!$A$1:$E$197,5,FALSE)</f>
        <v>3709.2360883954052</v>
      </c>
      <c r="F543" s="1">
        <f>VLOOKUP($B543,AANBODPROGNOSES!$A$1:$E$197,5,FALSE)</f>
        <v>3709.2360883954052</v>
      </c>
      <c r="G543" s="1">
        <f>VLOOKUP($B543,AANBODPROGNOSES!$A$1:$E$197,5,FALSE)</f>
        <v>3709.2360883954052</v>
      </c>
      <c r="H543" s="1">
        <f>VLOOKUP($B543,AANBODPROGNOSES!$A$1:$E$197,5,FALSE)</f>
        <v>3709.2360883954052</v>
      </c>
      <c r="I543" s="1">
        <f>VLOOKUP($B543,AANBODPROGNOSES!$A$1:$E$197,5,FALSE)</f>
        <v>3709.2360883954052</v>
      </c>
      <c r="J543" s="1">
        <f>VLOOKUP($B543,AANBODPROGNOSES!$A$1:$E$197,5,FALSE)</f>
        <v>3709.2360883954052</v>
      </c>
      <c r="K543" s="1">
        <f>VLOOKUP($B543,AANBODPROGNOSES!$A$1:$E$197,5,FALSE)</f>
        <v>3709.2360883954052</v>
      </c>
      <c r="L543" s="1">
        <f>VLOOKUP($B543,AANBODPROGNOSES!$A$1:$E$197,5,FALSE)</f>
        <v>3709.2360883954052</v>
      </c>
      <c r="M543" s="1">
        <f>VLOOKUP($B543,AANBODPROGNOSES!$A$1:$E$197,5,FALSE)</f>
        <v>3709.2360883954052</v>
      </c>
      <c r="N543" s="1">
        <f>VLOOKUP($B543,AANBODPROGNOSES!$A$1:$E$197,5,FALSE)</f>
        <v>3709.2360883954052</v>
      </c>
      <c r="O543" s="1">
        <f>VLOOKUP($B543,AANBODPROGNOSES!$A$1:$E$197,5,FALSE)</f>
        <v>3709.2360883954052</v>
      </c>
      <c r="P543" s="1">
        <f>VLOOKUP($B543,AANBODPROGNOSES!$A$1:$E$197,5,FALSE)</f>
        <v>3709.2360883954052</v>
      </c>
      <c r="Q543" s="1">
        <f>VLOOKUP($B543,AANBODPROGNOSES!$A$1:$E$197,5,FALSE)</f>
        <v>3709.2360883954052</v>
      </c>
      <c r="R543" s="1">
        <f>VLOOKUP($B543,AANBODPROGNOSES!$A$1:$E$197,5,FALSE)</f>
        <v>3709.2360883954052</v>
      </c>
      <c r="S543" s="1">
        <f>VLOOKUP($B543,AANBODPROGNOSES!$A$1:$E$197,5,FALSE)</f>
        <v>3709.2360883954052</v>
      </c>
      <c r="T543" s="1">
        <f>VLOOKUP($B543,AANBODPROGNOSES!$A$1:$E$197,5,FALSE)</f>
        <v>3709.2360883954052</v>
      </c>
      <c r="U543" s="1">
        <f>VLOOKUP($B543,AANBODPROGNOSES!$A$1:$E$197,5,FALSE)</f>
        <v>3709.2360883954052</v>
      </c>
      <c r="V543" s="1">
        <f>VLOOKUP($B543,AANBODPROGNOSES!$A$1:$E$197,5,FALSE)</f>
        <v>3709.2360883954052</v>
      </c>
      <c r="W543" s="1">
        <f>VLOOKUP($B543,AANBODPROGNOSES!$A$1:$E$197,5,FALSE)</f>
        <v>3709.2360883954052</v>
      </c>
      <c r="X543" s="1">
        <f>VLOOKUP($B543,AANBODPROGNOSES!$A$1:$E$197,5,FALSE)</f>
        <v>3709.2360883954052</v>
      </c>
      <c r="Y543" s="1">
        <f>VLOOKUP($B543,AANBODPROGNOSES!$A$1:$E$197,5,FALSE)</f>
        <v>3709.2360883954052</v>
      </c>
      <c r="Z543" s="1">
        <f>VLOOKUP($B543,AANBODPROGNOSES!$A$1:$E$197,5,FALSE)</f>
        <v>3709.2360883954052</v>
      </c>
    </row>
    <row r="544" spans="1:26" x14ac:dyDescent="0.3">
      <c r="A544" t="s">
        <v>398</v>
      </c>
      <c r="B544">
        <v>46013</v>
      </c>
      <c r="C544" t="str">
        <f>VLOOKUP($B544,'NAAM GEMEENTE'!$A$1:$B$319,2,FALSE)</f>
        <v>Kruibeke</v>
      </c>
      <c r="D544" s="1">
        <f>VLOOKUP($B544,AANBODPROGNOSES!$A$1:$E$197,5,FALSE)</f>
        <v>736.79747899159668</v>
      </c>
      <c r="E544" s="1">
        <f>VLOOKUP($B544,AANBODPROGNOSES!$A$1:$E$197,5,FALSE)</f>
        <v>736.79747899159668</v>
      </c>
      <c r="F544" s="1">
        <f>VLOOKUP($B544,AANBODPROGNOSES!$A$1:$E$197,5,FALSE)</f>
        <v>736.79747899159668</v>
      </c>
      <c r="G544" s="1">
        <f>VLOOKUP($B544,AANBODPROGNOSES!$A$1:$E$197,5,FALSE)</f>
        <v>736.79747899159668</v>
      </c>
      <c r="H544" s="1">
        <f>VLOOKUP($B544,AANBODPROGNOSES!$A$1:$E$197,5,FALSE)</f>
        <v>736.79747899159668</v>
      </c>
      <c r="I544" s="1">
        <f>VLOOKUP($B544,AANBODPROGNOSES!$A$1:$E$197,5,FALSE)</f>
        <v>736.79747899159668</v>
      </c>
      <c r="J544" s="1">
        <f>VLOOKUP($B544,AANBODPROGNOSES!$A$1:$E$197,5,FALSE)</f>
        <v>736.79747899159668</v>
      </c>
      <c r="K544" s="1">
        <f>VLOOKUP($B544,AANBODPROGNOSES!$A$1:$E$197,5,FALSE)</f>
        <v>736.79747899159668</v>
      </c>
      <c r="L544" s="1">
        <f>VLOOKUP($B544,AANBODPROGNOSES!$A$1:$E$197,5,FALSE)</f>
        <v>736.79747899159668</v>
      </c>
      <c r="M544" s="1">
        <f>VLOOKUP($B544,AANBODPROGNOSES!$A$1:$E$197,5,FALSE)</f>
        <v>736.79747899159668</v>
      </c>
      <c r="N544" s="1">
        <f>VLOOKUP($B544,AANBODPROGNOSES!$A$1:$E$197,5,FALSE)</f>
        <v>736.79747899159668</v>
      </c>
      <c r="O544" s="1">
        <f>VLOOKUP($B544,AANBODPROGNOSES!$A$1:$E$197,5,FALSE)</f>
        <v>736.79747899159668</v>
      </c>
      <c r="P544" s="1">
        <f>VLOOKUP($B544,AANBODPROGNOSES!$A$1:$E$197,5,FALSE)</f>
        <v>736.79747899159668</v>
      </c>
      <c r="Q544" s="1">
        <f>VLOOKUP($B544,AANBODPROGNOSES!$A$1:$E$197,5,FALSE)</f>
        <v>736.79747899159668</v>
      </c>
      <c r="R544" s="1">
        <f>VLOOKUP($B544,AANBODPROGNOSES!$A$1:$E$197,5,FALSE)</f>
        <v>736.79747899159668</v>
      </c>
      <c r="S544" s="1">
        <f>VLOOKUP($B544,AANBODPROGNOSES!$A$1:$E$197,5,FALSE)</f>
        <v>736.79747899159668</v>
      </c>
      <c r="T544" s="1">
        <f>VLOOKUP($B544,AANBODPROGNOSES!$A$1:$E$197,5,FALSE)</f>
        <v>736.79747899159668</v>
      </c>
      <c r="U544" s="1">
        <f>VLOOKUP($B544,AANBODPROGNOSES!$A$1:$E$197,5,FALSE)</f>
        <v>736.79747899159668</v>
      </c>
      <c r="V544" s="1">
        <f>VLOOKUP($B544,AANBODPROGNOSES!$A$1:$E$197,5,FALSE)</f>
        <v>736.79747899159668</v>
      </c>
      <c r="W544" s="1">
        <f>VLOOKUP($B544,AANBODPROGNOSES!$A$1:$E$197,5,FALSE)</f>
        <v>736.79747899159668</v>
      </c>
      <c r="X544" s="1">
        <f>VLOOKUP($B544,AANBODPROGNOSES!$A$1:$E$197,5,FALSE)</f>
        <v>736.79747899159668</v>
      </c>
      <c r="Y544" s="1">
        <f>VLOOKUP($B544,AANBODPROGNOSES!$A$1:$E$197,5,FALSE)</f>
        <v>736.79747899159668</v>
      </c>
      <c r="Z544" s="1">
        <f>VLOOKUP($B544,AANBODPROGNOSES!$A$1:$E$197,5,FALSE)</f>
        <v>736.79747899159668</v>
      </c>
    </row>
    <row r="545" spans="1:26" x14ac:dyDescent="0.3">
      <c r="A545" t="s">
        <v>398</v>
      </c>
      <c r="B545">
        <v>46014</v>
      </c>
      <c r="C545" t="str">
        <f>VLOOKUP($B545,'NAAM GEMEENTE'!$A$1:$B$319,2,FALSE)</f>
        <v>Lokeren</v>
      </c>
      <c r="D545" s="1">
        <f>VLOOKUP($B545,AANBODPROGNOSES!$A$1:$E$197,5,FALSE)</f>
        <v>3194.5227915194346</v>
      </c>
      <c r="E545" s="1">
        <f>VLOOKUP($B545,AANBODPROGNOSES!$A$1:$E$197,5,FALSE)</f>
        <v>3194.5227915194346</v>
      </c>
      <c r="F545" s="1">
        <f>VLOOKUP($B545,AANBODPROGNOSES!$A$1:$E$197,5,FALSE)</f>
        <v>3194.5227915194346</v>
      </c>
      <c r="G545" s="1">
        <f>VLOOKUP($B545,AANBODPROGNOSES!$A$1:$E$197,5,FALSE)</f>
        <v>3194.5227915194346</v>
      </c>
      <c r="H545" s="1">
        <f>VLOOKUP($B545,AANBODPROGNOSES!$A$1:$E$197,5,FALSE)</f>
        <v>3194.5227915194346</v>
      </c>
      <c r="I545" s="1">
        <f>VLOOKUP($B545,AANBODPROGNOSES!$A$1:$E$197,5,FALSE)</f>
        <v>3194.5227915194346</v>
      </c>
      <c r="J545" s="1">
        <f>VLOOKUP($B545,AANBODPROGNOSES!$A$1:$E$197,5,FALSE)</f>
        <v>3194.5227915194346</v>
      </c>
      <c r="K545" s="1">
        <f>VLOOKUP($B545,AANBODPROGNOSES!$A$1:$E$197,5,FALSE)</f>
        <v>3194.5227915194346</v>
      </c>
      <c r="L545" s="1">
        <f>VLOOKUP($B545,AANBODPROGNOSES!$A$1:$E$197,5,FALSE)</f>
        <v>3194.5227915194346</v>
      </c>
      <c r="M545" s="1">
        <f>VLOOKUP($B545,AANBODPROGNOSES!$A$1:$E$197,5,FALSE)</f>
        <v>3194.5227915194346</v>
      </c>
      <c r="N545" s="1">
        <f>VLOOKUP($B545,AANBODPROGNOSES!$A$1:$E$197,5,FALSE)</f>
        <v>3194.5227915194346</v>
      </c>
      <c r="O545" s="1">
        <f>VLOOKUP($B545,AANBODPROGNOSES!$A$1:$E$197,5,FALSE)</f>
        <v>3194.5227915194346</v>
      </c>
      <c r="P545" s="1">
        <f>VLOOKUP($B545,AANBODPROGNOSES!$A$1:$E$197,5,FALSE)</f>
        <v>3194.5227915194346</v>
      </c>
      <c r="Q545" s="1">
        <f>VLOOKUP($B545,AANBODPROGNOSES!$A$1:$E$197,5,FALSE)</f>
        <v>3194.5227915194346</v>
      </c>
      <c r="R545" s="1">
        <f>VLOOKUP($B545,AANBODPROGNOSES!$A$1:$E$197,5,FALSE)</f>
        <v>3194.5227915194346</v>
      </c>
      <c r="S545" s="1">
        <f>VLOOKUP($B545,AANBODPROGNOSES!$A$1:$E$197,5,FALSE)</f>
        <v>3194.5227915194346</v>
      </c>
      <c r="T545" s="1">
        <f>VLOOKUP($B545,AANBODPROGNOSES!$A$1:$E$197,5,FALSE)</f>
        <v>3194.5227915194346</v>
      </c>
      <c r="U545" s="1">
        <f>VLOOKUP($B545,AANBODPROGNOSES!$A$1:$E$197,5,FALSE)</f>
        <v>3194.5227915194346</v>
      </c>
      <c r="V545" s="1">
        <f>VLOOKUP($B545,AANBODPROGNOSES!$A$1:$E$197,5,FALSE)</f>
        <v>3194.5227915194346</v>
      </c>
      <c r="W545" s="1">
        <f>VLOOKUP($B545,AANBODPROGNOSES!$A$1:$E$197,5,FALSE)</f>
        <v>3194.5227915194346</v>
      </c>
      <c r="X545" s="1">
        <f>VLOOKUP($B545,AANBODPROGNOSES!$A$1:$E$197,5,FALSE)</f>
        <v>3194.5227915194346</v>
      </c>
      <c r="Y545" s="1">
        <f>VLOOKUP($B545,AANBODPROGNOSES!$A$1:$E$197,5,FALSE)</f>
        <v>3194.5227915194346</v>
      </c>
      <c r="Z545" s="1">
        <f>VLOOKUP($B545,AANBODPROGNOSES!$A$1:$E$197,5,FALSE)</f>
        <v>3194.5227915194346</v>
      </c>
    </row>
    <row r="546" spans="1:26" x14ac:dyDescent="0.3">
      <c r="A546" t="s">
        <v>398</v>
      </c>
      <c r="B546">
        <v>46021</v>
      </c>
      <c r="C546" t="str">
        <f>VLOOKUP($B546,'NAAM GEMEENTE'!$A$1:$B$319,2,FALSE)</f>
        <v>Sint-Niklaas</v>
      </c>
      <c r="D546" s="1">
        <f>VLOOKUP($B546,AANBODPROGNOSES!$A$1:$E$197,5,FALSE)</f>
        <v>10465.379697089191</v>
      </c>
      <c r="E546" s="1">
        <f>VLOOKUP($B546,AANBODPROGNOSES!$A$1:$E$197,5,FALSE)</f>
        <v>10465.379697089191</v>
      </c>
      <c r="F546" s="1">
        <f>VLOOKUP($B546,AANBODPROGNOSES!$A$1:$E$197,5,FALSE)</f>
        <v>10465.379697089191</v>
      </c>
      <c r="G546" s="1">
        <f>VLOOKUP($B546,AANBODPROGNOSES!$A$1:$E$197,5,FALSE)</f>
        <v>10465.379697089191</v>
      </c>
      <c r="H546" s="1">
        <f>VLOOKUP($B546,AANBODPROGNOSES!$A$1:$E$197,5,FALSE)</f>
        <v>10465.379697089191</v>
      </c>
      <c r="I546" s="1">
        <f>VLOOKUP($B546,AANBODPROGNOSES!$A$1:$E$197,5,FALSE)</f>
        <v>10465.379697089191</v>
      </c>
      <c r="J546" s="1">
        <f>VLOOKUP($B546,AANBODPROGNOSES!$A$1:$E$197,5,FALSE)</f>
        <v>10465.379697089191</v>
      </c>
      <c r="K546" s="1">
        <f>VLOOKUP($B546,AANBODPROGNOSES!$A$1:$E$197,5,FALSE)</f>
        <v>10465.379697089191</v>
      </c>
      <c r="L546" s="1">
        <f>VLOOKUP($B546,AANBODPROGNOSES!$A$1:$E$197,5,FALSE)</f>
        <v>10465.379697089191</v>
      </c>
      <c r="M546" s="1">
        <f>VLOOKUP($B546,AANBODPROGNOSES!$A$1:$E$197,5,FALSE)</f>
        <v>10465.379697089191</v>
      </c>
      <c r="N546" s="1">
        <f>VLOOKUP($B546,AANBODPROGNOSES!$A$1:$E$197,5,FALSE)</f>
        <v>10465.379697089191</v>
      </c>
      <c r="O546" s="1">
        <f>VLOOKUP($B546,AANBODPROGNOSES!$A$1:$E$197,5,FALSE)</f>
        <v>10465.379697089191</v>
      </c>
      <c r="P546" s="1">
        <f>VLOOKUP($B546,AANBODPROGNOSES!$A$1:$E$197,5,FALSE)</f>
        <v>10465.379697089191</v>
      </c>
      <c r="Q546" s="1">
        <f>VLOOKUP($B546,AANBODPROGNOSES!$A$1:$E$197,5,FALSE)</f>
        <v>10465.379697089191</v>
      </c>
      <c r="R546" s="1">
        <f>VLOOKUP($B546,AANBODPROGNOSES!$A$1:$E$197,5,FALSE)</f>
        <v>10465.379697089191</v>
      </c>
      <c r="S546" s="1">
        <f>VLOOKUP($B546,AANBODPROGNOSES!$A$1:$E$197,5,FALSE)</f>
        <v>10465.379697089191</v>
      </c>
      <c r="T546" s="1">
        <f>VLOOKUP($B546,AANBODPROGNOSES!$A$1:$E$197,5,FALSE)</f>
        <v>10465.379697089191</v>
      </c>
      <c r="U546" s="1">
        <f>VLOOKUP($B546,AANBODPROGNOSES!$A$1:$E$197,5,FALSE)</f>
        <v>10465.379697089191</v>
      </c>
      <c r="V546" s="1">
        <f>VLOOKUP($B546,AANBODPROGNOSES!$A$1:$E$197,5,FALSE)</f>
        <v>10465.379697089191</v>
      </c>
      <c r="W546" s="1">
        <f>VLOOKUP($B546,AANBODPROGNOSES!$A$1:$E$197,5,FALSE)</f>
        <v>10465.379697089191</v>
      </c>
      <c r="X546" s="1">
        <f>VLOOKUP($B546,AANBODPROGNOSES!$A$1:$E$197,5,FALSE)</f>
        <v>10465.379697089191</v>
      </c>
      <c r="Y546" s="1">
        <f>VLOOKUP($B546,AANBODPROGNOSES!$A$1:$E$197,5,FALSE)</f>
        <v>10465.379697089191</v>
      </c>
      <c r="Z546" s="1">
        <f>VLOOKUP($B546,AANBODPROGNOSES!$A$1:$E$197,5,FALSE)</f>
        <v>10465.379697089191</v>
      </c>
    </row>
    <row r="547" spans="1:26" x14ac:dyDescent="0.3">
      <c r="A547" t="s">
        <v>398</v>
      </c>
      <c r="B547">
        <v>46024</v>
      </c>
      <c r="C547" t="str">
        <f>VLOOKUP($B547,'NAAM GEMEENTE'!$A$1:$B$319,2,FALSE)</f>
        <v>Stekene</v>
      </c>
      <c r="D547" s="1">
        <f>VLOOKUP($B547,AANBODPROGNOSES!$A$1:$E$197,5,FALSE)</f>
        <v>473.41398362161334</v>
      </c>
      <c r="E547" s="1">
        <f>VLOOKUP($B547,AANBODPROGNOSES!$A$1:$E$197,5,FALSE)</f>
        <v>473.41398362161334</v>
      </c>
      <c r="F547" s="1">
        <f>VLOOKUP($B547,AANBODPROGNOSES!$A$1:$E$197,5,FALSE)</f>
        <v>473.41398362161334</v>
      </c>
      <c r="G547" s="1">
        <f>VLOOKUP($B547,AANBODPROGNOSES!$A$1:$E$197,5,FALSE)</f>
        <v>473.41398362161334</v>
      </c>
      <c r="H547" s="1">
        <f>VLOOKUP($B547,AANBODPROGNOSES!$A$1:$E$197,5,FALSE)</f>
        <v>473.41398362161334</v>
      </c>
      <c r="I547" s="1">
        <f>VLOOKUP($B547,AANBODPROGNOSES!$A$1:$E$197,5,FALSE)</f>
        <v>473.41398362161334</v>
      </c>
      <c r="J547" s="1">
        <f>VLOOKUP($B547,AANBODPROGNOSES!$A$1:$E$197,5,FALSE)</f>
        <v>473.41398362161334</v>
      </c>
      <c r="K547" s="1">
        <f>VLOOKUP($B547,AANBODPROGNOSES!$A$1:$E$197,5,FALSE)</f>
        <v>473.41398362161334</v>
      </c>
      <c r="L547" s="1">
        <f>VLOOKUP($B547,AANBODPROGNOSES!$A$1:$E$197,5,FALSE)</f>
        <v>473.41398362161334</v>
      </c>
      <c r="M547" s="1">
        <f>VLOOKUP($B547,AANBODPROGNOSES!$A$1:$E$197,5,FALSE)</f>
        <v>473.41398362161334</v>
      </c>
      <c r="N547" s="1">
        <f>VLOOKUP($B547,AANBODPROGNOSES!$A$1:$E$197,5,FALSE)</f>
        <v>473.41398362161334</v>
      </c>
      <c r="O547" s="1">
        <f>VLOOKUP($B547,AANBODPROGNOSES!$A$1:$E$197,5,FALSE)</f>
        <v>473.41398362161334</v>
      </c>
      <c r="P547" s="1">
        <f>VLOOKUP($B547,AANBODPROGNOSES!$A$1:$E$197,5,FALSE)</f>
        <v>473.41398362161334</v>
      </c>
      <c r="Q547" s="1">
        <f>VLOOKUP($B547,AANBODPROGNOSES!$A$1:$E$197,5,FALSE)</f>
        <v>473.41398362161334</v>
      </c>
      <c r="R547" s="1">
        <f>VLOOKUP($B547,AANBODPROGNOSES!$A$1:$E$197,5,FALSE)</f>
        <v>473.41398362161334</v>
      </c>
      <c r="S547" s="1">
        <f>VLOOKUP($B547,AANBODPROGNOSES!$A$1:$E$197,5,FALSE)</f>
        <v>473.41398362161334</v>
      </c>
      <c r="T547" s="1">
        <f>VLOOKUP($B547,AANBODPROGNOSES!$A$1:$E$197,5,FALSE)</f>
        <v>473.41398362161334</v>
      </c>
      <c r="U547" s="1">
        <f>VLOOKUP($B547,AANBODPROGNOSES!$A$1:$E$197,5,FALSE)</f>
        <v>473.41398362161334</v>
      </c>
      <c r="V547" s="1">
        <f>VLOOKUP($B547,AANBODPROGNOSES!$A$1:$E$197,5,FALSE)</f>
        <v>473.41398362161334</v>
      </c>
      <c r="W547" s="1">
        <f>VLOOKUP($B547,AANBODPROGNOSES!$A$1:$E$197,5,FALSE)</f>
        <v>473.41398362161334</v>
      </c>
      <c r="X547" s="1">
        <f>VLOOKUP($B547,AANBODPROGNOSES!$A$1:$E$197,5,FALSE)</f>
        <v>473.41398362161334</v>
      </c>
      <c r="Y547" s="1">
        <f>VLOOKUP($B547,AANBODPROGNOSES!$A$1:$E$197,5,FALSE)</f>
        <v>473.41398362161334</v>
      </c>
      <c r="Z547" s="1">
        <f>VLOOKUP($B547,AANBODPROGNOSES!$A$1:$E$197,5,FALSE)</f>
        <v>473.41398362161334</v>
      </c>
    </row>
    <row r="548" spans="1:26" x14ac:dyDescent="0.3">
      <c r="A548" t="s">
        <v>398</v>
      </c>
      <c r="B548">
        <v>46025</v>
      </c>
      <c r="C548" t="str">
        <f>VLOOKUP($B548,'NAAM GEMEENTE'!$A$1:$B$319,2,FALSE)</f>
        <v>Temse</v>
      </c>
      <c r="D548" s="1">
        <f>VLOOKUP($B548,AANBODPROGNOSES!$A$1:$E$197,5,FALSE)</f>
        <v>276.35519125683061</v>
      </c>
      <c r="E548" s="1">
        <f>VLOOKUP($B548,AANBODPROGNOSES!$A$1:$E$197,5,FALSE)</f>
        <v>276.35519125683061</v>
      </c>
      <c r="F548" s="1">
        <f>VLOOKUP($B548,AANBODPROGNOSES!$A$1:$E$197,5,FALSE)</f>
        <v>276.35519125683061</v>
      </c>
      <c r="G548" s="1">
        <f>VLOOKUP($B548,AANBODPROGNOSES!$A$1:$E$197,5,FALSE)</f>
        <v>276.35519125683061</v>
      </c>
      <c r="H548" s="1">
        <f>VLOOKUP($B548,AANBODPROGNOSES!$A$1:$E$197,5,FALSE)</f>
        <v>276.35519125683061</v>
      </c>
      <c r="I548" s="1">
        <f>VLOOKUP($B548,AANBODPROGNOSES!$A$1:$E$197,5,FALSE)</f>
        <v>276.35519125683061</v>
      </c>
      <c r="J548" s="1">
        <f>VLOOKUP($B548,AANBODPROGNOSES!$A$1:$E$197,5,FALSE)</f>
        <v>276.35519125683061</v>
      </c>
      <c r="K548" s="1">
        <f>VLOOKUP($B548,AANBODPROGNOSES!$A$1:$E$197,5,FALSE)</f>
        <v>276.35519125683061</v>
      </c>
      <c r="L548" s="1">
        <f>VLOOKUP($B548,AANBODPROGNOSES!$A$1:$E$197,5,FALSE)</f>
        <v>276.35519125683061</v>
      </c>
      <c r="M548" s="1">
        <f>VLOOKUP($B548,AANBODPROGNOSES!$A$1:$E$197,5,FALSE)</f>
        <v>276.35519125683061</v>
      </c>
      <c r="N548" s="1">
        <f>VLOOKUP($B548,AANBODPROGNOSES!$A$1:$E$197,5,FALSE)</f>
        <v>276.35519125683061</v>
      </c>
      <c r="O548" s="1">
        <f>VLOOKUP($B548,AANBODPROGNOSES!$A$1:$E$197,5,FALSE)</f>
        <v>276.35519125683061</v>
      </c>
      <c r="P548" s="1">
        <f>VLOOKUP($B548,AANBODPROGNOSES!$A$1:$E$197,5,FALSE)</f>
        <v>276.35519125683061</v>
      </c>
      <c r="Q548" s="1">
        <f>VLOOKUP($B548,AANBODPROGNOSES!$A$1:$E$197,5,FALSE)</f>
        <v>276.35519125683061</v>
      </c>
      <c r="R548" s="1">
        <f>VLOOKUP($B548,AANBODPROGNOSES!$A$1:$E$197,5,FALSE)</f>
        <v>276.35519125683061</v>
      </c>
      <c r="S548" s="1">
        <f>VLOOKUP($B548,AANBODPROGNOSES!$A$1:$E$197,5,FALSE)</f>
        <v>276.35519125683061</v>
      </c>
      <c r="T548" s="1">
        <f>VLOOKUP($B548,AANBODPROGNOSES!$A$1:$E$197,5,FALSE)</f>
        <v>276.35519125683061</v>
      </c>
      <c r="U548" s="1">
        <f>VLOOKUP($B548,AANBODPROGNOSES!$A$1:$E$197,5,FALSE)</f>
        <v>276.35519125683061</v>
      </c>
      <c r="V548" s="1">
        <f>VLOOKUP($B548,AANBODPROGNOSES!$A$1:$E$197,5,FALSE)</f>
        <v>276.35519125683061</v>
      </c>
      <c r="W548" s="1">
        <f>VLOOKUP($B548,AANBODPROGNOSES!$A$1:$E$197,5,FALSE)</f>
        <v>276.35519125683061</v>
      </c>
      <c r="X548" s="1">
        <f>VLOOKUP($B548,AANBODPROGNOSES!$A$1:$E$197,5,FALSE)</f>
        <v>276.35519125683061</v>
      </c>
      <c r="Y548" s="1">
        <f>VLOOKUP($B548,AANBODPROGNOSES!$A$1:$E$197,5,FALSE)</f>
        <v>276.35519125683061</v>
      </c>
      <c r="Z548" s="1">
        <f>VLOOKUP($B548,AANBODPROGNOSES!$A$1:$E$197,5,FALSE)</f>
        <v>276.35519125683061</v>
      </c>
    </row>
    <row r="549" spans="1:26" x14ac:dyDescent="0.3">
      <c r="A549" t="s">
        <v>398</v>
      </c>
      <c r="B549">
        <v>71004</v>
      </c>
      <c r="C549" t="str">
        <f>VLOOKUP($B549,'NAAM GEMEENTE'!$A$1:$B$319,2,FALSE)</f>
        <v>Beringen</v>
      </c>
      <c r="D549" s="1">
        <f>VLOOKUP($B549,AANBODPROGNOSES!$A$1:$E$197,5,FALSE)</f>
        <v>2055.37267287234</v>
      </c>
      <c r="E549" s="1">
        <f>VLOOKUP($B549,AANBODPROGNOSES!$A$1:$E$197,5,FALSE)</f>
        <v>2055.37267287234</v>
      </c>
      <c r="F549" s="1">
        <f>VLOOKUP($B549,AANBODPROGNOSES!$A$1:$E$197,5,FALSE)</f>
        <v>2055.37267287234</v>
      </c>
      <c r="G549" s="1">
        <f>VLOOKUP($B549,AANBODPROGNOSES!$A$1:$E$197,5,FALSE)</f>
        <v>2055.37267287234</v>
      </c>
      <c r="H549" s="1">
        <f>VLOOKUP($B549,AANBODPROGNOSES!$A$1:$E$197,5,FALSE)</f>
        <v>2055.37267287234</v>
      </c>
      <c r="I549" s="1">
        <f>VLOOKUP($B549,AANBODPROGNOSES!$A$1:$E$197,5,FALSE)</f>
        <v>2055.37267287234</v>
      </c>
      <c r="J549" s="1">
        <f>VLOOKUP($B549,AANBODPROGNOSES!$A$1:$E$197,5,FALSE)</f>
        <v>2055.37267287234</v>
      </c>
      <c r="K549" s="1">
        <f>VLOOKUP($B549,AANBODPROGNOSES!$A$1:$E$197,5,FALSE)</f>
        <v>2055.37267287234</v>
      </c>
      <c r="L549" s="1">
        <f>VLOOKUP($B549,AANBODPROGNOSES!$A$1:$E$197,5,FALSE)</f>
        <v>2055.37267287234</v>
      </c>
      <c r="M549" s="1">
        <f>VLOOKUP($B549,AANBODPROGNOSES!$A$1:$E$197,5,FALSE)</f>
        <v>2055.37267287234</v>
      </c>
      <c r="N549" s="1">
        <f>VLOOKUP($B549,AANBODPROGNOSES!$A$1:$E$197,5,FALSE)</f>
        <v>2055.37267287234</v>
      </c>
      <c r="O549" s="1">
        <f>VLOOKUP($B549,AANBODPROGNOSES!$A$1:$E$197,5,FALSE)</f>
        <v>2055.37267287234</v>
      </c>
      <c r="P549" s="1">
        <f>VLOOKUP($B549,AANBODPROGNOSES!$A$1:$E$197,5,FALSE)</f>
        <v>2055.37267287234</v>
      </c>
      <c r="Q549" s="1">
        <f>VLOOKUP($B549,AANBODPROGNOSES!$A$1:$E$197,5,FALSE)</f>
        <v>2055.37267287234</v>
      </c>
      <c r="R549" s="1">
        <f>VLOOKUP($B549,AANBODPROGNOSES!$A$1:$E$197,5,FALSE)</f>
        <v>2055.37267287234</v>
      </c>
      <c r="S549" s="1">
        <f>VLOOKUP($B549,AANBODPROGNOSES!$A$1:$E$197,5,FALSE)</f>
        <v>2055.37267287234</v>
      </c>
      <c r="T549" s="1">
        <f>VLOOKUP($B549,AANBODPROGNOSES!$A$1:$E$197,5,FALSE)</f>
        <v>2055.37267287234</v>
      </c>
      <c r="U549" s="1">
        <f>VLOOKUP($B549,AANBODPROGNOSES!$A$1:$E$197,5,FALSE)</f>
        <v>2055.37267287234</v>
      </c>
      <c r="V549" s="1">
        <f>VLOOKUP($B549,AANBODPROGNOSES!$A$1:$E$197,5,FALSE)</f>
        <v>2055.37267287234</v>
      </c>
      <c r="W549" s="1">
        <f>VLOOKUP($B549,AANBODPROGNOSES!$A$1:$E$197,5,FALSE)</f>
        <v>2055.37267287234</v>
      </c>
      <c r="X549" s="1">
        <f>VLOOKUP($B549,AANBODPROGNOSES!$A$1:$E$197,5,FALSE)</f>
        <v>2055.37267287234</v>
      </c>
      <c r="Y549" s="1">
        <f>VLOOKUP($B549,AANBODPROGNOSES!$A$1:$E$197,5,FALSE)</f>
        <v>2055.37267287234</v>
      </c>
      <c r="Z549" s="1">
        <f>VLOOKUP($B549,AANBODPROGNOSES!$A$1:$E$197,5,FALSE)</f>
        <v>2055.37267287234</v>
      </c>
    </row>
    <row r="550" spans="1:26" x14ac:dyDescent="0.3">
      <c r="A550" t="s">
        <v>398</v>
      </c>
      <c r="B550">
        <v>71011</v>
      </c>
      <c r="C550" t="str">
        <f>VLOOKUP($B550,'NAAM GEMEENTE'!$A$1:$B$319,2,FALSE)</f>
        <v>Diepenbeek</v>
      </c>
      <c r="D550" s="1">
        <f>VLOOKUP($B550,AANBODPROGNOSES!$A$1:$E$197,5,FALSE)</f>
        <v>919.36</v>
      </c>
      <c r="E550" s="1">
        <f>VLOOKUP($B550,AANBODPROGNOSES!$A$1:$E$197,5,FALSE)</f>
        <v>919.36</v>
      </c>
      <c r="F550" s="1">
        <f>VLOOKUP($B550,AANBODPROGNOSES!$A$1:$E$197,5,FALSE)</f>
        <v>919.36</v>
      </c>
      <c r="G550" s="1">
        <f>VLOOKUP($B550,AANBODPROGNOSES!$A$1:$E$197,5,FALSE)</f>
        <v>919.36</v>
      </c>
      <c r="H550" s="1">
        <f>VLOOKUP($B550,AANBODPROGNOSES!$A$1:$E$197,5,FALSE)</f>
        <v>919.36</v>
      </c>
      <c r="I550" s="1">
        <f>VLOOKUP($B550,AANBODPROGNOSES!$A$1:$E$197,5,FALSE)</f>
        <v>919.36</v>
      </c>
      <c r="J550" s="1">
        <f>VLOOKUP($B550,AANBODPROGNOSES!$A$1:$E$197,5,FALSE)</f>
        <v>919.36</v>
      </c>
      <c r="K550" s="1">
        <f>VLOOKUP($B550,AANBODPROGNOSES!$A$1:$E$197,5,FALSE)</f>
        <v>919.36</v>
      </c>
      <c r="L550" s="1">
        <f>VLOOKUP($B550,AANBODPROGNOSES!$A$1:$E$197,5,FALSE)</f>
        <v>919.36</v>
      </c>
      <c r="M550" s="1">
        <f>VLOOKUP($B550,AANBODPROGNOSES!$A$1:$E$197,5,FALSE)</f>
        <v>919.36</v>
      </c>
      <c r="N550" s="1">
        <f>VLOOKUP($B550,AANBODPROGNOSES!$A$1:$E$197,5,FALSE)</f>
        <v>919.36</v>
      </c>
      <c r="O550" s="1">
        <f>VLOOKUP($B550,AANBODPROGNOSES!$A$1:$E$197,5,FALSE)</f>
        <v>919.36</v>
      </c>
      <c r="P550" s="1">
        <f>VLOOKUP($B550,AANBODPROGNOSES!$A$1:$E$197,5,FALSE)</f>
        <v>919.36</v>
      </c>
      <c r="Q550" s="1">
        <f>VLOOKUP($B550,AANBODPROGNOSES!$A$1:$E$197,5,FALSE)</f>
        <v>919.36</v>
      </c>
      <c r="R550" s="1">
        <f>VLOOKUP($B550,AANBODPROGNOSES!$A$1:$E$197,5,FALSE)</f>
        <v>919.36</v>
      </c>
      <c r="S550" s="1">
        <f>VLOOKUP($B550,AANBODPROGNOSES!$A$1:$E$197,5,FALSE)</f>
        <v>919.36</v>
      </c>
      <c r="T550" s="1">
        <f>VLOOKUP($B550,AANBODPROGNOSES!$A$1:$E$197,5,FALSE)</f>
        <v>919.36</v>
      </c>
      <c r="U550" s="1">
        <f>VLOOKUP($B550,AANBODPROGNOSES!$A$1:$E$197,5,FALSE)</f>
        <v>919.36</v>
      </c>
      <c r="V550" s="1">
        <f>VLOOKUP($B550,AANBODPROGNOSES!$A$1:$E$197,5,FALSE)</f>
        <v>919.36</v>
      </c>
      <c r="W550" s="1">
        <f>VLOOKUP($B550,AANBODPROGNOSES!$A$1:$E$197,5,FALSE)</f>
        <v>919.36</v>
      </c>
      <c r="X550" s="1">
        <f>VLOOKUP($B550,AANBODPROGNOSES!$A$1:$E$197,5,FALSE)</f>
        <v>919.36</v>
      </c>
      <c r="Y550" s="1">
        <f>VLOOKUP($B550,AANBODPROGNOSES!$A$1:$E$197,5,FALSE)</f>
        <v>919.36</v>
      </c>
      <c r="Z550" s="1">
        <f>VLOOKUP($B550,AANBODPROGNOSES!$A$1:$E$197,5,FALSE)</f>
        <v>919.36</v>
      </c>
    </row>
    <row r="551" spans="1:26" x14ac:dyDescent="0.3">
      <c r="A551" t="s">
        <v>398</v>
      </c>
      <c r="B551">
        <v>71016</v>
      </c>
      <c r="C551" t="str">
        <f>VLOOKUP($B551,'NAAM GEMEENTE'!$A$1:$B$319,2,FALSE)</f>
        <v>Genk</v>
      </c>
      <c r="D551" s="1">
        <f>VLOOKUP($B551,AANBODPROGNOSES!$A$1:$E$197,5,FALSE)</f>
        <v>6478.5277272727271</v>
      </c>
      <c r="E551" s="1">
        <f>VLOOKUP($B551,AANBODPROGNOSES!$A$1:$E$197,5,FALSE)</f>
        <v>6478.5277272727271</v>
      </c>
      <c r="F551" s="1">
        <f>VLOOKUP($B551,AANBODPROGNOSES!$A$1:$E$197,5,FALSE)</f>
        <v>6478.5277272727271</v>
      </c>
      <c r="G551" s="1">
        <f>VLOOKUP($B551,AANBODPROGNOSES!$A$1:$E$197,5,FALSE)</f>
        <v>6478.5277272727271</v>
      </c>
      <c r="H551" s="1">
        <f>VLOOKUP($B551,AANBODPROGNOSES!$A$1:$E$197,5,FALSE)</f>
        <v>6478.5277272727271</v>
      </c>
      <c r="I551" s="1">
        <f>VLOOKUP($B551,AANBODPROGNOSES!$A$1:$E$197,5,FALSE)</f>
        <v>6478.5277272727271</v>
      </c>
      <c r="J551" s="1">
        <f>VLOOKUP($B551,AANBODPROGNOSES!$A$1:$E$197,5,FALSE)</f>
        <v>6478.5277272727271</v>
      </c>
      <c r="K551" s="1">
        <f>VLOOKUP($B551,AANBODPROGNOSES!$A$1:$E$197,5,FALSE)</f>
        <v>6478.5277272727271</v>
      </c>
      <c r="L551" s="1">
        <f>VLOOKUP($B551,AANBODPROGNOSES!$A$1:$E$197,5,FALSE)</f>
        <v>6478.5277272727271</v>
      </c>
      <c r="M551" s="1">
        <f>VLOOKUP($B551,AANBODPROGNOSES!$A$1:$E$197,5,FALSE)</f>
        <v>6478.5277272727271</v>
      </c>
      <c r="N551" s="1">
        <f>VLOOKUP($B551,AANBODPROGNOSES!$A$1:$E$197,5,FALSE)</f>
        <v>6478.5277272727271</v>
      </c>
      <c r="O551" s="1">
        <f>VLOOKUP($B551,AANBODPROGNOSES!$A$1:$E$197,5,FALSE)</f>
        <v>6478.5277272727271</v>
      </c>
      <c r="P551" s="1">
        <f>VLOOKUP($B551,AANBODPROGNOSES!$A$1:$E$197,5,FALSE)</f>
        <v>6478.5277272727271</v>
      </c>
      <c r="Q551" s="1">
        <f>VLOOKUP($B551,AANBODPROGNOSES!$A$1:$E$197,5,FALSE)</f>
        <v>6478.5277272727271</v>
      </c>
      <c r="R551" s="1">
        <f>VLOOKUP($B551,AANBODPROGNOSES!$A$1:$E$197,5,FALSE)</f>
        <v>6478.5277272727271</v>
      </c>
      <c r="S551" s="1">
        <f>VLOOKUP($B551,AANBODPROGNOSES!$A$1:$E$197,5,FALSE)</f>
        <v>6478.5277272727271</v>
      </c>
      <c r="T551" s="1">
        <f>VLOOKUP($B551,AANBODPROGNOSES!$A$1:$E$197,5,FALSE)</f>
        <v>6478.5277272727271</v>
      </c>
      <c r="U551" s="1">
        <f>VLOOKUP($B551,AANBODPROGNOSES!$A$1:$E$197,5,FALSE)</f>
        <v>6478.5277272727271</v>
      </c>
      <c r="V551" s="1">
        <f>VLOOKUP($B551,AANBODPROGNOSES!$A$1:$E$197,5,FALSE)</f>
        <v>6478.5277272727271</v>
      </c>
      <c r="W551" s="1">
        <f>VLOOKUP($B551,AANBODPROGNOSES!$A$1:$E$197,5,FALSE)</f>
        <v>6478.5277272727271</v>
      </c>
      <c r="X551" s="1">
        <f>VLOOKUP($B551,AANBODPROGNOSES!$A$1:$E$197,5,FALSE)</f>
        <v>6478.5277272727271</v>
      </c>
      <c r="Y551" s="1">
        <f>VLOOKUP($B551,AANBODPROGNOSES!$A$1:$E$197,5,FALSE)</f>
        <v>6478.5277272727271</v>
      </c>
      <c r="Z551" s="1">
        <f>VLOOKUP($B551,AANBODPROGNOSES!$A$1:$E$197,5,FALSE)</f>
        <v>6478.5277272727271</v>
      </c>
    </row>
    <row r="552" spans="1:26" x14ac:dyDescent="0.3">
      <c r="A552" t="s">
        <v>398</v>
      </c>
      <c r="B552">
        <v>71022</v>
      </c>
      <c r="C552" t="str">
        <f>VLOOKUP($B552,'NAAM GEMEENTE'!$A$1:$B$319,2,FALSE)</f>
        <v>Hasselt</v>
      </c>
      <c r="D552" s="1">
        <f>VLOOKUP($B552,AANBODPROGNOSES!$A$1:$E$197,5,FALSE)</f>
        <v>11284.576210238298</v>
      </c>
      <c r="E552" s="1">
        <f>VLOOKUP($B552,AANBODPROGNOSES!$A$1:$E$197,5,FALSE)</f>
        <v>11284.576210238298</v>
      </c>
      <c r="F552" s="1">
        <f>VLOOKUP($B552,AANBODPROGNOSES!$A$1:$E$197,5,FALSE)</f>
        <v>11284.576210238298</v>
      </c>
      <c r="G552" s="1">
        <f>VLOOKUP($B552,AANBODPROGNOSES!$A$1:$E$197,5,FALSE)</f>
        <v>11284.576210238298</v>
      </c>
      <c r="H552" s="1">
        <f>VLOOKUP($B552,AANBODPROGNOSES!$A$1:$E$197,5,FALSE)</f>
        <v>11284.576210238298</v>
      </c>
      <c r="I552" s="1">
        <f>VLOOKUP($B552,AANBODPROGNOSES!$A$1:$E$197,5,FALSE)</f>
        <v>11284.576210238298</v>
      </c>
      <c r="J552" s="1">
        <f>VLOOKUP($B552,AANBODPROGNOSES!$A$1:$E$197,5,FALSE)</f>
        <v>11284.576210238298</v>
      </c>
      <c r="K552" s="1">
        <f>VLOOKUP($B552,AANBODPROGNOSES!$A$1:$E$197,5,FALSE)</f>
        <v>11284.576210238298</v>
      </c>
      <c r="L552" s="1">
        <f>VLOOKUP($B552,AANBODPROGNOSES!$A$1:$E$197,5,FALSE)</f>
        <v>11284.576210238298</v>
      </c>
      <c r="M552" s="1">
        <f>VLOOKUP($B552,AANBODPROGNOSES!$A$1:$E$197,5,FALSE)</f>
        <v>11284.576210238298</v>
      </c>
      <c r="N552" s="1">
        <f>VLOOKUP($B552,AANBODPROGNOSES!$A$1:$E$197,5,FALSE)</f>
        <v>11284.576210238298</v>
      </c>
      <c r="O552" s="1">
        <f>VLOOKUP($B552,AANBODPROGNOSES!$A$1:$E$197,5,FALSE)</f>
        <v>11284.576210238298</v>
      </c>
      <c r="P552" s="1">
        <f>VLOOKUP($B552,AANBODPROGNOSES!$A$1:$E$197,5,FALSE)</f>
        <v>11284.576210238298</v>
      </c>
      <c r="Q552" s="1">
        <f>VLOOKUP($B552,AANBODPROGNOSES!$A$1:$E$197,5,FALSE)</f>
        <v>11284.576210238298</v>
      </c>
      <c r="R552" s="1">
        <f>VLOOKUP($B552,AANBODPROGNOSES!$A$1:$E$197,5,FALSE)</f>
        <v>11284.576210238298</v>
      </c>
      <c r="S552" s="1">
        <f>VLOOKUP($B552,AANBODPROGNOSES!$A$1:$E$197,5,FALSE)</f>
        <v>11284.576210238298</v>
      </c>
      <c r="T552" s="1">
        <f>VLOOKUP($B552,AANBODPROGNOSES!$A$1:$E$197,5,FALSE)</f>
        <v>11284.576210238298</v>
      </c>
      <c r="U552" s="1">
        <f>VLOOKUP($B552,AANBODPROGNOSES!$A$1:$E$197,5,FALSE)</f>
        <v>11284.576210238298</v>
      </c>
      <c r="V552" s="1">
        <f>VLOOKUP($B552,AANBODPROGNOSES!$A$1:$E$197,5,FALSE)</f>
        <v>11284.576210238298</v>
      </c>
      <c r="W552" s="1">
        <f>VLOOKUP($B552,AANBODPROGNOSES!$A$1:$E$197,5,FALSE)</f>
        <v>11284.576210238298</v>
      </c>
      <c r="X552" s="1">
        <f>VLOOKUP($B552,AANBODPROGNOSES!$A$1:$E$197,5,FALSE)</f>
        <v>11284.576210238298</v>
      </c>
      <c r="Y552" s="1">
        <f>VLOOKUP($B552,AANBODPROGNOSES!$A$1:$E$197,5,FALSE)</f>
        <v>11284.576210238298</v>
      </c>
      <c r="Z552" s="1">
        <f>VLOOKUP($B552,AANBODPROGNOSES!$A$1:$E$197,5,FALSE)</f>
        <v>11284.576210238298</v>
      </c>
    </row>
    <row r="553" spans="1:26" x14ac:dyDescent="0.3">
      <c r="A553" t="s">
        <v>398</v>
      </c>
      <c r="B553">
        <v>71024</v>
      </c>
      <c r="C553" t="str">
        <f>VLOOKUP($B553,'NAAM GEMEENTE'!$A$1:$B$319,2,FALSE)</f>
        <v>Herk-de-Stad</v>
      </c>
      <c r="D553" s="1">
        <f>VLOOKUP($B553,AANBODPROGNOSES!$A$1:$E$197,5,FALSE)</f>
        <v>2328.4300000000003</v>
      </c>
      <c r="E553" s="1">
        <f>VLOOKUP($B553,AANBODPROGNOSES!$A$1:$E$197,5,FALSE)</f>
        <v>2328.4300000000003</v>
      </c>
      <c r="F553" s="1">
        <f>VLOOKUP($B553,AANBODPROGNOSES!$A$1:$E$197,5,FALSE)</f>
        <v>2328.4300000000003</v>
      </c>
      <c r="G553" s="1">
        <f>VLOOKUP($B553,AANBODPROGNOSES!$A$1:$E$197,5,FALSE)</f>
        <v>2328.4300000000003</v>
      </c>
      <c r="H553" s="1">
        <f>VLOOKUP($B553,AANBODPROGNOSES!$A$1:$E$197,5,FALSE)</f>
        <v>2328.4300000000003</v>
      </c>
      <c r="I553" s="1">
        <f>VLOOKUP($B553,AANBODPROGNOSES!$A$1:$E$197,5,FALSE)</f>
        <v>2328.4300000000003</v>
      </c>
      <c r="J553" s="1">
        <f>VLOOKUP($B553,AANBODPROGNOSES!$A$1:$E$197,5,FALSE)</f>
        <v>2328.4300000000003</v>
      </c>
      <c r="K553" s="1">
        <f>VLOOKUP($B553,AANBODPROGNOSES!$A$1:$E$197,5,FALSE)</f>
        <v>2328.4300000000003</v>
      </c>
      <c r="L553" s="1">
        <f>VLOOKUP($B553,AANBODPROGNOSES!$A$1:$E$197,5,FALSE)</f>
        <v>2328.4300000000003</v>
      </c>
      <c r="M553" s="1">
        <f>VLOOKUP($B553,AANBODPROGNOSES!$A$1:$E$197,5,FALSE)</f>
        <v>2328.4300000000003</v>
      </c>
      <c r="N553" s="1">
        <f>VLOOKUP($B553,AANBODPROGNOSES!$A$1:$E$197,5,FALSE)</f>
        <v>2328.4300000000003</v>
      </c>
      <c r="O553" s="1">
        <f>VLOOKUP($B553,AANBODPROGNOSES!$A$1:$E$197,5,FALSE)</f>
        <v>2328.4300000000003</v>
      </c>
      <c r="P553" s="1">
        <f>VLOOKUP($B553,AANBODPROGNOSES!$A$1:$E$197,5,FALSE)</f>
        <v>2328.4300000000003</v>
      </c>
      <c r="Q553" s="1">
        <f>VLOOKUP($B553,AANBODPROGNOSES!$A$1:$E$197,5,FALSE)</f>
        <v>2328.4300000000003</v>
      </c>
      <c r="R553" s="1">
        <f>VLOOKUP($B553,AANBODPROGNOSES!$A$1:$E$197,5,FALSE)</f>
        <v>2328.4300000000003</v>
      </c>
      <c r="S553" s="1">
        <f>VLOOKUP($B553,AANBODPROGNOSES!$A$1:$E$197,5,FALSE)</f>
        <v>2328.4300000000003</v>
      </c>
      <c r="T553" s="1">
        <f>VLOOKUP($B553,AANBODPROGNOSES!$A$1:$E$197,5,FALSE)</f>
        <v>2328.4300000000003</v>
      </c>
      <c r="U553" s="1">
        <f>VLOOKUP($B553,AANBODPROGNOSES!$A$1:$E$197,5,FALSE)</f>
        <v>2328.4300000000003</v>
      </c>
      <c r="V553" s="1">
        <f>VLOOKUP($B553,AANBODPROGNOSES!$A$1:$E$197,5,FALSE)</f>
        <v>2328.4300000000003</v>
      </c>
      <c r="W553" s="1">
        <f>VLOOKUP($B553,AANBODPROGNOSES!$A$1:$E$197,5,FALSE)</f>
        <v>2328.4300000000003</v>
      </c>
      <c r="X553" s="1">
        <f>VLOOKUP($B553,AANBODPROGNOSES!$A$1:$E$197,5,FALSE)</f>
        <v>2328.4300000000003</v>
      </c>
      <c r="Y553" s="1">
        <f>VLOOKUP($B553,AANBODPROGNOSES!$A$1:$E$197,5,FALSE)</f>
        <v>2328.4300000000003</v>
      </c>
      <c r="Z553" s="1">
        <f>VLOOKUP($B553,AANBODPROGNOSES!$A$1:$E$197,5,FALSE)</f>
        <v>2328.4300000000003</v>
      </c>
    </row>
    <row r="554" spans="1:26" x14ac:dyDescent="0.3">
      <c r="A554" t="s">
        <v>398</v>
      </c>
      <c r="B554">
        <v>71034</v>
      </c>
      <c r="C554" t="str">
        <f>VLOOKUP($B554,'NAAM GEMEENTE'!$A$1:$B$319,2,FALSE)</f>
        <v>Leopoldsburg</v>
      </c>
      <c r="D554" s="1">
        <f>VLOOKUP($B554,AANBODPROGNOSES!$A$1:$E$197,5,FALSE)</f>
        <v>1048.6132082188994</v>
      </c>
      <c r="E554" s="1">
        <f>VLOOKUP($B554,AANBODPROGNOSES!$A$1:$E$197,5,FALSE)</f>
        <v>1048.6132082188994</v>
      </c>
      <c r="F554" s="1">
        <f>VLOOKUP($B554,AANBODPROGNOSES!$A$1:$E$197,5,FALSE)</f>
        <v>1048.6132082188994</v>
      </c>
      <c r="G554" s="1">
        <f>VLOOKUP($B554,AANBODPROGNOSES!$A$1:$E$197,5,FALSE)</f>
        <v>1048.6132082188994</v>
      </c>
      <c r="H554" s="1">
        <f>VLOOKUP($B554,AANBODPROGNOSES!$A$1:$E$197,5,FALSE)</f>
        <v>1048.6132082188994</v>
      </c>
      <c r="I554" s="1">
        <f>VLOOKUP($B554,AANBODPROGNOSES!$A$1:$E$197,5,FALSE)</f>
        <v>1048.6132082188994</v>
      </c>
      <c r="J554" s="1">
        <f>VLOOKUP($B554,AANBODPROGNOSES!$A$1:$E$197,5,FALSE)</f>
        <v>1048.6132082188994</v>
      </c>
      <c r="K554" s="1">
        <f>VLOOKUP($B554,AANBODPROGNOSES!$A$1:$E$197,5,FALSE)</f>
        <v>1048.6132082188994</v>
      </c>
      <c r="L554" s="1">
        <f>VLOOKUP($B554,AANBODPROGNOSES!$A$1:$E$197,5,FALSE)</f>
        <v>1048.6132082188994</v>
      </c>
      <c r="M554" s="1">
        <f>VLOOKUP($B554,AANBODPROGNOSES!$A$1:$E$197,5,FALSE)</f>
        <v>1048.6132082188994</v>
      </c>
      <c r="N554" s="1">
        <f>VLOOKUP($B554,AANBODPROGNOSES!$A$1:$E$197,5,FALSE)</f>
        <v>1048.6132082188994</v>
      </c>
      <c r="O554" s="1">
        <f>VLOOKUP($B554,AANBODPROGNOSES!$A$1:$E$197,5,FALSE)</f>
        <v>1048.6132082188994</v>
      </c>
      <c r="P554" s="1">
        <f>VLOOKUP($B554,AANBODPROGNOSES!$A$1:$E$197,5,FALSE)</f>
        <v>1048.6132082188994</v>
      </c>
      <c r="Q554" s="1">
        <f>VLOOKUP($B554,AANBODPROGNOSES!$A$1:$E$197,5,FALSE)</f>
        <v>1048.6132082188994</v>
      </c>
      <c r="R554" s="1">
        <f>VLOOKUP($B554,AANBODPROGNOSES!$A$1:$E$197,5,FALSE)</f>
        <v>1048.6132082188994</v>
      </c>
      <c r="S554" s="1">
        <f>VLOOKUP($B554,AANBODPROGNOSES!$A$1:$E$197,5,FALSE)</f>
        <v>1048.6132082188994</v>
      </c>
      <c r="T554" s="1">
        <f>VLOOKUP($B554,AANBODPROGNOSES!$A$1:$E$197,5,FALSE)</f>
        <v>1048.6132082188994</v>
      </c>
      <c r="U554" s="1">
        <f>VLOOKUP($B554,AANBODPROGNOSES!$A$1:$E$197,5,FALSE)</f>
        <v>1048.6132082188994</v>
      </c>
      <c r="V554" s="1">
        <f>VLOOKUP($B554,AANBODPROGNOSES!$A$1:$E$197,5,FALSE)</f>
        <v>1048.6132082188994</v>
      </c>
      <c r="W554" s="1">
        <f>VLOOKUP($B554,AANBODPROGNOSES!$A$1:$E$197,5,FALSE)</f>
        <v>1048.6132082188994</v>
      </c>
      <c r="X554" s="1">
        <f>VLOOKUP($B554,AANBODPROGNOSES!$A$1:$E$197,5,FALSE)</f>
        <v>1048.6132082188994</v>
      </c>
      <c r="Y554" s="1">
        <f>VLOOKUP($B554,AANBODPROGNOSES!$A$1:$E$197,5,FALSE)</f>
        <v>1048.6132082188994</v>
      </c>
      <c r="Z554" s="1">
        <f>VLOOKUP($B554,AANBODPROGNOSES!$A$1:$E$197,5,FALSE)</f>
        <v>1048.6132082188994</v>
      </c>
    </row>
    <row r="555" spans="1:26" x14ac:dyDescent="0.3">
      <c r="A555" t="s">
        <v>398</v>
      </c>
      <c r="B555">
        <v>71037</v>
      </c>
      <c r="C555" t="str">
        <f>VLOOKUP($B555,'NAAM GEMEENTE'!$A$1:$B$319,2,FALSE)</f>
        <v>Lummen</v>
      </c>
      <c r="D555" s="1">
        <f>VLOOKUP($B555,AANBODPROGNOSES!$A$1:$E$197,5,FALSE)</f>
        <v>467.80499999999995</v>
      </c>
      <c r="E555" s="1">
        <f>VLOOKUP($B555,AANBODPROGNOSES!$A$1:$E$197,5,FALSE)</f>
        <v>467.80499999999995</v>
      </c>
      <c r="F555" s="1">
        <f>VLOOKUP($B555,AANBODPROGNOSES!$A$1:$E$197,5,FALSE)</f>
        <v>467.80499999999995</v>
      </c>
      <c r="G555" s="1">
        <f>VLOOKUP($B555,AANBODPROGNOSES!$A$1:$E$197,5,FALSE)</f>
        <v>467.80499999999995</v>
      </c>
      <c r="H555" s="1">
        <f>VLOOKUP($B555,AANBODPROGNOSES!$A$1:$E$197,5,FALSE)</f>
        <v>467.80499999999995</v>
      </c>
      <c r="I555" s="1">
        <f>VLOOKUP($B555,AANBODPROGNOSES!$A$1:$E$197,5,FALSE)</f>
        <v>467.80499999999995</v>
      </c>
      <c r="J555" s="1">
        <f>VLOOKUP($B555,AANBODPROGNOSES!$A$1:$E$197,5,FALSE)</f>
        <v>467.80499999999995</v>
      </c>
      <c r="K555" s="1">
        <f>VLOOKUP($B555,AANBODPROGNOSES!$A$1:$E$197,5,FALSE)</f>
        <v>467.80499999999995</v>
      </c>
      <c r="L555" s="1">
        <f>VLOOKUP($B555,AANBODPROGNOSES!$A$1:$E$197,5,FALSE)</f>
        <v>467.80499999999995</v>
      </c>
      <c r="M555" s="1">
        <f>VLOOKUP($B555,AANBODPROGNOSES!$A$1:$E$197,5,FALSE)</f>
        <v>467.80499999999995</v>
      </c>
      <c r="N555" s="1">
        <f>VLOOKUP($B555,AANBODPROGNOSES!$A$1:$E$197,5,FALSE)</f>
        <v>467.80499999999995</v>
      </c>
      <c r="O555" s="1">
        <f>VLOOKUP($B555,AANBODPROGNOSES!$A$1:$E$197,5,FALSE)</f>
        <v>467.80499999999995</v>
      </c>
      <c r="P555" s="1">
        <f>VLOOKUP($B555,AANBODPROGNOSES!$A$1:$E$197,5,FALSE)</f>
        <v>467.80499999999995</v>
      </c>
      <c r="Q555" s="1">
        <f>VLOOKUP($B555,AANBODPROGNOSES!$A$1:$E$197,5,FALSE)</f>
        <v>467.80499999999995</v>
      </c>
      <c r="R555" s="1">
        <f>VLOOKUP($B555,AANBODPROGNOSES!$A$1:$E$197,5,FALSE)</f>
        <v>467.80499999999995</v>
      </c>
      <c r="S555" s="1">
        <f>VLOOKUP($B555,AANBODPROGNOSES!$A$1:$E$197,5,FALSE)</f>
        <v>467.80499999999995</v>
      </c>
      <c r="T555" s="1">
        <f>VLOOKUP($B555,AANBODPROGNOSES!$A$1:$E$197,5,FALSE)</f>
        <v>467.80499999999995</v>
      </c>
      <c r="U555" s="1">
        <f>VLOOKUP($B555,AANBODPROGNOSES!$A$1:$E$197,5,FALSE)</f>
        <v>467.80499999999995</v>
      </c>
      <c r="V555" s="1">
        <f>VLOOKUP($B555,AANBODPROGNOSES!$A$1:$E$197,5,FALSE)</f>
        <v>467.80499999999995</v>
      </c>
      <c r="W555" s="1">
        <f>VLOOKUP($B555,AANBODPROGNOSES!$A$1:$E$197,5,FALSE)</f>
        <v>467.80499999999995</v>
      </c>
      <c r="X555" s="1">
        <f>VLOOKUP($B555,AANBODPROGNOSES!$A$1:$E$197,5,FALSE)</f>
        <v>467.80499999999995</v>
      </c>
      <c r="Y555" s="1">
        <f>VLOOKUP($B555,AANBODPROGNOSES!$A$1:$E$197,5,FALSE)</f>
        <v>467.80499999999995</v>
      </c>
      <c r="Z555" s="1">
        <f>VLOOKUP($B555,AANBODPROGNOSES!$A$1:$E$197,5,FALSE)</f>
        <v>467.80499999999995</v>
      </c>
    </row>
    <row r="556" spans="1:26" x14ac:dyDescent="0.3">
      <c r="A556" t="s">
        <v>398</v>
      </c>
      <c r="B556">
        <v>71053</v>
      </c>
      <c r="C556" t="str">
        <f>VLOOKUP($B556,'NAAM GEMEENTE'!$A$1:$B$319,2,FALSE)</f>
        <v>Sint-Truiden</v>
      </c>
      <c r="D556" s="1">
        <f>VLOOKUP($B556,AANBODPROGNOSES!$A$1:$E$197,5,FALSE)</f>
        <v>3697.1374618475302</v>
      </c>
      <c r="E556" s="1">
        <f>VLOOKUP($B556,AANBODPROGNOSES!$A$1:$E$197,5,FALSE)</f>
        <v>3697.1374618475302</v>
      </c>
      <c r="F556" s="1">
        <f>VLOOKUP($B556,AANBODPROGNOSES!$A$1:$E$197,5,FALSE)</f>
        <v>3697.1374618475302</v>
      </c>
      <c r="G556" s="1">
        <f>VLOOKUP($B556,AANBODPROGNOSES!$A$1:$E$197,5,FALSE)</f>
        <v>3697.1374618475302</v>
      </c>
      <c r="H556" s="1">
        <f>VLOOKUP($B556,AANBODPROGNOSES!$A$1:$E$197,5,FALSE)</f>
        <v>3697.1374618475302</v>
      </c>
      <c r="I556" s="1">
        <f>VLOOKUP($B556,AANBODPROGNOSES!$A$1:$E$197,5,FALSE)</f>
        <v>3697.1374618475302</v>
      </c>
      <c r="J556" s="1">
        <f>VLOOKUP($B556,AANBODPROGNOSES!$A$1:$E$197,5,FALSE)</f>
        <v>3697.1374618475302</v>
      </c>
      <c r="K556" s="1">
        <f>VLOOKUP($B556,AANBODPROGNOSES!$A$1:$E$197,5,FALSE)</f>
        <v>3697.1374618475302</v>
      </c>
      <c r="L556" s="1">
        <f>VLOOKUP($B556,AANBODPROGNOSES!$A$1:$E$197,5,FALSE)</f>
        <v>3697.1374618475302</v>
      </c>
      <c r="M556" s="1">
        <f>VLOOKUP($B556,AANBODPROGNOSES!$A$1:$E$197,5,FALSE)</f>
        <v>3697.1374618475302</v>
      </c>
      <c r="N556" s="1">
        <f>VLOOKUP($B556,AANBODPROGNOSES!$A$1:$E$197,5,FALSE)</f>
        <v>3697.1374618475302</v>
      </c>
      <c r="O556" s="1">
        <f>VLOOKUP($B556,AANBODPROGNOSES!$A$1:$E$197,5,FALSE)</f>
        <v>3697.1374618475302</v>
      </c>
      <c r="P556" s="1">
        <f>VLOOKUP($B556,AANBODPROGNOSES!$A$1:$E$197,5,FALSE)</f>
        <v>3697.1374618475302</v>
      </c>
      <c r="Q556" s="1">
        <f>VLOOKUP($B556,AANBODPROGNOSES!$A$1:$E$197,5,FALSE)</f>
        <v>3697.1374618475302</v>
      </c>
      <c r="R556" s="1">
        <f>VLOOKUP($B556,AANBODPROGNOSES!$A$1:$E$197,5,FALSE)</f>
        <v>3697.1374618475302</v>
      </c>
      <c r="S556" s="1">
        <f>VLOOKUP($B556,AANBODPROGNOSES!$A$1:$E$197,5,FALSE)</f>
        <v>3697.1374618475302</v>
      </c>
      <c r="T556" s="1">
        <f>VLOOKUP($B556,AANBODPROGNOSES!$A$1:$E$197,5,FALSE)</f>
        <v>3697.1374618475302</v>
      </c>
      <c r="U556" s="1">
        <f>VLOOKUP($B556,AANBODPROGNOSES!$A$1:$E$197,5,FALSE)</f>
        <v>3697.1374618475302</v>
      </c>
      <c r="V556" s="1">
        <f>VLOOKUP($B556,AANBODPROGNOSES!$A$1:$E$197,5,FALSE)</f>
        <v>3697.1374618475302</v>
      </c>
      <c r="W556" s="1">
        <f>VLOOKUP($B556,AANBODPROGNOSES!$A$1:$E$197,5,FALSE)</f>
        <v>3697.1374618475302</v>
      </c>
      <c r="X556" s="1">
        <f>VLOOKUP($B556,AANBODPROGNOSES!$A$1:$E$197,5,FALSE)</f>
        <v>3697.1374618475302</v>
      </c>
      <c r="Y556" s="1">
        <f>VLOOKUP($B556,AANBODPROGNOSES!$A$1:$E$197,5,FALSE)</f>
        <v>3697.1374618475302</v>
      </c>
      <c r="Z556" s="1">
        <f>VLOOKUP($B556,AANBODPROGNOSES!$A$1:$E$197,5,FALSE)</f>
        <v>3697.1374618475302</v>
      </c>
    </row>
    <row r="557" spans="1:26" x14ac:dyDescent="0.3">
      <c r="A557" t="s">
        <v>398</v>
      </c>
      <c r="B557">
        <v>71057</v>
      </c>
      <c r="C557" t="str">
        <f>VLOOKUP($B557,'NAAM GEMEENTE'!$A$1:$B$319,2,FALSE)</f>
        <v>Tessenderlo</v>
      </c>
      <c r="D557" s="1">
        <f>VLOOKUP($B557,AANBODPROGNOSES!$A$1:$E$197,5,FALSE)</f>
        <v>1925.3842346938775</v>
      </c>
      <c r="E557" s="1">
        <f>VLOOKUP($B557,AANBODPROGNOSES!$A$1:$E$197,5,FALSE)</f>
        <v>1925.3842346938775</v>
      </c>
      <c r="F557" s="1">
        <f>VLOOKUP($B557,AANBODPROGNOSES!$A$1:$E$197,5,FALSE)</f>
        <v>1925.3842346938775</v>
      </c>
      <c r="G557" s="1">
        <f>VLOOKUP($B557,AANBODPROGNOSES!$A$1:$E$197,5,FALSE)</f>
        <v>1925.3842346938775</v>
      </c>
      <c r="H557" s="1">
        <f>VLOOKUP($B557,AANBODPROGNOSES!$A$1:$E$197,5,FALSE)</f>
        <v>1925.3842346938775</v>
      </c>
      <c r="I557" s="1">
        <f>VLOOKUP($B557,AANBODPROGNOSES!$A$1:$E$197,5,FALSE)</f>
        <v>1925.3842346938775</v>
      </c>
      <c r="J557" s="1">
        <f>VLOOKUP($B557,AANBODPROGNOSES!$A$1:$E$197,5,FALSE)</f>
        <v>1925.3842346938775</v>
      </c>
      <c r="K557" s="1">
        <f>VLOOKUP($B557,AANBODPROGNOSES!$A$1:$E$197,5,FALSE)</f>
        <v>1925.3842346938775</v>
      </c>
      <c r="L557" s="1">
        <f>VLOOKUP($B557,AANBODPROGNOSES!$A$1:$E$197,5,FALSE)</f>
        <v>1925.3842346938775</v>
      </c>
      <c r="M557" s="1">
        <f>VLOOKUP($B557,AANBODPROGNOSES!$A$1:$E$197,5,FALSE)</f>
        <v>1925.3842346938775</v>
      </c>
      <c r="N557" s="1">
        <f>VLOOKUP($B557,AANBODPROGNOSES!$A$1:$E$197,5,FALSE)</f>
        <v>1925.3842346938775</v>
      </c>
      <c r="O557" s="1">
        <f>VLOOKUP($B557,AANBODPROGNOSES!$A$1:$E$197,5,FALSE)</f>
        <v>1925.3842346938775</v>
      </c>
      <c r="P557" s="1">
        <f>VLOOKUP($B557,AANBODPROGNOSES!$A$1:$E$197,5,FALSE)</f>
        <v>1925.3842346938775</v>
      </c>
      <c r="Q557" s="1">
        <f>VLOOKUP($B557,AANBODPROGNOSES!$A$1:$E$197,5,FALSE)</f>
        <v>1925.3842346938775</v>
      </c>
      <c r="R557" s="1">
        <f>VLOOKUP($B557,AANBODPROGNOSES!$A$1:$E$197,5,FALSE)</f>
        <v>1925.3842346938775</v>
      </c>
      <c r="S557" s="1">
        <f>VLOOKUP($B557,AANBODPROGNOSES!$A$1:$E$197,5,FALSE)</f>
        <v>1925.3842346938775</v>
      </c>
      <c r="T557" s="1">
        <f>VLOOKUP($B557,AANBODPROGNOSES!$A$1:$E$197,5,FALSE)</f>
        <v>1925.3842346938775</v>
      </c>
      <c r="U557" s="1">
        <f>VLOOKUP($B557,AANBODPROGNOSES!$A$1:$E$197,5,FALSE)</f>
        <v>1925.3842346938775</v>
      </c>
      <c r="V557" s="1">
        <f>VLOOKUP($B557,AANBODPROGNOSES!$A$1:$E$197,5,FALSE)</f>
        <v>1925.3842346938775</v>
      </c>
      <c r="W557" s="1">
        <f>VLOOKUP($B557,AANBODPROGNOSES!$A$1:$E$197,5,FALSE)</f>
        <v>1925.3842346938775</v>
      </c>
      <c r="X557" s="1">
        <f>VLOOKUP($B557,AANBODPROGNOSES!$A$1:$E$197,5,FALSE)</f>
        <v>1925.3842346938775</v>
      </c>
      <c r="Y557" s="1">
        <f>VLOOKUP($B557,AANBODPROGNOSES!$A$1:$E$197,5,FALSE)</f>
        <v>1925.3842346938775</v>
      </c>
      <c r="Z557" s="1">
        <f>VLOOKUP($B557,AANBODPROGNOSES!$A$1:$E$197,5,FALSE)</f>
        <v>1925.3842346938775</v>
      </c>
    </row>
    <row r="558" spans="1:26" x14ac:dyDescent="0.3">
      <c r="A558" t="s">
        <v>398</v>
      </c>
      <c r="B558">
        <v>71066</v>
      </c>
      <c r="C558" t="str">
        <f>VLOOKUP($B558,'NAAM GEMEENTE'!$A$1:$B$319,2,FALSE)</f>
        <v>Zonhoven</v>
      </c>
      <c r="D558" s="1">
        <f>VLOOKUP($B558,AANBODPROGNOSES!$A$1:$E$197,5,FALSE)</f>
        <v>1066.0766961651918</v>
      </c>
      <c r="E558" s="1">
        <f>VLOOKUP($B558,AANBODPROGNOSES!$A$1:$E$197,5,FALSE)</f>
        <v>1066.0766961651918</v>
      </c>
      <c r="F558" s="1">
        <f>VLOOKUP($B558,AANBODPROGNOSES!$A$1:$E$197,5,FALSE)</f>
        <v>1066.0766961651918</v>
      </c>
      <c r="G558" s="1">
        <f>VLOOKUP($B558,AANBODPROGNOSES!$A$1:$E$197,5,FALSE)</f>
        <v>1066.0766961651918</v>
      </c>
      <c r="H558" s="1">
        <f>VLOOKUP($B558,AANBODPROGNOSES!$A$1:$E$197,5,FALSE)</f>
        <v>1066.0766961651918</v>
      </c>
      <c r="I558" s="1">
        <f>VLOOKUP($B558,AANBODPROGNOSES!$A$1:$E$197,5,FALSE)</f>
        <v>1066.0766961651918</v>
      </c>
      <c r="J558" s="1">
        <f>VLOOKUP($B558,AANBODPROGNOSES!$A$1:$E$197,5,FALSE)</f>
        <v>1066.0766961651918</v>
      </c>
      <c r="K558" s="1">
        <f>VLOOKUP($B558,AANBODPROGNOSES!$A$1:$E$197,5,FALSE)</f>
        <v>1066.0766961651918</v>
      </c>
      <c r="L558" s="1">
        <f>VLOOKUP($B558,AANBODPROGNOSES!$A$1:$E$197,5,FALSE)</f>
        <v>1066.0766961651918</v>
      </c>
      <c r="M558" s="1">
        <f>VLOOKUP($B558,AANBODPROGNOSES!$A$1:$E$197,5,FALSE)</f>
        <v>1066.0766961651918</v>
      </c>
      <c r="N558" s="1">
        <f>VLOOKUP($B558,AANBODPROGNOSES!$A$1:$E$197,5,FALSE)</f>
        <v>1066.0766961651918</v>
      </c>
      <c r="O558" s="1">
        <f>VLOOKUP($B558,AANBODPROGNOSES!$A$1:$E$197,5,FALSE)</f>
        <v>1066.0766961651918</v>
      </c>
      <c r="P558" s="1">
        <f>VLOOKUP($B558,AANBODPROGNOSES!$A$1:$E$197,5,FALSE)</f>
        <v>1066.0766961651918</v>
      </c>
      <c r="Q558" s="1">
        <f>VLOOKUP($B558,AANBODPROGNOSES!$A$1:$E$197,5,FALSE)</f>
        <v>1066.0766961651918</v>
      </c>
      <c r="R558" s="1">
        <f>VLOOKUP($B558,AANBODPROGNOSES!$A$1:$E$197,5,FALSE)</f>
        <v>1066.0766961651918</v>
      </c>
      <c r="S558" s="1">
        <f>VLOOKUP($B558,AANBODPROGNOSES!$A$1:$E$197,5,FALSE)</f>
        <v>1066.0766961651918</v>
      </c>
      <c r="T558" s="1">
        <f>VLOOKUP($B558,AANBODPROGNOSES!$A$1:$E$197,5,FALSE)</f>
        <v>1066.0766961651918</v>
      </c>
      <c r="U558" s="1">
        <f>VLOOKUP($B558,AANBODPROGNOSES!$A$1:$E$197,5,FALSE)</f>
        <v>1066.0766961651918</v>
      </c>
      <c r="V558" s="1">
        <f>VLOOKUP($B558,AANBODPROGNOSES!$A$1:$E$197,5,FALSE)</f>
        <v>1066.0766961651918</v>
      </c>
      <c r="W558" s="1">
        <f>VLOOKUP($B558,AANBODPROGNOSES!$A$1:$E$197,5,FALSE)</f>
        <v>1066.0766961651918</v>
      </c>
      <c r="X558" s="1">
        <f>VLOOKUP($B558,AANBODPROGNOSES!$A$1:$E$197,5,FALSE)</f>
        <v>1066.0766961651918</v>
      </c>
      <c r="Y558" s="1">
        <f>VLOOKUP($B558,AANBODPROGNOSES!$A$1:$E$197,5,FALSE)</f>
        <v>1066.0766961651918</v>
      </c>
      <c r="Z558" s="1">
        <f>VLOOKUP($B558,AANBODPROGNOSES!$A$1:$E$197,5,FALSE)</f>
        <v>1066.0766961651918</v>
      </c>
    </row>
    <row r="559" spans="1:26" x14ac:dyDescent="0.3">
      <c r="A559" t="s">
        <v>398</v>
      </c>
      <c r="B559">
        <v>71070</v>
      </c>
      <c r="C559" t="str">
        <f>VLOOKUP($B559,'NAAM GEMEENTE'!$A$1:$B$319,2,FALSE)</f>
        <v>Heusden-Zolder</v>
      </c>
      <c r="D559" s="1">
        <f>VLOOKUP($B559,AANBODPROGNOSES!$A$1:$E$197,5,FALSE)</f>
        <v>1955.6550000000002</v>
      </c>
      <c r="E559" s="1">
        <f>VLOOKUP($B559,AANBODPROGNOSES!$A$1:$E$197,5,FALSE)</f>
        <v>1955.6550000000002</v>
      </c>
      <c r="F559" s="1">
        <f>VLOOKUP($B559,AANBODPROGNOSES!$A$1:$E$197,5,FALSE)</f>
        <v>1955.6550000000002</v>
      </c>
      <c r="G559" s="1">
        <f>VLOOKUP($B559,AANBODPROGNOSES!$A$1:$E$197,5,FALSE)</f>
        <v>1955.6550000000002</v>
      </c>
      <c r="H559" s="1">
        <f>VLOOKUP($B559,AANBODPROGNOSES!$A$1:$E$197,5,FALSE)</f>
        <v>1955.6550000000002</v>
      </c>
      <c r="I559" s="1">
        <f>VLOOKUP($B559,AANBODPROGNOSES!$A$1:$E$197,5,FALSE)</f>
        <v>1955.6550000000002</v>
      </c>
      <c r="J559" s="1">
        <f>VLOOKUP($B559,AANBODPROGNOSES!$A$1:$E$197,5,FALSE)</f>
        <v>1955.6550000000002</v>
      </c>
      <c r="K559" s="1">
        <f>VLOOKUP($B559,AANBODPROGNOSES!$A$1:$E$197,5,FALSE)</f>
        <v>1955.6550000000002</v>
      </c>
      <c r="L559" s="1">
        <f>VLOOKUP($B559,AANBODPROGNOSES!$A$1:$E$197,5,FALSE)</f>
        <v>1955.6550000000002</v>
      </c>
      <c r="M559" s="1">
        <f>VLOOKUP($B559,AANBODPROGNOSES!$A$1:$E$197,5,FALSE)</f>
        <v>1955.6550000000002</v>
      </c>
      <c r="N559" s="1">
        <f>VLOOKUP($B559,AANBODPROGNOSES!$A$1:$E$197,5,FALSE)</f>
        <v>1955.6550000000002</v>
      </c>
      <c r="O559" s="1">
        <f>VLOOKUP($B559,AANBODPROGNOSES!$A$1:$E$197,5,FALSE)</f>
        <v>1955.6550000000002</v>
      </c>
      <c r="P559" s="1">
        <f>VLOOKUP($B559,AANBODPROGNOSES!$A$1:$E$197,5,FALSE)</f>
        <v>1955.6550000000002</v>
      </c>
      <c r="Q559" s="1">
        <f>VLOOKUP($B559,AANBODPROGNOSES!$A$1:$E$197,5,FALSE)</f>
        <v>1955.6550000000002</v>
      </c>
      <c r="R559" s="1">
        <f>VLOOKUP($B559,AANBODPROGNOSES!$A$1:$E$197,5,FALSE)</f>
        <v>1955.6550000000002</v>
      </c>
      <c r="S559" s="1">
        <f>VLOOKUP($B559,AANBODPROGNOSES!$A$1:$E$197,5,FALSE)</f>
        <v>1955.6550000000002</v>
      </c>
      <c r="T559" s="1">
        <f>VLOOKUP($B559,AANBODPROGNOSES!$A$1:$E$197,5,FALSE)</f>
        <v>1955.6550000000002</v>
      </c>
      <c r="U559" s="1">
        <f>VLOOKUP($B559,AANBODPROGNOSES!$A$1:$E$197,5,FALSE)</f>
        <v>1955.6550000000002</v>
      </c>
      <c r="V559" s="1">
        <f>VLOOKUP($B559,AANBODPROGNOSES!$A$1:$E$197,5,FALSE)</f>
        <v>1955.6550000000002</v>
      </c>
      <c r="W559" s="1">
        <f>VLOOKUP($B559,AANBODPROGNOSES!$A$1:$E$197,5,FALSE)</f>
        <v>1955.6550000000002</v>
      </c>
      <c r="X559" s="1">
        <f>VLOOKUP($B559,AANBODPROGNOSES!$A$1:$E$197,5,FALSE)</f>
        <v>1955.6550000000002</v>
      </c>
      <c r="Y559" s="1">
        <f>VLOOKUP($B559,AANBODPROGNOSES!$A$1:$E$197,5,FALSE)</f>
        <v>1955.6550000000002</v>
      </c>
      <c r="Z559" s="1">
        <f>VLOOKUP($B559,AANBODPROGNOSES!$A$1:$E$197,5,FALSE)</f>
        <v>1955.6550000000002</v>
      </c>
    </row>
    <row r="560" spans="1:26" x14ac:dyDescent="0.3">
      <c r="A560" t="s">
        <v>398</v>
      </c>
      <c r="B560">
        <v>72003</v>
      </c>
      <c r="C560" t="str">
        <f>VLOOKUP($B560,'NAAM GEMEENTE'!$A$1:$B$319,2,FALSE)</f>
        <v>Bocholt</v>
      </c>
      <c r="D560" s="1">
        <f>VLOOKUP($B560,AANBODPROGNOSES!$A$1:$E$197,5,FALSE)</f>
        <v>374.25</v>
      </c>
      <c r="E560" s="1">
        <f>VLOOKUP($B560,AANBODPROGNOSES!$A$1:$E$197,5,FALSE)</f>
        <v>374.25</v>
      </c>
      <c r="F560" s="1">
        <f>VLOOKUP($B560,AANBODPROGNOSES!$A$1:$E$197,5,FALSE)</f>
        <v>374.25</v>
      </c>
      <c r="G560" s="1">
        <f>VLOOKUP($B560,AANBODPROGNOSES!$A$1:$E$197,5,FALSE)</f>
        <v>374.25</v>
      </c>
      <c r="H560" s="1">
        <f>VLOOKUP($B560,AANBODPROGNOSES!$A$1:$E$197,5,FALSE)</f>
        <v>374.25</v>
      </c>
      <c r="I560" s="1">
        <f>VLOOKUP($B560,AANBODPROGNOSES!$A$1:$E$197,5,FALSE)</f>
        <v>374.25</v>
      </c>
      <c r="J560" s="1">
        <f>VLOOKUP($B560,AANBODPROGNOSES!$A$1:$E$197,5,FALSE)</f>
        <v>374.25</v>
      </c>
      <c r="K560" s="1">
        <f>VLOOKUP($B560,AANBODPROGNOSES!$A$1:$E$197,5,FALSE)</f>
        <v>374.25</v>
      </c>
      <c r="L560" s="1">
        <f>VLOOKUP($B560,AANBODPROGNOSES!$A$1:$E$197,5,FALSE)</f>
        <v>374.25</v>
      </c>
      <c r="M560" s="1">
        <f>VLOOKUP($B560,AANBODPROGNOSES!$A$1:$E$197,5,FALSE)</f>
        <v>374.25</v>
      </c>
      <c r="N560" s="1">
        <f>VLOOKUP($B560,AANBODPROGNOSES!$A$1:$E$197,5,FALSE)</f>
        <v>374.25</v>
      </c>
      <c r="O560" s="1">
        <f>VLOOKUP($B560,AANBODPROGNOSES!$A$1:$E$197,5,FALSE)</f>
        <v>374.25</v>
      </c>
      <c r="P560" s="1">
        <f>VLOOKUP($B560,AANBODPROGNOSES!$A$1:$E$197,5,FALSE)</f>
        <v>374.25</v>
      </c>
      <c r="Q560" s="1">
        <f>VLOOKUP($B560,AANBODPROGNOSES!$A$1:$E$197,5,FALSE)</f>
        <v>374.25</v>
      </c>
      <c r="R560" s="1">
        <f>VLOOKUP($B560,AANBODPROGNOSES!$A$1:$E$197,5,FALSE)</f>
        <v>374.25</v>
      </c>
      <c r="S560" s="1">
        <f>VLOOKUP($B560,AANBODPROGNOSES!$A$1:$E$197,5,FALSE)</f>
        <v>374.25</v>
      </c>
      <c r="T560" s="1">
        <f>VLOOKUP($B560,AANBODPROGNOSES!$A$1:$E$197,5,FALSE)</f>
        <v>374.25</v>
      </c>
      <c r="U560" s="1">
        <f>VLOOKUP($B560,AANBODPROGNOSES!$A$1:$E$197,5,FALSE)</f>
        <v>374.25</v>
      </c>
      <c r="V560" s="1">
        <f>VLOOKUP($B560,AANBODPROGNOSES!$A$1:$E$197,5,FALSE)</f>
        <v>374.25</v>
      </c>
      <c r="W560" s="1">
        <f>VLOOKUP($B560,AANBODPROGNOSES!$A$1:$E$197,5,FALSE)</f>
        <v>374.25</v>
      </c>
      <c r="X560" s="1">
        <f>VLOOKUP($B560,AANBODPROGNOSES!$A$1:$E$197,5,FALSE)</f>
        <v>374.25</v>
      </c>
      <c r="Y560" s="1">
        <f>VLOOKUP($B560,AANBODPROGNOSES!$A$1:$E$197,5,FALSE)</f>
        <v>374.25</v>
      </c>
      <c r="Z560" s="1">
        <f>VLOOKUP($B560,AANBODPROGNOSES!$A$1:$E$197,5,FALSE)</f>
        <v>374.25</v>
      </c>
    </row>
    <row r="561" spans="1:26" x14ac:dyDescent="0.3">
      <c r="A561" t="s">
        <v>398</v>
      </c>
      <c r="B561">
        <v>72004</v>
      </c>
      <c r="C561" t="str">
        <f>VLOOKUP($B561,'NAAM GEMEENTE'!$A$1:$B$319,2,FALSE)</f>
        <v>Bree</v>
      </c>
      <c r="D561" s="1">
        <f>VLOOKUP($B561,AANBODPROGNOSES!$A$1:$E$197,5,FALSE)</f>
        <v>2067.825390232058</v>
      </c>
      <c r="E561" s="1">
        <f>VLOOKUP($B561,AANBODPROGNOSES!$A$1:$E$197,5,FALSE)</f>
        <v>2067.825390232058</v>
      </c>
      <c r="F561" s="1">
        <f>VLOOKUP($B561,AANBODPROGNOSES!$A$1:$E$197,5,FALSE)</f>
        <v>2067.825390232058</v>
      </c>
      <c r="G561" s="1">
        <f>VLOOKUP($B561,AANBODPROGNOSES!$A$1:$E$197,5,FALSE)</f>
        <v>2067.825390232058</v>
      </c>
      <c r="H561" s="1">
        <f>VLOOKUP($B561,AANBODPROGNOSES!$A$1:$E$197,5,FALSE)</f>
        <v>2067.825390232058</v>
      </c>
      <c r="I561" s="1">
        <f>VLOOKUP($B561,AANBODPROGNOSES!$A$1:$E$197,5,FALSE)</f>
        <v>2067.825390232058</v>
      </c>
      <c r="J561" s="1">
        <f>VLOOKUP($B561,AANBODPROGNOSES!$A$1:$E$197,5,FALSE)</f>
        <v>2067.825390232058</v>
      </c>
      <c r="K561" s="1">
        <f>VLOOKUP($B561,AANBODPROGNOSES!$A$1:$E$197,5,FALSE)</f>
        <v>2067.825390232058</v>
      </c>
      <c r="L561" s="1">
        <f>VLOOKUP($B561,AANBODPROGNOSES!$A$1:$E$197,5,FALSE)</f>
        <v>2067.825390232058</v>
      </c>
      <c r="M561" s="1">
        <f>VLOOKUP($B561,AANBODPROGNOSES!$A$1:$E$197,5,FALSE)</f>
        <v>2067.825390232058</v>
      </c>
      <c r="N561" s="1">
        <f>VLOOKUP($B561,AANBODPROGNOSES!$A$1:$E$197,5,FALSE)</f>
        <v>2067.825390232058</v>
      </c>
      <c r="O561" s="1">
        <f>VLOOKUP($B561,AANBODPROGNOSES!$A$1:$E$197,5,FALSE)</f>
        <v>2067.825390232058</v>
      </c>
      <c r="P561" s="1">
        <f>VLOOKUP($B561,AANBODPROGNOSES!$A$1:$E$197,5,FALSE)</f>
        <v>2067.825390232058</v>
      </c>
      <c r="Q561" s="1">
        <f>VLOOKUP($B561,AANBODPROGNOSES!$A$1:$E$197,5,FALSE)</f>
        <v>2067.825390232058</v>
      </c>
      <c r="R561" s="1">
        <f>VLOOKUP($B561,AANBODPROGNOSES!$A$1:$E$197,5,FALSE)</f>
        <v>2067.825390232058</v>
      </c>
      <c r="S561" s="1">
        <f>VLOOKUP($B561,AANBODPROGNOSES!$A$1:$E$197,5,FALSE)</f>
        <v>2067.825390232058</v>
      </c>
      <c r="T561" s="1">
        <f>VLOOKUP($B561,AANBODPROGNOSES!$A$1:$E$197,5,FALSE)</f>
        <v>2067.825390232058</v>
      </c>
      <c r="U561" s="1">
        <f>VLOOKUP($B561,AANBODPROGNOSES!$A$1:$E$197,5,FALSE)</f>
        <v>2067.825390232058</v>
      </c>
      <c r="V561" s="1">
        <f>VLOOKUP($B561,AANBODPROGNOSES!$A$1:$E$197,5,FALSE)</f>
        <v>2067.825390232058</v>
      </c>
      <c r="W561" s="1">
        <f>VLOOKUP($B561,AANBODPROGNOSES!$A$1:$E$197,5,FALSE)</f>
        <v>2067.825390232058</v>
      </c>
      <c r="X561" s="1">
        <f>VLOOKUP($B561,AANBODPROGNOSES!$A$1:$E$197,5,FALSE)</f>
        <v>2067.825390232058</v>
      </c>
      <c r="Y561" s="1">
        <f>VLOOKUP($B561,AANBODPROGNOSES!$A$1:$E$197,5,FALSE)</f>
        <v>2067.825390232058</v>
      </c>
      <c r="Z561" s="1">
        <f>VLOOKUP($B561,AANBODPROGNOSES!$A$1:$E$197,5,FALSE)</f>
        <v>2067.825390232058</v>
      </c>
    </row>
    <row r="562" spans="1:26" x14ac:dyDescent="0.3">
      <c r="A562" t="s">
        <v>398</v>
      </c>
      <c r="B562">
        <v>72018</v>
      </c>
      <c r="C562" t="str">
        <f>VLOOKUP($B562,'NAAM GEMEENTE'!$A$1:$B$319,2,FALSE)</f>
        <v>Kinrooi</v>
      </c>
      <c r="D562" s="1">
        <f>VLOOKUP($B562,AANBODPROGNOSES!$A$1:$E$197,5,FALSE)</f>
        <v>462.4</v>
      </c>
      <c r="E562" s="1">
        <f>VLOOKUP($B562,AANBODPROGNOSES!$A$1:$E$197,5,FALSE)</f>
        <v>462.4</v>
      </c>
      <c r="F562" s="1">
        <f>VLOOKUP($B562,AANBODPROGNOSES!$A$1:$E$197,5,FALSE)</f>
        <v>462.4</v>
      </c>
      <c r="G562" s="1">
        <f>VLOOKUP($B562,AANBODPROGNOSES!$A$1:$E$197,5,FALSE)</f>
        <v>462.4</v>
      </c>
      <c r="H562" s="1">
        <f>VLOOKUP($B562,AANBODPROGNOSES!$A$1:$E$197,5,FALSE)</f>
        <v>462.4</v>
      </c>
      <c r="I562" s="1">
        <f>VLOOKUP($B562,AANBODPROGNOSES!$A$1:$E$197,5,FALSE)</f>
        <v>462.4</v>
      </c>
      <c r="J562" s="1">
        <f>VLOOKUP($B562,AANBODPROGNOSES!$A$1:$E$197,5,FALSE)</f>
        <v>462.4</v>
      </c>
      <c r="K562" s="1">
        <f>VLOOKUP($B562,AANBODPROGNOSES!$A$1:$E$197,5,FALSE)</f>
        <v>462.4</v>
      </c>
      <c r="L562" s="1">
        <f>VLOOKUP($B562,AANBODPROGNOSES!$A$1:$E$197,5,FALSE)</f>
        <v>462.4</v>
      </c>
      <c r="M562" s="1">
        <f>VLOOKUP($B562,AANBODPROGNOSES!$A$1:$E$197,5,FALSE)</f>
        <v>462.4</v>
      </c>
      <c r="N562" s="1">
        <f>VLOOKUP($B562,AANBODPROGNOSES!$A$1:$E$197,5,FALSE)</f>
        <v>462.4</v>
      </c>
      <c r="O562" s="1">
        <f>VLOOKUP($B562,AANBODPROGNOSES!$A$1:$E$197,5,FALSE)</f>
        <v>462.4</v>
      </c>
      <c r="P562" s="1">
        <f>VLOOKUP($B562,AANBODPROGNOSES!$A$1:$E$197,5,FALSE)</f>
        <v>462.4</v>
      </c>
      <c r="Q562" s="1">
        <f>VLOOKUP($B562,AANBODPROGNOSES!$A$1:$E$197,5,FALSE)</f>
        <v>462.4</v>
      </c>
      <c r="R562" s="1">
        <f>VLOOKUP($B562,AANBODPROGNOSES!$A$1:$E$197,5,FALSE)</f>
        <v>462.4</v>
      </c>
      <c r="S562" s="1">
        <f>VLOOKUP($B562,AANBODPROGNOSES!$A$1:$E$197,5,FALSE)</f>
        <v>462.4</v>
      </c>
      <c r="T562" s="1">
        <f>VLOOKUP($B562,AANBODPROGNOSES!$A$1:$E$197,5,FALSE)</f>
        <v>462.4</v>
      </c>
      <c r="U562" s="1">
        <f>VLOOKUP($B562,AANBODPROGNOSES!$A$1:$E$197,5,FALSE)</f>
        <v>462.4</v>
      </c>
      <c r="V562" s="1">
        <f>VLOOKUP($B562,AANBODPROGNOSES!$A$1:$E$197,5,FALSE)</f>
        <v>462.4</v>
      </c>
      <c r="W562" s="1">
        <f>VLOOKUP($B562,AANBODPROGNOSES!$A$1:$E$197,5,FALSE)</f>
        <v>462.4</v>
      </c>
      <c r="X562" s="1">
        <f>VLOOKUP($B562,AANBODPROGNOSES!$A$1:$E$197,5,FALSE)</f>
        <v>462.4</v>
      </c>
      <c r="Y562" s="1">
        <f>VLOOKUP($B562,AANBODPROGNOSES!$A$1:$E$197,5,FALSE)</f>
        <v>462.4</v>
      </c>
      <c r="Z562" s="1">
        <f>VLOOKUP($B562,AANBODPROGNOSES!$A$1:$E$197,5,FALSE)</f>
        <v>462.4</v>
      </c>
    </row>
    <row r="563" spans="1:26" x14ac:dyDescent="0.3">
      <c r="A563" t="s">
        <v>398</v>
      </c>
      <c r="B563">
        <v>72020</v>
      </c>
      <c r="C563" t="str">
        <f>VLOOKUP($B563,'NAAM GEMEENTE'!$A$1:$B$319,2,FALSE)</f>
        <v>Lommel</v>
      </c>
      <c r="D563" s="1">
        <f>VLOOKUP($B563,AANBODPROGNOSES!$A$1:$E$197,5,FALSE)</f>
        <v>2373.2735387791072</v>
      </c>
      <c r="E563" s="1">
        <f>VLOOKUP($B563,AANBODPROGNOSES!$A$1:$E$197,5,FALSE)</f>
        <v>2373.2735387791072</v>
      </c>
      <c r="F563" s="1">
        <f>VLOOKUP($B563,AANBODPROGNOSES!$A$1:$E$197,5,FALSE)</f>
        <v>2373.2735387791072</v>
      </c>
      <c r="G563" s="1">
        <f>VLOOKUP($B563,AANBODPROGNOSES!$A$1:$E$197,5,FALSE)</f>
        <v>2373.2735387791072</v>
      </c>
      <c r="H563" s="1">
        <f>VLOOKUP($B563,AANBODPROGNOSES!$A$1:$E$197,5,FALSE)</f>
        <v>2373.2735387791072</v>
      </c>
      <c r="I563" s="1">
        <f>VLOOKUP($B563,AANBODPROGNOSES!$A$1:$E$197,5,FALSE)</f>
        <v>2373.2735387791072</v>
      </c>
      <c r="J563" s="1">
        <f>VLOOKUP($B563,AANBODPROGNOSES!$A$1:$E$197,5,FALSE)</f>
        <v>2373.2735387791072</v>
      </c>
      <c r="K563" s="1">
        <f>VLOOKUP($B563,AANBODPROGNOSES!$A$1:$E$197,5,FALSE)</f>
        <v>2373.2735387791072</v>
      </c>
      <c r="L563" s="1">
        <f>VLOOKUP($B563,AANBODPROGNOSES!$A$1:$E$197,5,FALSE)</f>
        <v>2373.2735387791072</v>
      </c>
      <c r="M563" s="1">
        <f>VLOOKUP($B563,AANBODPROGNOSES!$A$1:$E$197,5,FALSE)</f>
        <v>2373.2735387791072</v>
      </c>
      <c r="N563" s="1">
        <f>VLOOKUP($B563,AANBODPROGNOSES!$A$1:$E$197,5,FALSE)</f>
        <v>2373.2735387791072</v>
      </c>
      <c r="O563" s="1">
        <f>VLOOKUP($B563,AANBODPROGNOSES!$A$1:$E$197,5,FALSE)</f>
        <v>2373.2735387791072</v>
      </c>
      <c r="P563" s="1">
        <f>VLOOKUP($B563,AANBODPROGNOSES!$A$1:$E$197,5,FALSE)</f>
        <v>2373.2735387791072</v>
      </c>
      <c r="Q563" s="1">
        <f>VLOOKUP($B563,AANBODPROGNOSES!$A$1:$E$197,5,FALSE)</f>
        <v>2373.2735387791072</v>
      </c>
      <c r="R563" s="1">
        <f>VLOOKUP($B563,AANBODPROGNOSES!$A$1:$E$197,5,FALSE)</f>
        <v>2373.2735387791072</v>
      </c>
      <c r="S563" s="1">
        <f>VLOOKUP($B563,AANBODPROGNOSES!$A$1:$E$197,5,FALSE)</f>
        <v>2373.2735387791072</v>
      </c>
      <c r="T563" s="1">
        <f>VLOOKUP($B563,AANBODPROGNOSES!$A$1:$E$197,5,FALSE)</f>
        <v>2373.2735387791072</v>
      </c>
      <c r="U563" s="1">
        <f>VLOOKUP($B563,AANBODPROGNOSES!$A$1:$E$197,5,FALSE)</f>
        <v>2373.2735387791072</v>
      </c>
      <c r="V563" s="1">
        <f>VLOOKUP($B563,AANBODPROGNOSES!$A$1:$E$197,5,FALSE)</f>
        <v>2373.2735387791072</v>
      </c>
      <c r="W563" s="1">
        <f>VLOOKUP($B563,AANBODPROGNOSES!$A$1:$E$197,5,FALSE)</f>
        <v>2373.2735387791072</v>
      </c>
      <c r="X563" s="1">
        <f>VLOOKUP($B563,AANBODPROGNOSES!$A$1:$E$197,5,FALSE)</f>
        <v>2373.2735387791072</v>
      </c>
      <c r="Y563" s="1">
        <f>VLOOKUP($B563,AANBODPROGNOSES!$A$1:$E$197,5,FALSE)</f>
        <v>2373.2735387791072</v>
      </c>
      <c r="Z563" s="1">
        <f>VLOOKUP($B563,AANBODPROGNOSES!$A$1:$E$197,5,FALSE)</f>
        <v>2373.2735387791072</v>
      </c>
    </row>
    <row r="564" spans="1:26" x14ac:dyDescent="0.3">
      <c r="A564" t="s">
        <v>398</v>
      </c>
      <c r="B564">
        <v>72021</v>
      </c>
      <c r="C564" t="str">
        <f>VLOOKUP($B564,'NAAM GEMEENTE'!$A$1:$B$319,2,FALSE)</f>
        <v>Maaseik</v>
      </c>
      <c r="D564" s="1">
        <f>VLOOKUP($B564,AANBODPROGNOSES!$A$1:$E$197,5,FALSE)</f>
        <v>3106.5450000000005</v>
      </c>
      <c r="E564" s="1">
        <f>VLOOKUP($B564,AANBODPROGNOSES!$A$1:$E$197,5,FALSE)</f>
        <v>3106.5450000000005</v>
      </c>
      <c r="F564" s="1">
        <f>VLOOKUP($B564,AANBODPROGNOSES!$A$1:$E$197,5,FALSE)</f>
        <v>3106.5450000000005</v>
      </c>
      <c r="G564" s="1">
        <f>VLOOKUP($B564,AANBODPROGNOSES!$A$1:$E$197,5,FALSE)</f>
        <v>3106.5450000000005</v>
      </c>
      <c r="H564" s="1">
        <f>VLOOKUP($B564,AANBODPROGNOSES!$A$1:$E$197,5,FALSE)</f>
        <v>3106.5450000000005</v>
      </c>
      <c r="I564" s="1">
        <f>VLOOKUP($B564,AANBODPROGNOSES!$A$1:$E$197,5,FALSE)</f>
        <v>3106.5450000000005</v>
      </c>
      <c r="J564" s="1">
        <f>VLOOKUP($B564,AANBODPROGNOSES!$A$1:$E$197,5,FALSE)</f>
        <v>3106.5450000000005</v>
      </c>
      <c r="K564" s="1">
        <f>VLOOKUP($B564,AANBODPROGNOSES!$A$1:$E$197,5,FALSE)</f>
        <v>3106.5450000000005</v>
      </c>
      <c r="L564" s="1">
        <f>VLOOKUP($B564,AANBODPROGNOSES!$A$1:$E$197,5,FALSE)</f>
        <v>3106.5450000000005</v>
      </c>
      <c r="M564" s="1">
        <f>VLOOKUP($B564,AANBODPROGNOSES!$A$1:$E$197,5,FALSE)</f>
        <v>3106.5450000000005</v>
      </c>
      <c r="N564" s="1">
        <f>VLOOKUP($B564,AANBODPROGNOSES!$A$1:$E$197,5,FALSE)</f>
        <v>3106.5450000000005</v>
      </c>
      <c r="O564" s="1">
        <f>VLOOKUP($B564,AANBODPROGNOSES!$A$1:$E$197,5,FALSE)</f>
        <v>3106.5450000000005</v>
      </c>
      <c r="P564" s="1">
        <f>VLOOKUP($B564,AANBODPROGNOSES!$A$1:$E$197,5,FALSE)</f>
        <v>3106.5450000000005</v>
      </c>
      <c r="Q564" s="1">
        <f>VLOOKUP($B564,AANBODPROGNOSES!$A$1:$E$197,5,FALSE)</f>
        <v>3106.5450000000005</v>
      </c>
      <c r="R564" s="1">
        <f>VLOOKUP($B564,AANBODPROGNOSES!$A$1:$E$197,5,FALSE)</f>
        <v>3106.5450000000005</v>
      </c>
      <c r="S564" s="1">
        <f>VLOOKUP($B564,AANBODPROGNOSES!$A$1:$E$197,5,FALSE)</f>
        <v>3106.5450000000005</v>
      </c>
      <c r="T564" s="1">
        <f>VLOOKUP($B564,AANBODPROGNOSES!$A$1:$E$197,5,FALSE)</f>
        <v>3106.5450000000005</v>
      </c>
      <c r="U564" s="1">
        <f>VLOOKUP($B564,AANBODPROGNOSES!$A$1:$E$197,5,FALSE)</f>
        <v>3106.5450000000005</v>
      </c>
      <c r="V564" s="1">
        <f>VLOOKUP($B564,AANBODPROGNOSES!$A$1:$E$197,5,FALSE)</f>
        <v>3106.5450000000005</v>
      </c>
      <c r="W564" s="1">
        <f>VLOOKUP($B564,AANBODPROGNOSES!$A$1:$E$197,5,FALSE)</f>
        <v>3106.5450000000005</v>
      </c>
      <c r="X564" s="1">
        <f>VLOOKUP($B564,AANBODPROGNOSES!$A$1:$E$197,5,FALSE)</f>
        <v>3106.5450000000005</v>
      </c>
      <c r="Y564" s="1">
        <f>VLOOKUP($B564,AANBODPROGNOSES!$A$1:$E$197,5,FALSE)</f>
        <v>3106.5450000000005</v>
      </c>
      <c r="Z564" s="1">
        <f>VLOOKUP($B564,AANBODPROGNOSES!$A$1:$E$197,5,FALSE)</f>
        <v>3106.5450000000005</v>
      </c>
    </row>
    <row r="565" spans="1:26" x14ac:dyDescent="0.3">
      <c r="A565" t="s">
        <v>398</v>
      </c>
      <c r="B565">
        <v>72030</v>
      </c>
      <c r="C565" t="str">
        <f>VLOOKUP($B565,'NAAM GEMEENTE'!$A$1:$B$319,2,FALSE)</f>
        <v>Peer</v>
      </c>
      <c r="D565" s="1">
        <f>VLOOKUP($B565,AANBODPROGNOSES!$A$1:$E$197,5,FALSE)</f>
        <v>896.74172185430461</v>
      </c>
      <c r="E565" s="1">
        <f>VLOOKUP($B565,AANBODPROGNOSES!$A$1:$E$197,5,FALSE)</f>
        <v>896.74172185430461</v>
      </c>
      <c r="F565" s="1">
        <f>VLOOKUP($B565,AANBODPROGNOSES!$A$1:$E$197,5,FALSE)</f>
        <v>896.74172185430461</v>
      </c>
      <c r="G565" s="1">
        <f>VLOOKUP($B565,AANBODPROGNOSES!$A$1:$E$197,5,FALSE)</f>
        <v>896.74172185430461</v>
      </c>
      <c r="H565" s="1">
        <f>VLOOKUP($B565,AANBODPROGNOSES!$A$1:$E$197,5,FALSE)</f>
        <v>896.74172185430461</v>
      </c>
      <c r="I565" s="1">
        <f>VLOOKUP($B565,AANBODPROGNOSES!$A$1:$E$197,5,FALSE)</f>
        <v>896.74172185430461</v>
      </c>
      <c r="J565" s="1">
        <f>VLOOKUP($B565,AANBODPROGNOSES!$A$1:$E$197,5,FALSE)</f>
        <v>896.74172185430461</v>
      </c>
      <c r="K565" s="1">
        <f>VLOOKUP($B565,AANBODPROGNOSES!$A$1:$E$197,5,FALSE)</f>
        <v>896.74172185430461</v>
      </c>
      <c r="L565" s="1">
        <f>VLOOKUP($B565,AANBODPROGNOSES!$A$1:$E$197,5,FALSE)</f>
        <v>896.74172185430461</v>
      </c>
      <c r="M565" s="1">
        <f>VLOOKUP($B565,AANBODPROGNOSES!$A$1:$E$197,5,FALSE)</f>
        <v>896.74172185430461</v>
      </c>
      <c r="N565" s="1">
        <f>VLOOKUP($B565,AANBODPROGNOSES!$A$1:$E$197,5,FALSE)</f>
        <v>896.74172185430461</v>
      </c>
      <c r="O565" s="1">
        <f>VLOOKUP($B565,AANBODPROGNOSES!$A$1:$E$197,5,FALSE)</f>
        <v>896.74172185430461</v>
      </c>
      <c r="P565" s="1">
        <f>VLOOKUP($B565,AANBODPROGNOSES!$A$1:$E$197,5,FALSE)</f>
        <v>896.74172185430461</v>
      </c>
      <c r="Q565" s="1">
        <f>VLOOKUP($B565,AANBODPROGNOSES!$A$1:$E$197,5,FALSE)</f>
        <v>896.74172185430461</v>
      </c>
      <c r="R565" s="1">
        <f>VLOOKUP($B565,AANBODPROGNOSES!$A$1:$E$197,5,FALSE)</f>
        <v>896.74172185430461</v>
      </c>
      <c r="S565" s="1">
        <f>VLOOKUP($B565,AANBODPROGNOSES!$A$1:$E$197,5,FALSE)</f>
        <v>896.74172185430461</v>
      </c>
      <c r="T565" s="1">
        <f>VLOOKUP($B565,AANBODPROGNOSES!$A$1:$E$197,5,FALSE)</f>
        <v>896.74172185430461</v>
      </c>
      <c r="U565" s="1">
        <f>VLOOKUP($B565,AANBODPROGNOSES!$A$1:$E$197,5,FALSE)</f>
        <v>896.74172185430461</v>
      </c>
      <c r="V565" s="1">
        <f>VLOOKUP($B565,AANBODPROGNOSES!$A$1:$E$197,5,FALSE)</f>
        <v>896.74172185430461</v>
      </c>
      <c r="W565" s="1">
        <f>VLOOKUP($B565,AANBODPROGNOSES!$A$1:$E$197,5,FALSE)</f>
        <v>896.74172185430461</v>
      </c>
      <c r="X565" s="1">
        <f>VLOOKUP($B565,AANBODPROGNOSES!$A$1:$E$197,5,FALSE)</f>
        <v>896.74172185430461</v>
      </c>
      <c r="Y565" s="1">
        <f>VLOOKUP($B565,AANBODPROGNOSES!$A$1:$E$197,5,FALSE)</f>
        <v>896.74172185430461</v>
      </c>
      <c r="Z565" s="1">
        <f>VLOOKUP($B565,AANBODPROGNOSES!$A$1:$E$197,5,FALSE)</f>
        <v>896.74172185430461</v>
      </c>
    </row>
    <row r="566" spans="1:26" x14ac:dyDescent="0.3">
      <c r="A566" t="s">
        <v>398</v>
      </c>
      <c r="B566">
        <v>72037</v>
      </c>
      <c r="C566" t="str">
        <f>VLOOKUP($B566,'NAAM GEMEENTE'!$A$1:$B$319,2,FALSE)</f>
        <v>Hamont-Achel</v>
      </c>
      <c r="D566" s="1">
        <f>VLOOKUP($B566,AANBODPROGNOSES!$A$1:$E$197,5,FALSE)</f>
        <v>375.21481042654028</v>
      </c>
      <c r="E566" s="1">
        <f>VLOOKUP($B566,AANBODPROGNOSES!$A$1:$E$197,5,FALSE)</f>
        <v>375.21481042654028</v>
      </c>
      <c r="F566" s="1">
        <f>VLOOKUP($B566,AANBODPROGNOSES!$A$1:$E$197,5,FALSE)</f>
        <v>375.21481042654028</v>
      </c>
      <c r="G566" s="1">
        <f>VLOOKUP($B566,AANBODPROGNOSES!$A$1:$E$197,5,FALSE)</f>
        <v>375.21481042654028</v>
      </c>
      <c r="H566" s="1">
        <f>VLOOKUP($B566,AANBODPROGNOSES!$A$1:$E$197,5,FALSE)</f>
        <v>375.21481042654028</v>
      </c>
      <c r="I566" s="1">
        <f>VLOOKUP($B566,AANBODPROGNOSES!$A$1:$E$197,5,FALSE)</f>
        <v>375.21481042654028</v>
      </c>
      <c r="J566" s="1">
        <f>VLOOKUP($B566,AANBODPROGNOSES!$A$1:$E$197,5,FALSE)</f>
        <v>375.21481042654028</v>
      </c>
      <c r="K566" s="1">
        <f>VLOOKUP($B566,AANBODPROGNOSES!$A$1:$E$197,5,FALSE)</f>
        <v>375.21481042654028</v>
      </c>
      <c r="L566" s="1">
        <f>VLOOKUP($B566,AANBODPROGNOSES!$A$1:$E$197,5,FALSE)</f>
        <v>375.21481042654028</v>
      </c>
      <c r="M566" s="1">
        <f>VLOOKUP($B566,AANBODPROGNOSES!$A$1:$E$197,5,FALSE)</f>
        <v>375.21481042654028</v>
      </c>
      <c r="N566" s="1">
        <f>VLOOKUP($B566,AANBODPROGNOSES!$A$1:$E$197,5,FALSE)</f>
        <v>375.21481042654028</v>
      </c>
      <c r="O566" s="1">
        <f>VLOOKUP($B566,AANBODPROGNOSES!$A$1:$E$197,5,FALSE)</f>
        <v>375.21481042654028</v>
      </c>
      <c r="P566" s="1">
        <f>VLOOKUP($B566,AANBODPROGNOSES!$A$1:$E$197,5,FALSE)</f>
        <v>375.21481042654028</v>
      </c>
      <c r="Q566" s="1">
        <f>VLOOKUP($B566,AANBODPROGNOSES!$A$1:$E$197,5,FALSE)</f>
        <v>375.21481042654028</v>
      </c>
      <c r="R566" s="1">
        <f>VLOOKUP($B566,AANBODPROGNOSES!$A$1:$E$197,5,FALSE)</f>
        <v>375.21481042654028</v>
      </c>
      <c r="S566" s="1">
        <f>VLOOKUP($B566,AANBODPROGNOSES!$A$1:$E$197,5,FALSE)</f>
        <v>375.21481042654028</v>
      </c>
      <c r="T566" s="1">
        <f>VLOOKUP($B566,AANBODPROGNOSES!$A$1:$E$197,5,FALSE)</f>
        <v>375.21481042654028</v>
      </c>
      <c r="U566" s="1">
        <f>VLOOKUP($B566,AANBODPROGNOSES!$A$1:$E$197,5,FALSE)</f>
        <v>375.21481042654028</v>
      </c>
      <c r="V566" s="1">
        <f>VLOOKUP($B566,AANBODPROGNOSES!$A$1:$E$197,5,FALSE)</f>
        <v>375.21481042654028</v>
      </c>
      <c r="W566" s="1">
        <f>VLOOKUP($B566,AANBODPROGNOSES!$A$1:$E$197,5,FALSE)</f>
        <v>375.21481042654028</v>
      </c>
      <c r="X566" s="1">
        <f>VLOOKUP($B566,AANBODPROGNOSES!$A$1:$E$197,5,FALSE)</f>
        <v>375.21481042654028</v>
      </c>
      <c r="Y566" s="1">
        <f>VLOOKUP($B566,AANBODPROGNOSES!$A$1:$E$197,5,FALSE)</f>
        <v>375.21481042654028</v>
      </c>
      <c r="Z566" s="1">
        <f>VLOOKUP($B566,AANBODPROGNOSES!$A$1:$E$197,5,FALSE)</f>
        <v>375.21481042654028</v>
      </c>
    </row>
    <row r="567" spans="1:26" x14ac:dyDescent="0.3">
      <c r="A567" t="s">
        <v>398</v>
      </c>
      <c r="B567">
        <v>72038</v>
      </c>
      <c r="C567" t="str">
        <f>VLOOKUP($B567,'NAAM GEMEENTE'!$A$1:$B$319,2,FALSE)</f>
        <v>Hechtel-Eksel</v>
      </c>
      <c r="D567" s="1">
        <f>VLOOKUP($B567,AANBODPROGNOSES!$A$1:$E$197,5,FALSE)</f>
        <v>1028.2182857142859</v>
      </c>
      <c r="E567" s="1">
        <f>VLOOKUP($B567,AANBODPROGNOSES!$A$1:$E$197,5,FALSE)</f>
        <v>1028.2182857142859</v>
      </c>
      <c r="F567" s="1">
        <f>VLOOKUP($B567,AANBODPROGNOSES!$A$1:$E$197,5,FALSE)</f>
        <v>1028.2182857142859</v>
      </c>
      <c r="G567" s="1">
        <f>VLOOKUP($B567,AANBODPROGNOSES!$A$1:$E$197,5,FALSE)</f>
        <v>1028.2182857142859</v>
      </c>
      <c r="H567" s="1">
        <f>VLOOKUP($B567,AANBODPROGNOSES!$A$1:$E$197,5,FALSE)</f>
        <v>1028.2182857142859</v>
      </c>
      <c r="I567" s="1">
        <f>VLOOKUP($B567,AANBODPROGNOSES!$A$1:$E$197,5,FALSE)</f>
        <v>1028.2182857142859</v>
      </c>
      <c r="J567" s="1">
        <f>VLOOKUP($B567,AANBODPROGNOSES!$A$1:$E$197,5,FALSE)</f>
        <v>1028.2182857142859</v>
      </c>
      <c r="K567" s="1">
        <f>VLOOKUP($B567,AANBODPROGNOSES!$A$1:$E$197,5,FALSE)</f>
        <v>1028.2182857142859</v>
      </c>
      <c r="L567" s="1">
        <f>VLOOKUP($B567,AANBODPROGNOSES!$A$1:$E$197,5,FALSE)</f>
        <v>1028.2182857142859</v>
      </c>
      <c r="M567" s="1">
        <f>VLOOKUP($B567,AANBODPROGNOSES!$A$1:$E$197,5,FALSE)</f>
        <v>1028.2182857142859</v>
      </c>
      <c r="N567" s="1">
        <f>VLOOKUP($B567,AANBODPROGNOSES!$A$1:$E$197,5,FALSE)</f>
        <v>1028.2182857142859</v>
      </c>
      <c r="O567" s="1">
        <f>VLOOKUP($B567,AANBODPROGNOSES!$A$1:$E$197,5,FALSE)</f>
        <v>1028.2182857142859</v>
      </c>
      <c r="P567" s="1">
        <f>VLOOKUP($B567,AANBODPROGNOSES!$A$1:$E$197,5,FALSE)</f>
        <v>1028.2182857142859</v>
      </c>
      <c r="Q567" s="1">
        <f>VLOOKUP($B567,AANBODPROGNOSES!$A$1:$E$197,5,FALSE)</f>
        <v>1028.2182857142859</v>
      </c>
      <c r="R567" s="1">
        <f>VLOOKUP($B567,AANBODPROGNOSES!$A$1:$E$197,5,FALSE)</f>
        <v>1028.2182857142859</v>
      </c>
      <c r="S567" s="1">
        <f>VLOOKUP($B567,AANBODPROGNOSES!$A$1:$E$197,5,FALSE)</f>
        <v>1028.2182857142859</v>
      </c>
      <c r="T567" s="1">
        <f>VLOOKUP($B567,AANBODPROGNOSES!$A$1:$E$197,5,FALSE)</f>
        <v>1028.2182857142859</v>
      </c>
      <c r="U567" s="1">
        <f>VLOOKUP($B567,AANBODPROGNOSES!$A$1:$E$197,5,FALSE)</f>
        <v>1028.2182857142859</v>
      </c>
      <c r="V567" s="1">
        <f>VLOOKUP($B567,AANBODPROGNOSES!$A$1:$E$197,5,FALSE)</f>
        <v>1028.2182857142859</v>
      </c>
      <c r="W567" s="1">
        <f>VLOOKUP($B567,AANBODPROGNOSES!$A$1:$E$197,5,FALSE)</f>
        <v>1028.2182857142859</v>
      </c>
      <c r="X567" s="1">
        <f>VLOOKUP($B567,AANBODPROGNOSES!$A$1:$E$197,5,FALSE)</f>
        <v>1028.2182857142859</v>
      </c>
      <c r="Y567" s="1">
        <f>VLOOKUP($B567,AANBODPROGNOSES!$A$1:$E$197,5,FALSE)</f>
        <v>1028.2182857142859</v>
      </c>
      <c r="Z567" s="1">
        <f>VLOOKUP($B567,AANBODPROGNOSES!$A$1:$E$197,5,FALSE)</f>
        <v>1028.2182857142859</v>
      </c>
    </row>
    <row r="568" spans="1:26" x14ac:dyDescent="0.3">
      <c r="A568" t="s">
        <v>398</v>
      </c>
      <c r="B568">
        <v>72039</v>
      </c>
      <c r="C568" t="str">
        <f>VLOOKUP($B568,'NAAM GEMEENTE'!$A$1:$B$319,2,FALSE)</f>
        <v>Houthalen-Helchteren</v>
      </c>
      <c r="D568" s="1">
        <f>VLOOKUP($B568,AANBODPROGNOSES!$A$1:$E$197,5,FALSE)</f>
        <v>1706.2729316816815</v>
      </c>
      <c r="E568" s="1">
        <f>VLOOKUP($B568,AANBODPROGNOSES!$A$1:$E$197,5,FALSE)</f>
        <v>1706.2729316816815</v>
      </c>
      <c r="F568" s="1">
        <f>VLOOKUP($B568,AANBODPROGNOSES!$A$1:$E$197,5,FALSE)</f>
        <v>1706.2729316816815</v>
      </c>
      <c r="G568" s="1">
        <f>VLOOKUP($B568,AANBODPROGNOSES!$A$1:$E$197,5,FALSE)</f>
        <v>1706.2729316816815</v>
      </c>
      <c r="H568" s="1">
        <f>VLOOKUP($B568,AANBODPROGNOSES!$A$1:$E$197,5,FALSE)</f>
        <v>1706.2729316816815</v>
      </c>
      <c r="I568" s="1">
        <f>VLOOKUP($B568,AANBODPROGNOSES!$A$1:$E$197,5,FALSE)</f>
        <v>1706.2729316816815</v>
      </c>
      <c r="J568" s="1">
        <f>VLOOKUP($B568,AANBODPROGNOSES!$A$1:$E$197,5,FALSE)</f>
        <v>1706.2729316816815</v>
      </c>
      <c r="K568" s="1">
        <f>VLOOKUP($B568,AANBODPROGNOSES!$A$1:$E$197,5,FALSE)</f>
        <v>1706.2729316816815</v>
      </c>
      <c r="L568" s="1">
        <f>VLOOKUP($B568,AANBODPROGNOSES!$A$1:$E$197,5,FALSE)</f>
        <v>1706.2729316816815</v>
      </c>
      <c r="M568" s="1">
        <f>VLOOKUP($B568,AANBODPROGNOSES!$A$1:$E$197,5,FALSE)</f>
        <v>1706.2729316816815</v>
      </c>
      <c r="N568" s="1">
        <f>VLOOKUP($B568,AANBODPROGNOSES!$A$1:$E$197,5,FALSE)</f>
        <v>1706.2729316816815</v>
      </c>
      <c r="O568" s="1">
        <f>VLOOKUP($B568,AANBODPROGNOSES!$A$1:$E$197,5,FALSE)</f>
        <v>1706.2729316816815</v>
      </c>
      <c r="P568" s="1">
        <f>VLOOKUP($B568,AANBODPROGNOSES!$A$1:$E$197,5,FALSE)</f>
        <v>1706.2729316816815</v>
      </c>
      <c r="Q568" s="1">
        <f>VLOOKUP($B568,AANBODPROGNOSES!$A$1:$E$197,5,FALSE)</f>
        <v>1706.2729316816815</v>
      </c>
      <c r="R568" s="1">
        <f>VLOOKUP($B568,AANBODPROGNOSES!$A$1:$E$197,5,FALSE)</f>
        <v>1706.2729316816815</v>
      </c>
      <c r="S568" s="1">
        <f>VLOOKUP($B568,AANBODPROGNOSES!$A$1:$E$197,5,FALSE)</f>
        <v>1706.2729316816815</v>
      </c>
      <c r="T568" s="1">
        <f>VLOOKUP($B568,AANBODPROGNOSES!$A$1:$E$197,5,FALSE)</f>
        <v>1706.2729316816815</v>
      </c>
      <c r="U568" s="1">
        <f>VLOOKUP($B568,AANBODPROGNOSES!$A$1:$E$197,5,FALSE)</f>
        <v>1706.2729316816815</v>
      </c>
      <c r="V568" s="1">
        <f>VLOOKUP($B568,AANBODPROGNOSES!$A$1:$E$197,5,FALSE)</f>
        <v>1706.2729316816815</v>
      </c>
      <c r="W568" s="1">
        <f>VLOOKUP($B568,AANBODPROGNOSES!$A$1:$E$197,5,FALSE)</f>
        <v>1706.2729316816815</v>
      </c>
      <c r="X568" s="1">
        <f>VLOOKUP($B568,AANBODPROGNOSES!$A$1:$E$197,5,FALSE)</f>
        <v>1706.2729316816815</v>
      </c>
      <c r="Y568" s="1">
        <f>VLOOKUP($B568,AANBODPROGNOSES!$A$1:$E$197,5,FALSE)</f>
        <v>1706.2729316816815</v>
      </c>
      <c r="Z568" s="1">
        <f>VLOOKUP($B568,AANBODPROGNOSES!$A$1:$E$197,5,FALSE)</f>
        <v>1706.2729316816815</v>
      </c>
    </row>
    <row r="569" spans="1:26" x14ac:dyDescent="0.3">
      <c r="A569" t="s">
        <v>398</v>
      </c>
      <c r="B569">
        <v>72041</v>
      </c>
      <c r="C569" t="str">
        <f>VLOOKUP($B569,'NAAM GEMEENTE'!$A$1:$B$319,2,FALSE)</f>
        <v>Dilsen-Stokkem</v>
      </c>
      <c r="D569" s="1">
        <f>VLOOKUP($B569,AANBODPROGNOSES!$A$1:$E$197,5,FALSE)</f>
        <v>1449.284293552812</v>
      </c>
      <c r="E569" s="1">
        <f>VLOOKUP($B569,AANBODPROGNOSES!$A$1:$E$197,5,FALSE)</f>
        <v>1449.284293552812</v>
      </c>
      <c r="F569" s="1">
        <f>VLOOKUP($B569,AANBODPROGNOSES!$A$1:$E$197,5,FALSE)</f>
        <v>1449.284293552812</v>
      </c>
      <c r="G569" s="1">
        <f>VLOOKUP($B569,AANBODPROGNOSES!$A$1:$E$197,5,FALSE)</f>
        <v>1449.284293552812</v>
      </c>
      <c r="H569" s="1">
        <f>VLOOKUP($B569,AANBODPROGNOSES!$A$1:$E$197,5,FALSE)</f>
        <v>1449.284293552812</v>
      </c>
      <c r="I569" s="1">
        <f>VLOOKUP($B569,AANBODPROGNOSES!$A$1:$E$197,5,FALSE)</f>
        <v>1449.284293552812</v>
      </c>
      <c r="J569" s="1">
        <f>VLOOKUP($B569,AANBODPROGNOSES!$A$1:$E$197,5,FALSE)</f>
        <v>1449.284293552812</v>
      </c>
      <c r="K569" s="1">
        <f>VLOOKUP($B569,AANBODPROGNOSES!$A$1:$E$197,5,FALSE)</f>
        <v>1449.284293552812</v>
      </c>
      <c r="L569" s="1">
        <f>VLOOKUP($B569,AANBODPROGNOSES!$A$1:$E$197,5,FALSE)</f>
        <v>1449.284293552812</v>
      </c>
      <c r="M569" s="1">
        <f>VLOOKUP($B569,AANBODPROGNOSES!$A$1:$E$197,5,FALSE)</f>
        <v>1449.284293552812</v>
      </c>
      <c r="N569" s="1">
        <f>VLOOKUP($B569,AANBODPROGNOSES!$A$1:$E$197,5,FALSE)</f>
        <v>1449.284293552812</v>
      </c>
      <c r="O569" s="1">
        <f>VLOOKUP($B569,AANBODPROGNOSES!$A$1:$E$197,5,FALSE)</f>
        <v>1449.284293552812</v>
      </c>
      <c r="P569" s="1">
        <f>VLOOKUP($B569,AANBODPROGNOSES!$A$1:$E$197,5,FALSE)</f>
        <v>1449.284293552812</v>
      </c>
      <c r="Q569" s="1">
        <f>VLOOKUP($B569,AANBODPROGNOSES!$A$1:$E$197,5,FALSE)</f>
        <v>1449.284293552812</v>
      </c>
      <c r="R569" s="1">
        <f>VLOOKUP($B569,AANBODPROGNOSES!$A$1:$E$197,5,FALSE)</f>
        <v>1449.284293552812</v>
      </c>
      <c r="S569" s="1">
        <f>VLOOKUP($B569,AANBODPROGNOSES!$A$1:$E$197,5,FALSE)</f>
        <v>1449.284293552812</v>
      </c>
      <c r="T569" s="1">
        <f>VLOOKUP($B569,AANBODPROGNOSES!$A$1:$E$197,5,FALSE)</f>
        <v>1449.284293552812</v>
      </c>
      <c r="U569" s="1">
        <f>VLOOKUP($B569,AANBODPROGNOSES!$A$1:$E$197,5,FALSE)</f>
        <v>1449.284293552812</v>
      </c>
      <c r="V569" s="1">
        <f>VLOOKUP($B569,AANBODPROGNOSES!$A$1:$E$197,5,FALSE)</f>
        <v>1449.284293552812</v>
      </c>
      <c r="W569" s="1">
        <f>VLOOKUP($B569,AANBODPROGNOSES!$A$1:$E$197,5,FALSE)</f>
        <v>1449.284293552812</v>
      </c>
      <c r="X569" s="1">
        <f>VLOOKUP($B569,AANBODPROGNOSES!$A$1:$E$197,5,FALSE)</f>
        <v>1449.284293552812</v>
      </c>
      <c r="Y569" s="1">
        <f>VLOOKUP($B569,AANBODPROGNOSES!$A$1:$E$197,5,FALSE)</f>
        <v>1449.284293552812</v>
      </c>
      <c r="Z569" s="1">
        <f>VLOOKUP($B569,AANBODPROGNOSES!$A$1:$E$197,5,FALSE)</f>
        <v>1449.284293552812</v>
      </c>
    </row>
    <row r="570" spans="1:26" x14ac:dyDescent="0.3">
      <c r="A570" t="s">
        <v>398</v>
      </c>
      <c r="B570">
        <v>72043</v>
      </c>
      <c r="C570" t="str">
        <f>VLOOKUP($B570,'NAAM GEMEENTE'!$A$1:$B$319,2,FALSE)</f>
        <v>Pelt</v>
      </c>
      <c r="D570" s="1">
        <f>VLOOKUP($B570,AANBODPROGNOSES!$A$1:$E$197,5,FALSE)</f>
        <v>2733.9496835642444</v>
      </c>
      <c r="E570" s="1">
        <f>VLOOKUP($B570,AANBODPROGNOSES!$A$1:$E$197,5,FALSE)</f>
        <v>2733.9496835642444</v>
      </c>
      <c r="F570" s="1">
        <f>VLOOKUP($B570,AANBODPROGNOSES!$A$1:$E$197,5,FALSE)</f>
        <v>2733.9496835642444</v>
      </c>
      <c r="G570" s="1">
        <f>VLOOKUP($B570,AANBODPROGNOSES!$A$1:$E$197,5,FALSE)</f>
        <v>2733.9496835642444</v>
      </c>
      <c r="H570" s="1">
        <f>VLOOKUP($B570,AANBODPROGNOSES!$A$1:$E$197,5,FALSE)</f>
        <v>2733.9496835642444</v>
      </c>
      <c r="I570" s="1">
        <f>VLOOKUP($B570,AANBODPROGNOSES!$A$1:$E$197,5,FALSE)</f>
        <v>2733.9496835642444</v>
      </c>
      <c r="J570" s="1">
        <f>VLOOKUP($B570,AANBODPROGNOSES!$A$1:$E$197,5,FALSE)</f>
        <v>2733.9496835642444</v>
      </c>
      <c r="K570" s="1">
        <f>VLOOKUP($B570,AANBODPROGNOSES!$A$1:$E$197,5,FALSE)</f>
        <v>2733.9496835642444</v>
      </c>
      <c r="L570" s="1">
        <f>VLOOKUP($B570,AANBODPROGNOSES!$A$1:$E$197,5,FALSE)</f>
        <v>2733.9496835642444</v>
      </c>
      <c r="M570" s="1">
        <f>VLOOKUP($B570,AANBODPROGNOSES!$A$1:$E$197,5,FALSE)</f>
        <v>2733.9496835642444</v>
      </c>
      <c r="N570" s="1">
        <f>VLOOKUP($B570,AANBODPROGNOSES!$A$1:$E$197,5,FALSE)</f>
        <v>2733.9496835642444</v>
      </c>
      <c r="O570" s="1">
        <f>VLOOKUP($B570,AANBODPROGNOSES!$A$1:$E$197,5,FALSE)</f>
        <v>2733.9496835642444</v>
      </c>
      <c r="P570" s="1">
        <f>VLOOKUP($B570,AANBODPROGNOSES!$A$1:$E$197,5,FALSE)</f>
        <v>2733.9496835642444</v>
      </c>
      <c r="Q570" s="1">
        <f>VLOOKUP($B570,AANBODPROGNOSES!$A$1:$E$197,5,FALSE)</f>
        <v>2733.9496835642444</v>
      </c>
      <c r="R570" s="1">
        <f>VLOOKUP($B570,AANBODPROGNOSES!$A$1:$E$197,5,FALSE)</f>
        <v>2733.9496835642444</v>
      </c>
      <c r="S570" s="1">
        <f>VLOOKUP($B570,AANBODPROGNOSES!$A$1:$E$197,5,FALSE)</f>
        <v>2733.9496835642444</v>
      </c>
      <c r="T570" s="1">
        <f>VLOOKUP($B570,AANBODPROGNOSES!$A$1:$E$197,5,FALSE)</f>
        <v>2733.9496835642444</v>
      </c>
      <c r="U570" s="1">
        <f>VLOOKUP($B570,AANBODPROGNOSES!$A$1:$E$197,5,FALSE)</f>
        <v>2733.9496835642444</v>
      </c>
      <c r="V570" s="1">
        <f>VLOOKUP($B570,AANBODPROGNOSES!$A$1:$E$197,5,FALSE)</f>
        <v>2733.9496835642444</v>
      </c>
      <c r="W570" s="1">
        <f>VLOOKUP($B570,AANBODPROGNOSES!$A$1:$E$197,5,FALSE)</f>
        <v>2733.9496835642444</v>
      </c>
      <c r="X570" s="1">
        <f>VLOOKUP($B570,AANBODPROGNOSES!$A$1:$E$197,5,FALSE)</f>
        <v>2733.9496835642444</v>
      </c>
      <c r="Y570" s="1">
        <f>VLOOKUP($B570,AANBODPROGNOSES!$A$1:$E$197,5,FALSE)</f>
        <v>2733.9496835642444</v>
      </c>
      <c r="Z570" s="1">
        <f>VLOOKUP($B570,AANBODPROGNOSES!$A$1:$E$197,5,FALSE)</f>
        <v>2733.9496835642444</v>
      </c>
    </row>
    <row r="571" spans="1:26" x14ac:dyDescent="0.3">
      <c r="A571" t="s">
        <v>398</v>
      </c>
      <c r="B571">
        <v>73006</v>
      </c>
      <c r="C571" t="str">
        <f>VLOOKUP($B571,'NAAM GEMEENTE'!$A$1:$B$319,2,FALSE)</f>
        <v>Bilzen</v>
      </c>
      <c r="D571" s="1">
        <f>VLOOKUP($B571,AANBODPROGNOSES!$A$1:$E$197,5,FALSE)</f>
        <v>2216.396108949416</v>
      </c>
      <c r="E571" s="1">
        <f>VLOOKUP($B571,AANBODPROGNOSES!$A$1:$E$197,5,FALSE)</f>
        <v>2216.396108949416</v>
      </c>
      <c r="F571" s="1">
        <f>VLOOKUP($B571,AANBODPROGNOSES!$A$1:$E$197,5,FALSE)</f>
        <v>2216.396108949416</v>
      </c>
      <c r="G571" s="1">
        <f>VLOOKUP($B571,AANBODPROGNOSES!$A$1:$E$197,5,FALSE)</f>
        <v>2216.396108949416</v>
      </c>
      <c r="H571" s="1">
        <f>VLOOKUP($B571,AANBODPROGNOSES!$A$1:$E$197,5,FALSE)</f>
        <v>2216.396108949416</v>
      </c>
      <c r="I571" s="1">
        <f>VLOOKUP($B571,AANBODPROGNOSES!$A$1:$E$197,5,FALSE)</f>
        <v>2216.396108949416</v>
      </c>
      <c r="J571" s="1">
        <f>VLOOKUP($B571,AANBODPROGNOSES!$A$1:$E$197,5,FALSE)</f>
        <v>2216.396108949416</v>
      </c>
      <c r="K571" s="1">
        <f>VLOOKUP($B571,AANBODPROGNOSES!$A$1:$E$197,5,FALSE)</f>
        <v>2216.396108949416</v>
      </c>
      <c r="L571" s="1">
        <f>VLOOKUP($B571,AANBODPROGNOSES!$A$1:$E$197,5,FALSE)</f>
        <v>2216.396108949416</v>
      </c>
      <c r="M571" s="1">
        <f>VLOOKUP($B571,AANBODPROGNOSES!$A$1:$E$197,5,FALSE)</f>
        <v>2216.396108949416</v>
      </c>
      <c r="N571" s="1">
        <f>VLOOKUP($B571,AANBODPROGNOSES!$A$1:$E$197,5,FALSE)</f>
        <v>2216.396108949416</v>
      </c>
      <c r="O571" s="1">
        <f>VLOOKUP($B571,AANBODPROGNOSES!$A$1:$E$197,5,FALSE)</f>
        <v>2216.396108949416</v>
      </c>
      <c r="P571" s="1">
        <f>VLOOKUP($B571,AANBODPROGNOSES!$A$1:$E$197,5,FALSE)</f>
        <v>2216.396108949416</v>
      </c>
      <c r="Q571" s="1">
        <f>VLOOKUP($B571,AANBODPROGNOSES!$A$1:$E$197,5,FALSE)</f>
        <v>2216.396108949416</v>
      </c>
      <c r="R571" s="1">
        <f>VLOOKUP($B571,AANBODPROGNOSES!$A$1:$E$197,5,FALSE)</f>
        <v>2216.396108949416</v>
      </c>
      <c r="S571" s="1">
        <f>VLOOKUP($B571,AANBODPROGNOSES!$A$1:$E$197,5,FALSE)</f>
        <v>2216.396108949416</v>
      </c>
      <c r="T571" s="1">
        <f>VLOOKUP($B571,AANBODPROGNOSES!$A$1:$E$197,5,FALSE)</f>
        <v>2216.396108949416</v>
      </c>
      <c r="U571" s="1">
        <f>VLOOKUP($B571,AANBODPROGNOSES!$A$1:$E$197,5,FALSE)</f>
        <v>2216.396108949416</v>
      </c>
      <c r="V571" s="1">
        <f>VLOOKUP($B571,AANBODPROGNOSES!$A$1:$E$197,5,FALSE)</f>
        <v>2216.396108949416</v>
      </c>
      <c r="W571" s="1">
        <f>VLOOKUP($B571,AANBODPROGNOSES!$A$1:$E$197,5,FALSE)</f>
        <v>2216.396108949416</v>
      </c>
      <c r="X571" s="1">
        <f>VLOOKUP($B571,AANBODPROGNOSES!$A$1:$E$197,5,FALSE)</f>
        <v>2216.396108949416</v>
      </c>
      <c r="Y571" s="1">
        <f>VLOOKUP($B571,AANBODPROGNOSES!$A$1:$E$197,5,FALSE)</f>
        <v>2216.396108949416</v>
      </c>
      <c r="Z571" s="1">
        <f>VLOOKUP($B571,AANBODPROGNOSES!$A$1:$E$197,5,FALSE)</f>
        <v>2216.396108949416</v>
      </c>
    </row>
    <row r="572" spans="1:26" x14ac:dyDescent="0.3">
      <c r="A572" t="s">
        <v>398</v>
      </c>
      <c r="B572">
        <v>73009</v>
      </c>
      <c r="C572" t="str">
        <f>VLOOKUP($B572,'NAAM GEMEENTE'!$A$1:$B$319,2,FALSE)</f>
        <v>Borgloon</v>
      </c>
      <c r="D572" s="1">
        <f>VLOOKUP($B572,AANBODPROGNOSES!$A$1:$E$197,5,FALSE)</f>
        <v>1245.0173522812267</v>
      </c>
      <c r="E572" s="1">
        <f>VLOOKUP($B572,AANBODPROGNOSES!$A$1:$E$197,5,FALSE)</f>
        <v>1245.0173522812267</v>
      </c>
      <c r="F572" s="1">
        <f>VLOOKUP($B572,AANBODPROGNOSES!$A$1:$E$197,5,FALSE)</f>
        <v>1245.0173522812267</v>
      </c>
      <c r="G572" s="1">
        <f>VLOOKUP($B572,AANBODPROGNOSES!$A$1:$E$197,5,FALSE)</f>
        <v>1245.0173522812267</v>
      </c>
      <c r="H572" s="1">
        <f>VLOOKUP($B572,AANBODPROGNOSES!$A$1:$E$197,5,FALSE)</f>
        <v>1245.0173522812267</v>
      </c>
      <c r="I572" s="1">
        <f>VLOOKUP($B572,AANBODPROGNOSES!$A$1:$E$197,5,FALSE)</f>
        <v>1245.0173522812267</v>
      </c>
      <c r="J572" s="1">
        <f>VLOOKUP($B572,AANBODPROGNOSES!$A$1:$E$197,5,FALSE)</f>
        <v>1245.0173522812267</v>
      </c>
      <c r="K572" s="1">
        <f>VLOOKUP($B572,AANBODPROGNOSES!$A$1:$E$197,5,FALSE)</f>
        <v>1245.0173522812267</v>
      </c>
      <c r="L572" s="1">
        <f>VLOOKUP($B572,AANBODPROGNOSES!$A$1:$E$197,5,FALSE)</f>
        <v>1245.0173522812267</v>
      </c>
      <c r="M572" s="1">
        <f>VLOOKUP($B572,AANBODPROGNOSES!$A$1:$E$197,5,FALSE)</f>
        <v>1245.0173522812267</v>
      </c>
      <c r="N572" s="1">
        <f>VLOOKUP($B572,AANBODPROGNOSES!$A$1:$E$197,5,FALSE)</f>
        <v>1245.0173522812267</v>
      </c>
      <c r="O572" s="1">
        <f>VLOOKUP($B572,AANBODPROGNOSES!$A$1:$E$197,5,FALSE)</f>
        <v>1245.0173522812267</v>
      </c>
      <c r="P572" s="1">
        <f>VLOOKUP($B572,AANBODPROGNOSES!$A$1:$E$197,5,FALSE)</f>
        <v>1245.0173522812267</v>
      </c>
      <c r="Q572" s="1">
        <f>VLOOKUP($B572,AANBODPROGNOSES!$A$1:$E$197,5,FALSE)</f>
        <v>1245.0173522812267</v>
      </c>
      <c r="R572" s="1">
        <f>VLOOKUP($B572,AANBODPROGNOSES!$A$1:$E$197,5,FALSE)</f>
        <v>1245.0173522812267</v>
      </c>
      <c r="S572" s="1">
        <f>VLOOKUP($B572,AANBODPROGNOSES!$A$1:$E$197,5,FALSE)</f>
        <v>1245.0173522812267</v>
      </c>
      <c r="T572" s="1">
        <f>VLOOKUP($B572,AANBODPROGNOSES!$A$1:$E$197,5,FALSE)</f>
        <v>1245.0173522812267</v>
      </c>
      <c r="U572" s="1">
        <f>VLOOKUP($B572,AANBODPROGNOSES!$A$1:$E$197,5,FALSE)</f>
        <v>1245.0173522812267</v>
      </c>
      <c r="V572" s="1">
        <f>VLOOKUP($B572,AANBODPROGNOSES!$A$1:$E$197,5,FALSE)</f>
        <v>1245.0173522812267</v>
      </c>
      <c r="W572" s="1">
        <f>VLOOKUP($B572,AANBODPROGNOSES!$A$1:$E$197,5,FALSE)</f>
        <v>1245.0173522812267</v>
      </c>
      <c r="X572" s="1">
        <f>VLOOKUP($B572,AANBODPROGNOSES!$A$1:$E$197,5,FALSE)</f>
        <v>1245.0173522812267</v>
      </c>
      <c r="Y572" s="1">
        <f>VLOOKUP($B572,AANBODPROGNOSES!$A$1:$E$197,5,FALSE)</f>
        <v>1245.0173522812267</v>
      </c>
      <c r="Z572" s="1">
        <f>VLOOKUP($B572,AANBODPROGNOSES!$A$1:$E$197,5,FALSE)</f>
        <v>1245.0173522812267</v>
      </c>
    </row>
    <row r="573" spans="1:26" x14ac:dyDescent="0.3">
      <c r="A573" t="s">
        <v>398</v>
      </c>
      <c r="B573">
        <v>73032</v>
      </c>
      <c r="C573" t="str">
        <f>VLOOKUP($B573,'NAAM GEMEENTE'!$A$1:$B$319,2,FALSE)</f>
        <v>Hoeselt</v>
      </c>
      <c r="D573" s="1">
        <f>VLOOKUP($B573,AANBODPROGNOSES!$A$1:$E$197,5,FALSE)</f>
        <v>349.5</v>
      </c>
      <c r="E573" s="1">
        <f>VLOOKUP($B573,AANBODPROGNOSES!$A$1:$E$197,5,FALSE)</f>
        <v>349.5</v>
      </c>
      <c r="F573" s="1">
        <f>VLOOKUP($B573,AANBODPROGNOSES!$A$1:$E$197,5,FALSE)</f>
        <v>349.5</v>
      </c>
      <c r="G573" s="1">
        <f>VLOOKUP($B573,AANBODPROGNOSES!$A$1:$E$197,5,FALSE)</f>
        <v>349.5</v>
      </c>
      <c r="H573" s="1">
        <f>VLOOKUP($B573,AANBODPROGNOSES!$A$1:$E$197,5,FALSE)</f>
        <v>349.5</v>
      </c>
      <c r="I573" s="1">
        <f>VLOOKUP($B573,AANBODPROGNOSES!$A$1:$E$197,5,FALSE)</f>
        <v>349.5</v>
      </c>
      <c r="J573" s="1">
        <f>VLOOKUP($B573,AANBODPROGNOSES!$A$1:$E$197,5,FALSE)</f>
        <v>349.5</v>
      </c>
      <c r="K573" s="1">
        <f>VLOOKUP($B573,AANBODPROGNOSES!$A$1:$E$197,5,FALSE)</f>
        <v>349.5</v>
      </c>
      <c r="L573" s="1">
        <f>VLOOKUP($B573,AANBODPROGNOSES!$A$1:$E$197,5,FALSE)</f>
        <v>349.5</v>
      </c>
      <c r="M573" s="1">
        <f>VLOOKUP($B573,AANBODPROGNOSES!$A$1:$E$197,5,FALSE)</f>
        <v>349.5</v>
      </c>
      <c r="N573" s="1">
        <f>VLOOKUP($B573,AANBODPROGNOSES!$A$1:$E$197,5,FALSE)</f>
        <v>349.5</v>
      </c>
      <c r="O573" s="1">
        <f>VLOOKUP($B573,AANBODPROGNOSES!$A$1:$E$197,5,FALSE)</f>
        <v>349.5</v>
      </c>
      <c r="P573" s="1">
        <f>VLOOKUP($B573,AANBODPROGNOSES!$A$1:$E$197,5,FALSE)</f>
        <v>349.5</v>
      </c>
      <c r="Q573" s="1">
        <f>VLOOKUP($B573,AANBODPROGNOSES!$A$1:$E$197,5,FALSE)</f>
        <v>349.5</v>
      </c>
      <c r="R573" s="1">
        <f>VLOOKUP($B573,AANBODPROGNOSES!$A$1:$E$197,5,FALSE)</f>
        <v>349.5</v>
      </c>
      <c r="S573" s="1">
        <f>VLOOKUP($B573,AANBODPROGNOSES!$A$1:$E$197,5,FALSE)</f>
        <v>349.5</v>
      </c>
      <c r="T573" s="1">
        <f>VLOOKUP($B573,AANBODPROGNOSES!$A$1:$E$197,5,FALSE)</f>
        <v>349.5</v>
      </c>
      <c r="U573" s="1">
        <f>VLOOKUP($B573,AANBODPROGNOSES!$A$1:$E$197,5,FALSE)</f>
        <v>349.5</v>
      </c>
      <c r="V573" s="1">
        <f>VLOOKUP($B573,AANBODPROGNOSES!$A$1:$E$197,5,FALSE)</f>
        <v>349.5</v>
      </c>
      <c r="W573" s="1">
        <f>VLOOKUP($B573,AANBODPROGNOSES!$A$1:$E$197,5,FALSE)</f>
        <v>349.5</v>
      </c>
      <c r="X573" s="1">
        <f>VLOOKUP($B573,AANBODPROGNOSES!$A$1:$E$197,5,FALSE)</f>
        <v>349.5</v>
      </c>
      <c r="Y573" s="1">
        <f>VLOOKUP($B573,AANBODPROGNOSES!$A$1:$E$197,5,FALSE)</f>
        <v>349.5</v>
      </c>
      <c r="Z573" s="1">
        <f>VLOOKUP($B573,AANBODPROGNOSES!$A$1:$E$197,5,FALSE)</f>
        <v>349.5</v>
      </c>
    </row>
    <row r="574" spans="1:26" x14ac:dyDescent="0.3">
      <c r="A574" t="s">
        <v>398</v>
      </c>
      <c r="B574">
        <v>73042</v>
      </c>
      <c r="C574" t="str">
        <f>VLOOKUP($B574,'NAAM GEMEENTE'!$A$1:$B$319,2,FALSE)</f>
        <v>Lanaken</v>
      </c>
      <c r="D574" s="1">
        <f>VLOOKUP($B574,AANBODPROGNOSES!$A$1:$E$197,5,FALSE)</f>
        <v>1705.3492857142858</v>
      </c>
      <c r="E574" s="1">
        <f>VLOOKUP($B574,AANBODPROGNOSES!$A$1:$E$197,5,FALSE)</f>
        <v>1705.3492857142858</v>
      </c>
      <c r="F574" s="1">
        <f>VLOOKUP($B574,AANBODPROGNOSES!$A$1:$E$197,5,FALSE)</f>
        <v>1705.3492857142858</v>
      </c>
      <c r="G574" s="1">
        <f>VLOOKUP($B574,AANBODPROGNOSES!$A$1:$E$197,5,FALSE)</f>
        <v>1705.3492857142858</v>
      </c>
      <c r="H574" s="1">
        <f>VLOOKUP($B574,AANBODPROGNOSES!$A$1:$E$197,5,FALSE)</f>
        <v>1705.3492857142858</v>
      </c>
      <c r="I574" s="1">
        <f>VLOOKUP($B574,AANBODPROGNOSES!$A$1:$E$197,5,FALSE)</f>
        <v>1705.3492857142858</v>
      </c>
      <c r="J574" s="1">
        <f>VLOOKUP($B574,AANBODPROGNOSES!$A$1:$E$197,5,FALSE)</f>
        <v>1705.3492857142858</v>
      </c>
      <c r="K574" s="1">
        <f>VLOOKUP($B574,AANBODPROGNOSES!$A$1:$E$197,5,FALSE)</f>
        <v>1705.3492857142858</v>
      </c>
      <c r="L574" s="1">
        <f>VLOOKUP($B574,AANBODPROGNOSES!$A$1:$E$197,5,FALSE)</f>
        <v>1705.3492857142858</v>
      </c>
      <c r="M574" s="1">
        <f>VLOOKUP($B574,AANBODPROGNOSES!$A$1:$E$197,5,FALSE)</f>
        <v>1705.3492857142858</v>
      </c>
      <c r="N574" s="1">
        <f>VLOOKUP($B574,AANBODPROGNOSES!$A$1:$E$197,5,FALSE)</f>
        <v>1705.3492857142858</v>
      </c>
      <c r="O574" s="1">
        <f>VLOOKUP($B574,AANBODPROGNOSES!$A$1:$E$197,5,FALSE)</f>
        <v>1705.3492857142858</v>
      </c>
      <c r="P574" s="1">
        <f>VLOOKUP($B574,AANBODPROGNOSES!$A$1:$E$197,5,FALSE)</f>
        <v>1705.3492857142858</v>
      </c>
      <c r="Q574" s="1">
        <f>VLOOKUP($B574,AANBODPROGNOSES!$A$1:$E$197,5,FALSE)</f>
        <v>1705.3492857142858</v>
      </c>
      <c r="R574" s="1">
        <f>VLOOKUP($B574,AANBODPROGNOSES!$A$1:$E$197,5,FALSE)</f>
        <v>1705.3492857142858</v>
      </c>
      <c r="S574" s="1">
        <f>VLOOKUP($B574,AANBODPROGNOSES!$A$1:$E$197,5,FALSE)</f>
        <v>1705.3492857142858</v>
      </c>
      <c r="T574" s="1">
        <f>VLOOKUP($B574,AANBODPROGNOSES!$A$1:$E$197,5,FALSE)</f>
        <v>1705.3492857142858</v>
      </c>
      <c r="U574" s="1">
        <f>VLOOKUP($B574,AANBODPROGNOSES!$A$1:$E$197,5,FALSE)</f>
        <v>1705.3492857142858</v>
      </c>
      <c r="V574" s="1">
        <f>VLOOKUP($B574,AANBODPROGNOSES!$A$1:$E$197,5,FALSE)</f>
        <v>1705.3492857142858</v>
      </c>
      <c r="W574" s="1">
        <f>VLOOKUP($B574,AANBODPROGNOSES!$A$1:$E$197,5,FALSE)</f>
        <v>1705.3492857142858</v>
      </c>
      <c r="X574" s="1">
        <f>VLOOKUP($B574,AANBODPROGNOSES!$A$1:$E$197,5,FALSE)</f>
        <v>1705.3492857142858</v>
      </c>
      <c r="Y574" s="1">
        <f>VLOOKUP($B574,AANBODPROGNOSES!$A$1:$E$197,5,FALSE)</f>
        <v>1705.3492857142858</v>
      </c>
      <c r="Z574" s="1">
        <f>VLOOKUP($B574,AANBODPROGNOSES!$A$1:$E$197,5,FALSE)</f>
        <v>1705.3492857142858</v>
      </c>
    </row>
    <row r="575" spans="1:26" x14ac:dyDescent="0.3">
      <c r="A575" t="s">
        <v>398</v>
      </c>
      <c r="B575">
        <v>73083</v>
      </c>
      <c r="C575" t="str">
        <f>VLOOKUP($B575,'NAAM GEMEENTE'!$A$1:$B$319,2,FALSE)</f>
        <v>Tongeren</v>
      </c>
      <c r="D575" s="1">
        <f>VLOOKUP($B575,AANBODPROGNOSES!$A$1:$E$197,5,FALSE)</f>
        <v>2875.0150000000003</v>
      </c>
      <c r="E575" s="1">
        <f>VLOOKUP($B575,AANBODPROGNOSES!$A$1:$E$197,5,FALSE)</f>
        <v>2875.0150000000003</v>
      </c>
      <c r="F575" s="1">
        <f>VLOOKUP($B575,AANBODPROGNOSES!$A$1:$E$197,5,FALSE)</f>
        <v>2875.0150000000003</v>
      </c>
      <c r="G575" s="1">
        <f>VLOOKUP($B575,AANBODPROGNOSES!$A$1:$E$197,5,FALSE)</f>
        <v>2875.0150000000003</v>
      </c>
      <c r="H575" s="1">
        <f>VLOOKUP($B575,AANBODPROGNOSES!$A$1:$E$197,5,FALSE)</f>
        <v>2875.0150000000003</v>
      </c>
      <c r="I575" s="1">
        <f>VLOOKUP($B575,AANBODPROGNOSES!$A$1:$E$197,5,FALSE)</f>
        <v>2875.0150000000003</v>
      </c>
      <c r="J575" s="1">
        <f>VLOOKUP($B575,AANBODPROGNOSES!$A$1:$E$197,5,FALSE)</f>
        <v>2875.0150000000003</v>
      </c>
      <c r="K575" s="1">
        <f>VLOOKUP($B575,AANBODPROGNOSES!$A$1:$E$197,5,FALSE)</f>
        <v>2875.0150000000003</v>
      </c>
      <c r="L575" s="1">
        <f>VLOOKUP($B575,AANBODPROGNOSES!$A$1:$E$197,5,FALSE)</f>
        <v>2875.0150000000003</v>
      </c>
      <c r="M575" s="1">
        <f>VLOOKUP($B575,AANBODPROGNOSES!$A$1:$E$197,5,FALSE)</f>
        <v>2875.0150000000003</v>
      </c>
      <c r="N575" s="1">
        <f>VLOOKUP($B575,AANBODPROGNOSES!$A$1:$E$197,5,FALSE)</f>
        <v>2875.0150000000003</v>
      </c>
      <c r="O575" s="1">
        <f>VLOOKUP($B575,AANBODPROGNOSES!$A$1:$E$197,5,FALSE)</f>
        <v>2875.0150000000003</v>
      </c>
      <c r="P575" s="1">
        <f>VLOOKUP($B575,AANBODPROGNOSES!$A$1:$E$197,5,FALSE)</f>
        <v>2875.0150000000003</v>
      </c>
      <c r="Q575" s="1">
        <f>VLOOKUP($B575,AANBODPROGNOSES!$A$1:$E$197,5,FALSE)</f>
        <v>2875.0150000000003</v>
      </c>
      <c r="R575" s="1">
        <f>VLOOKUP($B575,AANBODPROGNOSES!$A$1:$E$197,5,FALSE)</f>
        <v>2875.0150000000003</v>
      </c>
      <c r="S575" s="1">
        <f>VLOOKUP($B575,AANBODPROGNOSES!$A$1:$E$197,5,FALSE)</f>
        <v>2875.0150000000003</v>
      </c>
      <c r="T575" s="1">
        <f>VLOOKUP($B575,AANBODPROGNOSES!$A$1:$E$197,5,FALSE)</f>
        <v>2875.0150000000003</v>
      </c>
      <c r="U575" s="1">
        <f>VLOOKUP($B575,AANBODPROGNOSES!$A$1:$E$197,5,FALSE)</f>
        <v>2875.0150000000003</v>
      </c>
      <c r="V575" s="1">
        <f>VLOOKUP($B575,AANBODPROGNOSES!$A$1:$E$197,5,FALSE)</f>
        <v>2875.0150000000003</v>
      </c>
      <c r="W575" s="1">
        <f>VLOOKUP($B575,AANBODPROGNOSES!$A$1:$E$197,5,FALSE)</f>
        <v>2875.0150000000003</v>
      </c>
      <c r="X575" s="1">
        <f>VLOOKUP($B575,AANBODPROGNOSES!$A$1:$E$197,5,FALSE)</f>
        <v>2875.0150000000003</v>
      </c>
      <c r="Y575" s="1">
        <f>VLOOKUP($B575,AANBODPROGNOSES!$A$1:$E$197,5,FALSE)</f>
        <v>2875.0150000000003</v>
      </c>
      <c r="Z575" s="1">
        <f>VLOOKUP($B575,AANBODPROGNOSES!$A$1:$E$197,5,FALSE)</f>
        <v>2875.0150000000003</v>
      </c>
    </row>
    <row r="576" spans="1:26" x14ac:dyDescent="0.3">
      <c r="A576" t="s">
        <v>398</v>
      </c>
      <c r="B576">
        <v>73107</v>
      </c>
      <c r="C576" t="str">
        <f>VLOOKUP($B576,'NAAM GEMEENTE'!$A$1:$B$319,2,FALSE)</f>
        <v>Maasmechelen</v>
      </c>
      <c r="D576" s="1">
        <f>VLOOKUP($B576,AANBODPROGNOSES!$A$1:$E$197,5,FALSE)</f>
        <v>2216.6113322277497</v>
      </c>
      <c r="E576" s="1">
        <f>VLOOKUP($B576,AANBODPROGNOSES!$A$1:$E$197,5,FALSE)</f>
        <v>2216.6113322277497</v>
      </c>
      <c r="F576" s="1">
        <f>VLOOKUP($B576,AANBODPROGNOSES!$A$1:$E$197,5,FALSE)</f>
        <v>2216.6113322277497</v>
      </c>
      <c r="G576" s="1">
        <f>VLOOKUP($B576,AANBODPROGNOSES!$A$1:$E$197,5,FALSE)</f>
        <v>2216.6113322277497</v>
      </c>
      <c r="H576" s="1">
        <f>VLOOKUP($B576,AANBODPROGNOSES!$A$1:$E$197,5,FALSE)</f>
        <v>2216.6113322277497</v>
      </c>
      <c r="I576" s="1">
        <f>VLOOKUP($B576,AANBODPROGNOSES!$A$1:$E$197,5,FALSE)</f>
        <v>2216.6113322277497</v>
      </c>
      <c r="J576" s="1">
        <f>VLOOKUP($B576,AANBODPROGNOSES!$A$1:$E$197,5,FALSE)</f>
        <v>2216.6113322277497</v>
      </c>
      <c r="K576" s="1">
        <f>VLOOKUP($B576,AANBODPROGNOSES!$A$1:$E$197,5,FALSE)</f>
        <v>2216.6113322277497</v>
      </c>
      <c r="L576" s="1">
        <f>VLOOKUP($B576,AANBODPROGNOSES!$A$1:$E$197,5,FALSE)</f>
        <v>2216.6113322277497</v>
      </c>
      <c r="M576" s="1">
        <f>VLOOKUP($B576,AANBODPROGNOSES!$A$1:$E$197,5,FALSE)</f>
        <v>2216.6113322277497</v>
      </c>
      <c r="N576" s="1">
        <f>VLOOKUP($B576,AANBODPROGNOSES!$A$1:$E$197,5,FALSE)</f>
        <v>2216.6113322277497</v>
      </c>
      <c r="O576" s="1">
        <f>VLOOKUP($B576,AANBODPROGNOSES!$A$1:$E$197,5,FALSE)</f>
        <v>2216.6113322277497</v>
      </c>
      <c r="P576" s="1">
        <f>VLOOKUP($B576,AANBODPROGNOSES!$A$1:$E$197,5,FALSE)</f>
        <v>2216.6113322277497</v>
      </c>
      <c r="Q576" s="1">
        <f>VLOOKUP($B576,AANBODPROGNOSES!$A$1:$E$197,5,FALSE)</f>
        <v>2216.6113322277497</v>
      </c>
      <c r="R576" s="1">
        <f>VLOOKUP($B576,AANBODPROGNOSES!$A$1:$E$197,5,FALSE)</f>
        <v>2216.6113322277497</v>
      </c>
      <c r="S576" s="1">
        <f>VLOOKUP($B576,AANBODPROGNOSES!$A$1:$E$197,5,FALSE)</f>
        <v>2216.6113322277497</v>
      </c>
      <c r="T576" s="1">
        <f>VLOOKUP($B576,AANBODPROGNOSES!$A$1:$E$197,5,FALSE)</f>
        <v>2216.6113322277497</v>
      </c>
      <c r="U576" s="1">
        <f>VLOOKUP($B576,AANBODPROGNOSES!$A$1:$E$197,5,FALSE)</f>
        <v>2216.6113322277497</v>
      </c>
      <c r="V576" s="1">
        <f>VLOOKUP($B576,AANBODPROGNOSES!$A$1:$E$197,5,FALSE)</f>
        <v>2216.6113322277497</v>
      </c>
      <c r="W576" s="1">
        <f>VLOOKUP($B576,AANBODPROGNOSES!$A$1:$E$197,5,FALSE)</f>
        <v>2216.6113322277497</v>
      </c>
      <c r="X576" s="1">
        <f>VLOOKUP($B576,AANBODPROGNOSES!$A$1:$E$197,5,FALSE)</f>
        <v>2216.6113322277497</v>
      </c>
      <c r="Y576" s="1">
        <f>VLOOKUP($B576,AANBODPROGNOSES!$A$1:$E$197,5,FALSE)</f>
        <v>2216.6113322277497</v>
      </c>
      <c r="Z576" s="1">
        <f>VLOOKUP($B576,AANBODPROGNOSES!$A$1:$E$197,5,FALSE)</f>
        <v>2216.6113322277497</v>
      </c>
    </row>
    <row r="577" spans="1:26" x14ac:dyDescent="0.3">
      <c r="A577" t="s">
        <v>398</v>
      </c>
      <c r="B577">
        <v>73109</v>
      </c>
      <c r="C577" t="str">
        <f>VLOOKUP($B577,'NAAM GEMEENTE'!$A$1:$B$319,2,FALSE)</f>
        <v>Voeren</v>
      </c>
      <c r="D577" s="1">
        <f>VLOOKUP($B577,AANBODPROGNOSES!$A$1:$E$197,5,FALSE)</f>
        <v>338.1440540540541</v>
      </c>
      <c r="E577" s="1">
        <f>VLOOKUP($B577,AANBODPROGNOSES!$A$1:$E$197,5,FALSE)</f>
        <v>338.1440540540541</v>
      </c>
      <c r="F577" s="1">
        <f>VLOOKUP($B577,AANBODPROGNOSES!$A$1:$E$197,5,FALSE)</f>
        <v>338.1440540540541</v>
      </c>
      <c r="G577" s="1">
        <f>VLOOKUP($B577,AANBODPROGNOSES!$A$1:$E$197,5,FALSE)</f>
        <v>338.1440540540541</v>
      </c>
      <c r="H577" s="1">
        <f>VLOOKUP($B577,AANBODPROGNOSES!$A$1:$E$197,5,FALSE)</f>
        <v>338.1440540540541</v>
      </c>
      <c r="I577" s="1">
        <f>VLOOKUP($B577,AANBODPROGNOSES!$A$1:$E$197,5,FALSE)</f>
        <v>338.1440540540541</v>
      </c>
      <c r="J577" s="1">
        <f>VLOOKUP($B577,AANBODPROGNOSES!$A$1:$E$197,5,FALSE)</f>
        <v>338.1440540540541</v>
      </c>
      <c r="K577" s="1">
        <f>VLOOKUP($B577,AANBODPROGNOSES!$A$1:$E$197,5,FALSE)</f>
        <v>338.1440540540541</v>
      </c>
      <c r="L577" s="1">
        <f>VLOOKUP($B577,AANBODPROGNOSES!$A$1:$E$197,5,FALSE)</f>
        <v>338.1440540540541</v>
      </c>
      <c r="M577" s="1">
        <f>VLOOKUP($B577,AANBODPROGNOSES!$A$1:$E$197,5,FALSE)</f>
        <v>338.1440540540541</v>
      </c>
      <c r="N577" s="1">
        <f>VLOOKUP($B577,AANBODPROGNOSES!$A$1:$E$197,5,FALSE)</f>
        <v>338.1440540540541</v>
      </c>
      <c r="O577" s="1">
        <f>VLOOKUP($B577,AANBODPROGNOSES!$A$1:$E$197,5,FALSE)</f>
        <v>338.1440540540541</v>
      </c>
      <c r="P577" s="1">
        <f>VLOOKUP($B577,AANBODPROGNOSES!$A$1:$E$197,5,FALSE)</f>
        <v>338.1440540540541</v>
      </c>
      <c r="Q577" s="1">
        <f>VLOOKUP($B577,AANBODPROGNOSES!$A$1:$E$197,5,FALSE)</f>
        <v>338.1440540540541</v>
      </c>
      <c r="R577" s="1">
        <f>VLOOKUP($B577,AANBODPROGNOSES!$A$1:$E$197,5,FALSE)</f>
        <v>338.1440540540541</v>
      </c>
      <c r="S577" s="1">
        <f>VLOOKUP($B577,AANBODPROGNOSES!$A$1:$E$197,5,FALSE)</f>
        <v>338.1440540540541</v>
      </c>
      <c r="T577" s="1">
        <f>VLOOKUP($B577,AANBODPROGNOSES!$A$1:$E$197,5,FALSE)</f>
        <v>338.1440540540541</v>
      </c>
      <c r="U577" s="1">
        <f>VLOOKUP($B577,AANBODPROGNOSES!$A$1:$E$197,5,FALSE)</f>
        <v>338.1440540540541</v>
      </c>
      <c r="V577" s="1">
        <f>VLOOKUP($B577,AANBODPROGNOSES!$A$1:$E$197,5,FALSE)</f>
        <v>338.1440540540541</v>
      </c>
      <c r="W577" s="1">
        <f>VLOOKUP($B577,AANBODPROGNOSES!$A$1:$E$197,5,FALSE)</f>
        <v>338.1440540540541</v>
      </c>
      <c r="X577" s="1">
        <f>VLOOKUP($B577,AANBODPROGNOSES!$A$1:$E$197,5,FALSE)</f>
        <v>338.1440540540541</v>
      </c>
      <c r="Y577" s="1">
        <f>VLOOKUP($B577,AANBODPROGNOSES!$A$1:$E$197,5,FALSE)</f>
        <v>338.1440540540541</v>
      </c>
      <c r="Z577" s="1">
        <f>VLOOKUP($B577,AANBODPROGNOSES!$A$1:$E$197,5,FALSE)</f>
        <v>338.1440540540541</v>
      </c>
    </row>
  </sheetData>
  <phoneticPr fontId="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C802-FC35-444E-B91F-4B57EAD1864F}">
  <dimension ref="A1:B319"/>
  <sheetViews>
    <sheetView topLeftCell="A285" workbookViewId="0">
      <selection activeCell="F47" sqref="F47"/>
    </sheetView>
  </sheetViews>
  <sheetFormatPr defaultRowHeight="14.4" x14ac:dyDescent="0.3"/>
  <cols>
    <col min="1" max="1" width="10.5546875" bestFit="1" customWidth="1"/>
    <col min="2" max="2" width="36.6640625" customWidth="1"/>
  </cols>
  <sheetData>
    <row r="1" spans="1:2" x14ac:dyDescent="0.3">
      <c r="A1" t="s">
        <v>0</v>
      </c>
      <c r="B1" t="s">
        <v>1</v>
      </c>
    </row>
    <row r="2" spans="1:2" x14ac:dyDescent="0.3">
      <c r="A2" s="1">
        <v>11001</v>
      </c>
      <c r="B2" t="s">
        <v>2</v>
      </c>
    </row>
    <row r="3" spans="1:2" x14ac:dyDescent="0.3">
      <c r="A3" s="1">
        <v>11002</v>
      </c>
      <c r="B3" t="s">
        <v>3</v>
      </c>
    </row>
    <row r="4" spans="1:2" x14ac:dyDescent="0.3">
      <c r="A4" s="1">
        <v>11004</v>
      </c>
      <c r="B4" t="s">
        <v>4</v>
      </c>
    </row>
    <row r="5" spans="1:2" x14ac:dyDescent="0.3">
      <c r="A5" s="1">
        <v>11005</v>
      </c>
      <c r="B5" t="s">
        <v>5</v>
      </c>
    </row>
    <row r="6" spans="1:2" x14ac:dyDescent="0.3">
      <c r="A6" s="1">
        <v>11007</v>
      </c>
      <c r="B6" t="s">
        <v>6</v>
      </c>
    </row>
    <row r="7" spans="1:2" x14ac:dyDescent="0.3">
      <c r="A7" s="1">
        <v>11008</v>
      </c>
      <c r="B7" t="s">
        <v>7</v>
      </c>
    </row>
    <row r="8" spans="1:2" x14ac:dyDescent="0.3">
      <c r="A8" s="1">
        <v>11009</v>
      </c>
      <c r="B8" t="s">
        <v>8</v>
      </c>
    </row>
    <row r="9" spans="1:2" x14ac:dyDescent="0.3">
      <c r="A9" s="1">
        <v>11013</v>
      </c>
      <c r="B9" t="s">
        <v>9</v>
      </c>
    </row>
    <row r="10" spans="1:2" x14ac:dyDescent="0.3">
      <c r="A10" s="1">
        <v>11016</v>
      </c>
      <c r="B10" t="s">
        <v>10</v>
      </c>
    </row>
    <row r="11" spans="1:2" x14ac:dyDescent="0.3">
      <c r="A11" s="1">
        <v>11018</v>
      </c>
      <c r="B11" t="s">
        <v>11</v>
      </c>
    </row>
    <row r="12" spans="1:2" x14ac:dyDescent="0.3">
      <c r="A12" s="1">
        <v>11021</v>
      </c>
      <c r="B12" t="s">
        <v>12</v>
      </c>
    </row>
    <row r="13" spans="1:2" x14ac:dyDescent="0.3">
      <c r="A13" s="1">
        <v>11022</v>
      </c>
      <c r="B13" t="s">
        <v>13</v>
      </c>
    </row>
    <row r="14" spans="1:2" x14ac:dyDescent="0.3">
      <c r="A14" s="1">
        <v>11023</v>
      </c>
      <c r="B14" t="s">
        <v>14</v>
      </c>
    </row>
    <row r="15" spans="1:2" x14ac:dyDescent="0.3">
      <c r="A15" s="1">
        <v>11024</v>
      </c>
      <c r="B15" t="s">
        <v>15</v>
      </c>
    </row>
    <row r="16" spans="1:2" x14ac:dyDescent="0.3">
      <c r="A16" s="1">
        <v>11025</v>
      </c>
      <c r="B16" t="s">
        <v>16</v>
      </c>
    </row>
    <row r="17" spans="1:2" x14ac:dyDescent="0.3">
      <c r="A17" s="1">
        <v>11029</v>
      </c>
      <c r="B17" t="s">
        <v>17</v>
      </c>
    </row>
    <row r="18" spans="1:2" x14ac:dyDescent="0.3">
      <c r="A18" s="1">
        <v>11030</v>
      </c>
      <c r="B18" t="s">
        <v>18</v>
      </c>
    </row>
    <row r="19" spans="1:2" x14ac:dyDescent="0.3">
      <c r="A19" s="1">
        <v>11035</v>
      </c>
      <c r="B19" t="s">
        <v>19</v>
      </c>
    </row>
    <row r="20" spans="1:2" x14ac:dyDescent="0.3">
      <c r="A20" s="1">
        <v>11037</v>
      </c>
      <c r="B20" t="s">
        <v>20</v>
      </c>
    </row>
    <row r="21" spans="1:2" x14ac:dyDescent="0.3">
      <c r="A21" s="1">
        <v>11038</v>
      </c>
      <c r="B21" t="s">
        <v>21</v>
      </c>
    </row>
    <row r="22" spans="1:2" x14ac:dyDescent="0.3">
      <c r="A22" s="1">
        <v>11039</v>
      </c>
      <c r="B22" t="s">
        <v>22</v>
      </c>
    </row>
    <row r="23" spans="1:2" x14ac:dyDescent="0.3">
      <c r="A23" s="1">
        <v>11040</v>
      </c>
      <c r="B23" t="s">
        <v>23</v>
      </c>
    </row>
    <row r="24" spans="1:2" x14ac:dyDescent="0.3">
      <c r="A24" s="1">
        <v>11044</v>
      </c>
      <c r="B24" t="s">
        <v>24</v>
      </c>
    </row>
    <row r="25" spans="1:2" x14ac:dyDescent="0.3">
      <c r="A25" s="1">
        <v>11050</v>
      </c>
      <c r="B25" t="s">
        <v>25</v>
      </c>
    </row>
    <row r="26" spans="1:2" x14ac:dyDescent="0.3">
      <c r="A26" s="1">
        <v>11052</v>
      </c>
      <c r="B26" t="s">
        <v>26</v>
      </c>
    </row>
    <row r="27" spans="1:2" x14ac:dyDescent="0.3">
      <c r="A27" s="1">
        <v>11053</v>
      </c>
      <c r="B27" t="s">
        <v>27</v>
      </c>
    </row>
    <row r="28" spans="1:2" x14ac:dyDescent="0.3">
      <c r="A28" s="1">
        <v>11054</v>
      </c>
      <c r="B28" t="s">
        <v>28</v>
      </c>
    </row>
    <row r="29" spans="1:2" x14ac:dyDescent="0.3">
      <c r="A29" s="1">
        <v>11055</v>
      </c>
      <c r="B29" t="s">
        <v>29</v>
      </c>
    </row>
    <row r="30" spans="1:2" x14ac:dyDescent="0.3">
      <c r="A30" s="1">
        <v>11056</v>
      </c>
      <c r="B30" t="s">
        <v>30</v>
      </c>
    </row>
    <row r="31" spans="1:2" x14ac:dyDescent="0.3">
      <c r="A31" s="1">
        <v>11057</v>
      </c>
      <c r="B31" t="s">
        <v>31</v>
      </c>
    </row>
    <row r="32" spans="1:2" x14ac:dyDescent="0.3">
      <c r="A32" s="1">
        <v>12002</v>
      </c>
      <c r="B32" t="s">
        <v>32</v>
      </c>
    </row>
    <row r="33" spans="1:2" x14ac:dyDescent="0.3">
      <c r="A33" s="1">
        <v>12005</v>
      </c>
      <c r="B33" t="s">
        <v>33</v>
      </c>
    </row>
    <row r="34" spans="1:2" x14ac:dyDescent="0.3">
      <c r="A34" s="1">
        <v>12007</v>
      </c>
      <c r="B34" t="s">
        <v>34</v>
      </c>
    </row>
    <row r="35" spans="1:2" x14ac:dyDescent="0.3">
      <c r="A35" s="1">
        <v>12009</v>
      </c>
      <c r="B35" t="s">
        <v>35</v>
      </c>
    </row>
    <row r="36" spans="1:2" x14ac:dyDescent="0.3">
      <c r="A36" s="1">
        <v>12014</v>
      </c>
      <c r="B36" t="s">
        <v>36</v>
      </c>
    </row>
    <row r="37" spans="1:2" x14ac:dyDescent="0.3">
      <c r="A37" s="1">
        <v>12021</v>
      </c>
      <c r="B37" t="s">
        <v>37</v>
      </c>
    </row>
    <row r="38" spans="1:2" x14ac:dyDescent="0.3">
      <c r="A38" s="1">
        <v>12025</v>
      </c>
      <c r="B38" t="s">
        <v>38</v>
      </c>
    </row>
    <row r="39" spans="1:2" x14ac:dyDescent="0.3">
      <c r="A39" s="1">
        <v>12026</v>
      </c>
      <c r="B39" t="s">
        <v>39</v>
      </c>
    </row>
    <row r="40" spans="1:2" x14ac:dyDescent="0.3">
      <c r="A40" s="1">
        <v>12029</v>
      </c>
      <c r="B40" t="s">
        <v>40</v>
      </c>
    </row>
    <row r="41" spans="1:2" x14ac:dyDescent="0.3">
      <c r="A41" s="1">
        <v>12035</v>
      </c>
      <c r="B41" t="s">
        <v>41</v>
      </c>
    </row>
    <row r="42" spans="1:2" x14ac:dyDescent="0.3">
      <c r="A42" s="1">
        <v>12040</v>
      </c>
      <c r="B42" t="s">
        <v>42</v>
      </c>
    </row>
    <row r="43" spans="1:2" x14ac:dyDescent="0.3">
      <c r="A43" s="1">
        <v>12041</v>
      </c>
      <c r="B43" t="s">
        <v>43</v>
      </c>
    </row>
    <row r="44" spans="1:2" x14ac:dyDescent="0.3">
      <c r="A44" s="1">
        <v>13001</v>
      </c>
      <c r="B44" t="s">
        <v>44</v>
      </c>
    </row>
    <row r="45" spans="1:2" x14ac:dyDescent="0.3">
      <c r="A45" s="1">
        <v>13002</v>
      </c>
      <c r="B45" t="s">
        <v>45</v>
      </c>
    </row>
    <row r="46" spans="1:2" x14ac:dyDescent="0.3">
      <c r="A46" s="1">
        <v>13003</v>
      </c>
      <c r="B46" t="s">
        <v>46</v>
      </c>
    </row>
    <row r="47" spans="1:2" x14ac:dyDescent="0.3">
      <c r="A47" s="1">
        <v>13004</v>
      </c>
      <c r="B47" t="s">
        <v>47</v>
      </c>
    </row>
    <row r="48" spans="1:2" x14ac:dyDescent="0.3">
      <c r="A48" s="1">
        <v>13006</v>
      </c>
      <c r="B48" t="s">
        <v>48</v>
      </c>
    </row>
    <row r="49" spans="1:2" x14ac:dyDescent="0.3">
      <c r="A49" s="1">
        <v>13008</v>
      </c>
      <c r="B49" t="s">
        <v>49</v>
      </c>
    </row>
    <row r="50" spans="1:2" x14ac:dyDescent="0.3">
      <c r="A50" s="1">
        <v>13010</v>
      </c>
      <c r="B50" t="s">
        <v>50</v>
      </c>
    </row>
    <row r="51" spans="1:2" x14ac:dyDescent="0.3">
      <c r="A51" s="1">
        <v>13011</v>
      </c>
      <c r="B51" t="s">
        <v>51</v>
      </c>
    </row>
    <row r="52" spans="1:2" x14ac:dyDescent="0.3">
      <c r="A52" s="1">
        <v>13012</v>
      </c>
      <c r="B52" t="s">
        <v>52</v>
      </c>
    </row>
    <row r="53" spans="1:2" x14ac:dyDescent="0.3">
      <c r="A53" s="1">
        <v>13013</v>
      </c>
      <c r="B53" t="s">
        <v>53</v>
      </c>
    </row>
    <row r="54" spans="1:2" x14ac:dyDescent="0.3">
      <c r="A54" s="1">
        <v>13014</v>
      </c>
      <c r="B54" t="s">
        <v>54</v>
      </c>
    </row>
    <row r="55" spans="1:2" x14ac:dyDescent="0.3">
      <c r="A55" s="1">
        <v>13016</v>
      </c>
      <c r="B55" t="s">
        <v>55</v>
      </c>
    </row>
    <row r="56" spans="1:2" x14ac:dyDescent="0.3">
      <c r="A56" s="1">
        <v>13017</v>
      </c>
      <c r="B56" t="s">
        <v>56</v>
      </c>
    </row>
    <row r="57" spans="1:2" x14ac:dyDescent="0.3">
      <c r="A57" s="1">
        <v>13019</v>
      </c>
      <c r="B57" t="s">
        <v>57</v>
      </c>
    </row>
    <row r="58" spans="1:2" x14ac:dyDescent="0.3">
      <c r="A58" s="1">
        <v>13021</v>
      </c>
      <c r="B58" t="s">
        <v>58</v>
      </c>
    </row>
    <row r="59" spans="1:2" x14ac:dyDescent="0.3">
      <c r="A59" s="1">
        <v>13023</v>
      </c>
      <c r="B59" t="s">
        <v>59</v>
      </c>
    </row>
    <row r="60" spans="1:2" x14ac:dyDescent="0.3">
      <c r="A60" s="1">
        <v>13025</v>
      </c>
      <c r="B60" t="s">
        <v>60</v>
      </c>
    </row>
    <row r="61" spans="1:2" x14ac:dyDescent="0.3">
      <c r="A61" s="1">
        <v>13029</v>
      </c>
      <c r="B61" t="s">
        <v>61</v>
      </c>
    </row>
    <row r="62" spans="1:2" x14ac:dyDescent="0.3">
      <c r="A62" s="1">
        <v>13031</v>
      </c>
      <c r="B62" t="s">
        <v>62</v>
      </c>
    </row>
    <row r="63" spans="1:2" x14ac:dyDescent="0.3">
      <c r="A63" s="1">
        <v>13035</v>
      </c>
      <c r="B63" t="s">
        <v>63</v>
      </c>
    </row>
    <row r="64" spans="1:2" x14ac:dyDescent="0.3">
      <c r="A64" s="1">
        <v>13036</v>
      </c>
      <c r="B64" t="s">
        <v>64</v>
      </c>
    </row>
    <row r="65" spans="1:2" x14ac:dyDescent="0.3">
      <c r="A65" s="1">
        <v>13037</v>
      </c>
      <c r="B65" t="s">
        <v>65</v>
      </c>
    </row>
    <row r="66" spans="1:2" x14ac:dyDescent="0.3">
      <c r="A66" s="1">
        <v>13040</v>
      </c>
      <c r="B66" t="s">
        <v>66</v>
      </c>
    </row>
    <row r="67" spans="1:2" x14ac:dyDescent="0.3">
      <c r="A67" s="1">
        <v>13044</v>
      </c>
      <c r="B67" t="s">
        <v>67</v>
      </c>
    </row>
    <row r="68" spans="1:2" x14ac:dyDescent="0.3">
      <c r="A68" s="1">
        <v>13046</v>
      </c>
      <c r="B68" t="s">
        <v>68</v>
      </c>
    </row>
    <row r="69" spans="1:2" x14ac:dyDescent="0.3">
      <c r="A69" s="1">
        <v>13049</v>
      </c>
      <c r="B69" t="s">
        <v>69</v>
      </c>
    </row>
    <row r="70" spans="1:2" x14ac:dyDescent="0.3">
      <c r="A70" s="1">
        <v>13053</v>
      </c>
      <c r="B70" t="s">
        <v>70</v>
      </c>
    </row>
    <row r="71" spans="1:2" x14ac:dyDescent="0.3">
      <c r="A71" s="1">
        <v>21001</v>
      </c>
      <c r="B71" t="s">
        <v>71</v>
      </c>
    </row>
    <row r="72" spans="1:2" x14ac:dyDescent="0.3">
      <c r="A72" s="1">
        <v>21002</v>
      </c>
      <c r="B72" t="s">
        <v>72</v>
      </c>
    </row>
    <row r="73" spans="1:2" x14ac:dyDescent="0.3">
      <c r="A73" s="1">
        <v>21003</v>
      </c>
      <c r="B73" t="s">
        <v>73</v>
      </c>
    </row>
    <row r="74" spans="1:2" x14ac:dyDescent="0.3">
      <c r="A74" s="1">
        <v>21004</v>
      </c>
      <c r="B74" t="s">
        <v>74</v>
      </c>
    </row>
    <row r="75" spans="1:2" x14ac:dyDescent="0.3">
      <c r="A75" s="1">
        <v>21005</v>
      </c>
      <c r="B75" t="s">
        <v>75</v>
      </c>
    </row>
    <row r="76" spans="1:2" x14ac:dyDescent="0.3">
      <c r="A76" s="1">
        <v>21006</v>
      </c>
      <c r="B76" t="s">
        <v>76</v>
      </c>
    </row>
    <row r="77" spans="1:2" x14ac:dyDescent="0.3">
      <c r="A77" s="1">
        <v>21007</v>
      </c>
      <c r="B77" t="s">
        <v>77</v>
      </c>
    </row>
    <row r="78" spans="1:2" x14ac:dyDescent="0.3">
      <c r="A78" s="1">
        <v>21008</v>
      </c>
      <c r="B78" t="s">
        <v>78</v>
      </c>
    </row>
    <row r="79" spans="1:2" x14ac:dyDescent="0.3">
      <c r="A79" s="1">
        <v>21009</v>
      </c>
      <c r="B79" t="s">
        <v>79</v>
      </c>
    </row>
    <row r="80" spans="1:2" x14ac:dyDescent="0.3">
      <c r="A80" s="1">
        <v>21010</v>
      </c>
      <c r="B80" t="s">
        <v>80</v>
      </c>
    </row>
    <row r="81" spans="1:2" x14ac:dyDescent="0.3">
      <c r="A81" s="1">
        <v>21011</v>
      </c>
      <c r="B81" t="s">
        <v>81</v>
      </c>
    </row>
    <row r="82" spans="1:2" x14ac:dyDescent="0.3">
      <c r="A82" s="1">
        <v>21012</v>
      </c>
      <c r="B82" t="s">
        <v>82</v>
      </c>
    </row>
    <row r="83" spans="1:2" x14ac:dyDescent="0.3">
      <c r="A83" s="1">
        <v>21013</v>
      </c>
      <c r="B83" t="s">
        <v>83</v>
      </c>
    </row>
    <row r="84" spans="1:2" x14ac:dyDescent="0.3">
      <c r="A84" s="1">
        <v>21014</v>
      </c>
      <c r="B84" t="s">
        <v>84</v>
      </c>
    </row>
    <row r="85" spans="1:2" x14ac:dyDescent="0.3">
      <c r="A85" s="1">
        <v>21015</v>
      </c>
      <c r="B85" t="s">
        <v>85</v>
      </c>
    </row>
    <row r="86" spans="1:2" x14ac:dyDescent="0.3">
      <c r="A86" s="1">
        <v>21016</v>
      </c>
      <c r="B86" t="s">
        <v>86</v>
      </c>
    </row>
    <row r="87" spans="1:2" x14ac:dyDescent="0.3">
      <c r="A87" s="1">
        <v>21017</v>
      </c>
      <c r="B87" t="s">
        <v>87</v>
      </c>
    </row>
    <row r="88" spans="1:2" x14ac:dyDescent="0.3">
      <c r="A88" s="1">
        <v>21018</v>
      </c>
      <c r="B88" t="s">
        <v>88</v>
      </c>
    </row>
    <row r="89" spans="1:2" x14ac:dyDescent="0.3">
      <c r="A89" s="1">
        <v>21019</v>
      </c>
      <c r="B89" t="s">
        <v>89</v>
      </c>
    </row>
    <row r="90" spans="1:2" x14ac:dyDescent="0.3">
      <c r="A90" s="1">
        <v>23002</v>
      </c>
      <c r="B90" t="s">
        <v>90</v>
      </c>
    </row>
    <row r="91" spans="1:2" x14ac:dyDescent="0.3">
      <c r="A91" s="1">
        <v>23003</v>
      </c>
      <c r="B91" t="s">
        <v>91</v>
      </c>
    </row>
    <row r="92" spans="1:2" x14ac:dyDescent="0.3">
      <c r="A92" s="1">
        <v>23009</v>
      </c>
      <c r="B92" t="s">
        <v>92</v>
      </c>
    </row>
    <row r="93" spans="1:2" x14ac:dyDescent="0.3">
      <c r="A93" s="1">
        <v>23016</v>
      </c>
      <c r="B93" t="s">
        <v>93</v>
      </c>
    </row>
    <row r="94" spans="1:2" x14ac:dyDescent="0.3">
      <c r="A94" s="1">
        <v>23023</v>
      </c>
      <c r="B94" t="s">
        <v>94</v>
      </c>
    </row>
    <row r="95" spans="1:2" x14ac:dyDescent="0.3">
      <c r="A95" s="1">
        <v>23024</v>
      </c>
      <c r="B95" t="s">
        <v>95</v>
      </c>
    </row>
    <row r="96" spans="1:2" x14ac:dyDescent="0.3">
      <c r="A96" s="1">
        <v>23025</v>
      </c>
      <c r="B96" t="s">
        <v>96</v>
      </c>
    </row>
    <row r="97" spans="1:2" x14ac:dyDescent="0.3">
      <c r="A97" s="1">
        <v>23027</v>
      </c>
      <c r="B97" t="s">
        <v>97</v>
      </c>
    </row>
    <row r="98" spans="1:2" x14ac:dyDescent="0.3">
      <c r="A98" s="1">
        <v>23032</v>
      </c>
      <c r="B98" t="s">
        <v>98</v>
      </c>
    </row>
    <row r="99" spans="1:2" x14ac:dyDescent="0.3">
      <c r="A99" s="1">
        <v>23033</v>
      </c>
      <c r="B99" t="s">
        <v>99</v>
      </c>
    </row>
    <row r="100" spans="1:2" x14ac:dyDescent="0.3">
      <c r="A100" s="1">
        <v>23038</v>
      </c>
      <c r="B100" t="s">
        <v>100</v>
      </c>
    </row>
    <row r="101" spans="1:2" x14ac:dyDescent="0.3">
      <c r="A101" s="1">
        <v>23039</v>
      </c>
      <c r="B101" t="s">
        <v>101</v>
      </c>
    </row>
    <row r="102" spans="1:2" x14ac:dyDescent="0.3">
      <c r="A102" s="1">
        <v>23044</v>
      </c>
      <c r="B102" t="s">
        <v>102</v>
      </c>
    </row>
    <row r="103" spans="1:2" x14ac:dyDescent="0.3">
      <c r="A103" s="1">
        <v>23045</v>
      </c>
      <c r="B103" t="s">
        <v>103</v>
      </c>
    </row>
    <row r="104" spans="1:2" x14ac:dyDescent="0.3">
      <c r="A104" s="1">
        <v>23047</v>
      </c>
      <c r="B104" t="s">
        <v>104</v>
      </c>
    </row>
    <row r="105" spans="1:2" x14ac:dyDescent="0.3">
      <c r="A105" s="1">
        <v>23050</v>
      </c>
      <c r="B105" t="s">
        <v>105</v>
      </c>
    </row>
    <row r="106" spans="1:2" x14ac:dyDescent="0.3">
      <c r="A106" s="1">
        <v>23052</v>
      </c>
      <c r="B106" t="s">
        <v>106</v>
      </c>
    </row>
    <row r="107" spans="1:2" x14ac:dyDescent="0.3">
      <c r="A107" s="1">
        <v>23060</v>
      </c>
      <c r="B107" t="s">
        <v>107</v>
      </c>
    </row>
    <row r="108" spans="1:2" x14ac:dyDescent="0.3">
      <c r="A108" s="1">
        <v>23062</v>
      </c>
      <c r="B108" t="s">
        <v>108</v>
      </c>
    </row>
    <row r="109" spans="1:2" x14ac:dyDescent="0.3">
      <c r="A109" s="1">
        <v>23064</v>
      </c>
      <c r="B109" t="s">
        <v>109</v>
      </c>
    </row>
    <row r="110" spans="1:2" x14ac:dyDescent="0.3">
      <c r="A110" s="1">
        <v>23077</v>
      </c>
      <c r="B110" t="s">
        <v>110</v>
      </c>
    </row>
    <row r="111" spans="1:2" x14ac:dyDescent="0.3">
      <c r="A111" s="1">
        <v>23081</v>
      </c>
      <c r="B111" t="s">
        <v>111</v>
      </c>
    </row>
    <row r="112" spans="1:2" x14ac:dyDescent="0.3">
      <c r="A112" s="1">
        <v>23086</v>
      </c>
      <c r="B112" t="s">
        <v>112</v>
      </c>
    </row>
    <row r="113" spans="1:2" x14ac:dyDescent="0.3">
      <c r="A113" s="1">
        <v>23088</v>
      </c>
      <c r="B113" t="s">
        <v>113</v>
      </c>
    </row>
    <row r="114" spans="1:2" x14ac:dyDescent="0.3">
      <c r="A114" s="1">
        <v>23094</v>
      </c>
      <c r="B114" t="s">
        <v>114</v>
      </c>
    </row>
    <row r="115" spans="1:2" x14ac:dyDescent="0.3">
      <c r="A115" s="1">
        <v>23096</v>
      </c>
      <c r="B115" t="s">
        <v>115</v>
      </c>
    </row>
    <row r="116" spans="1:2" x14ac:dyDescent="0.3">
      <c r="A116" s="1">
        <v>23097</v>
      </c>
      <c r="B116" t="s">
        <v>116</v>
      </c>
    </row>
    <row r="117" spans="1:2" x14ac:dyDescent="0.3">
      <c r="A117" s="1">
        <v>23098</v>
      </c>
      <c r="B117" t="s">
        <v>117</v>
      </c>
    </row>
    <row r="118" spans="1:2" x14ac:dyDescent="0.3">
      <c r="A118" s="1">
        <v>23099</v>
      </c>
      <c r="B118" t="s">
        <v>118</v>
      </c>
    </row>
    <row r="119" spans="1:2" x14ac:dyDescent="0.3">
      <c r="A119" s="1">
        <v>23100</v>
      </c>
      <c r="B119" t="s">
        <v>119</v>
      </c>
    </row>
    <row r="120" spans="1:2" x14ac:dyDescent="0.3">
      <c r="A120" s="1">
        <v>23101</v>
      </c>
      <c r="B120" t="s">
        <v>120</v>
      </c>
    </row>
    <row r="121" spans="1:2" x14ac:dyDescent="0.3">
      <c r="A121" s="1">
        <v>23102</v>
      </c>
      <c r="B121" t="s">
        <v>121</v>
      </c>
    </row>
    <row r="122" spans="1:2" x14ac:dyDescent="0.3">
      <c r="A122" s="1">
        <v>23103</v>
      </c>
      <c r="B122" t="s">
        <v>122</v>
      </c>
    </row>
    <row r="123" spans="1:2" x14ac:dyDescent="0.3">
      <c r="A123" s="1">
        <v>23104</v>
      </c>
      <c r="B123" t="s">
        <v>123</v>
      </c>
    </row>
    <row r="124" spans="1:2" x14ac:dyDescent="0.3">
      <c r="A124" s="1">
        <v>23105</v>
      </c>
      <c r="B124" t="s">
        <v>124</v>
      </c>
    </row>
    <row r="125" spans="1:2" x14ac:dyDescent="0.3">
      <c r="A125" s="1">
        <v>24001</v>
      </c>
      <c r="B125" t="s">
        <v>125</v>
      </c>
    </row>
    <row r="126" spans="1:2" x14ac:dyDescent="0.3">
      <c r="A126" s="1">
        <v>24007</v>
      </c>
      <c r="B126" t="s">
        <v>126</v>
      </c>
    </row>
    <row r="127" spans="1:2" x14ac:dyDescent="0.3">
      <c r="A127" s="1">
        <v>24008</v>
      </c>
      <c r="B127" t="s">
        <v>127</v>
      </c>
    </row>
    <row r="128" spans="1:2" x14ac:dyDescent="0.3">
      <c r="A128" s="1">
        <v>24009</v>
      </c>
      <c r="B128" t="s">
        <v>128</v>
      </c>
    </row>
    <row r="129" spans="1:2" x14ac:dyDescent="0.3">
      <c r="A129" s="1">
        <v>24011</v>
      </c>
      <c r="B129" t="s">
        <v>129</v>
      </c>
    </row>
    <row r="130" spans="1:2" x14ac:dyDescent="0.3">
      <c r="A130" s="1">
        <v>24014</v>
      </c>
      <c r="B130" t="s">
        <v>130</v>
      </c>
    </row>
    <row r="131" spans="1:2" x14ac:dyDescent="0.3">
      <c r="A131" s="1">
        <v>24016</v>
      </c>
      <c r="B131" t="s">
        <v>131</v>
      </c>
    </row>
    <row r="132" spans="1:2" x14ac:dyDescent="0.3">
      <c r="A132" s="1">
        <v>24020</v>
      </c>
      <c r="B132" t="s">
        <v>132</v>
      </c>
    </row>
    <row r="133" spans="1:2" x14ac:dyDescent="0.3">
      <c r="A133" s="1">
        <v>24028</v>
      </c>
      <c r="B133" t="s">
        <v>133</v>
      </c>
    </row>
    <row r="134" spans="1:2" x14ac:dyDescent="0.3">
      <c r="A134" s="1">
        <v>24033</v>
      </c>
      <c r="B134" t="s">
        <v>134</v>
      </c>
    </row>
    <row r="135" spans="1:2" x14ac:dyDescent="0.3">
      <c r="A135" s="1">
        <v>24038</v>
      </c>
      <c r="B135" t="s">
        <v>135</v>
      </c>
    </row>
    <row r="136" spans="1:2" x14ac:dyDescent="0.3">
      <c r="A136" s="1">
        <v>24041</v>
      </c>
      <c r="B136" t="s">
        <v>136</v>
      </c>
    </row>
    <row r="137" spans="1:2" x14ac:dyDescent="0.3">
      <c r="A137" s="1">
        <v>24043</v>
      </c>
      <c r="B137" t="s">
        <v>137</v>
      </c>
    </row>
    <row r="138" spans="1:2" x14ac:dyDescent="0.3">
      <c r="A138" s="1">
        <v>24045</v>
      </c>
      <c r="B138" t="s">
        <v>138</v>
      </c>
    </row>
    <row r="139" spans="1:2" x14ac:dyDescent="0.3">
      <c r="A139" s="1">
        <v>24048</v>
      </c>
      <c r="B139" t="s">
        <v>139</v>
      </c>
    </row>
    <row r="140" spans="1:2" x14ac:dyDescent="0.3">
      <c r="A140" s="1">
        <v>24054</v>
      </c>
      <c r="B140" t="s">
        <v>140</v>
      </c>
    </row>
    <row r="141" spans="1:2" x14ac:dyDescent="0.3">
      <c r="A141" s="1">
        <v>24055</v>
      </c>
      <c r="B141" t="s">
        <v>141</v>
      </c>
    </row>
    <row r="142" spans="1:2" x14ac:dyDescent="0.3">
      <c r="A142" s="1">
        <v>24059</v>
      </c>
      <c r="B142" t="s">
        <v>142</v>
      </c>
    </row>
    <row r="143" spans="1:2" x14ac:dyDescent="0.3">
      <c r="A143" s="1">
        <v>24062</v>
      </c>
      <c r="B143" t="s">
        <v>143</v>
      </c>
    </row>
    <row r="144" spans="1:2" x14ac:dyDescent="0.3">
      <c r="A144" s="1">
        <v>24066</v>
      </c>
      <c r="B144" t="s">
        <v>144</v>
      </c>
    </row>
    <row r="145" spans="1:2" x14ac:dyDescent="0.3">
      <c r="A145" s="1">
        <v>24086</v>
      </c>
      <c r="B145" t="s">
        <v>145</v>
      </c>
    </row>
    <row r="146" spans="1:2" x14ac:dyDescent="0.3">
      <c r="A146" s="1">
        <v>24094</v>
      </c>
      <c r="B146" t="s">
        <v>146</v>
      </c>
    </row>
    <row r="147" spans="1:2" x14ac:dyDescent="0.3">
      <c r="A147" s="1">
        <v>24104</v>
      </c>
      <c r="B147" t="s">
        <v>147</v>
      </c>
    </row>
    <row r="148" spans="1:2" x14ac:dyDescent="0.3">
      <c r="A148" s="1">
        <v>24107</v>
      </c>
      <c r="B148" t="s">
        <v>148</v>
      </c>
    </row>
    <row r="149" spans="1:2" x14ac:dyDescent="0.3">
      <c r="A149" s="1">
        <v>24109</v>
      </c>
      <c r="B149" t="s">
        <v>149</v>
      </c>
    </row>
    <row r="150" spans="1:2" x14ac:dyDescent="0.3">
      <c r="A150" s="1">
        <v>24130</v>
      </c>
      <c r="B150" t="s">
        <v>150</v>
      </c>
    </row>
    <row r="151" spans="1:2" x14ac:dyDescent="0.3">
      <c r="A151" s="1">
        <v>24133</v>
      </c>
      <c r="B151" t="s">
        <v>151</v>
      </c>
    </row>
    <row r="152" spans="1:2" x14ac:dyDescent="0.3">
      <c r="A152" s="1">
        <v>24134</v>
      </c>
      <c r="B152" t="s">
        <v>152</v>
      </c>
    </row>
    <row r="153" spans="1:2" x14ac:dyDescent="0.3">
      <c r="A153" s="1">
        <v>24135</v>
      </c>
      <c r="B153" t="s">
        <v>153</v>
      </c>
    </row>
    <row r="154" spans="1:2" x14ac:dyDescent="0.3">
      <c r="A154" s="1">
        <v>24137</v>
      </c>
      <c r="B154" t="s">
        <v>154</v>
      </c>
    </row>
    <row r="155" spans="1:2" x14ac:dyDescent="0.3">
      <c r="A155" s="1">
        <v>31003</v>
      </c>
      <c r="B155" t="s">
        <v>155</v>
      </c>
    </row>
    <row r="156" spans="1:2" x14ac:dyDescent="0.3">
      <c r="A156" s="1">
        <v>31004</v>
      </c>
      <c r="B156" t="s">
        <v>156</v>
      </c>
    </row>
    <row r="157" spans="1:2" x14ac:dyDescent="0.3">
      <c r="A157" s="1">
        <v>31005</v>
      </c>
      <c r="B157" t="s">
        <v>157</v>
      </c>
    </row>
    <row r="158" spans="1:2" x14ac:dyDescent="0.3">
      <c r="A158" s="1">
        <v>31006</v>
      </c>
      <c r="B158" t="s">
        <v>158</v>
      </c>
    </row>
    <row r="159" spans="1:2" x14ac:dyDescent="0.3">
      <c r="A159" s="1">
        <v>31012</v>
      </c>
      <c r="B159" t="s">
        <v>159</v>
      </c>
    </row>
    <row r="160" spans="1:2" x14ac:dyDescent="0.3">
      <c r="A160" s="1">
        <v>31022</v>
      </c>
      <c r="B160" t="s">
        <v>160</v>
      </c>
    </row>
    <row r="161" spans="1:2" x14ac:dyDescent="0.3">
      <c r="A161" s="1">
        <v>31033</v>
      </c>
      <c r="B161" t="s">
        <v>161</v>
      </c>
    </row>
    <row r="162" spans="1:2" x14ac:dyDescent="0.3">
      <c r="A162" s="1">
        <v>31040</v>
      </c>
      <c r="B162" t="s">
        <v>162</v>
      </c>
    </row>
    <row r="163" spans="1:2" x14ac:dyDescent="0.3">
      <c r="A163" s="1">
        <v>31042</v>
      </c>
      <c r="B163" t="s">
        <v>163</v>
      </c>
    </row>
    <row r="164" spans="1:2" x14ac:dyDescent="0.3">
      <c r="A164" s="1">
        <v>31043</v>
      </c>
      <c r="B164" t="s">
        <v>164</v>
      </c>
    </row>
    <row r="165" spans="1:2" x14ac:dyDescent="0.3">
      <c r="A165" s="1">
        <v>32003</v>
      </c>
      <c r="B165" t="s">
        <v>165</v>
      </c>
    </row>
    <row r="166" spans="1:2" x14ac:dyDescent="0.3">
      <c r="A166" s="1">
        <v>32006</v>
      </c>
      <c r="B166" t="s">
        <v>166</v>
      </c>
    </row>
    <row r="167" spans="1:2" x14ac:dyDescent="0.3">
      <c r="A167" s="1">
        <v>32010</v>
      </c>
      <c r="B167" t="s">
        <v>167</v>
      </c>
    </row>
    <row r="168" spans="1:2" x14ac:dyDescent="0.3">
      <c r="A168" s="1">
        <v>32011</v>
      </c>
      <c r="B168" t="s">
        <v>168</v>
      </c>
    </row>
    <row r="169" spans="1:2" x14ac:dyDescent="0.3">
      <c r="A169" s="1">
        <v>32030</v>
      </c>
      <c r="B169" t="s">
        <v>169</v>
      </c>
    </row>
    <row r="170" spans="1:2" x14ac:dyDescent="0.3">
      <c r="A170" s="1">
        <v>33011</v>
      </c>
      <c r="B170" t="s">
        <v>170</v>
      </c>
    </row>
    <row r="171" spans="1:2" x14ac:dyDescent="0.3">
      <c r="A171" s="1">
        <v>33016</v>
      </c>
      <c r="B171" t="s">
        <v>171</v>
      </c>
    </row>
    <row r="172" spans="1:2" x14ac:dyDescent="0.3">
      <c r="A172" s="1">
        <v>33021</v>
      </c>
      <c r="B172" t="s">
        <v>172</v>
      </c>
    </row>
    <row r="173" spans="1:2" x14ac:dyDescent="0.3">
      <c r="A173" s="1">
        <v>33029</v>
      </c>
      <c r="B173" t="s">
        <v>173</v>
      </c>
    </row>
    <row r="174" spans="1:2" x14ac:dyDescent="0.3">
      <c r="A174" s="1">
        <v>33037</v>
      </c>
      <c r="B174" t="s">
        <v>174</v>
      </c>
    </row>
    <row r="175" spans="1:2" x14ac:dyDescent="0.3">
      <c r="A175" s="1">
        <v>33039</v>
      </c>
      <c r="B175" t="s">
        <v>175</v>
      </c>
    </row>
    <row r="176" spans="1:2" x14ac:dyDescent="0.3">
      <c r="A176" s="1">
        <v>33040</v>
      </c>
      <c r="B176" t="s">
        <v>176</v>
      </c>
    </row>
    <row r="177" spans="1:2" x14ac:dyDescent="0.3">
      <c r="A177" s="1">
        <v>33041</v>
      </c>
      <c r="B177" t="s">
        <v>177</v>
      </c>
    </row>
    <row r="178" spans="1:2" x14ac:dyDescent="0.3">
      <c r="A178" s="1">
        <v>34002</v>
      </c>
      <c r="B178" t="s">
        <v>178</v>
      </c>
    </row>
    <row r="179" spans="1:2" x14ac:dyDescent="0.3">
      <c r="A179" s="1">
        <v>34003</v>
      </c>
      <c r="B179" t="s">
        <v>179</v>
      </c>
    </row>
    <row r="180" spans="1:2" x14ac:dyDescent="0.3">
      <c r="A180" s="1">
        <v>34009</v>
      </c>
      <c r="B180" t="s">
        <v>180</v>
      </c>
    </row>
    <row r="181" spans="1:2" x14ac:dyDescent="0.3">
      <c r="A181" s="1">
        <v>34013</v>
      </c>
      <c r="B181" t="s">
        <v>181</v>
      </c>
    </row>
    <row r="182" spans="1:2" x14ac:dyDescent="0.3">
      <c r="A182" s="1">
        <v>34022</v>
      </c>
      <c r="B182" t="s">
        <v>182</v>
      </c>
    </row>
    <row r="183" spans="1:2" x14ac:dyDescent="0.3">
      <c r="A183" s="1">
        <v>34023</v>
      </c>
      <c r="B183" t="s">
        <v>183</v>
      </c>
    </row>
    <row r="184" spans="1:2" x14ac:dyDescent="0.3">
      <c r="A184" s="1">
        <v>34025</v>
      </c>
      <c r="B184" t="s">
        <v>184</v>
      </c>
    </row>
    <row r="185" spans="1:2" x14ac:dyDescent="0.3">
      <c r="A185" s="1">
        <v>34027</v>
      </c>
      <c r="B185" t="s">
        <v>185</v>
      </c>
    </row>
    <row r="186" spans="1:2" x14ac:dyDescent="0.3">
      <c r="A186" s="1">
        <v>34040</v>
      </c>
      <c r="B186" t="s">
        <v>186</v>
      </c>
    </row>
    <row r="187" spans="1:2" x14ac:dyDescent="0.3">
      <c r="A187" s="1">
        <v>34041</v>
      </c>
      <c r="B187" t="s">
        <v>187</v>
      </c>
    </row>
    <row r="188" spans="1:2" x14ac:dyDescent="0.3">
      <c r="A188" s="1">
        <v>34042</v>
      </c>
      <c r="B188" t="s">
        <v>188</v>
      </c>
    </row>
    <row r="189" spans="1:2" x14ac:dyDescent="0.3">
      <c r="A189" s="1">
        <v>34043</v>
      </c>
      <c r="B189" t="s">
        <v>189</v>
      </c>
    </row>
    <row r="190" spans="1:2" x14ac:dyDescent="0.3">
      <c r="A190" s="1">
        <v>35002</v>
      </c>
      <c r="B190" t="s">
        <v>190</v>
      </c>
    </row>
    <row r="191" spans="1:2" x14ac:dyDescent="0.3">
      <c r="A191" s="1">
        <v>35005</v>
      </c>
      <c r="B191" t="s">
        <v>191</v>
      </c>
    </row>
    <row r="192" spans="1:2" x14ac:dyDescent="0.3">
      <c r="A192" s="1">
        <v>35006</v>
      </c>
      <c r="B192" t="s">
        <v>192</v>
      </c>
    </row>
    <row r="193" spans="1:2" x14ac:dyDescent="0.3">
      <c r="A193" s="1">
        <v>35011</v>
      </c>
      <c r="B193" t="s">
        <v>193</v>
      </c>
    </row>
    <row r="194" spans="1:2" x14ac:dyDescent="0.3">
      <c r="A194" s="1">
        <v>35013</v>
      </c>
      <c r="B194" t="s">
        <v>194</v>
      </c>
    </row>
    <row r="195" spans="1:2" x14ac:dyDescent="0.3">
      <c r="A195" s="1">
        <v>35014</v>
      </c>
      <c r="B195" t="s">
        <v>195</v>
      </c>
    </row>
    <row r="196" spans="1:2" x14ac:dyDescent="0.3">
      <c r="A196" s="1">
        <v>35029</v>
      </c>
      <c r="B196" t="s">
        <v>196</v>
      </c>
    </row>
    <row r="197" spans="1:2" x14ac:dyDescent="0.3">
      <c r="A197" s="1">
        <v>36006</v>
      </c>
      <c r="B197" t="s">
        <v>197</v>
      </c>
    </row>
    <row r="198" spans="1:2" x14ac:dyDescent="0.3">
      <c r="A198" s="1">
        <v>36007</v>
      </c>
      <c r="B198" t="s">
        <v>198</v>
      </c>
    </row>
    <row r="199" spans="1:2" x14ac:dyDescent="0.3">
      <c r="A199" s="1">
        <v>36008</v>
      </c>
      <c r="B199" t="s">
        <v>199</v>
      </c>
    </row>
    <row r="200" spans="1:2" x14ac:dyDescent="0.3">
      <c r="A200" s="1">
        <v>36010</v>
      </c>
      <c r="B200" t="s">
        <v>200</v>
      </c>
    </row>
    <row r="201" spans="1:2" x14ac:dyDescent="0.3">
      <c r="A201" s="1">
        <v>36011</v>
      </c>
      <c r="B201" t="s">
        <v>201</v>
      </c>
    </row>
    <row r="202" spans="1:2" x14ac:dyDescent="0.3">
      <c r="A202" s="1">
        <v>36012</v>
      </c>
      <c r="B202" t="s">
        <v>202</v>
      </c>
    </row>
    <row r="203" spans="1:2" x14ac:dyDescent="0.3">
      <c r="A203" s="1">
        <v>36015</v>
      </c>
      <c r="B203" t="s">
        <v>203</v>
      </c>
    </row>
    <row r="204" spans="1:2" x14ac:dyDescent="0.3">
      <c r="A204" s="1">
        <v>36019</v>
      </c>
      <c r="B204" t="s">
        <v>204</v>
      </c>
    </row>
    <row r="205" spans="1:2" x14ac:dyDescent="0.3">
      <c r="A205" s="1">
        <v>37002</v>
      </c>
      <c r="B205" t="s">
        <v>205</v>
      </c>
    </row>
    <row r="206" spans="1:2" x14ac:dyDescent="0.3">
      <c r="A206" s="1">
        <v>37007</v>
      </c>
      <c r="B206" t="s">
        <v>206</v>
      </c>
    </row>
    <row r="207" spans="1:2" x14ac:dyDescent="0.3">
      <c r="A207" s="1">
        <v>37010</v>
      </c>
      <c r="B207" t="s">
        <v>207</v>
      </c>
    </row>
    <row r="208" spans="1:2" x14ac:dyDescent="0.3">
      <c r="A208" s="1">
        <v>37011</v>
      </c>
      <c r="B208" t="s">
        <v>208</v>
      </c>
    </row>
    <row r="209" spans="1:2" x14ac:dyDescent="0.3">
      <c r="A209" s="1">
        <v>37012</v>
      </c>
      <c r="B209" t="s">
        <v>209</v>
      </c>
    </row>
    <row r="210" spans="1:2" x14ac:dyDescent="0.3">
      <c r="A210" s="1">
        <v>37015</v>
      </c>
      <c r="B210" t="s">
        <v>210</v>
      </c>
    </row>
    <row r="211" spans="1:2" x14ac:dyDescent="0.3">
      <c r="A211" s="1">
        <v>37017</v>
      </c>
      <c r="B211" t="s">
        <v>211</v>
      </c>
    </row>
    <row r="212" spans="1:2" x14ac:dyDescent="0.3">
      <c r="A212" s="1">
        <v>37018</v>
      </c>
      <c r="B212" t="s">
        <v>212</v>
      </c>
    </row>
    <row r="213" spans="1:2" x14ac:dyDescent="0.3">
      <c r="A213" s="1">
        <v>37020</v>
      </c>
      <c r="B213" t="s">
        <v>213</v>
      </c>
    </row>
    <row r="214" spans="1:2" x14ac:dyDescent="0.3">
      <c r="A214" s="1">
        <v>38002</v>
      </c>
      <c r="B214" t="s">
        <v>214</v>
      </c>
    </row>
    <row r="215" spans="1:2" x14ac:dyDescent="0.3">
      <c r="A215" s="1">
        <v>38008</v>
      </c>
      <c r="B215" t="s">
        <v>215</v>
      </c>
    </row>
    <row r="216" spans="1:2" x14ac:dyDescent="0.3">
      <c r="A216" s="1">
        <v>38014</v>
      </c>
      <c r="B216" t="s">
        <v>216</v>
      </c>
    </row>
    <row r="217" spans="1:2" x14ac:dyDescent="0.3">
      <c r="A217" s="1">
        <v>38016</v>
      </c>
      <c r="B217" t="s">
        <v>217</v>
      </c>
    </row>
    <row r="218" spans="1:2" x14ac:dyDescent="0.3">
      <c r="A218" s="1">
        <v>38025</v>
      </c>
      <c r="B218" t="s">
        <v>218</v>
      </c>
    </row>
    <row r="219" spans="1:2" x14ac:dyDescent="0.3">
      <c r="A219" s="1">
        <v>41002</v>
      </c>
      <c r="B219" t="s">
        <v>219</v>
      </c>
    </row>
    <row r="220" spans="1:2" x14ac:dyDescent="0.3">
      <c r="A220" s="1">
        <v>41011</v>
      </c>
      <c r="B220" t="s">
        <v>220</v>
      </c>
    </row>
    <row r="221" spans="1:2" x14ac:dyDescent="0.3">
      <c r="A221" s="1">
        <v>41018</v>
      </c>
      <c r="B221" t="s">
        <v>221</v>
      </c>
    </row>
    <row r="222" spans="1:2" x14ac:dyDescent="0.3">
      <c r="A222" s="1">
        <v>41024</v>
      </c>
      <c r="B222" t="s">
        <v>222</v>
      </c>
    </row>
    <row r="223" spans="1:2" x14ac:dyDescent="0.3">
      <c r="A223" s="1">
        <v>41027</v>
      </c>
      <c r="B223" t="s">
        <v>223</v>
      </c>
    </row>
    <row r="224" spans="1:2" x14ac:dyDescent="0.3">
      <c r="A224" s="1">
        <v>41034</v>
      </c>
      <c r="B224" t="s">
        <v>224</v>
      </c>
    </row>
    <row r="225" spans="1:2" x14ac:dyDescent="0.3">
      <c r="A225" s="1">
        <v>41048</v>
      </c>
      <c r="B225" t="s">
        <v>225</v>
      </c>
    </row>
    <row r="226" spans="1:2" x14ac:dyDescent="0.3">
      <c r="A226" s="1">
        <v>41063</v>
      </c>
      <c r="B226" t="s">
        <v>226</v>
      </c>
    </row>
    <row r="227" spans="1:2" x14ac:dyDescent="0.3">
      <c r="A227" s="1">
        <v>41081</v>
      </c>
      <c r="B227" t="s">
        <v>227</v>
      </c>
    </row>
    <row r="228" spans="1:2" x14ac:dyDescent="0.3">
      <c r="A228" s="1">
        <v>41082</v>
      </c>
      <c r="B228" t="s">
        <v>228</v>
      </c>
    </row>
    <row r="229" spans="1:2" x14ac:dyDescent="0.3">
      <c r="A229" s="1">
        <v>42003</v>
      </c>
      <c r="B229" t="s">
        <v>229</v>
      </c>
    </row>
    <row r="230" spans="1:2" x14ac:dyDescent="0.3">
      <c r="A230" s="1">
        <v>42004</v>
      </c>
      <c r="B230" t="s">
        <v>230</v>
      </c>
    </row>
    <row r="231" spans="1:2" x14ac:dyDescent="0.3">
      <c r="A231" s="1">
        <v>42006</v>
      </c>
      <c r="B231" t="s">
        <v>231</v>
      </c>
    </row>
    <row r="232" spans="1:2" x14ac:dyDescent="0.3">
      <c r="A232" s="1">
        <v>42008</v>
      </c>
      <c r="B232" t="s">
        <v>232</v>
      </c>
    </row>
    <row r="233" spans="1:2" x14ac:dyDescent="0.3">
      <c r="A233" s="1">
        <v>42010</v>
      </c>
      <c r="B233" t="s">
        <v>233</v>
      </c>
    </row>
    <row r="234" spans="1:2" x14ac:dyDescent="0.3">
      <c r="A234" s="1">
        <v>42011</v>
      </c>
      <c r="B234" t="s">
        <v>234</v>
      </c>
    </row>
    <row r="235" spans="1:2" x14ac:dyDescent="0.3">
      <c r="A235" s="1">
        <v>42023</v>
      </c>
      <c r="B235" t="s">
        <v>235</v>
      </c>
    </row>
    <row r="236" spans="1:2" x14ac:dyDescent="0.3">
      <c r="A236" s="1">
        <v>42025</v>
      </c>
      <c r="B236" t="s">
        <v>236</v>
      </c>
    </row>
    <row r="237" spans="1:2" x14ac:dyDescent="0.3">
      <c r="A237" s="1">
        <v>42026</v>
      </c>
      <c r="B237" t="s">
        <v>237</v>
      </c>
    </row>
    <row r="238" spans="1:2" x14ac:dyDescent="0.3">
      <c r="A238" s="1">
        <v>42028</v>
      </c>
      <c r="B238" t="s">
        <v>238</v>
      </c>
    </row>
    <row r="239" spans="1:2" x14ac:dyDescent="0.3">
      <c r="A239" s="1">
        <v>43002</v>
      </c>
      <c r="B239" t="s">
        <v>239</v>
      </c>
    </row>
    <row r="240" spans="1:2" x14ac:dyDescent="0.3">
      <c r="A240" s="1">
        <v>43005</v>
      </c>
      <c r="B240" t="s">
        <v>240</v>
      </c>
    </row>
    <row r="241" spans="1:2" x14ac:dyDescent="0.3">
      <c r="A241" s="1">
        <v>43007</v>
      </c>
      <c r="B241" t="s">
        <v>241</v>
      </c>
    </row>
    <row r="242" spans="1:2" x14ac:dyDescent="0.3">
      <c r="A242" s="1">
        <v>43010</v>
      </c>
      <c r="B242" t="s">
        <v>242</v>
      </c>
    </row>
    <row r="243" spans="1:2" x14ac:dyDescent="0.3">
      <c r="A243" s="1">
        <v>43014</v>
      </c>
      <c r="B243" t="s">
        <v>243</v>
      </c>
    </row>
    <row r="244" spans="1:2" x14ac:dyDescent="0.3">
      <c r="A244" s="1">
        <v>43018</v>
      </c>
      <c r="B244" t="s">
        <v>244</v>
      </c>
    </row>
    <row r="245" spans="1:2" x14ac:dyDescent="0.3">
      <c r="A245" s="1">
        <v>44012</v>
      </c>
      <c r="B245" t="s">
        <v>245</v>
      </c>
    </row>
    <row r="246" spans="1:2" x14ac:dyDescent="0.3">
      <c r="A246" s="1">
        <v>44013</v>
      </c>
      <c r="B246" t="s">
        <v>246</v>
      </c>
    </row>
    <row r="247" spans="1:2" x14ac:dyDescent="0.3">
      <c r="A247" s="1">
        <v>44019</v>
      </c>
      <c r="B247" t="s">
        <v>247</v>
      </c>
    </row>
    <row r="248" spans="1:2" x14ac:dyDescent="0.3">
      <c r="A248" s="1">
        <v>44020</v>
      </c>
      <c r="B248" t="s">
        <v>248</v>
      </c>
    </row>
    <row r="249" spans="1:2" x14ac:dyDescent="0.3">
      <c r="A249" s="1">
        <v>44021</v>
      </c>
      <c r="B249" t="s">
        <v>249</v>
      </c>
    </row>
    <row r="250" spans="1:2" x14ac:dyDescent="0.3">
      <c r="A250" s="1">
        <v>44034</v>
      </c>
      <c r="B250" t="s">
        <v>250</v>
      </c>
    </row>
    <row r="251" spans="1:2" x14ac:dyDescent="0.3">
      <c r="A251" s="1">
        <v>44040</v>
      </c>
      <c r="B251" t="s">
        <v>251</v>
      </c>
    </row>
    <row r="252" spans="1:2" x14ac:dyDescent="0.3">
      <c r="A252" s="1">
        <v>44043</v>
      </c>
      <c r="B252" t="s">
        <v>252</v>
      </c>
    </row>
    <row r="253" spans="1:2" x14ac:dyDescent="0.3">
      <c r="A253" s="1">
        <v>44045</v>
      </c>
      <c r="B253" t="s">
        <v>253</v>
      </c>
    </row>
    <row r="254" spans="1:2" x14ac:dyDescent="0.3">
      <c r="A254" s="1">
        <v>44048</v>
      </c>
      <c r="B254" t="s">
        <v>254</v>
      </c>
    </row>
    <row r="255" spans="1:2" x14ac:dyDescent="0.3">
      <c r="A255" s="1">
        <v>44052</v>
      </c>
      <c r="B255" t="s">
        <v>255</v>
      </c>
    </row>
    <row r="256" spans="1:2" x14ac:dyDescent="0.3">
      <c r="A256" s="1">
        <v>44064</v>
      </c>
      <c r="B256" t="s">
        <v>256</v>
      </c>
    </row>
    <row r="257" spans="1:2" x14ac:dyDescent="0.3">
      <c r="A257" s="1">
        <v>44073</v>
      </c>
      <c r="B257" t="s">
        <v>257</v>
      </c>
    </row>
    <row r="258" spans="1:2" x14ac:dyDescent="0.3">
      <c r="A258" s="1">
        <v>44081</v>
      </c>
      <c r="B258" t="s">
        <v>258</v>
      </c>
    </row>
    <row r="259" spans="1:2" x14ac:dyDescent="0.3">
      <c r="A259" s="1">
        <v>44083</v>
      </c>
      <c r="B259" t="s">
        <v>259</v>
      </c>
    </row>
    <row r="260" spans="1:2" x14ac:dyDescent="0.3">
      <c r="A260" s="1">
        <v>44084</v>
      </c>
      <c r="B260" t="s">
        <v>260</v>
      </c>
    </row>
    <row r="261" spans="1:2" x14ac:dyDescent="0.3">
      <c r="A261" s="1">
        <v>44085</v>
      </c>
      <c r="B261" t="s">
        <v>261</v>
      </c>
    </row>
    <row r="262" spans="1:2" x14ac:dyDescent="0.3">
      <c r="A262" s="1">
        <v>45035</v>
      </c>
      <c r="B262" t="s">
        <v>262</v>
      </c>
    </row>
    <row r="263" spans="1:2" x14ac:dyDescent="0.3">
      <c r="A263" s="1">
        <v>45041</v>
      </c>
      <c r="B263" t="s">
        <v>263</v>
      </c>
    </row>
    <row r="264" spans="1:2" x14ac:dyDescent="0.3">
      <c r="A264" s="1">
        <v>45059</v>
      </c>
      <c r="B264" t="s">
        <v>264</v>
      </c>
    </row>
    <row r="265" spans="1:2" x14ac:dyDescent="0.3">
      <c r="A265" s="1">
        <v>45060</v>
      </c>
      <c r="B265" t="s">
        <v>265</v>
      </c>
    </row>
    <row r="266" spans="1:2" x14ac:dyDescent="0.3">
      <c r="A266" s="1">
        <v>45061</v>
      </c>
      <c r="B266" t="s">
        <v>266</v>
      </c>
    </row>
    <row r="267" spans="1:2" x14ac:dyDescent="0.3">
      <c r="A267" s="1">
        <v>45062</v>
      </c>
      <c r="B267" t="s">
        <v>267</v>
      </c>
    </row>
    <row r="268" spans="1:2" x14ac:dyDescent="0.3">
      <c r="A268" s="1">
        <v>45063</v>
      </c>
      <c r="B268" t="s">
        <v>268</v>
      </c>
    </row>
    <row r="269" spans="1:2" x14ac:dyDescent="0.3">
      <c r="A269" s="1">
        <v>45064</v>
      </c>
      <c r="B269" t="s">
        <v>269</v>
      </c>
    </row>
    <row r="270" spans="1:2" x14ac:dyDescent="0.3">
      <c r="A270" s="1">
        <v>45065</v>
      </c>
      <c r="B270" t="s">
        <v>270</v>
      </c>
    </row>
    <row r="271" spans="1:2" x14ac:dyDescent="0.3">
      <c r="A271" s="1">
        <v>45068</v>
      </c>
      <c r="B271" t="s">
        <v>271</v>
      </c>
    </row>
    <row r="272" spans="1:2" x14ac:dyDescent="0.3">
      <c r="A272" s="1">
        <v>46003</v>
      </c>
      <c r="B272" t="s">
        <v>272</v>
      </c>
    </row>
    <row r="273" spans="1:2" x14ac:dyDescent="0.3">
      <c r="A273" s="1">
        <v>46013</v>
      </c>
      <c r="B273" t="s">
        <v>273</v>
      </c>
    </row>
    <row r="274" spans="1:2" x14ac:dyDescent="0.3">
      <c r="A274" s="1">
        <v>46014</v>
      </c>
      <c r="B274" t="s">
        <v>274</v>
      </c>
    </row>
    <row r="275" spans="1:2" x14ac:dyDescent="0.3">
      <c r="A275" s="1">
        <v>46020</v>
      </c>
      <c r="B275" t="s">
        <v>275</v>
      </c>
    </row>
    <row r="276" spans="1:2" x14ac:dyDescent="0.3">
      <c r="A276" s="1">
        <v>46021</v>
      </c>
      <c r="B276" t="s">
        <v>276</v>
      </c>
    </row>
    <row r="277" spans="1:2" x14ac:dyDescent="0.3">
      <c r="A277" s="1">
        <v>46024</v>
      </c>
      <c r="B277" t="s">
        <v>277</v>
      </c>
    </row>
    <row r="278" spans="1:2" x14ac:dyDescent="0.3">
      <c r="A278" s="1">
        <v>46025</v>
      </c>
      <c r="B278" t="s">
        <v>278</v>
      </c>
    </row>
    <row r="279" spans="1:2" x14ac:dyDescent="0.3">
      <c r="A279" s="1">
        <v>71002</v>
      </c>
      <c r="B279" t="s">
        <v>279</v>
      </c>
    </row>
    <row r="280" spans="1:2" x14ac:dyDescent="0.3">
      <c r="A280" s="1">
        <v>71004</v>
      </c>
      <c r="B280" t="s">
        <v>280</v>
      </c>
    </row>
    <row r="281" spans="1:2" x14ac:dyDescent="0.3">
      <c r="A281" s="1">
        <v>71011</v>
      </c>
      <c r="B281" t="s">
        <v>281</v>
      </c>
    </row>
    <row r="282" spans="1:2" x14ac:dyDescent="0.3">
      <c r="A282" s="1">
        <v>71016</v>
      </c>
      <c r="B282" t="s">
        <v>282</v>
      </c>
    </row>
    <row r="283" spans="1:2" x14ac:dyDescent="0.3">
      <c r="A283" s="1">
        <v>71017</v>
      </c>
      <c r="B283" t="s">
        <v>283</v>
      </c>
    </row>
    <row r="284" spans="1:2" x14ac:dyDescent="0.3">
      <c r="A284" s="1">
        <v>71020</v>
      </c>
      <c r="B284" t="s">
        <v>284</v>
      </c>
    </row>
    <row r="285" spans="1:2" x14ac:dyDescent="0.3">
      <c r="A285" s="1">
        <v>71022</v>
      </c>
      <c r="B285" t="s">
        <v>285</v>
      </c>
    </row>
    <row r="286" spans="1:2" x14ac:dyDescent="0.3">
      <c r="A286" s="1">
        <v>71024</v>
      </c>
      <c r="B286" t="s">
        <v>286</v>
      </c>
    </row>
    <row r="287" spans="1:2" x14ac:dyDescent="0.3">
      <c r="A287" s="1">
        <v>71034</v>
      </c>
      <c r="B287" t="s">
        <v>287</v>
      </c>
    </row>
    <row r="288" spans="1:2" x14ac:dyDescent="0.3">
      <c r="A288" s="1">
        <v>71037</v>
      </c>
      <c r="B288" t="s">
        <v>288</v>
      </c>
    </row>
    <row r="289" spans="1:2" x14ac:dyDescent="0.3">
      <c r="A289" s="1">
        <v>71045</v>
      </c>
      <c r="B289" t="s">
        <v>289</v>
      </c>
    </row>
    <row r="290" spans="1:2" x14ac:dyDescent="0.3">
      <c r="A290" s="1">
        <v>71053</v>
      </c>
      <c r="B290" t="s">
        <v>290</v>
      </c>
    </row>
    <row r="291" spans="1:2" x14ac:dyDescent="0.3">
      <c r="A291" s="1">
        <v>71057</v>
      </c>
      <c r="B291" t="s">
        <v>291</v>
      </c>
    </row>
    <row r="292" spans="1:2" x14ac:dyDescent="0.3">
      <c r="A292" s="1">
        <v>71066</v>
      </c>
      <c r="B292" t="s">
        <v>292</v>
      </c>
    </row>
    <row r="293" spans="1:2" x14ac:dyDescent="0.3">
      <c r="A293" s="1">
        <v>71067</v>
      </c>
      <c r="B293" t="s">
        <v>293</v>
      </c>
    </row>
    <row r="294" spans="1:2" x14ac:dyDescent="0.3">
      <c r="A294" s="1">
        <v>71069</v>
      </c>
      <c r="B294" t="s">
        <v>294</v>
      </c>
    </row>
    <row r="295" spans="1:2" x14ac:dyDescent="0.3">
      <c r="A295" s="1">
        <v>71070</v>
      </c>
      <c r="B295" t="s">
        <v>295</v>
      </c>
    </row>
    <row r="296" spans="1:2" x14ac:dyDescent="0.3">
      <c r="A296" s="1">
        <v>72003</v>
      </c>
      <c r="B296" t="s">
        <v>296</v>
      </c>
    </row>
    <row r="297" spans="1:2" x14ac:dyDescent="0.3">
      <c r="A297" s="1">
        <v>72004</v>
      </c>
      <c r="B297" t="s">
        <v>297</v>
      </c>
    </row>
    <row r="298" spans="1:2" x14ac:dyDescent="0.3">
      <c r="A298" s="1">
        <v>72018</v>
      </c>
      <c r="B298" t="s">
        <v>298</v>
      </c>
    </row>
    <row r="299" spans="1:2" x14ac:dyDescent="0.3">
      <c r="A299" s="1">
        <v>72020</v>
      </c>
      <c r="B299" t="s">
        <v>299</v>
      </c>
    </row>
    <row r="300" spans="1:2" x14ac:dyDescent="0.3">
      <c r="A300" s="1">
        <v>72021</v>
      </c>
      <c r="B300" t="s">
        <v>300</v>
      </c>
    </row>
    <row r="301" spans="1:2" x14ac:dyDescent="0.3">
      <c r="A301" s="1">
        <v>72030</v>
      </c>
      <c r="B301" t="s">
        <v>301</v>
      </c>
    </row>
    <row r="302" spans="1:2" x14ac:dyDescent="0.3">
      <c r="A302" s="1">
        <v>72037</v>
      </c>
      <c r="B302" t="s">
        <v>302</v>
      </c>
    </row>
    <row r="303" spans="1:2" x14ac:dyDescent="0.3">
      <c r="A303" s="1">
        <v>72038</v>
      </c>
      <c r="B303" t="s">
        <v>303</v>
      </c>
    </row>
    <row r="304" spans="1:2" x14ac:dyDescent="0.3">
      <c r="A304" s="1">
        <v>72039</v>
      </c>
      <c r="B304" t="s">
        <v>304</v>
      </c>
    </row>
    <row r="305" spans="1:2" x14ac:dyDescent="0.3">
      <c r="A305" s="1">
        <v>72041</v>
      </c>
      <c r="B305" t="s">
        <v>305</v>
      </c>
    </row>
    <row r="306" spans="1:2" x14ac:dyDescent="0.3">
      <c r="A306" s="1">
        <v>72042</v>
      </c>
      <c r="B306" t="s">
        <v>306</v>
      </c>
    </row>
    <row r="307" spans="1:2" x14ac:dyDescent="0.3">
      <c r="A307" s="1">
        <v>72043</v>
      </c>
      <c r="B307" t="s">
        <v>307</v>
      </c>
    </row>
    <row r="308" spans="1:2" x14ac:dyDescent="0.3">
      <c r="A308" s="1">
        <v>73001</v>
      </c>
      <c r="B308" t="s">
        <v>308</v>
      </c>
    </row>
    <row r="309" spans="1:2" x14ac:dyDescent="0.3">
      <c r="A309" s="1">
        <v>73006</v>
      </c>
      <c r="B309" t="s">
        <v>309</v>
      </c>
    </row>
    <row r="310" spans="1:2" x14ac:dyDescent="0.3">
      <c r="A310" s="1">
        <v>73009</v>
      </c>
      <c r="B310" t="s">
        <v>310</v>
      </c>
    </row>
    <row r="311" spans="1:2" x14ac:dyDescent="0.3">
      <c r="A311" s="1">
        <v>73022</v>
      </c>
      <c r="B311" t="s">
        <v>311</v>
      </c>
    </row>
    <row r="312" spans="1:2" x14ac:dyDescent="0.3">
      <c r="A312" s="1">
        <v>73032</v>
      </c>
      <c r="B312" t="s">
        <v>312</v>
      </c>
    </row>
    <row r="313" spans="1:2" x14ac:dyDescent="0.3">
      <c r="A313" s="1">
        <v>73040</v>
      </c>
      <c r="B313" t="s">
        <v>313</v>
      </c>
    </row>
    <row r="314" spans="1:2" x14ac:dyDescent="0.3">
      <c r="A314" s="1">
        <v>73042</v>
      </c>
      <c r="B314" t="s">
        <v>314</v>
      </c>
    </row>
    <row r="315" spans="1:2" x14ac:dyDescent="0.3">
      <c r="A315" s="1">
        <v>73066</v>
      </c>
      <c r="B315" t="s">
        <v>315</v>
      </c>
    </row>
    <row r="316" spans="1:2" x14ac:dyDescent="0.3">
      <c r="A316" s="1">
        <v>73083</v>
      </c>
      <c r="B316" t="s">
        <v>316</v>
      </c>
    </row>
    <row r="317" spans="1:2" x14ac:dyDescent="0.3">
      <c r="A317" s="1">
        <v>73098</v>
      </c>
      <c r="B317" t="s">
        <v>317</v>
      </c>
    </row>
    <row r="318" spans="1:2" x14ac:dyDescent="0.3">
      <c r="A318" s="1">
        <v>73107</v>
      </c>
      <c r="B318" t="s">
        <v>318</v>
      </c>
    </row>
    <row r="319" spans="1:2" x14ac:dyDescent="0.3">
      <c r="A319" s="1">
        <v>73109</v>
      </c>
      <c r="B319" t="s">
        <v>319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B8FF-6CB7-4CC8-9B3A-FE8D58D4857A}">
  <dimension ref="A1:M194"/>
  <sheetViews>
    <sheetView topLeftCell="A37" workbookViewId="0">
      <selection activeCell="A193" sqref="A193"/>
    </sheetView>
  </sheetViews>
  <sheetFormatPr defaultRowHeight="14.4" x14ac:dyDescent="0.3"/>
  <sheetData>
    <row r="1" spans="1:13" x14ac:dyDescent="0.3">
      <c r="A1" t="s">
        <v>320</v>
      </c>
      <c r="B1">
        <v>2020</v>
      </c>
      <c r="C1">
        <v>2021</v>
      </c>
      <c r="D1">
        <v>2022</v>
      </c>
      <c r="E1">
        <v>2023</v>
      </c>
      <c r="F1">
        <v>2024</v>
      </c>
      <c r="G1">
        <v>2025</v>
      </c>
      <c r="H1">
        <v>2026</v>
      </c>
      <c r="I1">
        <v>2027</v>
      </c>
      <c r="J1">
        <v>2028</v>
      </c>
      <c r="K1">
        <v>2029</v>
      </c>
      <c r="L1">
        <v>2030</v>
      </c>
      <c r="M1">
        <v>2031</v>
      </c>
    </row>
    <row r="2" spans="1:13" x14ac:dyDescent="0.3">
      <c r="A2">
        <v>11001</v>
      </c>
      <c r="B2" s="1">
        <f>VLOOKUP($A2,'[1]2020'!$A$1:$K$193,11,FALSE)</f>
        <v>46.766211604095567</v>
      </c>
      <c r="C2" s="1">
        <f>VLOOKUP($A2,'[1]2021'!$A$1:$K$192,11,FALSE)</f>
        <v>48.11006825938567</v>
      </c>
      <c r="D2" s="1">
        <f>VLOOKUP($A2,'[1]2022'!$A$1:$K$195,11,FALSE)</f>
        <v>48.839590443686006</v>
      </c>
      <c r="E2" s="1">
        <f>VLOOKUP($A2,'[1]2023'!$A$1:$K$195,11,FALSE)</f>
        <v>48.11006825938567</v>
      </c>
      <c r="F2" s="1">
        <f>VLOOKUP($A2,'[1]2024'!$A$1:$K$195,11,FALSE)</f>
        <v>48.225255972696246</v>
      </c>
      <c r="G2" s="1">
        <f>VLOOKUP($A2,'[1]2025'!$A$1:$K$195,11,FALSE)</f>
        <v>48.148464163822531</v>
      </c>
      <c r="H2" s="1">
        <f>VLOOKUP($A2,'[1]2026'!$A$1:$K$197,11,FALSE)</f>
        <v>47.111774744027308</v>
      </c>
      <c r="I2" s="1">
        <f>VLOOKUP($A2,'[1]2027'!$A$1:$K$198,11,FALSE)</f>
        <v>46.420648464163826</v>
      </c>
      <c r="J2" s="1">
        <f>VLOOKUP($A2,'[1]2028'!$A$1:$K$198,11,FALSE)</f>
        <v>45.729522184300343</v>
      </c>
      <c r="K2" s="1">
        <f>VLOOKUP($A2,'[1]2029'!$A$1:$K$199,11,FALSE)</f>
        <v>44.462457337883961</v>
      </c>
      <c r="L2" s="1">
        <f>VLOOKUP($A2,'[1]2030'!$A$1:$K$198,11,FALSE)</f>
        <v>44.38566552901024</v>
      </c>
      <c r="M2" s="1">
        <f>VLOOKUP($A2,'[1]2031'!$A$1:$K$199,11,FALSE)</f>
        <v>44.846416382252563</v>
      </c>
    </row>
    <row r="3" spans="1:13" x14ac:dyDescent="0.3">
      <c r="A3">
        <v>11002</v>
      </c>
      <c r="B3" s="1">
        <f>VLOOKUP($A3,'[1]2020'!$A$1:$K$193,11,FALSE)</f>
        <v>36708</v>
      </c>
      <c r="C3" s="1">
        <f>VLOOKUP($A3,'[1]2021'!$A$1:$K$192,11,FALSE)</f>
        <v>37825</v>
      </c>
      <c r="D3" s="1">
        <f>VLOOKUP($A3,'[1]2022'!$A$1:$K$195,11,FALSE)</f>
        <v>38827</v>
      </c>
      <c r="E3" s="1">
        <f>VLOOKUP($A3,'[1]2023'!$A$1:$K$195,11,FALSE)</f>
        <v>39647</v>
      </c>
      <c r="F3" s="1">
        <f>VLOOKUP($A3,'[1]2024'!$A$1:$K$195,11,FALSE)</f>
        <v>40319</v>
      </c>
      <c r="G3" s="1">
        <f>VLOOKUP($A3,'[1]2025'!$A$1:$K$195,11,FALSE)</f>
        <v>40754</v>
      </c>
      <c r="H3" s="1">
        <f>VLOOKUP($A3,'[1]2026'!$A$1:$K$197,11,FALSE)</f>
        <v>40887</v>
      </c>
      <c r="I3" s="1">
        <f>VLOOKUP($A3,'[1]2027'!$A$1:$K$198,11,FALSE)</f>
        <v>40824</v>
      </c>
      <c r="J3" s="1">
        <f>VLOOKUP($A3,'[1]2028'!$A$1:$K$198,11,FALSE)</f>
        <v>40595</v>
      </c>
      <c r="K3" s="1">
        <f>VLOOKUP($A3,'[1]2029'!$A$1:$K$199,11,FALSE)</f>
        <v>40407</v>
      </c>
      <c r="L3" s="1">
        <f>VLOOKUP($A3,'[1]2030'!$A$1:$K$198,11,FALSE)</f>
        <v>40041</v>
      </c>
      <c r="M3" s="1">
        <f>VLOOKUP($A3,'[1]2031'!$A$1:$K$199,11,FALSE)</f>
        <v>39708</v>
      </c>
    </row>
    <row r="4" spans="1:13" x14ac:dyDescent="0.3">
      <c r="A4">
        <v>11004</v>
      </c>
      <c r="B4" s="1">
        <f>VLOOKUP($A4,'[1]2020'!$A$1:$K$193,11,FALSE)</f>
        <v>1140.5164884940116</v>
      </c>
      <c r="C4" s="1">
        <f>VLOOKUP($A4,'[1]2021'!$A$1:$K$192,11,FALSE)</f>
        <v>1156.6728281211858</v>
      </c>
      <c r="D4" s="1">
        <f>VLOOKUP($A4,'[1]2022'!$A$1:$K$195,11,FALSE)</f>
        <v>1171.0898633385382</v>
      </c>
      <c r="E4" s="1">
        <f>VLOOKUP($A4,'[1]2023'!$A$1:$K$195,11,FALSE)</f>
        <v>1176.058448638616</v>
      </c>
      <c r="F4" s="1">
        <f>VLOOKUP($A4,'[1]2024'!$A$1:$K$195,11,FALSE)</f>
        <v>1188.8524060089194</v>
      </c>
      <c r="G4" s="1">
        <f>VLOOKUP($A4,'[1]2025'!$A$1:$K$195,11,FALSE)</f>
        <v>1204.9322597768935</v>
      </c>
      <c r="H4" s="1">
        <f>VLOOKUP($A4,'[1]2026'!$A$1:$K$197,11,FALSE)</f>
        <v>1209.7578085344635</v>
      </c>
      <c r="I4" s="1">
        <f>VLOOKUP($A4,'[1]2027'!$A$1:$K$198,11,FALSE)</f>
        <v>1207.7523013914129</v>
      </c>
      <c r="J4" s="1">
        <f>VLOOKUP($A4,'[1]2028'!$A$1:$K$198,11,FALSE)</f>
        <v>1200.1563868987882</v>
      </c>
      <c r="K4" s="1">
        <f>VLOOKUP($A4,'[1]2029'!$A$1:$K$199,11,FALSE)</f>
        <v>1196.2486684516221</v>
      </c>
      <c r="L4" s="1">
        <f>VLOOKUP($A4,'[1]2030'!$A$1:$K$198,11,FALSE)</f>
        <v>1191.5095407291451</v>
      </c>
      <c r="M4" s="1">
        <f>VLOOKUP($A4,'[1]2031'!$A$1:$K$199,11,FALSE)</f>
        <v>1186.8369636899756</v>
      </c>
    </row>
    <row r="5" spans="1:13" x14ac:dyDescent="0.3">
      <c r="A5">
        <v>11005</v>
      </c>
      <c r="B5" s="1">
        <f>VLOOKUP($A5,'[1]2020'!$A$1:$K$193,11,FALSE)</f>
        <v>3042.8583634993247</v>
      </c>
      <c r="C5" s="1">
        <f>VLOOKUP($A5,'[1]2021'!$A$1:$K$192,11,FALSE)</f>
        <v>3050.8907902220481</v>
      </c>
      <c r="D5" s="1">
        <f>VLOOKUP($A5,'[1]2022'!$A$1:$K$195,11,FALSE)</f>
        <v>3096.6599176889417</v>
      </c>
      <c r="E5" s="1">
        <f>VLOOKUP($A5,'[1]2023'!$A$1:$K$195,11,FALSE)</f>
        <v>3138.8972660121199</v>
      </c>
      <c r="F5" s="1">
        <f>VLOOKUP($A5,'[1]2024'!$A$1:$K$195,11,FALSE)</f>
        <v>3189.679188295544</v>
      </c>
      <c r="G5" s="1">
        <f>VLOOKUP($A5,'[1]2025'!$A$1:$K$195,11,FALSE)</f>
        <v>3241.3612400947695</v>
      </c>
      <c r="H5" s="1">
        <f>VLOOKUP($A5,'[1]2026'!$A$1:$K$197,11,FALSE)</f>
        <v>3278.8895495596589</v>
      </c>
      <c r="I5" s="1">
        <f>VLOOKUP($A5,'[1]2027'!$A$1:$K$198,11,FALSE)</f>
        <v>3304.882453438393</v>
      </c>
      <c r="J5" s="1">
        <f>VLOOKUP($A5,'[1]2028'!$A$1:$K$198,11,FALSE)</f>
        <v>3306.0730260327005</v>
      </c>
      <c r="K5" s="1">
        <f>VLOOKUP($A5,'[1]2029'!$A$1:$K$199,11,FALSE)</f>
        <v>3283.9843961754145</v>
      </c>
      <c r="L5" s="1">
        <f>VLOOKUP($A5,'[1]2030'!$A$1:$K$198,11,FALSE)</f>
        <v>3258.0602312161705</v>
      </c>
      <c r="M5" s="1">
        <f>VLOOKUP($A5,'[1]2031'!$A$1:$K$199,11,FALSE)</f>
        <v>3228.3005311549687</v>
      </c>
    </row>
    <row r="6" spans="1:13" x14ac:dyDescent="0.3">
      <c r="A6">
        <v>11007</v>
      </c>
      <c r="B6" s="1">
        <f>VLOOKUP($A6,'[1]2020'!$A$1:$K$193,11,FALSE)</f>
        <v>857.4835115059883</v>
      </c>
      <c r="C6" s="1">
        <f>VLOOKUP($A6,'[1]2021'!$A$1:$K$192,11,FALSE)</f>
        <v>870.32717187881417</v>
      </c>
      <c r="D6" s="1">
        <f>VLOOKUP($A6,'[1]2022'!$A$1:$K$195,11,FALSE)</f>
        <v>882.91013666146159</v>
      </c>
      <c r="E6" s="1">
        <f>VLOOKUP($A6,'[1]2023'!$A$1:$K$195,11,FALSE)</f>
        <v>885.94155136138374</v>
      </c>
      <c r="F6" s="1">
        <f>VLOOKUP($A6,'[1]2024'!$A$1:$K$195,11,FALSE)</f>
        <v>894.14759399108038</v>
      </c>
      <c r="G6" s="1">
        <f>VLOOKUP($A6,'[1]2025'!$A$1:$K$195,11,FALSE)</f>
        <v>907.06774022310651</v>
      </c>
      <c r="H6" s="1">
        <f>VLOOKUP($A6,'[1]2026'!$A$1:$K$197,11,FALSE)</f>
        <v>909.24219146553628</v>
      </c>
      <c r="I6" s="1">
        <f>VLOOKUP($A6,'[1]2027'!$A$1:$K$198,11,FALSE)</f>
        <v>905.24769860858714</v>
      </c>
      <c r="J6" s="1">
        <f>VLOOKUP($A6,'[1]2028'!$A$1:$K$198,11,FALSE)</f>
        <v>899.84361310121153</v>
      </c>
      <c r="K6" s="1">
        <f>VLOOKUP($A6,'[1]2029'!$A$1:$K$199,11,FALSE)</f>
        <v>896.75133154837772</v>
      </c>
      <c r="L6" s="1">
        <f>VLOOKUP($A6,'[1]2030'!$A$1:$K$198,11,FALSE)</f>
        <v>893.49045927085467</v>
      </c>
      <c r="M6" s="1">
        <f>VLOOKUP($A6,'[1]2031'!$A$1:$K$199,11,FALSE)</f>
        <v>891.16303631002415</v>
      </c>
    </row>
    <row r="7" spans="1:13" x14ac:dyDescent="0.3">
      <c r="A7">
        <v>11008</v>
      </c>
      <c r="B7" s="1">
        <f>VLOOKUP($A7,'[1]2020'!$A$1:$K$193,11,FALSE)</f>
        <v>3973</v>
      </c>
      <c r="C7" s="1">
        <f>VLOOKUP($A7,'[1]2021'!$A$1:$K$192,11,FALSE)</f>
        <v>4043</v>
      </c>
      <c r="D7" s="1">
        <f>VLOOKUP($A7,'[1]2022'!$A$1:$K$195,11,FALSE)</f>
        <v>4146</v>
      </c>
      <c r="E7" s="1">
        <f>VLOOKUP($A7,'[1]2023'!$A$1:$K$195,11,FALSE)</f>
        <v>4256</v>
      </c>
      <c r="F7" s="1">
        <f>VLOOKUP($A7,'[1]2024'!$A$1:$K$195,11,FALSE)</f>
        <v>4343</v>
      </c>
      <c r="G7" s="1">
        <f>VLOOKUP($A7,'[1]2025'!$A$1:$K$195,11,FALSE)</f>
        <v>4371</v>
      </c>
      <c r="H7" s="1">
        <f>VLOOKUP($A7,'[1]2026'!$A$1:$K$197,11,FALSE)</f>
        <v>4389</v>
      </c>
      <c r="I7" s="1">
        <f>VLOOKUP($A7,'[1]2027'!$A$1:$K$198,11,FALSE)</f>
        <v>4400</v>
      </c>
      <c r="J7" s="1">
        <f>VLOOKUP($A7,'[1]2028'!$A$1:$K$198,11,FALSE)</f>
        <v>4399</v>
      </c>
      <c r="K7" s="1">
        <f>VLOOKUP($A7,'[1]2029'!$A$1:$K$199,11,FALSE)</f>
        <v>4405</v>
      </c>
      <c r="L7" s="1">
        <f>VLOOKUP($A7,'[1]2030'!$A$1:$K$198,11,FALSE)</f>
        <v>4419</v>
      </c>
      <c r="M7" s="1">
        <f>VLOOKUP($A7,'[1]2031'!$A$1:$K$199,11,FALSE)</f>
        <v>4391</v>
      </c>
    </row>
    <row r="8" spans="1:13" x14ac:dyDescent="0.3">
      <c r="A8">
        <v>11013</v>
      </c>
      <c r="B8" s="1">
        <f>VLOOKUP($A8,'[1]2020'!$A$1:$K$193,11,FALSE)</f>
        <v>1053.2558838100845</v>
      </c>
      <c r="C8" s="1">
        <f>VLOOKUP($A8,'[1]2021'!$A$1:$K$192,11,FALSE)</f>
        <v>1094.71382830323</v>
      </c>
      <c r="D8" s="1">
        <f>VLOOKUP($A8,'[1]2022'!$A$1:$K$195,11,FALSE)</f>
        <v>1150.6531053953049</v>
      </c>
      <c r="E8" s="1">
        <f>VLOOKUP($A8,'[1]2023'!$A$1:$K$195,11,FALSE)</f>
        <v>1159.9190752484344</v>
      </c>
      <c r="F8" s="1">
        <f>VLOOKUP($A8,'[1]2024'!$A$1:$K$195,11,FALSE)</f>
        <v>1181.4013208345509</v>
      </c>
      <c r="G8" s="1">
        <f>VLOOKUP($A8,'[1]2025'!$A$1:$K$195,11,FALSE)</f>
        <v>1192.2278826917402</v>
      </c>
      <c r="H8" s="1">
        <f>VLOOKUP($A8,'[1]2026'!$A$1:$K$197,11,FALSE)</f>
        <v>1189.7928308602216</v>
      </c>
      <c r="I8" s="1">
        <f>VLOOKUP($A8,'[1]2027'!$A$1:$K$198,11,FALSE)</f>
        <v>1185.161597346776</v>
      </c>
      <c r="J8" s="1">
        <f>VLOOKUP($A8,'[1]2028'!$A$1:$K$198,11,FALSE)</f>
        <v>1172.4387749347013</v>
      </c>
      <c r="K8" s="1">
        <f>VLOOKUP($A8,'[1]2029'!$A$1:$K$199,11,FALSE)</f>
        <v>1169.4160910445898</v>
      </c>
      <c r="L8" s="1">
        <f>VLOOKUP($A8,'[1]2030'!$A$1:$K$198,11,FALSE)</f>
        <v>1172.6898552797834</v>
      </c>
      <c r="M8" s="1">
        <f>VLOOKUP($A8,'[1]2031'!$A$1:$K$199,11,FALSE)</f>
        <v>1163.7595539774795</v>
      </c>
    </row>
    <row r="9" spans="1:13" x14ac:dyDescent="0.3">
      <c r="A9">
        <v>11016</v>
      </c>
      <c r="B9" s="1">
        <f>VLOOKUP($A9,'[1]2020'!$A$1:$K$193,11,FALSE)</f>
        <v>1117</v>
      </c>
      <c r="C9" s="1">
        <f>VLOOKUP($A9,'[1]2021'!$A$1:$K$192,11,FALSE)</f>
        <v>1087</v>
      </c>
      <c r="D9" s="1">
        <f>VLOOKUP($A9,'[1]2022'!$A$1:$K$195,11,FALSE)</f>
        <v>1085</v>
      </c>
      <c r="E9" s="1">
        <f>VLOOKUP($A9,'[1]2023'!$A$1:$K$195,11,FALSE)</f>
        <v>1097</v>
      </c>
      <c r="F9" s="1">
        <f>VLOOKUP($A9,'[1]2024'!$A$1:$K$195,11,FALSE)</f>
        <v>1127</v>
      </c>
      <c r="G9" s="1">
        <f>VLOOKUP($A9,'[1]2025'!$A$1:$K$195,11,FALSE)</f>
        <v>1146</v>
      </c>
      <c r="H9" s="1">
        <f>VLOOKUP($A9,'[1]2026'!$A$1:$K$197,11,FALSE)</f>
        <v>1165</v>
      </c>
      <c r="I9" s="1">
        <f>VLOOKUP($A9,'[1]2027'!$A$1:$K$198,11,FALSE)</f>
        <v>1163</v>
      </c>
      <c r="J9" s="1">
        <f>VLOOKUP($A9,'[1]2028'!$A$1:$K$198,11,FALSE)</f>
        <v>1149</v>
      </c>
      <c r="K9" s="1">
        <f>VLOOKUP($A9,'[1]2029'!$A$1:$K$199,11,FALSE)</f>
        <v>1140</v>
      </c>
      <c r="L9" s="1">
        <f>VLOOKUP($A9,'[1]2030'!$A$1:$K$198,11,FALSE)</f>
        <v>1118</v>
      </c>
      <c r="M9" s="1">
        <f>VLOOKUP($A9,'[1]2031'!$A$1:$K$199,11,FALSE)</f>
        <v>1096</v>
      </c>
    </row>
    <row r="10" spans="1:13" x14ac:dyDescent="0.3">
      <c r="A10">
        <v>11021</v>
      </c>
      <c r="B10" s="1">
        <f>VLOOKUP($A10,'[1]2020'!$A$1:$K$193,11,FALSE)</f>
        <v>707.74411618991553</v>
      </c>
      <c r="C10" s="1">
        <f>VLOOKUP($A10,'[1]2021'!$A$1:$K$192,11,FALSE)</f>
        <v>737.28617169676977</v>
      </c>
      <c r="D10" s="1">
        <f>VLOOKUP($A10,'[1]2022'!$A$1:$K$195,11,FALSE)</f>
        <v>776.34689460469497</v>
      </c>
      <c r="E10" s="1">
        <f>VLOOKUP($A10,'[1]2023'!$A$1:$K$195,11,FALSE)</f>
        <v>785.08092475156536</v>
      </c>
      <c r="F10" s="1">
        <f>VLOOKUP($A10,'[1]2024'!$A$1:$K$195,11,FALSE)</f>
        <v>800.59867916544886</v>
      </c>
      <c r="G10" s="1">
        <f>VLOOKUP($A10,'[1]2025'!$A$1:$K$195,11,FALSE)</f>
        <v>807.77211730825957</v>
      </c>
      <c r="H10" s="1">
        <f>VLOOKUP($A10,'[1]2026'!$A$1:$K$197,11,FALSE)</f>
        <v>808.20716913977844</v>
      </c>
      <c r="I10" s="1">
        <f>VLOOKUP($A10,'[1]2027'!$A$1:$K$198,11,FALSE)</f>
        <v>805.83840265322385</v>
      </c>
      <c r="J10" s="1">
        <f>VLOOKUP($A10,'[1]2028'!$A$1:$K$198,11,FALSE)</f>
        <v>797.56122506529846</v>
      </c>
      <c r="K10" s="1">
        <f>VLOOKUP($A10,'[1]2029'!$A$1:$K$199,11,FALSE)</f>
        <v>795.58390895541004</v>
      </c>
      <c r="L10" s="1">
        <f>VLOOKUP($A10,'[1]2030'!$A$1:$K$198,11,FALSE)</f>
        <v>795.31014472021661</v>
      </c>
      <c r="M10" s="1">
        <f>VLOOKUP($A10,'[1]2031'!$A$1:$K$199,11,FALSE)</f>
        <v>789.24044602252036</v>
      </c>
    </row>
    <row r="11" spans="1:13" x14ac:dyDescent="0.3">
      <c r="A11">
        <v>11022</v>
      </c>
      <c r="B11" s="1">
        <f>VLOOKUP($A11,'[1]2020'!$A$1:$K$193,11,FALSE)</f>
        <v>1701.0874766127667</v>
      </c>
      <c r="C11" s="1">
        <f>VLOOKUP($A11,'[1]2021'!$A$1:$K$192,11,FALSE)</f>
        <v>1754.9937021642959</v>
      </c>
      <c r="D11" s="1">
        <f>VLOOKUP($A11,'[1]2022'!$A$1:$K$195,11,FALSE)</f>
        <v>1805.2527442929338</v>
      </c>
      <c r="E11" s="1">
        <f>VLOOKUP($A11,'[1]2023'!$A$1:$K$195,11,FALSE)</f>
        <v>1833.6341114783238</v>
      </c>
      <c r="F11" s="1">
        <f>VLOOKUP($A11,'[1]2024'!$A$1:$K$195,11,FALSE)</f>
        <v>1857.5419615545784</v>
      </c>
      <c r="G11" s="1">
        <f>VLOOKUP($A11,'[1]2025'!$A$1:$K$195,11,FALSE)</f>
        <v>1860.5380011862362</v>
      </c>
      <c r="H11" s="1">
        <f>VLOOKUP($A11,'[1]2026'!$A$1:$K$197,11,FALSE)</f>
        <v>1877.9367334262495</v>
      </c>
      <c r="I11" s="1">
        <f>VLOOKUP($A11,'[1]2027'!$A$1:$K$198,11,FALSE)</f>
        <v>1881.077729464414</v>
      </c>
      <c r="J11" s="1">
        <f>VLOOKUP($A11,'[1]2028'!$A$1:$K$198,11,FALSE)</f>
        <v>1880.5661164855878</v>
      </c>
      <c r="K11" s="1">
        <f>VLOOKUP($A11,'[1]2029'!$A$1:$K$199,11,FALSE)</f>
        <v>1884.3063204500838</v>
      </c>
      <c r="L11" s="1">
        <f>VLOOKUP($A11,'[1]2030'!$A$1:$K$198,11,FALSE)</f>
        <v>1869.2579096445943</v>
      </c>
      <c r="M11" s="1">
        <f>VLOOKUP($A11,'[1]2031'!$A$1:$K$199,11,FALSE)</f>
        <v>1866.8556523451684</v>
      </c>
    </row>
    <row r="12" spans="1:13" x14ac:dyDescent="0.3">
      <c r="A12">
        <v>11023</v>
      </c>
      <c r="B12" s="1">
        <f>VLOOKUP($A12,'[1]2020'!$A$1:$K$193,11,FALSE)</f>
        <v>1549</v>
      </c>
      <c r="C12" s="1">
        <f>VLOOKUP($A12,'[1]2021'!$A$1:$K$192,11,FALSE)</f>
        <v>1634</v>
      </c>
      <c r="D12" s="1">
        <f>VLOOKUP($A12,'[1]2022'!$A$1:$K$195,11,FALSE)</f>
        <v>1698</v>
      </c>
      <c r="E12" s="1">
        <f>VLOOKUP($A12,'[1]2023'!$A$1:$K$195,11,FALSE)</f>
        <v>1764</v>
      </c>
      <c r="F12" s="1">
        <f>VLOOKUP($A12,'[1]2024'!$A$1:$K$195,11,FALSE)</f>
        <v>1817</v>
      </c>
      <c r="G12" s="1">
        <f>VLOOKUP($A12,'[1]2025'!$A$1:$K$195,11,FALSE)</f>
        <v>1844</v>
      </c>
      <c r="H12" s="1">
        <f>VLOOKUP($A12,'[1]2026'!$A$1:$K$197,11,FALSE)</f>
        <v>1856</v>
      </c>
      <c r="I12" s="1">
        <f>VLOOKUP($A12,'[1]2027'!$A$1:$K$198,11,FALSE)</f>
        <v>1852</v>
      </c>
      <c r="J12" s="1">
        <f>VLOOKUP($A12,'[1]2028'!$A$1:$K$198,11,FALSE)</f>
        <v>1849</v>
      </c>
      <c r="K12" s="1">
        <f>VLOOKUP($A12,'[1]2029'!$A$1:$K$199,11,FALSE)</f>
        <v>1841</v>
      </c>
      <c r="L12" s="1">
        <f>VLOOKUP($A12,'[1]2030'!$A$1:$K$198,11,FALSE)</f>
        <v>1813</v>
      </c>
      <c r="M12" s="1">
        <f>VLOOKUP($A12,'[1]2031'!$A$1:$K$199,11,FALSE)</f>
        <v>1786</v>
      </c>
    </row>
    <row r="13" spans="1:13" x14ac:dyDescent="0.3">
      <c r="A13">
        <v>11024</v>
      </c>
      <c r="B13" s="1">
        <f>VLOOKUP($A13,'[1]2020'!$A$1:$K$193,11,FALSE)</f>
        <v>3350.2337883959044</v>
      </c>
      <c r="C13" s="1">
        <f>VLOOKUP($A13,'[1]2021'!$A$1:$K$192,11,FALSE)</f>
        <v>3427.8899317406144</v>
      </c>
      <c r="D13" s="1">
        <f>VLOOKUP($A13,'[1]2022'!$A$1:$K$195,11,FALSE)</f>
        <v>3500.1604095563143</v>
      </c>
      <c r="E13" s="1">
        <f>VLOOKUP($A13,'[1]2023'!$A$1:$K$195,11,FALSE)</f>
        <v>3546.8899317406144</v>
      </c>
      <c r="F13" s="1">
        <f>VLOOKUP($A13,'[1]2024'!$A$1:$K$195,11,FALSE)</f>
        <v>3609.7747440273038</v>
      </c>
      <c r="G13" s="1">
        <f>VLOOKUP($A13,'[1]2025'!$A$1:$K$195,11,FALSE)</f>
        <v>3623.8515358361774</v>
      </c>
      <c r="H13" s="1">
        <f>VLOOKUP($A13,'[1]2026'!$A$1:$K$197,11,FALSE)</f>
        <v>3624.8882252559724</v>
      </c>
      <c r="I13" s="1">
        <f>VLOOKUP($A13,'[1]2027'!$A$1:$K$198,11,FALSE)</f>
        <v>3595.5793515358364</v>
      </c>
      <c r="J13" s="1">
        <f>VLOOKUP($A13,'[1]2028'!$A$1:$K$198,11,FALSE)</f>
        <v>3553.2704778156995</v>
      </c>
      <c r="K13" s="1">
        <f>VLOOKUP($A13,'[1]2029'!$A$1:$K$199,11,FALSE)</f>
        <v>3503.5375426621158</v>
      </c>
      <c r="L13" s="1">
        <f>VLOOKUP($A13,'[1]2030'!$A$1:$K$198,11,FALSE)</f>
        <v>3457.6143344709899</v>
      </c>
      <c r="M13" s="1">
        <f>VLOOKUP($A13,'[1]2031'!$A$1:$K$199,11,FALSE)</f>
        <v>3427.1535836177472</v>
      </c>
    </row>
    <row r="14" spans="1:13" x14ac:dyDescent="0.3">
      <c r="A14">
        <v>11029</v>
      </c>
      <c r="B14" s="1">
        <f>VLOOKUP($A14,'[1]2020'!$A$1:$K$193,11,FALSE)</f>
        <v>1871</v>
      </c>
      <c r="C14" s="1">
        <f>VLOOKUP($A14,'[1]2021'!$A$1:$K$192,11,FALSE)</f>
        <v>1893</v>
      </c>
      <c r="D14" s="1">
        <f>VLOOKUP($A14,'[1]2022'!$A$1:$K$195,11,FALSE)</f>
        <v>1925</v>
      </c>
      <c r="E14" s="1">
        <f>VLOOKUP($A14,'[1]2023'!$A$1:$K$195,11,FALSE)</f>
        <v>1955</v>
      </c>
      <c r="F14" s="1">
        <f>VLOOKUP($A14,'[1]2024'!$A$1:$K$195,11,FALSE)</f>
        <v>1982</v>
      </c>
      <c r="G14" s="1">
        <f>VLOOKUP($A14,'[1]2025'!$A$1:$K$195,11,FALSE)</f>
        <v>1995</v>
      </c>
      <c r="H14" s="1">
        <f>VLOOKUP($A14,'[1]2026'!$A$1:$K$197,11,FALSE)</f>
        <v>2002</v>
      </c>
      <c r="I14" s="1">
        <f>VLOOKUP($A14,'[1]2027'!$A$1:$K$198,11,FALSE)</f>
        <v>1993</v>
      </c>
      <c r="J14" s="1">
        <f>VLOOKUP($A14,'[1]2028'!$A$1:$K$198,11,FALSE)</f>
        <v>1977</v>
      </c>
      <c r="K14" s="1">
        <f>VLOOKUP($A14,'[1]2029'!$A$1:$K$199,11,FALSE)</f>
        <v>1959</v>
      </c>
      <c r="L14" s="1">
        <f>VLOOKUP($A14,'[1]2030'!$A$1:$K$198,11,FALSE)</f>
        <v>1943</v>
      </c>
      <c r="M14" s="1">
        <f>VLOOKUP($A14,'[1]2031'!$A$1:$K$199,11,FALSE)</f>
        <v>1935</v>
      </c>
    </row>
    <row r="15" spans="1:13" x14ac:dyDescent="0.3">
      <c r="A15">
        <v>11030</v>
      </c>
      <c r="B15" s="1">
        <f>VLOOKUP($A15,'[1]2020'!$A$1:$K$193,11,FALSE)</f>
        <v>283.14163650067565</v>
      </c>
      <c r="C15" s="1">
        <f>VLOOKUP($A15,'[1]2021'!$A$1:$K$192,11,FALSE)</f>
        <v>285.1092097779524</v>
      </c>
      <c r="D15" s="1">
        <f>VLOOKUP($A15,'[1]2022'!$A$1:$K$195,11,FALSE)</f>
        <v>288.34008231105838</v>
      </c>
      <c r="E15" s="1">
        <f>VLOOKUP($A15,'[1]2023'!$A$1:$K$195,11,FALSE)</f>
        <v>292.10273398788036</v>
      </c>
      <c r="F15" s="1">
        <f>VLOOKUP($A15,'[1]2024'!$A$1:$K$195,11,FALSE)</f>
        <v>296.32081170445645</v>
      </c>
      <c r="G15" s="1">
        <f>VLOOKUP($A15,'[1]2025'!$A$1:$K$195,11,FALSE)</f>
        <v>300.63875990523115</v>
      </c>
      <c r="H15" s="1">
        <f>VLOOKUP($A15,'[1]2026'!$A$1:$K$197,11,FALSE)</f>
        <v>305.1104504403412</v>
      </c>
      <c r="I15" s="1">
        <f>VLOOKUP($A15,'[1]2027'!$A$1:$K$198,11,FALSE)</f>
        <v>308.11754656160764</v>
      </c>
      <c r="J15" s="1">
        <f>VLOOKUP($A15,'[1]2028'!$A$1:$K$198,11,FALSE)</f>
        <v>308.9269739673</v>
      </c>
      <c r="K15" s="1">
        <f>VLOOKUP($A15,'[1]2029'!$A$1:$K$199,11,FALSE)</f>
        <v>308.01560382458604</v>
      </c>
      <c r="L15" s="1">
        <f>VLOOKUP($A15,'[1]2030'!$A$1:$K$198,11,FALSE)</f>
        <v>305.93976878382983</v>
      </c>
      <c r="M15" s="1">
        <f>VLOOKUP($A15,'[1]2031'!$A$1:$K$199,11,FALSE)</f>
        <v>302.69946884503156</v>
      </c>
    </row>
    <row r="16" spans="1:13" x14ac:dyDescent="0.3">
      <c r="A16">
        <v>11039</v>
      </c>
      <c r="B16" s="1">
        <f>VLOOKUP($A16,'[1]2020'!$A$1:$K$193,11,FALSE)</f>
        <v>905.72861728787962</v>
      </c>
      <c r="C16" s="1">
        <f>VLOOKUP($A16,'[1]2021'!$A$1:$K$192,11,FALSE)</f>
        <v>913.58861980261281</v>
      </c>
      <c r="D16" s="1">
        <f>VLOOKUP($A16,'[1]2022'!$A$1:$K$195,11,FALSE)</f>
        <v>916.46602619535986</v>
      </c>
      <c r="E16" s="1">
        <f>VLOOKUP($A16,'[1]2023'!$A$1:$K$195,11,FALSE)</f>
        <v>921.1735454962211</v>
      </c>
      <c r="F16" s="1">
        <f>VLOOKUP($A16,'[1]2024'!$A$1:$K$195,11,FALSE)</f>
        <v>928.46227383992652</v>
      </c>
      <c r="G16" s="1">
        <f>VLOOKUP($A16,'[1]2025'!$A$1:$K$195,11,FALSE)</f>
        <v>935.6029035086807</v>
      </c>
      <c r="H16" s="1">
        <f>VLOOKUP($A16,'[1]2026'!$A$1:$K$197,11,FALSE)</f>
        <v>937.7715398154221</v>
      </c>
      <c r="I16" s="1">
        <f>VLOOKUP($A16,'[1]2027'!$A$1:$K$198,11,FALSE)</f>
        <v>935.89910085858344</v>
      </c>
      <c r="J16" s="1">
        <f>VLOOKUP($A16,'[1]2028'!$A$1:$K$198,11,FALSE)</f>
        <v>934.14303728794494</v>
      </c>
      <c r="K16" s="1">
        <f>VLOOKUP($A16,'[1]2029'!$A$1:$K$199,11,FALSE)</f>
        <v>931.22330484647341</v>
      </c>
      <c r="L16" s="1">
        <f>VLOOKUP($A16,'[1]2030'!$A$1:$K$198,11,FALSE)</f>
        <v>930.73668277289471</v>
      </c>
      <c r="M16" s="1">
        <f>VLOOKUP($A16,'[1]2031'!$A$1:$K$199,11,FALSE)</f>
        <v>933.58236587689066</v>
      </c>
    </row>
    <row r="17" spans="1:13" x14ac:dyDescent="0.3">
      <c r="A17">
        <v>11040</v>
      </c>
      <c r="B17" s="1">
        <f>VLOOKUP($A17,'[1]2020'!$A$1:$K$193,11,FALSE)</f>
        <v>2879</v>
      </c>
      <c r="C17" s="1">
        <f>VLOOKUP($A17,'[1]2021'!$A$1:$K$192,11,FALSE)</f>
        <v>2960</v>
      </c>
      <c r="D17" s="1">
        <f>VLOOKUP($A17,'[1]2022'!$A$1:$K$195,11,FALSE)</f>
        <v>3059</v>
      </c>
      <c r="E17" s="1">
        <f>VLOOKUP($A17,'[1]2023'!$A$1:$K$195,11,FALSE)</f>
        <v>3146</v>
      </c>
      <c r="F17" s="1">
        <f>VLOOKUP($A17,'[1]2024'!$A$1:$K$195,11,FALSE)</f>
        <v>3226</v>
      </c>
      <c r="G17" s="1">
        <f>VLOOKUP($A17,'[1]2025'!$A$1:$K$195,11,FALSE)</f>
        <v>3278</v>
      </c>
      <c r="H17" s="1">
        <f>VLOOKUP($A17,'[1]2026'!$A$1:$K$197,11,FALSE)</f>
        <v>3290</v>
      </c>
      <c r="I17" s="1">
        <f>VLOOKUP($A17,'[1]2027'!$A$1:$K$198,11,FALSE)</f>
        <v>3295</v>
      </c>
      <c r="J17" s="1">
        <f>VLOOKUP($A17,'[1]2028'!$A$1:$K$198,11,FALSE)</f>
        <v>3283</v>
      </c>
      <c r="K17" s="1">
        <f>VLOOKUP($A17,'[1]2029'!$A$1:$K$199,11,FALSE)</f>
        <v>3274</v>
      </c>
      <c r="L17" s="1">
        <f>VLOOKUP($A17,'[1]2030'!$A$1:$K$198,11,FALSE)</f>
        <v>3243</v>
      </c>
      <c r="M17" s="1">
        <f>VLOOKUP($A17,'[1]2031'!$A$1:$K$199,11,FALSE)</f>
        <v>3226</v>
      </c>
    </row>
    <row r="18" spans="1:13" x14ac:dyDescent="0.3">
      <c r="A18">
        <v>11044</v>
      </c>
      <c r="B18" s="1">
        <f>VLOOKUP($A18,'[1]2020'!$A$1:$K$193,11,FALSE)</f>
        <v>1472</v>
      </c>
      <c r="C18" s="1">
        <f>VLOOKUP($A18,'[1]2021'!$A$1:$K$192,11,FALSE)</f>
        <v>1472</v>
      </c>
      <c r="D18" s="1">
        <f>VLOOKUP($A18,'[1]2022'!$A$1:$K$195,11,FALSE)</f>
        <v>1487</v>
      </c>
      <c r="E18" s="1">
        <f>VLOOKUP($A18,'[1]2023'!$A$1:$K$195,11,FALSE)</f>
        <v>1503</v>
      </c>
      <c r="F18" s="1">
        <f>VLOOKUP($A18,'[1]2024'!$A$1:$K$195,11,FALSE)</f>
        <v>1510</v>
      </c>
      <c r="G18" s="1">
        <f>VLOOKUP($A18,'[1]2025'!$A$1:$K$195,11,FALSE)</f>
        <v>1508</v>
      </c>
      <c r="H18" s="1">
        <f>VLOOKUP($A18,'[1]2026'!$A$1:$K$197,11,FALSE)</f>
        <v>1503</v>
      </c>
      <c r="I18" s="1">
        <f>VLOOKUP($A18,'[1]2027'!$A$1:$K$198,11,FALSE)</f>
        <v>1499</v>
      </c>
      <c r="J18" s="1">
        <f>VLOOKUP($A18,'[1]2028'!$A$1:$K$198,11,FALSE)</f>
        <v>1485</v>
      </c>
      <c r="K18" s="1">
        <f>VLOOKUP($A18,'[1]2029'!$A$1:$K$199,11,FALSE)</f>
        <v>1474</v>
      </c>
      <c r="L18" s="1">
        <f>VLOOKUP($A18,'[1]2030'!$A$1:$K$198,11,FALSE)</f>
        <v>1457</v>
      </c>
      <c r="M18" s="1">
        <f>VLOOKUP($A18,'[1]2031'!$A$1:$K$199,11,FALSE)</f>
        <v>1444</v>
      </c>
    </row>
    <row r="19" spans="1:13" x14ac:dyDescent="0.3">
      <c r="A19">
        <v>11050</v>
      </c>
      <c r="B19" s="1">
        <f>VLOOKUP($A19,'[1]2020'!$A$1:$K$193,11,FALSE)</f>
        <v>790.27138271212061</v>
      </c>
      <c r="C19" s="1">
        <f>VLOOKUP($A19,'[1]2021'!$A$1:$K$192,11,FALSE)</f>
        <v>798.41138019738742</v>
      </c>
      <c r="D19" s="1">
        <f>VLOOKUP($A19,'[1]2022'!$A$1:$K$195,11,FALSE)</f>
        <v>800.53397380464037</v>
      </c>
      <c r="E19" s="1">
        <f>VLOOKUP($A19,'[1]2023'!$A$1:$K$195,11,FALSE)</f>
        <v>803.82645450377925</v>
      </c>
      <c r="F19" s="1">
        <f>VLOOKUP($A19,'[1]2024'!$A$1:$K$195,11,FALSE)</f>
        <v>809.53772616007382</v>
      </c>
      <c r="G19" s="1">
        <f>VLOOKUP($A19,'[1]2025'!$A$1:$K$195,11,FALSE)</f>
        <v>815.39709649131953</v>
      </c>
      <c r="H19" s="1">
        <f>VLOOKUP($A19,'[1]2026'!$A$1:$K$197,11,FALSE)</f>
        <v>817.22846018457813</v>
      </c>
      <c r="I19" s="1">
        <f>VLOOKUP($A19,'[1]2027'!$A$1:$K$198,11,FALSE)</f>
        <v>815.1008991414169</v>
      </c>
      <c r="J19" s="1">
        <f>VLOOKUP($A19,'[1]2028'!$A$1:$K$198,11,FALSE)</f>
        <v>813.85696271205529</v>
      </c>
      <c r="K19" s="1">
        <f>VLOOKUP($A19,'[1]2029'!$A$1:$K$199,11,FALSE)</f>
        <v>810.77669515352693</v>
      </c>
      <c r="L19" s="1">
        <f>VLOOKUP($A19,'[1]2030'!$A$1:$K$198,11,FALSE)</f>
        <v>810.26331722710552</v>
      </c>
      <c r="M19" s="1">
        <f>VLOOKUP($A19,'[1]2031'!$A$1:$K$199,11,FALSE)</f>
        <v>813.41763412310956</v>
      </c>
    </row>
    <row r="20" spans="1:13" x14ac:dyDescent="0.3">
      <c r="A20">
        <v>11053</v>
      </c>
      <c r="B20" s="1">
        <f>VLOOKUP($A20,'[1]2020'!$A$1:$K$193,11,FALSE)</f>
        <v>703.91252338723336</v>
      </c>
      <c r="C20" s="1">
        <f>VLOOKUP($A20,'[1]2021'!$A$1:$K$192,11,FALSE)</f>
        <v>727.006297835704</v>
      </c>
      <c r="D20" s="1">
        <f>VLOOKUP($A20,'[1]2022'!$A$1:$K$195,11,FALSE)</f>
        <v>748.74725570706607</v>
      </c>
      <c r="E20" s="1">
        <f>VLOOKUP($A20,'[1]2023'!$A$1:$K$195,11,FALSE)</f>
        <v>761.3658885216762</v>
      </c>
      <c r="F20" s="1">
        <f>VLOOKUP($A20,'[1]2024'!$A$1:$K$195,11,FALSE)</f>
        <v>771.45803844542138</v>
      </c>
      <c r="G20" s="1">
        <f>VLOOKUP($A20,'[1]2025'!$A$1:$K$195,11,FALSE)</f>
        <v>773.46199881376378</v>
      </c>
      <c r="H20" s="1">
        <f>VLOOKUP($A20,'[1]2026'!$A$1:$K$197,11,FALSE)</f>
        <v>781.06326657375052</v>
      </c>
      <c r="I20" s="1">
        <f>VLOOKUP($A20,'[1]2027'!$A$1:$K$198,11,FALSE)</f>
        <v>781.92227053558599</v>
      </c>
      <c r="J20" s="1">
        <f>VLOOKUP($A20,'[1]2028'!$A$1:$K$198,11,FALSE)</f>
        <v>782.4338835144124</v>
      </c>
      <c r="K20" s="1">
        <f>VLOOKUP($A20,'[1]2029'!$A$1:$K$199,11,FALSE)</f>
        <v>783.69367954991617</v>
      </c>
      <c r="L20" s="1">
        <f>VLOOKUP($A20,'[1]2030'!$A$1:$K$198,11,FALSE)</f>
        <v>777.74209035540571</v>
      </c>
      <c r="M20" s="1">
        <f>VLOOKUP($A20,'[1]2031'!$A$1:$K$199,11,FALSE)</f>
        <v>777.14434765483156</v>
      </c>
    </row>
    <row r="21" spans="1:13" x14ac:dyDescent="0.3">
      <c r="A21">
        <v>11054</v>
      </c>
      <c r="B21" s="1">
        <f>VLOOKUP($A21,'[1]2020'!$A$1:$K$193,11,FALSE)</f>
        <v>648.15254129132904</v>
      </c>
      <c r="C21" s="1">
        <f>VLOOKUP($A21,'[1]2021'!$A$1:$K$192,11,FALSE)</f>
        <v>648.67335963114522</v>
      </c>
      <c r="D21" s="1">
        <f>VLOOKUP($A21,'[1]2022'!$A$1:$K$195,11,FALSE)</f>
        <v>651.79280139194896</v>
      </c>
      <c r="E21" s="1">
        <f>VLOOKUP($A21,'[1]2023'!$A$1:$K$195,11,FALSE)</f>
        <v>648.51477956643248</v>
      </c>
      <c r="F21" s="1">
        <f>VLOOKUP($A21,'[1]2024'!$A$1:$K$195,11,FALSE)</f>
        <v>637.44325348817392</v>
      </c>
      <c r="G21" s="1">
        <f>VLOOKUP($A21,'[1]2025'!$A$1:$K$195,11,FALSE)</f>
        <v>633.37750178554859</v>
      </c>
      <c r="H21" s="1">
        <f>VLOOKUP($A21,'[1]2026'!$A$1:$K$197,11,FALSE)</f>
        <v>628.33573274041328</v>
      </c>
      <c r="I21" s="1">
        <f>VLOOKUP($A21,'[1]2027'!$A$1:$K$198,11,FALSE)</f>
        <v>621.98541547835293</v>
      </c>
      <c r="J21" s="1">
        <f>VLOOKUP($A21,'[1]2028'!$A$1:$K$198,11,FALSE)</f>
        <v>622.21951734708443</v>
      </c>
      <c r="K21" s="1">
        <f>VLOOKUP($A21,'[1]2029'!$A$1:$K$199,11,FALSE)</f>
        <v>614.07264319684396</v>
      </c>
      <c r="L21" s="1">
        <f>VLOOKUP($A21,'[1]2030'!$A$1:$K$198,11,FALSE)</f>
        <v>613.1656452909682</v>
      </c>
      <c r="M21" s="1">
        <f>VLOOKUP($A21,'[1]2031'!$A$1:$K$199,11,FALSE)</f>
        <v>613.90519475452618</v>
      </c>
    </row>
    <row r="22" spans="1:13" x14ac:dyDescent="0.3">
      <c r="A22">
        <v>11057</v>
      </c>
      <c r="B22" s="1">
        <f>VLOOKUP($A22,'[1]2020'!$A$1:$K$193,11,FALSE)</f>
        <v>4065.8474587086716</v>
      </c>
      <c r="C22" s="1">
        <f>VLOOKUP($A22,'[1]2021'!$A$1:$K$192,11,FALSE)</f>
        <v>4069.3266403688554</v>
      </c>
      <c r="D22" s="1">
        <f>VLOOKUP($A22,'[1]2022'!$A$1:$K$195,11,FALSE)</f>
        <v>4090.2071986080518</v>
      </c>
      <c r="E22" s="1">
        <f>VLOOKUP($A22,'[1]2023'!$A$1:$K$195,11,FALSE)</f>
        <v>4069.485220433568</v>
      </c>
      <c r="F22" s="1">
        <f>VLOOKUP($A22,'[1]2024'!$A$1:$K$195,11,FALSE)</f>
        <v>3999.5567465118265</v>
      </c>
      <c r="G22" s="1">
        <f>VLOOKUP($A22,'[1]2025'!$A$1:$K$195,11,FALSE)</f>
        <v>3974.6224982144522</v>
      </c>
      <c r="H22" s="1">
        <f>VLOOKUP($A22,'[1]2026'!$A$1:$K$197,11,FALSE)</f>
        <v>3942.6642672595872</v>
      </c>
      <c r="I22" s="1">
        <f>VLOOKUP($A22,'[1]2027'!$A$1:$K$198,11,FALSE)</f>
        <v>3903.0145845216475</v>
      </c>
      <c r="J22" s="1">
        <f>VLOOKUP($A22,'[1]2028'!$A$1:$K$198,11,FALSE)</f>
        <v>3903.7804826529159</v>
      </c>
      <c r="K22" s="1">
        <f>VLOOKUP($A22,'[1]2029'!$A$1:$K$199,11,FALSE)</f>
        <v>3852.9273568031567</v>
      </c>
      <c r="L22" s="1">
        <f>VLOOKUP($A22,'[1]2030'!$A$1:$K$198,11,FALSE)</f>
        <v>3847.8343547090326</v>
      </c>
      <c r="M22" s="1">
        <f>VLOOKUP($A22,'[1]2031'!$A$1:$K$199,11,FALSE)</f>
        <v>3851.0948052454742</v>
      </c>
    </row>
    <row r="23" spans="1:13" x14ac:dyDescent="0.3">
      <c r="A23">
        <v>12002</v>
      </c>
      <c r="B23" s="1">
        <f>VLOOKUP($A23,'[1]2020'!$A$1:$K$193,11,FALSE)</f>
        <v>1042</v>
      </c>
      <c r="C23" s="1">
        <f>VLOOKUP($A23,'[1]2021'!$A$1:$K$192,11,FALSE)</f>
        <v>1047</v>
      </c>
      <c r="D23" s="1">
        <f>VLOOKUP($A23,'[1]2022'!$A$1:$K$195,11,FALSE)</f>
        <v>1048</v>
      </c>
      <c r="E23" s="1">
        <f>VLOOKUP($A23,'[1]2023'!$A$1:$K$195,11,FALSE)</f>
        <v>1040</v>
      </c>
      <c r="F23" s="1">
        <f>VLOOKUP($A23,'[1]2024'!$A$1:$K$195,11,FALSE)</f>
        <v>1021</v>
      </c>
      <c r="G23" s="1">
        <f>VLOOKUP($A23,'[1]2025'!$A$1:$K$195,11,FALSE)</f>
        <v>1011</v>
      </c>
      <c r="H23" s="1">
        <f>VLOOKUP($A23,'[1]2026'!$A$1:$K$197,11,FALSE)</f>
        <v>1007</v>
      </c>
      <c r="I23" s="1">
        <f>VLOOKUP($A23,'[1]2027'!$A$1:$K$198,11,FALSE)</f>
        <v>995</v>
      </c>
      <c r="J23" s="1">
        <f>VLOOKUP($A23,'[1]2028'!$A$1:$K$198,11,FALSE)</f>
        <v>992</v>
      </c>
      <c r="K23" s="1">
        <f>VLOOKUP($A23,'[1]2029'!$A$1:$K$199,11,FALSE)</f>
        <v>1002</v>
      </c>
      <c r="L23" s="1">
        <f>VLOOKUP($A23,'[1]2030'!$A$1:$K$198,11,FALSE)</f>
        <v>1001</v>
      </c>
      <c r="M23" s="1">
        <f>VLOOKUP($A23,'[1]2031'!$A$1:$K$199,11,FALSE)</f>
        <v>1013</v>
      </c>
    </row>
    <row r="24" spans="1:13" x14ac:dyDescent="0.3">
      <c r="A24">
        <v>12007</v>
      </c>
      <c r="B24" s="1">
        <f>VLOOKUP($A24,'[1]2020'!$A$1:$K$193,11,FALSE)</f>
        <v>1283</v>
      </c>
      <c r="C24" s="1">
        <f>VLOOKUP($A24,'[1]2021'!$A$1:$K$192,11,FALSE)</f>
        <v>1308</v>
      </c>
      <c r="D24" s="1">
        <f>VLOOKUP($A24,'[1]2022'!$A$1:$K$195,11,FALSE)</f>
        <v>1306</v>
      </c>
      <c r="E24" s="1">
        <f>VLOOKUP($A24,'[1]2023'!$A$1:$K$195,11,FALSE)</f>
        <v>1308.0000000000002</v>
      </c>
      <c r="F24" s="1">
        <f>VLOOKUP($A24,'[1]2024'!$A$1:$K$195,11,FALSE)</f>
        <v>1303.0000000000002</v>
      </c>
      <c r="G24" s="1">
        <f>VLOOKUP($A24,'[1]2025'!$A$1:$K$195,11,FALSE)</f>
        <v>1287.0000000000002</v>
      </c>
      <c r="H24" s="1">
        <f>VLOOKUP($A24,'[1]2026'!$A$1:$K$197,11,FALSE)</f>
        <v>1264.0000000000002</v>
      </c>
      <c r="I24" s="1">
        <f>VLOOKUP($A24,'[1]2027'!$A$1:$K$198,11,FALSE)</f>
        <v>1241</v>
      </c>
      <c r="J24" s="1">
        <f>VLOOKUP($A24,'[1]2028'!$A$1:$K$198,11,FALSE)</f>
        <v>1221</v>
      </c>
      <c r="K24" s="1">
        <f>VLOOKUP($A24,'[1]2029'!$A$1:$K$199,11,FALSE)</f>
        <v>1204</v>
      </c>
      <c r="L24" s="1">
        <f>VLOOKUP($A24,'[1]2030'!$A$1:$K$198,11,FALSE)</f>
        <v>1211</v>
      </c>
      <c r="M24" s="1">
        <f>VLOOKUP($A24,'[1]2031'!$A$1:$K$199,11,FALSE)</f>
        <v>1208</v>
      </c>
    </row>
    <row r="25" spans="1:13" x14ac:dyDescent="0.3">
      <c r="A25">
        <v>12009</v>
      </c>
      <c r="B25" s="1">
        <f>VLOOKUP($A25,'[1]2020'!$A$1:$K$193,11,FALSE)</f>
        <v>1606</v>
      </c>
      <c r="C25" s="1">
        <f>VLOOKUP($A25,'[1]2021'!$A$1:$K$192,11,FALSE)</f>
        <v>1621</v>
      </c>
      <c r="D25" s="1">
        <f>VLOOKUP($A25,'[1]2022'!$A$1:$K$195,11,FALSE)</f>
        <v>1641</v>
      </c>
      <c r="E25" s="1">
        <f>VLOOKUP($A25,'[1]2023'!$A$1:$K$195,11,FALSE)</f>
        <v>1655</v>
      </c>
      <c r="F25" s="1">
        <f>VLOOKUP($A25,'[1]2024'!$A$1:$K$195,11,FALSE)</f>
        <v>1674</v>
      </c>
      <c r="G25" s="1">
        <f>VLOOKUP($A25,'[1]2025'!$A$1:$K$195,11,FALSE)</f>
        <v>1681</v>
      </c>
      <c r="H25" s="1">
        <f>VLOOKUP($A25,'[1]2026'!$A$1:$K$197,11,FALSE)</f>
        <v>1661</v>
      </c>
      <c r="I25" s="1">
        <f>VLOOKUP($A25,'[1]2027'!$A$1:$K$198,11,FALSE)</f>
        <v>1633</v>
      </c>
      <c r="J25" s="1">
        <f>VLOOKUP($A25,'[1]2028'!$A$1:$K$198,11,FALSE)</f>
        <v>1602</v>
      </c>
      <c r="K25" s="1">
        <f>VLOOKUP($A25,'[1]2029'!$A$1:$K$199,11,FALSE)</f>
        <v>1573</v>
      </c>
      <c r="L25" s="1">
        <f>VLOOKUP($A25,'[1]2030'!$A$1:$K$198,11,FALSE)</f>
        <v>1547</v>
      </c>
      <c r="M25" s="1">
        <f>VLOOKUP($A25,'[1]2031'!$A$1:$K$199,11,FALSE)</f>
        <v>1519</v>
      </c>
    </row>
    <row r="26" spans="1:13" x14ac:dyDescent="0.3">
      <c r="A26">
        <v>12014</v>
      </c>
      <c r="B26" s="1">
        <f>VLOOKUP($A26,'[1]2020'!$A$1:$K$193,11,FALSE)</f>
        <v>2447</v>
      </c>
      <c r="C26" s="1">
        <f>VLOOKUP($A26,'[1]2021'!$A$1:$K$192,11,FALSE)</f>
        <v>2600</v>
      </c>
      <c r="D26" s="1">
        <f>VLOOKUP($A26,'[1]2022'!$A$1:$K$195,11,FALSE)</f>
        <v>2714</v>
      </c>
      <c r="E26" s="1">
        <f>VLOOKUP($A26,'[1]2023'!$A$1:$K$195,11,FALSE)</f>
        <v>2814</v>
      </c>
      <c r="F26" s="1">
        <f>VLOOKUP($A26,'[1]2024'!$A$1:$K$195,11,FALSE)</f>
        <v>2855</v>
      </c>
      <c r="G26" s="1">
        <f>VLOOKUP($A26,'[1]2025'!$A$1:$K$195,11,FALSE)</f>
        <v>2898</v>
      </c>
      <c r="H26" s="1">
        <f>VLOOKUP($A26,'[1]2026'!$A$1:$K$197,11,FALSE)</f>
        <v>2892</v>
      </c>
      <c r="I26" s="1">
        <f>VLOOKUP($A26,'[1]2027'!$A$1:$K$198,11,FALSE)</f>
        <v>2852</v>
      </c>
      <c r="J26" s="1">
        <f>VLOOKUP($A26,'[1]2028'!$A$1:$K$198,11,FALSE)</f>
        <v>2809</v>
      </c>
      <c r="K26" s="1">
        <f>VLOOKUP($A26,'[1]2029'!$A$1:$K$199,11,FALSE)</f>
        <v>2775</v>
      </c>
      <c r="L26" s="1">
        <f>VLOOKUP($A26,'[1]2030'!$A$1:$K$198,11,FALSE)</f>
        <v>2733</v>
      </c>
      <c r="M26" s="1">
        <f>VLOOKUP($A26,'[1]2031'!$A$1:$K$199,11,FALSE)</f>
        <v>2716</v>
      </c>
    </row>
    <row r="27" spans="1:13" x14ac:dyDescent="0.3">
      <c r="A27">
        <v>12021</v>
      </c>
      <c r="B27" s="1">
        <f>VLOOKUP($A27,'[1]2020'!$A$1:$K$193,11,FALSE)</f>
        <v>5225</v>
      </c>
      <c r="C27" s="1">
        <f>VLOOKUP($A27,'[1]2021'!$A$1:$K$192,11,FALSE)</f>
        <v>5326</v>
      </c>
      <c r="D27" s="1">
        <f>VLOOKUP($A27,'[1]2022'!$A$1:$K$195,11,FALSE)</f>
        <v>5404</v>
      </c>
      <c r="E27" s="1">
        <f>VLOOKUP($A27,'[1]2023'!$A$1:$K$195,11,FALSE)</f>
        <v>5474</v>
      </c>
      <c r="F27" s="1">
        <f>VLOOKUP($A27,'[1]2024'!$A$1:$K$195,11,FALSE)</f>
        <v>5533</v>
      </c>
      <c r="G27" s="1">
        <f>VLOOKUP($A27,'[1]2025'!$A$1:$K$195,11,FALSE)</f>
        <v>5538</v>
      </c>
      <c r="H27" s="1">
        <f>VLOOKUP($A27,'[1]2026'!$A$1:$K$197,11,FALSE)</f>
        <v>5572</v>
      </c>
      <c r="I27" s="1">
        <f>VLOOKUP($A27,'[1]2027'!$A$1:$K$198,11,FALSE)</f>
        <v>5556</v>
      </c>
      <c r="J27" s="1">
        <f>VLOOKUP($A27,'[1]2028'!$A$1:$K$198,11,FALSE)</f>
        <v>5515</v>
      </c>
      <c r="K27" s="1">
        <f>VLOOKUP($A27,'[1]2029'!$A$1:$K$199,11,FALSE)</f>
        <v>5471</v>
      </c>
      <c r="L27" s="1">
        <f>VLOOKUP($A27,'[1]2030'!$A$1:$K$198,11,FALSE)</f>
        <v>5475</v>
      </c>
      <c r="M27" s="1">
        <f>VLOOKUP($A27,'[1]2031'!$A$1:$K$199,11,FALSE)</f>
        <v>5483</v>
      </c>
    </row>
    <row r="28" spans="1:13" x14ac:dyDescent="0.3">
      <c r="A28">
        <v>12025</v>
      </c>
      <c r="B28" s="1">
        <f>VLOOKUP($A28,'[1]2020'!$A$1:$K$193,11,FALSE)</f>
        <v>9945</v>
      </c>
      <c r="C28" s="1">
        <f>VLOOKUP($A28,'[1]2021'!$A$1:$K$192,11,FALSE)</f>
        <v>10221</v>
      </c>
      <c r="D28" s="1">
        <f>VLOOKUP($A28,'[1]2022'!$A$1:$K$195,11,FALSE)</f>
        <v>13944</v>
      </c>
      <c r="E28" s="1">
        <f>VLOOKUP($A28,'[1]2023'!$A$1:$K$195,11,FALSE)</f>
        <v>10693</v>
      </c>
      <c r="F28" s="1">
        <f>VLOOKUP($A28,'[1]2024'!$A$1:$K$195,11,FALSE)</f>
        <v>10915.999999999998</v>
      </c>
      <c r="G28" s="1">
        <f>VLOOKUP($A28,'[1]2025'!$A$1:$K$195,11,FALSE)</f>
        <v>11008</v>
      </c>
      <c r="H28" s="1">
        <f>VLOOKUP($A28,'[1]2026'!$A$1:$K$197,11,FALSE)</f>
        <v>11010</v>
      </c>
      <c r="I28" s="1">
        <f>VLOOKUP($A28,'[1]2027'!$A$1:$K$198,11,FALSE)</f>
        <v>10994</v>
      </c>
      <c r="J28" s="1">
        <f>VLOOKUP($A28,'[1]2028'!$A$1:$K$198,11,FALSE)</f>
        <v>10934</v>
      </c>
      <c r="K28" s="1">
        <f>VLOOKUP($A28,'[1]2029'!$A$1:$K$199,11,FALSE)</f>
        <v>10860</v>
      </c>
      <c r="L28" s="1">
        <f>VLOOKUP($A28,'[1]2030'!$A$1:$K$198,11,FALSE)</f>
        <v>10754</v>
      </c>
      <c r="M28" s="1">
        <f>VLOOKUP($A28,'[1]2031'!$A$1:$K$199,11,FALSE)</f>
        <v>10685</v>
      </c>
    </row>
    <row r="29" spans="1:13" x14ac:dyDescent="0.3">
      <c r="A29">
        <v>12026</v>
      </c>
      <c r="B29" s="1">
        <f>VLOOKUP($A29,'[1]2020'!$A$1:$K$193,11,FALSE)</f>
        <v>1071</v>
      </c>
      <c r="C29" s="1">
        <f>VLOOKUP($A29,'[1]2021'!$A$1:$K$192,11,FALSE)</f>
        <v>1082</v>
      </c>
      <c r="D29" s="1">
        <f>VLOOKUP($A29,'[1]2022'!$A$1:$K$195,11,FALSE)</f>
        <v>1126</v>
      </c>
      <c r="E29" s="1">
        <f>VLOOKUP($A29,'[1]2023'!$A$1:$K$195,11,FALSE)</f>
        <v>1147</v>
      </c>
      <c r="F29" s="1">
        <f>VLOOKUP($A29,'[1]2024'!$A$1:$K$195,11,FALSE)</f>
        <v>1156</v>
      </c>
      <c r="G29" s="1">
        <f>VLOOKUP($A29,'[1]2025'!$A$1:$K$195,11,FALSE)</f>
        <v>1162</v>
      </c>
      <c r="H29" s="1">
        <f>VLOOKUP($A29,'[1]2026'!$A$1:$K$197,11,FALSE)</f>
        <v>1162</v>
      </c>
      <c r="I29" s="1">
        <f>VLOOKUP($A29,'[1]2027'!$A$1:$K$198,11,FALSE)</f>
        <v>1166</v>
      </c>
      <c r="J29" s="1">
        <f>VLOOKUP($A29,'[1]2028'!$A$1:$K$198,11,FALSE)</f>
        <v>1164</v>
      </c>
      <c r="K29" s="1">
        <f>VLOOKUP($A29,'[1]2029'!$A$1:$K$199,11,FALSE)</f>
        <v>1147</v>
      </c>
      <c r="L29" s="1">
        <f>VLOOKUP($A29,'[1]2030'!$A$1:$K$198,11,FALSE)</f>
        <v>1145</v>
      </c>
      <c r="M29" s="1">
        <f>VLOOKUP($A29,'[1]2031'!$A$1:$K$199,11,FALSE)</f>
        <v>1145</v>
      </c>
    </row>
    <row r="30" spans="1:13" x14ac:dyDescent="0.3">
      <c r="A30">
        <v>12035</v>
      </c>
      <c r="B30" s="1">
        <f>VLOOKUP($A30,'[1]2020'!$A$1:$K$193,11,FALSE)</f>
        <v>2643</v>
      </c>
      <c r="C30" s="1">
        <f>VLOOKUP($A30,'[1]2021'!$A$1:$K$192,11,FALSE)</f>
        <v>2744</v>
      </c>
      <c r="D30" s="1">
        <f>VLOOKUP($A30,'[1]2022'!$A$1:$K$195,11,FALSE)</f>
        <v>2793</v>
      </c>
      <c r="E30" s="1">
        <f>VLOOKUP($A30,'[1]2023'!$A$1:$K$195,11,FALSE)</f>
        <v>2838</v>
      </c>
      <c r="F30" s="1">
        <f>VLOOKUP($A30,'[1]2024'!$A$1:$K$195,11,FALSE)</f>
        <v>2878</v>
      </c>
      <c r="G30" s="1">
        <f>VLOOKUP($A30,'[1]2025'!$A$1:$K$195,11,FALSE)</f>
        <v>2875</v>
      </c>
      <c r="H30" s="1">
        <f>VLOOKUP($A30,'[1]2026'!$A$1:$K$197,11,FALSE)</f>
        <v>2851</v>
      </c>
      <c r="I30" s="1">
        <f>VLOOKUP($A30,'[1]2027'!$A$1:$K$198,11,FALSE)</f>
        <v>2819</v>
      </c>
      <c r="J30" s="1">
        <f>VLOOKUP($A30,'[1]2028'!$A$1:$K$198,11,FALSE)</f>
        <v>2802</v>
      </c>
      <c r="K30" s="1">
        <f>VLOOKUP($A30,'[1]2029'!$A$1:$K$199,11,FALSE)</f>
        <v>2787</v>
      </c>
      <c r="L30" s="1">
        <f>VLOOKUP($A30,'[1]2030'!$A$1:$K$198,11,FALSE)</f>
        <v>2762</v>
      </c>
      <c r="M30" s="1">
        <f>VLOOKUP($A30,'[1]2031'!$A$1:$K$199,11,FALSE)</f>
        <v>2756</v>
      </c>
    </row>
    <row r="31" spans="1:13" x14ac:dyDescent="0.3">
      <c r="A31">
        <v>12040</v>
      </c>
      <c r="B31" s="1">
        <f>VLOOKUP($A31,'[1]2020'!$A$1:$K$193,11,FALSE)</f>
        <v>759.52188173071477</v>
      </c>
      <c r="C31" s="1">
        <f>VLOOKUP($A31,'[1]2021'!$A$1:$K$192,11,FALSE)</f>
        <v>804.62813252713454</v>
      </c>
      <c r="D31" s="1">
        <f>VLOOKUP($A31,'[1]2022'!$A$1:$K$195,11,FALSE)</f>
        <v>839.89677072678273</v>
      </c>
      <c r="E31" s="1">
        <f>VLOOKUP($A31,'[1]2023'!$A$1:$K$195,11,FALSE)</f>
        <v>861.3577072948533</v>
      </c>
      <c r="F31" s="1">
        <f>VLOOKUP($A31,'[1]2024'!$A$1:$K$195,11,FALSE)</f>
        <v>872.02578038534807</v>
      </c>
      <c r="G31" s="1">
        <f>VLOOKUP($A31,'[1]2025'!$A$1:$K$195,11,FALSE)</f>
        <v>875.84678390856516</v>
      </c>
      <c r="H31" s="1">
        <f>VLOOKUP($A31,'[1]2026'!$A$1:$K$197,11,FALSE)</f>
        <v>876.62865415327246</v>
      </c>
      <c r="I31" s="1">
        <f>VLOOKUP($A31,'[1]2027'!$A$1:$K$198,11,FALSE)</f>
        <v>869.20254421082427</v>
      </c>
      <c r="J31" s="1">
        <f>VLOOKUP($A31,'[1]2028'!$A$1:$K$198,11,FALSE)</f>
        <v>861.36470074817566</v>
      </c>
      <c r="K31" s="1">
        <f>VLOOKUP($A31,'[1]2029'!$A$1:$K$199,11,FALSE)</f>
        <v>849.56891581297486</v>
      </c>
      <c r="L31" s="1">
        <f>VLOOKUP($A31,'[1]2030'!$A$1:$K$198,11,FALSE)</f>
        <v>840.04162180163542</v>
      </c>
      <c r="M31" s="1">
        <f>VLOOKUP($A31,'[1]2031'!$A$1:$K$199,11,FALSE)</f>
        <v>833.87500754429664</v>
      </c>
    </row>
    <row r="32" spans="1:13" x14ac:dyDescent="0.3">
      <c r="A32">
        <v>12041</v>
      </c>
      <c r="B32" s="1">
        <f>VLOOKUP($A32,'[1]2020'!$A$1:$K$193,11,FALSE)</f>
        <v>1805.478118269285</v>
      </c>
      <c r="C32" s="1">
        <f>VLOOKUP($A32,'[1]2021'!$A$1:$K$192,11,FALSE)</f>
        <v>1908.3718674728657</v>
      </c>
      <c r="D32" s="1">
        <f>VLOOKUP($A32,'[1]2022'!$A$1:$K$195,11,FALSE)</f>
        <v>1986.1032292732173</v>
      </c>
      <c r="E32" s="1">
        <f>VLOOKUP($A32,'[1]2023'!$A$1:$K$195,11,FALSE)</f>
        <v>2032.6422927051467</v>
      </c>
      <c r="F32" s="1">
        <f>VLOOKUP($A32,'[1]2024'!$A$1:$K$195,11,FALSE)</f>
        <v>2052.9742196146522</v>
      </c>
      <c r="G32" s="1">
        <f>VLOOKUP($A32,'[1]2025'!$A$1:$K$195,11,FALSE)</f>
        <v>2057.1532160914348</v>
      </c>
      <c r="H32" s="1">
        <f>VLOOKUP($A32,'[1]2026'!$A$1:$K$197,11,FALSE)</f>
        <v>2060.3713458467278</v>
      </c>
      <c r="I32" s="1">
        <f>VLOOKUP($A32,'[1]2027'!$A$1:$K$198,11,FALSE)</f>
        <v>2042.7974557891757</v>
      </c>
      <c r="J32" s="1">
        <f>VLOOKUP($A32,'[1]2028'!$A$1:$K$198,11,FALSE)</f>
        <v>2022.6352992518243</v>
      </c>
      <c r="K32" s="1">
        <f>VLOOKUP($A32,'[1]2029'!$A$1:$K$199,11,FALSE)</f>
        <v>1994.4310841870251</v>
      </c>
      <c r="L32" s="1">
        <f>VLOOKUP($A32,'[1]2030'!$A$1:$K$198,11,FALSE)</f>
        <v>1970.9583781983647</v>
      </c>
      <c r="M32" s="1">
        <f>VLOOKUP($A32,'[1]2031'!$A$1:$K$199,11,FALSE)</f>
        <v>1957.1249924557033</v>
      </c>
    </row>
    <row r="33" spans="1:13" x14ac:dyDescent="0.3">
      <c r="A33">
        <v>13001</v>
      </c>
      <c r="B33" s="1">
        <f>VLOOKUP($A33,'[1]2020'!$A$1:$K$193,11,FALSE)</f>
        <v>999</v>
      </c>
      <c r="C33" s="1">
        <f>VLOOKUP($A33,'[1]2021'!$A$1:$K$192,11,FALSE)</f>
        <v>1080</v>
      </c>
      <c r="D33" s="1">
        <f>VLOOKUP($A33,'[1]2022'!$A$1:$K$195,11,FALSE)</f>
        <v>1143</v>
      </c>
      <c r="E33" s="1">
        <f>VLOOKUP($A33,'[1]2023'!$A$1:$K$195,11,FALSE)</f>
        <v>1180</v>
      </c>
      <c r="F33" s="1">
        <f>VLOOKUP($A33,'[1]2024'!$A$1:$K$195,11,FALSE)</f>
        <v>1215</v>
      </c>
      <c r="G33" s="1">
        <f>VLOOKUP($A33,'[1]2025'!$A$1:$K$195,11,FALSE)</f>
        <v>1234</v>
      </c>
      <c r="H33" s="1">
        <f>VLOOKUP($A33,'[1]2026'!$A$1:$K$197,11,FALSE)</f>
        <v>1232</v>
      </c>
      <c r="I33" s="1">
        <f>VLOOKUP($A33,'[1]2027'!$A$1:$K$198,11,FALSE)</f>
        <v>1210</v>
      </c>
      <c r="J33" s="1">
        <f>VLOOKUP($A33,'[1]2028'!$A$1:$K$198,11,FALSE)</f>
        <v>1194</v>
      </c>
      <c r="K33" s="1">
        <f>VLOOKUP($A33,'[1]2029'!$A$1:$K$199,11,FALSE)</f>
        <v>1162</v>
      </c>
      <c r="L33" s="1">
        <f>VLOOKUP($A33,'[1]2030'!$A$1:$K$198,11,FALSE)</f>
        <v>1131</v>
      </c>
      <c r="M33" s="1">
        <f>VLOOKUP($A33,'[1]2031'!$A$1:$K$199,11,FALSE)</f>
        <v>1107</v>
      </c>
    </row>
    <row r="34" spans="1:13" x14ac:dyDescent="0.3">
      <c r="A34">
        <v>13008</v>
      </c>
      <c r="B34" s="1">
        <f>VLOOKUP($A34,'[1]2020'!$A$1:$K$193,11,FALSE)</f>
        <v>4976</v>
      </c>
      <c r="C34" s="1">
        <f>VLOOKUP($A34,'[1]2021'!$A$1:$K$192,11,FALSE)</f>
        <v>5156</v>
      </c>
      <c r="D34" s="1">
        <f>VLOOKUP($A34,'[1]2022'!$A$1:$K$195,11,FALSE)</f>
        <v>5349</v>
      </c>
      <c r="E34" s="1">
        <f>VLOOKUP($A34,'[1]2023'!$A$1:$K$195,11,FALSE)</f>
        <v>5478</v>
      </c>
      <c r="F34" s="1">
        <f>VLOOKUP($A34,'[1]2024'!$A$1:$K$195,11,FALSE)</f>
        <v>5557</v>
      </c>
      <c r="G34" s="1">
        <f>VLOOKUP($A34,'[1]2025'!$A$1:$K$195,11,FALSE)</f>
        <v>5586</v>
      </c>
      <c r="H34" s="1">
        <f>VLOOKUP($A34,'[1]2026'!$A$1:$K$197,11,FALSE)</f>
        <v>5610</v>
      </c>
      <c r="I34" s="1">
        <f>VLOOKUP($A34,'[1]2027'!$A$1:$K$198,11,FALSE)</f>
        <v>5586</v>
      </c>
      <c r="J34" s="1">
        <f>VLOOKUP($A34,'[1]2028'!$A$1:$K$198,11,FALSE)</f>
        <v>5489</v>
      </c>
      <c r="K34" s="1">
        <f>VLOOKUP($A34,'[1]2029'!$A$1:$K$199,11,FALSE)</f>
        <v>5386</v>
      </c>
      <c r="L34" s="1">
        <f>VLOOKUP($A34,'[1]2030'!$A$1:$K$198,11,FALSE)</f>
        <v>5246</v>
      </c>
      <c r="M34" s="1">
        <f>VLOOKUP($A34,'[1]2031'!$A$1:$K$199,11,FALSE)</f>
        <v>5156</v>
      </c>
    </row>
    <row r="35" spans="1:13" x14ac:dyDescent="0.3">
      <c r="A35">
        <v>13011</v>
      </c>
      <c r="B35" s="1">
        <f>VLOOKUP($A35,'[1]2020'!$A$1:$K$193,11,FALSE)</f>
        <v>3351.8415374828082</v>
      </c>
      <c r="C35" s="1">
        <f>VLOOKUP($A35,'[1]2021'!$A$1:$K$192,11,FALSE)</f>
        <v>3447.2152690685257</v>
      </c>
      <c r="D35" s="1">
        <f>VLOOKUP($A35,'[1]2022'!$A$1:$K$195,11,FALSE)</f>
        <v>3553.5600440580365</v>
      </c>
      <c r="E35" s="1">
        <f>VLOOKUP($A35,'[1]2023'!$A$1:$K$195,11,FALSE)</f>
        <v>3585.2490584571392</v>
      </c>
      <c r="F35" s="1">
        <f>VLOOKUP($A35,'[1]2024'!$A$1:$K$195,11,FALSE)</f>
        <v>3628.3665289845712</v>
      </c>
      <c r="G35" s="1">
        <f>VLOOKUP($A35,'[1]2025'!$A$1:$K$195,11,FALSE)</f>
        <v>3635.577032000871</v>
      </c>
      <c r="H35" s="1">
        <f>VLOOKUP($A35,'[1]2026'!$A$1:$K$197,11,FALSE)</f>
        <v>3658.5152294381787</v>
      </c>
      <c r="I35" s="1">
        <f>VLOOKUP($A35,'[1]2027'!$A$1:$K$198,11,FALSE)</f>
        <v>3644.8102139491903</v>
      </c>
      <c r="J35" s="1">
        <f>VLOOKUP($A35,'[1]2028'!$A$1:$K$198,11,FALSE)</f>
        <v>3597.6611490841951</v>
      </c>
      <c r="K35" s="1">
        <f>VLOOKUP($A35,'[1]2029'!$A$1:$K$199,11,FALSE)</f>
        <v>3566.8723885875324</v>
      </c>
      <c r="L35" s="1">
        <f>VLOOKUP($A35,'[1]2030'!$A$1:$K$198,11,FALSE)</f>
        <v>3516.9087237463514</v>
      </c>
      <c r="M35" s="1">
        <f>VLOOKUP($A35,'[1]2031'!$A$1:$K$199,11,FALSE)</f>
        <v>3512.7095601960618</v>
      </c>
    </row>
    <row r="36" spans="1:13" x14ac:dyDescent="0.3">
      <c r="A36">
        <v>13014</v>
      </c>
      <c r="B36" s="1">
        <f>VLOOKUP($A36,'[1]2020'!$A$1:$K$193,11,FALSE)</f>
        <v>3918</v>
      </c>
      <c r="C36" s="1">
        <f>VLOOKUP($A36,'[1]2021'!$A$1:$K$192,11,FALSE)</f>
        <v>3954</v>
      </c>
      <c r="D36" s="1">
        <f>VLOOKUP($A36,'[1]2022'!$A$1:$K$195,11,FALSE)</f>
        <v>4021</v>
      </c>
      <c r="E36" s="1">
        <f>VLOOKUP($A36,'[1]2023'!$A$1:$K$195,11,FALSE)</f>
        <v>4077</v>
      </c>
      <c r="F36" s="1">
        <f>VLOOKUP($A36,'[1]2024'!$A$1:$K$195,11,FALSE)</f>
        <v>4093</v>
      </c>
      <c r="G36" s="1">
        <f>VLOOKUP($A36,'[1]2025'!$A$1:$K$195,11,FALSE)</f>
        <v>4095</v>
      </c>
      <c r="H36" s="1">
        <f>VLOOKUP($A36,'[1]2026'!$A$1:$K$197,11,FALSE)</f>
        <v>4111</v>
      </c>
      <c r="I36" s="1">
        <f>VLOOKUP($A36,'[1]2027'!$A$1:$K$198,11,FALSE)</f>
        <v>4116</v>
      </c>
      <c r="J36" s="1">
        <f>VLOOKUP($A36,'[1]2028'!$A$1:$K$198,11,FALSE)</f>
        <v>4128</v>
      </c>
      <c r="K36" s="1">
        <f>VLOOKUP($A36,'[1]2029'!$A$1:$K$199,11,FALSE)</f>
        <v>4094</v>
      </c>
      <c r="L36" s="1">
        <f>VLOOKUP($A36,'[1]2030'!$A$1:$K$198,11,FALSE)</f>
        <v>4098</v>
      </c>
      <c r="M36" s="1">
        <f>VLOOKUP($A36,'[1]2031'!$A$1:$K$199,11,FALSE)</f>
        <v>4108</v>
      </c>
    </row>
    <row r="37" spans="1:13" x14ac:dyDescent="0.3">
      <c r="A37">
        <v>13017</v>
      </c>
      <c r="B37" s="1">
        <f>VLOOKUP($A37,'[1]2020'!$A$1:$K$193,11,FALSE)</f>
        <v>445.15846251719097</v>
      </c>
      <c r="C37" s="1">
        <f>VLOOKUP($A37,'[1]2021'!$A$1:$K$192,11,FALSE)</f>
        <v>456.78473093147403</v>
      </c>
      <c r="D37" s="1">
        <f>VLOOKUP($A37,'[1]2022'!$A$1:$K$195,11,FALSE)</f>
        <v>471.43995594196349</v>
      </c>
      <c r="E37" s="1">
        <f>VLOOKUP($A37,'[1]2023'!$A$1:$K$195,11,FALSE)</f>
        <v>473.75094154286069</v>
      </c>
      <c r="F37" s="1">
        <f>VLOOKUP($A37,'[1]2024'!$A$1:$K$195,11,FALSE)</f>
        <v>474.63347101542854</v>
      </c>
      <c r="G37" s="1">
        <f>VLOOKUP($A37,'[1]2025'!$A$1:$K$195,11,FALSE)</f>
        <v>474.4229679991289</v>
      </c>
      <c r="H37" s="1">
        <f>VLOOKUP($A37,'[1]2026'!$A$1:$K$197,11,FALSE)</f>
        <v>478.48477056182116</v>
      </c>
      <c r="I37" s="1">
        <f>VLOOKUP($A37,'[1]2027'!$A$1:$K$198,11,FALSE)</f>
        <v>476.18978605080986</v>
      </c>
      <c r="J37" s="1">
        <f>VLOOKUP($A37,'[1]2028'!$A$1:$K$198,11,FALSE)</f>
        <v>466.33885091580498</v>
      </c>
      <c r="K37" s="1">
        <f>VLOOKUP($A37,'[1]2029'!$A$1:$K$199,11,FALSE)</f>
        <v>462.12761141246727</v>
      </c>
      <c r="L37" s="1">
        <f>VLOOKUP($A37,'[1]2030'!$A$1:$K$198,11,FALSE)</f>
        <v>456.09127625364818</v>
      </c>
      <c r="M37" s="1">
        <f>VLOOKUP($A37,'[1]2031'!$A$1:$K$199,11,FALSE)</f>
        <v>457.29043980393817</v>
      </c>
    </row>
    <row r="38" spans="1:13" x14ac:dyDescent="0.3">
      <c r="A38">
        <v>13025</v>
      </c>
      <c r="B38" s="1">
        <f>VLOOKUP($A38,'[1]2020'!$A$1:$K$193,11,FALSE)</f>
        <v>4694</v>
      </c>
      <c r="C38" s="1">
        <f>VLOOKUP($A38,'[1]2021'!$A$1:$K$192,11,FALSE)</f>
        <v>4776</v>
      </c>
      <c r="D38" s="1">
        <f>VLOOKUP($A38,'[1]2022'!$A$1:$K$195,11,FALSE)</f>
        <v>4848</v>
      </c>
      <c r="E38" s="1">
        <f>VLOOKUP($A38,'[1]2023'!$A$1:$K$195,11,FALSE)</f>
        <v>4928</v>
      </c>
      <c r="F38" s="1">
        <f>VLOOKUP($A38,'[1]2024'!$A$1:$K$195,11,FALSE)</f>
        <v>4954</v>
      </c>
      <c r="G38" s="1">
        <f>VLOOKUP($A38,'[1]2025'!$A$1:$K$195,11,FALSE)</f>
        <v>4975</v>
      </c>
      <c r="H38" s="1">
        <f>VLOOKUP($A38,'[1]2026'!$A$1:$K$197,11,FALSE)</f>
        <v>4963</v>
      </c>
      <c r="I38" s="1">
        <f>VLOOKUP($A38,'[1]2027'!$A$1:$K$198,11,FALSE)</f>
        <v>4936</v>
      </c>
      <c r="J38" s="1">
        <f>VLOOKUP($A38,'[1]2028'!$A$1:$K$198,11,FALSE)</f>
        <v>4901</v>
      </c>
      <c r="K38" s="1">
        <f>VLOOKUP($A38,'[1]2029'!$A$1:$K$199,11,FALSE)</f>
        <v>4830</v>
      </c>
      <c r="L38" s="1">
        <f>VLOOKUP($A38,'[1]2030'!$A$1:$K$198,11,FALSE)</f>
        <v>4740</v>
      </c>
      <c r="M38" s="1">
        <f>VLOOKUP($A38,'[1]2031'!$A$1:$K$199,11,FALSE)</f>
        <v>4655</v>
      </c>
    </row>
    <row r="39" spans="1:13" x14ac:dyDescent="0.3">
      <c r="A39">
        <v>13040</v>
      </c>
      <c r="B39" s="1">
        <f>VLOOKUP($A39,'[1]2020'!$A$1:$K$193,11,FALSE)</f>
        <v>7790.0000000000009</v>
      </c>
      <c r="C39" s="1">
        <f>VLOOKUP($A39,'[1]2021'!$A$1:$K$192,11,FALSE)</f>
        <v>7961.0000000000009</v>
      </c>
      <c r="D39" s="1">
        <f>VLOOKUP($A39,'[1]2022'!$A$1:$K$195,11,FALSE)</f>
        <v>8194</v>
      </c>
      <c r="E39" s="1">
        <f>VLOOKUP($A39,'[1]2023'!$A$1:$K$195,11,FALSE)</f>
        <v>8377</v>
      </c>
      <c r="F39" s="1">
        <f>VLOOKUP($A39,'[1]2024'!$A$1:$K$195,11,FALSE)</f>
        <v>8516</v>
      </c>
      <c r="G39" s="1">
        <f>VLOOKUP($A39,'[1]2025'!$A$1:$K$195,11,FALSE)</f>
        <v>8610</v>
      </c>
      <c r="H39" s="1">
        <f>VLOOKUP($A39,'[1]2026'!$A$1:$K$197,11,FALSE)</f>
        <v>8746</v>
      </c>
      <c r="I39" s="1">
        <f>VLOOKUP($A39,'[1]2027'!$A$1:$K$198,11,FALSE)</f>
        <v>8756</v>
      </c>
      <c r="J39" s="1">
        <f>VLOOKUP($A39,'[1]2028'!$A$1:$K$198,11,FALSE)</f>
        <v>8778</v>
      </c>
      <c r="K39" s="1">
        <f>VLOOKUP($A39,'[1]2029'!$A$1:$K$199,11,FALSE)</f>
        <v>8741</v>
      </c>
      <c r="L39" s="1">
        <f>VLOOKUP($A39,'[1]2030'!$A$1:$K$198,11,FALSE)</f>
        <v>8767</v>
      </c>
      <c r="M39" s="1">
        <f>VLOOKUP($A39,'[1]2031'!$A$1:$K$199,11,FALSE)</f>
        <v>8813</v>
      </c>
    </row>
    <row r="40" spans="1:13" x14ac:dyDescent="0.3">
      <c r="A40">
        <v>13044</v>
      </c>
      <c r="B40" s="1">
        <f>VLOOKUP($A40,'[1]2020'!$A$1:$K$193,11,FALSE)</f>
        <v>1399.0000000000002</v>
      </c>
      <c r="C40" s="1">
        <f>VLOOKUP($A40,'[1]2021'!$A$1:$K$192,11,FALSE)</f>
        <v>1443.0000000000002</v>
      </c>
      <c r="D40" s="1">
        <f>VLOOKUP($A40,'[1]2022'!$A$1:$K$195,11,FALSE)</f>
        <v>1443.0000000000002</v>
      </c>
      <c r="E40" s="1">
        <f>VLOOKUP($A40,'[1]2023'!$A$1:$K$195,11,FALSE)</f>
        <v>1475.0000000000002</v>
      </c>
      <c r="F40" s="1">
        <f>VLOOKUP($A40,'[1]2024'!$A$1:$K$195,11,FALSE)</f>
        <v>1480.0000000000002</v>
      </c>
      <c r="G40" s="1">
        <f>VLOOKUP($A40,'[1]2025'!$A$1:$K$195,11,FALSE)</f>
        <v>1488.0000000000002</v>
      </c>
      <c r="H40" s="1">
        <f>VLOOKUP($A40,'[1]2026'!$A$1:$K$197,11,FALSE)</f>
        <v>1492.0000000000002</v>
      </c>
      <c r="I40" s="1">
        <f>VLOOKUP($A40,'[1]2027'!$A$1:$K$198,11,FALSE)</f>
        <v>1476.0000000000002</v>
      </c>
      <c r="J40" s="1">
        <f>VLOOKUP($A40,'[1]2028'!$A$1:$K$198,11,FALSE)</f>
        <v>1484.0000000000002</v>
      </c>
      <c r="K40" s="1">
        <f>VLOOKUP($A40,'[1]2029'!$A$1:$K$199,11,FALSE)</f>
        <v>1473.0000000000002</v>
      </c>
      <c r="L40" s="1">
        <f>VLOOKUP($A40,'[1]2030'!$A$1:$K$198,11,FALSE)</f>
        <v>1478.0000000000002</v>
      </c>
      <c r="M40" s="1">
        <f>VLOOKUP($A40,'[1]2031'!$A$1:$K$199,11,FALSE)</f>
        <v>1472.0000000000002</v>
      </c>
    </row>
    <row r="41" spans="1:13" x14ac:dyDescent="0.3">
      <c r="A41">
        <v>13049</v>
      </c>
      <c r="B41" s="1">
        <f>VLOOKUP($A41,'[1]2020'!$A$1:$K$193,11,FALSE)</f>
        <v>2366</v>
      </c>
      <c r="C41" s="1">
        <f>VLOOKUP($A41,'[1]2021'!$A$1:$K$192,11,FALSE)</f>
        <v>2450</v>
      </c>
      <c r="D41" s="1">
        <f>VLOOKUP($A41,'[1]2022'!$A$1:$K$195,11,FALSE)</f>
        <v>2514</v>
      </c>
      <c r="E41" s="1">
        <f>VLOOKUP($A41,'[1]2023'!$A$1:$K$195,11,FALSE)</f>
        <v>2531</v>
      </c>
      <c r="F41" s="1">
        <f>VLOOKUP($A41,'[1]2024'!$A$1:$K$195,11,FALSE)</f>
        <v>2545</v>
      </c>
      <c r="G41" s="1">
        <f>VLOOKUP($A41,'[1]2025'!$A$1:$K$195,11,FALSE)</f>
        <v>2549</v>
      </c>
      <c r="H41" s="1">
        <f>VLOOKUP($A41,'[1]2026'!$A$1:$K$197,11,FALSE)</f>
        <v>2522</v>
      </c>
      <c r="I41" s="1">
        <f>VLOOKUP($A41,'[1]2027'!$A$1:$K$198,11,FALSE)</f>
        <v>2465</v>
      </c>
      <c r="J41" s="1">
        <f>VLOOKUP($A41,'[1]2028'!$A$1:$K$198,11,FALSE)</f>
        <v>2400</v>
      </c>
      <c r="K41" s="1">
        <f>VLOOKUP($A41,'[1]2029'!$A$1:$K$199,11,FALSE)</f>
        <v>2371</v>
      </c>
      <c r="L41" s="1">
        <f>VLOOKUP($A41,'[1]2030'!$A$1:$K$198,11,FALSE)</f>
        <v>2298</v>
      </c>
      <c r="M41" s="1">
        <f>VLOOKUP($A41,'[1]2031'!$A$1:$K$199,11,FALSE)</f>
        <v>2230</v>
      </c>
    </row>
    <row r="42" spans="1:13" x14ac:dyDescent="0.3">
      <c r="A42">
        <v>21001</v>
      </c>
      <c r="B42" s="1">
        <f>VLOOKUP($A42,'[1]2020'!$A$1:$K$193,11,FALSE)</f>
        <v>2874.9790599675853</v>
      </c>
      <c r="C42" s="1">
        <f>VLOOKUP($A42,'[1]2021'!$A$1:$K$192,11,FALSE)</f>
        <v>2954.4764296026624</v>
      </c>
      <c r="D42" s="1">
        <f>VLOOKUP($A42,'[1]2022'!$A$1:$K$195,11,FALSE)</f>
        <v>3039.9961129669009</v>
      </c>
      <c r="E42" s="1">
        <f>VLOOKUP($A42,'[1]2023'!$A$1:$K$195,11,FALSE)</f>
        <v>3115.9403481670734</v>
      </c>
      <c r="F42" s="1">
        <f>VLOOKUP($A42,'[1]2024'!$A$1:$K$195,11,FALSE)</f>
        <v>3199.9913928467581</v>
      </c>
      <c r="G42" s="1">
        <f>VLOOKUP($A42,'[1]2025'!$A$1:$K$195,11,FALSE)</f>
        <v>3285.7880263534812</v>
      </c>
      <c r="H42" s="1">
        <f>VLOOKUP($A42,'[1]2026'!$A$1:$K$197,11,FALSE)</f>
        <v>3369.2733739837404</v>
      </c>
      <c r="I42" s="1">
        <f>VLOOKUP($A42,'[1]2027'!$A$1:$K$198,11,FALSE)</f>
        <v>3452.1160400022354</v>
      </c>
      <c r="J42" s="1">
        <f>VLOOKUP($A42,'[1]2028'!$A$1:$K$198,11,FALSE)</f>
        <v>3521.79574609874</v>
      </c>
      <c r="K42" s="1">
        <f>VLOOKUP($A42,'[1]2029'!$A$1:$K$199,11,FALSE)</f>
        <v>3572.4846371034719</v>
      </c>
      <c r="L42" s="1">
        <f>VLOOKUP($A42,'[1]2030'!$A$1:$K$198,11,FALSE)</f>
        <v>3601.6429007379465</v>
      </c>
      <c r="M42" s="1">
        <f>VLOOKUP($A42,'[1]2031'!$A$1:$K$199,11,FALSE)</f>
        <v>3612.4740711858749</v>
      </c>
    </row>
    <row r="43" spans="1:13" x14ac:dyDescent="0.3">
      <c r="A43">
        <v>21002</v>
      </c>
      <c r="B43" s="1">
        <f>VLOOKUP($A43,'[1]2020'!$A$1:$K$193,11,FALSE)</f>
        <v>299</v>
      </c>
      <c r="C43" s="1">
        <f>VLOOKUP($A43,'[1]2021'!$A$1:$K$192,11,FALSE)</f>
        <v>306</v>
      </c>
      <c r="D43" s="1">
        <f>VLOOKUP($A43,'[1]2022'!$A$1:$K$195,11,FALSE)</f>
        <v>318</v>
      </c>
      <c r="E43" s="1">
        <f>VLOOKUP($A43,'[1]2023'!$A$1:$K$195,11,FALSE)</f>
        <v>318</v>
      </c>
      <c r="F43" s="1">
        <f>VLOOKUP($A43,'[1]2024'!$A$1:$K$195,11,FALSE)</f>
        <v>321</v>
      </c>
      <c r="G43" s="1">
        <f>VLOOKUP($A43,'[1]2025'!$A$1:$K$195,11,FALSE)</f>
        <v>320</v>
      </c>
      <c r="H43" s="1">
        <f>VLOOKUP($A43,'[1]2026'!$A$1:$K$197,11,FALSE)</f>
        <v>324</v>
      </c>
      <c r="I43" s="1">
        <f>VLOOKUP($A43,'[1]2027'!$A$1:$K$198,11,FALSE)</f>
        <v>323</v>
      </c>
      <c r="J43" s="1">
        <f>VLOOKUP($A43,'[1]2028'!$A$1:$K$198,11,FALSE)</f>
        <v>323</v>
      </c>
      <c r="K43" s="1">
        <f>VLOOKUP($A43,'[1]2029'!$A$1:$K$199,11,FALSE)</f>
        <v>324</v>
      </c>
      <c r="L43" s="1">
        <f>VLOOKUP($A43,'[1]2030'!$A$1:$K$198,11,FALSE)</f>
        <v>322</v>
      </c>
      <c r="M43" s="1">
        <f>VLOOKUP($A43,'[1]2031'!$A$1:$K$199,11,FALSE)</f>
        <v>319</v>
      </c>
    </row>
    <row r="44" spans="1:13" x14ac:dyDescent="0.3">
      <c r="A44">
        <v>21003</v>
      </c>
      <c r="B44" s="1">
        <f>VLOOKUP($A44,'[1]2020'!$A$1:$K$193,11,FALSE)</f>
        <v>353.59753028444209</v>
      </c>
      <c r="C44" s="1">
        <f>VLOOKUP($A44,'[1]2021'!$A$1:$K$192,11,FALSE)</f>
        <v>378.88854416018518</v>
      </c>
      <c r="D44" s="1">
        <f>VLOOKUP($A44,'[1]2022'!$A$1:$K$195,11,FALSE)</f>
        <v>404.4925604030355</v>
      </c>
      <c r="E44" s="1">
        <f>VLOOKUP($A44,'[1]2023'!$A$1:$K$195,11,FALSE)</f>
        <v>425.22756459760456</v>
      </c>
      <c r="F44" s="1">
        <f>VLOOKUP($A44,'[1]2024'!$A$1:$K$195,11,FALSE)</f>
        <v>443.47459795380956</v>
      </c>
      <c r="G44" s="1">
        <f>VLOOKUP($A44,'[1]2025'!$A$1:$K$195,11,FALSE)</f>
        <v>454.65535991604861</v>
      </c>
      <c r="H44" s="1">
        <f>VLOOKUP($A44,'[1]2026'!$A$1:$K$197,11,FALSE)</f>
        <v>463.30975357551824</v>
      </c>
      <c r="I44" s="1">
        <f>VLOOKUP($A44,'[1]2027'!$A$1:$K$198,11,FALSE)</f>
        <v>469.79713045509249</v>
      </c>
      <c r="J44" s="1">
        <f>VLOOKUP($A44,'[1]2028'!$A$1:$K$198,11,FALSE)</f>
        <v>476.46772826711731</v>
      </c>
      <c r="K44" s="1">
        <f>VLOOKUP($A44,'[1]2029'!$A$1:$K$199,11,FALSE)</f>
        <v>481.41266253536452</v>
      </c>
      <c r="L44" s="1">
        <f>VLOOKUP($A44,'[1]2030'!$A$1:$K$198,11,FALSE)</f>
        <v>483.07078195284731</v>
      </c>
      <c r="M44" s="1">
        <f>VLOOKUP($A44,'[1]2031'!$A$1:$K$199,11,FALSE)</f>
        <v>483.62727546428357</v>
      </c>
    </row>
    <row r="45" spans="1:13" x14ac:dyDescent="0.3">
      <c r="A45">
        <v>21004</v>
      </c>
      <c r="B45" s="1">
        <f>VLOOKUP($A45,'[1]2020'!$A$1:$K$193,11,FALSE)</f>
        <v>5349.5432090761742</v>
      </c>
      <c r="C45" s="1">
        <f>VLOOKUP($A45,'[1]2021'!$A$1:$K$192,11,FALSE)</f>
        <v>5580.4544598581379</v>
      </c>
      <c r="D45" s="1">
        <f>VLOOKUP($A45,'[1]2022'!$A$1:$K$195,11,FALSE)</f>
        <v>5797.7644700880655</v>
      </c>
      <c r="E45" s="1">
        <f>VLOOKUP($A45,'[1]2023'!$A$1:$K$195,11,FALSE)</f>
        <v>6011.4898698829529</v>
      </c>
      <c r="F45" s="1">
        <f>VLOOKUP($A45,'[1]2024'!$A$1:$K$195,11,FALSE)</f>
        <v>6229.0299505670246</v>
      </c>
      <c r="G45" s="1">
        <f>VLOOKUP($A45,'[1]2025'!$A$1:$K$195,11,FALSE)</f>
        <v>6408.3712403322825</v>
      </c>
      <c r="H45" s="1">
        <f>VLOOKUP($A45,'[1]2026'!$A$1:$K$197,11,FALSE)</f>
        <v>6592.5553297199631</v>
      </c>
      <c r="I45" s="1">
        <f>VLOOKUP($A45,'[1]2027'!$A$1:$K$198,11,FALSE)</f>
        <v>6758.7688697692611</v>
      </c>
      <c r="J45" s="1">
        <f>VLOOKUP($A45,'[1]2028'!$A$1:$K$198,11,FALSE)</f>
        <v>6880.5059143666331</v>
      </c>
      <c r="K45" s="1">
        <f>VLOOKUP($A45,'[1]2029'!$A$1:$K$199,11,FALSE)</f>
        <v>6989.784421192493</v>
      </c>
      <c r="L45" s="1">
        <f>VLOOKUP($A45,'[1]2030'!$A$1:$K$198,11,FALSE)</f>
        <v>7047.6861232869105</v>
      </c>
      <c r="M45" s="1">
        <f>VLOOKUP($A45,'[1]2031'!$A$1:$K$199,11,FALSE)</f>
        <v>7069.5493789338807</v>
      </c>
    </row>
    <row r="46" spans="1:13" x14ac:dyDescent="0.3">
      <c r="A46">
        <v>21005</v>
      </c>
      <c r="B46" s="1">
        <f>VLOOKUP($A46,'[1]2020'!$A$1:$K$193,11,FALSE)</f>
        <v>977.70468749999998</v>
      </c>
      <c r="C46" s="1">
        <f>VLOOKUP($A46,'[1]2021'!$A$1:$K$192,11,FALSE)</f>
        <v>995.29453124999998</v>
      </c>
      <c r="D46" s="1">
        <f>VLOOKUP($A46,'[1]2022'!$A$1:$K$195,11,FALSE)</f>
        <v>1018.70390625</v>
      </c>
      <c r="E46" s="1">
        <f>VLOOKUP($A46,'[1]2023'!$A$1:$K$195,11,FALSE)</f>
        <v>1029.5234375</v>
      </c>
      <c r="F46" s="1">
        <f>VLOOKUP($A46,'[1]2024'!$A$1:$K$195,11,FALSE)</f>
        <v>1036.359375</v>
      </c>
      <c r="G46" s="1">
        <f>VLOOKUP($A46,'[1]2025'!$A$1:$K$195,11,FALSE)</f>
        <v>1042.27734375</v>
      </c>
      <c r="H46" s="1">
        <f>VLOOKUP($A46,'[1]2026'!$A$1:$K$197,11,FALSE)</f>
        <v>1050.0804687499999</v>
      </c>
      <c r="I46" s="1">
        <f>VLOOKUP($A46,'[1]2027'!$A$1:$K$198,11,FALSE)</f>
        <v>1052.0640625000001</v>
      </c>
      <c r="J46" s="1">
        <f>VLOOKUP($A46,'[1]2028'!$A$1:$K$198,11,FALSE)</f>
        <v>1047.1460937500001</v>
      </c>
      <c r="K46" s="1">
        <f>VLOOKUP($A46,'[1]2029'!$A$1:$K$199,11,FALSE)</f>
        <v>1045.1624999999999</v>
      </c>
      <c r="L46" s="1">
        <f>VLOOKUP($A46,'[1]2030'!$A$1:$K$198,11,FALSE)</f>
        <v>1039.29375</v>
      </c>
      <c r="M46" s="1">
        <f>VLOOKUP($A46,'[1]2031'!$A$1:$K$199,11,FALSE)</f>
        <v>1033.44140625</v>
      </c>
    </row>
    <row r="47" spans="1:13" x14ac:dyDescent="0.3">
      <c r="A47">
        <v>21006</v>
      </c>
      <c r="B47" s="1">
        <f>VLOOKUP($A47,'[1]2020'!$A$1:$K$193,11,FALSE)</f>
        <v>303.80546857800471</v>
      </c>
      <c r="C47" s="1">
        <f>VLOOKUP($A47,'[1]2021'!$A$1:$K$192,11,FALSE)</f>
        <v>311.08539101932024</v>
      </c>
      <c r="D47" s="1">
        <f>VLOOKUP($A47,'[1]2022'!$A$1:$K$195,11,FALSE)</f>
        <v>319.45561074598061</v>
      </c>
      <c r="E47" s="1">
        <f>VLOOKUP($A47,'[1]2023'!$A$1:$K$195,11,FALSE)</f>
        <v>328.71561757665432</v>
      </c>
      <c r="F47" s="1">
        <f>VLOOKUP($A47,'[1]2024'!$A$1:$K$195,11,FALSE)</f>
        <v>337.64352545449913</v>
      </c>
      <c r="G47" s="1">
        <f>VLOOKUP($A47,'[1]2025'!$A$1:$K$195,11,FALSE)</f>
        <v>345.96868545165637</v>
      </c>
      <c r="H47" s="1">
        <f>VLOOKUP($A47,'[1]2026'!$A$1:$K$197,11,FALSE)</f>
        <v>354.86307460691125</v>
      </c>
      <c r="I47" s="1">
        <f>VLOOKUP($A47,'[1]2027'!$A$1:$K$198,11,FALSE)</f>
        <v>361.24826647002362</v>
      </c>
      <c r="J47" s="1">
        <f>VLOOKUP($A47,'[1]2028'!$A$1:$K$198,11,FALSE)</f>
        <v>369.32263832028275</v>
      </c>
      <c r="K47" s="1">
        <f>VLOOKUP($A47,'[1]2029'!$A$1:$K$199,11,FALSE)</f>
        <v>373.97537537956543</v>
      </c>
      <c r="L47" s="1">
        <f>VLOOKUP($A47,'[1]2030'!$A$1:$K$198,11,FALSE)</f>
        <v>375.83420884248972</v>
      </c>
      <c r="M47" s="1">
        <f>VLOOKUP($A47,'[1]2031'!$A$1:$K$199,11,FALSE)</f>
        <v>375.92580156566964</v>
      </c>
    </row>
    <row r="48" spans="1:13" x14ac:dyDescent="0.3">
      <c r="A48">
        <v>21007</v>
      </c>
      <c r="B48" s="1">
        <v>23</v>
      </c>
      <c r="C48" s="1">
        <v>32</v>
      </c>
      <c r="D48" s="1">
        <v>41</v>
      </c>
      <c r="E48" s="1">
        <v>41</v>
      </c>
      <c r="F48" s="1">
        <v>42</v>
      </c>
      <c r="G48" s="1">
        <v>42</v>
      </c>
      <c r="H48" s="1">
        <v>42</v>
      </c>
      <c r="I48" s="1">
        <v>45</v>
      </c>
      <c r="J48" s="1">
        <v>47</v>
      </c>
      <c r="K48" s="1">
        <v>47</v>
      </c>
      <c r="L48" s="1">
        <v>49</v>
      </c>
      <c r="M48" s="1">
        <v>50</v>
      </c>
    </row>
    <row r="49" spans="1:13" x14ac:dyDescent="0.3">
      <c r="A49">
        <v>21008</v>
      </c>
      <c r="B49" s="1">
        <f>VLOOKUP($A49,'[1]2020'!$A$1:$K$193,11,FALSE)</f>
        <v>72.074683954619118</v>
      </c>
      <c r="C49" s="1">
        <f>VLOOKUP($A49,'[1]2021'!$A$1:$K$192,11,FALSE)</f>
        <v>74.339087314041805</v>
      </c>
      <c r="D49" s="1">
        <f>VLOOKUP($A49,'[1]2022'!$A$1:$K$195,11,FALSE)</f>
        <v>75.596720315821457</v>
      </c>
      <c r="E49" s="1">
        <f>VLOOKUP($A49,'[1]2023'!$A$1:$K$195,11,FALSE)</f>
        <v>77.187570554334243</v>
      </c>
      <c r="F49" s="1">
        <f>VLOOKUP($A49,'[1]2024'!$A$1:$K$195,11,FALSE)</f>
        <v>77.798895027624326</v>
      </c>
      <c r="G49" s="1">
        <f>VLOOKUP($A49,'[1]2025'!$A$1:$K$195,11,FALSE)</f>
        <v>77.470638785448301</v>
      </c>
      <c r="H49" s="1">
        <f>VLOOKUP($A49,'[1]2026'!$A$1:$K$197,11,FALSE)</f>
        <v>78.209688346883453</v>
      </c>
      <c r="I49" s="1">
        <f>VLOOKUP($A49,'[1]2027'!$A$1:$K$198,11,FALSE)</f>
        <v>79.056092519135149</v>
      </c>
      <c r="J49" s="1">
        <f>VLOOKUP($A49,'[1]2028'!$A$1:$K$198,11,FALSE)</f>
        <v>78.877991892042004</v>
      </c>
      <c r="K49" s="1">
        <f>VLOOKUP($A49,'[1]2029'!$A$1:$K$199,11,FALSE)</f>
        <v>79.747771687980944</v>
      </c>
      <c r="L49" s="1">
        <f>VLOOKUP($A49,'[1]2030'!$A$1:$K$198,11,FALSE)</f>
        <v>79.432003551018141</v>
      </c>
      <c r="M49" s="1">
        <f>VLOOKUP($A49,'[1]2031'!$A$1:$K$199,11,FALSE)</f>
        <v>78.793739207931822</v>
      </c>
    </row>
    <row r="50" spans="1:13" x14ac:dyDescent="0.3">
      <c r="A50">
        <v>21009</v>
      </c>
      <c r="B50" s="1">
        <f>VLOOKUP($A50,'[1]2020'!$A$1:$K$193,11,FALSE)</f>
        <v>20.557031250000001</v>
      </c>
      <c r="C50" s="1">
        <f>VLOOKUP($A50,'[1]2021'!$A$1:$K$192,11,FALSE)</f>
        <v>22</v>
      </c>
      <c r="D50" s="1">
        <f>VLOOKUP($A50,'[1]2022'!$A$1:$K$195,11,FALSE)</f>
        <v>22</v>
      </c>
      <c r="E50" s="1">
        <f>VLOOKUP($A50,'[1]2023'!$A$1:$K$195,11,FALSE)</f>
        <v>21.705468750000001</v>
      </c>
      <c r="F50" s="1">
        <f>VLOOKUP($A50,'[1]2024'!$A$1:$K$195,11,FALSE)</f>
        <v>23</v>
      </c>
      <c r="G50" s="1">
        <f>VLOOKUP($A50,'[1]2025'!$A$1:$K$195,11,FALSE)</f>
        <v>23</v>
      </c>
      <c r="H50" s="1">
        <f>VLOOKUP($A50,'[1]2026'!$A$1:$K$197,11,FALSE)</f>
        <v>22.640625</v>
      </c>
      <c r="I50" s="1">
        <f>VLOOKUP($A50,'[1]2027'!$A$1:$K$198,11,FALSE)</f>
        <v>22.72265625</v>
      </c>
      <c r="J50" s="1">
        <f>VLOOKUP($A50,'[1]2028'!$A$1:$K$198,11,FALSE)</f>
        <v>22.919531250000002</v>
      </c>
      <c r="K50" s="1">
        <f>VLOOKUP($A50,'[1]2029'!$A$1:$K$199,11,FALSE)</f>
        <v>22.837500000000002</v>
      </c>
      <c r="L50" s="1">
        <f>VLOOKUP($A50,'[1]2030'!$A$1:$K$198,11,FALSE)</f>
        <v>22.706250000000001</v>
      </c>
      <c r="M50" s="1">
        <f>VLOOKUP($A50,'[1]2031'!$A$1:$K$199,11,FALSE)</f>
        <v>22.55859375</v>
      </c>
    </row>
    <row r="51" spans="1:13" x14ac:dyDescent="0.3">
      <c r="A51">
        <v>21010</v>
      </c>
      <c r="B51" s="1">
        <f>VLOOKUP($A51,'[1]2020'!$A$1:$K$193,11,FALSE)</f>
        <v>1295.3422366288492</v>
      </c>
      <c r="C51" s="1">
        <f>VLOOKUP($A51,'[1]2021'!$A$1:$K$192,11,FALSE)</f>
        <v>1321.0256732157427</v>
      </c>
      <c r="D51" s="1">
        <f>VLOOKUP($A51,'[1]2022'!$A$1:$K$195,11,FALSE)</f>
        <v>1355.7011843303981</v>
      </c>
      <c r="E51" s="1">
        <f>VLOOKUP($A51,'[1]2023'!$A$1:$K$195,11,FALSE)</f>
        <v>1387.3450181213236</v>
      </c>
      <c r="F51" s="1">
        <f>VLOOKUP($A51,'[1]2024'!$A$1:$K$195,11,FALSE)</f>
        <v>1422.9008432683918</v>
      </c>
      <c r="G51" s="1">
        <f>VLOOKUP($A51,'[1]2025'!$A$1:$K$195,11,FALSE)</f>
        <v>1459.5468347178457</v>
      </c>
      <c r="H51" s="1">
        <f>VLOOKUP($A51,'[1]2026'!$A$1:$K$197,11,FALSE)</f>
        <v>1498.4976287262871</v>
      </c>
      <c r="I51" s="1">
        <f>VLOOKUP($A51,'[1]2027'!$A$1:$K$198,11,FALSE)</f>
        <v>1537.9045198055755</v>
      </c>
      <c r="J51" s="1">
        <f>VLOOKUP($A51,'[1]2028'!$A$1:$K$198,11,FALSE)</f>
        <v>1575.4280002221358</v>
      </c>
      <c r="K51" s="1">
        <f>VLOOKUP($A51,'[1]2029'!$A$1:$K$199,11,FALSE)</f>
        <v>1612.198195205669</v>
      </c>
      <c r="L51" s="1">
        <f>VLOOKUP($A51,'[1]2030'!$A$1:$K$198,11,FALSE)</f>
        <v>1632.1644565277697</v>
      </c>
      <c r="M51" s="1">
        <f>VLOOKUP($A51,'[1]2031'!$A$1:$K$199,11,FALSE)</f>
        <v>1638.2531610315823</v>
      </c>
    </row>
    <row r="52" spans="1:13" x14ac:dyDescent="0.3">
      <c r="A52">
        <v>21011</v>
      </c>
      <c r="B52" s="1">
        <f>VLOOKUP($A52,'[1]2020'!$A$1:$K$193,11,FALSE)</f>
        <v>793.86550228289366</v>
      </c>
      <c r="C52" s="1">
        <f>VLOOKUP($A52,'[1]2021'!$A$1:$K$192,11,FALSE)</f>
        <v>846.2368684438843</v>
      </c>
      <c r="D52" s="1">
        <f>VLOOKUP($A52,'[1]2022'!$A$1:$K$195,11,FALSE)</f>
        <v>893.25350527504156</v>
      </c>
      <c r="E52" s="1">
        <f>VLOOKUP($A52,'[1]2023'!$A$1:$K$195,11,FALSE)</f>
        <v>931.95798876102435</v>
      </c>
      <c r="F52" s="1">
        <f>VLOOKUP($A52,'[1]2024'!$A$1:$K$195,11,FALSE)</f>
        <v>964.28715100363956</v>
      </c>
      <c r="G52" s="1">
        <f>VLOOKUP($A52,'[1]2025'!$A$1:$K$195,11,FALSE)</f>
        <v>982.68491541938079</v>
      </c>
      <c r="H52" s="1">
        <f>VLOOKUP($A52,'[1]2026'!$A$1:$K$197,11,FALSE)</f>
        <v>998.61441688202353</v>
      </c>
      <c r="I52" s="1">
        <f>VLOOKUP($A52,'[1]2027'!$A$1:$K$198,11,FALSE)</f>
        <v>1011.0393336264772</v>
      </c>
      <c r="J52" s="1">
        <f>VLOOKUP($A52,'[1]2028'!$A$1:$K$198,11,FALSE)</f>
        <v>1025.0070067711381</v>
      </c>
      <c r="K52" s="1">
        <f>VLOOKUP($A52,'[1]2029'!$A$1:$K$199,11,FALSE)</f>
        <v>1035.8140540121485</v>
      </c>
      <c r="L52" s="1">
        <f>VLOOKUP($A52,'[1]2030'!$A$1:$K$198,11,FALSE)</f>
        <v>1037.1814620345613</v>
      </c>
      <c r="M52" s="1">
        <f>VLOOKUP($A52,'[1]2031'!$A$1:$K$199,11,FALSE)</f>
        <v>1036.0995322410786</v>
      </c>
    </row>
    <row r="53" spans="1:13" x14ac:dyDescent="0.3">
      <c r="A53">
        <v>21012</v>
      </c>
      <c r="B53" s="1">
        <f>VLOOKUP($A53,'[1]2020'!$A$1:$K$193,11,FALSE)</f>
        <v>365.10429320251819</v>
      </c>
      <c r="C53" s="1">
        <f>VLOOKUP($A53,'[1]2021'!$A$1:$K$192,11,FALSE)</f>
        <v>390.24286308483897</v>
      </c>
      <c r="D53" s="1">
        <f>VLOOKUP($A53,'[1]2022'!$A$1:$K$195,11,FALSE)</f>
        <v>413.7636822721206</v>
      </c>
      <c r="E53" s="1">
        <f>VLOOKUP($A53,'[1]2023'!$A$1:$K$195,11,FALSE)</f>
        <v>433.3629583162566</v>
      </c>
      <c r="F53" s="1">
        <f>VLOOKUP($A53,'[1]2024'!$A$1:$K$195,11,FALSE)</f>
        <v>450.19870466278928</v>
      </c>
      <c r="G53" s="1">
        <f>VLOOKUP($A53,'[1]2025'!$A$1:$K$195,11,FALSE)</f>
        <v>460.17390398281714</v>
      </c>
      <c r="H53" s="1">
        <f>VLOOKUP($A53,'[1]2026'!$A$1:$K$197,11,FALSE)</f>
        <v>468.29093794354196</v>
      </c>
      <c r="I53" s="1">
        <f>VLOOKUP($A53,'[1]2027'!$A$1:$K$198,11,FALSE)</f>
        <v>474.48422422503961</v>
      </c>
      <c r="J53" s="1">
        <f>VLOOKUP($A53,'[1]2028'!$A$1:$K$198,11,FALSE)</f>
        <v>481.13425035631337</v>
      </c>
      <c r="K53" s="1">
        <f>VLOOKUP($A53,'[1]2029'!$A$1:$K$199,11,FALSE)</f>
        <v>486.16662896541396</v>
      </c>
      <c r="L53" s="1">
        <f>VLOOKUP($A53,'[1]2030'!$A$1:$K$198,11,FALSE)</f>
        <v>487.31003754174844</v>
      </c>
      <c r="M53" s="1">
        <f>VLOOKUP($A53,'[1]2031'!$A$1:$K$199,11,FALSE)</f>
        <v>487.32482711890111</v>
      </c>
    </row>
    <row r="54" spans="1:13" x14ac:dyDescent="0.3">
      <c r="A54">
        <v>21015</v>
      </c>
      <c r="B54" s="1">
        <f>VLOOKUP($A54,'[1]2020'!$A$1:$K$193,11,FALSE)</f>
        <v>827.3666545986564</v>
      </c>
      <c r="C54" s="1">
        <f>VLOOKUP($A54,'[1]2021'!$A$1:$K$192,11,FALSE)</f>
        <v>847.19795591433126</v>
      </c>
      <c r="D54" s="1">
        <f>VLOOKUP($A54,'[1]2022'!$A$1:$K$195,11,FALSE)</f>
        <v>869.93278888961026</v>
      </c>
      <c r="E54" s="1">
        <f>VLOOKUP($A54,'[1]2023'!$A$1:$K$195,11,FALSE)</f>
        <v>895.11362608088257</v>
      </c>
      <c r="F54" s="1">
        <f>VLOOKUP($A54,'[1]2024'!$A$1:$K$195,11,FALSE)</f>
        <v>919.42283104448325</v>
      </c>
      <c r="G54" s="1">
        <f>VLOOKUP($A54,'[1]2025'!$A$1:$K$195,11,FALSE)</f>
        <v>942.10980208773071</v>
      </c>
      <c r="H54" s="1">
        <f>VLOOKUP($A54,'[1]2026'!$A$1:$K$197,11,FALSE)</f>
        <v>966.35926053310698</v>
      </c>
      <c r="I54" s="1">
        <f>VLOOKUP($A54,'[1]2027'!$A$1:$K$198,11,FALSE)</f>
        <v>983.75938758886264</v>
      </c>
      <c r="J54" s="1">
        <f>VLOOKUP($A54,'[1]2028'!$A$1:$K$198,11,FALSE)</f>
        <v>1005.7126257436925</v>
      </c>
      <c r="K54" s="1">
        <f>VLOOKUP($A54,'[1]2029'!$A$1:$K$199,11,FALSE)</f>
        <v>1018.3776113889669</v>
      </c>
      <c r="L54" s="1">
        <f>VLOOKUP($A54,'[1]2030'!$A$1:$K$198,11,FALSE)</f>
        <v>1023.4747852206519</v>
      </c>
      <c r="M54" s="1">
        <f>VLOOKUP($A54,'[1]2031'!$A$1:$K$199,11,FALSE)</f>
        <v>1023.7574268641191</v>
      </c>
    </row>
    <row r="55" spans="1:13" x14ac:dyDescent="0.3">
      <c r="A55">
        <v>21016</v>
      </c>
      <c r="B55" s="1">
        <f>VLOOKUP($A55,'[1]2020'!$A$1:$K$193,11,FALSE)</f>
        <v>342.10331307079889</v>
      </c>
      <c r="C55" s="1">
        <f>VLOOKUP($A55,'[1]2021'!$A$1:$K$192,11,FALSE)</f>
        <v>350.80684381276239</v>
      </c>
      <c r="D55" s="1">
        <f>VLOOKUP($A55,'[1]2022'!$A$1:$K$195,11,FALSE)</f>
        <v>360.30925856817385</v>
      </c>
      <c r="E55" s="1">
        <f>VLOOKUP($A55,'[1]2023'!$A$1:$K$195,11,FALSE)</f>
        <v>365.90182763616997</v>
      </c>
      <c r="F55" s="1">
        <f>VLOOKUP($A55,'[1]2024'!$A$1:$K$195,11,FALSE)</f>
        <v>371.89326725009983</v>
      </c>
      <c r="G55" s="1">
        <f>VLOOKUP($A55,'[1]2025'!$A$1:$K$195,11,FALSE)</f>
        <v>378.83902457816163</v>
      </c>
      <c r="H55" s="1">
        <f>VLOOKUP($A55,'[1]2026'!$A$1:$K$197,11,FALSE)</f>
        <v>381.47416080357351</v>
      </c>
      <c r="I55" s="1">
        <f>VLOOKUP($A55,'[1]2027'!$A$1:$K$198,11,FALSE)</f>
        <v>385.86745141674726</v>
      </c>
      <c r="J55" s="1">
        <f>VLOOKUP($A55,'[1]2028'!$A$1:$K$198,11,FALSE)</f>
        <v>387.62370093520838</v>
      </c>
      <c r="K55" s="1">
        <f>VLOOKUP($A55,'[1]2029'!$A$1:$K$199,11,FALSE)</f>
        <v>392.25547573345006</v>
      </c>
      <c r="L55" s="1">
        <f>VLOOKUP($A55,'[1]2030'!$A$1:$K$198,11,FALSE)</f>
        <v>393.21436513390375</v>
      </c>
      <c r="M55" s="1">
        <f>VLOOKUP($A55,'[1]2031'!$A$1:$K$199,11,FALSE)</f>
        <v>393.37475149476961</v>
      </c>
    </row>
    <row r="56" spans="1:13" x14ac:dyDescent="0.3">
      <c r="A56">
        <v>21019</v>
      </c>
      <c r="B56" s="1">
        <f>VLOOKUP($A56,'[1]2020'!$A$1:$K$193,11,FALSE)</f>
        <v>1529.5849594813612</v>
      </c>
      <c r="C56" s="1">
        <f>VLOOKUP($A56,'[1]2021'!$A$1:$K$192,11,FALSE)</f>
        <v>1564.1345803778797</v>
      </c>
      <c r="D56" s="1">
        <f>VLOOKUP($A56,'[1]2022'!$A$1:$K$195,11,FALSE)</f>
        <v>1613.7379896750685</v>
      </c>
      <c r="E56" s="1">
        <f>VLOOKUP($A56,'[1]2023'!$A$1:$K$195,11,FALSE)</f>
        <v>1640.2358742796027</v>
      </c>
      <c r="F56" s="1">
        <f>VLOOKUP($A56,'[1]2024'!$A$1:$K$195,11,FALSE)</f>
        <v>1669.6052340796746</v>
      </c>
      <c r="G56" s="1">
        <f>VLOOKUP($A56,'[1]2025'!$A$1:$K$195,11,FALSE)</f>
        <v>1692.9916929246633</v>
      </c>
      <c r="H56" s="1">
        <f>VLOOKUP($A56,'[1]2026'!$A$1:$K$197,11,FALSE)</f>
        <v>1715.3991644083108</v>
      </c>
      <c r="I56" s="1">
        <f>VLOOKUP($A56,'[1]2027'!$A$1:$K$198,11,FALSE)</f>
        <v>1743.4503603553271</v>
      </c>
      <c r="J56" s="1">
        <f>VLOOKUP($A56,'[1]2028'!$A$1:$K$198,11,FALSE)</f>
        <v>1766.2274670961292</v>
      </c>
      <c r="K56" s="1">
        <f>VLOOKUP($A56,'[1]2029'!$A$1:$K$199,11,FALSE)</f>
        <v>1778.1597741238998</v>
      </c>
      <c r="L56" s="1">
        <f>VLOOKUP($A56,'[1]2030'!$A$1:$K$198,11,FALSE)</f>
        <v>1788.8522443544359</v>
      </c>
      <c r="M56" s="1">
        <f>VLOOKUP($A56,'[1]2031'!$A$1:$K$199,11,FALSE)</f>
        <v>1784.8970645574557</v>
      </c>
    </row>
    <row r="57" spans="1:13" x14ac:dyDescent="0.3">
      <c r="A57">
        <v>23002</v>
      </c>
      <c r="B57" s="1">
        <f>VLOOKUP($A57,'[1]2020'!$A$1:$K$193,11,FALSE)</f>
        <v>1887</v>
      </c>
      <c r="C57" s="1">
        <f>VLOOKUP($A57,'[1]2021'!$A$1:$K$192,11,FALSE)</f>
        <v>1953</v>
      </c>
      <c r="D57" s="1">
        <f>VLOOKUP($A57,'[1]2022'!$A$1:$K$195,11,FALSE)</f>
        <v>2010</v>
      </c>
      <c r="E57" s="1">
        <f>VLOOKUP($A57,'[1]2023'!$A$1:$K$195,11,FALSE)</f>
        <v>2075</v>
      </c>
      <c r="F57" s="1">
        <f>VLOOKUP($A57,'[1]2024'!$A$1:$K$195,11,FALSE)</f>
        <v>2118</v>
      </c>
      <c r="G57" s="1">
        <f>VLOOKUP($A57,'[1]2025'!$A$1:$K$195,11,FALSE)</f>
        <v>2146</v>
      </c>
      <c r="H57" s="1">
        <f>VLOOKUP($A57,'[1]2026'!$A$1:$K$197,11,FALSE)</f>
        <v>2182</v>
      </c>
      <c r="I57" s="1">
        <f>VLOOKUP($A57,'[1]2027'!$A$1:$K$198,11,FALSE)</f>
        <v>2192</v>
      </c>
      <c r="J57" s="1">
        <f>VLOOKUP($A57,'[1]2028'!$A$1:$K$198,11,FALSE)</f>
        <v>2219</v>
      </c>
      <c r="K57" s="1">
        <f>VLOOKUP($A57,'[1]2029'!$A$1:$K$199,11,FALSE)</f>
        <v>2241</v>
      </c>
      <c r="L57" s="1">
        <f>VLOOKUP($A57,'[1]2030'!$A$1:$K$198,11,FALSE)</f>
        <v>2250</v>
      </c>
      <c r="M57" s="1">
        <f>VLOOKUP($A57,'[1]2031'!$A$1:$K$199,11,FALSE)</f>
        <v>2254</v>
      </c>
    </row>
    <row r="58" spans="1:13" x14ac:dyDescent="0.3">
      <c r="A58">
        <v>23003</v>
      </c>
      <c r="B58" s="1">
        <f>VLOOKUP($A58,'[1]2020'!$A$1:$K$193,11,FALSE)</f>
        <v>752.53389255187278</v>
      </c>
      <c r="C58" s="1">
        <f>VLOOKUP($A58,'[1]2021'!$A$1:$K$192,11,FALSE)</f>
        <v>772.41058138196286</v>
      </c>
      <c r="D58" s="1">
        <f>VLOOKUP($A58,'[1]2022'!$A$1:$K$195,11,FALSE)</f>
        <v>793.74071805836866</v>
      </c>
      <c r="E58" s="1">
        <f>VLOOKUP($A58,'[1]2023'!$A$1:$K$195,11,FALSE)</f>
        <v>803.55785233609618</v>
      </c>
      <c r="F58" s="1">
        <f>VLOOKUP($A58,'[1]2024'!$A$1:$K$195,11,FALSE)</f>
        <v>814.63721150670506</v>
      </c>
      <c r="G58" s="1">
        <f>VLOOKUP($A58,'[1]2025'!$A$1:$K$195,11,FALSE)</f>
        <v>831.53051546278994</v>
      </c>
      <c r="H58" s="1">
        <f>VLOOKUP($A58,'[1]2026'!$A$1:$K$197,11,FALSE)</f>
        <v>837.43359535972672</v>
      </c>
      <c r="I58" s="1">
        <f>VLOOKUP($A58,'[1]2027'!$A$1:$K$198,11,FALSE)</f>
        <v>845.96305948418626</v>
      </c>
      <c r="J58" s="1">
        <f>VLOOKUP($A58,'[1]2028'!$A$1:$K$198,11,FALSE)</f>
        <v>850.37444694412034</v>
      </c>
      <c r="K58" s="1">
        <f>VLOOKUP($A58,'[1]2029'!$A$1:$K$199,11,FALSE)</f>
        <v>860.4466474265696</v>
      </c>
      <c r="L58" s="1">
        <f>VLOOKUP($A58,'[1]2030'!$A$1:$K$198,11,FALSE)</f>
        <v>861.97658445425895</v>
      </c>
      <c r="M58" s="1">
        <f>VLOOKUP($A58,'[1]2031'!$A$1:$K$199,11,FALSE)</f>
        <v>861.69607298915059</v>
      </c>
    </row>
    <row r="59" spans="1:13" x14ac:dyDescent="0.3">
      <c r="A59">
        <v>23016</v>
      </c>
      <c r="B59" s="1">
        <f>VLOOKUP($A59,'[1]2020'!$A$1:$K$193,11,FALSE)</f>
        <v>2357</v>
      </c>
      <c r="C59" s="1">
        <f>VLOOKUP($A59,'[1]2021'!$A$1:$K$192,11,FALSE)</f>
        <v>2393</v>
      </c>
      <c r="D59" s="1">
        <f>VLOOKUP($A59,'[1]2022'!$A$1:$K$195,11,FALSE)</f>
        <v>2455</v>
      </c>
      <c r="E59" s="1">
        <f>VLOOKUP($A59,'[1]2023'!$A$1:$K$195,11,FALSE)</f>
        <v>2492</v>
      </c>
      <c r="F59" s="1">
        <f>VLOOKUP($A59,'[1]2024'!$A$1:$K$195,11,FALSE)</f>
        <v>2507</v>
      </c>
      <c r="G59" s="1">
        <f>VLOOKUP($A59,'[1]2025'!$A$1:$K$195,11,FALSE)</f>
        <v>2520</v>
      </c>
      <c r="H59" s="1">
        <f>VLOOKUP($A59,'[1]2026'!$A$1:$K$197,11,FALSE)</f>
        <v>2555</v>
      </c>
      <c r="I59" s="1">
        <f>VLOOKUP($A59,'[1]2027'!$A$1:$K$198,11,FALSE)</f>
        <v>2577</v>
      </c>
      <c r="J59" s="1">
        <f>VLOOKUP($A59,'[1]2028'!$A$1:$K$198,11,FALSE)</f>
        <v>2581</v>
      </c>
      <c r="K59" s="1">
        <f>VLOOKUP($A59,'[1]2029'!$A$1:$K$199,11,FALSE)</f>
        <v>2591</v>
      </c>
      <c r="L59" s="1">
        <f>VLOOKUP($A59,'[1]2030'!$A$1:$K$198,11,FALSE)</f>
        <v>2591</v>
      </c>
      <c r="M59" s="1">
        <f>VLOOKUP($A59,'[1]2031'!$A$1:$K$199,11,FALSE)</f>
        <v>2593</v>
      </c>
    </row>
    <row r="60" spans="1:13" x14ac:dyDescent="0.3">
      <c r="A60">
        <v>23025</v>
      </c>
      <c r="B60" s="1">
        <f>VLOOKUP($A60,'[1]2020'!$A$1:$K$193,11,FALSE)</f>
        <v>653.85393839434948</v>
      </c>
      <c r="C60" s="1">
        <f>VLOOKUP($A60,'[1]2021'!$A$1:$K$192,11,FALSE)</f>
        <v>670.37076752760754</v>
      </c>
      <c r="D60" s="1">
        <f>VLOOKUP($A60,'[1]2022'!$A$1:$K$195,11,FALSE)</f>
        <v>684.01977957002202</v>
      </c>
      <c r="E60" s="1">
        <f>VLOOKUP($A60,'[1]2023'!$A$1:$K$195,11,FALSE)</f>
        <v>687.99080579437123</v>
      </c>
      <c r="F60" s="1">
        <f>VLOOKUP($A60,'[1]2024'!$A$1:$K$195,11,FALSE)</f>
        <v>699.45679089833664</v>
      </c>
      <c r="G60" s="1">
        <f>VLOOKUP($A60,'[1]2025'!$A$1:$K$195,11,FALSE)</f>
        <v>704.21787242778419</v>
      </c>
      <c r="H60" s="1">
        <f>VLOOKUP($A60,'[1]2026'!$A$1:$K$197,11,FALSE)</f>
        <v>713.81247611164054</v>
      </c>
      <c r="I60" s="1">
        <f>VLOOKUP($A60,'[1]2027'!$A$1:$K$198,11,FALSE)</f>
        <v>714.58479833801528</v>
      </c>
      <c r="J60" s="1">
        <f>VLOOKUP($A60,'[1]2028'!$A$1:$K$198,11,FALSE)</f>
        <v>717.46770687787796</v>
      </c>
      <c r="K60" s="1">
        <f>VLOOKUP($A60,'[1]2029'!$A$1:$K$199,11,FALSE)</f>
        <v>723.26219854557439</v>
      </c>
      <c r="L60" s="1">
        <f>VLOOKUP($A60,'[1]2030'!$A$1:$K$198,11,FALSE)</f>
        <v>723.6285516101525</v>
      </c>
      <c r="M60" s="1">
        <f>VLOOKUP($A60,'[1]2031'!$A$1:$K$199,11,FALSE)</f>
        <v>728.91180896334822</v>
      </c>
    </row>
    <row r="61" spans="1:13" x14ac:dyDescent="0.3">
      <c r="A61">
        <v>23027</v>
      </c>
      <c r="B61" s="1">
        <f>VLOOKUP($A61,'[1]2020'!$A$1:$K$193,11,FALSE)</f>
        <v>5912</v>
      </c>
      <c r="C61" s="1">
        <f>VLOOKUP($A61,'[1]2021'!$A$1:$K$192,11,FALSE)</f>
        <v>6007</v>
      </c>
      <c r="D61" s="1">
        <f>VLOOKUP($A61,'[1]2022'!$A$1:$K$195,11,FALSE)</f>
        <v>6150</v>
      </c>
      <c r="E61" s="1">
        <f>VLOOKUP($A61,'[1]2023'!$A$1:$K$195,11,FALSE)</f>
        <v>6231</v>
      </c>
      <c r="F61" s="1">
        <f>VLOOKUP($A61,'[1]2024'!$A$1:$K$195,11,FALSE)</f>
        <v>6331</v>
      </c>
      <c r="G61" s="1">
        <f>VLOOKUP($A61,'[1]2025'!$A$1:$K$195,11,FALSE)</f>
        <v>6435</v>
      </c>
      <c r="H61" s="1">
        <f>VLOOKUP($A61,'[1]2026'!$A$1:$K$197,11,FALSE)</f>
        <v>6503</v>
      </c>
      <c r="I61" s="1">
        <f>VLOOKUP($A61,'[1]2027'!$A$1:$K$198,11,FALSE)</f>
        <v>6590</v>
      </c>
      <c r="J61" s="1">
        <f>VLOOKUP($A61,'[1]2028'!$A$1:$K$198,11,FALSE)</f>
        <v>6645</v>
      </c>
      <c r="K61" s="1">
        <f>VLOOKUP($A61,'[1]2029'!$A$1:$K$199,11,FALSE)</f>
        <v>6694</v>
      </c>
      <c r="L61" s="1">
        <f>VLOOKUP($A61,'[1]2030'!$A$1:$K$198,11,FALSE)</f>
        <v>6737</v>
      </c>
      <c r="M61" s="1">
        <f>VLOOKUP($A61,'[1]2031'!$A$1:$K$199,11,FALSE)</f>
        <v>6772</v>
      </c>
    </row>
    <row r="62" spans="1:13" x14ac:dyDescent="0.3">
      <c r="A62">
        <v>23039</v>
      </c>
      <c r="B62" s="1">
        <f>VLOOKUP($A62,'[1]2020'!$A$1:$K$193,11,FALSE)</f>
        <v>1561.1460616056504</v>
      </c>
      <c r="C62" s="1">
        <f>VLOOKUP($A62,'[1]2021'!$A$1:$K$192,11,FALSE)</f>
        <v>1598.6292324723922</v>
      </c>
      <c r="D62" s="1">
        <f>VLOOKUP($A62,'[1]2022'!$A$1:$K$195,11,FALSE)</f>
        <v>1635.9802204299776</v>
      </c>
      <c r="E62" s="1">
        <f>VLOOKUP($A62,'[1]2023'!$A$1:$K$195,11,FALSE)</f>
        <v>1652.0091942056285</v>
      </c>
      <c r="F62" s="1">
        <f>VLOOKUP($A62,'[1]2024'!$A$1:$K$195,11,FALSE)</f>
        <v>1682.5432091016633</v>
      </c>
      <c r="G62" s="1">
        <f>VLOOKUP($A62,'[1]2025'!$A$1:$K$195,11,FALSE)</f>
        <v>1693.7821275722158</v>
      </c>
      <c r="H62" s="1">
        <f>VLOOKUP($A62,'[1]2026'!$A$1:$K$197,11,FALSE)</f>
        <v>1715.1875238883595</v>
      </c>
      <c r="I62" s="1">
        <f>VLOOKUP($A62,'[1]2027'!$A$1:$K$198,11,FALSE)</f>
        <v>1716.4152016619846</v>
      </c>
      <c r="J62" s="1">
        <f>VLOOKUP($A62,'[1]2028'!$A$1:$K$198,11,FALSE)</f>
        <v>1725.5322931221217</v>
      </c>
      <c r="K62" s="1">
        <f>VLOOKUP($A62,'[1]2029'!$A$1:$K$199,11,FALSE)</f>
        <v>1738.7378014544254</v>
      </c>
      <c r="L62" s="1">
        <f>VLOOKUP($A62,'[1]2030'!$A$1:$K$198,11,FALSE)</f>
        <v>1741.3714483898475</v>
      </c>
      <c r="M62" s="1">
        <f>VLOOKUP($A62,'[1]2031'!$A$1:$K$199,11,FALSE)</f>
        <v>1754.0881910366516</v>
      </c>
    </row>
    <row r="63" spans="1:13" x14ac:dyDescent="0.3">
      <c r="A63">
        <v>23044</v>
      </c>
      <c r="B63" s="1">
        <f>VLOOKUP($A63,'[1]2020'!$A$1:$K$193,11,FALSE)</f>
        <v>235.4226604030365</v>
      </c>
      <c r="C63" s="1">
        <f>VLOOKUP($A63,'[1]2021'!$A$1:$K$192,11,FALSE)</f>
        <v>240.34645272230784</v>
      </c>
      <c r="D63" s="1">
        <f>VLOOKUP($A63,'[1]2022'!$A$1:$K$195,11,FALSE)</f>
        <v>247.55717313306215</v>
      </c>
      <c r="E63" s="1">
        <f>VLOOKUP($A63,'[1]2023'!$A$1:$K$195,11,FALSE)</f>
        <v>259.19778076606974</v>
      </c>
      <c r="F63" s="1">
        <f>VLOOKUP($A63,'[1]2024'!$A$1:$K$195,11,FALSE)</f>
        <v>265.04772301479056</v>
      </c>
      <c r="G63" s="1">
        <f>VLOOKUP($A63,'[1]2025'!$A$1:$K$195,11,FALSE)</f>
        <v>268.25070348746442</v>
      </c>
      <c r="H63" s="1">
        <f>VLOOKUP($A63,'[1]2026'!$A$1:$K$197,11,FALSE)</f>
        <v>275.51314880712164</v>
      </c>
      <c r="I63" s="1">
        <f>VLOOKUP($A63,'[1]2027'!$A$1:$K$198,11,FALSE)</f>
        <v>278.99738390092881</v>
      </c>
      <c r="J63" s="1">
        <f>VLOOKUP($A63,'[1]2028'!$A$1:$K$198,11,FALSE)</f>
        <v>284.34851784972591</v>
      </c>
      <c r="K63" s="1">
        <f>VLOOKUP($A63,'[1]2029'!$A$1:$K$199,11,FALSE)</f>
        <v>284.68200229473331</v>
      </c>
      <c r="L63" s="1">
        <f>VLOOKUP($A63,'[1]2030'!$A$1:$K$198,11,FALSE)</f>
        <v>286.62296499279768</v>
      </c>
      <c r="M63" s="1">
        <f>VLOOKUP($A63,'[1]2031'!$A$1:$K$199,11,FALSE)</f>
        <v>291.98395692735505</v>
      </c>
    </row>
    <row r="64" spans="1:13" x14ac:dyDescent="0.3">
      <c r="A64">
        <v>23045</v>
      </c>
      <c r="B64" s="1">
        <f>VLOOKUP($A64,'[1]2020'!$A$1:$K$193,11,FALSE)</f>
        <v>1668.9999999999998</v>
      </c>
      <c r="C64" s="1">
        <f>VLOOKUP($A64,'[1]2021'!$A$1:$K$192,11,FALSE)</f>
        <v>1719.9999999999998</v>
      </c>
      <c r="D64" s="1">
        <f>VLOOKUP($A64,'[1]2022'!$A$1:$K$195,11,FALSE)</f>
        <v>1747.9999999999998</v>
      </c>
      <c r="E64" s="1">
        <f>VLOOKUP($A64,'[1]2023'!$A$1:$K$195,11,FALSE)</f>
        <v>1774.9999999999998</v>
      </c>
      <c r="F64" s="1">
        <f>VLOOKUP($A64,'[1]2024'!$A$1:$K$195,11,FALSE)</f>
        <v>1805.9999999999998</v>
      </c>
      <c r="G64" s="1">
        <f>VLOOKUP($A64,'[1]2025'!$A$1:$K$195,11,FALSE)</f>
        <v>1814.9999999999998</v>
      </c>
      <c r="H64" s="1">
        <f>VLOOKUP($A64,'[1]2026'!$A$1:$K$197,11,FALSE)</f>
        <v>1845.9999999999998</v>
      </c>
      <c r="I64" s="1">
        <f>VLOOKUP($A64,'[1]2027'!$A$1:$K$198,11,FALSE)</f>
        <v>1861.9999999999998</v>
      </c>
      <c r="J64" s="1">
        <f>VLOOKUP($A64,'[1]2028'!$A$1:$K$198,11,FALSE)</f>
        <v>1894.9999999999998</v>
      </c>
      <c r="K64" s="1">
        <f>VLOOKUP($A64,'[1]2029'!$A$1:$K$199,11,FALSE)</f>
        <v>1913.9999999999998</v>
      </c>
      <c r="L64" s="1">
        <f>VLOOKUP($A64,'[1]2030'!$A$1:$K$198,11,FALSE)</f>
        <v>1924.9999999999998</v>
      </c>
      <c r="M64" s="1">
        <f>VLOOKUP($A64,'[1]2031'!$A$1:$K$199,11,FALSE)</f>
        <v>1938.9999999999998</v>
      </c>
    </row>
    <row r="65" spans="1:13" x14ac:dyDescent="0.3">
      <c r="A65">
        <v>23047</v>
      </c>
      <c r="B65" s="1">
        <f>VLOOKUP($A65,'[1]2020'!$A$1:$K$193,11,FALSE)</f>
        <v>173.3997613365155</v>
      </c>
      <c r="C65" s="1">
        <f>VLOOKUP($A65,'[1]2021'!$A$1:$K$192,11,FALSE)</f>
        <v>175.11933174224345</v>
      </c>
      <c r="D65" s="1">
        <f>VLOOKUP($A65,'[1]2022'!$A$1:$K$195,11,FALSE)</f>
        <v>177.31861575178999</v>
      </c>
      <c r="E65" s="1">
        <f>VLOOKUP($A65,'[1]2023'!$A$1:$K$195,11,FALSE)</f>
        <v>179.23866348448686</v>
      </c>
      <c r="F65" s="1">
        <f>VLOOKUP($A65,'[1]2024'!$A$1:$K$195,11,FALSE)</f>
        <v>181.23866348448686</v>
      </c>
      <c r="G65" s="1">
        <f>VLOOKUP($A65,'[1]2025'!$A$1:$K$195,11,FALSE)</f>
        <v>183.51789976133651</v>
      </c>
      <c r="H65" s="1">
        <f>VLOOKUP($A65,'[1]2026'!$A$1:$K$197,11,FALSE)</f>
        <v>183.91766109785203</v>
      </c>
      <c r="I65" s="1">
        <f>VLOOKUP($A65,'[1]2027'!$A$1:$K$198,11,FALSE)</f>
        <v>185.87828162291169</v>
      </c>
      <c r="J65" s="1">
        <f>VLOOKUP($A65,'[1]2028'!$A$1:$K$198,11,FALSE)</f>
        <v>185.47852028639619</v>
      </c>
      <c r="K65" s="1">
        <f>VLOOKUP($A65,'[1]2029'!$A$1:$K$199,11,FALSE)</f>
        <v>187.07875894988067</v>
      </c>
      <c r="L65" s="1">
        <f>VLOOKUP($A65,'[1]2030'!$A$1:$K$198,11,FALSE)</f>
        <v>184.3997613365155</v>
      </c>
      <c r="M65" s="1">
        <f>VLOOKUP($A65,'[1]2031'!$A$1:$K$199,11,FALSE)</f>
        <v>180.96062052505965</v>
      </c>
    </row>
    <row r="66" spans="1:13" x14ac:dyDescent="0.3">
      <c r="A66">
        <v>23052</v>
      </c>
      <c r="B66" s="1">
        <f>VLOOKUP($A66,'[1]2020'!$A$1:$K$193,11,FALSE)</f>
        <v>1641.9786885211774</v>
      </c>
      <c r="C66" s="1">
        <f>VLOOKUP($A66,'[1]2021'!$A$1:$K$192,11,FALSE)</f>
        <v>1687.3662653752685</v>
      </c>
      <c r="D66" s="1">
        <f>VLOOKUP($A66,'[1]2022'!$A$1:$K$195,11,FALSE)</f>
        <v>1719.6340877051512</v>
      </c>
      <c r="E66" s="1">
        <f>VLOOKUP($A66,'[1]2023'!$A$1:$K$195,11,FALSE)</f>
        <v>1756.9666395329091</v>
      </c>
      <c r="F66" s="1">
        <f>VLOOKUP($A66,'[1]2024'!$A$1:$K$195,11,FALSE)</f>
        <v>1795.8593353338256</v>
      </c>
      <c r="G66" s="1">
        <f>VLOOKUP($A66,'[1]2025'!$A$1:$K$195,11,FALSE)</f>
        <v>1828.2151075321922</v>
      </c>
      <c r="H66" s="1">
        <f>VLOOKUP($A66,'[1]2026'!$A$1:$K$197,11,FALSE)</f>
        <v>1853.3533108396914</v>
      </c>
      <c r="I66" s="1">
        <f>VLOOKUP($A66,'[1]2027'!$A$1:$K$198,11,FALSE)</f>
        <v>1875.107376595422</v>
      </c>
      <c r="J66" s="1">
        <f>VLOOKUP($A66,'[1]2028'!$A$1:$K$198,11,FALSE)</f>
        <v>1901.3659745336593</v>
      </c>
      <c r="K66" s="1">
        <f>VLOOKUP($A66,'[1]2029'!$A$1:$K$199,11,FALSE)</f>
        <v>1925.976478630254</v>
      </c>
      <c r="L66" s="1">
        <f>VLOOKUP($A66,'[1]2030'!$A$1:$K$198,11,FALSE)</f>
        <v>1937.2263322567433</v>
      </c>
      <c r="M66" s="1">
        <f>VLOOKUP($A66,'[1]2031'!$A$1:$K$199,11,FALSE)</f>
        <v>1946.5317443316733</v>
      </c>
    </row>
    <row r="67" spans="1:13" x14ac:dyDescent="0.3">
      <c r="A67">
        <v>23060</v>
      </c>
      <c r="B67" s="1">
        <f>VLOOKUP($A67,'[1]2020'!$A$1:$K$193,11,FALSE)</f>
        <v>1145</v>
      </c>
      <c r="C67" s="1">
        <f>VLOOKUP($A67,'[1]2021'!$A$1:$K$192,11,FALSE)</f>
        <v>1149</v>
      </c>
      <c r="D67" s="1">
        <f>VLOOKUP($A67,'[1]2022'!$A$1:$K$195,11,FALSE)</f>
        <v>1158</v>
      </c>
      <c r="E67" s="1">
        <f>VLOOKUP($A67,'[1]2023'!$A$1:$K$195,11,FALSE)</f>
        <v>1177</v>
      </c>
      <c r="F67" s="1">
        <f>VLOOKUP($A67,'[1]2024'!$A$1:$K$195,11,FALSE)</f>
        <v>1188</v>
      </c>
      <c r="G67" s="1">
        <f>VLOOKUP($A67,'[1]2025'!$A$1:$K$195,11,FALSE)</f>
        <v>1191</v>
      </c>
      <c r="H67" s="1">
        <f>VLOOKUP($A67,'[1]2026'!$A$1:$K$197,11,FALSE)</f>
        <v>1184</v>
      </c>
      <c r="I67" s="1">
        <f>VLOOKUP($A67,'[1]2027'!$A$1:$K$198,11,FALSE)</f>
        <v>1181</v>
      </c>
      <c r="J67" s="1">
        <f>VLOOKUP($A67,'[1]2028'!$A$1:$K$198,11,FALSE)</f>
        <v>1178</v>
      </c>
      <c r="K67" s="1">
        <f>VLOOKUP($A67,'[1]2029'!$A$1:$K$199,11,FALSE)</f>
        <v>1159</v>
      </c>
      <c r="L67" s="1">
        <f>VLOOKUP($A67,'[1]2030'!$A$1:$K$198,11,FALSE)</f>
        <v>1161</v>
      </c>
      <c r="M67" s="1">
        <f>VLOOKUP($A67,'[1]2031'!$A$1:$K$199,11,FALSE)</f>
        <v>1155</v>
      </c>
    </row>
    <row r="68" spans="1:13" x14ac:dyDescent="0.3">
      <c r="A68">
        <v>23062</v>
      </c>
      <c r="B68" s="1">
        <f>VLOOKUP($A68,'[1]2020'!$A$1:$K$193,11,FALSE)</f>
        <v>1406.0000000000002</v>
      </c>
      <c r="C68" s="1">
        <f>VLOOKUP($A68,'[1]2021'!$A$1:$K$192,11,FALSE)</f>
        <v>1444.0000000000002</v>
      </c>
      <c r="D68" s="1">
        <f>VLOOKUP($A68,'[1]2022'!$A$1:$K$195,11,FALSE)</f>
        <v>1489.0000000000002</v>
      </c>
      <c r="E68" s="1">
        <f>VLOOKUP($A68,'[1]2023'!$A$1:$K$195,11,FALSE)</f>
        <v>1502.0000000000002</v>
      </c>
      <c r="F68" s="1">
        <f>VLOOKUP($A68,'[1]2024'!$A$1:$K$195,11,FALSE)</f>
        <v>1482.0000000000002</v>
      </c>
      <c r="G68" s="1">
        <f>VLOOKUP($A68,'[1]2025'!$A$1:$K$195,11,FALSE)</f>
        <v>1489.0000000000002</v>
      </c>
      <c r="H68" s="1">
        <f>VLOOKUP($A68,'[1]2026'!$A$1:$K$197,11,FALSE)</f>
        <v>1498.0000000000002</v>
      </c>
      <c r="I68" s="1">
        <f>VLOOKUP($A68,'[1]2027'!$A$1:$K$198,11,FALSE)</f>
        <v>1497.0000000000002</v>
      </c>
      <c r="J68" s="1">
        <f>VLOOKUP($A68,'[1]2028'!$A$1:$K$198,11,FALSE)</f>
        <v>1501.0000000000002</v>
      </c>
      <c r="K68" s="1">
        <f>VLOOKUP($A68,'[1]2029'!$A$1:$K$199,11,FALSE)</f>
        <v>1490.0000000000002</v>
      </c>
      <c r="L68" s="1">
        <f>VLOOKUP($A68,'[1]2030'!$A$1:$K$198,11,FALSE)</f>
        <v>1486.0000000000002</v>
      </c>
      <c r="M68" s="1">
        <f>VLOOKUP($A68,'[1]2031'!$A$1:$K$199,11,FALSE)</f>
        <v>1477.0000000000002</v>
      </c>
    </row>
    <row r="69" spans="1:13" x14ac:dyDescent="0.3">
      <c r="A69">
        <v>23086</v>
      </c>
      <c r="B69" s="1">
        <f>VLOOKUP($A69,'[1]2020'!$A$1:$K$193,11,FALSE)</f>
        <v>1328.5773395969636</v>
      </c>
      <c r="C69" s="1">
        <f>VLOOKUP($A69,'[1]2021'!$A$1:$K$192,11,FALSE)</f>
        <v>1347.6535472776923</v>
      </c>
      <c r="D69" s="1">
        <f>VLOOKUP($A69,'[1]2022'!$A$1:$K$195,11,FALSE)</f>
        <v>1386.4428268669378</v>
      </c>
      <c r="E69" s="1">
        <f>VLOOKUP($A69,'[1]2023'!$A$1:$K$195,11,FALSE)</f>
        <v>1451.8022192339304</v>
      </c>
      <c r="F69" s="1">
        <f>VLOOKUP($A69,'[1]2024'!$A$1:$K$195,11,FALSE)</f>
        <v>1481.9522769852092</v>
      </c>
      <c r="G69" s="1">
        <f>VLOOKUP($A69,'[1]2025'!$A$1:$K$195,11,FALSE)</f>
        <v>1494.7492965125357</v>
      </c>
      <c r="H69" s="1">
        <f>VLOOKUP($A69,'[1]2026'!$A$1:$K$197,11,FALSE)</f>
        <v>1536.4868511928785</v>
      </c>
      <c r="I69" s="1">
        <f>VLOOKUP($A69,'[1]2027'!$A$1:$K$198,11,FALSE)</f>
        <v>1553.0026160990712</v>
      </c>
      <c r="J69" s="1">
        <f>VLOOKUP($A69,'[1]2028'!$A$1:$K$198,11,FALSE)</f>
        <v>1572.6514821502742</v>
      </c>
      <c r="K69" s="1">
        <f>VLOOKUP($A69,'[1]2029'!$A$1:$K$199,11,FALSE)</f>
        <v>1582.3179977052669</v>
      </c>
      <c r="L69" s="1">
        <f>VLOOKUP($A69,'[1]2030'!$A$1:$K$198,11,FALSE)</f>
        <v>1595.3770350072023</v>
      </c>
      <c r="M69" s="1">
        <f>VLOOKUP($A69,'[1]2031'!$A$1:$K$199,11,FALSE)</f>
        <v>1625.0160430726448</v>
      </c>
    </row>
    <row r="70" spans="1:13" x14ac:dyDescent="0.3">
      <c r="A70">
        <v>23088</v>
      </c>
      <c r="B70" s="1">
        <f>VLOOKUP($A70,'[1]2020'!$A$1:$K$193,11,FALSE)</f>
        <v>4183</v>
      </c>
      <c r="C70" s="1">
        <f>VLOOKUP($A70,'[1]2021'!$A$1:$K$192,11,FALSE)</f>
        <v>4337</v>
      </c>
      <c r="D70" s="1">
        <f>VLOOKUP($A70,'[1]2022'!$A$1:$K$195,11,FALSE)</f>
        <v>4499</v>
      </c>
      <c r="E70" s="1">
        <f>VLOOKUP($A70,'[1]2023'!$A$1:$K$195,11,FALSE)</f>
        <v>4646</v>
      </c>
      <c r="F70" s="1">
        <f>VLOOKUP($A70,'[1]2024'!$A$1:$K$195,11,FALSE)</f>
        <v>4791</v>
      </c>
      <c r="G70" s="1">
        <f>VLOOKUP($A70,'[1]2025'!$A$1:$K$195,11,FALSE)</f>
        <v>4908</v>
      </c>
      <c r="H70" s="1">
        <f>VLOOKUP($A70,'[1]2026'!$A$1:$K$197,11,FALSE)</f>
        <v>5028</v>
      </c>
      <c r="I70" s="1">
        <f>VLOOKUP($A70,'[1]2027'!$A$1:$K$198,11,FALSE)</f>
        <v>5119</v>
      </c>
      <c r="J70" s="1">
        <f>VLOOKUP($A70,'[1]2028'!$A$1:$K$198,11,FALSE)</f>
        <v>5193</v>
      </c>
      <c r="K70" s="1">
        <f>VLOOKUP($A70,'[1]2029'!$A$1:$K$199,11,FALSE)</f>
        <v>5238</v>
      </c>
      <c r="L70" s="1">
        <f>VLOOKUP($A70,'[1]2030'!$A$1:$K$198,11,FALSE)</f>
        <v>5290</v>
      </c>
      <c r="M70" s="1">
        <f>VLOOKUP($A70,'[1]2031'!$A$1:$K$199,11,FALSE)</f>
        <v>5327</v>
      </c>
    </row>
    <row r="71" spans="1:13" x14ac:dyDescent="0.3">
      <c r="A71">
        <v>23094</v>
      </c>
      <c r="B71" s="1">
        <f>VLOOKUP($A71,'[1]2020'!$A$1:$K$193,11,FALSE)</f>
        <v>2552.6002386634846</v>
      </c>
      <c r="C71" s="1">
        <f>VLOOKUP($A71,'[1]2021'!$A$1:$K$192,11,FALSE)</f>
        <v>2628.8806682577565</v>
      </c>
      <c r="D71" s="1">
        <f>VLOOKUP($A71,'[1]2022'!$A$1:$K$195,11,FALSE)</f>
        <v>2692.6813842482097</v>
      </c>
      <c r="E71" s="1">
        <f>VLOOKUP($A71,'[1]2023'!$A$1:$K$195,11,FALSE)</f>
        <v>2729.761336515513</v>
      </c>
      <c r="F71" s="1">
        <f>VLOOKUP($A71,'[1]2024'!$A$1:$K$195,11,FALSE)</f>
        <v>2766.761336515513</v>
      </c>
      <c r="G71" s="1">
        <f>VLOOKUP($A71,'[1]2025'!$A$1:$K$195,11,FALSE)</f>
        <v>2806.4821002386634</v>
      </c>
      <c r="H71" s="1">
        <f>VLOOKUP($A71,'[1]2026'!$A$1:$K$197,11,FALSE)</f>
        <v>2833.082338902148</v>
      </c>
      <c r="I71" s="1">
        <f>VLOOKUP($A71,'[1]2027'!$A$1:$K$198,11,FALSE)</f>
        <v>2838.1217183770882</v>
      </c>
      <c r="J71" s="1">
        <f>VLOOKUP($A71,'[1]2028'!$A$1:$K$198,11,FALSE)</f>
        <v>2841.5214797136036</v>
      </c>
      <c r="K71" s="1">
        <f>VLOOKUP($A71,'[1]2029'!$A$1:$K$199,11,FALSE)</f>
        <v>2838.9212410501191</v>
      </c>
      <c r="L71" s="1">
        <f>VLOOKUP($A71,'[1]2030'!$A$1:$K$198,11,FALSE)</f>
        <v>2818.6002386634846</v>
      </c>
      <c r="M71" s="1">
        <f>VLOOKUP($A71,'[1]2031'!$A$1:$K$199,11,FALSE)</f>
        <v>2791.0393794749402</v>
      </c>
    </row>
    <row r="72" spans="1:13" x14ac:dyDescent="0.3">
      <c r="A72">
        <v>23097</v>
      </c>
      <c r="B72" s="1">
        <f>VLOOKUP($A72,'[1]2020'!$A$1:$K$193,11,FALSE)</f>
        <v>760.89440409616077</v>
      </c>
      <c r="C72" s="1">
        <f>VLOOKUP($A72,'[1]2021'!$A$1:$K$192,11,FALSE)</f>
        <v>797.25821174542034</v>
      </c>
      <c r="D72" s="1">
        <f>VLOOKUP($A72,'[1]2022'!$A$1:$K$195,11,FALSE)</f>
        <v>828.44485000584427</v>
      </c>
      <c r="E72" s="1">
        <f>VLOOKUP($A72,'[1]2023'!$A$1:$K$195,11,FALSE)</f>
        <v>849.00058144660738</v>
      </c>
      <c r="F72" s="1">
        <f>VLOOKUP($A72,'[1]2024'!$A$1:$K$195,11,FALSE)</f>
        <v>860.59516397375751</v>
      </c>
      <c r="G72" s="1">
        <f>VLOOKUP($A72,'[1]2025'!$A$1:$K$195,11,FALSE)</f>
        <v>870.45329026662671</v>
      </c>
      <c r="H72" s="1">
        <f>VLOOKUP($A72,'[1]2026'!$A$1:$K$197,11,FALSE)</f>
        <v>876.31296741896108</v>
      </c>
      <c r="I72" s="1">
        <f>VLOOKUP($A72,'[1]2027'!$A$1:$K$198,11,FALSE)</f>
        <v>881.79545411190179</v>
      </c>
      <c r="J72" s="1">
        <f>VLOOKUP($A72,'[1]2028'!$A$1:$K$198,11,FALSE)</f>
        <v>885.53630974350563</v>
      </c>
      <c r="K72" s="1">
        <f>VLOOKUP($A72,'[1]2029'!$A$1:$K$199,11,FALSE)</f>
        <v>892.1354182585153</v>
      </c>
      <c r="L72" s="1">
        <f>VLOOKUP($A72,'[1]2030'!$A$1:$K$198,11,FALSE)</f>
        <v>898.81559973281594</v>
      </c>
      <c r="M72" s="1">
        <f>VLOOKUP($A72,'[1]2031'!$A$1:$K$199,11,FALSE)</f>
        <v>900.12771663758349</v>
      </c>
    </row>
    <row r="73" spans="1:13" x14ac:dyDescent="0.3">
      <c r="A73">
        <v>23101</v>
      </c>
      <c r="B73" s="1">
        <f>VLOOKUP($A73,'[1]2020'!$A$1:$K$193,11,FALSE)</f>
        <v>554.36279437732833</v>
      </c>
      <c r="C73" s="1">
        <f>VLOOKUP($A73,'[1]2021'!$A$1:$K$192,11,FALSE)</f>
        <v>569.78257480527486</v>
      </c>
      <c r="D73" s="1">
        <f>VLOOKUP($A73,'[1]2022'!$A$1:$K$195,11,FALSE)</f>
        <v>585.95002337345761</v>
      </c>
      <c r="E73" s="1">
        <f>VLOOKUP($A73,'[1]2023'!$A$1:$K$195,11,FALSE)</f>
        <v>590.54032002773397</v>
      </c>
      <c r="F73" s="1">
        <f>VLOOKUP($A73,'[1]2024'!$A$1:$K$195,11,FALSE)</f>
        <v>596.46952124319523</v>
      </c>
      <c r="G73" s="1">
        <f>VLOOKUP($A73,'[1]2025'!$A$1:$K$195,11,FALSE)</f>
        <v>610.63045995904849</v>
      </c>
      <c r="H73" s="1">
        <f>VLOOKUP($A73,'[1]2026'!$A$1:$K$197,11,FALSE)</f>
        <v>615.09224383669994</v>
      </c>
      <c r="I73" s="1">
        <f>VLOOKUP($A73,'[1]2027'!$A$1:$K$198,11,FALSE)</f>
        <v>620.1694890990666</v>
      </c>
      <c r="J73" s="1">
        <f>VLOOKUP($A73,'[1]2028'!$A$1:$K$198,11,FALSE)</f>
        <v>624.0018521206714</v>
      </c>
      <c r="K73" s="1">
        <f>VLOOKUP($A73,'[1]2029'!$A$1:$K$199,11,FALSE)</f>
        <v>631.29787683998052</v>
      </c>
      <c r="L73" s="1">
        <f>VLOOKUP($A73,'[1]2030'!$A$1:$K$198,11,FALSE)</f>
        <v>631.80905041183735</v>
      </c>
      <c r="M73" s="1">
        <f>VLOOKUP($A73,'[1]2031'!$A$1:$K$199,11,FALSE)</f>
        <v>630.92917551608002</v>
      </c>
    </row>
    <row r="74" spans="1:13" x14ac:dyDescent="0.3">
      <c r="A74">
        <v>23102</v>
      </c>
      <c r="B74" s="1">
        <f>VLOOKUP($A74,'[1]2020'!$A$1:$K$193,11,FALSE)</f>
        <v>525.02131147882267</v>
      </c>
      <c r="C74" s="1">
        <f>VLOOKUP($A74,'[1]2021'!$A$1:$K$192,11,FALSE)</f>
        <v>538.6337346247318</v>
      </c>
      <c r="D74" s="1">
        <f>VLOOKUP($A74,'[1]2022'!$A$1:$K$195,11,FALSE)</f>
        <v>549.36591229484918</v>
      </c>
      <c r="E74" s="1">
        <f>VLOOKUP($A74,'[1]2023'!$A$1:$K$195,11,FALSE)</f>
        <v>562.03336046709103</v>
      </c>
      <c r="F74" s="1">
        <f>VLOOKUP($A74,'[1]2024'!$A$1:$K$195,11,FALSE)</f>
        <v>576.14066466617464</v>
      </c>
      <c r="G74" s="1">
        <f>VLOOKUP($A74,'[1]2025'!$A$1:$K$195,11,FALSE)</f>
        <v>587.78489246780794</v>
      </c>
      <c r="H74" s="1">
        <f>VLOOKUP($A74,'[1]2026'!$A$1:$K$197,11,FALSE)</f>
        <v>596.64668916030882</v>
      </c>
      <c r="I74" s="1">
        <f>VLOOKUP($A74,'[1]2027'!$A$1:$K$198,11,FALSE)</f>
        <v>602.89262340457822</v>
      </c>
      <c r="J74" s="1">
        <f>VLOOKUP($A74,'[1]2028'!$A$1:$K$198,11,FALSE)</f>
        <v>610.63402546634097</v>
      </c>
      <c r="K74" s="1">
        <f>VLOOKUP($A74,'[1]2029'!$A$1:$K$199,11,FALSE)</f>
        <v>618.02352136974605</v>
      </c>
      <c r="L74" s="1">
        <f>VLOOKUP($A74,'[1]2030'!$A$1:$K$198,11,FALSE)</f>
        <v>622.77366774325696</v>
      </c>
      <c r="M74" s="1">
        <f>VLOOKUP($A74,'[1]2031'!$A$1:$K$199,11,FALSE)</f>
        <v>628.46825566832706</v>
      </c>
    </row>
    <row r="75" spans="1:13" x14ac:dyDescent="0.3">
      <c r="A75">
        <v>23103</v>
      </c>
      <c r="B75" s="1">
        <f>VLOOKUP($A75,'[1]2020'!$A$1:$K$193,11,FALSE)</f>
        <v>1039</v>
      </c>
      <c r="C75" s="1">
        <f>VLOOKUP($A75,'[1]2021'!$A$1:$K$192,11,FALSE)</f>
        <v>1042</v>
      </c>
      <c r="D75" s="1">
        <f>VLOOKUP($A75,'[1]2022'!$A$1:$K$195,11,FALSE)</f>
        <v>1054</v>
      </c>
      <c r="E75" s="1">
        <f>VLOOKUP($A75,'[1]2023'!$A$1:$K$195,11,FALSE)</f>
        <v>1075</v>
      </c>
      <c r="F75" s="1">
        <f>VLOOKUP($A75,'[1]2024'!$A$1:$K$195,11,FALSE)</f>
        <v>1076</v>
      </c>
      <c r="G75" s="1">
        <f>VLOOKUP($A75,'[1]2025'!$A$1:$K$195,11,FALSE)</f>
        <v>1088</v>
      </c>
      <c r="H75" s="1">
        <f>VLOOKUP($A75,'[1]2026'!$A$1:$K$197,11,FALSE)</f>
        <v>1094</v>
      </c>
      <c r="I75" s="1">
        <f>VLOOKUP($A75,'[1]2027'!$A$1:$K$198,11,FALSE)</f>
        <v>1106</v>
      </c>
      <c r="J75" s="1">
        <f>VLOOKUP($A75,'[1]2028'!$A$1:$K$198,11,FALSE)</f>
        <v>1106</v>
      </c>
      <c r="K75" s="1">
        <f>VLOOKUP($A75,'[1]2029'!$A$1:$K$199,11,FALSE)</f>
        <v>1100</v>
      </c>
      <c r="L75" s="1">
        <f>VLOOKUP($A75,'[1]2030'!$A$1:$K$198,11,FALSE)</f>
        <v>1103</v>
      </c>
      <c r="M75" s="1">
        <f>VLOOKUP($A75,'[1]2031'!$A$1:$K$199,11,FALSE)</f>
        <v>1105</v>
      </c>
    </row>
    <row r="76" spans="1:13" x14ac:dyDescent="0.3">
      <c r="A76">
        <v>23104</v>
      </c>
      <c r="B76" s="1">
        <f>VLOOKUP($A76,'[1]2020'!$A$1:$K$193,11,FALSE)</f>
        <v>1471.105595903839</v>
      </c>
      <c r="C76" s="1">
        <f>VLOOKUP($A76,'[1]2021'!$A$1:$K$192,11,FALSE)</f>
        <v>1547.7417882545797</v>
      </c>
      <c r="D76" s="1">
        <f>VLOOKUP($A76,'[1]2022'!$A$1:$K$195,11,FALSE)</f>
        <v>1614.5551499941555</v>
      </c>
      <c r="E76" s="1">
        <f>VLOOKUP($A76,'[1]2023'!$A$1:$K$195,11,FALSE)</f>
        <v>1657.9994185533924</v>
      </c>
      <c r="F76" s="1">
        <f>VLOOKUP($A76,'[1]2024'!$A$1:$K$195,11,FALSE)</f>
        <v>1686.4048360262423</v>
      </c>
      <c r="G76" s="1">
        <f>VLOOKUP($A76,'[1]2025'!$A$1:$K$195,11,FALSE)</f>
        <v>1704.5467097333731</v>
      </c>
      <c r="H76" s="1">
        <f>VLOOKUP($A76,'[1]2026'!$A$1:$K$197,11,FALSE)</f>
        <v>1712.6870325810387</v>
      </c>
      <c r="I76" s="1">
        <f>VLOOKUP($A76,'[1]2027'!$A$1:$K$198,11,FALSE)</f>
        <v>1724.2045458880982</v>
      </c>
      <c r="J76" s="1">
        <f>VLOOKUP($A76,'[1]2028'!$A$1:$K$198,11,FALSE)</f>
        <v>1732.4636902564944</v>
      </c>
      <c r="K76" s="1">
        <f>VLOOKUP($A76,'[1]2029'!$A$1:$K$199,11,FALSE)</f>
        <v>1744.8645817414845</v>
      </c>
      <c r="L76" s="1">
        <f>VLOOKUP($A76,'[1]2030'!$A$1:$K$198,11,FALSE)</f>
        <v>1758.1844002671839</v>
      </c>
      <c r="M76" s="1">
        <f>VLOOKUP($A76,'[1]2031'!$A$1:$K$199,11,FALSE)</f>
        <v>1761.8722833624165</v>
      </c>
    </row>
    <row r="77" spans="1:13" x14ac:dyDescent="0.3">
      <c r="A77">
        <v>24001</v>
      </c>
      <c r="B77" s="1">
        <f>VLOOKUP($A77,'[1]2020'!$A$1:$K$193,11,FALSE)</f>
        <v>4831</v>
      </c>
      <c r="C77" s="1">
        <f>VLOOKUP($A77,'[1]2021'!$A$1:$K$192,11,FALSE)</f>
        <v>4854</v>
      </c>
      <c r="D77" s="1">
        <f>VLOOKUP($A77,'[1]2022'!$A$1:$K$195,11,FALSE)</f>
        <v>4872</v>
      </c>
      <c r="E77" s="1">
        <f>VLOOKUP($A77,'[1]2023'!$A$1:$K$195,11,FALSE)</f>
        <v>4927</v>
      </c>
      <c r="F77" s="1">
        <f>VLOOKUP($A77,'[1]2024'!$A$1:$K$195,11,FALSE)</f>
        <v>4998</v>
      </c>
      <c r="G77" s="1">
        <f>VLOOKUP($A77,'[1]2025'!$A$1:$K$195,11,FALSE)</f>
        <v>4999</v>
      </c>
      <c r="H77" s="1">
        <f>VLOOKUP($A77,'[1]2026'!$A$1:$K$197,11,FALSE)</f>
        <v>4993</v>
      </c>
      <c r="I77" s="1">
        <f>VLOOKUP($A77,'[1]2027'!$A$1:$K$198,11,FALSE)</f>
        <v>4978</v>
      </c>
      <c r="J77" s="1">
        <f>VLOOKUP($A77,'[1]2028'!$A$1:$K$198,11,FALSE)</f>
        <v>4961</v>
      </c>
      <c r="K77" s="1">
        <f>VLOOKUP($A77,'[1]2029'!$A$1:$K$199,11,FALSE)</f>
        <v>4930</v>
      </c>
      <c r="L77" s="1">
        <f>VLOOKUP($A77,'[1]2030'!$A$1:$K$198,11,FALSE)</f>
        <v>4888</v>
      </c>
      <c r="M77" s="1">
        <f>VLOOKUP($A77,'[1]2031'!$A$1:$K$199,11,FALSE)</f>
        <v>4841</v>
      </c>
    </row>
    <row r="78" spans="1:13" x14ac:dyDescent="0.3">
      <c r="A78">
        <v>24007</v>
      </c>
      <c r="B78" s="1">
        <f>VLOOKUP($A78,'[1]2020'!$A$1:$K$193,11,FALSE)</f>
        <v>553.43761603574694</v>
      </c>
      <c r="C78" s="1">
        <f>VLOOKUP($A78,'[1]2021'!$A$1:$K$192,11,FALSE)</f>
        <v>553.6826310876155</v>
      </c>
      <c r="D78" s="1">
        <f>VLOOKUP($A78,'[1]2022'!$A$1:$K$195,11,FALSE)</f>
        <v>560.12149532710282</v>
      </c>
      <c r="E78" s="1">
        <f>VLOOKUP($A78,'[1]2023'!$A$1:$K$195,11,FALSE)</f>
        <v>559.3795168717287</v>
      </c>
      <c r="F78" s="1">
        <f>VLOOKUP($A78,'[1]2024'!$A$1:$K$195,11,FALSE)</f>
        <v>556.55583876144624</v>
      </c>
      <c r="G78" s="1">
        <f>VLOOKUP($A78,'[1]2025'!$A$1:$K$195,11,FALSE)</f>
        <v>556.85124348364229</v>
      </c>
      <c r="H78" s="1">
        <f>VLOOKUP($A78,'[1]2026'!$A$1:$K$197,11,FALSE)</f>
        <v>553.48800570607432</v>
      </c>
      <c r="I78" s="1">
        <f>VLOOKUP($A78,'[1]2027'!$A$1:$K$198,11,FALSE)</f>
        <v>546.01869158878503</v>
      </c>
      <c r="J78" s="1">
        <f>VLOOKUP($A78,'[1]2028'!$A$1:$K$198,11,FALSE)</f>
        <v>537.75614923901526</v>
      </c>
      <c r="K78" s="1">
        <f>VLOOKUP($A78,'[1]2029'!$A$1:$K$199,11,FALSE)</f>
        <v>532.4041977406464</v>
      </c>
      <c r="L78" s="1">
        <f>VLOOKUP($A78,'[1]2030'!$A$1:$K$198,11,FALSE)</f>
        <v>521.71416134344486</v>
      </c>
      <c r="M78" s="1">
        <f>VLOOKUP($A78,'[1]2031'!$A$1:$K$199,11,FALSE)</f>
        <v>515.23098062661927</v>
      </c>
    </row>
    <row r="79" spans="1:13" x14ac:dyDescent="0.3">
      <c r="A79">
        <v>24020</v>
      </c>
      <c r="B79" s="1">
        <f>VLOOKUP($A79,'[1]2020'!$A$1:$K$193,11,FALSE)</f>
        <v>3463</v>
      </c>
      <c r="C79" s="1">
        <f>VLOOKUP($A79,'[1]2021'!$A$1:$K$192,11,FALSE)</f>
        <v>3598</v>
      </c>
      <c r="D79" s="1">
        <f>VLOOKUP($A79,'[1]2022'!$A$1:$K$195,11,FALSE)</f>
        <v>3675</v>
      </c>
      <c r="E79" s="1">
        <f>VLOOKUP($A79,'[1]2023'!$A$1:$K$195,11,FALSE)</f>
        <v>3761</v>
      </c>
      <c r="F79" s="1">
        <f>VLOOKUP($A79,'[1]2024'!$A$1:$K$195,11,FALSE)</f>
        <v>3800</v>
      </c>
      <c r="G79" s="1">
        <f>VLOOKUP($A79,'[1]2025'!$A$1:$K$195,11,FALSE)</f>
        <v>3804</v>
      </c>
      <c r="H79" s="1">
        <f>VLOOKUP($A79,'[1]2026'!$A$1:$K$197,11,FALSE)</f>
        <v>3789</v>
      </c>
      <c r="I79" s="1">
        <f>VLOOKUP($A79,'[1]2027'!$A$1:$K$198,11,FALSE)</f>
        <v>3749</v>
      </c>
      <c r="J79" s="1">
        <f>VLOOKUP($A79,'[1]2028'!$A$1:$K$198,11,FALSE)</f>
        <v>3710</v>
      </c>
      <c r="K79" s="1">
        <f>VLOOKUP($A79,'[1]2029'!$A$1:$K$199,11,FALSE)</f>
        <v>3656</v>
      </c>
      <c r="L79" s="1">
        <f>VLOOKUP($A79,'[1]2030'!$A$1:$K$198,11,FALSE)</f>
        <v>3596</v>
      </c>
      <c r="M79" s="1">
        <f>VLOOKUP($A79,'[1]2031'!$A$1:$K$199,11,FALSE)</f>
        <v>3544</v>
      </c>
    </row>
    <row r="80" spans="1:13" x14ac:dyDescent="0.3">
      <c r="A80">
        <v>24033</v>
      </c>
      <c r="B80" s="1">
        <f>VLOOKUP($A80,'[1]2020'!$A$1:$K$193,11,FALSE)</f>
        <v>2877.0000000000005</v>
      </c>
      <c r="C80" s="1">
        <f>VLOOKUP($A80,'[1]2021'!$A$1:$K$192,11,FALSE)</f>
        <v>2911.0000000000005</v>
      </c>
      <c r="D80" s="1">
        <f>VLOOKUP($A80,'[1]2022'!$A$1:$K$195,11,FALSE)</f>
        <v>2926.0000000000005</v>
      </c>
      <c r="E80" s="1">
        <f>VLOOKUP($A80,'[1]2023'!$A$1:$K$195,11,FALSE)</f>
        <v>2929.0000000000005</v>
      </c>
      <c r="F80" s="1">
        <f>VLOOKUP($A80,'[1]2024'!$A$1:$K$195,11,FALSE)</f>
        <v>2928.0000000000005</v>
      </c>
      <c r="G80" s="1">
        <f>VLOOKUP($A80,'[1]2025'!$A$1:$K$195,11,FALSE)</f>
        <v>2910.0000000000005</v>
      </c>
      <c r="H80" s="1">
        <f>VLOOKUP($A80,'[1]2026'!$A$1:$K$197,11,FALSE)</f>
        <v>2906.0000000000005</v>
      </c>
      <c r="I80" s="1">
        <f>VLOOKUP($A80,'[1]2027'!$A$1:$K$198,11,FALSE)</f>
        <v>2871.0000000000005</v>
      </c>
      <c r="J80" s="1">
        <f>VLOOKUP($A80,'[1]2028'!$A$1:$K$198,11,FALSE)</f>
        <v>2857.0000000000005</v>
      </c>
      <c r="K80" s="1">
        <f>VLOOKUP($A80,'[1]2029'!$A$1:$K$199,11,FALSE)</f>
        <v>2841.0000000000005</v>
      </c>
      <c r="L80" s="1">
        <f>VLOOKUP($A80,'[1]2030'!$A$1:$K$198,11,FALSE)</f>
        <v>2818.0000000000005</v>
      </c>
      <c r="M80" s="1">
        <f>VLOOKUP($A80,'[1]2031'!$A$1:$K$199,11,FALSE)</f>
        <v>2817.0000000000005</v>
      </c>
    </row>
    <row r="81" spans="1:13" x14ac:dyDescent="0.3">
      <c r="A81">
        <v>24041</v>
      </c>
      <c r="B81" s="1">
        <f>VLOOKUP($A81,'[1]2020'!$A$1:$K$193,11,FALSE)</f>
        <v>572.3170219019371</v>
      </c>
      <c r="C81" s="1">
        <f>VLOOKUP($A81,'[1]2021'!$A$1:$K$192,11,FALSE)</f>
        <v>585.05541202559289</v>
      </c>
      <c r="D81" s="1">
        <f>VLOOKUP($A81,'[1]2022'!$A$1:$K$195,11,FALSE)</f>
        <v>597.43131112719141</v>
      </c>
      <c r="E81" s="1">
        <f>VLOOKUP($A81,'[1]2023'!$A$1:$K$195,11,FALSE)</f>
        <v>599.66391736916785</v>
      </c>
      <c r="F81" s="1">
        <f>VLOOKUP($A81,'[1]2024'!$A$1:$K$195,11,FALSE)</f>
        <v>603.29582110067759</v>
      </c>
      <c r="G81" s="1">
        <f>VLOOKUP($A81,'[1]2025'!$A$1:$K$195,11,FALSE)</f>
        <v>607.70924209838813</v>
      </c>
      <c r="H81" s="1">
        <f>VLOOKUP($A81,'[1]2026'!$A$1:$K$197,11,FALSE)</f>
        <v>613.1250397618453</v>
      </c>
      <c r="I81" s="1">
        <f>VLOOKUP($A81,'[1]2027'!$A$1:$K$198,11,FALSE)</f>
        <v>612.59656192182729</v>
      </c>
      <c r="J81" s="1">
        <f>VLOOKUP($A81,'[1]2028'!$A$1:$K$198,11,FALSE)</f>
        <v>607.63842628713246</v>
      </c>
      <c r="K81" s="1">
        <f>VLOOKUP($A81,'[1]2029'!$A$1:$K$199,11,FALSE)</f>
        <v>616.56660147994489</v>
      </c>
      <c r="L81" s="1">
        <f>VLOOKUP($A81,'[1]2030'!$A$1:$K$198,11,FALSE)</f>
        <v>617.12447181855248</v>
      </c>
      <c r="M81" s="1">
        <f>VLOOKUP($A81,'[1]2031'!$A$1:$K$199,11,FALSE)</f>
        <v>611.58719174514385</v>
      </c>
    </row>
    <row r="82" spans="1:13" x14ac:dyDescent="0.3">
      <c r="A82">
        <v>24048</v>
      </c>
      <c r="B82" s="1">
        <f>VLOOKUP($A82,'[1]2020'!$A$1:$K$193,11,FALSE)</f>
        <v>2072</v>
      </c>
      <c r="C82" s="1">
        <f>VLOOKUP($A82,'[1]2021'!$A$1:$K$192,11,FALSE)</f>
        <v>2127</v>
      </c>
      <c r="D82" s="1">
        <f>VLOOKUP($A82,'[1]2022'!$A$1:$K$195,11,FALSE)</f>
        <v>2187</v>
      </c>
      <c r="E82" s="1">
        <f>VLOOKUP($A82,'[1]2023'!$A$1:$K$195,11,FALSE)</f>
        <v>2228</v>
      </c>
      <c r="F82" s="1">
        <f>VLOOKUP($A82,'[1]2024'!$A$1:$K$195,11,FALSE)</f>
        <v>2243</v>
      </c>
      <c r="G82" s="1">
        <f>VLOOKUP($A82,'[1]2025'!$A$1:$K$195,11,FALSE)</f>
        <v>2222</v>
      </c>
      <c r="H82" s="1">
        <f>VLOOKUP($A82,'[1]2026'!$A$1:$K$197,11,FALSE)</f>
        <v>2197</v>
      </c>
      <c r="I82" s="1">
        <f>VLOOKUP($A82,'[1]2027'!$A$1:$K$198,11,FALSE)</f>
        <v>2161</v>
      </c>
      <c r="J82" s="1">
        <f>VLOOKUP($A82,'[1]2028'!$A$1:$K$198,11,FALSE)</f>
        <v>2135</v>
      </c>
      <c r="K82" s="1">
        <f>VLOOKUP($A82,'[1]2029'!$A$1:$K$199,11,FALSE)</f>
        <v>2109</v>
      </c>
      <c r="L82" s="1">
        <f>VLOOKUP($A82,'[1]2030'!$A$1:$K$198,11,FALSE)</f>
        <v>2085</v>
      </c>
      <c r="M82" s="1">
        <f>VLOOKUP($A82,'[1]2031'!$A$1:$K$199,11,FALSE)</f>
        <v>2079</v>
      </c>
    </row>
    <row r="83" spans="1:13" x14ac:dyDescent="0.3">
      <c r="A83">
        <v>24059</v>
      </c>
      <c r="B83" s="1">
        <f>VLOOKUP($A83,'[1]2020'!$A$1:$K$193,11,FALSE)</f>
        <v>1086.2274575417537</v>
      </c>
      <c r="C83" s="1">
        <f>VLOOKUP($A83,'[1]2021'!$A$1:$K$192,11,FALSE)</f>
        <v>1094.3593929213318</v>
      </c>
      <c r="D83" s="1">
        <f>VLOOKUP($A83,'[1]2022'!$A$1:$K$195,11,FALSE)</f>
        <v>1101.140424999435</v>
      </c>
      <c r="E83" s="1">
        <f>VLOOKUP($A83,'[1]2023'!$A$1:$K$195,11,FALSE)</f>
        <v>1096.5877407542062</v>
      </c>
      <c r="F83" s="1">
        <f>VLOOKUP($A83,'[1]2024'!$A$1:$K$195,11,FALSE)</f>
        <v>1102.4063396207812</v>
      </c>
      <c r="G83" s="1">
        <f>VLOOKUP($A83,'[1]2025'!$A$1:$K$195,11,FALSE)</f>
        <v>1104.4396997800111</v>
      </c>
      <c r="H83" s="1">
        <f>VLOOKUP($A83,'[1]2026'!$A$1:$K$197,11,FALSE)</f>
        <v>1106.8835298278912</v>
      </c>
      <c r="I83" s="1">
        <f>VLOOKUP($A83,'[1]2027'!$A$1:$K$198,11,FALSE)</f>
        <v>1104.1362183701933</v>
      </c>
      <c r="J83" s="1">
        <f>VLOOKUP($A83,'[1]2028'!$A$1:$K$198,11,FALSE)</f>
        <v>1091.1041177381619</v>
      </c>
      <c r="K83" s="1">
        <f>VLOOKUP($A83,'[1]2029'!$A$1:$K$199,11,FALSE)</f>
        <v>1085.5670004827018</v>
      </c>
      <c r="L83" s="1">
        <f>VLOOKUP($A83,'[1]2030'!$A$1:$K$198,11,FALSE)</f>
        <v>1064.8134343597421</v>
      </c>
      <c r="M83" s="1">
        <f>VLOOKUP($A83,'[1]2031'!$A$1:$K$199,11,FALSE)</f>
        <v>1054.6151391228796</v>
      </c>
    </row>
    <row r="84" spans="1:13" x14ac:dyDescent="0.3">
      <c r="A84">
        <v>24062</v>
      </c>
      <c r="B84" s="1">
        <f>VLOOKUP($A84,'[1]2020'!$A$1:$K$193,11,FALSE)</f>
        <v>13519</v>
      </c>
      <c r="C84" s="1">
        <f>VLOOKUP($A84,'[1]2021'!$A$1:$K$192,11,FALSE)</f>
        <v>13715.999999999998</v>
      </c>
      <c r="D84" s="1">
        <f>VLOOKUP($A84,'[1]2022'!$A$1:$K$195,11,FALSE)</f>
        <v>13943.999999999998</v>
      </c>
      <c r="E84" s="1">
        <f>VLOOKUP($A84,'[1]2023'!$A$1:$K$195,11,FALSE)</f>
        <v>13995.999999999998</v>
      </c>
      <c r="F84" s="1">
        <f>VLOOKUP($A84,'[1]2024'!$A$1:$K$195,11,FALSE)</f>
        <v>14055.999999999998</v>
      </c>
      <c r="G84" s="1">
        <f>VLOOKUP($A84,'[1]2025'!$A$1:$K$195,11,FALSE)</f>
        <v>14101.999999999996</v>
      </c>
      <c r="H84" s="1">
        <f>VLOOKUP($A84,'[1]2026'!$A$1:$K$197,11,FALSE)</f>
        <v>14171.999999999998</v>
      </c>
      <c r="I84" s="1">
        <f>VLOOKUP($A84,'[1]2027'!$A$1:$K$198,11,FALSE)</f>
        <v>14153</v>
      </c>
      <c r="J84" s="1">
        <f>VLOOKUP($A84,'[1]2028'!$A$1:$K$198,11,FALSE)</f>
        <v>14102.999999999998</v>
      </c>
      <c r="K84" s="1">
        <f>VLOOKUP($A84,'[1]2029'!$A$1:$K$199,11,FALSE)</f>
        <v>14093</v>
      </c>
      <c r="L84" s="1">
        <f>VLOOKUP($A84,'[1]2030'!$A$1:$K$198,11,FALSE)</f>
        <v>14072.999999999998</v>
      </c>
      <c r="M84" s="1">
        <f>VLOOKUP($A84,'[1]2031'!$A$1:$K$199,11,FALSE)</f>
        <v>14025.999999999998</v>
      </c>
    </row>
    <row r="85" spans="1:13" x14ac:dyDescent="0.3">
      <c r="A85">
        <v>24094</v>
      </c>
      <c r="B85" s="1">
        <f>VLOOKUP($A85,'[1]2020'!$A$1:$K$193,11,FALSE)</f>
        <v>866.56238396425306</v>
      </c>
      <c r="C85" s="1">
        <f>VLOOKUP($A85,'[1]2021'!$A$1:$K$192,11,FALSE)</f>
        <v>867.3173689123845</v>
      </c>
      <c r="D85" s="1">
        <f>VLOOKUP($A85,'[1]2022'!$A$1:$K$195,11,FALSE)</f>
        <v>876.87850467289718</v>
      </c>
      <c r="E85" s="1">
        <f>VLOOKUP($A85,'[1]2023'!$A$1:$K$195,11,FALSE)</f>
        <v>875.62048312827142</v>
      </c>
      <c r="F85" s="1">
        <f>VLOOKUP($A85,'[1]2024'!$A$1:$K$195,11,FALSE)</f>
        <v>871.44416123855376</v>
      </c>
      <c r="G85" s="1">
        <f>VLOOKUP($A85,'[1]2025'!$A$1:$K$195,11,FALSE)</f>
        <v>872.14875651635771</v>
      </c>
      <c r="H85" s="1">
        <f>VLOOKUP($A85,'[1]2026'!$A$1:$K$197,11,FALSE)</f>
        <v>866.5119942939258</v>
      </c>
      <c r="I85" s="1">
        <f>VLOOKUP($A85,'[1]2027'!$A$1:$K$198,11,FALSE)</f>
        <v>853.98130841121497</v>
      </c>
      <c r="J85" s="1">
        <f>VLOOKUP($A85,'[1]2028'!$A$1:$K$198,11,FALSE)</f>
        <v>840.24385076098474</v>
      </c>
      <c r="K85" s="1">
        <f>VLOOKUP($A85,'[1]2029'!$A$1:$K$199,11,FALSE)</f>
        <v>832.59580225935372</v>
      </c>
      <c r="L85" s="1">
        <f>VLOOKUP($A85,'[1]2030'!$A$1:$K$198,11,FALSE)</f>
        <v>815.28583865655514</v>
      </c>
      <c r="M85" s="1">
        <f>VLOOKUP($A85,'[1]2031'!$A$1:$K$199,11,FALSE)</f>
        <v>804.76901937338084</v>
      </c>
    </row>
    <row r="86" spans="1:13" x14ac:dyDescent="0.3">
      <c r="A86">
        <v>24104</v>
      </c>
      <c r="B86" s="1">
        <f>VLOOKUP($A86,'[1]2020'!$A$1:$K$193,11,FALSE)</f>
        <v>1024</v>
      </c>
      <c r="C86" s="1">
        <f>VLOOKUP($A86,'[1]2021'!$A$1:$K$192,11,FALSE)</f>
        <v>1039</v>
      </c>
      <c r="D86" s="1">
        <f>VLOOKUP($A86,'[1]2022'!$A$1:$K$195,11,FALSE)</f>
        <v>1063</v>
      </c>
      <c r="E86" s="1">
        <f>VLOOKUP($A86,'[1]2023'!$A$1:$K$195,11,FALSE)</f>
        <v>1079</v>
      </c>
      <c r="F86" s="1">
        <f>VLOOKUP($A86,'[1]2024'!$A$1:$K$195,11,FALSE)</f>
        <v>1074</v>
      </c>
      <c r="G86" s="1">
        <f>VLOOKUP($A86,'[1]2025'!$A$1:$K$195,11,FALSE)</f>
        <v>1081</v>
      </c>
      <c r="H86" s="1">
        <f>VLOOKUP($A86,'[1]2026'!$A$1:$K$197,11,FALSE)</f>
        <v>1092</v>
      </c>
      <c r="I86" s="1">
        <f>VLOOKUP($A86,'[1]2027'!$A$1:$K$198,11,FALSE)</f>
        <v>1103</v>
      </c>
      <c r="J86" s="1">
        <f>VLOOKUP($A86,'[1]2028'!$A$1:$K$198,11,FALSE)</f>
        <v>1111</v>
      </c>
      <c r="K86" s="1">
        <f>VLOOKUP($A86,'[1]2029'!$A$1:$K$199,11,FALSE)</f>
        <v>1107</v>
      </c>
      <c r="L86" s="1">
        <f>VLOOKUP($A86,'[1]2030'!$A$1:$K$198,11,FALSE)</f>
        <v>1112</v>
      </c>
      <c r="M86" s="1">
        <f>VLOOKUP($A86,'[1]2031'!$A$1:$K$199,11,FALSE)</f>
        <v>1111</v>
      </c>
    </row>
    <row r="87" spans="1:13" x14ac:dyDescent="0.3">
      <c r="A87">
        <v>24107</v>
      </c>
      <c r="B87" s="1">
        <f>VLOOKUP($A87,'[1]2020'!$A$1:$K$193,11,FALSE)</f>
        <v>3402.6829780980624</v>
      </c>
      <c r="C87" s="1">
        <f>VLOOKUP($A87,'[1]2021'!$A$1:$K$192,11,FALSE)</f>
        <v>3497.9445879744062</v>
      </c>
      <c r="D87" s="1">
        <f>VLOOKUP($A87,'[1]2022'!$A$1:$K$195,11,FALSE)</f>
        <v>3587.5686888728078</v>
      </c>
      <c r="E87" s="1">
        <f>VLOOKUP($A87,'[1]2023'!$A$1:$K$195,11,FALSE)</f>
        <v>3607.3360826308317</v>
      </c>
      <c r="F87" s="1">
        <f>VLOOKUP($A87,'[1]2024'!$A$1:$K$195,11,FALSE)</f>
        <v>3636.704178899322</v>
      </c>
      <c r="G87" s="1">
        <f>VLOOKUP($A87,'[1]2025'!$A$1:$K$195,11,FALSE)</f>
        <v>3654.2907579016114</v>
      </c>
      <c r="H87" s="1">
        <f>VLOOKUP($A87,'[1]2026'!$A$1:$K$197,11,FALSE)</f>
        <v>3675.874960238154</v>
      </c>
      <c r="I87" s="1">
        <f>VLOOKUP($A87,'[1]2027'!$A$1:$K$198,11,FALSE)</f>
        <v>3680.4034380781723</v>
      </c>
      <c r="J87" s="1">
        <f>VLOOKUP($A87,'[1]2028'!$A$1:$K$198,11,FALSE)</f>
        <v>3663.3615737128671</v>
      </c>
      <c r="K87" s="1">
        <f>VLOOKUP($A87,'[1]2029'!$A$1:$K$199,11,FALSE)</f>
        <v>3707.4333985200547</v>
      </c>
      <c r="L87" s="1">
        <f>VLOOKUP($A87,'[1]2030'!$A$1:$K$198,11,FALSE)</f>
        <v>3707.8755281814474</v>
      </c>
      <c r="M87" s="1">
        <f>VLOOKUP($A87,'[1]2031'!$A$1:$K$199,11,FALSE)</f>
        <v>3690.4128082548559</v>
      </c>
    </row>
    <row r="88" spans="1:13" x14ac:dyDescent="0.3">
      <c r="A88">
        <v>24130</v>
      </c>
      <c r="B88" s="1">
        <f>VLOOKUP($A88,'[1]2020'!$A$1:$K$193,11,FALSE)</f>
        <v>544.77254245824633</v>
      </c>
      <c r="C88" s="1">
        <f>VLOOKUP($A88,'[1]2021'!$A$1:$K$192,11,FALSE)</f>
        <v>544.64060707866815</v>
      </c>
      <c r="D88" s="1">
        <f>VLOOKUP($A88,'[1]2022'!$A$1:$K$195,11,FALSE)</f>
        <v>548.85957500056486</v>
      </c>
      <c r="E88" s="1">
        <f>VLOOKUP($A88,'[1]2023'!$A$1:$K$195,11,FALSE)</f>
        <v>548.41225924579385</v>
      </c>
      <c r="F88" s="1">
        <f>VLOOKUP($A88,'[1]2024'!$A$1:$K$195,11,FALSE)</f>
        <v>552.59366037921882</v>
      </c>
      <c r="G88" s="1">
        <f>VLOOKUP($A88,'[1]2025'!$A$1:$K$195,11,FALSE)</f>
        <v>554.56030021998879</v>
      </c>
      <c r="H88" s="1">
        <f>VLOOKUP($A88,'[1]2026'!$A$1:$K$197,11,FALSE)</f>
        <v>554.11647017210885</v>
      </c>
      <c r="I88" s="1">
        <f>VLOOKUP($A88,'[1]2027'!$A$1:$K$198,11,FALSE)</f>
        <v>550.86378162980668</v>
      </c>
      <c r="J88" s="1">
        <f>VLOOKUP($A88,'[1]2028'!$A$1:$K$198,11,FALSE)</f>
        <v>542.89588226183798</v>
      </c>
      <c r="K88" s="1">
        <f>VLOOKUP($A88,'[1]2029'!$A$1:$K$199,11,FALSE)</f>
        <v>540.43299951729819</v>
      </c>
      <c r="L88" s="1">
        <f>VLOOKUP($A88,'[1]2030'!$A$1:$K$198,11,FALSE)</f>
        <v>530.18656564025775</v>
      </c>
      <c r="M88" s="1">
        <f>VLOOKUP($A88,'[1]2031'!$A$1:$K$199,11,FALSE)</f>
        <v>525.38486087712056</v>
      </c>
    </row>
    <row r="89" spans="1:13" x14ac:dyDescent="0.3">
      <c r="A89">
        <v>31003</v>
      </c>
      <c r="B89" s="1">
        <f>VLOOKUP($A89,'[1]2020'!$A$1:$K$193,11,FALSE)</f>
        <v>373.9439252336449</v>
      </c>
      <c r="C89" s="1">
        <f>VLOOKUP($A89,'[1]2021'!$A$1:$K$192,11,FALSE)</f>
        <v>376.54439252336448</v>
      </c>
      <c r="D89" s="1">
        <f>VLOOKUP($A89,'[1]2022'!$A$1:$K$195,11,FALSE)</f>
        <v>375.28738317757006</v>
      </c>
      <c r="E89" s="1">
        <f>VLOOKUP($A89,'[1]2023'!$A$1:$K$195,11,FALSE)</f>
        <v>372.20093457943926</v>
      </c>
      <c r="F89" s="1">
        <f>VLOOKUP($A89,'[1]2024'!$A$1:$K$195,11,FALSE)</f>
        <v>373.71495327102804</v>
      </c>
      <c r="G89" s="1">
        <f>VLOOKUP($A89,'[1]2025'!$A$1:$K$195,11,FALSE)</f>
        <v>369.39953271028037</v>
      </c>
      <c r="H89" s="1">
        <f>VLOOKUP($A89,'[1]2026'!$A$1:$K$197,11,FALSE)</f>
        <v>366.42757009345792</v>
      </c>
      <c r="I89" s="1">
        <f>VLOOKUP($A89,'[1]2027'!$A$1:$K$198,11,FALSE)</f>
        <v>357.59813084112147</v>
      </c>
      <c r="J89" s="1">
        <f>VLOOKUP($A89,'[1]2028'!$A$1:$K$198,11,FALSE)</f>
        <v>354.34112149532712</v>
      </c>
      <c r="K89" s="1">
        <f>VLOOKUP($A89,'[1]2029'!$A$1:$K$199,11,FALSE)</f>
        <v>345.88317757009349</v>
      </c>
      <c r="L89" s="1">
        <f>VLOOKUP($A89,'[1]2030'!$A$1:$K$198,11,FALSE)</f>
        <v>341.76869158878503</v>
      </c>
      <c r="M89" s="1">
        <f>VLOOKUP($A89,'[1]2031'!$A$1:$K$199,11,FALSE)</f>
        <v>338.36915887850466</v>
      </c>
    </row>
    <row r="90" spans="1:13" x14ac:dyDescent="0.3">
      <c r="A90">
        <v>31004</v>
      </c>
      <c r="B90" s="1">
        <f>VLOOKUP($A90,'[1]2020'!$A$1:$K$193,11,FALSE)</f>
        <v>1146.4710517847236</v>
      </c>
      <c r="C90" s="1">
        <f>VLOOKUP($A90,'[1]2021'!$A$1:$K$192,11,FALSE)</f>
        <v>1213.2347591951284</v>
      </c>
      <c r="D90" s="1">
        <f>VLOOKUP($A90,'[1]2022'!$A$1:$K$195,11,FALSE)</f>
        <v>1266.7355438399804</v>
      </c>
      <c r="E90" s="1">
        <f>VLOOKUP($A90,'[1]2023'!$A$1:$K$195,11,FALSE)</f>
        <v>1299.719339644495</v>
      </c>
      <c r="F90" s="1">
        <f>VLOOKUP($A90,'[1]2024'!$A$1:$K$195,11,FALSE)</f>
        <v>1304.2397797701951</v>
      </c>
      <c r="G90" s="1">
        <f>VLOOKUP($A90,'[1]2025'!$A$1:$K$195,11,FALSE)</f>
        <v>1301.5571895030637</v>
      </c>
      <c r="H90" s="1">
        <f>VLOOKUP($A90,'[1]2026'!$A$1:$K$197,11,FALSE)</f>
        <v>1289.6817242736533</v>
      </c>
      <c r="I90" s="1">
        <f>VLOOKUP($A90,'[1]2027'!$A$1:$K$198,11,FALSE)</f>
        <v>1283.9480983245687</v>
      </c>
      <c r="J90" s="1">
        <f>VLOOKUP($A90,'[1]2028'!$A$1:$K$198,11,FALSE)</f>
        <v>1280.1117696727813</v>
      </c>
      <c r="K90" s="1">
        <f>VLOOKUP($A90,'[1]2029'!$A$1:$K$199,11,FALSE)</f>
        <v>1258.3506837834079</v>
      </c>
      <c r="L90" s="1">
        <f>VLOOKUP($A90,'[1]2030'!$A$1:$K$198,11,FALSE)</f>
        <v>1257.9632262472655</v>
      </c>
      <c r="M90" s="1">
        <f>VLOOKUP($A90,'[1]2031'!$A$1:$K$199,11,FALSE)</f>
        <v>1250.8421427620383</v>
      </c>
    </row>
    <row r="91" spans="1:13" x14ac:dyDescent="0.3">
      <c r="A91">
        <v>31005</v>
      </c>
      <c r="B91" s="1">
        <f>VLOOKUP($A91,'[1]2020'!$A$1:$K$193,11,FALSE)</f>
        <v>15781</v>
      </c>
      <c r="C91" s="1">
        <f>VLOOKUP($A91,'[1]2021'!$A$1:$K$192,11,FALSE)</f>
        <v>15901</v>
      </c>
      <c r="D91" s="1">
        <f>VLOOKUP($A91,'[1]2022'!$A$1:$K$195,11,FALSE)</f>
        <v>16099</v>
      </c>
      <c r="E91" s="1">
        <f>VLOOKUP($A91,'[1]2023'!$A$1:$K$195,11,FALSE)</f>
        <v>16255</v>
      </c>
      <c r="F91" s="1">
        <f>VLOOKUP($A91,'[1]2024'!$A$1:$K$195,11,FALSE)</f>
        <v>16337</v>
      </c>
      <c r="G91" s="1">
        <f>VLOOKUP($A91,'[1]2025'!$A$1:$K$195,11,FALSE)</f>
        <v>16301</v>
      </c>
      <c r="H91" s="1">
        <f>VLOOKUP($A91,'[1]2026'!$A$1:$K$197,11,FALSE)</f>
        <v>16205</v>
      </c>
      <c r="I91" s="1">
        <f>VLOOKUP($A91,'[1]2027'!$A$1:$K$198,11,FALSE)</f>
        <v>16037</v>
      </c>
      <c r="J91" s="1">
        <f>VLOOKUP($A91,'[1]2028'!$A$1:$K$198,11,FALSE)</f>
        <v>15915</v>
      </c>
      <c r="K91" s="1">
        <f>VLOOKUP($A91,'[1]2029'!$A$1:$K$199,11,FALSE)</f>
        <v>15782</v>
      </c>
      <c r="L91" s="1">
        <f>VLOOKUP($A91,'[1]2030'!$A$1:$K$198,11,FALSE)</f>
        <v>15751</v>
      </c>
      <c r="M91" s="1">
        <f>VLOOKUP($A91,'[1]2031'!$A$1:$K$199,11,FALSE)</f>
        <v>15763</v>
      </c>
    </row>
    <row r="92" spans="1:13" x14ac:dyDescent="0.3">
      <c r="A92">
        <v>31022</v>
      </c>
      <c r="B92" s="1">
        <f>VLOOKUP($A92,'[1]2020'!$A$1:$K$193,11,FALSE)</f>
        <v>111</v>
      </c>
      <c r="C92" s="1">
        <f>VLOOKUP($A92,'[1]2021'!$A$1:$K$192,11,FALSE)</f>
        <v>112.75</v>
      </c>
      <c r="D92" s="1">
        <f>VLOOKUP($A92,'[1]2022'!$A$1:$K$195,11,FALSE)</f>
        <v>113.25</v>
      </c>
      <c r="E92" s="1">
        <f>VLOOKUP($A92,'[1]2023'!$A$1:$K$195,11,FALSE)</f>
        <v>110.5</v>
      </c>
      <c r="F92" s="1">
        <f>VLOOKUP($A92,'[1]2024'!$A$1:$K$195,11,FALSE)</f>
        <v>109.5</v>
      </c>
      <c r="G92" s="1">
        <f>VLOOKUP($A92,'[1]2025'!$A$1:$K$195,11,FALSE)</f>
        <v>105.25</v>
      </c>
      <c r="H92" s="1">
        <f>VLOOKUP($A92,'[1]2026'!$A$1:$K$197,11,FALSE)</f>
        <v>103.25</v>
      </c>
      <c r="I92" s="1">
        <f>VLOOKUP($A92,'[1]2027'!$A$1:$K$198,11,FALSE)</f>
        <v>100</v>
      </c>
      <c r="J92" s="1">
        <f>VLOOKUP($A92,'[1]2028'!$A$1:$K$198,11,FALSE)</f>
        <v>100.5</v>
      </c>
      <c r="K92" s="1">
        <f>VLOOKUP($A92,'[1]2029'!$A$1:$K$199,11,FALSE)</f>
        <v>97.5</v>
      </c>
      <c r="L92" s="1">
        <f>VLOOKUP($A92,'[1]2030'!$A$1:$K$198,11,FALSE)</f>
        <v>96.75</v>
      </c>
      <c r="M92" s="1">
        <f>VLOOKUP($A92,'[1]2031'!$A$1:$K$199,11,FALSE)</f>
        <v>98.5</v>
      </c>
    </row>
    <row r="93" spans="1:13" x14ac:dyDescent="0.3">
      <c r="A93">
        <v>31033</v>
      </c>
      <c r="B93" s="1">
        <f>VLOOKUP($A93,'[1]2020'!$A$1:$K$193,11,FALSE)</f>
        <v>3623</v>
      </c>
      <c r="C93" s="1">
        <f>VLOOKUP($A93,'[1]2021'!$A$1:$K$192,11,FALSE)</f>
        <v>3802</v>
      </c>
      <c r="D93" s="1">
        <f>VLOOKUP($A93,'[1]2022'!$A$1:$K$195,11,FALSE)</f>
        <v>3970</v>
      </c>
      <c r="E93" s="1">
        <f>VLOOKUP($A93,'[1]2023'!$A$1:$K$195,11,FALSE)</f>
        <v>4081</v>
      </c>
      <c r="F93" s="1">
        <f>VLOOKUP($A93,'[1]2024'!$A$1:$K$195,11,FALSE)</f>
        <v>4125</v>
      </c>
      <c r="G93" s="1">
        <f>VLOOKUP($A93,'[1]2025'!$A$1:$K$195,11,FALSE)</f>
        <v>4154</v>
      </c>
      <c r="H93" s="1">
        <f>VLOOKUP($A93,'[1]2026'!$A$1:$K$197,11,FALSE)</f>
        <v>4136</v>
      </c>
      <c r="I93" s="1">
        <f>VLOOKUP($A93,'[1]2027'!$A$1:$K$198,11,FALSE)</f>
        <v>4085</v>
      </c>
      <c r="J93" s="1">
        <f>VLOOKUP($A93,'[1]2028'!$A$1:$K$198,11,FALSE)</f>
        <v>4003</v>
      </c>
      <c r="K93" s="1">
        <f>VLOOKUP($A93,'[1]2029'!$A$1:$K$199,11,FALSE)</f>
        <v>3926</v>
      </c>
      <c r="L93" s="1">
        <f>VLOOKUP($A93,'[1]2030'!$A$1:$K$198,11,FALSE)</f>
        <v>3880</v>
      </c>
      <c r="M93" s="1">
        <f>VLOOKUP($A93,'[1]2031'!$A$1:$K$199,11,FALSE)</f>
        <v>3844</v>
      </c>
    </row>
    <row r="94" spans="1:13" x14ac:dyDescent="0.3">
      <c r="A94">
        <v>31040</v>
      </c>
      <c r="B94" s="1">
        <f>VLOOKUP($A94,'[1]2020'!$A$1:$K$193,11,FALSE)</f>
        <v>168.05607476635512</v>
      </c>
      <c r="C94" s="1">
        <f>VLOOKUP($A94,'[1]2021'!$A$1:$K$192,11,FALSE)</f>
        <v>170.70560747663552</v>
      </c>
      <c r="D94" s="1">
        <f>VLOOKUP($A94,'[1]2022'!$A$1:$K$195,11,FALSE)</f>
        <v>171.46261682242991</v>
      </c>
      <c r="E94" s="1">
        <f>VLOOKUP($A94,'[1]2023'!$A$1:$K$195,11,FALSE)</f>
        <v>167.29906542056074</v>
      </c>
      <c r="F94" s="1">
        <f>VLOOKUP($A94,'[1]2024'!$A$1:$K$195,11,FALSE)</f>
        <v>165.78504672897196</v>
      </c>
      <c r="G94" s="1">
        <f>VLOOKUP($A94,'[1]2025'!$A$1:$K$195,11,FALSE)</f>
        <v>159.35046728971963</v>
      </c>
      <c r="H94" s="1">
        <f>VLOOKUP($A94,'[1]2026'!$A$1:$K$197,11,FALSE)</f>
        <v>156.32242990654206</v>
      </c>
      <c r="I94" s="1">
        <f>VLOOKUP($A94,'[1]2027'!$A$1:$K$198,11,FALSE)</f>
        <v>151.4018691588785</v>
      </c>
      <c r="J94" s="1">
        <f>VLOOKUP($A94,'[1]2028'!$A$1:$K$198,11,FALSE)</f>
        <v>152.15887850467288</v>
      </c>
      <c r="K94" s="1">
        <f>VLOOKUP($A94,'[1]2029'!$A$1:$K$199,11,FALSE)</f>
        <v>147.61682242990653</v>
      </c>
      <c r="L94" s="1">
        <f>VLOOKUP($A94,'[1]2030'!$A$1:$K$198,11,FALSE)</f>
        <v>146.48130841121494</v>
      </c>
      <c r="M94" s="1">
        <f>VLOOKUP($A94,'[1]2031'!$A$1:$K$199,11,FALSE)</f>
        <v>149.13084112149531</v>
      </c>
    </row>
    <row r="95" spans="1:13" x14ac:dyDescent="0.3">
      <c r="A95">
        <v>31043</v>
      </c>
      <c r="B95" s="1">
        <f>VLOOKUP($A95,'[1]2020'!$A$1:$K$193,11,FALSE)</f>
        <v>840</v>
      </c>
      <c r="C95" s="1">
        <f>VLOOKUP($A95,'[1]2021'!$A$1:$K$192,11,FALSE)</f>
        <v>811</v>
      </c>
      <c r="D95" s="1">
        <f>VLOOKUP($A95,'[1]2022'!$A$1:$K$195,11,FALSE)</f>
        <v>763</v>
      </c>
      <c r="E95" s="1">
        <f>VLOOKUP($A95,'[1]2023'!$A$1:$K$195,11,FALSE)</f>
        <v>736</v>
      </c>
      <c r="F95" s="1">
        <f>VLOOKUP($A95,'[1]2024'!$A$1:$K$195,11,FALSE)</f>
        <v>719</v>
      </c>
      <c r="G95" s="1">
        <f>VLOOKUP($A95,'[1]2025'!$A$1:$K$195,11,FALSE)</f>
        <v>708</v>
      </c>
      <c r="H95" s="1">
        <f>VLOOKUP($A95,'[1]2026'!$A$1:$K$197,11,FALSE)</f>
        <v>691</v>
      </c>
      <c r="I95" s="1">
        <f>VLOOKUP($A95,'[1]2027'!$A$1:$K$198,11,FALSE)</f>
        <v>668</v>
      </c>
      <c r="J95" s="1">
        <f>VLOOKUP($A95,'[1]2028'!$A$1:$K$198,11,FALSE)</f>
        <v>668</v>
      </c>
      <c r="K95" s="1">
        <f>VLOOKUP($A95,'[1]2029'!$A$1:$K$199,11,FALSE)</f>
        <v>654</v>
      </c>
      <c r="L95" s="1">
        <f>VLOOKUP($A95,'[1]2030'!$A$1:$K$198,11,FALSE)</f>
        <v>641</v>
      </c>
      <c r="M95" s="1">
        <f>VLOOKUP($A95,'[1]2031'!$A$1:$K$199,11,FALSE)</f>
        <v>633</v>
      </c>
    </row>
    <row r="96" spans="1:13" x14ac:dyDescent="0.3">
      <c r="A96">
        <v>32003</v>
      </c>
      <c r="B96" s="1">
        <f>VLOOKUP($A96,'[1]2020'!$A$1:$K$193,11,FALSE)</f>
        <v>1554</v>
      </c>
      <c r="C96" s="1">
        <f>VLOOKUP($A96,'[1]2021'!$A$1:$K$192,11,FALSE)</f>
        <v>1575</v>
      </c>
      <c r="D96" s="1">
        <f>VLOOKUP($A96,'[1]2022'!$A$1:$K$195,11,FALSE)</f>
        <v>1579</v>
      </c>
      <c r="E96" s="1">
        <f>VLOOKUP($A96,'[1]2023'!$A$1:$K$195,11,FALSE)</f>
        <v>1582</v>
      </c>
      <c r="F96" s="1">
        <f>VLOOKUP($A96,'[1]2024'!$A$1:$K$195,11,FALSE)</f>
        <v>1603</v>
      </c>
      <c r="G96" s="1">
        <f>VLOOKUP($A96,'[1]2025'!$A$1:$K$195,11,FALSE)</f>
        <v>1605</v>
      </c>
      <c r="H96" s="1">
        <f>VLOOKUP($A96,'[1]2026'!$A$1:$K$197,11,FALSE)</f>
        <v>1580</v>
      </c>
      <c r="I96" s="1">
        <f>VLOOKUP($A96,'[1]2027'!$A$1:$K$198,11,FALSE)</f>
        <v>1550</v>
      </c>
      <c r="J96" s="1">
        <f>VLOOKUP($A96,'[1]2028'!$A$1:$K$198,11,FALSE)</f>
        <v>1539</v>
      </c>
      <c r="K96" s="1">
        <f>VLOOKUP($A96,'[1]2029'!$A$1:$K$199,11,FALSE)</f>
        <v>1522</v>
      </c>
      <c r="L96" s="1">
        <f>VLOOKUP($A96,'[1]2030'!$A$1:$K$198,11,FALSE)</f>
        <v>1517</v>
      </c>
      <c r="M96" s="1">
        <f>VLOOKUP($A96,'[1]2031'!$A$1:$K$199,11,FALSE)</f>
        <v>1513</v>
      </c>
    </row>
    <row r="97" spans="1:13" x14ac:dyDescent="0.3">
      <c r="A97">
        <v>32010</v>
      </c>
      <c r="B97" s="1">
        <f>VLOOKUP($A97,'[1]2020'!$A$1:$K$193,11,FALSE)</f>
        <v>300.75156715803826</v>
      </c>
      <c r="C97" s="1">
        <f>VLOOKUP($A97,'[1]2021'!$A$1:$K$192,11,FALSE)</f>
        <v>311.54254643459979</v>
      </c>
      <c r="D97" s="1">
        <f>VLOOKUP($A97,'[1]2022'!$A$1:$K$195,11,FALSE)</f>
        <v>311.11498379668603</v>
      </c>
      <c r="E97" s="1">
        <f>VLOOKUP($A97,'[1]2023'!$A$1:$K$195,11,FALSE)</f>
        <v>313.13963231431057</v>
      </c>
      <c r="F97" s="1">
        <f>VLOOKUP($A97,'[1]2024'!$A$1:$K$195,11,FALSE)</f>
        <v>310.57069109527697</v>
      </c>
      <c r="G97" s="1">
        <f>VLOOKUP($A97,'[1]2025'!$A$1:$K$195,11,FALSE)</f>
        <v>309.75895178963754</v>
      </c>
      <c r="H97" s="1">
        <f>VLOOKUP($A97,'[1]2026'!$A$1:$K$197,11,FALSE)</f>
        <v>309.99106913192122</v>
      </c>
      <c r="I97" s="1">
        <f>VLOOKUP($A97,'[1]2027'!$A$1:$K$198,11,FALSE)</f>
        <v>305.70562640026776</v>
      </c>
      <c r="J97" s="1">
        <f>VLOOKUP($A97,'[1]2028'!$A$1:$K$198,11,FALSE)</f>
        <v>303.91040965551315</v>
      </c>
      <c r="K97" s="1">
        <f>VLOOKUP($A97,'[1]2029'!$A$1:$K$199,11,FALSE)</f>
        <v>303.94976727158053</v>
      </c>
      <c r="L97" s="1">
        <f>VLOOKUP($A97,'[1]2030'!$A$1:$K$198,11,FALSE)</f>
        <v>305.22439847708046</v>
      </c>
      <c r="M97" s="1">
        <f>VLOOKUP($A97,'[1]2031'!$A$1:$K$199,11,FALSE)</f>
        <v>303.6219414585421</v>
      </c>
    </row>
    <row r="98" spans="1:13" x14ac:dyDescent="0.3">
      <c r="A98">
        <v>32011</v>
      </c>
      <c r="B98" s="1">
        <f>VLOOKUP($A98,'[1]2020'!$A$1:$K$193,11,FALSE)</f>
        <v>1009.2484328419617</v>
      </c>
      <c r="C98" s="1">
        <f>VLOOKUP($A98,'[1]2021'!$A$1:$K$192,11,FALSE)</f>
        <v>1037.4574535654001</v>
      </c>
      <c r="D98" s="1">
        <f>VLOOKUP($A98,'[1]2022'!$A$1:$K$195,11,FALSE)</f>
        <v>1059.8850162033139</v>
      </c>
      <c r="E98" s="1">
        <f>VLOOKUP($A98,'[1]2023'!$A$1:$K$195,11,FALSE)</f>
        <v>1084.8603676856894</v>
      </c>
      <c r="F98" s="1">
        <f>VLOOKUP($A98,'[1]2024'!$A$1:$K$195,11,FALSE)</f>
        <v>1090.429308904723</v>
      </c>
      <c r="G98" s="1">
        <f>VLOOKUP($A98,'[1]2025'!$A$1:$K$195,11,FALSE)</f>
        <v>1096.2410482103624</v>
      </c>
      <c r="H98" s="1">
        <f>VLOOKUP($A98,'[1]2026'!$A$1:$K$197,11,FALSE)</f>
        <v>1093.0089308680788</v>
      </c>
      <c r="I98" s="1">
        <f>VLOOKUP($A98,'[1]2027'!$A$1:$K$198,11,FALSE)</f>
        <v>1081.2943735997324</v>
      </c>
      <c r="J98" s="1">
        <f>VLOOKUP($A98,'[1]2028'!$A$1:$K$198,11,FALSE)</f>
        <v>1076.0895903444869</v>
      </c>
      <c r="K98" s="1">
        <f>VLOOKUP($A98,'[1]2029'!$A$1:$K$199,11,FALSE)</f>
        <v>1070.0502327284194</v>
      </c>
      <c r="L98" s="1">
        <f>VLOOKUP($A98,'[1]2030'!$A$1:$K$198,11,FALSE)</f>
        <v>1068.7756015229195</v>
      </c>
      <c r="M98" s="1">
        <f>VLOOKUP($A98,'[1]2031'!$A$1:$K$199,11,FALSE)</f>
        <v>1066.3780585414579</v>
      </c>
    </row>
    <row r="99" spans="1:13" x14ac:dyDescent="0.3">
      <c r="A99">
        <v>33011</v>
      </c>
      <c r="B99" s="1">
        <f>VLOOKUP($A99,'[1]2020'!$A$1:$K$193,11,FALSE)</f>
        <v>4146</v>
      </c>
      <c r="C99" s="1">
        <f>VLOOKUP($A99,'[1]2021'!$A$1:$K$192,11,FALSE)</f>
        <v>4201</v>
      </c>
      <c r="D99" s="1">
        <f>VLOOKUP($A99,'[1]2022'!$A$1:$K$195,11,FALSE)</f>
        <v>4282</v>
      </c>
      <c r="E99" s="1">
        <f>VLOOKUP($A99,'[1]2023'!$A$1:$K$195,11,FALSE)</f>
        <v>4351</v>
      </c>
      <c r="F99" s="1">
        <f>VLOOKUP($A99,'[1]2024'!$A$1:$K$195,11,FALSE)</f>
        <v>4378</v>
      </c>
      <c r="G99" s="1">
        <f>VLOOKUP($A99,'[1]2025'!$A$1:$K$195,11,FALSE)</f>
        <v>4359</v>
      </c>
      <c r="H99" s="1">
        <f>VLOOKUP($A99,'[1]2026'!$A$1:$K$197,11,FALSE)</f>
        <v>4334</v>
      </c>
      <c r="I99" s="1">
        <f>VLOOKUP($A99,'[1]2027'!$A$1:$K$198,11,FALSE)</f>
        <v>4298</v>
      </c>
      <c r="J99" s="1">
        <f>VLOOKUP($A99,'[1]2028'!$A$1:$K$198,11,FALSE)</f>
        <v>4236</v>
      </c>
      <c r="K99" s="1">
        <f>VLOOKUP($A99,'[1]2029'!$A$1:$K$199,11,FALSE)</f>
        <v>4169</v>
      </c>
      <c r="L99" s="1">
        <f>VLOOKUP($A99,'[1]2030'!$A$1:$K$198,11,FALSE)</f>
        <v>4137</v>
      </c>
      <c r="M99" s="1">
        <f>VLOOKUP($A99,'[1]2031'!$A$1:$K$199,11,FALSE)</f>
        <v>4115</v>
      </c>
    </row>
    <row r="100" spans="1:13" x14ac:dyDescent="0.3">
      <c r="A100">
        <v>33021</v>
      </c>
      <c r="B100" s="1">
        <f>VLOOKUP($A100,'[1]2020'!$A$1:$K$193,11,FALSE)</f>
        <v>1686</v>
      </c>
      <c r="C100" s="1">
        <f>VLOOKUP($A100,'[1]2021'!$A$1:$K$192,11,FALSE)</f>
        <v>1709</v>
      </c>
      <c r="D100" s="1">
        <f>VLOOKUP($A100,'[1]2022'!$A$1:$K$195,11,FALSE)</f>
        <v>1724</v>
      </c>
      <c r="E100" s="1">
        <f>VLOOKUP($A100,'[1]2023'!$A$1:$K$195,11,FALSE)</f>
        <v>1741</v>
      </c>
      <c r="F100" s="1">
        <f>VLOOKUP($A100,'[1]2024'!$A$1:$K$195,11,FALSE)</f>
        <v>1713</v>
      </c>
      <c r="G100" s="1">
        <f>VLOOKUP($A100,'[1]2025'!$A$1:$K$195,11,FALSE)</f>
        <v>1676</v>
      </c>
      <c r="H100" s="1">
        <f>VLOOKUP($A100,'[1]2026'!$A$1:$K$197,11,FALSE)</f>
        <v>1666</v>
      </c>
      <c r="I100" s="1">
        <f>VLOOKUP($A100,'[1]2027'!$A$1:$K$198,11,FALSE)</f>
        <v>1625</v>
      </c>
      <c r="J100" s="1">
        <f>VLOOKUP($A100,'[1]2028'!$A$1:$K$198,11,FALSE)</f>
        <v>1597</v>
      </c>
      <c r="K100" s="1">
        <f>VLOOKUP($A100,'[1]2029'!$A$1:$K$199,11,FALSE)</f>
        <v>1557</v>
      </c>
      <c r="L100" s="1">
        <f>VLOOKUP($A100,'[1]2030'!$A$1:$K$198,11,FALSE)</f>
        <v>1546</v>
      </c>
      <c r="M100" s="1">
        <f>VLOOKUP($A100,'[1]2031'!$A$1:$K$199,11,FALSE)</f>
        <v>1534</v>
      </c>
    </row>
    <row r="101" spans="1:13" x14ac:dyDescent="0.3">
      <c r="A101">
        <v>33029</v>
      </c>
      <c r="B101" s="1">
        <f>VLOOKUP($A101,'[1]2020'!$A$1:$K$193,11,FALSE)</f>
        <v>411.56987924004693</v>
      </c>
      <c r="C101" s="1">
        <f>VLOOKUP($A101,'[1]2021'!$A$1:$K$192,11,FALSE)</f>
        <v>417.91278953468338</v>
      </c>
      <c r="D101" s="1">
        <f>VLOOKUP($A101,'[1]2022'!$A$1:$K$195,11,FALSE)</f>
        <v>425.21589378680403</v>
      </c>
      <c r="E101" s="1">
        <f>VLOOKUP($A101,'[1]2023'!$A$1:$K$195,11,FALSE)</f>
        <v>429.13618402361487</v>
      </c>
      <c r="F101" s="1">
        <f>VLOOKUP($A101,'[1]2024'!$A$1:$K$195,11,FALSE)</f>
        <v>430.24853016305843</v>
      </c>
      <c r="G101" s="1">
        <f>VLOOKUP($A101,'[1]2025'!$A$1:$K$195,11,FALSE)</f>
        <v>430.73206545769483</v>
      </c>
      <c r="H101" s="1">
        <f>VLOOKUP($A101,'[1]2026'!$A$1:$K$197,11,FALSE)</f>
        <v>435.67551682844072</v>
      </c>
      <c r="I101" s="1">
        <f>VLOOKUP($A101,'[1]2027'!$A$1:$K$198,11,FALSE)</f>
        <v>439.47546064604182</v>
      </c>
      <c r="J101" s="1">
        <f>VLOOKUP($A101,'[1]2028'!$A$1:$K$198,11,FALSE)</f>
        <v>434.97127424170236</v>
      </c>
      <c r="K101" s="1">
        <f>VLOOKUP($A101,'[1]2029'!$A$1:$K$199,11,FALSE)</f>
        <v>430.80190926593428</v>
      </c>
      <c r="L101" s="1">
        <f>VLOOKUP($A101,'[1]2030'!$A$1:$K$198,11,FALSE)</f>
        <v>427.05870034204372</v>
      </c>
      <c r="M101" s="1">
        <f>VLOOKUP($A101,'[1]2031'!$A$1:$K$199,11,FALSE)</f>
        <v>425.13487411118092</v>
      </c>
    </row>
    <row r="102" spans="1:13" x14ac:dyDescent="0.3">
      <c r="A102">
        <v>34002</v>
      </c>
      <c r="B102" s="1">
        <f>VLOOKUP($A102,'[1]2020'!$A$1:$K$193,11,FALSE)</f>
        <v>542.02220636591323</v>
      </c>
      <c r="C102" s="1">
        <f>VLOOKUP($A102,'[1]2021'!$A$1:$K$192,11,FALSE)</f>
        <v>546.81805984388211</v>
      </c>
      <c r="D102" s="1">
        <f>VLOOKUP($A102,'[1]2022'!$A$1:$K$195,11,FALSE)</f>
        <v>553.51292524569089</v>
      </c>
      <c r="E102" s="1">
        <f>VLOOKUP($A102,'[1]2023'!$A$1:$K$195,11,FALSE)</f>
        <v>556.29566045192723</v>
      </c>
      <c r="F102" s="1">
        <f>VLOOKUP($A102,'[1]2024'!$A$1:$K$195,11,FALSE)</f>
        <v>555.20722431927709</v>
      </c>
      <c r="G102" s="1">
        <f>VLOOKUP($A102,'[1]2025'!$A$1:$K$195,11,FALSE)</f>
        <v>558.04986724365438</v>
      </c>
      <c r="H102" s="1">
        <f>VLOOKUP($A102,'[1]2026'!$A$1:$K$197,11,FALSE)</f>
        <v>554.71968696432327</v>
      </c>
      <c r="I102" s="1">
        <f>VLOOKUP($A102,'[1]2027'!$A$1:$K$198,11,FALSE)</f>
        <v>551.23369655526358</v>
      </c>
      <c r="J102" s="1">
        <f>VLOOKUP($A102,'[1]2028'!$A$1:$K$198,11,FALSE)</f>
        <v>546.73316242991007</v>
      </c>
      <c r="K102" s="1">
        <f>VLOOKUP($A102,'[1]2029'!$A$1:$K$199,11,FALSE)</f>
        <v>539.13181882532388</v>
      </c>
      <c r="L102" s="1">
        <f>VLOOKUP($A102,'[1]2030'!$A$1:$K$198,11,FALSE)</f>
        <v>535.14993401830782</v>
      </c>
      <c r="M102" s="1">
        <f>VLOOKUP($A102,'[1]2031'!$A$1:$K$199,11,FALSE)</f>
        <v>529.52910687177052</v>
      </c>
    </row>
    <row r="103" spans="1:13" x14ac:dyDescent="0.3">
      <c r="A103">
        <v>34003</v>
      </c>
      <c r="B103" s="1">
        <f>VLOOKUP($A103,'[1]2020'!$A$1:$K$193,11,FALSE)</f>
        <v>1472.2786304604488</v>
      </c>
      <c r="C103" s="1">
        <f>VLOOKUP($A103,'[1]2021'!$A$1:$K$192,11,FALSE)</f>
        <v>1453.7380296471206</v>
      </c>
      <c r="D103" s="1">
        <f>VLOOKUP($A103,'[1]2022'!$A$1:$K$195,11,FALSE)</f>
        <v>1444.8508723599632</v>
      </c>
      <c r="E103" s="1">
        <f>VLOOKUP($A103,'[1]2023'!$A$1:$K$195,11,FALSE)</f>
        <v>1454.3392365210548</v>
      </c>
      <c r="F103" s="1">
        <f>VLOOKUP($A103,'[1]2024'!$A$1:$K$195,11,FALSE)</f>
        <v>1432.4336612882066</v>
      </c>
      <c r="G103" s="1">
        <f>VLOOKUP($A103,'[1]2025'!$A$1:$K$195,11,FALSE)</f>
        <v>1410.8923783287419</v>
      </c>
      <c r="H103" s="1">
        <f>VLOOKUP($A103,'[1]2026'!$A$1:$K$197,11,FALSE)</f>
        <v>1380.4568017840743</v>
      </c>
      <c r="I103" s="1">
        <f>VLOOKUP($A103,'[1]2027'!$A$1:$K$198,11,FALSE)</f>
        <v>1366.1982683982683</v>
      </c>
      <c r="J103" s="1">
        <f>VLOOKUP($A103,'[1]2028'!$A$1:$K$198,11,FALSE)</f>
        <v>1360.4697363242817</v>
      </c>
      <c r="K103" s="1">
        <f>VLOOKUP($A103,'[1]2029'!$A$1:$K$199,11,FALSE)</f>
        <v>1335.4414534959988</v>
      </c>
      <c r="L103" s="1">
        <f>VLOOKUP($A103,'[1]2030'!$A$1:$K$198,11,FALSE)</f>
        <v>1326.4717565263018</v>
      </c>
      <c r="M103" s="1">
        <f>VLOOKUP($A103,'[1]2031'!$A$1:$K$199,11,FALSE)</f>
        <v>1320.0630460448642</v>
      </c>
    </row>
    <row r="104" spans="1:13" x14ac:dyDescent="0.3">
      <c r="A104">
        <v>34013</v>
      </c>
      <c r="B104" s="1">
        <f>VLOOKUP($A104,'[1]2020'!$A$1:$K$193,11,FALSE)</f>
        <v>466.87535640960294</v>
      </c>
      <c r="C104" s="1">
        <f>VLOOKUP($A104,'[1]2021'!$A$1:$K$192,11,FALSE)</f>
        <v>467.39495232645913</v>
      </c>
      <c r="D104" s="1">
        <f>VLOOKUP($A104,'[1]2022'!$A$1:$K$195,11,FALSE)</f>
        <v>477.94117618775147</v>
      </c>
      <c r="E104" s="1">
        <f>VLOOKUP($A104,'[1]2023'!$A$1:$K$195,11,FALSE)</f>
        <v>494.32971915163694</v>
      </c>
      <c r="F104" s="1">
        <f>VLOOKUP($A104,'[1]2024'!$A$1:$K$195,11,FALSE)</f>
        <v>501.88013097602135</v>
      </c>
      <c r="G104" s="1">
        <f>VLOOKUP($A104,'[1]2025'!$A$1:$K$195,11,FALSE)</f>
        <v>511.92835746260403</v>
      </c>
      <c r="H104" s="1">
        <f>VLOOKUP($A104,'[1]2026'!$A$1:$K$197,11,FALSE)</f>
        <v>512.3340177038807</v>
      </c>
      <c r="I104" s="1">
        <f>VLOOKUP($A104,'[1]2027'!$A$1:$K$198,11,FALSE)</f>
        <v>513.55099842771074</v>
      </c>
      <c r="J104" s="1">
        <f>VLOOKUP($A104,'[1]2028'!$A$1:$K$198,11,FALSE)</f>
        <v>509.3524476264202</v>
      </c>
      <c r="K104" s="1">
        <f>VLOOKUP($A104,'[1]2029'!$A$1:$K$199,11,FALSE)</f>
        <v>507.53777581174836</v>
      </c>
      <c r="L104" s="1">
        <f>VLOOKUP($A104,'[1]2030'!$A$1:$K$198,11,FALSE)</f>
        <v>512.72543598570996</v>
      </c>
      <c r="M104" s="1">
        <f>VLOOKUP($A104,'[1]2031'!$A$1:$K$199,11,FALSE)</f>
        <v>514.07747972131529</v>
      </c>
    </row>
    <row r="105" spans="1:13" x14ac:dyDescent="0.3">
      <c r="A105">
        <v>34022</v>
      </c>
      <c r="B105" s="1">
        <f>VLOOKUP($A105,'[1]2020'!$A$1:$K$193,11,FALSE)</f>
        <v>9954</v>
      </c>
      <c r="C105" s="1">
        <f>VLOOKUP($A105,'[1]2021'!$A$1:$K$192,11,FALSE)</f>
        <v>10350</v>
      </c>
      <c r="D105" s="1">
        <f>VLOOKUP($A105,'[1]2022'!$A$1:$K$195,11,FALSE)</f>
        <v>10693</v>
      </c>
      <c r="E105" s="1">
        <f>VLOOKUP($A105,'[1]2023'!$A$1:$K$195,11,FALSE)</f>
        <v>10964</v>
      </c>
      <c r="F105" s="1">
        <f>VLOOKUP($A105,'[1]2024'!$A$1:$K$195,11,FALSE)</f>
        <v>11206</v>
      </c>
      <c r="G105" s="1">
        <f>VLOOKUP($A105,'[1]2025'!$A$1:$K$195,11,FALSE)</f>
        <v>11346</v>
      </c>
      <c r="H105" s="1">
        <f>VLOOKUP($A105,'[1]2026'!$A$1:$K$197,11,FALSE)</f>
        <v>11447</v>
      </c>
      <c r="I105" s="1">
        <f>VLOOKUP($A105,'[1]2027'!$A$1:$K$198,11,FALSE)</f>
        <v>11530</v>
      </c>
      <c r="J105" s="1">
        <f>VLOOKUP($A105,'[1]2028'!$A$1:$K$198,11,FALSE)</f>
        <v>11523</v>
      </c>
      <c r="K105" s="1">
        <f>VLOOKUP($A105,'[1]2029'!$A$1:$K$199,11,FALSE)</f>
        <v>11464</v>
      </c>
      <c r="L105" s="1">
        <f>VLOOKUP($A105,'[1]2030'!$A$1:$K$198,11,FALSE)</f>
        <v>11468</v>
      </c>
      <c r="M105" s="1">
        <f>VLOOKUP($A105,'[1]2031'!$A$1:$K$199,11,FALSE)</f>
        <v>11387</v>
      </c>
    </row>
    <row r="106" spans="1:13" x14ac:dyDescent="0.3">
      <c r="A106">
        <v>34023</v>
      </c>
      <c r="B106" s="1">
        <f>VLOOKUP($A106,'[1]2020'!$A$1:$K$193,11,FALSE)</f>
        <v>638.9415800785664</v>
      </c>
      <c r="C106" s="1">
        <f>VLOOKUP($A106,'[1]2021'!$A$1:$K$192,11,FALSE)</f>
        <v>642.24390196992931</v>
      </c>
      <c r="D106" s="1">
        <f>VLOOKUP($A106,'[1]2022'!$A$1:$K$195,11,FALSE)</f>
        <v>655.54076652706794</v>
      </c>
      <c r="E106" s="1">
        <f>VLOOKUP($A106,'[1]2023'!$A$1:$K$195,11,FALSE)</f>
        <v>674.0949383826096</v>
      </c>
      <c r="F106" s="1">
        <f>VLOOKUP($A106,'[1]2024'!$A$1:$K$195,11,FALSE)</f>
        <v>686.26183664539826</v>
      </c>
      <c r="G106" s="1">
        <f>VLOOKUP($A106,'[1]2025'!$A$1:$K$195,11,FALSE)</f>
        <v>702.16130629829263</v>
      </c>
      <c r="H106" s="1">
        <f>VLOOKUP($A106,'[1]2026'!$A$1:$K$197,11,FALSE)</f>
        <v>703.52526000471198</v>
      </c>
      <c r="I106" s="1">
        <f>VLOOKUP($A106,'[1]2027'!$A$1:$K$198,11,FALSE)</f>
        <v>707.61712112397049</v>
      </c>
      <c r="J106" s="1">
        <f>VLOOKUP($A106,'[1]2028'!$A$1:$K$198,11,FALSE)</f>
        <v>702.63758973348013</v>
      </c>
      <c r="K106" s="1">
        <f>VLOOKUP($A106,'[1]2029'!$A$1:$K$199,11,FALSE)</f>
        <v>699.45226154815191</v>
      </c>
      <c r="L106" s="1">
        <f>VLOOKUP($A106,'[1]2030'!$A$1:$K$198,11,FALSE)</f>
        <v>704.64691768801356</v>
      </c>
      <c r="M106" s="1">
        <f>VLOOKUP($A106,'[1]2031'!$A$1:$K$199,11,FALSE)</f>
        <v>705.49910807445053</v>
      </c>
    </row>
    <row r="107" spans="1:13" x14ac:dyDescent="0.3">
      <c r="A107">
        <v>34025</v>
      </c>
      <c r="B107" s="1">
        <f>VLOOKUP($A107,'[1]2020'!$A$1:$K$193,11,FALSE)</f>
        <v>213.18306351183065</v>
      </c>
      <c r="C107" s="1">
        <f>VLOOKUP($A107,'[1]2021'!$A$1:$K$192,11,FALSE)</f>
        <v>210.36114570361147</v>
      </c>
      <c r="D107" s="1">
        <f>VLOOKUP($A107,'[1]2022'!$A$1:$K$195,11,FALSE)</f>
        <v>216.51805728518059</v>
      </c>
      <c r="E107" s="1">
        <f>VLOOKUP($A107,'[1]2023'!$A$1:$K$195,11,FALSE)</f>
        <v>228.57534246575344</v>
      </c>
      <c r="F107" s="1">
        <f>VLOOKUP($A107,'[1]2024'!$A$1:$K$195,11,FALSE)</f>
        <v>229.85803237858033</v>
      </c>
      <c r="G107" s="1">
        <f>VLOOKUP($A107,'[1]2025'!$A$1:$K$195,11,FALSE)</f>
        <v>231.91033623910337</v>
      </c>
      <c r="H107" s="1">
        <f>VLOOKUP($A107,'[1]2026'!$A$1:$K$197,11,FALSE)</f>
        <v>231.14072229140726</v>
      </c>
      <c r="I107" s="1">
        <f>VLOOKUP($A107,'[1]2027'!$A$1:$K$198,11,FALSE)</f>
        <v>228.83188044831883</v>
      </c>
      <c r="J107" s="1">
        <f>VLOOKUP($A107,'[1]2028'!$A$1:$K$198,11,FALSE)</f>
        <v>226.00996264009964</v>
      </c>
      <c r="K107" s="1">
        <f>VLOOKUP($A107,'[1]2029'!$A$1:$K$199,11,FALSE)</f>
        <v>226.00996264009964</v>
      </c>
      <c r="L107" s="1">
        <f>VLOOKUP($A107,'[1]2030'!$A$1:$K$198,11,FALSE)</f>
        <v>230.62764632627648</v>
      </c>
      <c r="M107" s="1">
        <f>VLOOKUP($A107,'[1]2031'!$A$1:$K$199,11,FALSE)</f>
        <v>232.42341220423415</v>
      </c>
    </row>
    <row r="108" spans="1:13" x14ac:dyDescent="0.3">
      <c r="A108">
        <v>34027</v>
      </c>
      <c r="B108" s="1">
        <f>VLOOKUP($A108,'[1]2020'!$A$1:$K$193,11,FALSE)</f>
        <v>2409.1561091134786</v>
      </c>
      <c r="C108" s="1">
        <f>VLOOKUP($A108,'[1]2021'!$A$1:$K$192,11,FALSE)</f>
        <v>2446.1969352205133</v>
      </c>
      <c r="D108" s="1">
        <f>VLOOKUP($A108,'[1]2022'!$A$1:$K$195,11,FALSE)</f>
        <v>2484.6205744953686</v>
      </c>
      <c r="E108" s="1">
        <f>VLOOKUP($A108,'[1]2023'!$A$1:$K$195,11,FALSE)</f>
        <v>2512.2060421239039</v>
      </c>
      <c r="F108" s="1">
        <f>VLOOKUP($A108,'[1]2024'!$A$1:$K$195,11,FALSE)</f>
        <v>2537.4255294933118</v>
      </c>
      <c r="G108" s="1">
        <f>VLOOKUP($A108,'[1]2025'!$A$1:$K$195,11,FALSE)</f>
        <v>2548.7528139336796</v>
      </c>
      <c r="H108" s="1">
        <f>VLOOKUP($A108,'[1]2026'!$A$1:$K$197,11,FALSE)</f>
        <v>2570.0801935504187</v>
      </c>
      <c r="I108" s="1">
        <f>VLOOKUP($A108,'[1]2027'!$A$1:$K$198,11,FALSE)</f>
        <v>2582.2506729602669</v>
      </c>
      <c r="J108" s="1">
        <f>VLOOKUP($A108,'[1]2028'!$A$1:$K$198,11,FALSE)</f>
        <v>2571.2539266660028</v>
      </c>
      <c r="K108" s="1">
        <f>VLOOKUP($A108,'[1]2029'!$A$1:$K$199,11,FALSE)</f>
        <v>2560.3836684669768</v>
      </c>
      <c r="L108" s="1">
        <f>VLOOKUP($A108,'[1]2030'!$A$1:$K$198,11,FALSE)</f>
        <v>2540.7848053100142</v>
      </c>
      <c r="M108" s="1">
        <f>VLOOKUP($A108,'[1]2031'!$A$1:$K$199,11,FALSE)</f>
        <v>2526.3833011179149</v>
      </c>
    </row>
    <row r="109" spans="1:13" x14ac:dyDescent="0.3">
      <c r="A109">
        <v>34040</v>
      </c>
      <c r="B109" s="1">
        <f>VLOOKUP($A109,'[1]2020'!$A$1:$K$193,11,FALSE)</f>
        <v>5388.9777936340861</v>
      </c>
      <c r="C109" s="1">
        <f>VLOOKUP($A109,'[1]2021'!$A$1:$K$192,11,FALSE)</f>
        <v>5445.181940156117</v>
      </c>
      <c r="D109" s="1">
        <f>VLOOKUP($A109,'[1]2022'!$A$1:$K$195,11,FALSE)</f>
        <v>5509.4870747543082</v>
      </c>
      <c r="E109" s="1">
        <f>VLOOKUP($A109,'[1]2023'!$A$1:$K$195,11,FALSE)</f>
        <v>5537.7043395480723</v>
      </c>
      <c r="F109" s="1">
        <f>VLOOKUP($A109,'[1]2024'!$A$1:$K$195,11,FALSE)</f>
        <v>5520.7927756807221</v>
      </c>
      <c r="G109" s="1">
        <f>VLOOKUP($A109,'[1]2025'!$A$1:$K$195,11,FALSE)</f>
        <v>5544.9501327563448</v>
      </c>
      <c r="H109" s="1">
        <f>VLOOKUP($A109,'[1]2026'!$A$1:$K$197,11,FALSE)</f>
        <v>5512.280313035676</v>
      </c>
      <c r="I109" s="1">
        <f>VLOOKUP($A109,'[1]2027'!$A$1:$K$198,11,FALSE)</f>
        <v>5470.7663034447351</v>
      </c>
      <c r="J109" s="1">
        <f>VLOOKUP($A109,'[1]2028'!$A$1:$K$198,11,FALSE)</f>
        <v>5434.2668375700887</v>
      </c>
      <c r="K109" s="1">
        <f>VLOOKUP($A109,'[1]2029'!$A$1:$K$199,11,FALSE)</f>
        <v>5362.8681811746756</v>
      </c>
      <c r="L109" s="1">
        <f>VLOOKUP($A109,'[1]2030'!$A$1:$K$198,11,FALSE)</f>
        <v>5321.8500659816909</v>
      </c>
      <c r="M109" s="1">
        <f>VLOOKUP($A109,'[1]2031'!$A$1:$K$199,11,FALSE)</f>
        <v>5269.4708931282285</v>
      </c>
    </row>
    <row r="110" spans="1:13" x14ac:dyDescent="0.3">
      <c r="A110">
        <v>34041</v>
      </c>
      <c r="B110" s="1">
        <f>VLOOKUP($A110,'[1]2020'!$A$1:$K$193,11,FALSE)</f>
        <v>607.27401164647449</v>
      </c>
      <c r="C110" s="1">
        <f>VLOOKUP($A110,'[1]2021'!$A$1:$K$192,11,FALSE)</f>
        <v>616.89027524480355</v>
      </c>
      <c r="D110" s="1">
        <f>VLOOKUP($A110,'[1]2022'!$A$1:$K$195,11,FALSE)</f>
        <v>628.16353171782737</v>
      </c>
      <c r="E110" s="1">
        <f>VLOOKUP($A110,'[1]2023'!$A$1:$K$195,11,FALSE)</f>
        <v>633.65777385248134</v>
      </c>
      <c r="F110" s="1">
        <f>VLOOKUP($A110,'[1]2024'!$A$1:$K$195,11,FALSE)</f>
        <v>634.32594034362967</v>
      </c>
      <c r="G110" s="1">
        <f>VLOOKUP($A110,'[1]2025'!$A$1:$K$195,11,FALSE)</f>
        <v>634.51512060862547</v>
      </c>
      <c r="H110" s="1">
        <f>VLOOKUP($A110,'[1]2026'!$A$1:$K$197,11,FALSE)</f>
        <v>642.24428962114075</v>
      </c>
      <c r="I110" s="1">
        <f>VLOOKUP($A110,'[1]2027'!$A$1:$K$198,11,FALSE)</f>
        <v>648.27386639369115</v>
      </c>
      <c r="J110" s="1">
        <f>VLOOKUP($A110,'[1]2028'!$A$1:$K$198,11,FALSE)</f>
        <v>640.77479909229487</v>
      </c>
      <c r="K110" s="1">
        <f>VLOOKUP($A110,'[1]2029'!$A$1:$K$199,11,FALSE)</f>
        <v>633.81442226708896</v>
      </c>
      <c r="L110" s="1">
        <f>VLOOKUP($A110,'[1]2030'!$A$1:$K$198,11,FALSE)</f>
        <v>628.15649434794193</v>
      </c>
      <c r="M110" s="1">
        <f>VLOOKUP($A110,'[1]2031'!$A$1:$K$199,11,FALSE)</f>
        <v>625.48182477090415</v>
      </c>
    </row>
    <row r="111" spans="1:13" x14ac:dyDescent="0.3">
      <c r="A111">
        <v>34042</v>
      </c>
      <c r="B111" s="1">
        <f>VLOOKUP($A111,'[1]2020'!$A$1:$K$193,11,FALSE)</f>
        <v>611.72136953955146</v>
      </c>
      <c r="C111" s="1">
        <f>VLOOKUP($A111,'[1]2021'!$A$1:$K$192,11,FALSE)</f>
        <v>602.26197035287942</v>
      </c>
      <c r="D111" s="1">
        <f>VLOOKUP($A111,'[1]2022'!$A$1:$K$195,11,FALSE)</f>
        <v>593.1491276400368</v>
      </c>
      <c r="E111" s="1">
        <f>VLOOKUP($A111,'[1]2023'!$A$1:$K$195,11,FALSE)</f>
        <v>601.66076347894534</v>
      </c>
      <c r="F111" s="1">
        <f>VLOOKUP($A111,'[1]2024'!$A$1:$K$195,11,FALSE)</f>
        <v>592.56633871179326</v>
      </c>
      <c r="G111" s="1">
        <f>VLOOKUP($A111,'[1]2025'!$A$1:$K$195,11,FALSE)</f>
        <v>577.10762167125802</v>
      </c>
      <c r="H111" s="1">
        <f>VLOOKUP($A111,'[1]2026'!$A$1:$K$197,11,FALSE)</f>
        <v>564.54319821592549</v>
      </c>
      <c r="I111" s="1">
        <f>VLOOKUP($A111,'[1]2027'!$A$1:$K$198,11,FALSE)</f>
        <v>561.8017316017316</v>
      </c>
      <c r="J111" s="1">
        <f>VLOOKUP($A111,'[1]2028'!$A$1:$K$198,11,FALSE)</f>
        <v>562.53026367571817</v>
      </c>
      <c r="K111" s="1">
        <f>VLOOKUP($A111,'[1]2029'!$A$1:$K$199,11,FALSE)</f>
        <v>550.55854650400101</v>
      </c>
      <c r="L111" s="1">
        <f>VLOOKUP($A111,'[1]2030'!$A$1:$K$198,11,FALSE)</f>
        <v>545.52824347369801</v>
      </c>
      <c r="M111" s="1">
        <f>VLOOKUP($A111,'[1]2031'!$A$1:$K$199,11,FALSE)</f>
        <v>544.93695395513578</v>
      </c>
    </row>
    <row r="112" spans="1:13" x14ac:dyDescent="0.3">
      <c r="A112">
        <v>35002</v>
      </c>
      <c r="B112" s="1">
        <f>VLOOKUP($A112,'[1]2020'!$A$1:$K$193,11,FALSE)</f>
        <v>146.43165091797897</v>
      </c>
      <c r="C112" s="1">
        <f>VLOOKUP($A112,'[1]2021'!$A$1:$K$192,11,FALSE)</f>
        <v>147.59226783189845</v>
      </c>
      <c r="D112" s="1">
        <f>VLOOKUP($A112,'[1]2022'!$A$1:$K$195,11,FALSE)</f>
        <v>147.24283453839772</v>
      </c>
      <c r="E112" s="1">
        <f>VLOOKUP($A112,'[1]2023'!$A$1:$K$195,11,FALSE)</f>
        <v>149.88066035550477</v>
      </c>
      <c r="F112" s="1">
        <f>VLOOKUP($A112,'[1]2024'!$A$1:$K$195,11,FALSE)</f>
        <v>146.0034634730479</v>
      </c>
      <c r="G112" s="1">
        <f>VLOOKUP($A112,'[1]2025'!$A$1:$K$195,11,FALSE)</f>
        <v>142.29145914558484</v>
      </c>
      <c r="H112" s="1">
        <f>VLOOKUP($A112,'[1]2026'!$A$1:$K$197,11,FALSE)</f>
        <v>142.16692437499506</v>
      </c>
      <c r="I112" s="1">
        <f>VLOOKUP($A112,'[1]2027'!$A$1:$K$198,11,FALSE)</f>
        <v>142.78703681056624</v>
      </c>
      <c r="J112" s="1">
        <f>VLOOKUP($A112,'[1]2028'!$A$1:$K$198,11,FALSE)</f>
        <v>144.35850059748878</v>
      </c>
      <c r="K112" s="1">
        <f>VLOOKUP($A112,'[1]2029'!$A$1:$K$199,11,FALSE)</f>
        <v>140.68715405442973</v>
      </c>
      <c r="L112" s="1">
        <f>VLOOKUP($A112,'[1]2030'!$A$1:$K$198,11,FALSE)</f>
        <v>139.30163861759928</v>
      </c>
      <c r="M112" s="1">
        <f>VLOOKUP($A112,'[1]2031'!$A$1:$K$199,11,FALSE)</f>
        <v>138.53623561634004</v>
      </c>
    </row>
    <row r="113" spans="1:13" x14ac:dyDescent="0.3">
      <c r="A113">
        <v>35005</v>
      </c>
      <c r="B113" s="1">
        <f>VLOOKUP($A113,'[1]2020'!$A$1:$K$193,11,FALSE)</f>
        <v>1307.2524461839532</v>
      </c>
      <c r="C113" s="1">
        <f>VLOOKUP($A113,'[1]2021'!$A$1:$K$192,11,FALSE)</f>
        <v>1311.2270058708416</v>
      </c>
      <c r="D113" s="1">
        <f>VLOOKUP($A113,'[1]2022'!$A$1:$K$195,11,FALSE)</f>
        <v>1309.1056751467713</v>
      </c>
      <c r="E113" s="1">
        <f>VLOOKUP($A113,'[1]2023'!$A$1:$K$195,11,FALSE)</f>
        <v>1301.3835616438357</v>
      </c>
      <c r="F113" s="1">
        <f>VLOOKUP($A113,'[1]2024'!$A$1:$K$195,11,FALSE)</f>
        <v>1266.2367906066538</v>
      </c>
      <c r="G113" s="1">
        <f>VLOOKUP($A113,'[1]2025'!$A$1:$K$195,11,FALSE)</f>
        <v>1251.4285714285716</v>
      </c>
      <c r="H113" s="1">
        <f>VLOOKUP($A113,'[1]2026'!$A$1:$K$197,11,FALSE)</f>
        <v>1216.4285714285716</v>
      </c>
      <c r="I113" s="1">
        <f>VLOOKUP($A113,'[1]2027'!$A$1:$K$198,11,FALSE)</f>
        <v>1213.8023483365951</v>
      </c>
      <c r="J113" s="1">
        <f>VLOOKUP($A113,'[1]2028'!$A$1:$K$198,11,FALSE)</f>
        <v>1200.8630136986303</v>
      </c>
      <c r="K113" s="1">
        <f>VLOOKUP($A113,'[1]2029'!$A$1:$K$199,11,FALSE)</f>
        <v>1179.9589041095892</v>
      </c>
      <c r="L113" s="1">
        <f>VLOOKUP($A113,'[1]2030'!$A$1:$K$198,11,FALSE)</f>
        <v>1182.7416829745598</v>
      </c>
      <c r="M113" s="1">
        <f>VLOOKUP($A113,'[1]2031'!$A$1:$K$199,11,FALSE)</f>
        <v>1170.6203522504893</v>
      </c>
    </row>
    <row r="114" spans="1:13" x14ac:dyDescent="0.3">
      <c r="A114">
        <v>35006</v>
      </c>
      <c r="B114" s="1">
        <f>VLOOKUP($A114,'[1]2020'!$A$1:$K$193,11,FALSE)</f>
        <v>78.74755381604696</v>
      </c>
      <c r="C114" s="1">
        <f>VLOOKUP($A114,'[1]2021'!$A$1:$K$192,11,FALSE)</f>
        <v>75.772994129158505</v>
      </c>
      <c r="D114" s="1">
        <f>VLOOKUP($A114,'[1]2022'!$A$1:$K$195,11,FALSE)</f>
        <v>73.894324853228966</v>
      </c>
      <c r="E114" s="1">
        <f>VLOOKUP($A114,'[1]2023'!$A$1:$K$195,11,FALSE)</f>
        <v>75.61643835616438</v>
      </c>
      <c r="F114" s="1">
        <f>VLOOKUP($A114,'[1]2024'!$A$1:$K$195,11,FALSE)</f>
        <v>70.763209393346372</v>
      </c>
      <c r="G114" s="1">
        <f>VLOOKUP($A114,'[1]2025'!$A$1:$K$195,11,FALSE)</f>
        <v>68.571428571428569</v>
      </c>
      <c r="H114" s="1">
        <f>VLOOKUP($A114,'[1]2026'!$A$1:$K$197,11,FALSE)</f>
        <v>68.571428571428569</v>
      </c>
      <c r="I114" s="1">
        <f>VLOOKUP($A114,'[1]2027'!$A$1:$K$198,11,FALSE)</f>
        <v>69.197651663405082</v>
      </c>
      <c r="J114" s="1">
        <f>VLOOKUP($A114,'[1]2028'!$A$1:$K$198,11,FALSE)</f>
        <v>70.136986301369859</v>
      </c>
      <c r="K114" s="1">
        <f>VLOOKUP($A114,'[1]2029'!$A$1:$K$199,11,FALSE)</f>
        <v>69.041095890410958</v>
      </c>
      <c r="L114" s="1">
        <f>VLOOKUP($A114,'[1]2030'!$A$1:$K$198,11,FALSE)</f>
        <v>68.258317025440306</v>
      </c>
      <c r="M114" s="1">
        <f>VLOOKUP($A114,'[1]2031'!$A$1:$K$199,11,FALSE)</f>
        <v>66.379647749510752</v>
      </c>
    </row>
    <row r="115" spans="1:13" x14ac:dyDescent="0.3">
      <c r="A115">
        <v>35013</v>
      </c>
      <c r="B115" s="1">
        <f>VLOOKUP($A115,'[1]2020'!$A$1:$K$193,11,FALSE)</f>
        <v>5514</v>
      </c>
      <c r="C115" s="1">
        <f>VLOOKUP($A115,'[1]2021'!$A$1:$K$192,11,FALSE)</f>
        <v>5617</v>
      </c>
      <c r="D115" s="1">
        <f>VLOOKUP($A115,'[1]2022'!$A$1:$K$195,11,FALSE)</f>
        <v>5691</v>
      </c>
      <c r="E115" s="1">
        <f>VLOOKUP($A115,'[1]2023'!$A$1:$K$195,11,FALSE)</f>
        <v>5783</v>
      </c>
      <c r="F115" s="1">
        <f>VLOOKUP($A115,'[1]2024'!$A$1:$K$195,11,FALSE)</f>
        <v>5786</v>
      </c>
      <c r="G115" s="1">
        <f>VLOOKUP($A115,'[1]2025'!$A$1:$K$195,11,FALSE)</f>
        <v>5787</v>
      </c>
      <c r="H115" s="1">
        <f>VLOOKUP($A115,'[1]2026'!$A$1:$K$197,11,FALSE)</f>
        <v>5790</v>
      </c>
      <c r="I115" s="1">
        <f>VLOOKUP($A115,'[1]2027'!$A$1:$K$198,11,FALSE)</f>
        <v>5765</v>
      </c>
      <c r="J115" s="1">
        <f>VLOOKUP($A115,'[1]2028'!$A$1:$K$198,11,FALSE)</f>
        <v>5769</v>
      </c>
      <c r="K115" s="1">
        <f>VLOOKUP($A115,'[1]2029'!$A$1:$K$199,11,FALSE)</f>
        <v>5705</v>
      </c>
      <c r="L115" s="1">
        <f>VLOOKUP($A115,'[1]2030'!$A$1:$K$198,11,FALSE)</f>
        <v>5704</v>
      </c>
      <c r="M115" s="1">
        <f>VLOOKUP($A115,'[1]2031'!$A$1:$K$199,11,FALSE)</f>
        <v>5705</v>
      </c>
    </row>
    <row r="116" spans="1:13" x14ac:dyDescent="0.3">
      <c r="A116">
        <v>35029</v>
      </c>
      <c r="B116" s="1">
        <f>VLOOKUP($A116,'[1]2020'!$A$1:$K$193,11,FALSE)</f>
        <v>22.097297297297299</v>
      </c>
      <c r="C116" s="1">
        <f>VLOOKUP($A116,'[1]2021'!$A$1:$K$192,11,FALSE)</f>
        <v>22.172972972972975</v>
      </c>
      <c r="D116" s="1">
        <f>VLOOKUP($A116,'[1]2022'!$A$1:$K$195,11,FALSE)</f>
        <v>22.021621621621623</v>
      </c>
      <c r="E116" s="1">
        <f>VLOOKUP($A116,'[1]2023'!$A$1:$K$195,11,FALSE)</f>
        <v>22.400000000000002</v>
      </c>
      <c r="F116" s="1">
        <f>VLOOKUP($A116,'[1]2024'!$A$1:$K$195,11,FALSE)</f>
        <v>21.756756756756758</v>
      </c>
      <c r="G116" s="1">
        <f>VLOOKUP($A116,'[1]2025'!$A$1:$K$195,11,FALSE)</f>
        <v>21.151351351351352</v>
      </c>
      <c r="H116" s="1">
        <f>VLOOKUP($A116,'[1]2026'!$A$1:$K$197,11,FALSE)</f>
        <v>21.151351351351352</v>
      </c>
      <c r="I116" s="1">
        <f>VLOOKUP($A116,'[1]2027'!$A$1:$K$198,11,FALSE)</f>
        <v>21.264864864864865</v>
      </c>
      <c r="J116" s="1">
        <f>VLOOKUP($A116,'[1]2028'!$A$1:$K$198,11,FALSE)</f>
        <v>21.529729729729731</v>
      </c>
      <c r="K116" s="1">
        <f>VLOOKUP($A116,'[1]2029'!$A$1:$K$199,11,FALSE)</f>
        <v>20.962162162162162</v>
      </c>
      <c r="L116" s="1">
        <f>VLOOKUP($A116,'[1]2030'!$A$1:$K$198,11,FALSE)</f>
        <v>20.735135135135135</v>
      </c>
      <c r="M116" s="1">
        <f>VLOOKUP($A116,'[1]2031'!$A$1:$K$199,11,FALSE)</f>
        <v>20.621621621621621</v>
      </c>
    </row>
    <row r="117" spans="1:13" x14ac:dyDescent="0.3">
      <c r="A117">
        <v>36007</v>
      </c>
      <c r="B117" s="1">
        <f>VLOOKUP($A117,'[1]2020'!$A$1:$K$193,11,FALSE)</f>
        <v>168.99563318777291</v>
      </c>
      <c r="C117" s="1">
        <f>VLOOKUP($A117,'[1]2021'!$A$1:$K$192,11,FALSE)</f>
        <v>172.27074235807859</v>
      </c>
      <c r="D117" s="1">
        <f>VLOOKUP($A117,'[1]2022'!$A$1:$K$195,11,FALSE)</f>
        <v>167.03056768558952</v>
      </c>
      <c r="E117" s="1">
        <f>VLOOKUP($A117,'[1]2023'!$A$1:$K$195,11,FALSE)</f>
        <v>166.04803493449782</v>
      </c>
      <c r="F117" s="1">
        <f>VLOOKUP($A117,'[1]2024'!$A$1:$K$195,11,FALSE)</f>
        <v>165.39301310043666</v>
      </c>
      <c r="G117" s="1">
        <f>VLOOKUP($A117,'[1]2025'!$A$1:$K$195,11,FALSE)</f>
        <v>164.41048034934497</v>
      </c>
      <c r="H117" s="1">
        <f>VLOOKUP($A117,'[1]2026'!$A$1:$K$197,11,FALSE)</f>
        <v>163.42794759825327</v>
      </c>
      <c r="I117" s="1">
        <f>VLOOKUP($A117,'[1]2027'!$A$1:$K$198,11,FALSE)</f>
        <v>160.80786026200872</v>
      </c>
      <c r="J117" s="1">
        <f>VLOOKUP($A117,'[1]2028'!$A$1:$K$198,11,FALSE)</f>
        <v>163.42794759825327</v>
      </c>
      <c r="K117" s="1">
        <f>VLOOKUP($A117,'[1]2029'!$A$1:$K$199,11,FALSE)</f>
        <v>162.77292576419214</v>
      </c>
      <c r="L117" s="1">
        <f>VLOOKUP($A117,'[1]2030'!$A$1:$K$198,11,FALSE)</f>
        <v>159.17030567685589</v>
      </c>
      <c r="M117" s="1">
        <f>VLOOKUP($A117,'[1]2031'!$A$1:$K$199,11,FALSE)</f>
        <v>162.44541484716157</v>
      </c>
    </row>
    <row r="118" spans="1:13" x14ac:dyDescent="0.3">
      <c r="A118">
        <v>36008</v>
      </c>
      <c r="B118" s="1">
        <f>VLOOKUP($A118,'[1]2020'!$A$1:$K$193,11,FALSE)</f>
        <v>2113</v>
      </c>
      <c r="C118" s="1">
        <f>VLOOKUP($A118,'[1]2021'!$A$1:$K$192,11,FALSE)</f>
        <v>2193</v>
      </c>
      <c r="D118" s="1">
        <f>VLOOKUP($A118,'[1]2022'!$A$1:$K$195,11,FALSE)</f>
        <v>2298</v>
      </c>
      <c r="E118" s="1">
        <f>VLOOKUP($A118,'[1]2023'!$A$1:$K$195,11,FALSE)</f>
        <v>2349</v>
      </c>
      <c r="F118" s="1">
        <f>VLOOKUP($A118,'[1]2024'!$A$1:$K$195,11,FALSE)</f>
        <v>2385</v>
      </c>
      <c r="G118" s="1">
        <f>VLOOKUP($A118,'[1]2025'!$A$1:$K$195,11,FALSE)</f>
        <v>2366</v>
      </c>
      <c r="H118" s="1">
        <f>VLOOKUP($A118,'[1]2026'!$A$1:$K$197,11,FALSE)</f>
        <v>2331</v>
      </c>
      <c r="I118" s="1">
        <f>VLOOKUP($A118,'[1]2027'!$A$1:$K$198,11,FALSE)</f>
        <v>2324</v>
      </c>
      <c r="J118" s="1">
        <f>VLOOKUP($A118,'[1]2028'!$A$1:$K$198,11,FALSE)</f>
        <v>2316</v>
      </c>
      <c r="K118" s="1">
        <f>VLOOKUP($A118,'[1]2029'!$A$1:$K$199,11,FALSE)</f>
        <v>2319</v>
      </c>
      <c r="L118" s="1">
        <f>VLOOKUP($A118,'[1]2030'!$A$1:$K$198,11,FALSE)</f>
        <v>2323</v>
      </c>
      <c r="M118" s="1">
        <f>VLOOKUP($A118,'[1]2031'!$A$1:$K$199,11,FALSE)</f>
        <v>2340</v>
      </c>
    </row>
    <row r="119" spans="1:13" x14ac:dyDescent="0.3">
      <c r="A119">
        <v>36011</v>
      </c>
      <c r="B119" s="1">
        <f>VLOOKUP($A119,'[1]2020'!$A$1:$K$193,11,FALSE)</f>
        <v>98.017467248908304</v>
      </c>
      <c r="C119" s="1">
        <f>VLOOKUP($A119,'[1]2021'!$A$1:$K$192,11,FALSE)</f>
        <v>99.9170305676856</v>
      </c>
      <c r="D119" s="1">
        <f>VLOOKUP($A119,'[1]2022'!$A$1:$K$195,11,FALSE)</f>
        <v>96.877729257641931</v>
      </c>
      <c r="E119" s="1">
        <f>VLOOKUP($A119,'[1]2023'!$A$1:$K$195,11,FALSE)</f>
        <v>96.307860262008745</v>
      </c>
      <c r="F119" s="1">
        <f>VLOOKUP($A119,'[1]2024'!$A$1:$K$195,11,FALSE)</f>
        <v>95.927947598253283</v>
      </c>
      <c r="G119" s="1">
        <f>VLOOKUP($A119,'[1]2025'!$A$1:$K$195,11,FALSE)</f>
        <v>95.358078602620097</v>
      </c>
      <c r="H119" s="1">
        <f>VLOOKUP($A119,'[1]2026'!$A$1:$K$197,11,FALSE)</f>
        <v>94.788209606986911</v>
      </c>
      <c r="I119" s="1">
        <f>VLOOKUP($A119,'[1]2027'!$A$1:$K$198,11,FALSE)</f>
        <v>93.268558951965076</v>
      </c>
      <c r="J119" s="1">
        <f>VLOOKUP($A119,'[1]2028'!$A$1:$K$198,11,FALSE)</f>
        <v>94.788209606986911</v>
      </c>
      <c r="K119" s="1">
        <f>VLOOKUP($A119,'[1]2029'!$A$1:$K$199,11,FALSE)</f>
        <v>94.408296943231448</v>
      </c>
      <c r="L119" s="1">
        <f>VLOOKUP($A119,'[1]2030'!$A$1:$K$198,11,FALSE)</f>
        <v>92.318777292576428</v>
      </c>
      <c r="M119" s="1">
        <f>VLOOKUP($A119,'[1]2031'!$A$1:$K$199,11,FALSE)</f>
        <v>94.218340611353725</v>
      </c>
    </row>
    <row r="120" spans="1:13" x14ac:dyDescent="0.3">
      <c r="A120">
        <v>36015</v>
      </c>
      <c r="B120" s="1">
        <f>VLOOKUP($A120,'[1]2020'!$A$1:$K$193,11,FALSE)</f>
        <v>7290</v>
      </c>
      <c r="C120" s="1">
        <f>VLOOKUP($A120,'[1]2021'!$A$1:$K$192,11,FALSE)</f>
        <v>7475</v>
      </c>
      <c r="D120" s="1">
        <f>VLOOKUP($A120,'[1]2022'!$A$1:$K$195,11,FALSE)</f>
        <v>7639</v>
      </c>
      <c r="E120" s="1">
        <f>VLOOKUP($A120,'[1]2023'!$A$1:$K$195,11,FALSE)</f>
        <v>7715</v>
      </c>
      <c r="F120" s="1">
        <f>VLOOKUP($A120,'[1]2024'!$A$1:$K$195,11,FALSE)</f>
        <v>7803</v>
      </c>
      <c r="G120" s="1">
        <f>VLOOKUP($A120,'[1]2025'!$A$1:$K$195,11,FALSE)</f>
        <v>7834</v>
      </c>
      <c r="H120" s="1">
        <f>VLOOKUP($A120,'[1]2026'!$A$1:$K$197,11,FALSE)</f>
        <v>7801</v>
      </c>
      <c r="I120" s="1">
        <f>VLOOKUP($A120,'[1]2027'!$A$1:$K$198,11,FALSE)</f>
        <v>7758</v>
      </c>
      <c r="J120" s="1">
        <f>VLOOKUP($A120,'[1]2028'!$A$1:$K$198,11,FALSE)</f>
        <v>7710</v>
      </c>
      <c r="K120" s="1">
        <f>VLOOKUP($A120,'[1]2029'!$A$1:$K$199,11,FALSE)</f>
        <v>7638</v>
      </c>
      <c r="L120" s="1">
        <f>VLOOKUP($A120,'[1]2030'!$A$1:$K$198,11,FALSE)</f>
        <v>7568</v>
      </c>
      <c r="M120" s="1">
        <f>VLOOKUP($A120,'[1]2031'!$A$1:$K$199,11,FALSE)</f>
        <v>7496</v>
      </c>
    </row>
    <row r="121" spans="1:13" x14ac:dyDescent="0.3">
      <c r="A121">
        <v>37007</v>
      </c>
      <c r="B121" s="1">
        <f>VLOOKUP($A121,'[1]2020'!$A$1:$K$193,11,FALSE)</f>
        <v>142.58219342452605</v>
      </c>
      <c r="C121" s="1">
        <f>VLOOKUP($A121,'[1]2021'!$A$1:$K$192,11,FALSE)</f>
        <v>148.14494840412769</v>
      </c>
      <c r="D121" s="1">
        <f>VLOOKUP($A121,'[1]2022'!$A$1:$K$195,11,FALSE)</f>
        <v>160.44156467482605</v>
      </c>
      <c r="E121" s="1">
        <f>VLOOKUP($A121,'[1]2023'!$A$1:$K$195,11,FALSE)</f>
        <v>162.49100071994243</v>
      </c>
      <c r="F121" s="1">
        <f>VLOOKUP($A121,'[1]2024'!$A$1:$K$195,11,FALSE)</f>
        <v>166.58987281017522</v>
      </c>
      <c r="G121" s="1">
        <f>VLOOKUP($A121,'[1]2025'!$A$1:$K$195,11,FALSE)</f>
        <v>168.34653227741782</v>
      </c>
      <c r="H121" s="1">
        <f>VLOOKUP($A121,'[1]2026'!$A$1:$K$197,11,FALSE)</f>
        <v>167.17542596592276</v>
      </c>
      <c r="I121" s="1">
        <f>VLOOKUP($A121,'[1]2027'!$A$1:$K$198,11,FALSE)</f>
        <v>166.00431965442766</v>
      </c>
      <c r="J121" s="1">
        <f>VLOOKUP($A121,'[1]2028'!$A$1:$K$198,11,FALSE)</f>
        <v>165.71154307655391</v>
      </c>
      <c r="K121" s="1">
        <f>VLOOKUP($A121,'[1]2029'!$A$1:$K$199,11,FALSE)</f>
        <v>163.6621070314375</v>
      </c>
      <c r="L121" s="1">
        <f>VLOOKUP($A121,'[1]2030'!$A$1:$K$198,11,FALSE)</f>
        <v>163.95488360931128</v>
      </c>
      <c r="M121" s="1">
        <f>VLOOKUP($A121,'[1]2031'!$A$1:$K$199,11,FALSE)</f>
        <v>162.49100071994243</v>
      </c>
    </row>
    <row r="122" spans="1:13" x14ac:dyDescent="0.3">
      <c r="A122">
        <v>37012</v>
      </c>
      <c r="B122" s="1">
        <f>VLOOKUP($A122,'[1]2020'!$A$1:$K$193,11,FALSE)</f>
        <v>156.40960074225035</v>
      </c>
      <c r="C122" s="1">
        <f>VLOOKUP($A122,'[1]2021'!$A$1:$K$192,11,FALSE)</f>
        <v>159.7263828690046</v>
      </c>
      <c r="D122" s="1">
        <f>VLOOKUP($A122,'[1]2022'!$A$1:$K$195,11,FALSE)</f>
        <v>158.7480886763646</v>
      </c>
      <c r="E122" s="1">
        <f>VLOOKUP($A122,'[1]2023'!$A$1:$K$195,11,FALSE)</f>
        <v>157.36116797710491</v>
      </c>
      <c r="F122" s="1">
        <f>VLOOKUP($A122,'[1]2024'!$A$1:$K$195,11,FALSE)</f>
        <v>157.67181030818628</v>
      </c>
      <c r="G122" s="1">
        <f>VLOOKUP($A122,'[1]2025'!$A$1:$K$195,11,FALSE)</f>
        <v>156.2919039809303</v>
      </c>
      <c r="H122" s="1">
        <f>VLOOKUP($A122,'[1]2026'!$A$1:$K$197,11,FALSE)</f>
        <v>153.70708890565513</v>
      </c>
      <c r="I122" s="1">
        <f>VLOOKUP($A122,'[1]2027'!$A$1:$K$198,11,FALSE)</f>
        <v>152.5595533197239</v>
      </c>
      <c r="J122" s="1">
        <f>VLOOKUP($A122,'[1]2028'!$A$1:$K$198,11,FALSE)</f>
        <v>154.72038261414247</v>
      </c>
      <c r="K122" s="1">
        <f>VLOOKUP($A122,'[1]2029'!$A$1:$K$199,11,FALSE)</f>
        <v>153.14738602878262</v>
      </c>
      <c r="L122" s="1">
        <f>VLOOKUP($A122,'[1]2030'!$A$1:$K$198,11,FALSE)</f>
        <v>148.7837858962657</v>
      </c>
      <c r="M122" s="1">
        <f>VLOOKUP($A122,'[1]2031'!$A$1:$K$199,11,FALSE)</f>
        <v>148.04347394255345</v>
      </c>
    </row>
    <row r="123" spans="1:13" x14ac:dyDescent="0.3">
      <c r="A123">
        <v>37015</v>
      </c>
      <c r="B123" s="1">
        <f>VLOOKUP($A123,'[1]2020'!$A$1:$K$193,11,FALSE)</f>
        <v>2960.5903992577496</v>
      </c>
      <c r="C123" s="1">
        <f>VLOOKUP($A123,'[1]2021'!$A$1:$K$192,11,FALSE)</f>
        <v>2987.2736171309953</v>
      </c>
      <c r="D123" s="1">
        <f>VLOOKUP($A123,'[1]2022'!$A$1:$K$195,11,FALSE)</f>
        <v>3011.2519113236358</v>
      </c>
      <c r="E123" s="1">
        <f>VLOOKUP($A123,'[1]2023'!$A$1:$K$195,11,FALSE)</f>
        <v>3016.6388320228953</v>
      </c>
      <c r="F123" s="1">
        <f>VLOOKUP($A123,'[1]2024'!$A$1:$K$195,11,FALSE)</f>
        <v>3045.3281896918138</v>
      </c>
      <c r="G123" s="1">
        <f>VLOOKUP($A123,'[1]2025'!$A$1:$K$195,11,FALSE)</f>
        <v>3040.7080960190701</v>
      </c>
      <c r="H123" s="1">
        <f>VLOOKUP($A123,'[1]2026'!$A$1:$K$197,11,FALSE)</f>
        <v>2997.2929110943451</v>
      </c>
      <c r="I123" s="1">
        <f>VLOOKUP($A123,'[1]2027'!$A$1:$K$198,11,FALSE)</f>
        <v>2961.4404466802762</v>
      </c>
      <c r="J123" s="1">
        <f>VLOOKUP($A123,'[1]2028'!$A$1:$K$198,11,FALSE)</f>
        <v>2967.2796173858578</v>
      </c>
      <c r="K123" s="1">
        <f>VLOOKUP($A123,'[1]2029'!$A$1:$K$199,11,FALSE)</f>
        <v>2938.8526139712176</v>
      </c>
      <c r="L123" s="1">
        <f>VLOOKUP($A123,'[1]2030'!$A$1:$K$198,11,FALSE)</f>
        <v>2900.2162141037343</v>
      </c>
      <c r="M123" s="1">
        <f>VLOOKUP($A123,'[1]2031'!$A$1:$K$199,11,FALSE)</f>
        <v>2883.9565260574468</v>
      </c>
    </row>
    <row r="124" spans="1:13" x14ac:dyDescent="0.3">
      <c r="A124">
        <v>37020</v>
      </c>
      <c r="B124" s="1">
        <f>VLOOKUP($A124,'[1]2020'!$A$1:$K$193,11,FALSE)</f>
        <v>593.40470613879279</v>
      </c>
      <c r="C124" s="1">
        <f>VLOOKUP($A124,'[1]2021'!$A$1:$K$192,11,FALSE)</f>
        <v>611.6672786701082</v>
      </c>
      <c r="D124" s="1">
        <f>VLOOKUP($A124,'[1]2022'!$A$1:$K$195,11,FALSE)</f>
        <v>633.65013838194261</v>
      </c>
      <c r="E124" s="1">
        <f>VLOOKUP($A124,'[1]2023'!$A$1:$K$195,11,FALSE)</f>
        <v>637.15310408355106</v>
      </c>
      <c r="F124" s="1">
        <f>VLOOKUP($A124,'[1]2024'!$A$1:$K$195,11,FALSE)</f>
        <v>646.08916649113485</v>
      </c>
      <c r="G124" s="1">
        <f>VLOOKUP($A124,'[1]2025'!$A$1:$K$195,11,FALSE)</f>
        <v>648.88490877061713</v>
      </c>
      <c r="H124" s="1">
        <f>VLOOKUP($A124,'[1]2026'!$A$1:$K$197,11,FALSE)</f>
        <v>644.60841682883711</v>
      </c>
      <c r="I124" s="1">
        <f>VLOOKUP($A124,'[1]2027'!$A$1:$K$198,11,FALSE)</f>
        <v>637.91926113159855</v>
      </c>
      <c r="J124" s="1">
        <f>VLOOKUP($A124,'[1]2028'!$A$1:$K$198,11,FALSE)</f>
        <v>641.07229971820595</v>
      </c>
      <c r="K124" s="1">
        <f>VLOOKUP($A124,'[1]2029'!$A$1:$K$199,11,FALSE)</f>
        <v>635.15667026113897</v>
      </c>
      <c r="L124" s="1">
        <f>VLOOKUP($A124,'[1]2030'!$A$1:$K$198,11,FALSE)</f>
        <v>630.55603342125642</v>
      </c>
      <c r="M124" s="1">
        <f>VLOOKUP($A124,'[1]2031'!$A$1:$K$199,11,FALSE)</f>
        <v>631.84524382154234</v>
      </c>
    </row>
    <row r="125" spans="1:13" x14ac:dyDescent="0.3">
      <c r="A125">
        <v>38008</v>
      </c>
      <c r="B125" s="1">
        <f>VLOOKUP($A125,'[1]2020'!$A$1:$K$193,11,FALSE)</f>
        <v>544.63517610244776</v>
      </c>
      <c r="C125" s="1">
        <f>VLOOKUP($A125,'[1]2021'!$A$1:$K$192,11,FALSE)</f>
        <v>544.88110932279244</v>
      </c>
      <c r="D125" s="1">
        <f>VLOOKUP($A125,'[1]2022'!$A$1:$K$195,11,FALSE)</f>
        <v>546.57078954000451</v>
      </c>
      <c r="E125" s="1">
        <f>VLOOKUP($A125,'[1]2023'!$A$1:$K$195,11,FALSE)</f>
        <v>549.31844390783147</v>
      </c>
      <c r="F125" s="1">
        <f>VLOOKUP($A125,'[1]2024'!$A$1:$K$195,11,FALSE)</f>
        <v>548.2672189635108</v>
      </c>
      <c r="G125" s="1">
        <f>VLOOKUP($A125,'[1]2025'!$A$1:$K$195,11,FALSE)</f>
        <v>542.48548176974691</v>
      </c>
      <c r="H125" s="1">
        <f>VLOOKUP($A125,'[1]2026'!$A$1:$K$197,11,FALSE)</f>
        <v>535.26674678540962</v>
      </c>
      <c r="I125" s="1">
        <f>VLOOKUP($A125,'[1]2027'!$A$1:$K$198,11,FALSE)</f>
        <v>527.00353606304611</v>
      </c>
      <c r="J125" s="1">
        <f>VLOOKUP($A125,'[1]2028'!$A$1:$K$198,11,FALSE)</f>
        <v>524.25588169521905</v>
      </c>
      <c r="K125" s="1">
        <f>VLOOKUP($A125,'[1]2029'!$A$1:$K$199,11,FALSE)</f>
        <v>517.44316717601714</v>
      </c>
      <c r="L125" s="1">
        <f>VLOOKUP($A125,'[1]2030'!$A$1:$K$198,11,FALSE)</f>
        <v>514.42933196896286</v>
      </c>
      <c r="M125" s="1">
        <f>VLOOKUP($A125,'[1]2031'!$A$1:$K$199,11,FALSE)</f>
        <v>507.61661744976084</v>
      </c>
    </row>
    <row r="126" spans="1:13" x14ac:dyDescent="0.3">
      <c r="A126">
        <v>38014</v>
      </c>
      <c r="B126" s="1">
        <f>VLOOKUP($A126,'[1]2020'!$A$1:$K$193,11,FALSE)</f>
        <v>307.191054124667</v>
      </c>
      <c r="C126" s="1">
        <f>VLOOKUP($A126,'[1]2021'!$A$1:$K$192,11,FALSE)</f>
        <v>311.04539608357123</v>
      </c>
      <c r="D126" s="1">
        <f>VLOOKUP($A126,'[1]2022'!$A$1:$K$195,11,FALSE)</f>
        <v>315.28517223836587</v>
      </c>
      <c r="E126" s="1">
        <f>VLOOKUP($A126,'[1]2023'!$A$1:$K$195,11,FALSE)</f>
        <v>317.98321160959881</v>
      </c>
      <c r="F126" s="1">
        <f>VLOOKUP($A126,'[1]2024'!$A$1:$K$195,11,FALSE)</f>
        <v>317.98321160959881</v>
      </c>
      <c r="G126" s="1">
        <f>VLOOKUP($A126,'[1]2025'!$A$1:$K$195,11,FALSE)</f>
        <v>317.98321160959881</v>
      </c>
      <c r="H126" s="1">
        <f>VLOOKUP($A126,'[1]2026'!$A$1:$K$197,11,FALSE)</f>
        <v>316.0560406301467</v>
      </c>
      <c r="I126" s="1">
        <f>VLOOKUP($A126,'[1]2027'!$A$1:$K$198,11,FALSE)</f>
        <v>312.58713286713294</v>
      </c>
      <c r="J126" s="1">
        <f>VLOOKUP($A126,'[1]2028'!$A$1:$K$198,11,FALSE)</f>
        <v>309.88909349589994</v>
      </c>
      <c r="K126" s="1">
        <f>VLOOKUP($A126,'[1]2029'!$A$1:$K$199,11,FALSE)</f>
        <v>305.26388314521489</v>
      </c>
      <c r="L126" s="1">
        <f>VLOOKUP($A126,'[1]2030'!$A$1:$K$198,11,FALSE)</f>
        <v>303.33671216576278</v>
      </c>
      <c r="M126" s="1">
        <f>VLOOKUP($A126,'[1]2031'!$A$1:$K$199,11,FALSE)</f>
        <v>298.71150181507767</v>
      </c>
    </row>
    <row r="127" spans="1:13" x14ac:dyDescent="0.3">
      <c r="A127">
        <v>38016</v>
      </c>
      <c r="B127" s="1">
        <f>VLOOKUP($A127,'[1]2020'!$A$1:$K$193,11,FALSE)</f>
        <v>421.17376977288529</v>
      </c>
      <c r="C127" s="1">
        <f>VLOOKUP($A127,'[1]2021'!$A$1:$K$192,11,FALSE)</f>
        <v>421.07349459363638</v>
      </c>
      <c r="D127" s="1">
        <f>VLOOKUP($A127,'[1]2022'!$A$1:$K$195,11,FALSE)</f>
        <v>420.14403822162967</v>
      </c>
      <c r="E127" s="1">
        <f>VLOOKUP($A127,'[1]2023'!$A$1:$K$195,11,FALSE)</f>
        <v>420.69834448256972</v>
      </c>
      <c r="F127" s="1">
        <f>VLOOKUP($A127,'[1]2024'!$A$1:$K$195,11,FALSE)</f>
        <v>419.74956942689045</v>
      </c>
      <c r="G127" s="1">
        <f>VLOOKUP($A127,'[1]2025'!$A$1:$K$195,11,FALSE)</f>
        <v>414.53130662065439</v>
      </c>
      <c r="H127" s="1">
        <f>VLOOKUP($A127,'[1]2026'!$A$1:$K$197,11,FALSE)</f>
        <v>408.67721258444362</v>
      </c>
      <c r="I127" s="1">
        <f>VLOOKUP($A127,'[1]2027'!$A$1:$K$198,11,FALSE)</f>
        <v>402.40933106982106</v>
      </c>
      <c r="J127" s="1">
        <f>VLOOKUP($A127,'[1]2028'!$A$1:$K$198,11,FALSE)</f>
        <v>400.85502480888101</v>
      </c>
      <c r="K127" s="1">
        <f>VLOOKUP($A127,'[1]2029'!$A$1:$K$199,11,FALSE)</f>
        <v>396.29294967876808</v>
      </c>
      <c r="L127" s="1">
        <f>VLOOKUP($A127,'[1]2030'!$A$1:$K$198,11,FALSE)</f>
        <v>395.23395586527442</v>
      </c>
      <c r="M127" s="1">
        <f>VLOOKUP($A127,'[1]2031'!$A$1:$K$199,11,FALSE)</f>
        <v>389.67188073516149</v>
      </c>
    </row>
    <row r="128" spans="1:13" x14ac:dyDescent="0.3">
      <c r="A128">
        <v>38025</v>
      </c>
      <c r="B128" s="1">
        <f>VLOOKUP($A128,'[1]2020'!$A$1:$K$193,11,FALSE)</f>
        <v>1857</v>
      </c>
      <c r="C128" s="1">
        <f>VLOOKUP($A128,'[1]2021'!$A$1:$K$192,11,FALSE)</f>
        <v>1847</v>
      </c>
      <c r="D128" s="1">
        <f>VLOOKUP($A128,'[1]2022'!$A$1:$K$195,11,FALSE)</f>
        <v>1829</v>
      </c>
      <c r="E128" s="1">
        <f>VLOOKUP($A128,'[1]2023'!$A$1:$K$195,11,FALSE)</f>
        <v>1825</v>
      </c>
      <c r="F128" s="1">
        <f>VLOOKUP($A128,'[1]2024'!$A$1:$K$195,11,FALSE)</f>
        <v>1809</v>
      </c>
      <c r="G128" s="1">
        <f>VLOOKUP($A128,'[1]2025'!$A$1:$K$195,11,FALSE)</f>
        <v>1808</v>
      </c>
      <c r="H128" s="1">
        <f>VLOOKUP($A128,'[1]2026'!$A$1:$K$197,11,FALSE)</f>
        <v>1814</v>
      </c>
      <c r="I128" s="1">
        <f>VLOOKUP($A128,'[1]2027'!$A$1:$K$198,11,FALSE)</f>
        <v>1831</v>
      </c>
      <c r="J128" s="1">
        <f>VLOOKUP($A128,'[1]2028'!$A$1:$K$198,11,FALSE)</f>
        <v>1871</v>
      </c>
      <c r="K128" s="1">
        <f>VLOOKUP($A128,'[1]2029'!$A$1:$K$199,11,FALSE)</f>
        <v>1873</v>
      </c>
      <c r="L128" s="1">
        <f>VLOOKUP($A128,'[1]2030'!$A$1:$K$198,11,FALSE)</f>
        <v>1904</v>
      </c>
      <c r="M128" s="1">
        <f>VLOOKUP($A128,'[1]2031'!$A$1:$K$199,11,FALSE)</f>
        <v>1920</v>
      </c>
    </row>
    <row r="129" spans="1:13" x14ac:dyDescent="0.3">
      <c r="A129">
        <v>41002</v>
      </c>
      <c r="B129" s="1">
        <f>VLOOKUP($A129,'[1]2020'!$A$1:$K$193,11,FALSE)</f>
        <v>9513</v>
      </c>
      <c r="C129" s="1">
        <f>VLOOKUP($A129,'[1]2021'!$A$1:$K$192,11,FALSE)</f>
        <v>9750</v>
      </c>
      <c r="D129" s="1">
        <f>VLOOKUP($A129,'[1]2022'!$A$1:$K$195,11,FALSE)</f>
        <v>9947</v>
      </c>
      <c r="E129" s="1">
        <f>VLOOKUP($A129,'[1]2023'!$A$1:$K$195,11,FALSE)</f>
        <v>10138</v>
      </c>
      <c r="F129" s="1">
        <f>VLOOKUP($A129,'[1]2024'!$A$1:$K$195,11,FALSE)</f>
        <v>10310</v>
      </c>
      <c r="G129" s="1">
        <f>VLOOKUP($A129,'[1]2025'!$A$1:$K$195,11,FALSE)</f>
        <v>10455</v>
      </c>
      <c r="H129" s="1">
        <f>VLOOKUP($A129,'[1]2026'!$A$1:$K$197,11,FALSE)</f>
        <v>10540</v>
      </c>
      <c r="I129" s="1">
        <f>VLOOKUP($A129,'[1]2027'!$A$1:$K$198,11,FALSE)</f>
        <v>10571</v>
      </c>
      <c r="J129" s="1">
        <f>VLOOKUP($A129,'[1]2028'!$A$1:$K$198,11,FALSE)</f>
        <v>10569</v>
      </c>
      <c r="K129" s="1">
        <f>VLOOKUP($A129,'[1]2029'!$A$1:$K$199,11,FALSE)</f>
        <v>10512</v>
      </c>
      <c r="L129" s="1">
        <f>VLOOKUP($A129,'[1]2030'!$A$1:$K$198,11,FALSE)</f>
        <v>10460</v>
      </c>
      <c r="M129" s="1">
        <f>VLOOKUP($A129,'[1]2031'!$A$1:$K$199,11,FALSE)</f>
        <v>10381</v>
      </c>
    </row>
    <row r="130" spans="1:13" x14ac:dyDescent="0.3">
      <c r="A130">
        <v>41011</v>
      </c>
      <c r="B130" s="1">
        <f>VLOOKUP($A130,'[1]2020'!$A$1:$K$193,11,FALSE)</f>
        <v>1538</v>
      </c>
      <c r="C130" s="1">
        <f>VLOOKUP($A130,'[1]2021'!$A$1:$K$192,11,FALSE)</f>
        <v>1561</v>
      </c>
      <c r="D130" s="1">
        <f>VLOOKUP($A130,'[1]2022'!$A$1:$K$195,11,FALSE)</f>
        <v>1588</v>
      </c>
      <c r="E130" s="1">
        <f>VLOOKUP($A130,'[1]2023'!$A$1:$K$195,11,FALSE)</f>
        <v>1609</v>
      </c>
      <c r="F130" s="1">
        <f>VLOOKUP($A130,'[1]2024'!$A$1:$K$195,11,FALSE)</f>
        <v>1654</v>
      </c>
      <c r="G130" s="1">
        <f>VLOOKUP($A130,'[1]2025'!$A$1:$K$195,11,FALSE)</f>
        <v>1686</v>
      </c>
      <c r="H130" s="1">
        <f>VLOOKUP($A130,'[1]2026'!$A$1:$K$197,11,FALSE)</f>
        <v>1700</v>
      </c>
      <c r="I130" s="1">
        <f>VLOOKUP($A130,'[1]2027'!$A$1:$K$198,11,FALSE)</f>
        <v>1698</v>
      </c>
      <c r="J130" s="1">
        <f>VLOOKUP($A130,'[1]2028'!$A$1:$K$198,11,FALSE)</f>
        <v>1674</v>
      </c>
      <c r="K130" s="1">
        <f>VLOOKUP($A130,'[1]2029'!$A$1:$K$199,11,FALSE)</f>
        <v>1671</v>
      </c>
      <c r="L130" s="1">
        <f>VLOOKUP($A130,'[1]2030'!$A$1:$K$198,11,FALSE)</f>
        <v>1670</v>
      </c>
      <c r="M130" s="1">
        <f>VLOOKUP($A130,'[1]2031'!$A$1:$K$199,11,FALSE)</f>
        <v>1655</v>
      </c>
    </row>
    <row r="131" spans="1:13" x14ac:dyDescent="0.3">
      <c r="A131">
        <v>41018</v>
      </c>
      <c r="B131" s="1">
        <f>VLOOKUP($A131,'[1]2020'!$A$1:$K$193,11,FALSE)</f>
        <v>3049</v>
      </c>
      <c r="C131" s="1">
        <f>VLOOKUP($A131,'[1]2021'!$A$1:$K$192,11,FALSE)</f>
        <v>3150</v>
      </c>
      <c r="D131" s="1">
        <f>VLOOKUP($A131,'[1]2022'!$A$1:$K$195,11,FALSE)</f>
        <v>3199</v>
      </c>
      <c r="E131" s="1">
        <f>VLOOKUP($A131,'[1]2023'!$A$1:$K$195,11,FALSE)</f>
        <v>3253</v>
      </c>
      <c r="F131" s="1">
        <f>VLOOKUP($A131,'[1]2024'!$A$1:$K$195,11,FALSE)</f>
        <v>3303</v>
      </c>
      <c r="G131" s="1">
        <f>VLOOKUP($A131,'[1]2025'!$A$1:$K$195,11,FALSE)</f>
        <v>3318</v>
      </c>
      <c r="H131" s="1">
        <f>VLOOKUP($A131,'[1]2026'!$A$1:$K$197,11,FALSE)</f>
        <v>3282</v>
      </c>
      <c r="I131" s="1">
        <f>VLOOKUP($A131,'[1]2027'!$A$1:$K$198,11,FALSE)</f>
        <v>3243</v>
      </c>
      <c r="J131" s="1">
        <f>VLOOKUP($A131,'[1]2028'!$A$1:$K$198,11,FALSE)</f>
        <v>3204</v>
      </c>
      <c r="K131" s="1">
        <f>VLOOKUP($A131,'[1]2029'!$A$1:$K$199,11,FALSE)</f>
        <v>3171</v>
      </c>
      <c r="L131" s="1">
        <f>VLOOKUP($A131,'[1]2030'!$A$1:$K$198,11,FALSE)</f>
        <v>3150</v>
      </c>
      <c r="M131" s="1">
        <f>VLOOKUP($A131,'[1]2031'!$A$1:$K$199,11,FALSE)</f>
        <v>3123</v>
      </c>
    </row>
    <row r="132" spans="1:13" x14ac:dyDescent="0.3">
      <c r="A132">
        <v>41027</v>
      </c>
      <c r="B132" s="1">
        <f>VLOOKUP($A132,'[1]2020'!$A$1:$K$193,11,FALSE)</f>
        <v>1239.9918273259996</v>
      </c>
      <c r="C132" s="1">
        <f>VLOOKUP($A132,'[1]2021'!$A$1:$K$192,11,FALSE)</f>
        <v>1282.2271542293856</v>
      </c>
      <c r="D132" s="1">
        <f>VLOOKUP($A132,'[1]2022'!$A$1:$K$195,11,FALSE)</f>
        <v>1314.307789175391</v>
      </c>
      <c r="E132" s="1">
        <f>VLOOKUP($A132,'[1]2023'!$A$1:$K$195,11,FALSE)</f>
        <v>1332.4246093090801</v>
      </c>
      <c r="F132" s="1">
        <f>VLOOKUP($A132,'[1]2024'!$A$1:$K$195,11,FALSE)</f>
        <v>1328.8739001594636</v>
      </c>
      <c r="G132" s="1">
        <f>VLOOKUP($A132,'[1]2025'!$A$1:$K$195,11,FALSE)</f>
        <v>1352.4843828223129</v>
      </c>
      <c r="H132" s="1">
        <f>VLOOKUP($A132,'[1]2026'!$A$1:$K$197,11,FALSE)</f>
        <v>1350.2224626148795</v>
      </c>
      <c r="I132" s="1">
        <f>VLOOKUP($A132,'[1]2027'!$A$1:$K$198,11,FALSE)</f>
        <v>1346.4346502207979</v>
      </c>
      <c r="J132" s="1">
        <f>VLOOKUP($A132,'[1]2028'!$A$1:$K$198,11,FALSE)</f>
        <v>1349.7500759920549</v>
      </c>
      <c r="K132" s="1">
        <f>VLOOKUP($A132,'[1]2029'!$A$1:$K$199,11,FALSE)</f>
        <v>1327.8738508216743</v>
      </c>
      <c r="L132" s="1">
        <f>VLOOKUP($A132,'[1]2030'!$A$1:$K$198,11,FALSE)</f>
        <v>1316.2700012440082</v>
      </c>
      <c r="M132" s="1">
        <f>VLOOKUP($A132,'[1]2031'!$A$1:$K$199,11,FALSE)</f>
        <v>1306.6270224634754</v>
      </c>
    </row>
    <row r="133" spans="1:13" x14ac:dyDescent="0.3">
      <c r="A133">
        <v>41034</v>
      </c>
      <c r="B133" s="1">
        <f>VLOOKUP($A133,'[1]2020'!$A$1:$K$193,11,FALSE)</f>
        <v>912.34886737489364</v>
      </c>
      <c r="C133" s="1">
        <f>VLOOKUP($A133,'[1]2021'!$A$1:$K$192,11,FALSE)</f>
        <v>957.95934373281943</v>
      </c>
      <c r="D133" s="1">
        <f>VLOOKUP($A133,'[1]2022'!$A$1:$K$195,11,FALSE)</f>
        <v>974.76361777831789</v>
      </c>
      <c r="E133" s="1">
        <f>VLOOKUP($A133,'[1]2023'!$A$1:$K$195,11,FALSE)</f>
        <v>984.52748970043535</v>
      </c>
      <c r="F133" s="1">
        <f>VLOOKUP($A133,'[1]2024'!$A$1:$K$195,11,FALSE)</f>
        <v>992.48858884709148</v>
      </c>
      <c r="G133" s="1">
        <f>VLOOKUP($A133,'[1]2025'!$A$1:$K$195,11,FALSE)</f>
        <v>995.66718236378449</v>
      </c>
      <c r="H133" s="1">
        <f>VLOOKUP($A133,'[1]2026'!$A$1:$K$197,11,FALSE)</f>
        <v>993.65146308426893</v>
      </c>
      <c r="I133" s="1">
        <f>VLOOKUP($A133,'[1]2027'!$A$1:$K$198,11,FALSE)</f>
        <v>990.03183169148315</v>
      </c>
      <c r="J133" s="1">
        <f>VLOOKUP($A133,'[1]2028'!$A$1:$K$198,11,FALSE)</f>
        <v>981.04356226952427</v>
      </c>
      <c r="K133" s="1">
        <f>VLOOKUP($A133,'[1]2029'!$A$1:$K$199,11,FALSE)</f>
        <v>972.94206388037219</v>
      </c>
      <c r="L133" s="1">
        <f>VLOOKUP($A133,'[1]2030'!$A$1:$K$198,11,FALSE)</f>
        <v>956.13309455425292</v>
      </c>
      <c r="M133" s="1">
        <f>VLOOKUP($A133,'[1]2031'!$A$1:$K$199,11,FALSE)</f>
        <v>955.82776064003474</v>
      </c>
    </row>
    <row r="134" spans="1:13" x14ac:dyDescent="0.3">
      <c r="A134">
        <v>41048</v>
      </c>
      <c r="B134" s="1">
        <f>VLOOKUP($A134,'[1]2020'!$A$1:$K$193,11,FALSE)</f>
        <v>3298.9999999999995</v>
      </c>
      <c r="C134" s="1">
        <f>VLOOKUP($A134,'[1]2021'!$A$1:$K$192,11,FALSE)</f>
        <v>3349.9999999999995</v>
      </c>
      <c r="D134" s="1">
        <f>VLOOKUP($A134,'[1]2022'!$A$1:$K$195,11,FALSE)</f>
        <v>3392.9999999999995</v>
      </c>
      <c r="E134" s="1">
        <f>VLOOKUP($A134,'[1]2023'!$A$1:$K$195,11,FALSE)</f>
        <v>3449.9999999999995</v>
      </c>
      <c r="F134" s="1">
        <f>VLOOKUP($A134,'[1]2024'!$A$1:$K$195,11,FALSE)</f>
        <v>3473.9999999999995</v>
      </c>
      <c r="G134" s="1">
        <f>VLOOKUP($A134,'[1]2025'!$A$1:$K$195,11,FALSE)</f>
        <v>3469.9999999999995</v>
      </c>
      <c r="H134" s="1">
        <f>VLOOKUP($A134,'[1]2026'!$A$1:$K$197,11,FALSE)</f>
        <v>3453.9999999999995</v>
      </c>
      <c r="I134" s="1">
        <f>VLOOKUP($A134,'[1]2027'!$A$1:$K$198,11,FALSE)</f>
        <v>3473.9999999999995</v>
      </c>
      <c r="J134" s="1">
        <f>VLOOKUP($A134,'[1]2028'!$A$1:$K$198,11,FALSE)</f>
        <v>3485.9999999999995</v>
      </c>
      <c r="K134" s="1">
        <f>VLOOKUP($A134,'[1]2029'!$A$1:$K$199,11,FALSE)</f>
        <v>3495.9999999999995</v>
      </c>
      <c r="L134" s="1">
        <f>VLOOKUP($A134,'[1]2030'!$A$1:$K$198,11,FALSE)</f>
        <v>3516.9999999999995</v>
      </c>
      <c r="M134" s="1">
        <f>VLOOKUP($A134,'[1]2031'!$A$1:$K$199,11,FALSE)</f>
        <v>3543.9999999999995</v>
      </c>
    </row>
    <row r="135" spans="1:13" x14ac:dyDescent="0.3">
      <c r="A135">
        <v>41081</v>
      </c>
      <c r="B135" s="1">
        <f>VLOOKUP($A135,'[1]2020'!$A$1:$K$193,11,FALSE)</f>
        <v>3300.0081726740004</v>
      </c>
      <c r="C135" s="1">
        <f>VLOOKUP($A135,'[1]2021'!$A$1:$K$192,11,FALSE)</f>
        <v>3414.7728457706144</v>
      </c>
      <c r="D135" s="1">
        <f>VLOOKUP($A135,'[1]2022'!$A$1:$K$195,11,FALSE)</f>
        <v>3510.6922108246094</v>
      </c>
      <c r="E135" s="1">
        <f>VLOOKUP($A135,'[1]2023'!$A$1:$K$195,11,FALSE)</f>
        <v>3571.5753906909204</v>
      </c>
      <c r="F135" s="1">
        <f>VLOOKUP($A135,'[1]2024'!$A$1:$K$195,11,FALSE)</f>
        <v>3575.1260998405369</v>
      </c>
      <c r="G135" s="1">
        <f>VLOOKUP($A135,'[1]2025'!$A$1:$K$195,11,FALSE)</f>
        <v>3632.5156171776871</v>
      </c>
      <c r="H135" s="1">
        <f>VLOOKUP($A135,'[1]2026'!$A$1:$K$197,11,FALSE)</f>
        <v>3625.7775373851209</v>
      </c>
      <c r="I135" s="1">
        <f>VLOOKUP($A135,'[1]2027'!$A$1:$K$198,11,FALSE)</f>
        <v>3631.5653497792023</v>
      </c>
      <c r="J135" s="1">
        <f>VLOOKUP($A135,'[1]2028'!$A$1:$K$198,11,FALSE)</f>
        <v>3634.249924007946</v>
      </c>
      <c r="K135" s="1">
        <f>VLOOKUP($A135,'[1]2029'!$A$1:$K$199,11,FALSE)</f>
        <v>3595.1261491783262</v>
      </c>
      <c r="L135" s="1">
        <f>VLOOKUP($A135,'[1]2030'!$A$1:$K$198,11,FALSE)</f>
        <v>3579.7299987559923</v>
      </c>
      <c r="M135" s="1">
        <f>VLOOKUP($A135,'[1]2031'!$A$1:$K$199,11,FALSE)</f>
        <v>3536.372977536525</v>
      </c>
    </row>
    <row r="136" spans="1:13" x14ac:dyDescent="0.3">
      <c r="A136">
        <v>41082</v>
      </c>
      <c r="B136" s="1">
        <f>VLOOKUP($A136,'[1]2020'!$A$1:$K$193,11,FALSE)</f>
        <v>455.65113262510641</v>
      </c>
      <c r="C136" s="1">
        <f>VLOOKUP($A136,'[1]2021'!$A$1:$K$192,11,FALSE)</f>
        <v>478.04065626718045</v>
      </c>
      <c r="D136" s="1">
        <f>VLOOKUP($A136,'[1]2022'!$A$1:$K$195,11,FALSE)</f>
        <v>485.23638222168222</v>
      </c>
      <c r="E136" s="1">
        <f>VLOOKUP($A136,'[1]2023'!$A$1:$K$195,11,FALSE)</f>
        <v>488.47251029956465</v>
      </c>
      <c r="F136" s="1">
        <f>VLOOKUP($A136,'[1]2024'!$A$1:$K$195,11,FALSE)</f>
        <v>492.51141115290841</v>
      </c>
      <c r="G136" s="1">
        <f>VLOOKUP($A136,'[1]2025'!$A$1:$K$195,11,FALSE)</f>
        <v>494.33281763621551</v>
      </c>
      <c r="H136" s="1">
        <f>VLOOKUP($A136,'[1]2026'!$A$1:$K$197,11,FALSE)</f>
        <v>493.34853691573107</v>
      </c>
      <c r="I136" s="1">
        <f>VLOOKUP($A136,'[1]2027'!$A$1:$K$198,11,FALSE)</f>
        <v>491.96816830851697</v>
      </c>
      <c r="J136" s="1">
        <f>VLOOKUP($A136,'[1]2028'!$A$1:$K$198,11,FALSE)</f>
        <v>486.95643773047573</v>
      </c>
      <c r="K136" s="1">
        <f>VLOOKUP($A136,'[1]2029'!$A$1:$K$199,11,FALSE)</f>
        <v>482.05793611962781</v>
      </c>
      <c r="L136" s="1">
        <f>VLOOKUP($A136,'[1]2030'!$A$1:$K$198,11,FALSE)</f>
        <v>473.86690544574708</v>
      </c>
      <c r="M136" s="1">
        <f>VLOOKUP($A136,'[1]2031'!$A$1:$K$199,11,FALSE)</f>
        <v>474.17223935996526</v>
      </c>
    </row>
    <row r="137" spans="1:13" x14ac:dyDescent="0.3">
      <c r="A137">
        <v>42004</v>
      </c>
      <c r="B137" s="1">
        <f>VLOOKUP($A137,'[1]2020'!$A$1:$K$193,11,FALSE)</f>
        <v>699.285406888235</v>
      </c>
      <c r="C137" s="1">
        <f>VLOOKUP($A137,'[1]2021'!$A$1:$K$192,11,FALSE)</f>
        <v>735.98470920012892</v>
      </c>
      <c r="D137" s="1">
        <f>VLOOKUP($A137,'[1]2022'!$A$1:$K$195,11,FALSE)</f>
        <v>756.25155777359441</v>
      </c>
      <c r="E137" s="1">
        <f>VLOOKUP($A137,'[1]2023'!$A$1:$K$195,11,FALSE)</f>
        <v>771.55265191553758</v>
      </c>
      <c r="F137" s="1">
        <f>VLOOKUP($A137,'[1]2024'!$A$1:$K$195,11,FALSE)</f>
        <v>771.94282191316415</v>
      </c>
      <c r="G137" s="1">
        <f>VLOOKUP($A137,'[1]2025'!$A$1:$K$195,11,FALSE)</f>
        <v>770.27052205083373</v>
      </c>
      <c r="H137" s="1">
        <f>VLOOKUP($A137,'[1]2026'!$A$1:$K$197,11,FALSE)</f>
        <v>762.33501095185375</v>
      </c>
      <c r="I137" s="1">
        <f>VLOOKUP($A137,'[1]2027'!$A$1:$K$198,11,FALSE)</f>
        <v>756.19957957278837</v>
      </c>
      <c r="J137" s="1">
        <f>VLOOKUP($A137,'[1]2028'!$A$1:$K$198,11,FALSE)</f>
        <v>752.9444423546538</v>
      </c>
      <c r="K137" s="1">
        <f>VLOOKUP($A137,'[1]2029'!$A$1:$K$199,11,FALSE)</f>
        <v>735.41644723478646</v>
      </c>
      <c r="L137" s="1">
        <f>VLOOKUP($A137,'[1]2030'!$A$1:$K$198,11,FALSE)</f>
        <v>725.20122391173868</v>
      </c>
      <c r="M137" s="1">
        <f>VLOOKUP($A137,'[1]2031'!$A$1:$K$199,11,FALSE)</f>
        <v>712.17301156898918</v>
      </c>
    </row>
    <row r="138" spans="1:13" x14ac:dyDescent="0.3">
      <c r="A138">
        <v>42006</v>
      </c>
      <c r="B138" s="1">
        <f>VLOOKUP($A138,'[1]2020'!$A$1:$K$193,11,FALSE)</f>
        <v>4834</v>
      </c>
      <c r="C138" s="1">
        <f>VLOOKUP($A138,'[1]2021'!$A$1:$K$192,11,FALSE)</f>
        <v>4934</v>
      </c>
      <c r="D138" s="1">
        <f>VLOOKUP($A138,'[1]2022'!$A$1:$K$195,11,FALSE)</f>
        <v>5048</v>
      </c>
      <c r="E138" s="1">
        <f>VLOOKUP($A138,'[1]2023'!$A$1:$K$195,11,FALSE)</f>
        <v>5153</v>
      </c>
      <c r="F138" s="1">
        <f>VLOOKUP($A138,'[1]2024'!$A$1:$K$195,11,FALSE)</f>
        <v>5148</v>
      </c>
      <c r="G138" s="1">
        <f>VLOOKUP($A138,'[1]2025'!$A$1:$K$195,11,FALSE)</f>
        <v>5143</v>
      </c>
      <c r="H138" s="1">
        <f>VLOOKUP($A138,'[1]2026'!$A$1:$K$197,11,FALSE)</f>
        <v>5076</v>
      </c>
      <c r="I138" s="1">
        <f>VLOOKUP($A138,'[1]2027'!$A$1:$K$198,11,FALSE)</f>
        <v>5052</v>
      </c>
      <c r="J138" s="1">
        <f>VLOOKUP($A138,'[1]2028'!$A$1:$K$198,11,FALSE)</f>
        <v>4994</v>
      </c>
      <c r="K138" s="1">
        <f>VLOOKUP($A138,'[1]2029'!$A$1:$K$199,11,FALSE)</f>
        <v>4922</v>
      </c>
      <c r="L138" s="1">
        <f>VLOOKUP($A138,'[1]2030'!$A$1:$K$198,11,FALSE)</f>
        <v>4903</v>
      </c>
      <c r="M138" s="1">
        <f>VLOOKUP($A138,'[1]2031'!$A$1:$K$199,11,FALSE)</f>
        <v>4855</v>
      </c>
    </row>
    <row r="139" spans="1:13" x14ac:dyDescent="0.3">
      <c r="A139">
        <v>42008</v>
      </c>
      <c r="B139" s="1">
        <f>VLOOKUP($A139,'[1]2020'!$A$1:$K$193,11,FALSE)</f>
        <v>1239.7145931117648</v>
      </c>
      <c r="C139" s="1">
        <f>VLOOKUP($A139,'[1]2021'!$A$1:$K$192,11,FALSE)</f>
        <v>1306.0152907998711</v>
      </c>
      <c r="D139" s="1">
        <f>VLOOKUP($A139,'[1]2022'!$A$1:$K$195,11,FALSE)</f>
        <v>1347.7484422264056</v>
      </c>
      <c r="E139" s="1">
        <f>VLOOKUP($A139,'[1]2023'!$A$1:$K$195,11,FALSE)</f>
        <v>1377.4473480844622</v>
      </c>
      <c r="F139" s="1">
        <f>VLOOKUP($A139,'[1]2024'!$A$1:$K$195,11,FALSE)</f>
        <v>1379.0571780868358</v>
      </c>
      <c r="G139" s="1">
        <f>VLOOKUP($A139,'[1]2025'!$A$1:$K$195,11,FALSE)</f>
        <v>1377.7294779491663</v>
      </c>
      <c r="H139" s="1">
        <f>VLOOKUP($A139,'[1]2026'!$A$1:$K$197,11,FALSE)</f>
        <v>1362.6649890481463</v>
      </c>
      <c r="I139" s="1">
        <f>VLOOKUP($A139,'[1]2027'!$A$1:$K$198,11,FALSE)</f>
        <v>1350.8004204272115</v>
      </c>
      <c r="J139" s="1">
        <f>VLOOKUP($A139,'[1]2028'!$A$1:$K$198,11,FALSE)</f>
        <v>1345.055557645346</v>
      </c>
      <c r="K139" s="1">
        <f>VLOOKUP($A139,'[1]2029'!$A$1:$K$199,11,FALSE)</f>
        <v>1315.5835527652134</v>
      </c>
      <c r="L139" s="1">
        <f>VLOOKUP($A139,'[1]2030'!$A$1:$K$198,11,FALSE)</f>
        <v>1298.7987760882611</v>
      </c>
      <c r="M139" s="1">
        <f>VLOOKUP($A139,'[1]2031'!$A$1:$K$199,11,FALSE)</f>
        <v>1274.8269884310107</v>
      </c>
    </row>
    <row r="140" spans="1:13" x14ac:dyDescent="0.3">
      <c r="A140">
        <v>42025</v>
      </c>
      <c r="B140" s="1">
        <f>VLOOKUP($A140,'[1]2020'!$A$1:$K$193,11,FALSE)</f>
        <v>3723</v>
      </c>
      <c r="C140" s="1">
        <f>VLOOKUP($A140,'[1]2021'!$A$1:$K$192,11,FALSE)</f>
        <v>3751</v>
      </c>
      <c r="D140" s="1">
        <f>VLOOKUP($A140,'[1]2022'!$A$1:$K$195,11,FALSE)</f>
        <v>3792</v>
      </c>
      <c r="E140" s="1">
        <f>VLOOKUP($A140,'[1]2023'!$A$1:$K$195,11,FALSE)</f>
        <v>3805</v>
      </c>
      <c r="F140" s="1">
        <f>VLOOKUP($A140,'[1]2024'!$A$1:$K$195,11,FALSE)</f>
        <v>3841</v>
      </c>
      <c r="G140" s="1">
        <f>VLOOKUP($A140,'[1]2025'!$A$1:$K$195,11,FALSE)</f>
        <v>3850</v>
      </c>
      <c r="H140" s="1">
        <f>VLOOKUP($A140,'[1]2026'!$A$1:$K$197,11,FALSE)</f>
        <v>3834</v>
      </c>
      <c r="I140" s="1">
        <f>VLOOKUP($A140,'[1]2027'!$A$1:$K$198,11,FALSE)</f>
        <v>3810</v>
      </c>
      <c r="J140" s="1">
        <f>VLOOKUP($A140,'[1]2028'!$A$1:$K$198,11,FALSE)</f>
        <v>3779</v>
      </c>
      <c r="K140" s="1">
        <f>VLOOKUP($A140,'[1]2029'!$A$1:$K$199,11,FALSE)</f>
        <v>3754</v>
      </c>
      <c r="L140" s="1">
        <f>VLOOKUP($A140,'[1]2030'!$A$1:$K$198,11,FALSE)</f>
        <v>3721</v>
      </c>
      <c r="M140" s="1">
        <f>VLOOKUP($A140,'[1]2031'!$A$1:$K$199,11,FALSE)</f>
        <v>3707</v>
      </c>
    </row>
    <row r="141" spans="1:13" x14ac:dyDescent="0.3">
      <c r="A141">
        <v>42028</v>
      </c>
      <c r="B141" s="1">
        <f>VLOOKUP($A141,'[1]2020'!$A$1:$K$193,11,FALSE)</f>
        <v>1147</v>
      </c>
      <c r="C141" s="1">
        <f>VLOOKUP($A141,'[1]2021'!$A$1:$K$192,11,FALSE)</f>
        <v>1153</v>
      </c>
      <c r="D141" s="1">
        <f>VLOOKUP($A141,'[1]2022'!$A$1:$K$195,11,FALSE)</f>
        <v>1161</v>
      </c>
      <c r="E141" s="1">
        <f>VLOOKUP($A141,'[1]2023'!$A$1:$K$195,11,FALSE)</f>
        <v>1154</v>
      </c>
      <c r="F141" s="1">
        <f>VLOOKUP($A141,'[1]2024'!$A$1:$K$195,11,FALSE)</f>
        <v>1148</v>
      </c>
      <c r="G141" s="1">
        <f>VLOOKUP($A141,'[1]2025'!$A$1:$K$195,11,FALSE)</f>
        <v>1153</v>
      </c>
      <c r="H141" s="1">
        <f>VLOOKUP($A141,'[1]2026'!$A$1:$K$197,11,FALSE)</f>
        <v>1138</v>
      </c>
      <c r="I141" s="1">
        <f>VLOOKUP($A141,'[1]2027'!$A$1:$K$198,11,FALSE)</f>
        <v>1131</v>
      </c>
      <c r="J141" s="1">
        <f>VLOOKUP($A141,'[1]2028'!$A$1:$K$198,11,FALSE)</f>
        <v>1113</v>
      </c>
      <c r="K141" s="1">
        <f>VLOOKUP($A141,'[1]2029'!$A$1:$K$199,11,FALSE)</f>
        <v>1095</v>
      </c>
      <c r="L141" s="1">
        <f>VLOOKUP($A141,'[1]2030'!$A$1:$K$198,11,FALSE)</f>
        <v>1085</v>
      </c>
      <c r="M141" s="1">
        <f>VLOOKUP($A141,'[1]2031'!$A$1:$K$199,11,FALSE)</f>
        <v>1062</v>
      </c>
    </row>
    <row r="142" spans="1:13" x14ac:dyDescent="0.3">
      <c r="A142">
        <v>43005</v>
      </c>
      <c r="B142" s="1">
        <f>VLOOKUP($A142,'[1]2020'!$A$1:$K$193,11,FALSE)</f>
        <v>3972.0000000000005</v>
      </c>
      <c r="C142" s="1">
        <f>VLOOKUP($A142,'[1]2021'!$A$1:$K$192,11,FALSE)</f>
        <v>4117</v>
      </c>
      <c r="D142" s="1">
        <f>VLOOKUP($A142,'[1]2022'!$A$1:$K$195,11,FALSE)</f>
        <v>4233</v>
      </c>
      <c r="E142" s="1">
        <f>VLOOKUP($A142,'[1]2023'!$A$1:$K$195,11,FALSE)</f>
        <v>4318</v>
      </c>
      <c r="F142" s="1">
        <f>VLOOKUP($A142,'[1]2024'!$A$1:$K$195,11,FALSE)</f>
        <v>4370</v>
      </c>
      <c r="G142" s="1">
        <f>VLOOKUP($A142,'[1]2025'!$A$1:$K$195,11,FALSE)</f>
        <v>4375</v>
      </c>
      <c r="H142" s="1">
        <f>VLOOKUP($A142,'[1]2026'!$A$1:$K$197,11,FALSE)</f>
        <v>4381</v>
      </c>
      <c r="I142" s="1">
        <f>VLOOKUP($A142,'[1]2027'!$A$1:$K$198,11,FALSE)</f>
        <v>4382</v>
      </c>
      <c r="J142" s="1">
        <f>VLOOKUP($A142,'[1]2028'!$A$1:$K$198,11,FALSE)</f>
        <v>4364</v>
      </c>
      <c r="K142" s="1">
        <f>VLOOKUP($A142,'[1]2029'!$A$1:$K$199,11,FALSE)</f>
        <v>4317</v>
      </c>
      <c r="L142" s="1">
        <f>VLOOKUP($A142,'[1]2030'!$A$1:$K$198,11,FALSE)</f>
        <v>4296</v>
      </c>
      <c r="M142" s="1">
        <f>VLOOKUP($A142,'[1]2031'!$A$1:$K$199,11,FALSE)</f>
        <v>4278</v>
      </c>
    </row>
    <row r="143" spans="1:13" x14ac:dyDescent="0.3">
      <c r="A143">
        <v>43010</v>
      </c>
      <c r="B143" s="1">
        <f>VLOOKUP($A143,'[1]2020'!$A$1:$K$193,11,FALSE)</f>
        <v>1037.9999999999998</v>
      </c>
      <c r="C143" s="1">
        <f>VLOOKUP($A143,'[1]2021'!$A$1:$K$192,11,FALSE)</f>
        <v>1086.9999999999998</v>
      </c>
      <c r="D143" s="1">
        <f>VLOOKUP($A143,'[1]2022'!$A$1:$K$195,11,FALSE)</f>
        <v>1103.9999999999998</v>
      </c>
      <c r="E143" s="1">
        <f>VLOOKUP($A143,'[1]2023'!$A$1:$K$195,11,FALSE)</f>
        <v>1124.9999999999998</v>
      </c>
      <c r="F143" s="1">
        <f>VLOOKUP($A143,'[1]2024'!$A$1:$K$195,11,FALSE)</f>
        <v>1106.9999999999998</v>
      </c>
      <c r="G143" s="1">
        <f>VLOOKUP($A143,'[1]2025'!$A$1:$K$195,11,FALSE)</f>
        <v>1103.9999999999998</v>
      </c>
      <c r="H143" s="1">
        <f>VLOOKUP($A143,'[1]2026'!$A$1:$K$197,11,FALSE)</f>
        <v>1100.9999999999998</v>
      </c>
      <c r="I143" s="1">
        <f>VLOOKUP($A143,'[1]2027'!$A$1:$K$198,11,FALSE)</f>
        <v>1090.9999999999998</v>
      </c>
      <c r="J143" s="1">
        <f>VLOOKUP($A143,'[1]2028'!$A$1:$K$198,11,FALSE)</f>
        <v>1082.9999999999998</v>
      </c>
      <c r="K143" s="1">
        <f>VLOOKUP($A143,'[1]2029'!$A$1:$K$199,11,FALSE)</f>
        <v>1051.9999999999998</v>
      </c>
      <c r="L143" s="1">
        <f>VLOOKUP($A143,'[1]2030'!$A$1:$K$198,11,FALSE)</f>
        <v>1058.9999999999998</v>
      </c>
      <c r="M143" s="1">
        <f>VLOOKUP($A143,'[1]2031'!$A$1:$K$199,11,FALSE)</f>
        <v>1054.9999999999998</v>
      </c>
    </row>
    <row r="144" spans="1:13" x14ac:dyDescent="0.3">
      <c r="A144">
        <v>43018</v>
      </c>
      <c r="B144" s="1">
        <f>VLOOKUP($A144,'[1]2020'!$A$1:$K$193,11,FALSE)</f>
        <v>1421</v>
      </c>
      <c r="C144" s="1">
        <f>VLOOKUP($A144,'[1]2021'!$A$1:$K$192,11,FALSE)</f>
        <v>1440</v>
      </c>
      <c r="D144" s="1">
        <f>VLOOKUP($A144,'[1]2022'!$A$1:$K$195,11,FALSE)</f>
        <v>1458</v>
      </c>
      <c r="E144" s="1">
        <f>VLOOKUP($A144,'[1]2023'!$A$1:$K$195,11,FALSE)</f>
        <v>1485</v>
      </c>
      <c r="F144" s="1">
        <f>VLOOKUP($A144,'[1]2024'!$A$1:$K$195,11,FALSE)</f>
        <v>1486</v>
      </c>
      <c r="G144" s="1">
        <f>VLOOKUP($A144,'[1]2025'!$A$1:$K$195,11,FALSE)</f>
        <v>1474</v>
      </c>
      <c r="H144" s="1">
        <f>VLOOKUP($A144,'[1]2026'!$A$1:$K$197,11,FALSE)</f>
        <v>1469</v>
      </c>
      <c r="I144" s="1">
        <f>VLOOKUP($A144,'[1]2027'!$A$1:$K$198,11,FALSE)</f>
        <v>1465</v>
      </c>
      <c r="J144" s="1">
        <f>VLOOKUP($A144,'[1]2028'!$A$1:$K$198,11,FALSE)</f>
        <v>1459</v>
      </c>
      <c r="K144" s="1">
        <f>VLOOKUP($A144,'[1]2029'!$A$1:$K$199,11,FALSE)</f>
        <v>1437</v>
      </c>
      <c r="L144" s="1">
        <f>VLOOKUP($A144,'[1]2030'!$A$1:$K$198,11,FALSE)</f>
        <v>1444</v>
      </c>
      <c r="M144" s="1">
        <f>VLOOKUP($A144,'[1]2031'!$A$1:$K$199,11,FALSE)</f>
        <v>1442</v>
      </c>
    </row>
    <row r="145" spans="1:13" x14ac:dyDescent="0.3">
      <c r="A145">
        <v>44012</v>
      </c>
      <c r="B145" s="1">
        <f>VLOOKUP($A145,'[1]2020'!$A$1:$K$193,11,FALSE)</f>
        <v>701.94084626875519</v>
      </c>
      <c r="C145" s="1">
        <f>VLOOKUP($A145,'[1]2021'!$A$1:$K$192,11,FALSE)</f>
        <v>724.67552815394879</v>
      </c>
      <c r="D145" s="1">
        <f>VLOOKUP($A145,'[1]2022'!$A$1:$K$195,11,FALSE)</f>
        <v>729.8098090797738</v>
      </c>
      <c r="E145" s="1">
        <f>VLOOKUP($A145,'[1]2023'!$A$1:$K$195,11,FALSE)</f>
        <v>752.05540635031628</v>
      </c>
      <c r="F145" s="1">
        <f>VLOOKUP($A145,'[1]2024'!$A$1:$K$195,11,FALSE)</f>
        <v>754.53497294746694</v>
      </c>
      <c r="G145" s="1">
        <f>VLOOKUP($A145,'[1]2025'!$A$1:$K$195,11,FALSE)</f>
        <v>754.53718800349134</v>
      </c>
      <c r="H145" s="1">
        <f>VLOOKUP($A145,'[1]2026'!$A$1:$K$197,11,FALSE)</f>
        <v>757.33069148376967</v>
      </c>
      <c r="I145" s="1">
        <f>VLOOKUP($A145,'[1]2027'!$A$1:$K$198,11,FALSE)</f>
        <v>761.6597358557915</v>
      </c>
      <c r="J145" s="1">
        <f>VLOOKUP($A145,'[1]2028'!$A$1:$K$198,11,FALSE)</f>
        <v>747.97201181363221</v>
      </c>
      <c r="K145" s="1">
        <f>VLOOKUP($A145,'[1]2029'!$A$1:$K$199,11,FALSE)</f>
        <v>744.06154995244719</v>
      </c>
      <c r="L145" s="1">
        <f>VLOOKUP($A145,'[1]2030'!$A$1:$K$198,11,FALSE)</f>
        <v>743.53610675787672</v>
      </c>
      <c r="M145" s="1">
        <f>VLOOKUP($A145,'[1]2031'!$A$1:$K$199,11,FALSE)</f>
        <v>742.8377308878072</v>
      </c>
    </row>
    <row r="146" spans="1:13" x14ac:dyDescent="0.3">
      <c r="A146">
        <v>44019</v>
      </c>
      <c r="B146" s="1">
        <f>VLOOKUP($A146,'[1]2020'!$A$1:$K$193,11,FALSE)</f>
        <v>1361.6027464882977</v>
      </c>
      <c r="C146" s="1">
        <f>VLOOKUP($A146,'[1]2021'!$A$1:$K$192,11,FALSE)</f>
        <v>1424.6999488486945</v>
      </c>
      <c r="D146" s="1">
        <f>VLOOKUP($A146,'[1]2022'!$A$1:$K$195,11,FALSE)</f>
        <v>1485.846127558222</v>
      </c>
      <c r="E146" s="1">
        <f>VLOOKUP($A146,'[1]2023'!$A$1:$K$195,11,FALSE)</f>
        <v>1516.9508972816711</v>
      </c>
      <c r="F146" s="1">
        <f>VLOOKUP($A146,'[1]2024'!$A$1:$K$195,11,FALSE)</f>
        <v>1541.2783016752387</v>
      </c>
      <c r="G146" s="1">
        <f>VLOOKUP($A146,'[1]2025'!$A$1:$K$195,11,FALSE)</f>
        <v>1541.4431751186144</v>
      </c>
      <c r="H146" s="1">
        <f>VLOOKUP($A146,'[1]2026'!$A$1:$K$197,11,FALSE)</f>
        <v>1554.1993456447781</v>
      </c>
      <c r="I146" s="1">
        <f>VLOOKUP($A146,'[1]2027'!$A$1:$K$198,11,FALSE)</f>
        <v>1557.3461303349036</v>
      </c>
      <c r="J146" s="1">
        <f>VLOOKUP($A146,'[1]2028'!$A$1:$K$198,11,FALSE)</f>
        <v>1548.7001780758405</v>
      </c>
      <c r="K146" s="1">
        <f>VLOOKUP($A146,'[1]2029'!$A$1:$K$199,11,FALSE)</f>
        <v>1537.7234916989594</v>
      </c>
      <c r="L146" s="1">
        <f>VLOOKUP($A146,'[1]2030'!$A$1:$K$198,11,FALSE)</f>
        <v>1525.0997214746815</v>
      </c>
      <c r="M146" s="1">
        <f>VLOOKUP($A146,'[1]2031'!$A$1:$K$199,11,FALSE)</f>
        <v>1509.042717195513</v>
      </c>
    </row>
    <row r="147" spans="1:13" x14ac:dyDescent="0.3">
      <c r="A147">
        <v>44021</v>
      </c>
      <c r="B147" s="1">
        <f>VLOOKUP($A147,'[1]2020'!$A$1:$K$193,11,FALSE)</f>
        <v>25415</v>
      </c>
      <c r="C147" s="1">
        <f>VLOOKUP($A147,'[1]2021'!$A$1:$K$192,11,FALSE)</f>
        <v>26151</v>
      </c>
      <c r="D147" s="1">
        <f>VLOOKUP($A147,'[1]2022'!$A$1:$K$195,11,FALSE)</f>
        <v>26733</v>
      </c>
      <c r="E147" s="1">
        <f>VLOOKUP($A147,'[1]2023'!$A$1:$K$195,11,FALSE)</f>
        <v>27374</v>
      </c>
      <c r="F147" s="1">
        <f>VLOOKUP($A147,'[1]2024'!$A$1:$K$195,11,FALSE)</f>
        <v>27765</v>
      </c>
      <c r="G147" s="1">
        <f>VLOOKUP($A147,'[1]2025'!$A$1:$K$195,11,FALSE)</f>
        <v>27990</v>
      </c>
      <c r="H147" s="1">
        <f>VLOOKUP($A147,'[1]2026'!$A$1:$K$197,11,FALSE)</f>
        <v>28155</v>
      </c>
      <c r="I147" s="1">
        <f>VLOOKUP($A147,'[1]2027'!$A$1:$K$198,11,FALSE)</f>
        <v>28236</v>
      </c>
      <c r="J147" s="1">
        <f>VLOOKUP($A147,'[1]2028'!$A$1:$K$198,11,FALSE)</f>
        <v>28216</v>
      </c>
      <c r="K147" s="1">
        <f>VLOOKUP($A147,'[1]2029'!$A$1:$K$199,11,FALSE)</f>
        <v>28125</v>
      </c>
      <c r="L147" s="1">
        <f>VLOOKUP($A147,'[1]2030'!$A$1:$K$198,11,FALSE)</f>
        <v>28066</v>
      </c>
      <c r="M147" s="1">
        <f>VLOOKUP($A147,'[1]2031'!$A$1:$K$199,11,FALSE)</f>
        <v>28095</v>
      </c>
    </row>
    <row r="148" spans="1:13" x14ac:dyDescent="0.3">
      <c r="A148">
        <v>44034</v>
      </c>
      <c r="B148" s="1">
        <f>VLOOKUP($A148,'[1]2020'!$A$1:$K$193,11,FALSE)</f>
        <v>770.1871656776907</v>
      </c>
      <c r="C148" s="1">
        <f>VLOOKUP($A148,'[1]2021'!$A$1:$K$192,11,FALSE)</f>
        <v>806.82778995932711</v>
      </c>
      <c r="D148" s="1">
        <f>VLOOKUP($A148,'[1]2022'!$A$1:$K$195,11,FALSE)</f>
        <v>828.99592818710187</v>
      </c>
      <c r="E148" s="1">
        <f>VLOOKUP($A148,'[1]2023'!$A$1:$K$195,11,FALSE)</f>
        <v>838.29350661775948</v>
      </c>
      <c r="F148" s="1">
        <f>VLOOKUP($A148,'[1]2024'!$A$1:$K$195,11,FALSE)</f>
        <v>847.95701083061795</v>
      </c>
      <c r="G148" s="1">
        <f>VLOOKUP($A148,'[1]2025'!$A$1:$K$195,11,FALSE)</f>
        <v>846.46027812227157</v>
      </c>
      <c r="H148" s="1">
        <f>VLOOKUP($A148,'[1]2026'!$A$1:$K$197,11,FALSE)</f>
        <v>841.80363189590332</v>
      </c>
      <c r="I148" s="1">
        <f>VLOOKUP($A148,'[1]2027'!$A$1:$K$198,11,FALSE)</f>
        <v>834.79589229092494</v>
      </c>
      <c r="J148" s="1">
        <f>VLOOKUP($A148,'[1]2028'!$A$1:$K$198,11,FALSE)</f>
        <v>826.58197872017593</v>
      </c>
      <c r="K148" s="1">
        <f>VLOOKUP($A148,'[1]2029'!$A$1:$K$199,11,FALSE)</f>
        <v>827.14738218324874</v>
      </c>
      <c r="L148" s="1">
        <f>VLOOKUP($A148,'[1]2030'!$A$1:$K$198,11,FALSE)</f>
        <v>825.02559299428344</v>
      </c>
      <c r="M148" s="1">
        <f>VLOOKUP($A148,'[1]2031'!$A$1:$K$199,11,FALSE)</f>
        <v>830.55231391299446</v>
      </c>
    </row>
    <row r="149" spans="1:13" x14ac:dyDescent="0.3">
      <c r="A149">
        <v>44040</v>
      </c>
      <c r="B149" s="1">
        <f>VLOOKUP($A149,'[1]2020'!$A$1:$K$193,11,FALSE)</f>
        <v>1932</v>
      </c>
      <c r="C149" s="1">
        <f>VLOOKUP($A149,'[1]2021'!$A$1:$K$192,11,FALSE)</f>
        <v>2024</v>
      </c>
      <c r="D149" s="1">
        <f>VLOOKUP($A149,'[1]2022'!$A$1:$K$195,11,FALSE)</f>
        <v>2069</v>
      </c>
      <c r="E149" s="1">
        <f>VLOOKUP($A149,'[1]2023'!$A$1:$K$195,11,FALSE)</f>
        <v>2107</v>
      </c>
      <c r="F149" s="1">
        <f>VLOOKUP($A149,'[1]2024'!$A$1:$K$195,11,FALSE)</f>
        <v>2122</v>
      </c>
      <c r="G149" s="1">
        <f>VLOOKUP($A149,'[1]2025'!$A$1:$K$195,11,FALSE)</f>
        <v>2128</v>
      </c>
      <c r="H149" s="1">
        <f>VLOOKUP($A149,'[1]2026'!$A$1:$K$197,11,FALSE)</f>
        <v>2129</v>
      </c>
      <c r="I149" s="1">
        <f>VLOOKUP($A149,'[1]2027'!$A$1:$K$198,11,FALSE)</f>
        <v>2128</v>
      </c>
      <c r="J149" s="1">
        <f>VLOOKUP($A149,'[1]2028'!$A$1:$K$198,11,FALSE)</f>
        <v>2126</v>
      </c>
      <c r="K149" s="1">
        <f>VLOOKUP($A149,'[1]2029'!$A$1:$K$199,11,FALSE)</f>
        <v>2128</v>
      </c>
      <c r="L149" s="1">
        <f>VLOOKUP($A149,'[1]2030'!$A$1:$K$198,11,FALSE)</f>
        <v>2132</v>
      </c>
      <c r="M149" s="1">
        <f>VLOOKUP($A149,'[1]2031'!$A$1:$K$199,11,FALSE)</f>
        <v>2129</v>
      </c>
    </row>
    <row r="150" spans="1:13" x14ac:dyDescent="0.3">
      <c r="A150">
        <v>44043</v>
      </c>
      <c r="B150" s="1">
        <f>VLOOKUP($A150,'[1]2020'!$A$1:$K$193,11,FALSE)</f>
        <v>402.05915373124481</v>
      </c>
      <c r="C150" s="1">
        <f>VLOOKUP($A150,'[1]2021'!$A$1:$K$192,11,FALSE)</f>
        <v>415.32447184605121</v>
      </c>
      <c r="D150" s="1">
        <f>VLOOKUP($A150,'[1]2022'!$A$1:$K$195,11,FALSE)</f>
        <v>419.1901909202262</v>
      </c>
      <c r="E150" s="1">
        <f>VLOOKUP($A150,'[1]2023'!$A$1:$K$195,11,FALSE)</f>
        <v>431.94459364968378</v>
      </c>
      <c r="F150" s="1">
        <f>VLOOKUP($A150,'[1]2024'!$A$1:$K$195,11,FALSE)</f>
        <v>433.46502705253306</v>
      </c>
      <c r="G150" s="1">
        <f>VLOOKUP($A150,'[1]2025'!$A$1:$K$195,11,FALSE)</f>
        <v>436.46281199650878</v>
      </c>
      <c r="H150" s="1">
        <f>VLOOKUP($A150,'[1]2026'!$A$1:$K$197,11,FALSE)</f>
        <v>437.66930851623033</v>
      </c>
      <c r="I150" s="1">
        <f>VLOOKUP($A150,'[1]2027'!$A$1:$K$198,11,FALSE)</f>
        <v>438.3402641442085</v>
      </c>
      <c r="J150" s="1">
        <f>VLOOKUP($A150,'[1]2028'!$A$1:$K$198,11,FALSE)</f>
        <v>433.02798818636791</v>
      </c>
      <c r="K150" s="1">
        <f>VLOOKUP($A150,'[1]2029'!$A$1:$K$199,11,FALSE)</f>
        <v>431.93845004755281</v>
      </c>
      <c r="L150" s="1">
        <f>VLOOKUP($A150,'[1]2030'!$A$1:$K$198,11,FALSE)</f>
        <v>429.46389324212328</v>
      </c>
      <c r="M150" s="1">
        <f>VLOOKUP($A150,'[1]2031'!$A$1:$K$199,11,FALSE)</f>
        <v>429.16226911219286</v>
      </c>
    </row>
    <row r="151" spans="1:13" x14ac:dyDescent="0.3">
      <c r="A151">
        <v>44045</v>
      </c>
      <c r="B151" s="1">
        <f>VLOOKUP($A151,'[1]2020'!$A$1:$K$193,11,FALSE)</f>
        <v>130.38434510028472</v>
      </c>
      <c r="C151" s="1">
        <f>VLOOKUP($A151,'[1]2021'!$A$1:$K$192,11,FALSE)</f>
        <v>132.49444770615474</v>
      </c>
      <c r="D151" s="1">
        <f>VLOOKUP($A151,'[1]2022'!$A$1:$K$195,11,FALSE)</f>
        <v>135.2886294438724</v>
      </c>
      <c r="E151" s="1">
        <f>VLOOKUP($A151,'[1]2023'!$A$1:$K$195,11,FALSE)</f>
        <v>135.87826689658215</v>
      </c>
      <c r="F151" s="1">
        <f>VLOOKUP($A151,'[1]2024'!$A$1:$K$195,11,FALSE)</f>
        <v>135.18823138006525</v>
      </c>
      <c r="G151" s="1">
        <f>VLOOKUP($A151,'[1]2025'!$A$1:$K$195,11,FALSE)</f>
        <v>133.54836658484581</v>
      </c>
      <c r="H151" s="1">
        <f>VLOOKUP($A151,'[1]2026'!$A$1:$K$197,11,FALSE)</f>
        <v>132.64788701986387</v>
      </c>
      <c r="I151" s="1">
        <f>VLOOKUP($A151,'[1]2027'!$A$1:$K$198,11,FALSE)</f>
        <v>131.64814181531878</v>
      </c>
      <c r="J151" s="1">
        <f>VLOOKUP($A151,'[1]2028'!$A$1:$K$198,11,FALSE)</f>
        <v>130.34407709529282</v>
      </c>
      <c r="K151" s="1">
        <f>VLOOKUP($A151,'[1]2029'!$A$1:$K$199,11,FALSE)</f>
        <v>131.80384597751586</v>
      </c>
      <c r="L151" s="1">
        <f>VLOOKUP($A151,'[1]2030'!$A$1:$K$198,11,FALSE)</f>
        <v>132.53075222629272</v>
      </c>
      <c r="M151" s="1">
        <f>VLOOKUP($A151,'[1]2031'!$A$1:$K$199,11,FALSE)</f>
        <v>133.10195431287249</v>
      </c>
    </row>
    <row r="152" spans="1:13" x14ac:dyDescent="0.3">
      <c r="A152">
        <v>44073</v>
      </c>
      <c r="B152" s="1">
        <f>VLOOKUP($A152,'[1]2020'!$A$1:$K$193,11,FALSE)</f>
        <v>179.8416804944992</v>
      </c>
      <c r="C152" s="1">
        <f>VLOOKUP($A152,'[1]2021'!$A$1:$K$192,11,FALSE)</f>
        <v>181.79889366424072</v>
      </c>
      <c r="D152" s="1">
        <f>VLOOKUP($A152,'[1]2022'!$A$1:$K$195,11,FALSE)</f>
        <v>185.42967416215498</v>
      </c>
      <c r="E152" s="1">
        <f>VLOOKUP($A152,'[1]2023'!$A$1:$K$195,11,FALSE)</f>
        <v>186.01369795148477</v>
      </c>
      <c r="F152" s="1">
        <f>VLOOKUP($A152,'[1]2024'!$A$1:$K$195,11,FALSE)</f>
        <v>184.52015113232289</v>
      </c>
      <c r="G152" s="1">
        <f>VLOOKUP($A152,'[1]2025'!$A$1:$K$195,11,FALSE)</f>
        <v>181.93531109933258</v>
      </c>
      <c r="H152" s="1">
        <f>VLOOKUP($A152,'[1]2026'!$A$1:$K$197,11,FALSE)</f>
        <v>180.667137538086</v>
      </c>
      <c r="I152" s="1">
        <f>VLOOKUP($A152,'[1]2027'!$A$1:$K$198,11,FALSE)</f>
        <v>179.33163009678626</v>
      </c>
      <c r="J152" s="1">
        <f>VLOOKUP($A152,'[1]2028'!$A$1:$K$198,11,FALSE)</f>
        <v>177.5530469494484</v>
      </c>
      <c r="K152" s="1">
        <f>VLOOKUP($A152,'[1]2029'!$A$1:$K$199,11,FALSE)</f>
        <v>179.88425227018939</v>
      </c>
      <c r="L152" s="1">
        <f>VLOOKUP($A152,'[1]2030'!$A$1:$K$198,11,FALSE)</f>
        <v>181.13986518506528</v>
      </c>
      <c r="M152" s="1">
        <f>VLOOKUP($A152,'[1]2031'!$A$1:$K$199,11,FALSE)</f>
        <v>181.84285592653805</v>
      </c>
    </row>
    <row r="153" spans="1:13" x14ac:dyDescent="0.3">
      <c r="A153">
        <v>44083</v>
      </c>
      <c r="B153" s="1">
        <f>VLOOKUP($A153,'[1]2020'!$A$1:$K$193,11,FALSE)</f>
        <v>3619</v>
      </c>
      <c r="C153" s="1">
        <f>VLOOKUP($A153,'[1]2021'!$A$1:$K$192,11,FALSE)</f>
        <v>3732</v>
      </c>
      <c r="D153" s="1">
        <f>VLOOKUP($A153,'[1]2022'!$A$1:$K$195,11,FALSE)</f>
        <v>3840</v>
      </c>
      <c r="E153" s="1">
        <f>VLOOKUP($A153,'[1]2023'!$A$1:$K$195,11,FALSE)</f>
        <v>3916</v>
      </c>
      <c r="F153" s="1">
        <f>VLOOKUP($A153,'[1]2024'!$A$1:$K$195,11,FALSE)</f>
        <v>3985</v>
      </c>
      <c r="G153" s="1">
        <f>VLOOKUP($A153,'[1]2025'!$A$1:$K$195,11,FALSE)</f>
        <v>4009</v>
      </c>
      <c r="H153" s="1">
        <f>VLOOKUP($A153,'[1]2026'!$A$1:$K$197,11,FALSE)</f>
        <v>3987</v>
      </c>
      <c r="I153" s="1">
        <f>VLOOKUP($A153,'[1]2027'!$A$1:$K$198,11,FALSE)</f>
        <v>3950</v>
      </c>
      <c r="J153" s="1">
        <f>VLOOKUP($A153,'[1]2028'!$A$1:$K$198,11,FALSE)</f>
        <v>3931</v>
      </c>
      <c r="K153" s="1">
        <f>VLOOKUP($A153,'[1]2029'!$A$1:$K$199,11,FALSE)</f>
        <v>3893</v>
      </c>
      <c r="L153" s="1">
        <f>VLOOKUP($A153,'[1]2030'!$A$1:$K$198,11,FALSE)</f>
        <v>3857</v>
      </c>
      <c r="M153" s="1">
        <f>VLOOKUP($A153,'[1]2031'!$A$1:$K$199,11,FALSE)</f>
        <v>3846</v>
      </c>
    </row>
    <row r="154" spans="1:13" x14ac:dyDescent="0.3">
      <c r="A154">
        <v>44084</v>
      </c>
      <c r="B154" s="1">
        <f>VLOOKUP($A154,'[1]2020'!$A$1:$K$193,11,FALSE)</f>
        <v>1249</v>
      </c>
      <c r="C154" s="1">
        <f>VLOOKUP($A154,'[1]2021'!$A$1:$K$192,11,FALSE)</f>
        <v>1280</v>
      </c>
      <c r="D154" s="1">
        <f>VLOOKUP($A154,'[1]2022'!$A$1:$K$195,11,FALSE)</f>
        <v>1288</v>
      </c>
      <c r="E154" s="1">
        <f>VLOOKUP($A154,'[1]2023'!$A$1:$K$195,11,FALSE)</f>
        <v>1276</v>
      </c>
      <c r="F154" s="1">
        <f>VLOOKUP($A154,'[1]2024'!$A$1:$K$195,11,FALSE)</f>
        <v>1304</v>
      </c>
      <c r="G154" s="1">
        <f>VLOOKUP($A154,'[1]2025'!$A$1:$K$195,11,FALSE)</f>
        <v>1277.0000000000002</v>
      </c>
      <c r="H154" s="1">
        <f>VLOOKUP($A154,'[1]2026'!$A$1:$K$197,11,FALSE)</f>
        <v>1243.0000000000002</v>
      </c>
      <c r="I154" s="1">
        <f>VLOOKUP($A154,'[1]2027'!$A$1:$K$198,11,FALSE)</f>
        <v>1211</v>
      </c>
      <c r="J154" s="1">
        <f>VLOOKUP($A154,'[1]2028'!$A$1:$K$198,11,FALSE)</f>
        <v>1186</v>
      </c>
      <c r="K154" s="1">
        <f>VLOOKUP($A154,'[1]2029'!$A$1:$K$199,11,FALSE)</f>
        <v>1152</v>
      </c>
      <c r="L154" s="1">
        <f>VLOOKUP($A154,'[1]2030'!$A$1:$K$198,11,FALSE)</f>
        <v>1118</v>
      </c>
      <c r="M154" s="1">
        <f>VLOOKUP($A154,'[1]2031'!$A$1:$K$199,11,FALSE)</f>
        <v>1116</v>
      </c>
    </row>
    <row r="155" spans="1:13" x14ac:dyDescent="0.3">
      <c r="A155">
        <v>44085</v>
      </c>
      <c r="B155" s="1">
        <f>VLOOKUP($A155,'[1]2020'!$A$1:$K$193,11,FALSE)</f>
        <v>659.39725351170262</v>
      </c>
      <c r="C155" s="1">
        <f>VLOOKUP($A155,'[1]2021'!$A$1:$K$192,11,FALSE)</f>
        <v>688.30005115130575</v>
      </c>
      <c r="D155" s="1">
        <f>VLOOKUP($A155,'[1]2022'!$A$1:$K$195,11,FALSE)</f>
        <v>714.15387244177828</v>
      </c>
      <c r="E155" s="1">
        <f>VLOOKUP($A155,'[1]2023'!$A$1:$K$195,11,FALSE)</f>
        <v>727.0491027183291</v>
      </c>
      <c r="F155" s="1">
        <f>VLOOKUP($A155,'[1]2024'!$A$1:$K$195,11,FALSE)</f>
        <v>737.72169832476152</v>
      </c>
      <c r="G155" s="1">
        <f>VLOOKUP($A155,'[1]2025'!$A$1:$K$195,11,FALSE)</f>
        <v>735.55682488138586</v>
      </c>
      <c r="H155" s="1">
        <f>VLOOKUP($A155,'[1]2026'!$A$1:$K$197,11,FALSE)</f>
        <v>741.80065435522226</v>
      </c>
      <c r="I155" s="1">
        <f>VLOOKUP($A155,'[1]2027'!$A$1:$K$198,11,FALSE)</f>
        <v>745.65386966509664</v>
      </c>
      <c r="J155" s="1">
        <f>VLOOKUP($A155,'[1]2028'!$A$1:$K$198,11,FALSE)</f>
        <v>739.29982192415957</v>
      </c>
      <c r="K155" s="1">
        <f>VLOOKUP($A155,'[1]2029'!$A$1:$K$199,11,FALSE)</f>
        <v>732.27650830104085</v>
      </c>
      <c r="L155" s="1">
        <f>VLOOKUP($A155,'[1]2030'!$A$1:$K$198,11,FALSE)</f>
        <v>726.90027852531887</v>
      </c>
      <c r="M155" s="1">
        <f>VLOOKUP($A155,'[1]2031'!$A$1:$K$199,11,FALSE)</f>
        <v>717.95728280448725</v>
      </c>
    </row>
    <row r="156" spans="1:13" x14ac:dyDescent="0.3">
      <c r="A156">
        <v>45035</v>
      </c>
      <c r="B156" s="1">
        <f>VLOOKUP($A156,'[1]2020'!$A$1:$K$193,11,FALSE)</f>
        <v>4612</v>
      </c>
      <c r="C156" s="1">
        <f>VLOOKUP($A156,'[1]2021'!$A$1:$K$192,11,FALSE)</f>
        <v>4741</v>
      </c>
      <c r="D156" s="1">
        <f>VLOOKUP($A156,'[1]2022'!$A$1:$K$195,11,FALSE)</f>
        <v>4834</v>
      </c>
      <c r="E156" s="1">
        <f>VLOOKUP($A156,'[1]2023'!$A$1:$K$195,11,FALSE)</f>
        <v>4880</v>
      </c>
      <c r="F156" s="1">
        <f>VLOOKUP($A156,'[1]2024'!$A$1:$K$195,11,FALSE)</f>
        <v>4913</v>
      </c>
      <c r="G156" s="1">
        <f>VLOOKUP($A156,'[1]2025'!$A$1:$K$195,11,FALSE)</f>
        <v>4907</v>
      </c>
      <c r="H156" s="1">
        <f>VLOOKUP($A156,'[1]2026'!$A$1:$K$197,11,FALSE)</f>
        <v>4855</v>
      </c>
      <c r="I156" s="1">
        <f>VLOOKUP($A156,'[1]2027'!$A$1:$K$198,11,FALSE)</f>
        <v>4783</v>
      </c>
      <c r="J156" s="1">
        <f>VLOOKUP($A156,'[1]2028'!$A$1:$K$198,11,FALSE)</f>
        <v>4706</v>
      </c>
      <c r="K156" s="1">
        <f>VLOOKUP($A156,'[1]2029'!$A$1:$K$199,11,FALSE)</f>
        <v>4628</v>
      </c>
      <c r="L156" s="1">
        <f>VLOOKUP($A156,'[1]2030'!$A$1:$K$198,11,FALSE)</f>
        <v>4547</v>
      </c>
      <c r="M156" s="1">
        <f>VLOOKUP($A156,'[1]2031'!$A$1:$K$199,11,FALSE)</f>
        <v>4494</v>
      </c>
    </row>
    <row r="157" spans="1:13" x14ac:dyDescent="0.3">
      <c r="A157">
        <v>45041</v>
      </c>
      <c r="B157" s="1">
        <f>VLOOKUP($A157,'[1]2020'!$A$1:$K$193,11,FALSE)</f>
        <v>1487</v>
      </c>
      <c r="C157" s="1">
        <f>VLOOKUP($A157,'[1]2021'!$A$1:$K$192,11,FALSE)</f>
        <v>1525</v>
      </c>
      <c r="D157" s="1">
        <f>VLOOKUP($A157,'[1]2022'!$A$1:$K$195,11,FALSE)</f>
        <v>1538</v>
      </c>
      <c r="E157" s="1">
        <f>VLOOKUP($A157,'[1]2023'!$A$1:$K$195,11,FALSE)</f>
        <v>1539</v>
      </c>
      <c r="F157" s="1">
        <f>VLOOKUP($A157,'[1]2024'!$A$1:$K$195,11,FALSE)</f>
        <v>1532</v>
      </c>
      <c r="G157" s="1">
        <f>VLOOKUP($A157,'[1]2025'!$A$1:$K$195,11,FALSE)</f>
        <v>1510</v>
      </c>
      <c r="H157" s="1">
        <f>VLOOKUP($A157,'[1]2026'!$A$1:$K$197,11,FALSE)</f>
        <v>1483</v>
      </c>
      <c r="I157" s="1">
        <f>VLOOKUP($A157,'[1]2027'!$A$1:$K$198,11,FALSE)</f>
        <v>1462</v>
      </c>
      <c r="J157" s="1">
        <f>VLOOKUP($A157,'[1]2028'!$A$1:$K$198,11,FALSE)</f>
        <v>1429</v>
      </c>
      <c r="K157" s="1">
        <f>VLOOKUP($A157,'[1]2029'!$A$1:$K$199,11,FALSE)</f>
        <v>1405</v>
      </c>
      <c r="L157" s="1">
        <f>VLOOKUP($A157,'[1]2030'!$A$1:$K$198,11,FALSE)</f>
        <v>1363</v>
      </c>
      <c r="M157" s="1">
        <f>VLOOKUP($A157,'[1]2031'!$A$1:$K$199,11,FALSE)</f>
        <v>1320</v>
      </c>
    </row>
    <row r="158" spans="1:13" x14ac:dyDescent="0.3">
      <c r="A158">
        <v>45059</v>
      </c>
      <c r="B158" s="1">
        <f>VLOOKUP($A158,'[1]2020'!$A$1:$K$193,11,FALSE)</f>
        <v>1556.0000000000002</v>
      </c>
      <c r="C158" s="1">
        <f>VLOOKUP($A158,'[1]2021'!$A$1:$K$192,11,FALSE)</f>
        <v>1576.0000000000002</v>
      </c>
      <c r="D158" s="1">
        <f>VLOOKUP($A158,'[1]2022'!$A$1:$K$195,11,FALSE)</f>
        <v>1566.0000000000002</v>
      </c>
      <c r="E158" s="1">
        <f>VLOOKUP($A158,'[1]2023'!$A$1:$K$195,11,FALSE)</f>
        <v>1562.0000000000002</v>
      </c>
      <c r="F158" s="1">
        <f>VLOOKUP($A158,'[1]2024'!$A$1:$K$195,11,FALSE)</f>
        <v>1547.0000000000002</v>
      </c>
      <c r="G158" s="1">
        <f>VLOOKUP($A158,'[1]2025'!$A$1:$K$195,11,FALSE)</f>
        <v>1535.0000000000002</v>
      </c>
      <c r="H158" s="1">
        <f>VLOOKUP($A158,'[1]2026'!$A$1:$K$197,11,FALSE)</f>
        <v>1520.0000000000002</v>
      </c>
      <c r="I158" s="1">
        <f>VLOOKUP($A158,'[1]2027'!$A$1:$K$198,11,FALSE)</f>
        <v>1500.0000000000002</v>
      </c>
      <c r="J158" s="1">
        <f>VLOOKUP($A158,'[1]2028'!$A$1:$K$198,11,FALSE)</f>
        <v>1483.0000000000002</v>
      </c>
      <c r="K158" s="1">
        <f>VLOOKUP($A158,'[1]2029'!$A$1:$K$199,11,FALSE)</f>
        <v>1447.0000000000002</v>
      </c>
      <c r="L158" s="1">
        <f>VLOOKUP($A158,'[1]2030'!$A$1:$K$198,11,FALSE)</f>
        <v>1420.0000000000002</v>
      </c>
      <c r="M158" s="1">
        <f>VLOOKUP($A158,'[1]2031'!$A$1:$K$199,11,FALSE)</f>
        <v>1382.0000000000002</v>
      </c>
    </row>
    <row r="159" spans="1:13" x14ac:dyDescent="0.3">
      <c r="A159">
        <v>46003</v>
      </c>
      <c r="B159" s="1">
        <f>VLOOKUP($A159,'[1]2020'!$A$1:$K$193,11,FALSE)</f>
        <v>3895</v>
      </c>
      <c r="C159" s="1">
        <f>VLOOKUP($A159,'[1]2021'!$A$1:$K$192,11,FALSE)</f>
        <v>4024</v>
      </c>
      <c r="D159" s="1">
        <f>VLOOKUP($A159,'[1]2022'!$A$1:$K$195,11,FALSE)</f>
        <v>4131</v>
      </c>
      <c r="E159" s="1">
        <f>VLOOKUP($A159,'[1]2023'!$A$1:$K$195,11,FALSE)</f>
        <v>4181</v>
      </c>
      <c r="F159" s="1">
        <f>VLOOKUP($A159,'[1]2024'!$A$1:$K$195,11,FALSE)</f>
        <v>4238</v>
      </c>
      <c r="G159" s="1">
        <f>VLOOKUP($A159,'[1]2025'!$A$1:$K$195,11,FALSE)</f>
        <v>4248</v>
      </c>
      <c r="H159" s="1">
        <f>VLOOKUP($A159,'[1]2026'!$A$1:$K$197,11,FALSE)</f>
        <v>4242</v>
      </c>
      <c r="I159" s="1">
        <f>VLOOKUP($A159,'[1]2027'!$A$1:$K$198,11,FALSE)</f>
        <v>4219</v>
      </c>
      <c r="J159" s="1">
        <f>VLOOKUP($A159,'[1]2028'!$A$1:$K$198,11,FALSE)</f>
        <v>4230</v>
      </c>
      <c r="K159" s="1">
        <f>VLOOKUP($A159,'[1]2029'!$A$1:$K$199,11,FALSE)</f>
        <v>4199</v>
      </c>
      <c r="L159" s="1">
        <f>VLOOKUP($A159,'[1]2030'!$A$1:$K$198,11,FALSE)</f>
        <v>4161</v>
      </c>
      <c r="M159" s="1">
        <f>VLOOKUP($A159,'[1]2031'!$A$1:$K$199,11,FALSE)</f>
        <v>4134</v>
      </c>
    </row>
    <row r="160" spans="1:13" x14ac:dyDescent="0.3">
      <c r="A160">
        <v>46013</v>
      </c>
      <c r="B160" s="1">
        <f>VLOOKUP($A160,'[1]2020'!$A$1:$K$193,11,FALSE)</f>
        <v>906.93672764903454</v>
      </c>
      <c r="C160" s="1">
        <f>VLOOKUP($A160,'[1]2021'!$A$1:$K$192,11,FALSE)</f>
        <v>945.75648336022209</v>
      </c>
      <c r="D160" s="1">
        <f>VLOOKUP($A160,'[1]2022'!$A$1:$K$195,11,FALSE)</f>
        <v>975.50043708746693</v>
      </c>
      <c r="E160" s="1">
        <f>VLOOKUP($A160,'[1]2023'!$A$1:$K$195,11,FALSE)</f>
        <v>1001.895521126596</v>
      </c>
      <c r="F160" s="1">
        <f>VLOOKUP($A160,'[1]2024'!$A$1:$K$195,11,FALSE)</f>
        <v>1020.7670712225681</v>
      </c>
      <c r="G160" s="1">
        <f>VLOOKUP($A160,'[1]2025'!$A$1:$K$195,11,FALSE)</f>
        <v>1029.4861638153541</v>
      </c>
      <c r="H160" s="1">
        <f>VLOOKUP($A160,'[1]2026'!$A$1:$K$197,11,FALSE)</f>
        <v>1027.1015738618696</v>
      </c>
      <c r="I160" s="1">
        <f>VLOOKUP($A160,'[1]2027'!$A$1:$K$198,11,FALSE)</f>
        <v>1014.6899568813581</v>
      </c>
      <c r="J160" s="1">
        <f>VLOOKUP($A160,'[1]2028'!$A$1:$K$198,11,FALSE)</f>
        <v>1012.777715776529</v>
      </c>
      <c r="K160" s="1">
        <f>VLOOKUP($A160,'[1]2029'!$A$1:$K$199,11,FALSE)</f>
        <v>997.96845415098619</v>
      </c>
      <c r="L160" s="1">
        <f>VLOOKUP($A160,'[1]2030'!$A$1:$K$198,11,FALSE)</f>
        <v>988.89591583993024</v>
      </c>
      <c r="M160" s="1">
        <f>VLOOKUP($A160,'[1]2031'!$A$1:$K$199,11,FALSE)</f>
        <v>974.68443353920179</v>
      </c>
    </row>
    <row r="161" spans="1:13" x14ac:dyDescent="0.3">
      <c r="A161">
        <v>46014</v>
      </c>
      <c r="B161" s="1">
        <f>VLOOKUP($A161,'[1]2020'!$A$1:$K$193,11,FALSE)</f>
        <v>3397</v>
      </c>
      <c r="C161" s="1">
        <f>VLOOKUP($A161,'[1]2021'!$A$1:$K$192,11,FALSE)</f>
        <v>3509</v>
      </c>
      <c r="D161" s="1">
        <f>VLOOKUP($A161,'[1]2022'!$A$1:$K$195,11,FALSE)</f>
        <v>3583</v>
      </c>
      <c r="E161" s="1">
        <f>VLOOKUP($A161,'[1]2023'!$A$1:$K$195,11,FALSE)</f>
        <v>3682</v>
      </c>
      <c r="F161" s="1">
        <f>VLOOKUP($A161,'[1]2024'!$A$1:$K$195,11,FALSE)</f>
        <v>3718</v>
      </c>
      <c r="G161" s="1">
        <f>VLOOKUP($A161,'[1]2025'!$A$1:$K$195,11,FALSE)</f>
        <v>3706</v>
      </c>
      <c r="H161" s="1">
        <f>VLOOKUP($A161,'[1]2026'!$A$1:$K$197,11,FALSE)</f>
        <v>3665</v>
      </c>
      <c r="I161" s="1">
        <f>VLOOKUP($A161,'[1]2027'!$A$1:$K$198,11,FALSE)</f>
        <v>3657</v>
      </c>
      <c r="J161" s="1">
        <f>VLOOKUP($A161,'[1]2028'!$A$1:$K$198,11,FALSE)</f>
        <v>3657</v>
      </c>
      <c r="K161" s="1">
        <f>VLOOKUP($A161,'[1]2029'!$A$1:$K$199,11,FALSE)</f>
        <v>3592</v>
      </c>
      <c r="L161" s="1">
        <f>VLOOKUP($A161,'[1]2030'!$A$1:$K$198,11,FALSE)</f>
        <v>3560</v>
      </c>
      <c r="M161" s="1">
        <f>VLOOKUP($A161,'[1]2031'!$A$1:$K$199,11,FALSE)</f>
        <v>3527</v>
      </c>
    </row>
    <row r="162" spans="1:13" x14ac:dyDescent="0.3">
      <c r="A162">
        <v>46021</v>
      </c>
      <c r="B162" s="1">
        <f>VLOOKUP($A162,'[1]2020'!$A$1:$K$193,11,FALSE)</f>
        <v>10621</v>
      </c>
      <c r="C162" s="1">
        <f>VLOOKUP($A162,'[1]2021'!$A$1:$K$192,11,FALSE)</f>
        <v>10806</v>
      </c>
      <c r="D162" s="1">
        <f>VLOOKUP($A162,'[1]2022'!$A$1:$K$195,11,FALSE)</f>
        <v>10975</v>
      </c>
      <c r="E162" s="1">
        <f>VLOOKUP($A162,'[1]2023'!$A$1:$K$195,11,FALSE)</f>
        <v>11158</v>
      </c>
      <c r="F162" s="1">
        <f>VLOOKUP($A162,'[1]2024'!$A$1:$K$195,11,FALSE)</f>
        <v>11269</v>
      </c>
      <c r="G162" s="1">
        <f>VLOOKUP($A162,'[1]2025'!$A$1:$K$195,11,FALSE)</f>
        <v>11305</v>
      </c>
      <c r="H162" s="1">
        <f>VLOOKUP($A162,'[1]2026'!$A$1:$K$197,11,FALSE)</f>
        <v>11351</v>
      </c>
      <c r="I162" s="1">
        <f>VLOOKUP($A162,'[1]2027'!$A$1:$K$198,11,FALSE)</f>
        <v>11387</v>
      </c>
      <c r="J162" s="1">
        <f>VLOOKUP($A162,'[1]2028'!$A$1:$K$198,11,FALSE)</f>
        <v>11434</v>
      </c>
      <c r="K162" s="1">
        <f>VLOOKUP($A162,'[1]2029'!$A$1:$K$199,11,FALSE)</f>
        <v>11429</v>
      </c>
      <c r="L162" s="1">
        <f>VLOOKUP($A162,'[1]2030'!$A$1:$K$198,11,FALSE)</f>
        <v>11402</v>
      </c>
      <c r="M162" s="1">
        <f>VLOOKUP($A162,'[1]2031'!$A$1:$K$199,11,FALSE)</f>
        <v>11402</v>
      </c>
    </row>
    <row r="163" spans="1:13" x14ac:dyDescent="0.3">
      <c r="A163">
        <v>46024</v>
      </c>
      <c r="B163" s="1">
        <f>VLOOKUP($A163,'[1]2020'!$A$1:$K$193,11,FALSE)</f>
        <v>466.58680872752535</v>
      </c>
      <c r="C163" s="1">
        <f>VLOOKUP($A163,'[1]2021'!$A$1:$K$192,11,FALSE)</f>
        <v>475.87886867027731</v>
      </c>
      <c r="D163" s="1">
        <f>VLOOKUP($A163,'[1]2022'!$A$1:$K$195,11,FALSE)</f>
        <v>486.28576820687067</v>
      </c>
      <c r="E163" s="1">
        <f>VLOOKUP($A163,'[1]2023'!$A$1:$K$195,11,FALSE)</f>
        <v>488.81452853417358</v>
      </c>
      <c r="F163" s="1">
        <f>VLOOKUP($A163,'[1]2024'!$A$1:$K$195,11,FALSE)</f>
        <v>487.33460665699391</v>
      </c>
      <c r="G163" s="1">
        <f>VLOOKUP($A163,'[1]2025'!$A$1:$K$195,11,FALSE)</f>
        <v>482.05604419355006</v>
      </c>
      <c r="H163" s="1">
        <f>VLOOKUP($A163,'[1]2026'!$A$1:$K$197,11,FALSE)</f>
        <v>478.88134354614681</v>
      </c>
      <c r="I163" s="1">
        <f>VLOOKUP($A163,'[1]2027'!$A$1:$K$198,11,FALSE)</f>
        <v>475.22433579697008</v>
      </c>
      <c r="J163" s="1">
        <f>VLOOKUP($A163,'[1]2028'!$A$1:$K$198,11,FALSE)</f>
        <v>470.52089723508283</v>
      </c>
      <c r="K163" s="1">
        <f>VLOOKUP($A163,'[1]2029'!$A$1:$K$199,11,FALSE)</f>
        <v>475.16451956904604</v>
      </c>
      <c r="L163" s="1">
        <f>VLOOKUP($A163,'[1]2030'!$A$1:$K$198,11,FALSE)</f>
        <v>477.30378959435848</v>
      </c>
      <c r="M163" s="1">
        <f>VLOOKUP($A163,'[1]2031'!$A$1:$K$199,11,FALSE)</f>
        <v>479.50287584759502</v>
      </c>
    </row>
    <row r="164" spans="1:13" x14ac:dyDescent="0.3">
      <c r="A164">
        <v>46025</v>
      </c>
      <c r="B164" s="1">
        <f>VLOOKUP($A164,'[1]2020'!$A$1:$K$193,11,FALSE)</f>
        <v>278.06327235096541</v>
      </c>
      <c r="C164" s="1">
        <f>VLOOKUP($A164,'[1]2021'!$A$1:$K$192,11,FALSE)</f>
        <v>293.24351663977785</v>
      </c>
      <c r="D164" s="1">
        <f>VLOOKUP($A164,'[1]2022'!$A$1:$K$195,11,FALSE)</f>
        <v>305.49956291253295</v>
      </c>
      <c r="E164" s="1">
        <f>VLOOKUP($A164,'[1]2023'!$A$1:$K$195,11,FALSE)</f>
        <v>315.10447887340388</v>
      </c>
      <c r="F164" s="1">
        <f>VLOOKUP($A164,'[1]2024'!$A$1:$K$195,11,FALSE)</f>
        <v>322.23292877743188</v>
      </c>
      <c r="G164" s="1">
        <f>VLOOKUP($A164,'[1]2025'!$A$1:$K$195,11,FALSE)</f>
        <v>325.51383618464587</v>
      </c>
      <c r="H164" s="1">
        <f>VLOOKUP($A164,'[1]2026'!$A$1:$K$197,11,FALSE)</f>
        <v>325.89842613813033</v>
      </c>
      <c r="I164" s="1">
        <f>VLOOKUP($A164,'[1]2027'!$A$1:$K$198,11,FALSE)</f>
        <v>324.31004311864183</v>
      </c>
      <c r="J164" s="1">
        <f>VLOOKUP($A164,'[1]2028'!$A$1:$K$198,11,FALSE)</f>
        <v>323.22228422347087</v>
      </c>
      <c r="K164" s="1">
        <f>VLOOKUP($A164,'[1]2029'!$A$1:$K$199,11,FALSE)</f>
        <v>318.03154584901375</v>
      </c>
      <c r="L164" s="1">
        <f>VLOOKUP($A164,'[1]2030'!$A$1:$K$198,11,FALSE)</f>
        <v>316.10408416006965</v>
      </c>
      <c r="M164" s="1">
        <f>VLOOKUP($A164,'[1]2031'!$A$1:$K$199,11,FALSE)</f>
        <v>311.3155664607981</v>
      </c>
    </row>
    <row r="165" spans="1:13" x14ac:dyDescent="0.3">
      <c r="A165">
        <v>71004</v>
      </c>
      <c r="B165" s="1">
        <f>VLOOKUP($A165,'[1]2020'!$A$1:$K$193,11,FALSE)</f>
        <v>2272</v>
      </c>
      <c r="C165" s="1">
        <f>VLOOKUP($A165,'[1]2021'!$A$1:$K$192,11,FALSE)</f>
        <v>2320</v>
      </c>
      <c r="D165" s="1">
        <f>VLOOKUP($A165,'[1]2022'!$A$1:$K$195,11,FALSE)</f>
        <v>2332</v>
      </c>
      <c r="E165" s="1">
        <f>VLOOKUP($A165,'[1]2023'!$A$1:$K$195,11,FALSE)</f>
        <v>2369</v>
      </c>
      <c r="F165" s="1">
        <f>VLOOKUP($A165,'[1]2024'!$A$1:$K$195,11,FALSE)</f>
        <v>2387</v>
      </c>
      <c r="G165" s="1">
        <f>VLOOKUP($A165,'[1]2025'!$A$1:$K$195,11,FALSE)</f>
        <v>2396</v>
      </c>
      <c r="H165" s="1">
        <f>VLOOKUP($A165,'[1]2026'!$A$1:$K$197,11,FALSE)</f>
        <v>2394</v>
      </c>
      <c r="I165" s="1">
        <f>VLOOKUP($A165,'[1]2027'!$A$1:$K$198,11,FALSE)</f>
        <v>2400</v>
      </c>
      <c r="J165" s="1">
        <f>VLOOKUP($A165,'[1]2028'!$A$1:$K$198,11,FALSE)</f>
        <v>2402</v>
      </c>
      <c r="K165" s="1">
        <f>VLOOKUP($A165,'[1]2029'!$A$1:$K$199,11,FALSE)</f>
        <v>2379</v>
      </c>
      <c r="L165" s="1">
        <f>VLOOKUP($A165,'[1]2030'!$A$1:$K$198,11,FALSE)</f>
        <v>2362</v>
      </c>
      <c r="M165" s="1">
        <f>VLOOKUP($A165,'[1]2031'!$A$1:$K$199,11,FALSE)</f>
        <v>2337</v>
      </c>
    </row>
    <row r="166" spans="1:13" x14ac:dyDescent="0.3">
      <c r="A166">
        <v>71011</v>
      </c>
      <c r="B166" s="1">
        <f>VLOOKUP($A166,'[1]2020'!$A$1:$K$193,11,FALSE)</f>
        <v>879</v>
      </c>
      <c r="C166" s="1">
        <f>VLOOKUP($A166,'[1]2021'!$A$1:$K$192,11,FALSE)</f>
        <v>875</v>
      </c>
      <c r="D166" s="1">
        <f>VLOOKUP($A166,'[1]2022'!$A$1:$K$195,11,FALSE)</f>
        <v>864</v>
      </c>
      <c r="E166" s="1">
        <f>VLOOKUP($A166,'[1]2023'!$A$1:$K$195,11,FALSE)</f>
        <v>860</v>
      </c>
      <c r="F166" s="1">
        <f>VLOOKUP($A166,'[1]2024'!$A$1:$K$195,11,FALSE)</f>
        <v>867</v>
      </c>
      <c r="G166" s="1">
        <f>VLOOKUP($A166,'[1]2025'!$A$1:$K$195,11,FALSE)</f>
        <v>866</v>
      </c>
      <c r="H166" s="1">
        <f>VLOOKUP($A166,'[1]2026'!$A$1:$K$197,11,FALSE)</f>
        <v>862</v>
      </c>
      <c r="I166" s="1">
        <f>VLOOKUP($A166,'[1]2027'!$A$1:$K$198,11,FALSE)</f>
        <v>852</v>
      </c>
      <c r="J166" s="1">
        <f>VLOOKUP($A166,'[1]2028'!$A$1:$K$198,11,FALSE)</f>
        <v>844</v>
      </c>
      <c r="K166" s="1">
        <f>VLOOKUP($A166,'[1]2029'!$A$1:$K$199,11,FALSE)</f>
        <v>828</v>
      </c>
      <c r="L166" s="1">
        <f>VLOOKUP($A166,'[1]2030'!$A$1:$K$198,11,FALSE)</f>
        <v>817</v>
      </c>
      <c r="M166" s="1">
        <f>VLOOKUP($A166,'[1]2031'!$A$1:$K$199,11,FALSE)</f>
        <v>805</v>
      </c>
    </row>
    <row r="167" spans="1:13" x14ac:dyDescent="0.3">
      <c r="A167">
        <v>71016</v>
      </c>
      <c r="B167" s="1">
        <f>VLOOKUP($A167,'[1]2020'!$A$1:$K$193,11,FALSE)</f>
        <v>6154</v>
      </c>
      <c r="C167" s="1">
        <f>VLOOKUP($A167,'[1]2021'!$A$1:$K$192,11,FALSE)</f>
        <v>6255</v>
      </c>
      <c r="D167" s="1">
        <f>VLOOKUP($A167,'[1]2022'!$A$1:$K$195,11,FALSE)</f>
        <v>6317</v>
      </c>
      <c r="E167" s="1">
        <f>VLOOKUP($A167,'[1]2023'!$A$1:$K$195,11,FALSE)</f>
        <v>6334.9999999999991</v>
      </c>
      <c r="F167" s="1">
        <f>VLOOKUP($A167,'[1]2024'!$A$1:$K$195,11,FALSE)</f>
        <v>6342.9999999999991</v>
      </c>
      <c r="G167" s="1">
        <f>VLOOKUP($A167,'[1]2025'!$A$1:$K$195,11,FALSE)</f>
        <v>6258.9999999999991</v>
      </c>
      <c r="H167" s="1">
        <f>VLOOKUP($A167,'[1]2026'!$A$1:$K$197,11,FALSE)</f>
        <v>6202.9999999999991</v>
      </c>
      <c r="I167" s="1">
        <f>VLOOKUP($A167,'[1]2027'!$A$1:$K$198,11,FALSE)</f>
        <v>6109</v>
      </c>
      <c r="J167" s="1">
        <f>VLOOKUP($A167,'[1]2028'!$A$1:$K$198,11,FALSE)</f>
        <v>6021</v>
      </c>
      <c r="K167" s="1">
        <f>VLOOKUP($A167,'[1]2029'!$A$1:$K$199,11,FALSE)</f>
        <v>5934</v>
      </c>
      <c r="L167" s="1">
        <f>VLOOKUP($A167,'[1]2030'!$A$1:$K$198,11,FALSE)</f>
        <v>5847</v>
      </c>
      <c r="M167" s="1">
        <f>VLOOKUP($A167,'[1]2031'!$A$1:$K$199,11,FALSE)</f>
        <v>5785</v>
      </c>
    </row>
    <row r="168" spans="1:13" x14ac:dyDescent="0.3">
      <c r="A168">
        <v>71022</v>
      </c>
      <c r="B168" s="1">
        <f>VLOOKUP($A168,'[1]2020'!$A$1:$K$193,11,FALSE)</f>
        <v>10401</v>
      </c>
      <c r="C168" s="1">
        <f>VLOOKUP($A168,'[1]2021'!$A$1:$K$192,11,FALSE)</f>
        <v>10648</v>
      </c>
      <c r="D168" s="1">
        <f>VLOOKUP($A168,'[1]2022'!$A$1:$K$195,11,FALSE)</f>
        <v>10818</v>
      </c>
      <c r="E168" s="1">
        <f>VLOOKUP($A168,'[1]2023'!$A$1:$K$195,11,FALSE)</f>
        <v>10985</v>
      </c>
      <c r="F168" s="1">
        <f>VLOOKUP($A168,'[1]2024'!$A$1:$K$195,11,FALSE)</f>
        <v>11131</v>
      </c>
      <c r="G168" s="1">
        <f>VLOOKUP($A168,'[1]2025'!$A$1:$K$195,11,FALSE)</f>
        <v>11194</v>
      </c>
      <c r="H168" s="1">
        <f>VLOOKUP($A168,'[1]2026'!$A$1:$K$197,11,FALSE)</f>
        <v>11210</v>
      </c>
      <c r="I168" s="1">
        <f>VLOOKUP($A168,'[1]2027'!$A$1:$K$198,11,FALSE)</f>
        <v>11168</v>
      </c>
      <c r="J168" s="1">
        <f>VLOOKUP($A168,'[1]2028'!$A$1:$K$198,11,FALSE)</f>
        <v>11088</v>
      </c>
      <c r="K168" s="1">
        <f>VLOOKUP($A168,'[1]2029'!$A$1:$K$199,11,FALSE)</f>
        <v>10971</v>
      </c>
      <c r="L168" s="1">
        <f>VLOOKUP($A168,'[1]2030'!$A$1:$K$198,11,FALSE)</f>
        <v>10797</v>
      </c>
      <c r="M168" s="1">
        <f>VLOOKUP($A168,'[1]2031'!$A$1:$K$199,11,FALSE)</f>
        <v>10655</v>
      </c>
    </row>
    <row r="169" spans="1:13" x14ac:dyDescent="0.3">
      <c r="A169">
        <v>71024</v>
      </c>
      <c r="B169" s="1">
        <f>VLOOKUP($A169,'[1]2020'!$A$1:$K$193,11,FALSE)</f>
        <v>2304.3526034621345</v>
      </c>
      <c r="C169" s="1">
        <f>VLOOKUP($A169,'[1]2021'!$A$1:$K$192,11,FALSE)</f>
        <v>2356.2626936784291</v>
      </c>
      <c r="D169" s="1">
        <f>VLOOKUP($A169,'[1]2022'!$A$1:$K$195,11,FALSE)</f>
        <v>2411.3451044227409</v>
      </c>
      <c r="E169" s="1">
        <f>VLOOKUP($A169,'[1]2023'!$A$1:$K$195,11,FALSE)</f>
        <v>2449.2205601805208</v>
      </c>
      <c r="F169" s="1">
        <f>VLOOKUP($A169,'[1]2024'!$A$1:$K$195,11,FALSE)</f>
        <v>2468.9865493993639</v>
      </c>
      <c r="G169" s="1">
        <f>VLOOKUP($A169,'[1]2025'!$A$1:$K$195,11,FALSE)</f>
        <v>2470.685683454687</v>
      </c>
      <c r="H169" s="1">
        <f>VLOOKUP($A169,'[1]2026'!$A$1:$K$197,11,FALSE)</f>
        <v>2453.0384452303342</v>
      </c>
      <c r="I169" s="1">
        <f>VLOOKUP($A169,'[1]2027'!$A$1:$K$198,11,FALSE)</f>
        <v>2430.2834716906855</v>
      </c>
      <c r="J169" s="1">
        <f>VLOOKUP($A169,'[1]2028'!$A$1:$K$198,11,FALSE)</f>
        <v>2417.7013574062121</v>
      </c>
      <c r="K169" s="1">
        <f>VLOOKUP($A169,'[1]2029'!$A$1:$K$199,11,FALSE)</f>
        <v>2383.3532826634373</v>
      </c>
      <c r="L169" s="1">
        <f>VLOOKUP($A169,'[1]2030'!$A$1:$K$198,11,FALSE)</f>
        <v>2355.2104029230113</v>
      </c>
      <c r="M169" s="1">
        <f>VLOOKUP($A169,'[1]2031'!$A$1:$K$199,11,FALSE)</f>
        <v>2325.3464440504995</v>
      </c>
    </row>
    <row r="170" spans="1:13" x14ac:dyDescent="0.3">
      <c r="A170">
        <v>71034</v>
      </c>
      <c r="B170" s="1">
        <f>VLOOKUP($A170,'[1]2020'!$A$1:$K$193,11,FALSE)</f>
        <v>958</v>
      </c>
      <c r="C170" s="1">
        <f>VLOOKUP($A170,'[1]2021'!$A$1:$K$192,11,FALSE)</f>
        <v>988</v>
      </c>
      <c r="D170" s="1">
        <f>VLOOKUP($A170,'[1]2022'!$A$1:$K$195,11,FALSE)</f>
        <v>1011</v>
      </c>
      <c r="E170" s="1">
        <f>VLOOKUP($A170,'[1]2023'!$A$1:$K$195,11,FALSE)</f>
        <v>1041</v>
      </c>
      <c r="F170" s="1">
        <f>VLOOKUP($A170,'[1]2024'!$A$1:$K$195,11,FALSE)</f>
        <v>1054</v>
      </c>
      <c r="G170" s="1">
        <f>VLOOKUP($A170,'[1]2025'!$A$1:$K$195,11,FALSE)</f>
        <v>1065</v>
      </c>
      <c r="H170" s="1">
        <f>VLOOKUP($A170,'[1]2026'!$A$1:$K$197,11,FALSE)</f>
        <v>1075</v>
      </c>
      <c r="I170" s="1">
        <f>VLOOKUP($A170,'[1]2027'!$A$1:$K$198,11,FALSE)</f>
        <v>1085</v>
      </c>
      <c r="J170" s="1">
        <f>VLOOKUP($A170,'[1]2028'!$A$1:$K$198,11,FALSE)</f>
        <v>1098</v>
      </c>
      <c r="K170" s="1">
        <f>VLOOKUP($A170,'[1]2029'!$A$1:$K$199,11,FALSE)</f>
        <v>1102</v>
      </c>
      <c r="L170" s="1">
        <f>VLOOKUP($A170,'[1]2030'!$A$1:$K$198,11,FALSE)</f>
        <v>1100</v>
      </c>
      <c r="M170" s="1">
        <f>VLOOKUP($A170,'[1]2031'!$A$1:$K$199,11,FALSE)</f>
        <v>1108</v>
      </c>
    </row>
    <row r="171" spans="1:13" x14ac:dyDescent="0.3">
      <c r="A171">
        <v>71037</v>
      </c>
      <c r="B171" s="1">
        <f>VLOOKUP($A171,'[1]2020'!$A$1:$K$193,11,FALSE)</f>
        <v>448.64739653786592</v>
      </c>
      <c r="C171" s="1">
        <f>VLOOKUP($A171,'[1]2021'!$A$1:$K$192,11,FALSE)</f>
        <v>456.7373063215714</v>
      </c>
      <c r="D171" s="1">
        <f>VLOOKUP($A171,'[1]2022'!$A$1:$K$195,11,FALSE)</f>
        <v>465.65489557725948</v>
      </c>
      <c r="E171" s="1">
        <f>VLOOKUP($A171,'[1]2023'!$A$1:$K$195,11,FALSE)</f>
        <v>472.77943981947942</v>
      </c>
      <c r="F171" s="1">
        <f>VLOOKUP($A171,'[1]2024'!$A$1:$K$195,11,FALSE)</f>
        <v>476.01345060063625</v>
      </c>
      <c r="G171" s="1">
        <f>VLOOKUP($A171,'[1]2025'!$A$1:$K$195,11,FALSE)</f>
        <v>476.3143165453132</v>
      </c>
      <c r="H171" s="1">
        <f>VLOOKUP($A171,'[1]2026'!$A$1:$K$197,11,FALSE)</f>
        <v>472.96155476966612</v>
      </c>
      <c r="I171" s="1">
        <f>VLOOKUP($A171,'[1]2027'!$A$1:$K$198,11,FALSE)</f>
        <v>467.71652830931475</v>
      </c>
      <c r="J171" s="1">
        <f>VLOOKUP($A171,'[1]2028'!$A$1:$K$198,11,FALSE)</f>
        <v>465.29864259378837</v>
      </c>
      <c r="K171" s="1">
        <f>VLOOKUP($A171,'[1]2029'!$A$1:$K$199,11,FALSE)</f>
        <v>458.64671733656314</v>
      </c>
      <c r="L171" s="1">
        <f>VLOOKUP($A171,'[1]2030'!$A$1:$K$198,11,FALSE)</f>
        <v>452.78959707698903</v>
      </c>
      <c r="M171" s="1">
        <f>VLOOKUP($A171,'[1]2031'!$A$1:$K$199,11,FALSE)</f>
        <v>447.65355594950097</v>
      </c>
    </row>
    <row r="172" spans="1:13" x14ac:dyDescent="0.3">
      <c r="A172">
        <v>71053</v>
      </c>
      <c r="B172" s="1">
        <f>VLOOKUP($A172,'[1]2020'!$A$1:$K$193,11,FALSE)</f>
        <v>3777</v>
      </c>
      <c r="C172" s="1">
        <f>VLOOKUP($A172,'[1]2021'!$A$1:$K$192,11,FALSE)</f>
        <v>3860</v>
      </c>
      <c r="D172" s="1">
        <f>VLOOKUP($A172,'[1]2022'!$A$1:$K$195,11,FALSE)</f>
        <v>3924</v>
      </c>
      <c r="E172" s="1">
        <f>VLOOKUP($A172,'[1]2023'!$A$1:$K$195,11,FALSE)</f>
        <v>3983</v>
      </c>
      <c r="F172" s="1">
        <f>VLOOKUP($A172,'[1]2024'!$A$1:$K$195,11,FALSE)</f>
        <v>4038</v>
      </c>
      <c r="G172" s="1">
        <f>VLOOKUP($A172,'[1]2025'!$A$1:$K$195,11,FALSE)</f>
        <v>4077</v>
      </c>
      <c r="H172" s="1">
        <f>VLOOKUP($A172,'[1]2026'!$A$1:$K$197,11,FALSE)</f>
        <v>4088</v>
      </c>
      <c r="I172" s="1">
        <f>VLOOKUP($A172,'[1]2027'!$A$1:$K$198,11,FALSE)</f>
        <v>4071</v>
      </c>
      <c r="J172" s="1">
        <f>VLOOKUP($A172,'[1]2028'!$A$1:$K$198,11,FALSE)</f>
        <v>4030</v>
      </c>
      <c r="K172" s="1">
        <f>VLOOKUP($A172,'[1]2029'!$A$1:$K$199,11,FALSE)</f>
        <v>3979</v>
      </c>
      <c r="L172" s="1">
        <f>VLOOKUP($A172,'[1]2030'!$A$1:$K$198,11,FALSE)</f>
        <v>3930</v>
      </c>
      <c r="M172" s="1">
        <f>VLOOKUP($A172,'[1]2031'!$A$1:$K$199,11,FALSE)</f>
        <v>3887</v>
      </c>
    </row>
    <row r="173" spans="1:13" x14ac:dyDescent="0.3">
      <c r="A173">
        <v>71057</v>
      </c>
      <c r="B173" s="1">
        <f>VLOOKUP($A173,'[1]2020'!$A$1:$K$193,11,FALSE)</f>
        <v>1866</v>
      </c>
      <c r="C173" s="1">
        <f>VLOOKUP($A173,'[1]2021'!$A$1:$K$192,11,FALSE)</f>
        <v>1866</v>
      </c>
      <c r="D173" s="1">
        <f>VLOOKUP($A173,'[1]2022'!$A$1:$K$195,11,FALSE)</f>
        <v>1877</v>
      </c>
      <c r="E173" s="1">
        <f>VLOOKUP($A173,'[1]2023'!$A$1:$K$195,11,FALSE)</f>
        <v>1902</v>
      </c>
      <c r="F173" s="1">
        <f>VLOOKUP($A173,'[1]2024'!$A$1:$K$195,11,FALSE)</f>
        <v>1880</v>
      </c>
      <c r="G173" s="1">
        <f>VLOOKUP($A173,'[1]2025'!$A$1:$K$195,11,FALSE)</f>
        <v>1883</v>
      </c>
      <c r="H173" s="1">
        <f>VLOOKUP($A173,'[1]2026'!$A$1:$K$197,11,FALSE)</f>
        <v>1878</v>
      </c>
      <c r="I173" s="1">
        <f>VLOOKUP($A173,'[1]2027'!$A$1:$K$198,11,FALSE)</f>
        <v>1843</v>
      </c>
      <c r="J173" s="1">
        <f>VLOOKUP($A173,'[1]2028'!$A$1:$K$198,11,FALSE)</f>
        <v>1815</v>
      </c>
      <c r="K173" s="1">
        <f>VLOOKUP($A173,'[1]2029'!$A$1:$K$199,11,FALSE)</f>
        <v>1765</v>
      </c>
      <c r="L173" s="1">
        <f>VLOOKUP($A173,'[1]2030'!$A$1:$K$198,11,FALSE)</f>
        <v>1725</v>
      </c>
      <c r="M173" s="1">
        <f>VLOOKUP($A173,'[1]2031'!$A$1:$K$199,11,FALSE)</f>
        <v>1692</v>
      </c>
    </row>
    <row r="174" spans="1:13" x14ac:dyDescent="0.3">
      <c r="A174">
        <v>71066</v>
      </c>
      <c r="B174" s="1">
        <f>VLOOKUP($A174,'[1]2020'!$A$1:$K$193,11,FALSE)</f>
        <v>1093</v>
      </c>
      <c r="C174" s="1">
        <f>VLOOKUP($A174,'[1]2021'!$A$1:$K$192,11,FALSE)</f>
        <v>1139</v>
      </c>
      <c r="D174" s="1">
        <f>VLOOKUP($A174,'[1]2022'!$A$1:$K$195,11,FALSE)</f>
        <v>1173</v>
      </c>
      <c r="E174" s="1">
        <f>VLOOKUP($A174,'[1]2023'!$A$1:$K$195,11,FALSE)</f>
        <v>1206</v>
      </c>
      <c r="F174" s="1">
        <f>VLOOKUP($A174,'[1]2024'!$A$1:$K$195,11,FALSE)</f>
        <v>1218</v>
      </c>
      <c r="G174" s="1">
        <f>VLOOKUP($A174,'[1]2025'!$A$1:$K$195,11,FALSE)</f>
        <v>1220</v>
      </c>
      <c r="H174" s="1">
        <f>VLOOKUP($A174,'[1]2026'!$A$1:$K$197,11,FALSE)</f>
        <v>1225</v>
      </c>
      <c r="I174" s="1">
        <f>VLOOKUP($A174,'[1]2027'!$A$1:$K$198,11,FALSE)</f>
        <v>1225</v>
      </c>
      <c r="J174" s="1">
        <f>VLOOKUP($A174,'[1]2028'!$A$1:$K$198,11,FALSE)</f>
        <v>1220</v>
      </c>
      <c r="K174" s="1">
        <f>VLOOKUP($A174,'[1]2029'!$A$1:$K$199,11,FALSE)</f>
        <v>1197</v>
      </c>
      <c r="L174" s="1">
        <f>VLOOKUP($A174,'[1]2030'!$A$1:$K$198,11,FALSE)</f>
        <v>1183</v>
      </c>
      <c r="M174" s="1">
        <f>VLOOKUP($A174,'[1]2031'!$A$1:$K$199,11,FALSE)</f>
        <v>1175</v>
      </c>
    </row>
    <row r="175" spans="1:13" x14ac:dyDescent="0.3">
      <c r="A175">
        <v>71070</v>
      </c>
      <c r="B175" s="1">
        <f>VLOOKUP($A175,'[1]2020'!$A$1:$K$193,11,FALSE)</f>
        <v>1920</v>
      </c>
      <c r="C175" s="1">
        <f>VLOOKUP($A175,'[1]2021'!$A$1:$K$192,11,FALSE)</f>
        <v>2009</v>
      </c>
      <c r="D175" s="1">
        <f>VLOOKUP($A175,'[1]2022'!$A$1:$K$195,11,FALSE)</f>
        <v>2104</v>
      </c>
      <c r="E175" s="1">
        <f>VLOOKUP($A175,'[1]2023'!$A$1:$K$195,11,FALSE)</f>
        <v>2188</v>
      </c>
      <c r="F175" s="1">
        <f>VLOOKUP($A175,'[1]2024'!$A$1:$K$195,11,FALSE)</f>
        <v>2246</v>
      </c>
      <c r="G175" s="1">
        <f>VLOOKUP($A175,'[1]2025'!$A$1:$K$195,11,FALSE)</f>
        <v>2246</v>
      </c>
      <c r="H175" s="1">
        <f>VLOOKUP($A175,'[1]2026'!$A$1:$K$197,11,FALSE)</f>
        <v>2233</v>
      </c>
      <c r="I175" s="1">
        <f>VLOOKUP($A175,'[1]2027'!$A$1:$K$198,11,FALSE)</f>
        <v>2212</v>
      </c>
      <c r="J175" s="1">
        <f>VLOOKUP($A175,'[1]2028'!$A$1:$K$198,11,FALSE)</f>
        <v>2205</v>
      </c>
      <c r="K175" s="1">
        <f>VLOOKUP($A175,'[1]2029'!$A$1:$K$199,11,FALSE)</f>
        <v>2193</v>
      </c>
      <c r="L175" s="1">
        <f>VLOOKUP($A175,'[1]2030'!$A$1:$K$198,11,FALSE)</f>
        <v>2169</v>
      </c>
      <c r="M175" s="1">
        <f>VLOOKUP($A175,'[1]2031'!$A$1:$K$199,11,FALSE)</f>
        <v>2172</v>
      </c>
    </row>
    <row r="176" spans="1:13" x14ac:dyDescent="0.3">
      <c r="A176">
        <v>72003</v>
      </c>
      <c r="B176" s="1">
        <f>VLOOKUP($A176,'[1]2020'!$A$1:$K$193,11,FALSE)</f>
        <v>425.92511011490342</v>
      </c>
      <c r="C176" s="1">
        <f>VLOOKUP($A176,'[1]2021'!$A$1:$K$192,11,FALSE)</f>
        <v>431.25104550331594</v>
      </c>
      <c r="D176" s="1">
        <f>VLOOKUP($A176,'[1]2022'!$A$1:$K$195,11,FALSE)</f>
        <v>442.50159607460978</v>
      </c>
      <c r="E176" s="1">
        <f>VLOOKUP($A176,'[1]2023'!$A$1:$K$195,11,FALSE)</f>
        <v>454.07729893483304</v>
      </c>
      <c r="F176" s="1">
        <f>VLOOKUP($A176,'[1]2024'!$A$1:$K$195,11,FALSE)</f>
        <v>453.82159782297117</v>
      </c>
      <c r="G176" s="1">
        <f>VLOOKUP($A176,'[1]2025'!$A$1:$K$195,11,FALSE)</f>
        <v>454.07544453718958</v>
      </c>
      <c r="H176" s="1">
        <f>VLOOKUP($A176,'[1]2026'!$A$1:$K$197,11,FALSE)</f>
        <v>449.27174883900466</v>
      </c>
      <c r="I176" s="1">
        <f>VLOOKUP($A176,'[1]2027'!$A$1:$K$198,11,FALSE)</f>
        <v>442.47535501951489</v>
      </c>
      <c r="J176" s="1">
        <f>VLOOKUP($A176,'[1]2028'!$A$1:$K$198,11,FALSE)</f>
        <v>437.4792777861619</v>
      </c>
      <c r="K176" s="1">
        <f>VLOOKUP($A176,'[1]2029'!$A$1:$K$199,11,FALSE)</f>
        <v>433.52810859666425</v>
      </c>
      <c r="L176" s="1">
        <f>VLOOKUP($A176,'[1]2030'!$A$1:$K$198,11,FALSE)</f>
        <v>425.8664964043399</v>
      </c>
      <c r="M176" s="1">
        <f>VLOOKUP($A176,'[1]2031'!$A$1:$K$199,11,FALSE)</f>
        <v>423.59085904523494</v>
      </c>
    </row>
    <row r="177" spans="1:13" x14ac:dyDescent="0.3">
      <c r="A177">
        <v>72004</v>
      </c>
      <c r="B177" s="1">
        <f>VLOOKUP($A177,'[1]2020'!$A$1:$K$193,11,FALSE)</f>
        <v>2277.0748898850966</v>
      </c>
      <c r="C177" s="1">
        <f>VLOOKUP($A177,'[1]2021'!$A$1:$K$192,11,FALSE)</f>
        <v>2317.7489544966843</v>
      </c>
      <c r="D177" s="1">
        <f>VLOOKUP($A177,'[1]2022'!$A$1:$K$195,11,FALSE)</f>
        <v>2380.4984039253904</v>
      </c>
      <c r="E177" s="1">
        <f>VLOOKUP($A177,'[1]2023'!$A$1:$K$195,11,FALSE)</f>
        <v>2436.9227010651675</v>
      </c>
      <c r="F177" s="1">
        <f>VLOOKUP($A177,'[1]2024'!$A$1:$K$195,11,FALSE)</f>
        <v>2450.1784021770291</v>
      </c>
      <c r="G177" s="1">
        <f>VLOOKUP($A177,'[1]2025'!$A$1:$K$195,11,FALSE)</f>
        <v>2459.9245554628105</v>
      </c>
      <c r="H177" s="1">
        <f>VLOOKUP($A177,'[1]2026'!$A$1:$K$197,11,FALSE)</f>
        <v>2438.7282511609956</v>
      </c>
      <c r="I177" s="1">
        <f>VLOOKUP($A177,'[1]2027'!$A$1:$K$198,11,FALSE)</f>
        <v>2415.5246449804854</v>
      </c>
      <c r="J177" s="1">
        <f>VLOOKUP($A177,'[1]2028'!$A$1:$K$198,11,FALSE)</f>
        <v>2385.5207222138383</v>
      </c>
      <c r="K177" s="1">
        <f>VLOOKUP($A177,'[1]2029'!$A$1:$K$199,11,FALSE)</f>
        <v>2354.471891403336</v>
      </c>
      <c r="L177" s="1">
        <f>VLOOKUP($A177,'[1]2030'!$A$1:$K$198,11,FALSE)</f>
        <v>2317.1335035956604</v>
      </c>
      <c r="M177" s="1">
        <f>VLOOKUP($A177,'[1]2031'!$A$1:$K$199,11,FALSE)</f>
        <v>2302.4091409547655</v>
      </c>
    </row>
    <row r="178" spans="1:13" x14ac:dyDescent="0.3">
      <c r="A178">
        <v>72018</v>
      </c>
      <c r="B178" s="1">
        <f>VLOOKUP($A178,'[1]2020'!$A$1:$K$193,11,FALSE)</f>
        <v>297.88505747126442</v>
      </c>
      <c r="C178" s="1">
        <f>VLOOKUP($A178,'[1]2021'!$A$1:$K$192,11,FALSE)</f>
        <v>304.29118773946362</v>
      </c>
      <c r="D178" s="1">
        <f>VLOOKUP($A178,'[1]2022'!$A$1:$K$195,11,FALSE)</f>
        <v>310.40613026819926</v>
      </c>
      <c r="E178" s="1">
        <f>VLOOKUP($A178,'[1]2023'!$A$1:$K$195,11,FALSE)</f>
        <v>304.29118773946362</v>
      </c>
      <c r="F178" s="1">
        <f>VLOOKUP($A178,'[1]2024'!$A$1:$K$195,11,FALSE)</f>
        <v>300.50574712643686</v>
      </c>
      <c r="G178" s="1">
        <f>VLOOKUP($A178,'[1]2025'!$A$1:$K$195,11,FALSE)</f>
        <v>294.0996168582376</v>
      </c>
      <c r="H178" s="1">
        <f>VLOOKUP($A178,'[1]2026'!$A$1:$K$197,11,FALSE)</f>
        <v>287.98467432950196</v>
      </c>
      <c r="I178" s="1">
        <f>VLOOKUP($A178,'[1]2027'!$A$1:$K$198,11,FALSE)</f>
        <v>280.41379310344831</v>
      </c>
      <c r="J178" s="1">
        <f>VLOOKUP($A178,'[1]2028'!$A$1:$K$198,11,FALSE)</f>
        <v>276.91954022988511</v>
      </c>
      <c r="K178" s="1">
        <f>VLOOKUP($A178,'[1]2029'!$A$1:$K$199,11,FALSE)</f>
        <v>276.91954022988511</v>
      </c>
      <c r="L178" s="1">
        <f>VLOOKUP($A178,'[1]2030'!$A$1:$K$198,11,FALSE)</f>
        <v>268.47509578544066</v>
      </c>
      <c r="M178" s="1">
        <f>VLOOKUP($A178,'[1]2031'!$A$1:$K$199,11,FALSE)</f>
        <v>264.9808429118774</v>
      </c>
    </row>
    <row r="179" spans="1:13" x14ac:dyDescent="0.3">
      <c r="A179">
        <v>72020</v>
      </c>
      <c r="B179" s="1">
        <f>VLOOKUP($A179,'[1]2020'!$A$1:$K$193,11,FALSE)</f>
        <v>2029</v>
      </c>
      <c r="C179" s="1">
        <f>VLOOKUP($A179,'[1]2021'!$A$1:$K$192,11,FALSE)</f>
        <v>2135</v>
      </c>
      <c r="D179" s="1">
        <f>VLOOKUP($A179,'[1]2022'!$A$1:$K$195,11,FALSE)</f>
        <v>2251</v>
      </c>
      <c r="E179" s="1">
        <f>VLOOKUP($A179,'[1]2023'!$A$1:$K$195,11,FALSE)</f>
        <v>2301</v>
      </c>
      <c r="F179" s="1">
        <f>VLOOKUP($A179,'[1]2024'!$A$1:$K$195,11,FALSE)</f>
        <v>2339</v>
      </c>
      <c r="G179" s="1">
        <f>VLOOKUP($A179,'[1]2025'!$A$1:$K$195,11,FALSE)</f>
        <v>2338</v>
      </c>
      <c r="H179" s="1">
        <f>VLOOKUP($A179,'[1]2026'!$A$1:$K$197,11,FALSE)</f>
        <v>2365</v>
      </c>
      <c r="I179" s="1">
        <f>VLOOKUP($A179,'[1]2027'!$A$1:$K$198,11,FALSE)</f>
        <v>2385</v>
      </c>
      <c r="J179" s="1">
        <f>VLOOKUP($A179,'[1]2028'!$A$1:$K$198,11,FALSE)</f>
        <v>2374</v>
      </c>
      <c r="K179" s="1">
        <f>VLOOKUP($A179,'[1]2029'!$A$1:$K$199,11,FALSE)</f>
        <v>2373</v>
      </c>
      <c r="L179" s="1">
        <f>VLOOKUP($A179,'[1]2030'!$A$1:$K$198,11,FALSE)</f>
        <v>2355</v>
      </c>
      <c r="M179" s="1">
        <f>VLOOKUP($A179,'[1]2031'!$A$1:$K$199,11,FALSE)</f>
        <v>2362</v>
      </c>
    </row>
    <row r="180" spans="1:13" x14ac:dyDescent="0.3">
      <c r="A180">
        <v>72021</v>
      </c>
      <c r="B180" s="1">
        <f>VLOOKUP($A180,'[1]2020'!$A$1:$K$193,11,FALSE)</f>
        <v>2998.1149425287358</v>
      </c>
      <c r="C180" s="1">
        <f>VLOOKUP($A180,'[1]2021'!$A$1:$K$192,11,FALSE)</f>
        <v>2982.7088122605364</v>
      </c>
      <c r="D180" s="1">
        <f>VLOOKUP($A180,'[1]2022'!$A$1:$K$195,11,FALSE)</f>
        <v>2982.5938697318006</v>
      </c>
      <c r="E180" s="1">
        <f>VLOOKUP($A180,'[1]2023'!$A$1:$K$195,11,FALSE)</f>
        <v>2984.7088122605364</v>
      </c>
      <c r="F180" s="1">
        <f>VLOOKUP($A180,'[1]2024'!$A$1:$K$195,11,FALSE)</f>
        <v>2987.4942528735633</v>
      </c>
      <c r="G180" s="1">
        <f>VLOOKUP($A180,'[1]2025'!$A$1:$K$195,11,FALSE)</f>
        <v>2970.9003831417626</v>
      </c>
      <c r="H180" s="1">
        <f>VLOOKUP($A180,'[1]2026'!$A$1:$K$197,11,FALSE)</f>
        <v>2961.015325670498</v>
      </c>
      <c r="I180" s="1">
        <f>VLOOKUP($A180,'[1]2027'!$A$1:$K$198,11,FALSE)</f>
        <v>2915.5862068965516</v>
      </c>
      <c r="J180" s="1">
        <f>VLOOKUP($A180,'[1]2028'!$A$1:$K$198,11,FALSE)</f>
        <v>2881.0804597701149</v>
      </c>
      <c r="K180" s="1">
        <f>VLOOKUP($A180,'[1]2029'!$A$1:$K$199,11,FALSE)</f>
        <v>2837.0804597701149</v>
      </c>
      <c r="L180" s="1">
        <f>VLOOKUP($A180,'[1]2030'!$A$1:$K$198,11,FALSE)</f>
        <v>2783.5249042145597</v>
      </c>
      <c r="M180" s="1">
        <f>VLOOKUP($A180,'[1]2031'!$A$1:$K$199,11,FALSE)</f>
        <v>2753.0191570881225</v>
      </c>
    </row>
    <row r="181" spans="1:13" x14ac:dyDescent="0.3">
      <c r="A181">
        <v>72030</v>
      </c>
      <c r="B181" s="1">
        <f>VLOOKUP($A181,'[1]2020'!$A$1:$K$193,11,FALSE)</f>
        <v>1002</v>
      </c>
      <c r="C181" s="1">
        <f>VLOOKUP($A181,'[1]2021'!$A$1:$K$192,11,FALSE)</f>
        <v>1034</v>
      </c>
      <c r="D181" s="1">
        <f>VLOOKUP($A181,'[1]2022'!$A$1:$K$195,11,FALSE)</f>
        <v>1057</v>
      </c>
      <c r="E181" s="1">
        <f>VLOOKUP($A181,'[1]2023'!$A$1:$K$195,11,FALSE)</f>
        <v>1084</v>
      </c>
      <c r="F181" s="1">
        <f>VLOOKUP($A181,'[1]2024'!$A$1:$K$195,11,FALSE)</f>
        <v>1101</v>
      </c>
      <c r="G181" s="1">
        <f>VLOOKUP($A181,'[1]2025'!$A$1:$K$195,11,FALSE)</f>
        <v>1107</v>
      </c>
      <c r="H181" s="1">
        <f>VLOOKUP($A181,'[1]2026'!$A$1:$K$197,11,FALSE)</f>
        <v>1099</v>
      </c>
      <c r="I181" s="1">
        <f>VLOOKUP($A181,'[1]2027'!$A$1:$K$198,11,FALSE)</f>
        <v>1093</v>
      </c>
      <c r="J181" s="1">
        <f>VLOOKUP($A181,'[1]2028'!$A$1:$K$198,11,FALSE)</f>
        <v>1078</v>
      </c>
      <c r="K181" s="1">
        <f>VLOOKUP($A181,'[1]2029'!$A$1:$K$199,11,FALSE)</f>
        <v>1055</v>
      </c>
      <c r="L181" s="1">
        <f>VLOOKUP($A181,'[1]2030'!$A$1:$K$198,11,FALSE)</f>
        <v>1030</v>
      </c>
      <c r="M181" s="1">
        <f>VLOOKUP($A181,'[1]2031'!$A$1:$K$199,11,FALSE)</f>
        <v>1010</v>
      </c>
    </row>
    <row r="182" spans="1:13" x14ac:dyDescent="0.3">
      <c r="A182">
        <v>72037</v>
      </c>
      <c r="B182" s="1">
        <f>VLOOKUP($A182,'[1]2020'!$A$1:$K$193,11,FALSE)</f>
        <v>347.79082307104477</v>
      </c>
      <c r="C182" s="1">
        <f>VLOOKUP($A182,'[1]2021'!$A$1:$K$192,11,FALSE)</f>
        <v>342.13024590364046</v>
      </c>
      <c r="D182" s="1">
        <f>VLOOKUP($A182,'[1]2022'!$A$1:$K$195,11,FALSE)</f>
        <v>343.95227829995429</v>
      </c>
      <c r="E182" s="1">
        <f>VLOOKUP($A182,'[1]2023'!$A$1:$K$195,11,FALSE)</f>
        <v>349.46464385959922</v>
      </c>
      <c r="F182" s="1">
        <f>VLOOKUP($A182,'[1]2024'!$A$1:$K$195,11,FALSE)</f>
        <v>347.95998438876916</v>
      </c>
      <c r="G182" s="1">
        <f>VLOOKUP($A182,'[1]2025'!$A$1:$K$195,11,FALSE)</f>
        <v>346.98002817914119</v>
      </c>
      <c r="H182" s="1">
        <f>VLOOKUP($A182,'[1]2026'!$A$1:$K$197,11,FALSE)</f>
        <v>347.51515853860417</v>
      </c>
      <c r="I182" s="1">
        <f>VLOOKUP($A182,'[1]2027'!$A$1:$K$198,11,FALSE)</f>
        <v>345.90511196911194</v>
      </c>
      <c r="J182" s="1">
        <f>VLOOKUP($A182,'[1]2028'!$A$1:$K$198,11,FALSE)</f>
        <v>340.78543676832805</v>
      </c>
      <c r="K182" s="1">
        <f>VLOOKUP($A182,'[1]2029'!$A$1:$K$199,11,FALSE)</f>
        <v>338.23025465903936</v>
      </c>
      <c r="L182" s="1">
        <f>VLOOKUP($A182,'[1]2030'!$A$1:$K$198,11,FALSE)</f>
        <v>335.69359900072067</v>
      </c>
      <c r="M182" s="1">
        <f>VLOOKUP($A182,'[1]2031'!$A$1:$K$199,11,FALSE)</f>
        <v>331.03029286441671</v>
      </c>
    </row>
    <row r="183" spans="1:13" x14ac:dyDescent="0.3">
      <c r="A183">
        <v>72038</v>
      </c>
      <c r="B183" s="1">
        <f>VLOOKUP($A183,'[1]2020'!$A$1:$K$193,11,FALSE)</f>
        <v>963</v>
      </c>
      <c r="C183" s="1">
        <f>VLOOKUP($A183,'[1]2021'!$A$1:$K$192,11,FALSE)</f>
        <v>999</v>
      </c>
      <c r="D183" s="1">
        <f>VLOOKUP($A183,'[1]2022'!$A$1:$K$195,11,FALSE)</f>
        <v>1039</v>
      </c>
      <c r="E183" s="1">
        <f>VLOOKUP($A183,'[1]2023'!$A$1:$K$195,11,FALSE)</f>
        <v>1071</v>
      </c>
      <c r="F183" s="1">
        <f>VLOOKUP($A183,'[1]2024'!$A$1:$K$195,11,FALSE)</f>
        <v>1086</v>
      </c>
      <c r="G183" s="1">
        <f>VLOOKUP($A183,'[1]2025'!$A$1:$K$195,11,FALSE)</f>
        <v>1105</v>
      </c>
      <c r="H183" s="1">
        <f>VLOOKUP($A183,'[1]2026'!$A$1:$K$197,11,FALSE)</f>
        <v>1108</v>
      </c>
      <c r="I183" s="1">
        <f>VLOOKUP($A183,'[1]2027'!$A$1:$K$198,11,FALSE)</f>
        <v>1122</v>
      </c>
      <c r="J183" s="1">
        <f>VLOOKUP($A183,'[1]2028'!$A$1:$K$198,11,FALSE)</f>
        <v>1120</v>
      </c>
      <c r="K183" s="1">
        <f>VLOOKUP($A183,'[1]2029'!$A$1:$K$199,11,FALSE)</f>
        <v>1111</v>
      </c>
      <c r="L183" s="1">
        <f>VLOOKUP($A183,'[1]2030'!$A$1:$K$198,11,FALSE)</f>
        <v>1105</v>
      </c>
      <c r="M183" s="1">
        <f>VLOOKUP($A183,'[1]2031'!$A$1:$K$199,11,FALSE)</f>
        <v>1084</v>
      </c>
    </row>
    <row r="184" spans="1:13" x14ac:dyDescent="0.3">
      <c r="A184">
        <v>72039</v>
      </c>
      <c r="B184" s="1">
        <f>VLOOKUP($A184,'[1]2020'!$A$1:$K$193,11,FALSE)</f>
        <v>1444.0000000000002</v>
      </c>
      <c r="C184" s="1">
        <f>VLOOKUP($A184,'[1]2021'!$A$1:$K$192,11,FALSE)</f>
        <v>1493.0000000000002</v>
      </c>
      <c r="D184" s="1">
        <f>VLOOKUP($A184,'[1]2022'!$A$1:$K$195,11,FALSE)</f>
        <v>1545.0000000000002</v>
      </c>
      <c r="E184" s="1">
        <f>VLOOKUP($A184,'[1]2023'!$A$1:$K$195,11,FALSE)</f>
        <v>1587.0000000000002</v>
      </c>
      <c r="F184" s="1">
        <f>VLOOKUP($A184,'[1]2024'!$A$1:$K$195,11,FALSE)</f>
        <v>1616.0000000000002</v>
      </c>
      <c r="G184" s="1">
        <f>VLOOKUP($A184,'[1]2025'!$A$1:$K$195,11,FALSE)</f>
        <v>1631.0000000000002</v>
      </c>
      <c r="H184" s="1">
        <f>VLOOKUP($A184,'[1]2026'!$A$1:$K$197,11,FALSE)</f>
        <v>1638.0000000000002</v>
      </c>
      <c r="I184" s="1">
        <f>VLOOKUP($A184,'[1]2027'!$A$1:$K$198,11,FALSE)</f>
        <v>1635.0000000000002</v>
      </c>
      <c r="J184" s="1">
        <f>VLOOKUP($A184,'[1]2028'!$A$1:$K$198,11,FALSE)</f>
        <v>1638.0000000000002</v>
      </c>
      <c r="K184" s="1">
        <f>VLOOKUP($A184,'[1]2029'!$A$1:$K$199,11,FALSE)</f>
        <v>1629.0000000000002</v>
      </c>
      <c r="L184" s="1">
        <f>VLOOKUP($A184,'[1]2030'!$A$1:$K$198,11,FALSE)</f>
        <v>1615.0000000000002</v>
      </c>
      <c r="M184" s="1">
        <f>VLOOKUP($A184,'[1]2031'!$A$1:$K$199,11,FALSE)</f>
        <v>1598.0000000000002</v>
      </c>
    </row>
    <row r="185" spans="1:13" x14ac:dyDescent="0.3">
      <c r="A185">
        <v>72041</v>
      </c>
      <c r="B185" s="1">
        <f>VLOOKUP($A185,'[1]2020'!$A$1:$K$193,11,FALSE)</f>
        <v>1544</v>
      </c>
      <c r="C185" s="1">
        <f>VLOOKUP($A185,'[1]2021'!$A$1:$K$192,11,FALSE)</f>
        <v>1557</v>
      </c>
      <c r="D185" s="1">
        <f>VLOOKUP($A185,'[1]2022'!$A$1:$K$195,11,FALSE)</f>
        <v>1576</v>
      </c>
      <c r="E185" s="1">
        <f>VLOOKUP($A185,'[1]2023'!$A$1:$K$195,11,FALSE)</f>
        <v>1599</v>
      </c>
      <c r="F185" s="1">
        <f>VLOOKUP($A185,'[1]2024'!$A$1:$K$195,11,FALSE)</f>
        <v>1608</v>
      </c>
      <c r="G185" s="1">
        <f>VLOOKUP($A185,'[1]2025'!$A$1:$K$195,11,FALSE)</f>
        <v>1604</v>
      </c>
      <c r="H185" s="1">
        <f>VLOOKUP($A185,'[1]2026'!$A$1:$K$197,11,FALSE)</f>
        <v>1586</v>
      </c>
      <c r="I185" s="1">
        <f>VLOOKUP($A185,'[1]2027'!$A$1:$K$198,11,FALSE)</f>
        <v>1554</v>
      </c>
      <c r="J185" s="1">
        <f>VLOOKUP($A185,'[1]2028'!$A$1:$K$198,11,FALSE)</f>
        <v>1523</v>
      </c>
      <c r="K185" s="1">
        <f>VLOOKUP($A185,'[1]2029'!$A$1:$K$199,11,FALSE)</f>
        <v>1496</v>
      </c>
      <c r="L185" s="1">
        <f>VLOOKUP($A185,'[1]2030'!$A$1:$K$198,11,FALSE)</f>
        <v>1469</v>
      </c>
      <c r="M185" s="1">
        <f>VLOOKUP($A185,'[1]2031'!$A$1:$K$199,11,FALSE)</f>
        <v>1447</v>
      </c>
    </row>
    <row r="186" spans="1:13" x14ac:dyDescent="0.3">
      <c r="A186">
        <v>72043</v>
      </c>
      <c r="B186" s="1">
        <f>VLOOKUP($A186,'[1]2020'!$A$1:$K$193,11,FALSE)</f>
        <v>3056.2091769289555</v>
      </c>
      <c r="C186" s="1">
        <f>VLOOKUP($A186,'[1]2021'!$A$1:$K$192,11,FALSE)</f>
        <v>3006.8697540963594</v>
      </c>
      <c r="D186" s="1">
        <f>VLOOKUP($A186,'[1]2022'!$A$1:$K$195,11,FALSE)</f>
        <v>3010.0477217000462</v>
      </c>
      <c r="E186" s="1">
        <f>VLOOKUP($A186,'[1]2023'!$A$1:$K$195,11,FALSE)</f>
        <v>3043.5353561404013</v>
      </c>
      <c r="F186" s="1">
        <f>VLOOKUP($A186,'[1]2024'!$A$1:$K$195,11,FALSE)</f>
        <v>3045.040015611231</v>
      </c>
      <c r="G186" s="1">
        <f>VLOOKUP($A186,'[1]2025'!$A$1:$K$195,11,FALSE)</f>
        <v>3056.0199718208592</v>
      </c>
      <c r="H186" s="1">
        <f>VLOOKUP($A186,'[1]2026'!$A$1:$K$197,11,FALSE)</f>
        <v>3061.4848414613962</v>
      </c>
      <c r="I186" s="1">
        <f>VLOOKUP($A186,'[1]2027'!$A$1:$K$198,11,FALSE)</f>
        <v>3056.0948880308883</v>
      </c>
      <c r="J186" s="1">
        <f>VLOOKUP($A186,'[1]2028'!$A$1:$K$198,11,FALSE)</f>
        <v>3016.2145632316724</v>
      </c>
      <c r="K186" s="1">
        <f>VLOOKUP($A186,'[1]2029'!$A$1:$K$199,11,FALSE)</f>
        <v>2986.769745340961</v>
      </c>
      <c r="L186" s="1">
        <f>VLOOKUP($A186,'[1]2030'!$A$1:$K$198,11,FALSE)</f>
        <v>2960.3064009992795</v>
      </c>
      <c r="M186" s="1">
        <f>VLOOKUP($A186,'[1]2031'!$A$1:$K$199,11,FALSE)</f>
        <v>2924.9697071355836</v>
      </c>
    </row>
    <row r="187" spans="1:13" x14ac:dyDescent="0.3">
      <c r="A187">
        <v>73006</v>
      </c>
      <c r="B187" s="1">
        <f>VLOOKUP($A187,'[1]2020'!$A$1:$K$193,11,FALSE)</f>
        <v>2514.9860333669817</v>
      </c>
      <c r="C187" s="1">
        <f>VLOOKUP($A187,'[1]2021'!$A$1:$K$192,11,FALSE)</f>
        <v>2573.6257723167041</v>
      </c>
      <c r="D187" s="1">
        <f>VLOOKUP($A187,'[1]2022'!$A$1:$K$195,11,FALSE)</f>
        <v>2671.900471182098</v>
      </c>
      <c r="E187" s="1">
        <f>VLOOKUP($A187,'[1]2023'!$A$1:$K$195,11,FALSE)</f>
        <v>2713.949737640346</v>
      </c>
      <c r="F187" s="1">
        <f>VLOOKUP($A187,'[1]2024'!$A$1:$K$195,11,FALSE)</f>
        <v>2752.3680257932183</v>
      </c>
      <c r="G187" s="1">
        <f>VLOOKUP($A187,'[1]2025'!$A$1:$K$195,11,FALSE)</f>
        <v>2769.8321820206393</v>
      </c>
      <c r="H187" s="1">
        <f>VLOOKUP($A187,'[1]2026'!$A$1:$K$197,11,FALSE)</f>
        <v>2763.6835248400544</v>
      </c>
      <c r="I187" s="1">
        <f>VLOOKUP($A187,'[1]2027'!$A$1:$K$198,11,FALSE)</f>
        <v>2751.4895828115168</v>
      </c>
      <c r="J187" s="1">
        <f>VLOOKUP($A187,'[1]2028'!$A$1:$K$198,11,FALSE)</f>
        <v>2730.2300931339264</v>
      </c>
      <c r="K187" s="1">
        <f>VLOOKUP($A187,'[1]2029'!$A$1:$K$199,11,FALSE)</f>
        <v>2728.5696624801853</v>
      </c>
      <c r="L187" s="1">
        <f>VLOOKUP($A187,'[1]2030'!$A$1:$K$198,11,FALSE)</f>
        <v>2678.2204005304443</v>
      </c>
      <c r="M187" s="1">
        <f>VLOOKUP($A187,'[1]2031'!$A$1:$K$199,11,FALSE)</f>
        <v>2637.6788858498676</v>
      </c>
    </row>
    <row r="188" spans="1:13" x14ac:dyDescent="0.3">
      <c r="A188">
        <v>73009</v>
      </c>
      <c r="B188" s="1">
        <f>VLOOKUP($A188,'[1]2020'!$A$1:$K$193,11,FALSE)</f>
        <v>690.19499892100293</v>
      </c>
      <c r="C188" s="1">
        <f>VLOOKUP($A188,'[1]2021'!$A$1:$K$192,11,FALSE)</f>
        <v>696.49107736678923</v>
      </c>
      <c r="D188" s="1">
        <f>VLOOKUP($A188,'[1]2022'!$A$1:$K$195,11,FALSE)</f>
        <v>700.36176410176472</v>
      </c>
      <c r="E188" s="1">
        <f>VLOOKUP($A188,'[1]2023'!$A$1:$K$195,11,FALSE)</f>
        <v>706.02260282493785</v>
      </c>
      <c r="F188" s="1">
        <f>VLOOKUP($A188,'[1]2024'!$A$1:$K$195,11,FALSE)</f>
        <v>705.84974032529931</v>
      </c>
      <c r="G188" s="1">
        <f>VLOOKUP($A188,'[1]2025'!$A$1:$K$195,11,FALSE)</f>
        <v>713.76267424202251</v>
      </c>
      <c r="H188" s="1">
        <v>709</v>
      </c>
      <c r="I188" s="1">
        <f>VLOOKUP($A188,'[1]2027'!$A$1:$K$198,11,FALSE)</f>
        <v>711.2217153515694</v>
      </c>
      <c r="J188" s="1">
        <f>VLOOKUP($A188,'[1]2028'!$A$1:$K$198,11,FALSE)</f>
        <v>711.8567380653717</v>
      </c>
      <c r="K188" s="1">
        <f>VLOOKUP($A188,'[1]2029'!$A$1:$K$199,11,FALSE)</f>
        <v>706.37006389470343</v>
      </c>
      <c r="L188" s="1">
        <f>VLOOKUP($A188,'[1]2030'!$A$1:$K$198,11,FALSE)</f>
        <v>698.39972615357851</v>
      </c>
      <c r="M188" s="1">
        <f>VLOOKUP($A188,'[1]2031'!$A$1:$K$199,11,FALSE)</f>
        <v>686.84767387878651</v>
      </c>
    </row>
    <row r="189" spans="1:13" x14ac:dyDescent="0.3">
      <c r="A189">
        <v>73032</v>
      </c>
      <c r="B189" s="1">
        <f>VLOOKUP($A189,'[1]2020'!$A$1:$K$193,11,FALSE)</f>
        <v>502.94215686985376</v>
      </c>
      <c r="C189" s="1">
        <f>VLOOKUP($A189,'[1]2021'!$A$1:$K$192,11,FALSE)</f>
        <v>522.57150330646868</v>
      </c>
      <c r="D189" s="1">
        <f>VLOOKUP($A189,'[1]2022'!$A$1:$K$195,11,FALSE)</f>
        <v>543.63714338478724</v>
      </c>
      <c r="E189" s="1">
        <f>VLOOKUP($A189,'[1]2023'!$A$1:$K$195,11,FALSE)</f>
        <v>556.08502161288447</v>
      </c>
      <c r="F189" s="1">
        <f>VLOOKUP($A189,'[1]2024'!$A$1:$K$195,11,FALSE)</f>
        <v>577.39004396482017</v>
      </c>
      <c r="G189" s="1">
        <f>VLOOKUP($A189,'[1]2025'!$A$1:$K$195,11,FALSE)</f>
        <v>583.61398307886884</v>
      </c>
      <c r="H189" s="1">
        <f>VLOOKUP($A189,'[1]2026'!$A$1:$K$197,11,FALSE)</f>
        <v>588.401628551214</v>
      </c>
      <c r="I189" s="1">
        <f>VLOOKUP($A189,'[1]2027'!$A$1:$K$198,11,FALSE)</f>
        <v>591.03483356100378</v>
      </c>
      <c r="J189" s="1">
        <f>VLOOKUP($A189,'[1]2028'!$A$1:$K$198,11,FALSE)</f>
        <v>584.09274762610335</v>
      </c>
      <c r="K189" s="1">
        <f>VLOOKUP($A189,'[1]2029'!$A$1:$K$199,11,FALSE)</f>
        <v>578.10819078567192</v>
      </c>
      <c r="L189" s="1">
        <f>VLOOKUP($A189,'[1]2030'!$A$1:$K$198,11,FALSE)</f>
        <v>574.75683895503039</v>
      </c>
      <c r="M189" s="1">
        <f>VLOOKUP($A189,'[1]2031'!$A$1:$K$199,11,FALSE)</f>
        <v>572.36301621885787</v>
      </c>
    </row>
    <row r="190" spans="1:13" x14ac:dyDescent="0.3">
      <c r="A190">
        <v>73042</v>
      </c>
      <c r="B190" s="1">
        <f>VLOOKUP($A190,'[1]2020'!$A$1:$K$193,11,FALSE)</f>
        <v>1567</v>
      </c>
      <c r="C190" s="1">
        <f>VLOOKUP($A190,'[1]2021'!$A$1:$K$192,11,FALSE)</f>
        <v>1498</v>
      </c>
      <c r="D190" s="1">
        <f>VLOOKUP($A190,'[1]2022'!$A$1:$K$195,11,FALSE)</f>
        <v>1460</v>
      </c>
      <c r="E190" s="1">
        <f>VLOOKUP($A190,'[1]2023'!$A$1:$K$195,11,FALSE)</f>
        <v>1428</v>
      </c>
      <c r="F190" s="1">
        <f>VLOOKUP($A190,'[1]2024'!$A$1:$K$195,11,FALSE)</f>
        <v>1400</v>
      </c>
      <c r="G190" s="1">
        <f>VLOOKUP($A190,'[1]2025'!$A$1:$K$195,11,FALSE)</f>
        <v>1372</v>
      </c>
      <c r="H190" s="1">
        <f>VLOOKUP($A190,'[1]2026'!$A$1:$K$197,11,FALSE)</f>
        <v>1358</v>
      </c>
      <c r="I190" s="1">
        <f>VLOOKUP($A190,'[1]2027'!$A$1:$K$198,11,FALSE)</f>
        <v>1337</v>
      </c>
      <c r="J190" s="1">
        <f>VLOOKUP($A190,'[1]2028'!$A$1:$K$198,11,FALSE)</f>
        <v>1326</v>
      </c>
      <c r="K190" s="1">
        <f>VLOOKUP($A190,'[1]2029'!$A$1:$K$199,11,FALSE)</f>
        <v>1300</v>
      </c>
      <c r="L190" s="1">
        <f>VLOOKUP($A190,'[1]2030'!$A$1:$K$198,11,FALSE)</f>
        <v>1275</v>
      </c>
      <c r="M190" s="1">
        <f>VLOOKUP($A190,'[1]2031'!$A$1:$K$199,11,FALSE)</f>
        <v>1259</v>
      </c>
    </row>
    <row r="191" spans="1:13" x14ac:dyDescent="0.3">
      <c r="A191">
        <v>73083</v>
      </c>
      <c r="B191" s="1">
        <f>VLOOKUP($A191,'[1]2020'!$A$1:$K$193,11,FALSE)</f>
        <v>2877.8050010789971</v>
      </c>
      <c r="C191" s="1">
        <f>VLOOKUP($A191,'[1]2021'!$A$1:$K$192,11,FALSE)</f>
        <v>2904.5089226332107</v>
      </c>
      <c r="D191" s="1">
        <f>VLOOKUP($A191,'[1]2022'!$A$1:$K$195,11,FALSE)</f>
        <v>2926.6382358982351</v>
      </c>
      <c r="E191" s="1">
        <f>VLOOKUP($A191,'[1]2023'!$A$1:$K$195,11,FALSE)</f>
        <v>2951.9773971750619</v>
      </c>
      <c r="F191" s="1">
        <f>VLOOKUP($A191,'[1]2024'!$A$1:$K$195,11,FALSE)</f>
        <v>2955.1502596747005</v>
      </c>
      <c r="G191" s="1">
        <f>VLOOKUP($A191,'[1]2025'!$A$1:$K$195,11,FALSE)</f>
        <v>2984.2373257579775</v>
      </c>
      <c r="H191" s="1">
        <f>VLOOKUP($A191,'[1]2026'!$A$1:$K$197,11,FALSE)</f>
        <v>2970.3565545642641</v>
      </c>
      <c r="I191" s="1">
        <f>VLOOKUP($A191,'[1]2027'!$A$1:$K$198,11,FALSE)</f>
        <v>2978.7782846484306</v>
      </c>
      <c r="J191" s="1">
        <f>VLOOKUP($A191,'[1]2028'!$A$1:$K$198,11,FALSE)</f>
        <v>2978.1432619346283</v>
      </c>
      <c r="K191" s="1">
        <f>VLOOKUP($A191,'[1]2029'!$A$1:$K$199,11,FALSE)</f>
        <v>2961.6299361052961</v>
      </c>
      <c r="L191" s="1">
        <f>VLOOKUP($A191,'[1]2030'!$A$1:$K$198,11,FALSE)</f>
        <v>2935.6002738464213</v>
      </c>
      <c r="M191" s="1">
        <f>VLOOKUP($A191,'[1]2031'!$A$1:$K$199,11,FALSE)</f>
        <v>2890.1523261212133</v>
      </c>
    </row>
    <row r="192" spans="1:13" x14ac:dyDescent="0.3">
      <c r="A192">
        <v>73107</v>
      </c>
      <c r="B192" s="1">
        <f>VLOOKUP($A192,'[1]2020'!$A$1:$K$193,11,FALSE)</f>
        <v>2667</v>
      </c>
      <c r="C192" s="1">
        <f>VLOOKUP($A192,'[1]2021'!$A$1:$K$192,11,FALSE)</f>
        <v>2784</v>
      </c>
      <c r="D192" s="1">
        <f>VLOOKUP($A192,'[1]2022'!$A$1:$K$195,11,FALSE)</f>
        <v>2860</v>
      </c>
      <c r="E192" s="1">
        <f>VLOOKUP($A192,'[1]2023'!$A$1:$K$195,11,FALSE)</f>
        <v>2935</v>
      </c>
      <c r="F192" s="1">
        <f>VLOOKUP($A192,'[1]2024'!$A$1:$K$195,11,FALSE)</f>
        <v>3006</v>
      </c>
      <c r="G192" s="1">
        <f>VLOOKUP($A192,'[1]2025'!$A$1:$K$195,11,FALSE)</f>
        <v>3046</v>
      </c>
      <c r="H192" s="1">
        <f>VLOOKUP($A192,'[1]2026'!$A$1:$K$197,11,FALSE)</f>
        <v>3076</v>
      </c>
      <c r="I192" s="1">
        <f>VLOOKUP($A192,'[1]2027'!$A$1:$K$198,11,FALSE)</f>
        <v>3067</v>
      </c>
      <c r="J192" s="1">
        <f>VLOOKUP($A192,'[1]2028'!$A$1:$K$198,11,FALSE)</f>
        <v>3067</v>
      </c>
      <c r="K192" s="1">
        <f>VLOOKUP($A192,'[1]2029'!$A$1:$K$199,11,FALSE)</f>
        <v>3054</v>
      </c>
      <c r="L192" s="1">
        <f>VLOOKUP($A192,'[1]2030'!$A$1:$K$198,11,FALSE)</f>
        <v>3018</v>
      </c>
      <c r="M192" s="1">
        <f>VLOOKUP($A192,'[1]2031'!$A$1:$K$199,11,FALSE)</f>
        <v>3003</v>
      </c>
    </row>
    <row r="193" spans="1:13" x14ac:dyDescent="0.3">
      <c r="A193">
        <v>73109</v>
      </c>
      <c r="B193" s="1">
        <f>VLOOKUP($A193,'[1]2020'!$A$1:$K$193,11,FALSE)</f>
        <v>323.07180976316459</v>
      </c>
      <c r="C193" s="1">
        <v>331</v>
      </c>
      <c r="D193" s="1">
        <f>VLOOKUP($A193,'[1]2022'!$A$1:$K$195,11,FALSE)</f>
        <v>343.46238543311506</v>
      </c>
      <c r="E193" s="1">
        <f>VLOOKUP($A193,'[1]2023'!$A$1:$K$195,11,FALSE)</f>
        <v>348.96524074676944</v>
      </c>
      <c r="F193" s="1">
        <f>VLOOKUP($A193,'[1]2024'!$A$1:$K$195,11,FALSE)</f>
        <v>354.24193024196154</v>
      </c>
      <c r="G193" s="1">
        <f>VLOOKUP($A193,'[1]2025'!$A$1:$K$195,11,FALSE)</f>
        <v>356.55383490049235</v>
      </c>
      <c r="H193" s="1">
        <f>VLOOKUP($A193,'[1]2026'!$A$1:$K$197,11,FALSE)</f>
        <v>355.91484660873175</v>
      </c>
      <c r="I193" s="1">
        <f>VLOOKUP($A193,'[1]2027'!$A$1:$K$198,11,FALSE)</f>
        <v>354.47558362747986</v>
      </c>
      <c r="J193" s="1">
        <f>VLOOKUP($A193,'[1]2028'!$A$1:$K$198,11,FALSE)</f>
        <v>351.67715923997042</v>
      </c>
      <c r="K193" s="1">
        <f>VLOOKUP($A193,'[1]2029'!$A$1:$K$199,11,FALSE)</f>
        <v>351.32214673414296</v>
      </c>
      <c r="L193" s="1">
        <f>VLOOKUP($A193,'[1]2030'!$A$1:$K$198,11,FALSE)</f>
        <v>345.0227605145252</v>
      </c>
      <c r="M193" s="1">
        <f>VLOOKUP($A193,'[1]2031'!$A$1:$K$199,11,FALSE)</f>
        <v>339.95809793127432</v>
      </c>
    </row>
    <row r="194" spans="1:13" x14ac:dyDescent="0.3">
      <c r="B194" s="1">
        <f>SUM(B2:B193)</f>
        <v>450479.525316805</v>
      </c>
      <c r="C194" s="1">
        <f t="shared" ref="C194:M194" si="0">SUM(C2:C193)</f>
        <v>461040.57365986408</v>
      </c>
      <c r="D194" s="1">
        <f t="shared" si="0"/>
        <v>474247.39853121206</v>
      </c>
      <c r="E194" s="1">
        <f t="shared" si="0"/>
        <v>478445.80534258776</v>
      </c>
      <c r="F194" s="1">
        <f t="shared" si="0"/>
        <v>483738.71250090882</v>
      </c>
      <c r="G194" s="1">
        <f t="shared" si="0"/>
        <v>486363.03844372142</v>
      </c>
      <c r="H194" s="1">
        <f t="shared" si="0"/>
        <v>487181.4502770406</v>
      </c>
      <c r="I194" s="1">
        <f t="shared" si="0"/>
        <v>486243.410943567</v>
      </c>
      <c r="J194" s="1">
        <f t="shared" si="0"/>
        <v>484507.54499413428</v>
      </c>
      <c r="K194" s="1">
        <f t="shared" si="0"/>
        <v>481536.12113159517</v>
      </c>
      <c r="L194" s="1">
        <f t="shared" si="0"/>
        <v>478690.6490040503</v>
      </c>
      <c r="M194" s="1">
        <f t="shared" si="0"/>
        <v>476276.70227817091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77805-F2F9-40A0-BE12-84F1CB0DBB3F}">
  <dimension ref="A1:P198"/>
  <sheetViews>
    <sheetView workbookViewId="0">
      <selection activeCell="C2" sqref="C2"/>
    </sheetView>
  </sheetViews>
  <sheetFormatPr defaultRowHeight="14.4" x14ac:dyDescent="0.3"/>
  <cols>
    <col min="1" max="2" width="13" customWidth="1"/>
    <col min="3" max="3" width="25.5546875" customWidth="1"/>
    <col min="4" max="4" width="30" customWidth="1"/>
    <col min="5" max="5" width="26" customWidth="1"/>
    <col min="6" max="6" width="25" style="2" customWidth="1"/>
    <col min="7" max="7" width="13" style="2" customWidth="1"/>
    <col min="8" max="16" width="13" customWidth="1"/>
  </cols>
  <sheetData>
    <row r="1" spans="1:16" x14ac:dyDescent="0.3">
      <c r="A1" t="s">
        <v>320</v>
      </c>
      <c r="B1" t="s">
        <v>321</v>
      </c>
      <c r="C1" t="s">
        <v>322</v>
      </c>
      <c r="D1" t="s">
        <v>323</v>
      </c>
      <c r="E1" t="s">
        <v>324</v>
      </c>
      <c r="F1" s="2" t="s">
        <v>325</v>
      </c>
      <c r="G1" s="2" t="s">
        <v>326</v>
      </c>
      <c r="H1" t="s">
        <v>327</v>
      </c>
      <c r="I1" t="s">
        <v>328</v>
      </c>
      <c r="J1" t="s">
        <v>329</v>
      </c>
      <c r="K1" t="s">
        <v>330</v>
      </c>
      <c r="L1" t="s">
        <v>331</v>
      </c>
      <c r="M1" t="s">
        <v>332</v>
      </c>
      <c r="N1" t="s">
        <v>333</v>
      </c>
      <c r="O1" t="s">
        <v>334</v>
      </c>
      <c r="P1" t="s">
        <v>335</v>
      </c>
    </row>
    <row r="2" spans="1:16" x14ac:dyDescent="0.3">
      <c r="A2">
        <v>11001</v>
      </c>
      <c r="B2" s="1">
        <v>58.5</v>
      </c>
      <c r="C2" s="1">
        <v>58.5</v>
      </c>
      <c r="D2" s="1">
        <v>49.725000000000001</v>
      </c>
      <c r="E2" s="1">
        <v>49.725000000000001</v>
      </c>
      <c r="F2" s="2">
        <f>D2/B2</f>
        <v>0.85</v>
      </c>
      <c r="G2" s="2">
        <f>E2/C2</f>
        <v>0.85</v>
      </c>
      <c r="H2" s="1">
        <v>49.725000000000001</v>
      </c>
      <c r="I2" s="1">
        <v>0</v>
      </c>
      <c r="J2" s="1"/>
      <c r="K2" s="1"/>
      <c r="L2" s="1"/>
      <c r="M2" s="1"/>
      <c r="N2" s="1"/>
      <c r="O2" s="1"/>
      <c r="P2" s="1"/>
    </row>
    <row r="3" spans="1:16" x14ac:dyDescent="0.3">
      <c r="A3">
        <v>11002</v>
      </c>
      <c r="B3" s="1">
        <v>48142.1</v>
      </c>
      <c r="C3" s="1">
        <v>46081.168878043864</v>
      </c>
      <c r="D3" s="1">
        <v>38487.633922260524</v>
      </c>
      <c r="E3" s="1">
        <v>36941.935580793419</v>
      </c>
      <c r="F3" s="2">
        <f t="shared" ref="F3:G66" si="0">D3/B3</f>
        <v>0.79945897503973706</v>
      </c>
      <c r="G3" s="2">
        <f t="shared" si="0"/>
        <v>0.80167097493907136</v>
      </c>
      <c r="H3" s="1">
        <v>9485.6499538743556</v>
      </c>
      <c r="I3" s="1">
        <v>2369.2711699439424</v>
      </c>
      <c r="J3" s="1">
        <v>8729.2665763630794</v>
      </c>
      <c r="K3" s="1">
        <v>1456.8600983309698</v>
      </c>
      <c r="L3" s="1">
        <v>7249.0604775908141</v>
      </c>
      <c r="M3" s="1">
        <v>6121.2610323725148</v>
      </c>
      <c r="N3" s="1">
        <v>1139.8162723177429</v>
      </c>
      <c r="O3" s="1">
        <v>390.75</v>
      </c>
      <c r="P3" s="1">
        <v>1545.6983414671022</v>
      </c>
    </row>
    <row r="4" spans="1:16" x14ac:dyDescent="0.3">
      <c r="A4">
        <v>11004</v>
      </c>
      <c r="B4" s="1">
        <v>1310</v>
      </c>
      <c r="C4" s="1">
        <v>1310</v>
      </c>
      <c r="D4" s="1">
        <v>1113.5</v>
      </c>
      <c r="E4" s="1">
        <v>1113.5</v>
      </c>
      <c r="F4" s="2">
        <f t="shared" si="0"/>
        <v>0.85</v>
      </c>
      <c r="G4" s="2">
        <f t="shared" si="0"/>
        <v>0.85</v>
      </c>
      <c r="H4" s="1">
        <v>385.21647465437786</v>
      </c>
      <c r="I4" s="1">
        <v>0</v>
      </c>
      <c r="J4" s="1">
        <v>728.28352534562214</v>
      </c>
      <c r="K4" s="1">
        <v>0</v>
      </c>
      <c r="L4" s="1">
        <v>0</v>
      </c>
      <c r="M4" s="1">
        <v>0</v>
      </c>
      <c r="N4" s="1">
        <v>0</v>
      </c>
      <c r="O4" s="1">
        <v>0</v>
      </c>
      <c r="P4" s="1"/>
    </row>
    <row r="5" spans="1:16" x14ac:dyDescent="0.3">
      <c r="A5">
        <v>11005</v>
      </c>
      <c r="B5" s="1">
        <v>3934</v>
      </c>
      <c r="C5" s="1">
        <v>3854</v>
      </c>
      <c r="D5" s="1">
        <v>3159.1548523206752</v>
      </c>
      <c r="E5" s="1">
        <v>3099.1548523206752</v>
      </c>
      <c r="F5" s="2">
        <f t="shared" si="0"/>
        <v>0.80303885417404042</v>
      </c>
      <c r="G5" s="2">
        <f t="shared" si="0"/>
        <v>0.8041398163779645</v>
      </c>
      <c r="H5" s="1">
        <v>789.97528957528948</v>
      </c>
      <c r="I5" s="1">
        <v>247.07065637065637</v>
      </c>
      <c r="J5" s="1">
        <v>841.96624472573831</v>
      </c>
      <c r="K5" s="1">
        <v>0</v>
      </c>
      <c r="L5" s="1">
        <v>404.9889378205574</v>
      </c>
      <c r="M5" s="1">
        <v>815.15372382843339</v>
      </c>
      <c r="N5" s="1">
        <v>0</v>
      </c>
      <c r="O5" s="1">
        <v>0</v>
      </c>
      <c r="P5" s="1">
        <v>60</v>
      </c>
    </row>
    <row r="6" spans="1:16" x14ac:dyDescent="0.3">
      <c r="A6">
        <v>11007</v>
      </c>
      <c r="B6" s="1">
        <v>1093.3</v>
      </c>
      <c r="C6" s="1">
        <v>1093.3</v>
      </c>
      <c r="D6" s="1">
        <v>842.60321350762536</v>
      </c>
      <c r="E6" s="1">
        <v>842.60321350762536</v>
      </c>
      <c r="F6" s="2">
        <f t="shared" si="0"/>
        <v>0.7706971677559914</v>
      </c>
      <c r="G6" s="2">
        <f t="shared" si="0"/>
        <v>0.7706971677559914</v>
      </c>
      <c r="H6" s="1">
        <v>328.62527233115469</v>
      </c>
      <c r="I6" s="1">
        <v>54.102941176470587</v>
      </c>
      <c r="J6" s="1">
        <v>104.97500000000001</v>
      </c>
      <c r="K6" s="1">
        <v>0</v>
      </c>
      <c r="L6" s="1">
        <v>130.65</v>
      </c>
      <c r="M6" s="1">
        <v>224.25</v>
      </c>
      <c r="N6" s="1">
        <v>0</v>
      </c>
      <c r="O6" s="1">
        <v>0</v>
      </c>
      <c r="P6" s="1"/>
    </row>
    <row r="7" spans="1:16" x14ac:dyDescent="0.3">
      <c r="A7">
        <v>11008</v>
      </c>
      <c r="B7" s="1">
        <v>4388.6000000000004</v>
      </c>
      <c r="C7" s="1">
        <v>4360</v>
      </c>
      <c r="D7" s="1">
        <v>3573.4757421521076</v>
      </c>
      <c r="E7" s="1">
        <v>3552.0257421521101</v>
      </c>
      <c r="F7" s="2">
        <f t="shared" si="0"/>
        <v>0.81426325984416614</v>
      </c>
      <c r="G7" s="2">
        <f t="shared" si="0"/>
        <v>0.81468480324589676</v>
      </c>
      <c r="H7" s="1">
        <v>1275.8543483426122</v>
      </c>
      <c r="I7" s="1">
        <v>114.98111038702436</v>
      </c>
      <c r="J7" s="1">
        <v>1212.7711663882262</v>
      </c>
      <c r="K7" s="1">
        <v>0</v>
      </c>
      <c r="L7" s="1">
        <v>341.90261907169582</v>
      </c>
      <c r="M7" s="1">
        <v>606.51649796254912</v>
      </c>
      <c r="N7" s="1">
        <v>0</v>
      </c>
      <c r="O7" s="1">
        <v>0</v>
      </c>
      <c r="P7" s="1">
        <v>21.450000000000003</v>
      </c>
    </row>
    <row r="8" spans="1:16" x14ac:dyDescent="0.3">
      <c r="A8">
        <v>11013</v>
      </c>
      <c r="B8" s="1">
        <v>1571</v>
      </c>
      <c r="C8" s="1">
        <v>1571</v>
      </c>
      <c r="D8" s="1">
        <v>1255.25</v>
      </c>
      <c r="E8" s="1">
        <v>1255.25</v>
      </c>
      <c r="F8" s="2">
        <f t="shared" si="0"/>
        <v>0.79901336728198602</v>
      </c>
      <c r="G8" s="2">
        <f t="shared" si="0"/>
        <v>0.79901336728198602</v>
      </c>
      <c r="H8" s="1">
        <v>519.19577040612967</v>
      </c>
      <c r="I8" s="1">
        <v>74.870919881305639</v>
      </c>
      <c r="J8" s="1">
        <v>242.26268656716417</v>
      </c>
      <c r="K8" s="1">
        <v>0</v>
      </c>
      <c r="L8" s="1">
        <v>253.13501483679522</v>
      </c>
      <c r="M8" s="1">
        <v>165.78560830860533</v>
      </c>
      <c r="N8" s="1">
        <v>0</v>
      </c>
      <c r="O8" s="1">
        <v>0</v>
      </c>
      <c r="P8" s="1"/>
    </row>
    <row r="9" spans="1:16" x14ac:dyDescent="0.3">
      <c r="A9">
        <v>11016</v>
      </c>
      <c r="B9" s="1">
        <v>1648.1</v>
      </c>
      <c r="C9" s="1">
        <v>1648.1</v>
      </c>
      <c r="D9" s="1">
        <v>1332.175</v>
      </c>
      <c r="E9" s="1">
        <v>1332.175</v>
      </c>
      <c r="F9" s="2">
        <f t="shared" si="0"/>
        <v>0.80830956859413872</v>
      </c>
      <c r="G9" s="2">
        <f t="shared" si="0"/>
        <v>0.80830956859413872</v>
      </c>
      <c r="H9" s="1">
        <v>367.00393176617433</v>
      </c>
      <c r="I9" s="1">
        <v>126.63214285714287</v>
      </c>
      <c r="J9" s="1">
        <v>498.59606823382569</v>
      </c>
      <c r="K9" s="1">
        <v>0</v>
      </c>
      <c r="L9" s="1">
        <v>236.59285714285716</v>
      </c>
      <c r="M9" s="1">
        <v>103.35000000000001</v>
      </c>
      <c r="N9" s="1">
        <v>0</v>
      </c>
      <c r="O9" s="1">
        <v>0</v>
      </c>
      <c r="P9" s="1"/>
    </row>
    <row r="10" spans="1:16" x14ac:dyDescent="0.3">
      <c r="A10">
        <v>11021</v>
      </c>
      <c r="B10" s="1">
        <v>740</v>
      </c>
      <c r="C10" s="1">
        <v>740</v>
      </c>
      <c r="D10" s="1">
        <v>629</v>
      </c>
      <c r="E10" s="1">
        <v>629</v>
      </c>
      <c r="F10" s="2">
        <f t="shared" si="0"/>
        <v>0.85</v>
      </c>
      <c r="G10" s="2">
        <f t="shared" si="0"/>
        <v>0.85</v>
      </c>
      <c r="H10" s="1">
        <v>284.21481481481482</v>
      </c>
      <c r="I10" s="1">
        <v>0</v>
      </c>
      <c r="J10" s="1">
        <v>344.78518518518518</v>
      </c>
      <c r="K10" s="1">
        <v>0</v>
      </c>
      <c r="L10" s="1">
        <v>0</v>
      </c>
      <c r="M10" s="1">
        <v>0</v>
      </c>
      <c r="N10" s="1">
        <v>0</v>
      </c>
      <c r="O10" s="1">
        <v>0</v>
      </c>
      <c r="P10" s="1"/>
    </row>
    <row r="11" spans="1:16" x14ac:dyDescent="0.3">
      <c r="A11">
        <v>11022</v>
      </c>
      <c r="B11" s="1">
        <v>3126</v>
      </c>
      <c r="C11" s="1">
        <v>3126</v>
      </c>
      <c r="D11" s="1">
        <v>2499.6435897435895</v>
      </c>
      <c r="E11" s="1">
        <v>2499.6435897435895</v>
      </c>
      <c r="F11" s="2">
        <f t="shared" si="0"/>
        <v>0.79963006709647777</v>
      </c>
      <c r="G11" s="2">
        <f t="shared" si="0"/>
        <v>0.79963006709647777</v>
      </c>
      <c r="H11" s="1">
        <v>672.41051940875809</v>
      </c>
      <c r="I11" s="1">
        <v>60.842105263157883</v>
      </c>
      <c r="J11" s="1">
        <v>585.46788814859678</v>
      </c>
      <c r="K11" s="1">
        <v>0</v>
      </c>
      <c r="L11" s="1">
        <v>531.57894736842104</v>
      </c>
      <c r="M11" s="1">
        <v>649.34412955465575</v>
      </c>
      <c r="N11" s="1">
        <v>0</v>
      </c>
      <c r="O11" s="1">
        <v>0</v>
      </c>
      <c r="P11" s="1"/>
    </row>
    <row r="12" spans="1:16" x14ac:dyDescent="0.3">
      <c r="A12">
        <v>11023</v>
      </c>
      <c r="B12" s="1">
        <v>2252.6</v>
      </c>
      <c r="C12" s="1">
        <v>2120</v>
      </c>
      <c r="D12" s="1">
        <v>1811.0028404629838</v>
      </c>
      <c r="E12" s="1">
        <v>1711.552840462984</v>
      </c>
      <c r="F12" s="2">
        <f t="shared" si="0"/>
        <v>0.8039611295671597</v>
      </c>
      <c r="G12" s="2">
        <f t="shared" si="0"/>
        <v>0.80733624550140759</v>
      </c>
      <c r="H12" s="1">
        <v>380.66081650308865</v>
      </c>
      <c r="I12" s="1">
        <v>64.154240874625287</v>
      </c>
      <c r="J12" s="1">
        <v>507.96893050051779</v>
      </c>
      <c r="K12" s="1">
        <v>0</v>
      </c>
      <c r="L12" s="1">
        <v>331.01886792452831</v>
      </c>
      <c r="M12" s="1">
        <v>292.09135932329673</v>
      </c>
      <c r="N12" s="1">
        <v>135.65862533692723</v>
      </c>
      <c r="O12" s="1">
        <v>0</v>
      </c>
      <c r="P12" s="1">
        <v>99.449999999999989</v>
      </c>
    </row>
    <row r="13" spans="1:16" x14ac:dyDescent="0.3">
      <c r="A13">
        <v>11024</v>
      </c>
      <c r="B13" s="1">
        <v>3690</v>
      </c>
      <c r="C13" s="1">
        <v>3690</v>
      </c>
      <c r="D13" s="1">
        <v>2983.7595744680852</v>
      </c>
      <c r="E13" s="1">
        <v>2983.7595744680852</v>
      </c>
      <c r="F13" s="2">
        <f t="shared" si="0"/>
        <v>0.80860693075015866</v>
      </c>
      <c r="G13" s="2">
        <f t="shared" si="0"/>
        <v>0.80860693075015866</v>
      </c>
      <c r="H13" s="1">
        <v>966.77032218934312</v>
      </c>
      <c r="I13" s="1">
        <v>60.160245077120038</v>
      </c>
      <c r="J13" s="1">
        <v>1138.7121078539417</v>
      </c>
      <c r="K13" s="1">
        <v>0</v>
      </c>
      <c r="L13" s="1">
        <v>209.41696640858379</v>
      </c>
      <c r="M13" s="1">
        <v>608.69993293909647</v>
      </c>
      <c r="N13" s="1">
        <v>0</v>
      </c>
      <c r="O13" s="1">
        <v>0</v>
      </c>
      <c r="P13" s="1"/>
    </row>
    <row r="14" spans="1:16" x14ac:dyDescent="0.3">
      <c r="A14">
        <v>11029</v>
      </c>
      <c r="B14" s="1">
        <v>2362</v>
      </c>
      <c r="C14" s="1">
        <v>2362</v>
      </c>
      <c r="D14" s="1">
        <v>1894.5336283185841</v>
      </c>
      <c r="E14" s="1">
        <v>1894.5336283185841</v>
      </c>
      <c r="F14" s="2">
        <f t="shared" si="0"/>
        <v>0.80208875034656402</v>
      </c>
      <c r="G14" s="2">
        <f t="shared" si="0"/>
        <v>0.80208875034656402</v>
      </c>
      <c r="H14" s="1">
        <v>358.01502628927182</v>
      </c>
      <c r="I14" s="1">
        <v>120.47687080399542</v>
      </c>
      <c r="J14" s="1">
        <v>795.74182638105981</v>
      </c>
      <c r="K14" s="1">
        <v>0</v>
      </c>
      <c r="L14" s="1">
        <v>300.70431472081214</v>
      </c>
      <c r="M14" s="1">
        <v>319.59559012344494</v>
      </c>
      <c r="N14" s="1">
        <v>0</v>
      </c>
      <c r="O14" s="1">
        <v>0</v>
      </c>
      <c r="P14" s="1"/>
    </row>
    <row r="15" spans="1:16" x14ac:dyDescent="0.3">
      <c r="A15">
        <v>11030</v>
      </c>
      <c r="B15" s="1">
        <v>367.9</v>
      </c>
      <c r="C15" s="1">
        <v>367.9</v>
      </c>
      <c r="D15" s="1">
        <v>281.64499999999998</v>
      </c>
      <c r="E15" s="1">
        <v>281.64499999999998</v>
      </c>
      <c r="F15" s="2">
        <f t="shared" si="0"/>
        <v>0.76554770318021204</v>
      </c>
      <c r="G15" s="2">
        <f t="shared" si="0"/>
        <v>0.76554770318021204</v>
      </c>
      <c r="H15" s="1">
        <v>0</v>
      </c>
      <c r="I15" s="1">
        <v>48.620000000000005</v>
      </c>
      <c r="J15" s="1">
        <v>0</v>
      </c>
      <c r="K15" s="1">
        <v>0</v>
      </c>
      <c r="L15" s="1">
        <v>198.9</v>
      </c>
      <c r="M15" s="1">
        <v>34.125</v>
      </c>
      <c r="N15" s="1">
        <v>0</v>
      </c>
      <c r="O15" s="1">
        <v>0</v>
      </c>
      <c r="P15" s="1"/>
    </row>
    <row r="16" spans="1:16" x14ac:dyDescent="0.3">
      <c r="A16">
        <v>11039</v>
      </c>
      <c r="B16" s="1">
        <v>1493</v>
      </c>
      <c r="C16" s="1">
        <v>1493</v>
      </c>
      <c r="D16" s="1">
        <v>1217.95</v>
      </c>
      <c r="E16" s="1">
        <v>1217.95</v>
      </c>
      <c r="F16" s="2">
        <f t="shared" si="0"/>
        <v>0.81577361018084393</v>
      </c>
      <c r="G16" s="2">
        <f t="shared" si="0"/>
        <v>0.81577361018084393</v>
      </c>
      <c r="H16" s="1">
        <v>396.25514822935753</v>
      </c>
      <c r="I16" s="1">
        <v>36.284023668639051</v>
      </c>
      <c r="J16" s="1">
        <v>504.20964467005075</v>
      </c>
      <c r="K16" s="1">
        <v>0</v>
      </c>
      <c r="L16" s="1">
        <v>89.198224852071007</v>
      </c>
      <c r="M16" s="1">
        <v>192.00295857988166</v>
      </c>
      <c r="N16" s="1">
        <v>0</v>
      </c>
      <c r="O16" s="1">
        <v>0</v>
      </c>
      <c r="P16" s="1"/>
    </row>
    <row r="17" spans="1:16" x14ac:dyDescent="0.3">
      <c r="A17">
        <v>11040</v>
      </c>
      <c r="B17" s="1">
        <v>3510</v>
      </c>
      <c r="C17" s="1">
        <v>3510</v>
      </c>
      <c r="D17" s="1">
        <v>2765.2585167240677</v>
      </c>
      <c r="E17" s="1">
        <v>2765.2585167240677</v>
      </c>
      <c r="F17" s="2">
        <f t="shared" si="0"/>
        <v>0.78782293923762614</v>
      </c>
      <c r="G17" s="2">
        <f t="shared" si="0"/>
        <v>0.78782293923762614</v>
      </c>
      <c r="H17" s="1">
        <v>762.93698192045508</v>
      </c>
      <c r="I17" s="1">
        <v>156.27256128213264</v>
      </c>
      <c r="J17" s="1">
        <v>643.70655520147432</v>
      </c>
      <c r="K17" s="1">
        <v>0</v>
      </c>
      <c r="L17" s="1">
        <v>562.69181801116906</v>
      </c>
      <c r="M17" s="1">
        <v>639.65060030883637</v>
      </c>
      <c r="N17" s="1">
        <v>0</v>
      </c>
      <c r="O17" s="1">
        <v>0</v>
      </c>
      <c r="P17" s="1"/>
    </row>
    <row r="18" spans="1:16" x14ac:dyDescent="0.3">
      <c r="A18">
        <v>11044</v>
      </c>
      <c r="B18" s="1">
        <v>1896</v>
      </c>
      <c r="C18" s="1">
        <v>1896</v>
      </c>
      <c r="D18" s="1">
        <v>1422</v>
      </c>
      <c r="E18" s="1">
        <v>1422</v>
      </c>
      <c r="F18" s="2">
        <f t="shared" si="0"/>
        <v>0.75</v>
      </c>
      <c r="G18" s="2">
        <f t="shared" si="0"/>
        <v>0.75</v>
      </c>
      <c r="H18" s="1">
        <v>296.07516720914543</v>
      </c>
      <c r="I18" s="1">
        <v>110.93811525026794</v>
      </c>
      <c r="J18" s="1">
        <v>0</v>
      </c>
      <c r="K18" s="1">
        <v>0</v>
      </c>
      <c r="L18" s="1">
        <v>496.9679127138491</v>
      </c>
      <c r="M18" s="1">
        <v>518.01880482673755</v>
      </c>
      <c r="N18" s="1">
        <v>0</v>
      </c>
      <c r="O18" s="1">
        <v>0</v>
      </c>
      <c r="P18" s="1">
        <v>0</v>
      </c>
    </row>
    <row r="19" spans="1:16" x14ac:dyDescent="0.3">
      <c r="A19">
        <v>11050</v>
      </c>
      <c r="B19" s="1">
        <v>840</v>
      </c>
      <c r="C19" s="1">
        <v>840</v>
      </c>
      <c r="D19" s="1">
        <v>692.36492693110642</v>
      </c>
      <c r="E19" s="1">
        <v>692.36492693110642</v>
      </c>
      <c r="F19" s="2">
        <f t="shared" si="0"/>
        <v>0.82424396063226957</v>
      </c>
      <c r="G19" s="2">
        <f t="shared" si="0"/>
        <v>0.82424396063226957</v>
      </c>
      <c r="H19" s="1">
        <v>249.56177732480722</v>
      </c>
      <c r="I19" s="1">
        <v>0</v>
      </c>
      <c r="J19" s="1">
        <v>340.8031496062992</v>
      </c>
      <c r="K19" s="1">
        <v>0</v>
      </c>
      <c r="L19" s="1">
        <v>0</v>
      </c>
      <c r="M19" s="1">
        <v>102</v>
      </c>
      <c r="N19" s="1">
        <v>0</v>
      </c>
      <c r="O19" s="1">
        <v>0</v>
      </c>
      <c r="P19" s="1">
        <v>0</v>
      </c>
    </row>
    <row r="20" spans="1:16" x14ac:dyDescent="0.3">
      <c r="A20">
        <v>11053</v>
      </c>
      <c r="B20" s="1">
        <v>800</v>
      </c>
      <c r="C20" s="1">
        <v>800</v>
      </c>
      <c r="D20" s="1">
        <v>600</v>
      </c>
      <c r="E20" s="1">
        <v>600</v>
      </c>
      <c r="F20" s="2">
        <f t="shared" si="0"/>
        <v>0.75</v>
      </c>
      <c r="G20" s="2">
        <f t="shared" si="0"/>
        <v>0.75</v>
      </c>
      <c r="H20" s="1">
        <v>149.78102189781021</v>
      </c>
      <c r="I20" s="1">
        <v>28.029197080291969</v>
      </c>
      <c r="J20" s="1">
        <v>0</v>
      </c>
      <c r="K20" s="1">
        <v>0</v>
      </c>
      <c r="L20" s="1">
        <v>96.350364963503637</v>
      </c>
      <c r="M20" s="1">
        <v>325.83941605839419</v>
      </c>
      <c r="N20" s="1">
        <v>0</v>
      </c>
      <c r="O20" s="1">
        <v>0</v>
      </c>
      <c r="P20" s="1"/>
    </row>
    <row r="21" spans="1:16" x14ac:dyDescent="0.3">
      <c r="A21">
        <v>11054</v>
      </c>
      <c r="B21" s="1">
        <v>834.6</v>
      </c>
      <c r="C21" s="1">
        <v>834.6</v>
      </c>
      <c r="D21" s="1">
        <v>625.94999999999993</v>
      </c>
      <c r="E21" s="1">
        <v>625.94999999999993</v>
      </c>
      <c r="F21" s="2">
        <f t="shared" si="0"/>
        <v>0.74999999999999989</v>
      </c>
      <c r="G21" s="2">
        <f t="shared" si="0"/>
        <v>0.74999999999999989</v>
      </c>
      <c r="H21" s="1">
        <v>162.82499999999999</v>
      </c>
      <c r="I21" s="1">
        <v>66.3</v>
      </c>
      <c r="J21" s="1">
        <v>0</v>
      </c>
      <c r="K21" s="1">
        <v>0</v>
      </c>
      <c r="L21" s="1">
        <v>174.52499999999998</v>
      </c>
      <c r="M21" s="1">
        <v>222.29999999999998</v>
      </c>
      <c r="N21" s="1">
        <v>0</v>
      </c>
      <c r="O21" s="1">
        <v>0</v>
      </c>
      <c r="P21" s="1"/>
    </row>
    <row r="22" spans="1:16" x14ac:dyDescent="0.3">
      <c r="A22">
        <v>11057</v>
      </c>
      <c r="B22" s="1">
        <v>5431</v>
      </c>
      <c r="C22" s="1">
        <v>5431</v>
      </c>
      <c r="D22" s="1">
        <v>4337.3719805081155</v>
      </c>
      <c r="E22" s="1">
        <v>4337.3719805081155</v>
      </c>
      <c r="F22" s="2">
        <f t="shared" si="0"/>
        <v>0.79863229248906564</v>
      </c>
      <c r="G22" s="2">
        <f t="shared" si="0"/>
        <v>0.79863229248906564</v>
      </c>
      <c r="H22" s="1">
        <v>1186.988514810967</v>
      </c>
      <c r="I22" s="1">
        <v>131.23327332845</v>
      </c>
      <c r="J22" s="1">
        <v>1378.9818883446121</v>
      </c>
      <c r="K22" s="1">
        <v>182.95801687763714</v>
      </c>
      <c r="L22" s="1">
        <v>457.92075235490046</v>
      </c>
      <c r="M22" s="1">
        <v>999.2895347915487</v>
      </c>
      <c r="N22" s="1">
        <v>0</v>
      </c>
      <c r="O22" s="1">
        <v>0</v>
      </c>
      <c r="P22" s="1"/>
    </row>
    <row r="23" spans="1:16" x14ac:dyDescent="0.3">
      <c r="A23">
        <v>12002</v>
      </c>
      <c r="B23" s="1">
        <v>1348.1000000000001</v>
      </c>
      <c r="C23" s="1">
        <v>1348.1000000000001</v>
      </c>
      <c r="D23" s="1">
        <v>1112.3995553822153</v>
      </c>
      <c r="E23" s="1">
        <v>1112.3995553822153</v>
      </c>
      <c r="F23" s="2">
        <f t="shared" si="0"/>
        <v>0.82516100836897499</v>
      </c>
      <c r="G23" s="2">
        <f t="shared" si="0"/>
        <v>0.82516100836897499</v>
      </c>
      <c r="H23" s="1">
        <v>411.76455538221529</v>
      </c>
      <c r="I23" s="1">
        <v>22.1</v>
      </c>
      <c r="J23" s="1">
        <v>455.26</v>
      </c>
      <c r="K23" s="1">
        <v>0</v>
      </c>
      <c r="L23" s="1">
        <v>70.2</v>
      </c>
      <c r="M23" s="1">
        <v>153.07499999999999</v>
      </c>
      <c r="N23" s="1">
        <v>0</v>
      </c>
      <c r="O23" s="1">
        <v>0</v>
      </c>
      <c r="P23" s="1"/>
    </row>
    <row r="24" spans="1:16" x14ac:dyDescent="0.3">
      <c r="A24">
        <v>12007</v>
      </c>
      <c r="B24" s="1">
        <v>1670.5</v>
      </c>
      <c r="C24" s="1">
        <v>1670.5</v>
      </c>
      <c r="D24" s="1">
        <v>1358.7810431654677</v>
      </c>
      <c r="E24" s="1">
        <v>1358.7810431654677</v>
      </c>
      <c r="F24" s="2">
        <f t="shared" si="0"/>
        <v>0.8133978109341321</v>
      </c>
      <c r="G24" s="2">
        <f t="shared" si="0"/>
        <v>0.8133978109341321</v>
      </c>
      <c r="H24" s="1">
        <v>513.48410071942453</v>
      </c>
      <c r="I24" s="1">
        <v>45.406942446043168</v>
      </c>
      <c r="J24" s="1">
        <v>401.11499999999995</v>
      </c>
      <c r="K24" s="1">
        <v>0</v>
      </c>
      <c r="L24" s="1">
        <v>123.82499999999999</v>
      </c>
      <c r="M24" s="1">
        <v>274.95000000000005</v>
      </c>
      <c r="N24" s="1">
        <v>0</v>
      </c>
      <c r="O24" s="1">
        <v>0</v>
      </c>
      <c r="P24" s="1"/>
    </row>
    <row r="25" spans="1:16" x14ac:dyDescent="0.3">
      <c r="A25">
        <v>12009</v>
      </c>
      <c r="B25" s="1">
        <v>2208</v>
      </c>
      <c r="C25" s="1">
        <v>2208</v>
      </c>
      <c r="D25" s="1">
        <v>1703.0938530734629</v>
      </c>
      <c r="E25" s="1">
        <v>1703.0938530734629</v>
      </c>
      <c r="F25" s="2">
        <f t="shared" si="0"/>
        <v>0.77132873780501043</v>
      </c>
      <c r="G25" s="2">
        <f t="shared" si="0"/>
        <v>0.77132873780501043</v>
      </c>
      <c r="H25" s="1">
        <v>380.91377943875102</v>
      </c>
      <c r="I25" s="1">
        <v>92.679360369549983</v>
      </c>
      <c r="J25" s="1">
        <v>255.74578544061302</v>
      </c>
      <c r="K25" s="1">
        <v>0</v>
      </c>
      <c r="L25" s="1">
        <v>277.72771987658791</v>
      </c>
      <c r="M25" s="1">
        <v>369.06542450847087</v>
      </c>
      <c r="N25" s="1">
        <v>0</v>
      </c>
      <c r="O25" s="1">
        <v>326.96178343949043</v>
      </c>
      <c r="P25" s="1"/>
    </row>
    <row r="26" spans="1:16" x14ac:dyDescent="0.3">
      <c r="A26">
        <v>12014</v>
      </c>
      <c r="B26" s="1">
        <v>2409</v>
      </c>
      <c r="C26" s="1">
        <v>2250.8513513513512</v>
      </c>
      <c r="D26" s="1">
        <v>1876.1644099633229</v>
      </c>
      <c r="E26" s="1">
        <v>1757.5529234768364</v>
      </c>
      <c r="F26" s="2">
        <f t="shared" si="0"/>
        <v>0.77881461600802115</v>
      </c>
      <c r="G26" s="2">
        <f t="shared" si="0"/>
        <v>0.78083917999367147</v>
      </c>
      <c r="H26" s="1">
        <v>484.03669583329844</v>
      </c>
      <c r="I26" s="1">
        <v>118.09532504981311</v>
      </c>
      <c r="J26" s="1">
        <v>365.58028769589396</v>
      </c>
      <c r="K26" s="1">
        <v>0</v>
      </c>
      <c r="L26" s="1">
        <v>405.21815840096156</v>
      </c>
      <c r="M26" s="1">
        <v>384.6224564968694</v>
      </c>
      <c r="N26" s="1">
        <v>0</v>
      </c>
      <c r="O26" s="1">
        <v>0</v>
      </c>
      <c r="P26" s="1">
        <v>118.6114864864865</v>
      </c>
    </row>
    <row r="27" spans="1:16" x14ac:dyDescent="0.3">
      <c r="A27">
        <v>12021</v>
      </c>
      <c r="B27" s="1">
        <v>6165</v>
      </c>
      <c r="C27" s="1">
        <v>6165</v>
      </c>
      <c r="D27" s="1">
        <v>4899.6528760917836</v>
      </c>
      <c r="E27" s="1">
        <v>4899.6528760917836</v>
      </c>
      <c r="F27" s="2">
        <f t="shared" si="0"/>
        <v>0.79475310236687491</v>
      </c>
      <c r="G27" s="2">
        <f t="shared" si="0"/>
        <v>0.79475310236687491</v>
      </c>
      <c r="H27" s="1">
        <v>1152.7813691649976</v>
      </c>
      <c r="I27" s="1">
        <v>270.13625635839503</v>
      </c>
      <c r="J27" s="1">
        <v>1167.0865536146714</v>
      </c>
      <c r="K27" s="1">
        <v>0</v>
      </c>
      <c r="L27" s="1">
        <v>915.10615681458626</v>
      </c>
      <c r="M27" s="1">
        <v>1029.7489513021765</v>
      </c>
      <c r="N27" s="1">
        <v>164.89885199485201</v>
      </c>
      <c r="O27" s="1">
        <v>199.89473684210526</v>
      </c>
      <c r="P27" s="1"/>
    </row>
    <row r="28" spans="1:16" x14ac:dyDescent="0.3">
      <c r="A28">
        <v>12025</v>
      </c>
      <c r="B28" s="1">
        <v>12301</v>
      </c>
      <c r="C28" s="1">
        <v>11951.072463768116</v>
      </c>
      <c r="D28" s="1">
        <v>9927.6513346101037</v>
      </c>
      <c r="E28" s="1">
        <v>9665.2056824361916</v>
      </c>
      <c r="F28" s="2">
        <f t="shared" si="0"/>
        <v>0.80706051008943203</v>
      </c>
      <c r="G28" s="2">
        <f t="shared" si="0"/>
        <v>0.80873124246698769</v>
      </c>
      <c r="H28" s="1">
        <v>2735.1285792220947</v>
      </c>
      <c r="I28" s="1">
        <v>573.39918634132607</v>
      </c>
      <c r="J28" s="1">
        <v>2872.9249276613796</v>
      </c>
      <c r="K28" s="1">
        <v>186.8553832202347</v>
      </c>
      <c r="L28" s="1">
        <v>1496.711286271162</v>
      </c>
      <c r="M28" s="1">
        <v>1674.3664366790561</v>
      </c>
      <c r="N28" s="1">
        <v>125.81988304093568</v>
      </c>
      <c r="O28" s="1">
        <v>0</v>
      </c>
      <c r="P28" s="1">
        <v>262.445652173913</v>
      </c>
    </row>
    <row r="29" spans="1:16" x14ac:dyDescent="0.3">
      <c r="A29">
        <v>12026</v>
      </c>
      <c r="B29" s="1">
        <v>1161</v>
      </c>
      <c r="C29" s="1">
        <v>1161</v>
      </c>
      <c r="D29" s="1">
        <v>896.37736946550967</v>
      </c>
      <c r="E29" s="1">
        <v>896.37736946550967</v>
      </c>
      <c r="F29" s="2">
        <f t="shared" si="0"/>
        <v>0.77207353097804454</v>
      </c>
      <c r="G29" s="2">
        <f t="shared" si="0"/>
        <v>0.77207353097804454</v>
      </c>
      <c r="H29" s="1">
        <v>265.12003563309696</v>
      </c>
      <c r="I29" s="1">
        <v>77.692762949214881</v>
      </c>
      <c r="J29" s="1">
        <v>130.24373857404024</v>
      </c>
      <c r="K29" s="1">
        <v>0</v>
      </c>
      <c r="L29" s="1">
        <v>167.73101370347041</v>
      </c>
      <c r="M29" s="1">
        <v>255.58981860568724</v>
      </c>
      <c r="N29" s="1">
        <v>0</v>
      </c>
      <c r="O29" s="1">
        <v>0</v>
      </c>
      <c r="P29" s="1"/>
    </row>
    <row r="30" spans="1:16" x14ac:dyDescent="0.3">
      <c r="A30">
        <v>12035</v>
      </c>
      <c r="B30" s="1">
        <v>3570</v>
      </c>
      <c r="C30" s="1">
        <v>3570</v>
      </c>
      <c r="D30" s="1">
        <v>2903.805345211581</v>
      </c>
      <c r="E30" s="1">
        <v>2903.805345211581</v>
      </c>
      <c r="F30" s="2">
        <f t="shared" si="0"/>
        <v>0.81339085300044289</v>
      </c>
      <c r="G30" s="2">
        <f t="shared" si="0"/>
        <v>0.81339085300044289</v>
      </c>
      <c r="H30" s="1">
        <v>1545.4840031992326</v>
      </c>
      <c r="I30" s="1">
        <v>68.676728971962618</v>
      </c>
      <c r="J30" s="1">
        <v>838.82979704394825</v>
      </c>
      <c r="K30" s="1">
        <v>0</v>
      </c>
      <c r="L30" s="1">
        <v>108.68040720961281</v>
      </c>
      <c r="M30" s="1">
        <v>342.13440878682451</v>
      </c>
      <c r="N30" s="1">
        <v>0</v>
      </c>
      <c r="O30" s="1">
        <v>0</v>
      </c>
      <c r="P30" s="1"/>
    </row>
    <row r="31" spans="1:16" x14ac:dyDescent="0.3">
      <c r="A31">
        <v>12040</v>
      </c>
      <c r="B31" s="1">
        <v>690</v>
      </c>
      <c r="C31" s="1">
        <v>690</v>
      </c>
      <c r="D31" s="1">
        <v>551.76535087719299</v>
      </c>
      <c r="E31" s="1">
        <v>551.76535087719299</v>
      </c>
      <c r="F31" s="2">
        <f t="shared" si="0"/>
        <v>0.79965992880752612</v>
      </c>
      <c r="G31" s="2">
        <f t="shared" si="0"/>
        <v>0.79965992880752612</v>
      </c>
      <c r="H31" s="1">
        <v>124.15573770491802</v>
      </c>
      <c r="I31" s="1">
        <v>62.844262295081968</v>
      </c>
      <c r="J31" s="1">
        <v>104.25548245614034</v>
      </c>
      <c r="K31" s="1">
        <v>0</v>
      </c>
      <c r="L31" s="1">
        <v>177.79605263157893</v>
      </c>
      <c r="M31" s="1">
        <v>82.713815789473685</v>
      </c>
      <c r="N31" s="1">
        <v>0</v>
      </c>
      <c r="O31" s="1">
        <v>0</v>
      </c>
      <c r="P31" s="1"/>
    </row>
    <row r="32" spans="1:16" x14ac:dyDescent="0.3">
      <c r="A32">
        <v>12041</v>
      </c>
      <c r="B32" s="1">
        <v>2190</v>
      </c>
      <c r="C32" s="1">
        <v>2190</v>
      </c>
      <c r="D32" s="1">
        <v>1813.8910714285712</v>
      </c>
      <c r="E32" s="1">
        <v>1813.8910714285712</v>
      </c>
      <c r="F32" s="2">
        <f t="shared" si="0"/>
        <v>0.82826076320939324</v>
      </c>
      <c r="G32" s="2">
        <f t="shared" si="0"/>
        <v>0.82826076320939324</v>
      </c>
      <c r="H32" s="1">
        <v>544.02220196323697</v>
      </c>
      <c r="I32" s="1">
        <v>60.420372294188738</v>
      </c>
      <c r="J32" s="1">
        <v>852.3815328854314</v>
      </c>
      <c r="K32" s="1">
        <v>0</v>
      </c>
      <c r="L32" s="1">
        <v>139.35110953377168</v>
      </c>
      <c r="M32" s="1">
        <v>217.71585475194263</v>
      </c>
      <c r="N32" s="1">
        <v>0</v>
      </c>
      <c r="O32" s="1">
        <v>0</v>
      </c>
      <c r="P32" s="1">
        <v>0</v>
      </c>
    </row>
    <row r="33" spans="1:16" x14ac:dyDescent="0.3">
      <c r="A33">
        <v>13001</v>
      </c>
      <c r="B33" s="1">
        <v>1225.9000000000001</v>
      </c>
      <c r="C33" s="1">
        <v>1168.7</v>
      </c>
      <c r="D33" s="1">
        <v>952.08328343313372</v>
      </c>
      <c r="E33" s="1">
        <v>909.18328343313374</v>
      </c>
      <c r="F33" s="2">
        <f t="shared" si="0"/>
        <v>0.77664025078157573</v>
      </c>
      <c r="G33" s="2">
        <f t="shared" si="0"/>
        <v>0.77794411177644707</v>
      </c>
      <c r="H33" s="1">
        <v>349.91926147704595</v>
      </c>
      <c r="I33" s="1">
        <v>52.589021956087834</v>
      </c>
      <c r="J33" s="1">
        <v>154.70000000000002</v>
      </c>
      <c r="K33" s="1">
        <v>0</v>
      </c>
      <c r="L33" s="1">
        <v>110.175</v>
      </c>
      <c r="M33" s="1">
        <v>241.8</v>
      </c>
      <c r="N33" s="1">
        <v>0</v>
      </c>
      <c r="O33" s="1">
        <v>0</v>
      </c>
      <c r="P33" s="1">
        <v>42.900000000000006</v>
      </c>
    </row>
    <row r="34" spans="1:16" x14ac:dyDescent="0.3">
      <c r="A34">
        <v>13003</v>
      </c>
      <c r="B34" s="1">
        <v>123.5</v>
      </c>
      <c r="C34" s="1">
        <v>0</v>
      </c>
      <c r="D34" s="1">
        <v>92.625</v>
      </c>
      <c r="E34" s="1"/>
      <c r="F34" s="2">
        <f t="shared" si="0"/>
        <v>0.75</v>
      </c>
      <c r="H34" s="1"/>
      <c r="I34" s="1"/>
      <c r="J34" s="1"/>
      <c r="K34" s="1"/>
      <c r="L34" s="1"/>
      <c r="M34" s="1"/>
      <c r="N34" s="1"/>
      <c r="O34" s="1"/>
      <c r="P34" s="1">
        <v>92.625</v>
      </c>
    </row>
    <row r="35" spans="1:16" x14ac:dyDescent="0.3">
      <c r="A35">
        <v>13008</v>
      </c>
      <c r="B35" s="1">
        <v>5520</v>
      </c>
      <c r="C35" s="1">
        <v>5364.6341463414637</v>
      </c>
      <c r="D35" s="1">
        <v>4395.0462354795072</v>
      </c>
      <c r="E35" s="1">
        <v>4278.5218452356048</v>
      </c>
      <c r="F35" s="2">
        <f t="shared" si="0"/>
        <v>0.79620402816657743</v>
      </c>
      <c r="G35" s="2">
        <f t="shared" si="0"/>
        <v>0.79754214891866237</v>
      </c>
      <c r="H35" s="1">
        <v>1078.2832613099608</v>
      </c>
      <c r="I35" s="1">
        <v>295.47431195358962</v>
      </c>
      <c r="J35" s="1">
        <v>902.82142857142856</v>
      </c>
      <c r="K35" s="1">
        <v>0</v>
      </c>
      <c r="L35" s="1">
        <v>1108.6801217773104</v>
      </c>
      <c r="M35" s="1">
        <v>840.25865658266525</v>
      </c>
      <c r="N35" s="1">
        <v>53.00406504065041</v>
      </c>
      <c r="O35" s="1">
        <v>0</v>
      </c>
      <c r="P35" s="1">
        <v>116.52439024390245</v>
      </c>
    </row>
    <row r="36" spans="1:16" x14ac:dyDescent="0.3">
      <c r="A36">
        <v>13011</v>
      </c>
      <c r="B36" s="1">
        <v>4008</v>
      </c>
      <c r="C36" s="1">
        <v>3878.2760736196319</v>
      </c>
      <c r="D36" s="1">
        <v>3197.7819073134224</v>
      </c>
      <c r="E36" s="1">
        <v>3100.4889625281462</v>
      </c>
      <c r="F36" s="2">
        <f t="shared" si="0"/>
        <v>0.79784977727380801</v>
      </c>
      <c r="G36" s="2">
        <f t="shared" si="0"/>
        <v>0.79945029793467759</v>
      </c>
      <c r="H36" s="1">
        <v>811.05293716991036</v>
      </c>
      <c r="I36" s="1">
        <v>208.94706283008964</v>
      </c>
      <c r="J36" s="1">
        <v>525.38599516590114</v>
      </c>
      <c r="K36" s="1">
        <v>54.160216998191679</v>
      </c>
      <c r="L36" s="1">
        <v>706.12373163823372</v>
      </c>
      <c r="M36" s="1">
        <v>764.21901872582021</v>
      </c>
      <c r="N36" s="1">
        <v>30.599999999999998</v>
      </c>
      <c r="O36" s="1">
        <v>0</v>
      </c>
      <c r="P36" s="1">
        <v>97.292944785276077</v>
      </c>
    </row>
    <row r="37" spans="1:16" x14ac:dyDescent="0.3">
      <c r="A37">
        <v>13014</v>
      </c>
      <c r="B37" s="1">
        <v>4245</v>
      </c>
      <c r="C37" s="1">
        <v>4205</v>
      </c>
      <c r="D37" s="1">
        <v>3341.2205882352937</v>
      </c>
      <c r="E37" s="1">
        <v>3311.2205882352937</v>
      </c>
      <c r="F37" s="2">
        <f t="shared" si="0"/>
        <v>0.78709554493175349</v>
      </c>
      <c r="G37" s="2">
        <f t="shared" si="0"/>
        <v>0.78744841575155622</v>
      </c>
      <c r="H37" s="1">
        <v>912.83205990085355</v>
      </c>
      <c r="I37" s="1">
        <v>120.64167557766517</v>
      </c>
      <c r="J37" s="1">
        <v>808.03565996281895</v>
      </c>
      <c r="K37" s="1">
        <v>0</v>
      </c>
      <c r="L37" s="1">
        <v>708.07343437630755</v>
      </c>
      <c r="M37" s="1">
        <v>761.63775841764868</v>
      </c>
      <c r="N37" s="1">
        <v>0</v>
      </c>
      <c r="O37" s="1">
        <v>0</v>
      </c>
      <c r="P37" s="1">
        <v>30</v>
      </c>
    </row>
    <row r="38" spans="1:16" x14ac:dyDescent="0.3">
      <c r="A38">
        <v>13017</v>
      </c>
      <c r="B38" s="1">
        <v>562.9</v>
      </c>
      <c r="C38" s="1">
        <v>562.9</v>
      </c>
      <c r="D38" s="1">
        <v>463.71950292397662</v>
      </c>
      <c r="E38" s="1">
        <v>463.71950292397662</v>
      </c>
      <c r="F38" s="2">
        <f t="shared" si="0"/>
        <v>0.8238044109503937</v>
      </c>
      <c r="G38" s="2">
        <f t="shared" si="0"/>
        <v>0.8238044109503937</v>
      </c>
      <c r="H38" s="1">
        <v>230.87353801169587</v>
      </c>
      <c r="I38" s="1">
        <v>12.8859649122807</v>
      </c>
      <c r="J38" s="1">
        <v>162.435</v>
      </c>
      <c r="K38" s="1">
        <v>0</v>
      </c>
      <c r="L38" s="1">
        <v>0</v>
      </c>
      <c r="M38" s="1">
        <v>57.525000000000006</v>
      </c>
      <c r="N38" s="1">
        <v>0</v>
      </c>
      <c r="O38" s="1">
        <v>0</v>
      </c>
      <c r="P38" s="1"/>
    </row>
    <row r="39" spans="1:16" x14ac:dyDescent="0.3">
      <c r="A39">
        <v>13025</v>
      </c>
      <c r="B39" s="1">
        <v>6696</v>
      </c>
      <c r="C39" s="1">
        <v>6696</v>
      </c>
      <c r="D39" s="1">
        <v>5269.2800584313691</v>
      </c>
      <c r="E39" s="1">
        <v>5269.2800584313691</v>
      </c>
      <c r="F39" s="2">
        <f t="shared" si="0"/>
        <v>0.78692951888162621</v>
      </c>
      <c r="G39" s="2">
        <f t="shared" si="0"/>
        <v>0.78692951888162621</v>
      </c>
      <c r="H39" s="1">
        <v>1495.8783542681585</v>
      </c>
      <c r="I39" s="1">
        <v>217.12963110371467</v>
      </c>
      <c r="J39" s="1">
        <v>1359.0567286786857</v>
      </c>
      <c r="K39" s="1">
        <v>0</v>
      </c>
      <c r="L39" s="1">
        <v>944.1690317078137</v>
      </c>
      <c r="M39" s="1">
        <v>1253.0463126729965</v>
      </c>
      <c r="N39" s="1">
        <v>0</v>
      </c>
      <c r="O39" s="1">
        <v>0</v>
      </c>
      <c r="P39" s="1">
        <v>0</v>
      </c>
    </row>
    <row r="40" spans="1:16" x14ac:dyDescent="0.3">
      <c r="A40">
        <v>13040</v>
      </c>
      <c r="B40" s="1">
        <v>10251</v>
      </c>
      <c r="C40" s="1">
        <v>10059</v>
      </c>
      <c r="D40" s="1">
        <v>8154.3519790156533</v>
      </c>
      <c r="E40" s="1">
        <v>8010.3519790156533</v>
      </c>
      <c r="F40" s="2">
        <f t="shared" si="0"/>
        <v>0.7954689278134478</v>
      </c>
      <c r="G40" s="2">
        <f t="shared" si="0"/>
        <v>0.79633681071832718</v>
      </c>
      <c r="H40" s="1">
        <v>2327.2532103735039</v>
      </c>
      <c r="I40" s="1">
        <v>392.16021635206658</v>
      </c>
      <c r="J40" s="1">
        <v>1535.140615891821</v>
      </c>
      <c r="K40" s="1">
        <v>232.04281690140846</v>
      </c>
      <c r="L40" s="1">
        <v>1180.7593685545121</v>
      </c>
      <c r="M40" s="1">
        <v>1584.0969882876743</v>
      </c>
      <c r="N40" s="1">
        <v>145.48481439820023</v>
      </c>
      <c r="O40" s="1">
        <v>613.41394825646796</v>
      </c>
      <c r="P40" s="1">
        <v>144</v>
      </c>
    </row>
    <row r="41" spans="1:16" x14ac:dyDescent="0.3">
      <c r="A41">
        <v>13044</v>
      </c>
      <c r="B41" s="1">
        <v>1600</v>
      </c>
      <c r="C41" s="1">
        <v>1600</v>
      </c>
      <c r="D41" s="1">
        <v>1285.3922651933703</v>
      </c>
      <c r="E41" s="1">
        <v>1285.3922651933703</v>
      </c>
      <c r="F41" s="2">
        <f t="shared" si="0"/>
        <v>0.80337016574585651</v>
      </c>
      <c r="G41" s="2">
        <f t="shared" si="0"/>
        <v>0.80337016574585651</v>
      </c>
      <c r="H41" s="1">
        <v>434.56322132871946</v>
      </c>
      <c r="I41" s="1">
        <v>22.87174849098524</v>
      </c>
      <c r="J41" s="1">
        <v>467.53024911032026</v>
      </c>
      <c r="K41" s="1">
        <v>0</v>
      </c>
      <c r="L41" s="1">
        <v>90.533807829181484</v>
      </c>
      <c r="M41" s="1">
        <v>269.89323843416366</v>
      </c>
      <c r="N41" s="1">
        <v>0</v>
      </c>
      <c r="O41" s="1">
        <v>0</v>
      </c>
      <c r="P41" s="1"/>
    </row>
    <row r="42" spans="1:16" x14ac:dyDescent="0.3">
      <c r="A42">
        <v>13049</v>
      </c>
      <c r="B42" s="1">
        <v>2749</v>
      </c>
      <c r="C42" s="1">
        <v>2749</v>
      </c>
      <c r="D42" s="1">
        <v>2216.6320943977362</v>
      </c>
      <c r="E42" s="1">
        <v>2216.6320943977362</v>
      </c>
      <c r="F42" s="2">
        <f t="shared" si="0"/>
        <v>0.80634124932620455</v>
      </c>
      <c r="G42" s="2">
        <f t="shared" si="0"/>
        <v>0.80634124932620455</v>
      </c>
      <c r="H42" s="1">
        <v>764.99904788915001</v>
      </c>
      <c r="I42" s="1">
        <v>157.74400372741269</v>
      </c>
      <c r="J42" s="1">
        <v>487.4115148027621</v>
      </c>
      <c r="K42" s="1">
        <v>0</v>
      </c>
      <c r="L42" s="1">
        <v>279.98624625150234</v>
      </c>
      <c r="M42" s="1">
        <v>526.49128172690871</v>
      </c>
      <c r="N42" s="1">
        <v>0</v>
      </c>
      <c r="O42" s="1">
        <v>0</v>
      </c>
      <c r="P42" s="1"/>
    </row>
    <row r="43" spans="1:16" x14ac:dyDescent="0.3">
      <c r="A43">
        <v>21001</v>
      </c>
      <c r="B43" s="1">
        <v>4094</v>
      </c>
      <c r="C43" s="1">
        <v>3974</v>
      </c>
      <c r="D43" s="1">
        <v>3346.6077634519256</v>
      </c>
      <c r="E43" s="1">
        <v>3256.6077634519256</v>
      </c>
      <c r="F43" s="2">
        <f t="shared" si="0"/>
        <v>0.81744205262626424</v>
      </c>
      <c r="G43" s="2">
        <f t="shared" si="0"/>
        <v>0.81947855144738946</v>
      </c>
      <c r="H43" s="1">
        <v>1449.5488075519893</v>
      </c>
      <c r="I43" s="1">
        <v>89.704979416713016</v>
      </c>
      <c r="J43" s="1">
        <v>789.69190176748771</v>
      </c>
      <c r="K43" s="1">
        <v>42.792664670658681</v>
      </c>
      <c r="L43" s="1">
        <v>529.37469599407984</v>
      </c>
      <c r="M43" s="1">
        <v>202.63955006716819</v>
      </c>
      <c r="N43" s="1">
        <v>105.51628664495112</v>
      </c>
      <c r="O43" s="1">
        <v>47.338877338877339</v>
      </c>
      <c r="P43" s="1">
        <v>90</v>
      </c>
    </row>
    <row r="44" spans="1:16" x14ac:dyDescent="0.3">
      <c r="A44">
        <v>21002</v>
      </c>
      <c r="B44" s="1">
        <v>420</v>
      </c>
      <c r="C44" s="1">
        <v>420</v>
      </c>
      <c r="D44" s="1">
        <v>357</v>
      </c>
      <c r="E44" s="1">
        <v>357</v>
      </c>
      <c r="F44" s="2">
        <f t="shared" si="0"/>
        <v>0.85</v>
      </c>
      <c r="G44" s="2">
        <f t="shared" si="0"/>
        <v>0.85</v>
      </c>
      <c r="H44" s="1">
        <v>170.17000000000002</v>
      </c>
      <c r="I44" s="1">
        <v>0</v>
      </c>
      <c r="J44" s="1">
        <v>186.82999999999998</v>
      </c>
      <c r="K44" s="1">
        <v>0</v>
      </c>
      <c r="L44" s="1">
        <v>0</v>
      </c>
      <c r="M44" s="1">
        <v>0</v>
      </c>
      <c r="N44" s="1">
        <v>0</v>
      </c>
      <c r="O44" s="1">
        <v>0</v>
      </c>
      <c r="P44" s="1"/>
    </row>
    <row r="45" spans="1:16" x14ac:dyDescent="0.3">
      <c r="A45">
        <v>21003</v>
      </c>
      <c r="B45" s="1">
        <v>300</v>
      </c>
      <c r="C45" s="1">
        <v>300</v>
      </c>
      <c r="D45" s="1">
        <v>225</v>
      </c>
      <c r="E45" s="1">
        <v>225</v>
      </c>
      <c r="F45" s="2">
        <f t="shared" si="0"/>
        <v>0.75</v>
      </c>
      <c r="G45" s="2">
        <f t="shared" si="0"/>
        <v>0.75</v>
      </c>
      <c r="H45" s="1">
        <v>23.4375</v>
      </c>
      <c r="I45" s="1">
        <v>41.517857142857146</v>
      </c>
      <c r="J45" s="1">
        <v>0</v>
      </c>
      <c r="K45" s="1">
        <v>0</v>
      </c>
      <c r="L45" s="1">
        <v>97.767857142857139</v>
      </c>
      <c r="M45" s="1">
        <v>62.276785714285715</v>
      </c>
      <c r="N45" s="1">
        <v>0</v>
      </c>
      <c r="O45" s="1">
        <v>0</v>
      </c>
      <c r="P45" s="1"/>
    </row>
    <row r="46" spans="1:16" x14ac:dyDescent="0.3">
      <c r="A46">
        <v>21004</v>
      </c>
      <c r="B46" s="1">
        <v>5700</v>
      </c>
      <c r="C46" s="1">
        <v>5550.1421800947865</v>
      </c>
      <c r="D46" s="1">
        <v>4731.771421670117</v>
      </c>
      <c r="E46" s="1">
        <v>4619.3780567412068</v>
      </c>
      <c r="F46" s="2">
        <f t="shared" si="0"/>
        <v>0.83013533713510823</v>
      </c>
      <c r="G46" s="2">
        <f t="shared" si="0"/>
        <v>0.83229904871776028</v>
      </c>
      <c r="H46" s="1">
        <v>1736.9496922454243</v>
      </c>
      <c r="I46" s="1">
        <v>150.72629730494447</v>
      </c>
      <c r="J46" s="1">
        <v>1688.6113769360088</v>
      </c>
      <c r="K46" s="1">
        <v>369.51652864044172</v>
      </c>
      <c r="L46" s="1">
        <v>232.05502960089899</v>
      </c>
      <c r="M46" s="1">
        <v>336.969132013489</v>
      </c>
      <c r="N46" s="1">
        <v>104.55</v>
      </c>
      <c r="O46" s="1">
        <v>0</v>
      </c>
      <c r="P46" s="1">
        <v>112.39336492890996</v>
      </c>
    </row>
    <row r="47" spans="1:16" x14ac:dyDescent="0.3">
      <c r="A47">
        <v>21005</v>
      </c>
      <c r="B47" s="1">
        <v>960</v>
      </c>
      <c r="C47" s="1">
        <v>960</v>
      </c>
      <c r="D47" s="1">
        <v>816</v>
      </c>
      <c r="E47" s="1">
        <v>816</v>
      </c>
      <c r="F47" s="2">
        <f t="shared" si="0"/>
        <v>0.85</v>
      </c>
      <c r="G47" s="2">
        <f t="shared" si="0"/>
        <v>0.85</v>
      </c>
      <c r="H47" s="1">
        <v>277.38894681960375</v>
      </c>
      <c r="I47" s="1">
        <v>0</v>
      </c>
      <c r="J47" s="1">
        <v>538.6110531803962</v>
      </c>
      <c r="K47" s="1">
        <v>0</v>
      </c>
      <c r="L47" s="1">
        <v>0</v>
      </c>
      <c r="M47" s="1">
        <v>0</v>
      </c>
      <c r="N47" s="1">
        <v>0</v>
      </c>
      <c r="O47" s="1">
        <v>0</v>
      </c>
      <c r="P47" s="1"/>
    </row>
    <row r="48" spans="1:16" x14ac:dyDescent="0.3">
      <c r="A48">
        <v>21006</v>
      </c>
      <c r="B48" s="1">
        <v>360</v>
      </c>
      <c r="C48" s="1">
        <v>360</v>
      </c>
      <c r="D48" s="1">
        <v>282</v>
      </c>
      <c r="E48" s="1">
        <v>282</v>
      </c>
      <c r="F48" s="2">
        <f t="shared" si="0"/>
        <v>0.78333333333333333</v>
      </c>
      <c r="G48" s="2">
        <f t="shared" si="0"/>
        <v>0.78333333333333333</v>
      </c>
      <c r="H48" s="1">
        <v>0</v>
      </c>
      <c r="I48" s="1">
        <v>102</v>
      </c>
      <c r="J48" s="1">
        <v>0</v>
      </c>
      <c r="K48" s="1">
        <v>0</v>
      </c>
      <c r="L48" s="1">
        <v>180</v>
      </c>
      <c r="M48" s="1">
        <v>0</v>
      </c>
      <c r="N48" s="1">
        <v>0</v>
      </c>
      <c r="O48" s="1">
        <v>0</v>
      </c>
      <c r="P48" s="1"/>
    </row>
    <row r="49" spans="1:16" x14ac:dyDescent="0.3">
      <c r="A49">
        <v>21007</v>
      </c>
      <c r="B49" s="1">
        <v>40</v>
      </c>
      <c r="C49" s="1">
        <v>40</v>
      </c>
      <c r="D49" s="1">
        <v>34</v>
      </c>
      <c r="E49" s="1">
        <v>34</v>
      </c>
      <c r="F49" s="2">
        <f t="shared" si="0"/>
        <v>0.85</v>
      </c>
      <c r="G49" s="2">
        <f t="shared" si="0"/>
        <v>0.85</v>
      </c>
      <c r="H49" s="1">
        <v>34</v>
      </c>
      <c r="I49" s="1">
        <v>0</v>
      </c>
      <c r="J49" s="1"/>
      <c r="K49" s="1"/>
      <c r="L49" s="1"/>
      <c r="M49" s="1"/>
      <c r="N49" s="1"/>
      <c r="O49" s="1"/>
      <c r="P49" s="1"/>
    </row>
    <row r="50" spans="1:16" x14ac:dyDescent="0.3">
      <c r="A50">
        <v>21008</v>
      </c>
      <c r="B50" s="1">
        <v>99</v>
      </c>
      <c r="C50" s="1">
        <v>99</v>
      </c>
      <c r="D50" s="1">
        <v>84.149999999999991</v>
      </c>
      <c r="E50" s="1">
        <v>84.149999999999991</v>
      </c>
      <c r="F50" s="2">
        <f t="shared" si="0"/>
        <v>0.84999999999999987</v>
      </c>
      <c r="G50" s="2">
        <f t="shared" si="0"/>
        <v>0.84999999999999987</v>
      </c>
      <c r="H50" s="1">
        <v>42.074999999999996</v>
      </c>
      <c r="I50" s="1">
        <v>42.074999999999996</v>
      </c>
      <c r="J50" s="1"/>
      <c r="K50" s="1"/>
      <c r="L50" s="1"/>
      <c r="M50" s="1"/>
      <c r="N50" s="1"/>
      <c r="O50" s="1"/>
      <c r="P50" s="1"/>
    </row>
    <row r="51" spans="1:16" x14ac:dyDescent="0.3">
      <c r="A51">
        <v>21009</v>
      </c>
      <c r="B51" s="1">
        <v>24</v>
      </c>
      <c r="C51" s="1">
        <v>24</v>
      </c>
      <c r="D51" s="1">
        <v>20.399999999999999</v>
      </c>
      <c r="E51" s="1">
        <v>20.399999999999999</v>
      </c>
      <c r="F51" s="2">
        <f t="shared" si="0"/>
        <v>0.85</v>
      </c>
      <c r="G51" s="2">
        <f t="shared" si="0"/>
        <v>0.85</v>
      </c>
      <c r="H51" s="1">
        <v>0</v>
      </c>
      <c r="I51" s="1">
        <v>0</v>
      </c>
      <c r="J51" s="1">
        <v>20.399999999999999</v>
      </c>
      <c r="K51" s="1">
        <v>0</v>
      </c>
      <c r="L51" s="1">
        <v>0</v>
      </c>
      <c r="M51" s="1">
        <v>0</v>
      </c>
      <c r="N51" s="1">
        <v>0</v>
      </c>
      <c r="O51" s="1">
        <v>0</v>
      </c>
      <c r="P51" s="1"/>
    </row>
    <row r="52" spans="1:16" x14ac:dyDescent="0.3">
      <c r="A52">
        <v>21010</v>
      </c>
      <c r="B52" s="1">
        <v>1730</v>
      </c>
      <c r="C52" s="1">
        <v>1730</v>
      </c>
      <c r="D52" s="1">
        <v>1393.5</v>
      </c>
      <c r="E52" s="1">
        <v>1393.5</v>
      </c>
      <c r="F52" s="2">
        <f t="shared" si="0"/>
        <v>0.80549132947976876</v>
      </c>
      <c r="G52" s="2">
        <f t="shared" si="0"/>
        <v>0.80549132947976876</v>
      </c>
      <c r="H52" s="1">
        <v>423.875</v>
      </c>
      <c r="I52" s="1">
        <v>45</v>
      </c>
      <c r="J52" s="1">
        <v>416.5</v>
      </c>
      <c r="K52" s="1">
        <v>0</v>
      </c>
      <c r="L52" s="1">
        <v>298.125</v>
      </c>
      <c r="M52" s="1">
        <v>105</v>
      </c>
      <c r="N52" s="1">
        <v>0</v>
      </c>
      <c r="O52" s="1">
        <v>105</v>
      </c>
      <c r="P52" s="1"/>
    </row>
    <row r="53" spans="1:16" x14ac:dyDescent="0.3">
      <c r="A53">
        <v>21011</v>
      </c>
      <c r="B53" s="1">
        <v>1500</v>
      </c>
      <c r="C53" s="1">
        <v>1500</v>
      </c>
      <c r="D53" s="1">
        <v>1275</v>
      </c>
      <c r="E53" s="1">
        <v>1275</v>
      </c>
      <c r="F53" s="2">
        <f t="shared" si="0"/>
        <v>0.85</v>
      </c>
      <c r="G53" s="2">
        <f t="shared" si="0"/>
        <v>0.85</v>
      </c>
      <c r="H53" s="1">
        <v>912.52873563218395</v>
      </c>
      <c r="I53" s="1">
        <v>0</v>
      </c>
      <c r="J53" s="1">
        <v>362.4712643678161</v>
      </c>
      <c r="K53" s="1">
        <v>0</v>
      </c>
      <c r="L53" s="1">
        <v>0</v>
      </c>
      <c r="M53" s="1">
        <v>0</v>
      </c>
      <c r="N53" s="1">
        <v>0</v>
      </c>
      <c r="O53" s="1">
        <v>0</v>
      </c>
      <c r="P53" s="1"/>
    </row>
    <row r="54" spans="1:16" x14ac:dyDescent="0.3">
      <c r="A54">
        <v>21012</v>
      </c>
      <c r="B54" s="1">
        <v>2130</v>
      </c>
      <c r="C54" s="1">
        <v>2130</v>
      </c>
      <c r="D54" s="1">
        <v>1688.1923076923076</v>
      </c>
      <c r="E54" s="1">
        <v>1688.1923076923076</v>
      </c>
      <c r="F54" s="2">
        <f t="shared" si="0"/>
        <v>0.79257854821235096</v>
      </c>
      <c r="G54" s="2">
        <f t="shared" si="0"/>
        <v>0.79257854821235096</v>
      </c>
      <c r="H54" s="1">
        <v>517.11733926866077</v>
      </c>
      <c r="I54" s="1">
        <v>41.421735313145</v>
      </c>
      <c r="J54" s="1">
        <v>379.62797202797208</v>
      </c>
      <c r="K54" s="1">
        <v>0</v>
      </c>
      <c r="L54" s="1">
        <v>249.41318813345245</v>
      </c>
      <c r="M54" s="1">
        <v>500.61207294907734</v>
      </c>
      <c r="N54" s="1">
        <v>0</v>
      </c>
      <c r="O54" s="1">
        <v>0</v>
      </c>
      <c r="P54" s="1">
        <v>0</v>
      </c>
    </row>
    <row r="55" spans="1:16" x14ac:dyDescent="0.3">
      <c r="A55">
        <v>21015</v>
      </c>
      <c r="B55" s="1">
        <v>1570</v>
      </c>
      <c r="C55" s="1">
        <v>1570</v>
      </c>
      <c r="D55" s="1">
        <v>1282.2170762864098</v>
      </c>
      <c r="E55" s="1">
        <v>1282.2170762864098</v>
      </c>
      <c r="F55" s="2">
        <f t="shared" si="0"/>
        <v>0.81669877470471963</v>
      </c>
      <c r="G55" s="2">
        <f t="shared" si="0"/>
        <v>0.81669877470471963</v>
      </c>
      <c r="H55" s="1">
        <v>359.71649046942582</v>
      </c>
      <c r="I55" s="1">
        <v>33.609989862112293</v>
      </c>
      <c r="J55" s="1">
        <v>354.72955891268776</v>
      </c>
      <c r="K55" s="1">
        <v>280.34909089287385</v>
      </c>
      <c r="L55" s="1">
        <v>58.418862690707343</v>
      </c>
      <c r="M55" s="1">
        <v>195.39308345860289</v>
      </c>
      <c r="N55" s="1">
        <v>0</v>
      </c>
      <c r="O55" s="1">
        <v>0</v>
      </c>
      <c r="P55" s="1"/>
    </row>
    <row r="56" spans="1:16" x14ac:dyDescent="0.3">
      <c r="A56">
        <v>21016</v>
      </c>
      <c r="B56" s="1">
        <v>470</v>
      </c>
      <c r="C56" s="1">
        <v>470</v>
      </c>
      <c r="D56" s="1">
        <v>372.52953586497887</v>
      </c>
      <c r="E56" s="1">
        <v>372.52953586497887</v>
      </c>
      <c r="F56" s="2">
        <f t="shared" si="0"/>
        <v>0.79261603375527423</v>
      </c>
      <c r="G56" s="2">
        <f t="shared" si="0"/>
        <v>0.79261603375527423</v>
      </c>
      <c r="H56" s="1">
        <v>83.516946093623574</v>
      </c>
      <c r="I56" s="1">
        <v>28.571586821502805</v>
      </c>
      <c r="J56" s="1">
        <v>119.02507374631267</v>
      </c>
      <c r="K56" s="1">
        <v>0</v>
      </c>
      <c r="L56" s="1">
        <v>77.986725663716811</v>
      </c>
      <c r="M56" s="1">
        <v>63.429203539823014</v>
      </c>
      <c r="N56" s="1">
        <v>0</v>
      </c>
      <c r="O56" s="1">
        <v>0</v>
      </c>
      <c r="P56" s="1"/>
    </row>
    <row r="57" spans="1:16" x14ac:dyDescent="0.3">
      <c r="A57">
        <v>21019</v>
      </c>
      <c r="B57" s="1">
        <v>2064</v>
      </c>
      <c r="C57" s="1">
        <v>1763.9206349206349</v>
      </c>
      <c r="D57" s="1">
        <v>1680.9662125340599</v>
      </c>
      <c r="E57" s="1">
        <v>1455.906688724536</v>
      </c>
      <c r="F57" s="2">
        <f t="shared" si="0"/>
        <v>0.8144216145998352</v>
      </c>
      <c r="G57" s="2">
        <f t="shared" si="0"/>
        <v>0.82538106301480085</v>
      </c>
      <c r="H57" s="1">
        <v>550.58596663487356</v>
      </c>
      <c r="I57" s="1">
        <v>40.714285714285715</v>
      </c>
      <c r="J57" s="1">
        <v>611.3195306495237</v>
      </c>
      <c r="K57" s="1">
        <v>0</v>
      </c>
      <c r="L57" s="1">
        <v>71.25</v>
      </c>
      <c r="M57" s="1">
        <v>150.03285714285713</v>
      </c>
      <c r="N57" s="1">
        <v>32.004048582995949</v>
      </c>
      <c r="O57" s="1">
        <v>0</v>
      </c>
      <c r="P57" s="1">
        <v>225.05952380952382</v>
      </c>
    </row>
    <row r="58" spans="1:16" x14ac:dyDescent="0.3">
      <c r="A58">
        <v>23002</v>
      </c>
      <c r="B58" s="1">
        <v>2318</v>
      </c>
      <c r="C58" s="1">
        <v>2318</v>
      </c>
      <c r="D58" s="1">
        <v>1873.1624999999999</v>
      </c>
      <c r="E58" s="1">
        <v>1873.1624999999999</v>
      </c>
      <c r="F58" s="2">
        <f t="shared" si="0"/>
        <v>0.80809426229508197</v>
      </c>
      <c r="G58" s="2">
        <f t="shared" si="0"/>
        <v>0.80809426229508197</v>
      </c>
      <c r="H58" s="1">
        <v>460.45705673758863</v>
      </c>
      <c r="I58" s="1">
        <v>78.442943262411347</v>
      </c>
      <c r="J58" s="1">
        <v>605.73125000000005</v>
      </c>
      <c r="K58" s="1">
        <v>0</v>
      </c>
      <c r="L58" s="1">
        <v>304.97847793419805</v>
      </c>
      <c r="M58" s="1">
        <v>423.55277206580195</v>
      </c>
      <c r="N58" s="1">
        <v>0</v>
      </c>
      <c r="O58" s="1">
        <v>0</v>
      </c>
      <c r="P58" s="1"/>
    </row>
    <row r="59" spans="1:16" x14ac:dyDescent="0.3">
      <c r="A59">
        <v>23003</v>
      </c>
      <c r="B59" s="1">
        <v>798</v>
      </c>
      <c r="C59" s="1">
        <v>798</v>
      </c>
      <c r="D59" s="1">
        <v>678.3</v>
      </c>
      <c r="E59" s="1">
        <v>678.3</v>
      </c>
      <c r="F59" s="2">
        <f t="shared" si="0"/>
        <v>0.85</v>
      </c>
      <c r="G59" s="2">
        <f t="shared" si="0"/>
        <v>0.85</v>
      </c>
      <c r="H59" s="1">
        <v>254.24776725304463</v>
      </c>
      <c r="I59" s="1">
        <v>0</v>
      </c>
      <c r="J59" s="1">
        <v>424.05223274695527</v>
      </c>
      <c r="K59" s="1">
        <v>0</v>
      </c>
      <c r="L59" s="1">
        <v>0</v>
      </c>
      <c r="M59" s="1">
        <v>0</v>
      </c>
      <c r="N59" s="1">
        <v>0</v>
      </c>
      <c r="O59" s="1">
        <v>0</v>
      </c>
      <c r="P59" s="1"/>
    </row>
    <row r="60" spans="1:16" x14ac:dyDescent="0.3">
      <c r="A60">
        <v>23016</v>
      </c>
      <c r="B60" s="1">
        <v>2432</v>
      </c>
      <c r="C60" s="1">
        <v>2432</v>
      </c>
      <c r="D60" s="1">
        <v>2020.3365638766522</v>
      </c>
      <c r="E60" s="1">
        <v>2020.3365638766522</v>
      </c>
      <c r="F60" s="2">
        <f t="shared" si="0"/>
        <v>0.83073049501507079</v>
      </c>
      <c r="G60" s="2">
        <f t="shared" si="0"/>
        <v>0.83073049501507079</v>
      </c>
      <c r="H60" s="1">
        <v>1011.5696029776675</v>
      </c>
      <c r="I60" s="1">
        <v>127.43039702233251</v>
      </c>
      <c r="J60" s="1">
        <v>529.86079295154184</v>
      </c>
      <c r="K60" s="1">
        <v>0</v>
      </c>
      <c r="L60" s="1">
        <v>123.10572687224669</v>
      </c>
      <c r="M60" s="1">
        <v>228.37004405286348</v>
      </c>
      <c r="N60" s="1">
        <v>0</v>
      </c>
      <c r="O60" s="1">
        <v>0</v>
      </c>
      <c r="P60" s="1"/>
    </row>
    <row r="61" spans="1:16" x14ac:dyDescent="0.3">
      <c r="A61">
        <v>23025</v>
      </c>
      <c r="B61" s="1">
        <v>734</v>
      </c>
      <c r="C61" s="1">
        <v>734</v>
      </c>
      <c r="D61" s="1">
        <v>623.9</v>
      </c>
      <c r="E61" s="1">
        <v>623.9</v>
      </c>
      <c r="F61" s="2">
        <f t="shared" si="0"/>
        <v>0.85</v>
      </c>
      <c r="G61" s="2">
        <f t="shared" si="0"/>
        <v>0.85</v>
      </c>
      <c r="H61" s="1">
        <v>291.47828125000001</v>
      </c>
      <c r="I61" s="1">
        <v>0</v>
      </c>
      <c r="J61" s="1">
        <v>332.42171874999997</v>
      </c>
      <c r="K61" s="1">
        <v>0</v>
      </c>
      <c r="L61" s="1">
        <v>0</v>
      </c>
      <c r="M61" s="1">
        <v>0</v>
      </c>
      <c r="N61" s="1">
        <v>0</v>
      </c>
      <c r="O61" s="1">
        <v>0</v>
      </c>
      <c r="P61" s="1"/>
    </row>
    <row r="62" spans="1:16" x14ac:dyDescent="0.3">
      <c r="A62">
        <v>23027</v>
      </c>
      <c r="B62" s="1">
        <v>6727</v>
      </c>
      <c r="C62" s="1">
        <v>6577</v>
      </c>
      <c r="D62" s="1">
        <v>5283.0741384288795</v>
      </c>
      <c r="E62" s="1">
        <v>5170.5741384288795</v>
      </c>
      <c r="F62" s="2">
        <f t="shared" si="0"/>
        <v>0.78535367005037604</v>
      </c>
      <c r="G62" s="2">
        <f t="shared" si="0"/>
        <v>0.78615997239301805</v>
      </c>
      <c r="H62" s="1">
        <v>1352.2235817518533</v>
      </c>
      <c r="I62" s="1">
        <v>256.77944230118283</v>
      </c>
      <c r="J62" s="1">
        <v>1171.2215752478269</v>
      </c>
      <c r="K62" s="1">
        <v>0</v>
      </c>
      <c r="L62" s="1">
        <v>957.26654771010851</v>
      </c>
      <c r="M62" s="1">
        <v>1379.6197782046959</v>
      </c>
      <c r="N62" s="1">
        <v>53.463213213213216</v>
      </c>
      <c r="O62" s="1">
        <v>0</v>
      </c>
      <c r="P62" s="1">
        <v>112.5</v>
      </c>
    </row>
    <row r="63" spans="1:16" x14ac:dyDescent="0.3">
      <c r="A63">
        <v>23033</v>
      </c>
      <c r="B63" s="1">
        <v>150</v>
      </c>
      <c r="C63" s="1">
        <v>150</v>
      </c>
      <c r="D63" s="1">
        <v>127.5</v>
      </c>
      <c r="E63" s="1">
        <v>127.5</v>
      </c>
      <c r="F63" s="2">
        <f t="shared" si="0"/>
        <v>0.85</v>
      </c>
      <c r="G63" s="2">
        <f t="shared" si="0"/>
        <v>0.85</v>
      </c>
      <c r="H63" s="1">
        <v>110.5</v>
      </c>
      <c r="I63" s="1">
        <v>17</v>
      </c>
      <c r="J63" s="1"/>
      <c r="K63" s="1"/>
      <c r="L63" s="1"/>
      <c r="M63" s="1"/>
      <c r="N63" s="1"/>
      <c r="O63" s="1"/>
      <c r="P63" s="1"/>
    </row>
    <row r="64" spans="1:16" x14ac:dyDescent="0.3">
      <c r="A64">
        <v>23039</v>
      </c>
      <c r="B64" s="1">
        <v>1800</v>
      </c>
      <c r="C64" s="1">
        <v>1800</v>
      </c>
      <c r="D64" s="1">
        <v>1479</v>
      </c>
      <c r="E64" s="1">
        <v>1479</v>
      </c>
      <c r="F64" s="2">
        <f t="shared" si="0"/>
        <v>0.82166666666666666</v>
      </c>
      <c r="G64" s="2">
        <f t="shared" si="0"/>
        <v>0.82166666666666666</v>
      </c>
      <c r="H64" s="1">
        <v>510.34203296703299</v>
      </c>
      <c r="I64" s="1">
        <v>38.765109890109883</v>
      </c>
      <c r="J64" s="1">
        <v>799</v>
      </c>
      <c r="K64" s="1">
        <v>0</v>
      </c>
      <c r="L64" s="1">
        <v>63.046016483516482</v>
      </c>
      <c r="M64" s="1">
        <v>67.846840659340671</v>
      </c>
      <c r="N64" s="1">
        <v>0</v>
      </c>
      <c r="O64" s="1">
        <v>0</v>
      </c>
      <c r="P64" s="1">
        <v>0</v>
      </c>
    </row>
    <row r="65" spans="1:16" x14ac:dyDescent="0.3">
      <c r="A65">
        <v>23044</v>
      </c>
      <c r="B65" s="1">
        <v>498</v>
      </c>
      <c r="C65" s="1">
        <v>498</v>
      </c>
      <c r="D65" s="1">
        <v>382.1</v>
      </c>
      <c r="E65" s="1">
        <v>382.1</v>
      </c>
      <c r="F65" s="2">
        <f t="shared" si="0"/>
        <v>0.7672690763052209</v>
      </c>
      <c r="G65" s="2">
        <f t="shared" si="0"/>
        <v>0.7672690763052209</v>
      </c>
      <c r="H65" s="1">
        <v>36.004477611940295</v>
      </c>
      <c r="I65" s="1">
        <v>37.095522388059706</v>
      </c>
      <c r="J65" s="1">
        <v>0</v>
      </c>
      <c r="K65" s="1">
        <v>0</v>
      </c>
      <c r="L65" s="1">
        <v>273.57324840764335</v>
      </c>
      <c r="M65" s="1">
        <v>35.426751592356695</v>
      </c>
      <c r="N65" s="1">
        <v>0</v>
      </c>
      <c r="O65" s="1">
        <v>0</v>
      </c>
      <c r="P65" s="1"/>
    </row>
    <row r="66" spans="1:16" x14ac:dyDescent="0.3">
      <c r="A66">
        <v>23045</v>
      </c>
      <c r="B66" s="1">
        <v>1805</v>
      </c>
      <c r="C66" s="1">
        <v>1805</v>
      </c>
      <c r="D66" s="1">
        <v>1431.9438775510203</v>
      </c>
      <c r="E66" s="1">
        <v>1431.9438775510203</v>
      </c>
      <c r="F66" s="2">
        <f t="shared" si="0"/>
        <v>0.7933207077844987</v>
      </c>
      <c r="G66" s="2">
        <f t="shared" si="0"/>
        <v>0.7933207077844987</v>
      </c>
      <c r="H66" s="1">
        <v>471.22349086372219</v>
      </c>
      <c r="I66" s="1">
        <v>64.808695883625276</v>
      </c>
      <c r="J66" s="1">
        <v>402.40218286655676</v>
      </c>
      <c r="K66" s="1">
        <v>0</v>
      </c>
      <c r="L66" s="1">
        <v>151.45906766024291</v>
      </c>
      <c r="M66" s="1">
        <v>342.05044027687319</v>
      </c>
      <c r="N66" s="1">
        <v>0</v>
      </c>
      <c r="O66" s="1">
        <v>0</v>
      </c>
      <c r="P66" s="1"/>
    </row>
    <row r="67" spans="1:16" x14ac:dyDescent="0.3">
      <c r="A67">
        <v>23047</v>
      </c>
      <c r="B67" s="1">
        <v>210</v>
      </c>
      <c r="C67" s="1">
        <v>210</v>
      </c>
      <c r="D67" s="1">
        <v>157.5</v>
      </c>
      <c r="E67" s="1">
        <v>157.5</v>
      </c>
      <c r="F67" s="2">
        <f t="shared" ref="F67:G130" si="1">D67/B67</f>
        <v>0.75</v>
      </c>
      <c r="G67" s="2">
        <f t="shared" si="1"/>
        <v>0.75</v>
      </c>
      <c r="H67" s="1">
        <v>16.387283236994222</v>
      </c>
      <c r="I67" s="1">
        <v>44.609826589595379</v>
      </c>
      <c r="J67" s="1">
        <v>0</v>
      </c>
      <c r="K67" s="1">
        <v>0</v>
      </c>
      <c r="L67" s="1">
        <v>96.502890173410407</v>
      </c>
      <c r="M67" s="1">
        <v>0</v>
      </c>
      <c r="N67" s="1">
        <v>0</v>
      </c>
      <c r="O67" s="1">
        <v>0</v>
      </c>
      <c r="P67" s="1"/>
    </row>
    <row r="68" spans="1:16" x14ac:dyDescent="0.3">
      <c r="A68">
        <v>23052</v>
      </c>
      <c r="B68" s="1">
        <v>2119</v>
      </c>
      <c r="C68" s="1">
        <v>2119</v>
      </c>
      <c r="D68" s="1">
        <v>1677.1674061433446</v>
      </c>
      <c r="E68" s="1">
        <v>1677.1674061433446</v>
      </c>
      <c r="F68" s="2">
        <f t="shared" si="1"/>
        <v>0.79149004537203616</v>
      </c>
      <c r="G68" s="2">
        <f t="shared" si="1"/>
        <v>0.79149004537203616</v>
      </c>
      <c r="H68" s="1">
        <v>493.98487453716103</v>
      </c>
      <c r="I68" s="1">
        <v>102.97816486246363</v>
      </c>
      <c r="J68" s="1">
        <v>355.44795221843003</v>
      </c>
      <c r="K68" s="1">
        <v>0</v>
      </c>
      <c r="L68" s="1">
        <v>191.93316135084427</v>
      </c>
      <c r="M68" s="1">
        <v>532.82325317444554</v>
      </c>
      <c r="N68" s="1">
        <v>0</v>
      </c>
      <c r="O68" s="1">
        <v>0</v>
      </c>
      <c r="P68" s="1"/>
    </row>
    <row r="69" spans="1:16" x14ac:dyDescent="0.3">
      <c r="A69">
        <v>23060</v>
      </c>
      <c r="B69" s="1">
        <v>1410.5</v>
      </c>
      <c r="C69" s="1">
        <v>1410.5</v>
      </c>
      <c r="D69" s="1">
        <v>1160.9649999999999</v>
      </c>
      <c r="E69" s="1">
        <v>1160.9649999999999</v>
      </c>
      <c r="F69" s="2">
        <f t="shared" si="1"/>
        <v>0.82308755760368657</v>
      </c>
      <c r="G69" s="2">
        <f t="shared" si="1"/>
        <v>0.82308755760368657</v>
      </c>
      <c r="H69" s="1">
        <v>386.75</v>
      </c>
      <c r="I69" s="1">
        <v>45.305</v>
      </c>
      <c r="J69" s="1">
        <v>444.21</v>
      </c>
      <c r="K69" s="1">
        <v>0</v>
      </c>
      <c r="L69" s="1">
        <v>132.6</v>
      </c>
      <c r="M69" s="1">
        <v>152.10000000000002</v>
      </c>
      <c r="N69" s="1">
        <v>0</v>
      </c>
      <c r="O69" s="1">
        <v>0</v>
      </c>
      <c r="P69" s="1"/>
    </row>
    <row r="70" spans="1:16" x14ac:dyDescent="0.3">
      <c r="A70">
        <v>23062</v>
      </c>
      <c r="B70" s="1">
        <v>2047</v>
      </c>
      <c r="C70" s="1">
        <v>2047</v>
      </c>
      <c r="D70" s="1">
        <v>1650.2333949727322</v>
      </c>
      <c r="E70" s="1">
        <v>1650.2333949727322</v>
      </c>
      <c r="F70" s="2">
        <f t="shared" si="1"/>
        <v>0.80617166339654722</v>
      </c>
      <c r="G70" s="2">
        <f t="shared" si="1"/>
        <v>0.80617166339654722</v>
      </c>
      <c r="H70" s="1">
        <v>542.97837326216495</v>
      </c>
      <c r="I70" s="1">
        <v>68.57053305433395</v>
      </c>
      <c r="J70" s="1">
        <v>544.17991344640666</v>
      </c>
      <c r="K70" s="1">
        <v>0</v>
      </c>
      <c r="L70" s="1">
        <v>269.01301855656584</v>
      </c>
      <c r="M70" s="1">
        <v>200.48366191641895</v>
      </c>
      <c r="N70" s="1">
        <v>25.007894736842104</v>
      </c>
      <c r="O70" s="1">
        <v>0</v>
      </c>
      <c r="P70" s="1"/>
    </row>
    <row r="71" spans="1:16" x14ac:dyDescent="0.3">
      <c r="A71">
        <v>23077</v>
      </c>
      <c r="B71" s="1">
        <v>300</v>
      </c>
      <c r="C71" s="1">
        <v>300</v>
      </c>
      <c r="D71" s="1">
        <v>255</v>
      </c>
      <c r="E71" s="1">
        <v>255</v>
      </c>
      <c r="F71" s="2">
        <f t="shared" si="1"/>
        <v>0.85</v>
      </c>
      <c r="G71" s="2">
        <f t="shared" si="1"/>
        <v>0.85</v>
      </c>
      <c r="H71" s="1">
        <v>96.171428571428564</v>
      </c>
      <c r="I71" s="1"/>
      <c r="J71" s="1">
        <v>158.82857142857145</v>
      </c>
      <c r="K71" s="1"/>
      <c r="L71" s="1"/>
      <c r="M71" s="1"/>
      <c r="N71" s="1"/>
      <c r="O71" s="1"/>
      <c r="P71" s="1"/>
    </row>
    <row r="72" spans="1:16" x14ac:dyDescent="0.3">
      <c r="A72">
        <v>23086</v>
      </c>
      <c r="B72" s="1">
        <v>1488</v>
      </c>
      <c r="C72" s="1">
        <v>1488</v>
      </c>
      <c r="D72" s="1">
        <v>1264.8</v>
      </c>
      <c r="E72" s="1">
        <v>1264.8</v>
      </c>
      <c r="F72" s="2">
        <f t="shared" si="1"/>
        <v>0.85</v>
      </c>
      <c r="G72" s="2">
        <f t="shared" si="1"/>
        <v>0.85</v>
      </c>
      <c r="H72" s="1">
        <v>547.86096718480144</v>
      </c>
      <c r="I72" s="1">
        <v>21.639032815198618</v>
      </c>
      <c r="J72" s="1">
        <v>695.3</v>
      </c>
      <c r="K72" s="1">
        <v>0</v>
      </c>
      <c r="L72" s="1">
        <v>0</v>
      </c>
      <c r="M72" s="1">
        <v>0</v>
      </c>
      <c r="N72" s="1">
        <v>0</v>
      </c>
      <c r="O72" s="1">
        <v>0</v>
      </c>
      <c r="P72" s="1"/>
    </row>
    <row r="73" spans="1:16" x14ac:dyDescent="0.3">
      <c r="A73">
        <v>23088</v>
      </c>
      <c r="B73" s="1">
        <v>4977</v>
      </c>
      <c r="C73" s="1">
        <v>4761</v>
      </c>
      <c r="D73" s="1">
        <v>3958.1251517846031</v>
      </c>
      <c r="E73" s="1">
        <v>3796.1251517846031</v>
      </c>
      <c r="F73" s="2">
        <f t="shared" si="1"/>
        <v>0.7952833336919034</v>
      </c>
      <c r="G73" s="2">
        <f t="shared" si="1"/>
        <v>0.79733777605221656</v>
      </c>
      <c r="H73" s="1">
        <v>1207.7702476796701</v>
      </c>
      <c r="I73" s="1">
        <v>410.21822895417586</v>
      </c>
      <c r="J73" s="1">
        <v>562.50602228462731</v>
      </c>
      <c r="K73" s="1">
        <v>8.4248995983935728</v>
      </c>
      <c r="L73" s="1">
        <v>910.5037002918217</v>
      </c>
      <c r="M73" s="1">
        <v>660.87634875056267</v>
      </c>
      <c r="N73" s="1">
        <v>35.825704225352112</v>
      </c>
      <c r="O73" s="1">
        <v>0</v>
      </c>
      <c r="P73" s="1">
        <v>162</v>
      </c>
    </row>
    <row r="74" spans="1:16" x14ac:dyDescent="0.3">
      <c r="A74">
        <v>23094</v>
      </c>
      <c r="B74" s="1">
        <v>2980</v>
      </c>
      <c r="C74" s="1">
        <v>2980</v>
      </c>
      <c r="D74" s="1">
        <v>2304.4060465116277</v>
      </c>
      <c r="E74" s="1">
        <v>2304.4060465116277</v>
      </c>
      <c r="F74" s="2">
        <f t="shared" si="1"/>
        <v>0.77329061963477441</v>
      </c>
      <c r="G74" s="2">
        <f t="shared" si="1"/>
        <v>0.77329061963477441</v>
      </c>
      <c r="H74" s="1">
        <v>624.49839940937613</v>
      </c>
      <c r="I74" s="1">
        <v>102.8432026578073</v>
      </c>
      <c r="J74" s="1">
        <v>418.57373015873009</v>
      </c>
      <c r="K74" s="1">
        <v>0</v>
      </c>
      <c r="L74" s="1">
        <v>356.55566502463051</v>
      </c>
      <c r="M74" s="1">
        <v>745.2562397372742</v>
      </c>
      <c r="N74" s="1">
        <v>56.678809523809527</v>
      </c>
      <c r="O74" s="1">
        <v>0</v>
      </c>
      <c r="P74" s="1"/>
    </row>
    <row r="75" spans="1:16" x14ac:dyDescent="0.3">
      <c r="A75">
        <v>23097</v>
      </c>
      <c r="B75" s="1">
        <v>919.1</v>
      </c>
      <c r="C75" s="1">
        <v>919.1</v>
      </c>
      <c r="D75" s="1">
        <v>742.05231578947382</v>
      </c>
      <c r="E75" s="1">
        <v>742.05231578947382</v>
      </c>
      <c r="F75" s="2">
        <f t="shared" si="1"/>
        <v>0.80736842105263174</v>
      </c>
      <c r="G75" s="2">
        <f t="shared" si="1"/>
        <v>0.80736842105263174</v>
      </c>
      <c r="H75" s="1">
        <v>325.36947368421056</v>
      </c>
      <c r="I75" s="1">
        <v>17.842842105263159</v>
      </c>
      <c r="J75" s="1">
        <v>240.89</v>
      </c>
      <c r="K75" s="1">
        <v>0</v>
      </c>
      <c r="L75" s="1">
        <v>43.875000000000007</v>
      </c>
      <c r="M75" s="1">
        <v>114.075</v>
      </c>
      <c r="N75" s="1">
        <v>0</v>
      </c>
      <c r="O75" s="1">
        <v>0</v>
      </c>
      <c r="P75" s="1"/>
    </row>
    <row r="76" spans="1:16" x14ac:dyDescent="0.3">
      <c r="A76">
        <v>23101</v>
      </c>
      <c r="B76" s="1">
        <v>650</v>
      </c>
      <c r="C76" s="1">
        <v>650</v>
      </c>
      <c r="D76" s="1">
        <v>530.83333333333326</v>
      </c>
      <c r="E76" s="1">
        <v>530.83333333333326</v>
      </c>
      <c r="F76" s="2">
        <f t="shared" si="1"/>
        <v>0.81666666666666654</v>
      </c>
      <c r="G76" s="2">
        <f t="shared" si="1"/>
        <v>0.81666666666666654</v>
      </c>
      <c r="H76" s="1">
        <v>233.76146788990826</v>
      </c>
      <c r="I76" s="1">
        <v>19.480122324159023</v>
      </c>
      <c r="J76" s="1">
        <v>192.61467889908255</v>
      </c>
      <c r="K76" s="1">
        <v>0</v>
      </c>
      <c r="L76" s="1">
        <v>34.88532110091743</v>
      </c>
      <c r="M76" s="1">
        <v>50.091743119266056</v>
      </c>
      <c r="N76" s="1">
        <v>0</v>
      </c>
      <c r="O76" s="1">
        <v>0</v>
      </c>
      <c r="P76" s="1"/>
    </row>
    <row r="77" spans="1:16" x14ac:dyDescent="0.3">
      <c r="A77">
        <v>23102</v>
      </c>
      <c r="B77" s="1">
        <v>499</v>
      </c>
      <c r="C77" s="1">
        <v>499</v>
      </c>
      <c r="D77" s="1">
        <v>393.28120000000001</v>
      </c>
      <c r="E77" s="1">
        <v>393.28120000000001</v>
      </c>
      <c r="F77" s="2">
        <f t="shared" si="1"/>
        <v>0.78813867735470944</v>
      </c>
      <c r="G77" s="2">
        <f t="shared" si="1"/>
        <v>0.78813867735470944</v>
      </c>
      <c r="H77" s="1">
        <v>77.03125</v>
      </c>
      <c r="I77" s="1">
        <v>46.21875</v>
      </c>
      <c r="J77" s="1">
        <v>38.5152</v>
      </c>
      <c r="K77" s="1"/>
      <c r="L77" s="1">
        <v>92.04</v>
      </c>
      <c r="M77" s="1">
        <v>139.476</v>
      </c>
      <c r="N77" s="1"/>
      <c r="O77" s="1"/>
      <c r="P77" s="1"/>
    </row>
    <row r="78" spans="1:16" x14ac:dyDescent="0.3">
      <c r="A78">
        <v>23103</v>
      </c>
      <c r="B78" s="1">
        <v>1145</v>
      </c>
      <c r="C78" s="1">
        <v>1145</v>
      </c>
      <c r="D78" s="1">
        <v>973.25</v>
      </c>
      <c r="E78" s="1">
        <v>973.25</v>
      </c>
      <c r="F78" s="2">
        <f t="shared" si="1"/>
        <v>0.85</v>
      </c>
      <c r="G78" s="2">
        <f t="shared" si="1"/>
        <v>0.85</v>
      </c>
      <c r="H78" s="1">
        <v>388.08465723612619</v>
      </c>
      <c r="I78" s="1">
        <v>0</v>
      </c>
      <c r="J78" s="1">
        <v>585.16534276387381</v>
      </c>
      <c r="K78" s="1">
        <v>0</v>
      </c>
      <c r="L78" s="1">
        <v>0</v>
      </c>
      <c r="M78" s="1">
        <v>0</v>
      </c>
      <c r="N78" s="1">
        <v>0</v>
      </c>
      <c r="O78" s="1">
        <v>0</v>
      </c>
      <c r="P78" s="1"/>
    </row>
    <row r="79" spans="1:16" x14ac:dyDescent="0.3">
      <c r="A79">
        <v>23104</v>
      </c>
      <c r="B79" s="1">
        <v>1510</v>
      </c>
      <c r="C79" s="1">
        <v>1510</v>
      </c>
      <c r="D79" s="1">
        <v>1260.4166666666667</v>
      </c>
      <c r="E79" s="1">
        <v>1260.4166666666667</v>
      </c>
      <c r="F79" s="2">
        <f t="shared" si="1"/>
        <v>0.83471302428256078</v>
      </c>
      <c r="G79" s="2">
        <f t="shared" si="1"/>
        <v>0.83471302428256078</v>
      </c>
      <c r="H79" s="1">
        <v>463.59283625730995</v>
      </c>
      <c r="I79" s="1">
        <v>53.139619883040936</v>
      </c>
      <c r="J79" s="1">
        <v>631.25</v>
      </c>
      <c r="K79" s="1">
        <v>0</v>
      </c>
      <c r="L79" s="1">
        <v>112.43421052631579</v>
      </c>
      <c r="M79" s="1">
        <v>0</v>
      </c>
      <c r="N79" s="1">
        <v>0</v>
      </c>
      <c r="O79" s="1">
        <v>0</v>
      </c>
      <c r="P79" s="1"/>
    </row>
    <row r="80" spans="1:16" x14ac:dyDescent="0.3">
      <c r="A80">
        <v>24001</v>
      </c>
      <c r="B80" s="1">
        <v>6861</v>
      </c>
      <c r="C80" s="1">
        <v>6752.4757103574702</v>
      </c>
      <c r="D80" s="1">
        <v>5414.9637864202223</v>
      </c>
      <c r="E80" s="1">
        <v>5333.570569188325</v>
      </c>
      <c r="F80" s="2">
        <f t="shared" si="1"/>
        <v>0.7892382723247664</v>
      </c>
      <c r="G80" s="2">
        <f t="shared" si="1"/>
        <v>0.78986890112130004</v>
      </c>
      <c r="H80" s="1">
        <v>1339.0902259887685</v>
      </c>
      <c r="I80" s="1">
        <v>290.92472553317123</v>
      </c>
      <c r="J80" s="1">
        <v>1378.2045487614048</v>
      </c>
      <c r="K80" s="1">
        <v>74.284137931034479</v>
      </c>
      <c r="L80" s="1">
        <v>1120.6688247808381</v>
      </c>
      <c r="M80" s="1">
        <v>1130.398106193109</v>
      </c>
      <c r="N80" s="1">
        <v>0</v>
      </c>
      <c r="O80" s="1">
        <v>0</v>
      </c>
      <c r="P80" s="1">
        <v>81.393217231897339</v>
      </c>
    </row>
    <row r="81" spans="1:16" x14ac:dyDescent="0.3">
      <c r="A81">
        <v>24007</v>
      </c>
      <c r="B81" s="1">
        <v>674</v>
      </c>
      <c r="C81" s="1">
        <v>674</v>
      </c>
      <c r="D81" s="1">
        <v>551.57401574803157</v>
      </c>
      <c r="E81" s="1">
        <v>551.57401574803157</v>
      </c>
      <c r="F81" s="2">
        <f t="shared" si="1"/>
        <v>0.81835907381013584</v>
      </c>
      <c r="G81" s="2">
        <f t="shared" si="1"/>
        <v>0.81835907381013584</v>
      </c>
      <c r="H81" s="1">
        <v>195.5</v>
      </c>
      <c r="I81" s="1">
        <v>0</v>
      </c>
      <c r="J81" s="1">
        <v>168.3937007874016</v>
      </c>
      <c r="K81" s="1">
        <v>0</v>
      </c>
      <c r="L81" s="1">
        <v>0</v>
      </c>
      <c r="M81" s="1">
        <v>159.94488188976376</v>
      </c>
      <c r="N81" s="1">
        <v>27.73543307086614</v>
      </c>
      <c r="O81" s="1">
        <v>0</v>
      </c>
      <c r="P81" s="1"/>
    </row>
    <row r="82" spans="1:16" x14ac:dyDescent="0.3">
      <c r="A82">
        <v>24020</v>
      </c>
      <c r="B82" s="1">
        <v>5437</v>
      </c>
      <c r="C82" s="1">
        <v>5437</v>
      </c>
      <c r="D82" s="1">
        <v>4350.8535579345089</v>
      </c>
      <c r="E82" s="1">
        <v>4350.8535579345089</v>
      </c>
      <c r="F82" s="2">
        <f t="shared" si="1"/>
        <v>0.80023056059122843</v>
      </c>
      <c r="G82" s="2">
        <f t="shared" si="1"/>
        <v>0.80023056059122843</v>
      </c>
      <c r="H82" s="1">
        <v>1077.1394439951478</v>
      </c>
      <c r="I82" s="1">
        <v>192.25775123086444</v>
      </c>
      <c r="J82" s="1">
        <v>1430.467574078099</v>
      </c>
      <c r="K82" s="1">
        <v>34.953271028037378</v>
      </c>
      <c r="L82" s="1">
        <v>579.68728517769091</v>
      </c>
      <c r="M82" s="1">
        <v>954.84168792205162</v>
      </c>
      <c r="N82" s="1">
        <v>81.506544502617814</v>
      </c>
      <c r="O82" s="1">
        <v>0</v>
      </c>
      <c r="P82" s="1">
        <v>0</v>
      </c>
    </row>
    <row r="83" spans="1:16" x14ac:dyDescent="0.3">
      <c r="A83">
        <v>24033</v>
      </c>
      <c r="B83" s="1">
        <v>2967</v>
      </c>
      <c r="C83" s="1">
        <v>2967</v>
      </c>
      <c r="D83" s="1">
        <v>2377.6068627450977</v>
      </c>
      <c r="E83" s="1">
        <v>2377.6068627450977</v>
      </c>
      <c r="F83" s="2">
        <f t="shared" si="1"/>
        <v>0.80135047615271238</v>
      </c>
      <c r="G83" s="2">
        <f t="shared" si="1"/>
        <v>0.80135047615271238</v>
      </c>
      <c r="H83" s="1">
        <v>676.75969962453064</v>
      </c>
      <c r="I83" s="1">
        <v>84.200354609929093</v>
      </c>
      <c r="J83" s="1">
        <v>707.4712765957446</v>
      </c>
      <c r="K83" s="1">
        <v>0</v>
      </c>
      <c r="L83" s="1">
        <v>254.86094852058886</v>
      </c>
      <c r="M83" s="1">
        <v>654.31458339430469</v>
      </c>
      <c r="N83" s="1">
        <v>0</v>
      </c>
      <c r="O83" s="1">
        <v>0</v>
      </c>
      <c r="P83" s="1"/>
    </row>
    <row r="84" spans="1:16" x14ac:dyDescent="0.3">
      <c r="A84">
        <v>24038</v>
      </c>
      <c r="B84" s="1">
        <v>308</v>
      </c>
      <c r="C84" s="1">
        <v>308</v>
      </c>
      <c r="D84" s="1">
        <v>261.8</v>
      </c>
      <c r="E84" s="1">
        <v>261.8</v>
      </c>
      <c r="F84" s="2">
        <f t="shared" si="1"/>
        <v>0.85000000000000009</v>
      </c>
      <c r="G84" s="2">
        <f t="shared" si="1"/>
        <v>0.85000000000000009</v>
      </c>
      <c r="H84" s="1">
        <v>238</v>
      </c>
      <c r="I84" s="1">
        <v>23.8</v>
      </c>
      <c r="J84" s="1"/>
      <c r="K84" s="1"/>
      <c r="L84" s="1"/>
      <c r="M84" s="1"/>
      <c r="N84" s="1"/>
      <c r="O84" s="1"/>
      <c r="P84" s="1"/>
    </row>
    <row r="85" spans="1:16" x14ac:dyDescent="0.3">
      <c r="A85">
        <v>24041</v>
      </c>
      <c r="B85" s="1">
        <v>716.30000000000007</v>
      </c>
      <c r="C85" s="1">
        <v>716.30000000000007</v>
      </c>
      <c r="D85" s="1">
        <v>608.85500000000002</v>
      </c>
      <c r="E85" s="1">
        <v>608.85500000000002</v>
      </c>
      <c r="F85" s="2">
        <f t="shared" si="1"/>
        <v>0.85</v>
      </c>
      <c r="G85" s="2">
        <f t="shared" si="1"/>
        <v>0.85</v>
      </c>
      <c r="H85" s="1">
        <v>257.46500000000003</v>
      </c>
      <c r="I85" s="1">
        <v>0</v>
      </c>
      <c r="J85" s="1">
        <v>351.39000000000004</v>
      </c>
      <c r="K85" s="1">
        <v>0</v>
      </c>
      <c r="L85" s="1">
        <v>0</v>
      </c>
      <c r="M85" s="1">
        <v>0</v>
      </c>
      <c r="N85" s="1">
        <v>0</v>
      </c>
      <c r="O85" s="1">
        <v>0</v>
      </c>
      <c r="P85" s="1"/>
    </row>
    <row r="86" spans="1:16" x14ac:dyDescent="0.3">
      <c r="A86">
        <v>24048</v>
      </c>
      <c r="B86" s="1">
        <v>2349</v>
      </c>
      <c r="C86" s="1">
        <v>2349</v>
      </c>
      <c r="D86" s="1">
        <v>1933.3826797385618</v>
      </c>
      <c r="E86" s="1">
        <v>1933.3826797385618</v>
      </c>
      <c r="F86" s="2">
        <f t="shared" si="1"/>
        <v>0.82306627489934514</v>
      </c>
      <c r="G86" s="2">
        <f t="shared" si="1"/>
        <v>0.82306627489934514</v>
      </c>
      <c r="H86" s="1">
        <v>746.03027043233192</v>
      </c>
      <c r="I86" s="1">
        <v>75.912684535587942</v>
      </c>
      <c r="J86" s="1">
        <v>813.65119266055046</v>
      </c>
      <c r="K86" s="1">
        <v>0</v>
      </c>
      <c r="L86" s="1">
        <v>147.95504587155966</v>
      </c>
      <c r="M86" s="1">
        <v>149.83348623853212</v>
      </c>
      <c r="N86" s="1">
        <v>0</v>
      </c>
      <c r="O86" s="1">
        <v>0</v>
      </c>
      <c r="P86" s="1"/>
    </row>
    <row r="87" spans="1:16" x14ac:dyDescent="0.3">
      <c r="A87">
        <v>24059</v>
      </c>
      <c r="B87" s="1">
        <v>1625</v>
      </c>
      <c r="C87" s="1">
        <v>1625</v>
      </c>
      <c r="D87" s="1">
        <v>1322.8878299120233</v>
      </c>
      <c r="E87" s="1">
        <v>1322.8878299120233</v>
      </c>
      <c r="F87" s="2">
        <f t="shared" si="1"/>
        <v>0.81408481840739899</v>
      </c>
      <c r="G87" s="2">
        <f t="shared" si="1"/>
        <v>0.81408481840739899</v>
      </c>
      <c r="H87" s="1">
        <v>479.0746753246753</v>
      </c>
      <c r="I87" s="1">
        <v>63.84929653679653</v>
      </c>
      <c r="J87" s="1">
        <v>512.85499581064096</v>
      </c>
      <c r="K87" s="1">
        <v>0</v>
      </c>
      <c r="L87" s="1">
        <v>150.89285714285711</v>
      </c>
      <c r="M87" s="1">
        <v>116.21600509705348</v>
      </c>
      <c r="N87" s="1">
        <v>0</v>
      </c>
      <c r="O87" s="1">
        <v>0</v>
      </c>
      <c r="P87" s="1"/>
    </row>
    <row r="88" spans="1:16" s="3" customFormat="1" x14ac:dyDescent="0.3">
      <c r="A88" s="3">
        <v>24062</v>
      </c>
      <c r="B88" s="4">
        <v>16109</v>
      </c>
      <c r="C88" s="4">
        <f>B88-(P88/0.75)</f>
        <v>15908.37047756874</v>
      </c>
      <c r="D88" s="4">
        <v>13133</v>
      </c>
      <c r="E88" s="4">
        <v>12982</v>
      </c>
      <c r="F88" s="5">
        <f t="shared" si="1"/>
        <v>0.81525855112049161</v>
      </c>
      <c r="G88" s="5">
        <f t="shared" si="1"/>
        <v>0.81604838272436475</v>
      </c>
      <c r="H88" s="4">
        <v>4110.4612959907327</v>
      </c>
      <c r="I88" s="4">
        <v>561.38991050432344</v>
      </c>
      <c r="J88" s="4">
        <v>4286.9239873129591</v>
      </c>
      <c r="K88" s="4">
        <v>378.93090346479721</v>
      </c>
      <c r="L88" s="4">
        <v>1268.7050640868842</v>
      </c>
      <c r="M88" s="4">
        <v>1734.5556818342047</v>
      </c>
      <c r="N88" s="4">
        <v>322.71318755256516</v>
      </c>
      <c r="O88" s="4">
        <v>318.75</v>
      </c>
      <c r="P88" s="4">
        <v>150.47214182344428</v>
      </c>
    </row>
    <row r="89" spans="1:16" x14ac:dyDescent="0.3">
      <c r="A89">
        <v>24094</v>
      </c>
      <c r="B89" s="1">
        <v>900</v>
      </c>
      <c r="C89" s="1">
        <v>900</v>
      </c>
      <c r="D89" s="1">
        <v>765</v>
      </c>
      <c r="E89" s="1">
        <v>765</v>
      </c>
      <c r="F89" s="2">
        <f t="shared" si="1"/>
        <v>0.85</v>
      </c>
      <c r="G89" s="2">
        <f t="shared" si="1"/>
        <v>0.85</v>
      </c>
      <c r="H89" s="1">
        <v>301.52027027027026</v>
      </c>
      <c r="I89" s="1">
        <v>0</v>
      </c>
      <c r="J89" s="1">
        <v>463.47972972972974</v>
      </c>
      <c r="K89" s="1">
        <v>0</v>
      </c>
      <c r="L89" s="1">
        <v>0</v>
      </c>
      <c r="M89" s="1">
        <v>0</v>
      </c>
      <c r="N89" s="1">
        <v>0</v>
      </c>
      <c r="O89" s="1">
        <v>0</v>
      </c>
      <c r="P89" s="1"/>
    </row>
    <row r="90" spans="1:16" x14ac:dyDescent="0.3">
      <c r="A90">
        <v>24104</v>
      </c>
      <c r="B90" s="1">
        <v>1454</v>
      </c>
      <c r="C90" s="1">
        <v>1454</v>
      </c>
      <c r="D90" s="1">
        <v>1160.8308093994779</v>
      </c>
      <c r="E90" s="1">
        <v>1160.8308093994779</v>
      </c>
      <c r="F90" s="2">
        <f t="shared" si="1"/>
        <v>0.79837057042605075</v>
      </c>
      <c r="G90" s="2">
        <f t="shared" si="1"/>
        <v>0.79837057042605075</v>
      </c>
      <c r="H90" s="1">
        <v>362.55521162531511</v>
      </c>
      <c r="I90" s="1">
        <v>53.119658119658119</v>
      </c>
      <c r="J90" s="1">
        <v>345.86397280966764</v>
      </c>
      <c r="K90" s="1">
        <v>0</v>
      </c>
      <c r="L90" s="1">
        <v>182.29700854700852</v>
      </c>
      <c r="M90" s="1">
        <v>216.99495829782842</v>
      </c>
      <c r="N90" s="1">
        <v>0</v>
      </c>
      <c r="O90" s="1">
        <v>0</v>
      </c>
      <c r="P90" s="1"/>
    </row>
    <row r="91" spans="1:16" x14ac:dyDescent="0.3">
      <c r="A91">
        <v>24107</v>
      </c>
      <c r="B91" s="1">
        <v>3917.9</v>
      </c>
      <c r="C91" s="1">
        <v>3917.9</v>
      </c>
      <c r="D91" s="1">
        <v>3158.8223735106853</v>
      </c>
      <c r="E91" s="1">
        <v>3158.8223735106853</v>
      </c>
      <c r="F91" s="2">
        <f t="shared" si="1"/>
        <v>0.80625395582089521</v>
      </c>
      <c r="G91" s="2">
        <f t="shared" si="1"/>
        <v>0.80625395582089521</v>
      </c>
      <c r="H91" s="1">
        <v>988.63077730807186</v>
      </c>
      <c r="I91" s="1">
        <v>176.58946646966513</v>
      </c>
      <c r="J91" s="1">
        <v>819.4253579952267</v>
      </c>
      <c r="K91" s="1">
        <v>0</v>
      </c>
      <c r="L91" s="1">
        <v>489.91514061301444</v>
      </c>
      <c r="M91" s="1">
        <v>629.24466017187672</v>
      </c>
      <c r="N91" s="1">
        <v>55.016970952830533</v>
      </c>
      <c r="O91" s="1">
        <v>0</v>
      </c>
      <c r="P91" s="1"/>
    </row>
    <row r="92" spans="1:16" x14ac:dyDescent="0.3">
      <c r="A92">
        <v>24130</v>
      </c>
      <c r="B92" s="1">
        <v>935</v>
      </c>
      <c r="C92" s="1">
        <v>935</v>
      </c>
      <c r="D92" s="1">
        <v>788.05113636363626</v>
      </c>
      <c r="E92" s="1">
        <v>788.05113636363626</v>
      </c>
      <c r="F92" s="2">
        <f t="shared" si="1"/>
        <v>0.84283543996110832</v>
      </c>
      <c r="G92" s="2">
        <f t="shared" si="1"/>
        <v>0.84283543996110832</v>
      </c>
      <c r="H92" s="1">
        <v>230.44444444444443</v>
      </c>
      <c r="I92" s="1">
        <v>7.5555555555555554</v>
      </c>
      <c r="J92" s="1">
        <v>499.80965909090907</v>
      </c>
      <c r="K92" s="1">
        <v>0</v>
      </c>
      <c r="L92" s="1">
        <v>0</v>
      </c>
      <c r="M92" s="1">
        <v>50.241477272727273</v>
      </c>
      <c r="N92" s="1">
        <v>0</v>
      </c>
      <c r="O92" s="1">
        <v>0</v>
      </c>
      <c r="P92" s="1"/>
    </row>
    <row r="93" spans="1:16" x14ac:dyDescent="0.3">
      <c r="A93">
        <v>31003</v>
      </c>
      <c r="B93" s="1">
        <v>480</v>
      </c>
      <c r="C93" s="1">
        <v>480</v>
      </c>
      <c r="D93" s="1">
        <v>375</v>
      </c>
      <c r="E93" s="1">
        <v>375</v>
      </c>
      <c r="F93" s="2">
        <f t="shared" si="1"/>
        <v>0.78125</v>
      </c>
      <c r="G93" s="2">
        <f t="shared" si="1"/>
        <v>0.78125</v>
      </c>
      <c r="H93" s="1">
        <v>174.01006711409397</v>
      </c>
      <c r="I93" s="1">
        <v>24.085570469798654</v>
      </c>
      <c r="J93" s="1">
        <v>0</v>
      </c>
      <c r="K93" s="1">
        <v>0</v>
      </c>
      <c r="L93" s="1">
        <v>98.003355704697981</v>
      </c>
      <c r="M93" s="1">
        <v>78.901006711409394</v>
      </c>
      <c r="N93" s="1">
        <v>0</v>
      </c>
      <c r="O93" s="1">
        <v>0</v>
      </c>
      <c r="P93" s="1"/>
    </row>
    <row r="94" spans="1:16" x14ac:dyDescent="0.3">
      <c r="A94">
        <v>31004</v>
      </c>
      <c r="B94" s="1">
        <v>1393</v>
      </c>
      <c r="C94" s="1">
        <v>1393</v>
      </c>
      <c r="D94" s="1">
        <v>1130.9845454545455</v>
      </c>
      <c r="E94" s="1">
        <v>1130.9845454545455</v>
      </c>
      <c r="F94" s="2">
        <f t="shared" si="1"/>
        <v>0.81190563205638588</v>
      </c>
      <c r="G94" s="2">
        <f t="shared" si="1"/>
        <v>0.81190563205638588</v>
      </c>
      <c r="H94" s="1">
        <v>365.01209715922653</v>
      </c>
      <c r="I94" s="1">
        <v>62.537902840773455</v>
      </c>
      <c r="J94" s="1">
        <v>305.44363636363636</v>
      </c>
      <c r="K94" s="1">
        <v>0</v>
      </c>
      <c r="L94" s="1">
        <v>281.61801242236027</v>
      </c>
      <c r="M94" s="1">
        <v>116.37289666854883</v>
      </c>
      <c r="N94" s="1">
        <v>0</v>
      </c>
      <c r="O94" s="1">
        <v>0</v>
      </c>
      <c r="P94" s="1"/>
    </row>
    <row r="95" spans="1:16" x14ac:dyDescent="0.3">
      <c r="A95">
        <v>31005</v>
      </c>
      <c r="B95" s="1">
        <v>19369.099999999999</v>
      </c>
      <c r="C95" s="1">
        <v>19119.099999999999</v>
      </c>
      <c r="D95" s="1">
        <v>15452.49340631053</v>
      </c>
      <c r="E95" s="1">
        <v>15264.99340631053</v>
      </c>
      <c r="F95" s="2">
        <f t="shared" si="1"/>
        <v>0.79779098700045592</v>
      </c>
      <c r="G95" s="2">
        <f t="shared" si="1"/>
        <v>0.79841589856795203</v>
      </c>
      <c r="H95" s="1">
        <v>3506.5181225120609</v>
      </c>
      <c r="I95" s="1">
        <v>594.53544873259284</v>
      </c>
      <c r="J95" s="1">
        <v>4287.7677313168733</v>
      </c>
      <c r="K95" s="1">
        <v>542.28825831683707</v>
      </c>
      <c r="L95" s="1">
        <v>2527.8089363278286</v>
      </c>
      <c r="M95" s="1">
        <v>3144.2918701876865</v>
      </c>
      <c r="N95" s="1">
        <v>144.28303891665257</v>
      </c>
      <c r="O95" s="1">
        <v>517.5</v>
      </c>
      <c r="P95" s="1">
        <v>187.5</v>
      </c>
    </row>
    <row r="96" spans="1:16" x14ac:dyDescent="0.3">
      <c r="A96">
        <v>31022</v>
      </c>
      <c r="B96" s="1">
        <v>352</v>
      </c>
      <c r="C96" s="1">
        <v>160</v>
      </c>
      <c r="D96" s="1">
        <v>280</v>
      </c>
      <c r="E96" s="1">
        <v>136</v>
      </c>
      <c r="F96" s="2">
        <f t="shared" si="1"/>
        <v>0.79545454545454541</v>
      </c>
      <c r="G96" s="2">
        <f t="shared" si="1"/>
        <v>0.85</v>
      </c>
      <c r="H96" s="1">
        <v>136</v>
      </c>
      <c r="I96" s="1">
        <v>0</v>
      </c>
      <c r="J96" s="1"/>
      <c r="K96" s="1"/>
      <c r="L96" s="1"/>
      <c r="M96" s="1"/>
      <c r="N96" s="1"/>
      <c r="O96" s="1"/>
      <c r="P96" s="1">
        <v>144</v>
      </c>
    </row>
    <row r="97" spans="1:16" x14ac:dyDescent="0.3">
      <c r="A97">
        <v>31033</v>
      </c>
      <c r="B97" s="1">
        <v>4460</v>
      </c>
      <c r="C97" s="1">
        <v>4460</v>
      </c>
      <c r="D97" s="1">
        <v>3550.7111498257841</v>
      </c>
      <c r="E97" s="1">
        <v>3550.7111498257841</v>
      </c>
      <c r="F97" s="2">
        <f t="shared" si="1"/>
        <v>0.796123576194122</v>
      </c>
      <c r="G97" s="2">
        <f t="shared" si="1"/>
        <v>0.796123576194122</v>
      </c>
      <c r="H97" s="1">
        <v>796.83138546337818</v>
      </c>
      <c r="I97" s="1">
        <v>116.00403120328849</v>
      </c>
      <c r="J97" s="1">
        <v>903.92810685249708</v>
      </c>
      <c r="K97" s="1">
        <v>0</v>
      </c>
      <c r="L97" s="1">
        <v>529.0551555590049</v>
      </c>
      <c r="M97" s="1">
        <v>1204.8924707476153</v>
      </c>
      <c r="N97" s="1">
        <v>0</v>
      </c>
      <c r="O97" s="1">
        <v>0</v>
      </c>
      <c r="P97" s="1">
        <v>0</v>
      </c>
    </row>
    <row r="98" spans="1:16" x14ac:dyDescent="0.3">
      <c r="A98">
        <v>31040</v>
      </c>
      <c r="B98" s="1">
        <v>250</v>
      </c>
      <c r="C98" s="1">
        <v>250</v>
      </c>
      <c r="D98" s="1">
        <v>212.5</v>
      </c>
      <c r="E98" s="1">
        <v>212.5</v>
      </c>
      <c r="F98" s="2">
        <f t="shared" si="1"/>
        <v>0.85</v>
      </c>
      <c r="G98" s="2">
        <f t="shared" si="1"/>
        <v>0.85</v>
      </c>
      <c r="H98" s="1">
        <v>212.5</v>
      </c>
      <c r="I98" s="1">
        <v>0</v>
      </c>
      <c r="J98" s="1"/>
      <c r="K98" s="1"/>
      <c r="L98" s="1"/>
      <c r="M98" s="1"/>
      <c r="N98" s="1"/>
      <c r="O98" s="1"/>
      <c r="P98" s="1"/>
    </row>
    <row r="99" spans="1:16" x14ac:dyDescent="0.3">
      <c r="A99">
        <v>31043</v>
      </c>
      <c r="B99" s="1">
        <v>1099.8</v>
      </c>
      <c r="C99" s="1">
        <v>1099.8</v>
      </c>
      <c r="D99" s="1">
        <v>907.79</v>
      </c>
      <c r="E99" s="1">
        <v>907.79</v>
      </c>
      <c r="F99" s="2">
        <f t="shared" si="1"/>
        <v>0.8254137115839244</v>
      </c>
      <c r="G99" s="2">
        <f t="shared" si="1"/>
        <v>0.8254137115839244</v>
      </c>
      <c r="H99" s="1">
        <v>318.24</v>
      </c>
      <c r="I99" s="1">
        <v>38.674999999999997</v>
      </c>
      <c r="J99" s="1">
        <v>348.07499999999993</v>
      </c>
      <c r="K99" s="1">
        <v>0</v>
      </c>
      <c r="L99" s="1">
        <v>128.69999999999999</v>
      </c>
      <c r="M99" s="1">
        <v>74.100000000000009</v>
      </c>
      <c r="N99" s="1">
        <v>0</v>
      </c>
      <c r="O99" s="1">
        <v>0</v>
      </c>
      <c r="P99" s="1"/>
    </row>
    <row r="100" spans="1:16" x14ac:dyDescent="0.3">
      <c r="A100">
        <v>32003</v>
      </c>
      <c r="B100" s="1">
        <v>2702.2</v>
      </c>
      <c r="C100" s="1">
        <v>2702.2</v>
      </c>
      <c r="D100" s="1">
        <v>2087.8276785714288</v>
      </c>
      <c r="E100" s="1">
        <v>2087.8276785714288</v>
      </c>
      <c r="F100" s="2">
        <f t="shared" si="1"/>
        <v>0.77263995210251979</v>
      </c>
      <c r="G100" s="2">
        <f t="shared" si="1"/>
        <v>0.77263995210251979</v>
      </c>
      <c r="H100" s="1">
        <v>468.02924758078859</v>
      </c>
      <c r="I100" s="1">
        <v>133.43114754098363</v>
      </c>
      <c r="J100" s="1">
        <v>294.48572607260724</v>
      </c>
      <c r="K100" s="1">
        <v>0</v>
      </c>
      <c r="L100" s="1">
        <v>528.06639344262294</v>
      </c>
      <c r="M100" s="1">
        <v>663.81516393442621</v>
      </c>
      <c r="N100" s="1">
        <v>0</v>
      </c>
      <c r="O100" s="1">
        <v>0</v>
      </c>
      <c r="P100" s="1">
        <v>0</v>
      </c>
    </row>
    <row r="101" spans="1:16" x14ac:dyDescent="0.3">
      <c r="A101">
        <v>32010</v>
      </c>
      <c r="B101" s="1">
        <v>355.3</v>
      </c>
      <c r="C101" s="1">
        <v>355.3</v>
      </c>
      <c r="D101" s="1">
        <v>302.005</v>
      </c>
      <c r="E101" s="1">
        <v>302.005</v>
      </c>
      <c r="F101" s="2">
        <f t="shared" si="1"/>
        <v>0.85</v>
      </c>
      <c r="G101" s="2">
        <f t="shared" si="1"/>
        <v>0.85</v>
      </c>
      <c r="H101" s="1">
        <v>201.70499999999998</v>
      </c>
      <c r="I101" s="1">
        <v>0</v>
      </c>
      <c r="J101" s="1">
        <v>100.29999999999998</v>
      </c>
      <c r="K101" s="1">
        <v>0</v>
      </c>
      <c r="L101" s="1">
        <v>0</v>
      </c>
      <c r="M101" s="1">
        <v>0</v>
      </c>
      <c r="N101" s="1">
        <v>0</v>
      </c>
      <c r="O101" s="1">
        <v>0</v>
      </c>
      <c r="P101" s="1"/>
    </row>
    <row r="102" spans="1:16" x14ac:dyDescent="0.3">
      <c r="A102">
        <v>32011</v>
      </c>
      <c r="B102" s="1">
        <v>1272.7</v>
      </c>
      <c r="C102" s="1">
        <v>1272.7</v>
      </c>
      <c r="D102" s="1">
        <v>1008.085</v>
      </c>
      <c r="E102" s="1">
        <v>1008.085</v>
      </c>
      <c r="F102" s="2">
        <f t="shared" si="1"/>
        <v>0.79208375893769156</v>
      </c>
      <c r="G102" s="2">
        <f t="shared" si="1"/>
        <v>0.79208375893769156</v>
      </c>
      <c r="H102" s="1">
        <v>275.14499999999998</v>
      </c>
      <c r="I102" s="1">
        <v>114.91999999999999</v>
      </c>
      <c r="J102" s="1">
        <v>51.934999999999995</v>
      </c>
      <c r="K102" s="1">
        <v>0</v>
      </c>
      <c r="L102" s="1">
        <v>323.7</v>
      </c>
      <c r="M102" s="1">
        <v>229.12500000000003</v>
      </c>
      <c r="N102" s="1">
        <v>13.26</v>
      </c>
      <c r="O102" s="1">
        <v>0</v>
      </c>
      <c r="P102" s="1"/>
    </row>
    <row r="103" spans="1:16" x14ac:dyDescent="0.3">
      <c r="A103">
        <v>33011</v>
      </c>
      <c r="B103" s="1">
        <v>5348.2</v>
      </c>
      <c r="C103" s="1">
        <v>5348.2</v>
      </c>
      <c r="D103" s="1">
        <v>4284.3130022075056</v>
      </c>
      <c r="E103" s="1">
        <v>4284.3130022075056</v>
      </c>
      <c r="F103" s="2">
        <f t="shared" si="1"/>
        <v>0.80107568942962226</v>
      </c>
      <c r="G103" s="2">
        <f t="shared" si="1"/>
        <v>0.80107568942962226</v>
      </c>
      <c r="H103" s="1">
        <v>1198.3270860927153</v>
      </c>
      <c r="I103" s="1">
        <v>258.03091611479027</v>
      </c>
      <c r="J103" s="1">
        <v>942.56500000000005</v>
      </c>
      <c r="K103" s="1">
        <v>64.09</v>
      </c>
      <c r="L103" s="1">
        <v>666.9</v>
      </c>
      <c r="M103" s="1">
        <v>1097.8499999999999</v>
      </c>
      <c r="N103" s="1">
        <v>0</v>
      </c>
      <c r="O103" s="1">
        <v>56.550000000000004</v>
      </c>
      <c r="P103" s="1"/>
    </row>
    <row r="104" spans="1:16" x14ac:dyDescent="0.3">
      <c r="A104">
        <v>33021</v>
      </c>
      <c r="B104" s="1">
        <v>2371.1</v>
      </c>
      <c r="C104" s="1">
        <v>2254.1</v>
      </c>
      <c r="D104" s="1">
        <v>1910.5249999999999</v>
      </c>
      <c r="E104" s="1">
        <v>1822.7749999999999</v>
      </c>
      <c r="F104" s="2">
        <f t="shared" si="1"/>
        <v>0.80575471300240387</v>
      </c>
      <c r="G104" s="2">
        <f t="shared" si="1"/>
        <v>0.80864868461913841</v>
      </c>
      <c r="H104" s="1">
        <v>578.93499999999995</v>
      </c>
      <c r="I104" s="1">
        <v>119.34</v>
      </c>
      <c r="J104" s="1">
        <v>425.42500000000001</v>
      </c>
      <c r="K104" s="1">
        <v>0</v>
      </c>
      <c r="L104" s="1">
        <v>290.55</v>
      </c>
      <c r="M104" s="1">
        <v>408.52499999999998</v>
      </c>
      <c r="N104" s="1">
        <v>0</v>
      </c>
      <c r="O104" s="1">
        <v>0</v>
      </c>
      <c r="P104" s="1">
        <v>87.75</v>
      </c>
    </row>
    <row r="105" spans="1:16" x14ac:dyDescent="0.3">
      <c r="A105">
        <v>33029</v>
      </c>
      <c r="B105" s="1">
        <v>641.59999999999991</v>
      </c>
      <c r="C105" s="1">
        <v>641.59999999999991</v>
      </c>
      <c r="D105" s="1">
        <v>507.29962616822434</v>
      </c>
      <c r="E105" s="1">
        <v>507.29962616822434</v>
      </c>
      <c r="F105" s="2">
        <f t="shared" si="1"/>
        <v>0.79067896846668395</v>
      </c>
      <c r="G105" s="2">
        <f t="shared" si="1"/>
        <v>0.79067896846668395</v>
      </c>
      <c r="H105" s="1">
        <v>207.83083054778638</v>
      </c>
      <c r="I105" s="1">
        <v>64.642335766423372</v>
      </c>
      <c r="J105" s="1">
        <v>77.349999999999994</v>
      </c>
      <c r="K105" s="1">
        <v>0</v>
      </c>
      <c r="L105" s="1">
        <v>121.40145985401459</v>
      </c>
      <c r="M105" s="1">
        <v>36.075000000000003</v>
      </c>
      <c r="N105" s="1">
        <v>0</v>
      </c>
      <c r="O105" s="1">
        <v>0</v>
      </c>
      <c r="P105" s="1"/>
    </row>
    <row r="106" spans="1:16" x14ac:dyDescent="0.3">
      <c r="A106">
        <v>34002</v>
      </c>
      <c r="B106" s="1">
        <v>645</v>
      </c>
      <c r="C106" s="1">
        <v>645</v>
      </c>
      <c r="D106" s="1">
        <v>483.75</v>
      </c>
      <c r="E106" s="1">
        <v>483.75</v>
      </c>
      <c r="F106" s="2">
        <f t="shared" si="1"/>
        <v>0.75</v>
      </c>
      <c r="G106" s="2">
        <f t="shared" si="1"/>
        <v>0.75</v>
      </c>
      <c r="H106" s="1">
        <v>118.89540337711068</v>
      </c>
      <c r="I106" s="1">
        <v>26.320356472795496</v>
      </c>
      <c r="J106" s="1">
        <v>0</v>
      </c>
      <c r="K106" s="1">
        <v>0</v>
      </c>
      <c r="L106" s="1">
        <v>111.63461538461539</v>
      </c>
      <c r="M106" s="1">
        <v>226.89962476547845</v>
      </c>
      <c r="N106" s="1">
        <v>0</v>
      </c>
      <c r="O106" s="1">
        <v>0</v>
      </c>
      <c r="P106" s="1"/>
    </row>
    <row r="107" spans="1:16" x14ac:dyDescent="0.3">
      <c r="A107">
        <v>34003</v>
      </c>
      <c r="B107" s="1">
        <v>2196.4</v>
      </c>
      <c r="C107" s="1">
        <v>2196.4</v>
      </c>
      <c r="D107" s="1">
        <v>1801.5792156862744</v>
      </c>
      <c r="E107" s="1">
        <v>1801.5792156862744</v>
      </c>
      <c r="F107" s="2">
        <f t="shared" si="1"/>
        <v>0.82024185744230305</v>
      </c>
      <c r="G107" s="2">
        <f t="shared" si="1"/>
        <v>0.82024185744230305</v>
      </c>
      <c r="H107" s="1">
        <v>563.04</v>
      </c>
      <c r="I107" s="1">
        <v>65.62</v>
      </c>
      <c r="J107" s="1">
        <v>682.71333333333325</v>
      </c>
      <c r="K107" s="1">
        <v>0</v>
      </c>
      <c r="L107" s="1">
        <v>206.10882352941178</v>
      </c>
      <c r="M107" s="1">
        <v>284.09705882352944</v>
      </c>
      <c r="N107" s="1">
        <v>0</v>
      </c>
      <c r="O107" s="1">
        <v>0</v>
      </c>
      <c r="P107" s="1"/>
    </row>
    <row r="108" spans="1:16" x14ac:dyDescent="0.3">
      <c r="A108">
        <v>34013</v>
      </c>
      <c r="B108" s="1">
        <v>759</v>
      </c>
      <c r="C108" s="1">
        <v>759</v>
      </c>
      <c r="D108" s="1">
        <v>620.83863636363628</v>
      </c>
      <c r="E108" s="1">
        <v>620.83863636363628</v>
      </c>
      <c r="F108" s="2">
        <f t="shared" si="1"/>
        <v>0.81796921787040355</v>
      </c>
      <c r="G108" s="2">
        <f t="shared" si="1"/>
        <v>0.81796921787040355</v>
      </c>
      <c r="H108" s="1">
        <v>360.37081273513041</v>
      </c>
      <c r="I108" s="1">
        <v>59.144697276135602</v>
      </c>
      <c r="J108" s="1">
        <v>99.39108910891089</v>
      </c>
      <c r="K108" s="1">
        <v>0</v>
      </c>
      <c r="L108" s="1">
        <v>32.842633269949509</v>
      </c>
      <c r="M108" s="1">
        <v>69.089403973509931</v>
      </c>
      <c r="N108" s="1">
        <v>0</v>
      </c>
      <c r="O108" s="1">
        <v>0</v>
      </c>
      <c r="P108" s="1"/>
    </row>
    <row r="109" spans="1:16" x14ac:dyDescent="0.3">
      <c r="A109">
        <v>34022</v>
      </c>
      <c r="B109" s="1">
        <v>11816.7</v>
      </c>
      <c r="C109" s="1">
        <v>11231.533333333335</v>
      </c>
      <c r="D109" s="1">
        <v>9385.0171492743284</v>
      </c>
      <c r="E109" s="1">
        <v>8946.1421492743284</v>
      </c>
      <c r="F109" s="2">
        <f t="shared" si="1"/>
        <v>0.79421641822795941</v>
      </c>
      <c r="G109" s="2">
        <f t="shared" si="1"/>
        <v>0.79652010849877963</v>
      </c>
      <c r="H109" s="1">
        <v>1987.0121547925967</v>
      </c>
      <c r="I109" s="1">
        <v>391.43094197248655</v>
      </c>
      <c r="J109" s="1">
        <v>2348.74656118759</v>
      </c>
      <c r="K109" s="1">
        <v>97.68480164215994</v>
      </c>
      <c r="L109" s="1">
        <v>1386.0157903975514</v>
      </c>
      <c r="M109" s="1">
        <v>2037.8974100579812</v>
      </c>
      <c r="N109" s="1">
        <v>238.100890002173</v>
      </c>
      <c r="O109" s="1">
        <v>459.25359922178984</v>
      </c>
      <c r="P109" s="1">
        <v>438.875</v>
      </c>
    </row>
    <row r="110" spans="1:16" x14ac:dyDescent="0.3">
      <c r="A110">
        <v>34023</v>
      </c>
      <c r="B110" s="1">
        <v>1060</v>
      </c>
      <c r="C110" s="1">
        <v>1060</v>
      </c>
      <c r="D110" s="1">
        <v>900.99999999999989</v>
      </c>
      <c r="E110" s="1">
        <v>900.99999999999989</v>
      </c>
      <c r="F110" s="2">
        <f t="shared" si="1"/>
        <v>0.84999999999999987</v>
      </c>
      <c r="G110" s="2">
        <f t="shared" si="1"/>
        <v>0.84999999999999987</v>
      </c>
      <c r="H110" s="1">
        <v>441.44822256568773</v>
      </c>
      <c r="I110" s="1">
        <v>0</v>
      </c>
      <c r="J110" s="1">
        <v>459.55177743431216</v>
      </c>
      <c r="K110" s="1">
        <v>0</v>
      </c>
      <c r="L110" s="1">
        <v>0</v>
      </c>
      <c r="M110" s="1">
        <v>0</v>
      </c>
      <c r="N110" s="1">
        <v>0</v>
      </c>
      <c r="O110" s="1">
        <v>0</v>
      </c>
      <c r="P110" s="1"/>
    </row>
    <row r="111" spans="1:16" x14ac:dyDescent="0.3">
      <c r="A111">
        <v>34025</v>
      </c>
      <c r="B111" s="1">
        <v>359</v>
      </c>
      <c r="C111" s="1">
        <v>235</v>
      </c>
      <c r="D111" s="1">
        <v>292.75</v>
      </c>
      <c r="E111" s="1">
        <v>199.75</v>
      </c>
      <c r="F111" s="2">
        <f t="shared" si="1"/>
        <v>0.81545961002785516</v>
      </c>
      <c r="G111" s="2">
        <f t="shared" si="1"/>
        <v>0.85</v>
      </c>
      <c r="H111" s="1">
        <v>169.78749999999999</v>
      </c>
      <c r="I111" s="1">
        <v>29.962500000000002</v>
      </c>
      <c r="J111" s="1"/>
      <c r="K111" s="1"/>
      <c r="L111" s="1"/>
      <c r="M111" s="1"/>
      <c r="N111" s="1"/>
      <c r="O111" s="1"/>
      <c r="P111" s="1">
        <v>93</v>
      </c>
    </row>
    <row r="112" spans="1:16" x14ac:dyDescent="0.3">
      <c r="A112">
        <v>34027</v>
      </c>
      <c r="B112" s="1">
        <v>2703</v>
      </c>
      <c r="C112" s="1">
        <v>2633</v>
      </c>
      <c r="D112" s="1">
        <v>2185.2285276073621</v>
      </c>
      <c r="E112" s="1">
        <v>2132.7285276073621</v>
      </c>
      <c r="F112" s="2">
        <f t="shared" si="1"/>
        <v>0.80844562619584248</v>
      </c>
      <c r="G112" s="2">
        <f t="shared" si="1"/>
        <v>0.80999944079276953</v>
      </c>
      <c r="H112" s="1">
        <v>528.88442345535213</v>
      </c>
      <c r="I112" s="1">
        <v>161.72167848804625</v>
      </c>
      <c r="J112" s="1">
        <v>487.34579014994483</v>
      </c>
      <c r="K112" s="1">
        <v>0</v>
      </c>
      <c r="L112" s="1">
        <v>306.60190817698663</v>
      </c>
      <c r="M112" s="1">
        <v>472.01024135572368</v>
      </c>
      <c r="N112" s="1">
        <v>176.16448598130842</v>
      </c>
      <c r="O112" s="1">
        <v>0</v>
      </c>
      <c r="P112" s="1">
        <v>52.5</v>
      </c>
    </row>
    <row r="113" spans="1:16" x14ac:dyDescent="0.3">
      <c r="A113">
        <v>34040</v>
      </c>
      <c r="B113" s="1">
        <v>6916</v>
      </c>
      <c r="C113" s="1">
        <v>6916</v>
      </c>
      <c r="D113" s="1">
        <v>5524.35</v>
      </c>
      <c r="E113" s="1">
        <v>5524.35</v>
      </c>
      <c r="F113" s="2">
        <f t="shared" si="1"/>
        <v>0.79877819548872186</v>
      </c>
      <c r="G113" s="2">
        <f t="shared" si="1"/>
        <v>0.79877819548872186</v>
      </c>
      <c r="H113" s="1">
        <v>1754.8700000000001</v>
      </c>
      <c r="I113" s="1">
        <v>221.45500000000004</v>
      </c>
      <c r="J113" s="1">
        <v>1558.05</v>
      </c>
      <c r="K113" s="1">
        <v>0</v>
      </c>
      <c r="L113" s="1">
        <v>616.20000000000005</v>
      </c>
      <c r="M113" s="1">
        <v>1294.8</v>
      </c>
      <c r="N113" s="1">
        <v>0</v>
      </c>
      <c r="O113" s="1">
        <v>78.974999999999994</v>
      </c>
      <c r="P113" s="1"/>
    </row>
    <row r="114" spans="1:16" x14ac:dyDescent="0.3">
      <c r="A114">
        <v>34041</v>
      </c>
      <c r="B114" s="1">
        <v>1092</v>
      </c>
      <c r="C114" s="1">
        <v>1092</v>
      </c>
      <c r="D114" s="1">
        <v>883.26082474226803</v>
      </c>
      <c r="E114" s="1">
        <v>883.26082474226803</v>
      </c>
      <c r="F114" s="2">
        <f t="shared" si="1"/>
        <v>0.80884690910464108</v>
      </c>
      <c r="G114" s="2">
        <f t="shared" si="1"/>
        <v>0.80884690910464108</v>
      </c>
      <c r="H114" s="1">
        <v>390.38803210678208</v>
      </c>
      <c r="I114" s="1">
        <v>92.839646464646449</v>
      </c>
      <c r="J114" s="1">
        <v>189.21701030927835</v>
      </c>
      <c r="K114" s="1">
        <v>0</v>
      </c>
      <c r="L114" s="1">
        <v>38.839285714285715</v>
      </c>
      <c r="M114" s="1">
        <v>171.9768501472754</v>
      </c>
      <c r="N114" s="1">
        <v>0</v>
      </c>
      <c r="O114" s="1">
        <v>0</v>
      </c>
      <c r="P114" s="1"/>
    </row>
    <row r="115" spans="1:16" x14ac:dyDescent="0.3">
      <c r="A115">
        <v>34042</v>
      </c>
      <c r="B115" s="1">
        <v>785.2</v>
      </c>
      <c r="C115" s="1">
        <v>785.2</v>
      </c>
      <c r="D115" s="1">
        <v>638.36117647058813</v>
      </c>
      <c r="E115" s="1">
        <v>638.36117647058813</v>
      </c>
      <c r="F115" s="2">
        <f t="shared" si="1"/>
        <v>0.81299181924425379</v>
      </c>
      <c r="G115" s="2">
        <f t="shared" si="1"/>
        <v>0.81299181924425379</v>
      </c>
      <c r="H115" s="1">
        <v>312.68823529411765</v>
      </c>
      <c r="I115" s="1">
        <v>41.752941176470586</v>
      </c>
      <c r="J115" s="1">
        <v>159.12</v>
      </c>
      <c r="K115" s="1">
        <v>0</v>
      </c>
      <c r="L115" s="1">
        <v>37.049999999999997</v>
      </c>
      <c r="M115" s="1">
        <v>87.75</v>
      </c>
      <c r="N115" s="1">
        <v>0</v>
      </c>
      <c r="O115" s="1">
        <v>0</v>
      </c>
      <c r="P115" s="1"/>
    </row>
    <row r="116" spans="1:16" x14ac:dyDescent="0.3">
      <c r="A116">
        <v>35002</v>
      </c>
      <c r="B116" s="1">
        <v>180.7</v>
      </c>
      <c r="C116" s="1">
        <v>180.7</v>
      </c>
      <c r="D116" s="1">
        <v>149.43499999999995</v>
      </c>
      <c r="E116" s="1">
        <v>149.43499999999995</v>
      </c>
      <c r="F116" s="2">
        <f t="shared" si="1"/>
        <v>0.82697841726618682</v>
      </c>
      <c r="G116" s="2">
        <f t="shared" si="1"/>
        <v>0.82697841726618682</v>
      </c>
      <c r="H116" s="1">
        <v>107.89999999999998</v>
      </c>
      <c r="I116" s="1">
        <v>34.709999999999994</v>
      </c>
      <c r="J116" s="1">
        <v>0</v>
      </c>
      <c r="K116" s="1">
        <v>0</v>
      </c>
      <c r="L116" s="1">
        <v>0</v>
      </c>
      <c r="M116" s="1">
        <v>6.8250000000000002</v>
      </c>
      <c r="N116" s="1">
        <v>0</v>
      </c>
      <c r="O116" s="1">
        <v>0</v>
      </c>
      <c r="P116" s="1"/>
    </row>
    <row r="117" spans="1:16" x14ac:dyDescent="0.3">
      <c r="A117">
        <v>35005</v>
      </c>
      <c r="B117" s="1">
        <v>1684.8</v>
      </c>
      <c r="C117" s="1">
        <v>1684.8</v>
      </c>
      <c r="D117" s="1">
        <v>1355.0605255023186</v>
      </c>
      <c r="E117" s="1">
        <v>1355.0605255023186</v>
      </c>
      <c r="F117" s="2">
        <f t="shared" si="1"/>
        <v>0.80428568702654235</v>
      </c>
      <c r="G117" s="2">
        <f t="shared" si="1"/>
        <v>0.80428568702654235</v>
      </c>
      <c r="H117" s="1">
        <v>427.44552550231845</v>
      </c>
      <c r="I117" s="1">
        <v>35.360000000000007</v>
      </c>
      <c r="J117" s="1">
        <v>415.48</v>
      </c>
      <c r="K117" s="1">
        <v>0</v>
      </c>
      <c r="L117" s="1">
        <v>126.75000000000001</v>
      </c>
      <c r="M117" s="1">
        <v>350.02500000000003</v>
      </c>
      <c r="N117" s="1">
        <v>0</v>
      </c>
      <c r="O117" s="1">
        <v>0</v>
      </c>
      <c r="P117" s="1"/>
    </row>
    <row r="118" spans="1:16" x14ac:dyDescent="0.3">
      <c r="A118">
        <v>35006</v>
      </c>
      <c r="B118" s="1">
        <v>104</v>
      </c>
      <c r="C118" s="1">
        <v>104</v>
      </c>
      <c r="D118" s="1">
        <v>88.4</v>
      </c>
      <c r="E118" s="1">
        <v>88.4</v>
      </c>
      <c r="F118" s="2">
        <f t="shared" si="1"/>
        <v>0.85000000000000009</v>
      </c>
      <c r="G118" s="2">
        <f t="shared" si="1"/>
        <v>0.85000000000000009</v>
      </c>
      <c r="H118" s="1">
        <v>62.984999999999999</v>
      </c>
      <c r="I118" s="1">
        <v>25.414999999999999</v>
      </c>
      <c r="J118" s="1"/>
      <c r="K118" s="1"/>
      <c r="L118" s="1"/>
      <c r="M118" s="1"/>
      <c r="N118" s="1"/>
      <c r="O118" s="1"/>
      <c r="P118" s="1"/>
    </row>
    <row r="119" spans="1:16" x14ac:dyDescent="0.3">
      <c r="A119">
        <v>35013</v>
      </c>
      <c r="B119" s="1">
        <v>8145</v>
      </c>
      <c r="C119" s="1">
        <v>7678.545273157295</v>
      </c>
      <c r="D119" s="1">
        <v>6499.3014256083279</v>
      </c>
      <c r="E119" s="1">
        <v>6149.4603804762992</v>
      </c>
      <c r="F119" s="2">
        <f t="shared" si="1"/>
        <v>0.79794983739819869</v>
      </c>
      <c r="G119" s="2">
        <f t="shared" si="1"/>
        <v>0.80086268449488995</v>
      </c>
      <c r="H119" s="1">
        <v>1598.0540163201065</v>
      </c>
      <c r="I119" s="1">
        <v>325.35587712101545</v>
      </c>
      <c r="J119" s="1">
        <v>1748.4121483204817</v>
      </c>
      <c r="K119" s="1">
        <v>94.191568047337284</v>
      </c>
      <c r="L119" s="1">
        <v>847.70019539240161</v>
      </c>
      <c r="M119" s="1">
        <v>1172.7200453193536</v>
      </c>
      <c r="N119" s="1">
        <v>202.75827152863619</v>
      </c>
      <c r="O119" s="1">
        <v>160.2682584269663</v>
      </c>
      <c r="P119" s="1">
        <v>349.84104513202846</v>
      </c>
    </row>
    <row r="120" spans="1:16" x14ac:dyDescent="0.3">
      <c r="A120">
        <v>35029</v>
      </c>
      <c r="B120" s="1">
        <v>60</v>
      </c>
      <c r="C120" s="1">
        <v>60</v>
      </c>
      <c r="D120" s="1">
        <v>51</v>
      </c>
      <c r="E120" s="1">
        <v>51</v>
      </c>
      <c r="F120" s="2">
        <f t="shared" si="1"/>
        <v>0.85</v>
      </c>
      <c r="G120" s="2">
        <f t="shared" si="1"/>
        <v>0.85</v>
      </c>
      <c r="H120" s="1">
        <v>51</v>
      </c>
      <c r="I120" s="1">
        <v>0</v>
      </c>
      <c r="J120" s="1"/>
      <c r="K120" s="1"/>
      <c r="L120" s="1"/>
      <c r="M120" s="1"/>
      <c r="N120" s="1"/>
      <c r="O120" s="1"/>
      <c r="P120" s="1"/>
    </row>
    <row r="121" spans="1:16" x14ac:dyDescent="0.3">
      <c r="A121">
        <v>36007</v>
      </c>
      <c r="B121" s="1">
        <v>180</v>
      </c>
      <c r="C121" s="1">
        <v>180</v>
      </c>
      <c r="D121" s="1">
        <v>153</v>
      </c>
      <c r="E121" s="1">
        <v>153</v>
      </c>
      <c r="F121" s="2">
        <f t="shared" si="1"/>
        <v>0.85</v>
      </c>
      <c r="G121" s="2">
        <f t="shared" si="1"/>
        <v>0.85</v>
      </c>
      <c r="H121" s="1">
        <v>121.38</v>
      </c>
      <c r="I121" s="1">
        <v>31.62</v>
      </c>
      <c r="J121" s="1"/>
      <c r="K121" s="1"/>
      <c r="L121" s="1"/>
      <c r="M121" s="1"/>
      <c r="N121" s="1"/>
      <c r="O121" s="1"/>
      <c r="P121" s="1"/>
    </row>
    <row r="122" spans="1:16" x14ac:dyDescent="0.3">
      <c r="A122">
        <v>36008</v>
      </c>
      <c r="B122" s="1">
        <v>2273</v>
      </c>
      <c r="C122" s="1">
        <v>2261</v>
      </c>
      <c r="D122" s="1">
        <v>1823.1546829268293</v>
      </c>
      <c r="E122" s="1">
        <v>1814.1546829268293</v>
      </c>
      <c r="F122" s="2">
        <f t="shared" si="1"/>
        <v>0.80209180947066838</v>
      </c>
      <c r="G122" s="2">
        <f t="shared" si="1"/>
        <v>0.80236828081681966</v>
      </c>
      <c r="H122" s="1">
        <v>435.15531738437005</v>
      </c>
      <c r="I122" s="1">
        <v>79.346076555023927</v>
      </c>
      <c r="J122" s="1">
        <v>514.90901699926087</v>
      </c>
      <c r="K122" s="1">
        <v>0</v>
      </c>
      <c r="L122" s="1">
        <v>386.96862054820372</v>
      </c>
      <c r="M122" s="1">
        <v>397.77565143997066</v>
      </c>
      <c r="N122" s="1">
        <v>0</v>
      </c>
      <c r="O122" s="1">
        <v>0</v>
      </c>
      <c r="P122" s="1">
        <v>9</v>
      </c>
    </row>
    <row r="123" spans="1:16" x14ac:dyDescent="0.3">
      <c r="A123">
        <v>36011</v>
      </c>
      <c r="B123" s="1">
        <v>130</v>
      </c>
      <c r="C123" s="1">
        <v>130</v>
      </c>
      <c r="D123" s="1">
        <v>110.5</v>
      </c>
      <c r="E123" s="1">
        <v>110.5</v>
      </c>
      <c r="F123" s="2">
        <f t="shared" si="1"/>
        <v>0.85</v>
      </c>
      <c r="G123" s="2">
        <f t="shared" si="1"/>
        <v>0.85</v>
      </c>
      <c r="H123" s="1">
        <v>110.5</v>
      </c>
      <c r="I123" s="1">
        <v>0</v>
      </c>
      <c r="J123" s="1"/>
      <c r="K123" s="1"/>
      <c r="L123" s="1"/>
      <c r="M123" s="1"/>
      <c r="N123" s="1"/>
      <c r="O123" s="1"/>
      <c r="P123" s="1"/>
    </row>
    <row r="124" spans="1:16" x14ac:dyDescent="0.3">
      <c r="A124">
        <v>36015</v>
      </c>
      <c r="B124" s="1">
        <v>7761</v>
      </c>
      <c r="C124" s="1">
        <v>7651.9636650868879</v>
      </c>
      <c r="D124" s="1">
        <v>6138.7711766368184</v>
      </c>
      <c r="E124" s="1">
        <v>6056.9939254519841</v>
      </c>
      <c r="F124" s="2">
        <f t="shared" si="1"/>
        <v>0.79097682987202922</v>
      </c>
      <c r="G124" s="2">
        <f t="shared" si="1"/>
        <v>0.79156072748853112</v>
      </c>
      <c r="H124" s="1">
        <v>1490.07994192614</v>
      </c>
      <c r="I124" s="1">
        <v>461.36931294055796</v>
      </c>
      <c r="J124" s="1">
        <v>1198.8965879516368</v>
      </c>
      <c r="K124" s="1">
        <v>5.4642857142857135</v>
      </c>
      <c r="L124" s="1">
        <v>1028.2021927651938</v>
      </c>
      <c r="M124" s="1">
        <v>1494.0696084556778</v>
      </c>
      <c r="N124" s="1">
        <v>153.91199569849172</v>
      </c>
      <c r="O124" s="1">
        <v>225</v>
      </c>
      <c r="P124" s="1">
        <v>81.777251184834114</v>
      </c>
    </row>
    <row r="125" spans="1:16" x14ac:dyDescent="0.3">
      <c r="A125">
        <v>37007</v>
      </c>
      <c r="B125" s="1">
        <v>182</v>
      </c>
      <c r="C125" s="1">
        <v>182</v>
      </c>
      <c r="D125" s="1">
        <v>142.74</v>
      </c>
      <c r="E125" s="1">
        <v>142.74</v>
      </c>
      <c r="F125" s="2">
        <f t="shared" si="1"/>
        <v>0.78428571428571436</v>
      </c>
      <c r="G125" s="2">
        <f t="shared" si="1"/>
        <v>0.78428571428571436</v>
      </c>
      <c r="H125" s="1">
        <v>0</v>
      </c>
      <c r="I125" s="1">
        <v>0</v>
      </c>
      <c r="J125" s="1">
        <v>53.04</v>
      </c>
      <c r="K125" s="1">
        <v>0</v>
      </c>
      <c r="L125" s="1">
        <v>0</v>
      </c>
      <c r="M125" s="1">
        <v>89.7</v>
      </c>
      <c r="N125" s="1">
        <v>0</v>
      </c>
      <c r="O125" s="1">
        <v>0</v>
      </c>
      <c r="P125" s="1"/>
    </row>
    <row r="126" spans="1:16" x14ac:dyDescent="0.3">
      <c r="A126">
        <v>37012</v>
      </c>
      <c r="B126" s="1">
        <v>330</v>
      </c>
      <c r="C126" s="1">
        <v>330</v>
      </c>
      <c r="D126" s="1">
        <v>257.95</v>
      </c>
      <c r="E126" s="1">
        <v>257.95</v>
      </c>
      <c r="F126" s="2">
        <f t="shared" si="1"/>
        <v>0.78166666666666662</v>
      </c>
      <c r="G126" s="2">
        <f t="shared" si="1"/>
        <v>0.78166666666666662</v>
      </c>
      <c r="H126" s="1">
        <v>117.87119205298012</v>
      </c>
      <c r="I126" s="1">
        <v>37.582119205298007</v>
      </c>
      <c r="J126" s="1">
        <v>35.294701986754966</v>
      </c>
      <c r="K126" s="1">
        <v>0</v>
      </c>
      <c r="L126" s="1">
        <v>22.947019867549667</v>
      </c>
      <c r="M126" s="1">
        <v>44.254966887417218</v>
      </c>
      <c r="N126" s="1">
        <v>0</v>
      </c>
      <c r="O126" s="1">
        <v>0</v>
      </c>
      <c r="P126" s="1"/>
    </row>
    <row r="127" spans="1:16" x14ac:dyDescent="0.3">
      <c r="A127">
        <v>37015</v>
      </c>
      <c r="B127" s="1">
        <v>4202.8</v>
      </c>
      <c r="C127" s="1">
        <v>4202.8</v>
      </c>
      <c r="D127" s="1">
        <v>3319.8653086419758</v>
      </c>
      <c r="E127" s="1">
        <v>3319.8653086419758</v>
      </c>
      <c r="F127" s="2">
        <f t="shared" si="1"/>
        <v>0.78991750943227745</v>
      </c>
      <c r="G127" s="2">
        <f t="shared" si="1"/>
        <v>0.78991750943227745</v>
      </c>
      <c r="H127" s="1">
        <v>1057.6727060993476</v>
      </c>
      <c r="I127" s="1">
        <v>201.16300648541855</v>
      </c>
      <c r="J127" s="1">
        <v>707.59884615384624</v>
      </c>
      <c r="K127" s="1">
        <v>0</v>
      </c>
      <c r="L127" s="1">
        <v>542.75229996134522</v>
      </c>
      <c r="M127" s="1">
        <v>763.87844994201782</v>
      </c>
      <c r="N127" s="1">
        <v>0</v>
      </c>
      <c r="O127" s="1">
        <v>46.800000000000004</v>
      </c>
      <c r="P127" s="1"/>
    </row>
    <row r="128" spans="1:16" x14ac:dyDescent="0.3">
      <c r="A128">
        <v>37020</v>
      </c>
      <c r="B128" s="1">
        <v>726.7</v>
      </c>
      <c r="C128" s="1">
        <v>726.7</v>
      </c>
      <c r="D128" s="1">
        <v>591.90591836734689</v>
      </c>
      <c r="E128" s="1">
        <v>591.90591836734689</v>
      </c>
      <c r="F128" s="2">
        <f t="shared" si="1"/>
        <v>0.81451206600708248</v>
      </c>
      <c r="G128" s="2">
        <f t="shared" si="1"/>
        <v>0.81451206600708248</v>
      </c>
      <c r="H128" s="1">
        <v>240.12591836734694</v>
      </c>
      <c r="I128" s="1">
        <v>0</v>
      </c>
      <c r="J128" s="1">
        <v>188.95500000000001</v>
      </c>
      <c r="K128" s="1">
        <v>0</v>
      </c>
      <c r="L128" s="1">
        <v>42.900000000000006</v>
      </c>
      <c r="M128" s="1">
        <v>119.925</v>
      </c>
      <c r="N128" s="1">
        <v>0</v>
      </c>
      <c r="O128" s="1">
        <v>0</v>
      </c>
      <c r="P128" s="1"/>
    </row>
    <row r="129" spans="1:16" x14ac:dyDescent="0.3">
      <c r="A129">
        <v>38008</v>
      </c>
      <c r="B129" s="1">
        <v>707.2</v>
      </c>
      <c r="C129" s="1">
        <v>707.2</v>
      </c>
      <c r="D129" s="1">
        <v>588.12</v>
      </c>
      <c r="E129" s="1">
        <v>588.12</v>
      </c>
      <c r="F129" s="2">
        <f t="shared" si="1"/>
        <v>0.83161764705882346</v>
      </c>
      <c r="G129" s="2">
        <f t="shared" si="1"/>
        <v>0.83161764705882346</v>
      </c>
      <c r="H129" s="1">
        <v>228.73500000000001</v>
      </c>
      <c r="I129" s="1">
        <v>32.045000000000002</v>
      </c>
      <c r="J129" s="1">
        <v>229.83999999999997</v>
      </c>
      <c r="K129" s="1">
        <v>0</v>
      </c>
      <c r="L129" s="1">
        <v>67.274999999999991</v>
      </c>
      <c r="M129" s="1">
        <v>30.224999999999998</v>
      </c>
      <c r="N129" s="1">
        <v>0</v>
      </c>
      <c r="O129" s="1">
        <v>0</v>
      </c>
      <c r="P129" s="1"/>
    </row>
    <row r="130" spans="1:16" x14ac:dyDescent="0.3">
      <c r="A130">
        <v>38014</v>
      </c>
      <c r="B130" s="1">
        <v>399.1</v>
      </c>
      <c r="C130" s="1">
        <v>399.1</v>
      </c>
      <c r="D130" s="1">
        <v>299.32500000000005</v>
      </c>
      <c r="E130" s="1">
        <v>299.32500000000005</v>
      </c>
      <c r="F130" s="2">
        <f t="shared" si="1"/>
        <v>0.75000000000000011</v>
      </c>
      <c r="G130" s="2">
        <f t="shared" si="1"/>
        <v>0.75000000000000011</v>
      </c>
      <c r="H130" s="1">
        <v>0</v>
      </c>
      <c r="I130" s="1">
        <v>0</v>
      </c>
      <c r="J130" s="1">
        <v>0</v>
      </c>
      <c r="K130" s="1">
        <v>0</v>
      </c>
      <c r="L130" s="1">
        <v>130.65000000000003</v>
      </c>
      <c r="M130" s="1">
        <v>168.67500000000001</v>
      </c>
      <c r="N130" s="1">
        <v>0</v>
      </c>
      <c r="O130" s="1">
        <v>0</v>
      </c>
      <c r="P130" s="1"/>
    </row>
    <row r="131" spans="1:16" x14ac:dyDescent="0.3">
      <c r="A131">
        <v>38016</v>
      </c>
      <c r="B131" s="1">
        <v>640.9</v>
      </c>
      <c r="C131" s="1">
        <v>544.69999999999993</v>
      </c>
      <c r="D131" s="1">
        <v>506.48670145477541</v>
      </c>
      <c r="E131" s="1">
        <v>434.33670145477544</v>
      </c>
      <c r="F131" s="2">
        <f t="shared" ref="F131:G194" si="2">D131/B131</f>
        <v>0.79027414800245821</v>
      </c>
      <c r="G131" s="2">
        <f t="shared" si="2"/>
        <v>0.79738700469024326</v>
      </c>
      <c r="H131" s="1">
        <v>169.85375711574952</v>
      </c>
      <c r="I131" s="1">
        <v>52.712944339025924</v>
      </c>
      <c r="J131" s="1">
        <v>68.509999999999991</v>
      </c>
      <c r="K131" s="1">
        <v>0</v>
      </c>
      <c r="L131" s="1">
        <v>95.550000000000011</v>
      </c>
      <c r="M131" s="1">
        <v>23.4</v>
      </c>
      <c r="N131" s="1">
        <v>24.31</v>
      </c>
      <c r="O131" s="1">
        <v>0</v>
      </c>
      <c r="P131" s="1">
        <v>72.150000000000006</v>
      </c>
    </row>
    <row r="132" spans="1:16" x14ac:dyDescent="0.3">
      <c r="A132">
        <v>38025</v>
      </c>
      <c r="B132" s="1">
        <v>2428.4</v>
      </c>
      <c r="C132" s="1">
        <v>2428.4</v>
      </c>
      <c r="D132" s="1">
        <v>1918.865</v>
      </c>
      <c r="E132" s="1">
        <v>1918.865</v>
      </c>
      <c r="F132" s="2">
        <f t="shared" si="2"/>
        <v>0.79017665952890792</v>
      </c>
      <c r="G132" s="2">
        <f t="shared" si="2"/>
        <v>0.79017665952890792</v>
      </c>
      <c r="H132" s="1">
        <v>553.66999999999996</v>
      </c>
      <c r="I132" s="1">
        <v>71.175000000000011</v>
      </c>
      <c r="J132" s="1">
        <v>507.19499999999994</v>
      </c>
      <c r="K132" s="1">
        <v>0</v>
      </c>
      <c r="L132" s="1">
        <v>302.25</v>
      </c>
      <c r="M132" s="1">
        <v>484.57500000000005</v>
      </c>
      <c r="N132" s="1">
        <v>0</v>
      </c>
      <c r="O132" s="1">
        <v>0</v>
      </c>
      <c r="P132" s="1"/>
    </row>
    <row r="133" spans="1:16" x14ac:dyDescent="0.3">
      <c r="A133">
        <v>41002</v>
      </c>
      <c r="B133" s="1">
        <v>12464</v>
      </c>
      <c r="C133" s="1">
        <v>12040.172196796339</v>
      </c>
      <c r="D133" s="1">
        <v>10014.684615384616</v>
      </c>
      <c r="E133" s="1">
        <v>9696.8137629818702</v>
      </c>
      <c r="F133" s="2">
        <f t="shared" si="2"/>
        <v>0.80348881702379782</v>
      </c>
      <c r="G133" s="2">
        <f t="shared" si="2"/>
        <v>0.80537168443172336</v>
      </c>
      <c r="H133" s="1">
        <v>2369.3306097744071</v>
      </c>
      <c r="I133" s="1">
        <v>381.42929676723884</v>
      </c>
      <c r="J133" s="1">
        <v>2930.2269383484186</v>
      </c>
      <c r="K133" s="1">
        <v>307.7</v>
      </c>
      <c r="L133" s="1">
        <v>1359.7103136537808</v>
      </c>
      <c r="M133" s="1">
        <v>1662.6896910352214</v>
      </c>
      <c r="N133" s="1">
        <v>107.900826446281</v>
      </c>
      <c r="O133" s="1">
        <v>577.82608695652175</v>
      </c>
      <c r="P133" s="1">
        <v>317.87085240274598</v>
      </c>
    </row>
    <row r="134" spans="1:16" x14ac:dyDescent="0.3">
      <c r="A134">
        <v>41011</v>
      </c>
      <c r="B134" s="1">
        <v>1681</v>
      </c>
      <c r="C134" s="1">
        <v>1681</v>
      </c>
      <c r="D134" s="1">
        <v>1386.6934802916676</v>
      </c>
      <c r="E134" s="1">
        <v>1386.6934802916676</v>
      </c>
      <c r="F134" s="2">
        <f t="shared" si="2"/>
        <v>0.82492176103014137</v>
      </c>
      <c r="G134" s="2">
        <f t="shared" si="2"/>
        <v>0.82492176103014137</v>
      </c>
      <c r="H134" s="1">
        <v>418.77595555468304</v>
      </c>
      <c r="I134" s="1">
        <v>56.37404444531694</v>
      </c>
      <c r="J134" s="1">
        <v>595.36958247917585</v>
      </c>
      <c r="K134" s="1">
        <v>0</v>
      </c>
      <c r="L134" s="1">
        <v>139.64508783766249</v>
      </c>
      <c r="M134" s="1">
        <v>176.52880997482936</v>
      </c>
      <c r="N134" s="1">
        <v>0</v>
      </c>
      <c r="O134" s="1">
        <v>0</v>
      </c>
      <c r="P134" s="1"/>
    </row>
    <row r="135" spans="1:16" x14ac:dyDescent="0.3">
      <c r="A135">
        <v>41018</v>
      </c>
      <c r="B135" s="1">
        <v>3358</v>
      </c>
      <c r="C135" s="1">
        <v>3358</v>
      </c>
      <c r="D135" s="1">
        <v>2726.6064430236174</v>
      </c>
      <c r="E135" s="1">
        <v>2726.6064430236174</v>
      </c>
      <c r="F135" s="2">
        <f t="shared" si="2"/>
        <v>0.811973330263138</v>
      </c>
      <c r="G135" s="2">
        <f t="shared" si="2"/>
        <v>0.811973330263138</v>
      </c>
      <c r="H135" s="1">
        <v>860.15673420326084</v>
      </c>
      <c r="I135" s="1">
        <v>124.60880753138075</v>
      </c>
      <c r="J135" s="1">
        <v>867.98144736406107</v>
      </c>
      <c r="K135" s="1">
        <v>0</v>
      </c>
      <c r="L135" s="1">
        <v>354.46945392491466</v>
      </c>
      <c r="M135" s="1">
        <v>466.34999999999997</v>
      </c>
      <c r="N135" s="1">
        <v>53.039999999999992</v>
      </c>
      <c r="O135" s="1">
        <v>0</v>
      </c>
      <c r="P135" s="1"/>
    </row>
    <row r="136" spans="1:16" x14ac:dyDescent="0.3">
      <c r="A136">
        <v>41027</v>
      </c>
      <c r="B136" s="1">
        <v>1543.1</v>
      </c>
      <c r="C136" s="1">
        <v>1543.1</v>
      </c>
      <c r="D136" s="1">
        <v>1241.4184408576421</v>
      </c>
      <c r="E136" s="1">
        <v>1241.4184408576421</v>
      </c>
      <c r="F136" s="2">
        <f t="shared" si="2"/>
        <v>0.80449642982155545</v>
      </c>
      <c r="G136" s="2">
        <f t="shared" si="2"/>
        <v>0.80449642982155545</v>
      </c>
      <c r="H136" s="1">
        <v>477.2680210103137</v>
      </c>
      <c r="I136" s="1">
        <v>73.915419847328252</v>
      </c>
      <c r="J136" s="1">
        <v>366.86000000000007</v>
      </c>
      <c r="K136" s="1">
        <v>0</v>
      </c>
      <c r="L136" s="1">
        <v>136.5</v>
      </c>
      <c r="M136" s="1">
        <v>164.77500000000001</v>
      </c>
      <c r="N136" s="1">
        <v>22.1</v>
      </c>
      <c r="O136" s="1">
        <v>0</v>
      </c>
      <c r="P136" s="1"/>
    </row>
    <row r="137" spans="1:16" x14ac:dyDescent="0.3">
      <c r="A137">
        <v>41034</v>
      </c>
      <c r="B137" s="1">
        <v>1119.3</v>
      </c>
      <c r="C137" s="1">
        <v>1119.3</v>
      </c>
      <c r="D137" s="1">
        <v>951.40499999999997</v>
      </c>
      <c r="E137" s="1">
        <v>951.40499999999997</v>
      </c>
      <c r="F137" s="2">
        <f t="shared" si="2"/>
        <v>0.85</v>
      </c>
      <c r="G137" s="2">
        <f t="shared" si="2"/>
        <v>0.85</v>
      </c>
      <c r="H137" s="1">
        <v>434.26499999999999</v>
      </c>
      <c r="I137" s="1">
        <v>19.89</v>
      </c>
      <c r="J137" s="1">
        <v>497.25</v>
      </c>
      <c r="K137" s="1">
        <v>0</v>
      </c>
      <c r="L137" s="1">
        <v>0</v>
      </c>
      <c r="M137" s="1">
        <v>0</v>
      </c>
      <c r="N137" s="1">
        <v>0</v>
      </c>
      <c r="O137" s="1">
        <v>0</v>
      </c>
      <c r="P137" s="1"/>
    </row>
    <row r="138" spans="1:16" x14ac:dyDescent="0.3">
      <c r="A138">
        <v>41048</v>
      </c>
      <c r="B138" s="1">
        <v>3433</v>
      </c>
      <c r="C138" s="1">
        <v>3433</v>
      </c>
      <c r="D138" s="1">
        <v>2756.9904145077721</v>
      </c>
      <c r="E138" s="1">
        <v>2756.9904145077721</v>
      </c>
      <c r="F138" s="2">
        <f t="shared" si="2"/>
        <v>0.80308488625335628</v>
      </c>
      <c r="G138" s="2">
        <f t="shared" si="2"/>
        <v>0.80308488625335628</v>
      </c>
      <c r="H138" s="1">
        <v>782.3310130410764</v>
      </c>
      <c r="I138" s="1">
        <v>124.32820326091354</v>
      </c>
      <c r="J138" s="1">
        <v>777.52447269475897</v>
      </c>
      <c r="K138" s="1">
        <v>51.986528497409324</v>
      </c>
      <c r="L138" s="1">
        <v>494.27350907610946</v>
      </c>
      <c r="M138" s="1">
        <v>526.54668793750443</v>
      </c>
      <c r="N138" s="1">
        <v>0</v>
      </c>
      <c r="O138" s="1">
        <v>0</v>
      </c>
      <c r="P138" s="1">
        <v>0</v>
      </c>
    </row>
    <row r="139" spans="1:16" x14ac:dyDescent="0.3">
      <c r="A139">
        <v>41081</v>
      </c>
      <c r="B139" s="1">
        <v>4372.8999999999996</v>
      </c>
      <c r="C139" s="1">
        <v>4372.8999999999996</v>
      </c>
      <c r="D139" s="1">
        <v>3562.1127388535033</v>
      </c>
      <c r="E139" s="1">
        <v>3562.1127388535033</v>
      </c>
      <c r="F139" s="2">
        <f t="shared" si="2"/>
        <v>0.81458819978812769</v>
      </c>
      <c r="G139" s="2">
        <f t="shared" si="2"/>
        <v>0.81458819978812769</v>
      </c>
      <c r="H139" s="1">
        <v>1069.4874797793573</v>
      </c>
      <c r="I139" s="1">
        <v>90.437030075187963</v>
      </c>
      <c r="J139" s="1">
        <v>1482.5690913109879</v>
      </c>
      <c r="K139" s="1">
        <v>0</v>
      </c>
      <c r="L139" s="1">
        <v>362.0447603383459</v>
      </c>
      <c r="M139" s="1">
        <v>457.14937734962405</v>
      </c>
      <c r="N139" s="1">
        <v>0</v>
      </c>
      <c r="O139" s="1">
        <v>100.42500000000001</v>
      </c>
      <c r="P139" s="1"/>
    </row>
    <row r="140" spans="1:16" x14ac:dyDescent="0.3">
      <c r="A140">
        <v>41082</v>
      </c>
      <c r="B140" s="1">
        <v>557.70000000000005</v>
      </c>
      <c r="C140" s="1">
        <v>557.70000000000005</v>
      </c>
      <c r="D140" s="1">
        <v>452.22195652173906</v>
      </c>
      <c r="E140" s="1">
        <v>452.22195652173906</v>
      </c>
      <c r="F140" s="2">
        <f t="shared" si="2"/>
        <v>0.81086956521739106</v>
      </c>
      <c r="G140" s="2">
        <f t="shared" si="2"/>
        <v>0.81086956521739106</v>
      </c>
      <c r="H140" s="1">
        <v>206.60956521739132</v>
      </c>
      <c r="I140" s="1">
        <v>27.407391304347826</v>
      </c>
      <c r="J140" s="1">
        <v>139.22999999999999</v>
      </c>
      <c r="K140" s="1">
        <v>0</v>
      </c>
      <c r="L140" s="1">
        <v>31.200000000000003</v>
      </c>
      <c r="M140" s="1">
        <v>47.775000000000006</v>
      </c>
      <c r="N140" s="1">
        <v>0</v>
      </c>
      <c r="O140" s="1">
        <v>0</v>
      </c>
      <c r="P140" s="1"/>
    </row>
    <row r="141" spans="1:16" x14ac:dyDescent="0.3">
      <c r="A141">
        <v>42004</v>
      </c>
      <c r="B141" s="1">
        <v>688</v>
      </c>
      <c r="C141" s="1">
        <v>688</v>
      </c>
      <c r="D141" s="1">
        <v>561.95627450980396</v>
      </c>
      <c r="E141" s="1">
        <v>561.95627450980396</v>
      </c>
      <c r="F141" s="2">
        <f t="shared" si="2"/>
        <v>0.81679691062471504</v>
      </c>
      <c r="G141" s="2">
        <f t="shared" si="2"/>
        <v>0.81679691062471504</v>
      </c>
      <c r="H141" s="1">
        <v>292.44621993127146</v>
      </c>
      <c r="I141" s="1">
        <v>0</v>
      </c>
      <c r="J141" s="1">
        <v>184.79835051546394</v>
      </c>
      <c r="K141" s="1">
        <v>0</v>
      </c>
      <c r="L141" s="1">
        <v>0</v>
      </c>
      <c r="M141" s="1">
        <v>84.711704063068524</v>
      </c>
      <c r="N141" s="1">
        <v>0</v>
      </c>
      <c r="O141" s="1">
        <v>0</v>
      </c>
      <c r="P141" s="1"/>
    </row>
    <row r="142" spans="1:16" x14ac:dyDescent="0.3">
      <c r="A142">
        <v>42006</v>
      </c>
      <c r="B142" s="1">
        <v>5272</v>
      </c>
      <c r="C142" s="1">
        <v>5057.905797101449</v>
      </c>
      <c r="D142" s="1">
        <v>4285.4991536991538</v>
      </c>
      <c r="E142" s="1">
        <v>4124.9285015252408</v>
      </c>
      <c r="F142" s="2">
        <f t="shared" si="2"/>
        <v>0.81287920214323861</v>
      </c>
      <c r="G142" s="2">
        <f t="shared" si="2"/>
        <v>0.81554079237480603</v>
      </c>
      <c r="H142" s="1">
        <v>1420.5552508361204</v>
      </c>
      <c r="I142" s="1">
        <v>265.84474916387961</v>
      </c>
      <c r="J142" s="1">
        <v>1096.5004641004641</v>
      </c>
      <c r="K142" s="1">
        <v>0</v>
      </c>
      <c r="L142" s="1">
        <v>511.61452569169961</v>
      </c>
      <c r="M142" s="1">
        <v>795.57116939073467</v>
      </c>
      <c r="N142" s="1">
        <v>34.842342342342342</v>
      </c>
      <c r="O142" s="1">
        <v>0</v>
      </c>
      <c r="P142" s="1">
        <v>160.57065217391303</v>
      </c>
    </row>
    <row r="143" spans="1:16" x14ac:dyDescent="0.3">
      <c r="A143">
        <v>42008</v>
      </c>
      <c r="B143" s="1">
        <v>1423</v>
      </c>
      <c r="C143" s="1">
        <v>1423</v>
      </c>
      <c r="D143" s="1">
        <v>1130.6489787234043</v>
      </c>
      <c r="E143" s="1">
        <v>1130.6489787234043</v>
      </c>
      <c r="F143" s="2">
        <f t="shared" si="2"/>
        <v>0.79455304197006626</v>
      </c>
      <c r="G143" s="2">
        <f t="shared" si="2"/>
        <v>0.79455304197006626</v>
      </c>
      <c r="H143" s="1">
        <v>420.47416568867357</v>
      </c>
      <c r="I143" s="1">
        <v>89.214140329053066</v>
      </c>
      <c r="J143" s="1">
        <v>173.91803101334295</v>
      </c>
      <c r="K143" s="1">
        <v>0</v>
      </c>
      <c r="L143" s="1">
        <v>219.09185312498965</v>
      </c>
      <c r="M143" s="1">
        <v>227.950788567345</v>
      </c>
      <c r="N143" s="1">
        <v>0</v>
      </c>
      <c r="O143" s="1">
        <v>0</v>
      </c>
      <c r="P143" s="1"/>
    </row>
    <row r="144" spans="1:16" x14ac:dyDescent="0.3">
      <c r="A144">
        <v>42025</v>
      </c>
      <c r="B144" s="1">
        <v>4440</v>
      </c>
      <c r="C144" s="1">
        <v>4440</v>
      </c>
      <c r="D144" s="1">
        <v>3526.4894418027884</v>
      </c>
      <c r="E144" s="1">
        <v>3526.4894418027884</v>
      </c>
      <c r="F144" s="2">
        <f t="shared" si="2"/>
        <v>0.79425437878441185</v>
      </c>
      <c r="G144" s="2">
        <f t="shared" si="2"/>
        <v>0.79425437878441185</v>
      </c>
      <c r="H144" s="1">
        <v>934.11748113251349</v>
      </c>
      <c r="I144" s="1">
        <v>203.6992890538219</v>
      </c>
      <c r="J144" s="1">
        <v>641.6602553237044</v>
      </c>
      <c r="K144" s="1">
        <v>0</v>
      </c>
      <c r="L144" s="1">
        <v>606.91559554388868</v>
      </c>
      <c r="M144" s="1">
        <v>1140.0968207488602</v>
      </c>
      <c r="N144" s="1">
        <v>0</v>
      </c>
      <c r="O144" s="1">
        <v>0</v>
      </c>
      <c r="P144" s="1"/>
    </row>
    <row r="145" spans="1:16" x14ac:dyDescent="0.3">
      <c r="A145">
        <v>42028</v>
      </c>
      <c r="B145" s="1">
        <v>1492</v>
      </c>
      <c r="C145" s="1">
        <v>1392</v>
      </c>
      <c r="D145" s="1">
        <v>1208.6000000000001</v>
      </c>
      <c r="E145" s="1">
        <v>1133.6000000000001</v>
      </c>
      <c r="F145" s="2">
        <f t="shared" si="2"/>
        <v>0.81005361930294917</v>
      </c>
      <c r="G145" s="2">
        <f t="shared" si="2"/>
        <v>0.81436781609195408</v>
      </c>
      <c r="H145" s="1">
        <v>124.3753581661891</v>
      </c>
      <c r="I145" s="1">
        <v>29.724928366762178</v>
      </c>
      <c r="J145" s="1">
        <v>761.6</v>
      </c>
      <c r="K145" s="1">
        <v>0</v>
      </c>
      <c r="L145" s="1">
        <v>108.55467815806691</v>
      </c>
      <c r="M145" s="1">
        <v>109.34503530898179</v>
      </c>
      <c r="N145" s="1">
        <v>0</v>
      </c>
      <c r="O145" s="1">
        <v>0</v>
      </c>
      <c r="P145" s="1">
        <v>75</v>
      </c>
    </row>
    <row r="146" spans="1:16" x14ac:dyDescent="0.3">
      <c r="A146">
        <v>43005</v>
      </c>
      <c r="B146" s="1">
        <v>4887</v>
      </c>
      <c r="C146" s="1">
        <v>4690.7</v>
      </c>
      <c r="D146" s="1">
        <v>3827.4319999999998</v>
      </c>
      <c r="E146" s="1">
        <v>3680.2069999999999</v>
      </c>
      <c r="F146" s="2">
        <f t="shared" si="2"/>
        <v>0.7831864129322692</v>
      </c>
      <c r="G146" s="2">
        <f t="shared" si="2"/>
        <v>0.78457522331421747</v>
      </c>
      <c r="H146" s="1">
        <v>911.91890060129094</v>
      </c>
      <c r="I146" s="1">
        <v>232.74747061374973</v>
      </c>
      <c r="J146" s="1">
        <v>731.67039052364498</v>
      </c>
      <c r="K146" s="1">
        <v>0</v>
      </c>
      <c r="L146" s="1">
        <v>663.6377412708739</v>
      </c>
      <c r="M146" s="1">
        <v>960.19700715679892</v>
      </c>
      <c r="N146" s="1">
        <v>105.03548983364141</v>
      </c>
      <c r="O146" s="1">
        <v>75</v>
      </c>
      <c r="P146" s="1">
        <v>147.22500000000002</v>
      </c>
    </row>
    <row r="147" spans="1:16" x14ac:dyDescent="0.3">
      <c r="A147">
        <v>43010</v>
      </c>
      <c r="B147" s="1">
        <v>1230</v>
      </c>
      <c r="C147" s="1">
        <v>1230</v>
      </c>
      <c r="D147" s="1">
        <v>1015.5715519368371</v>
      </c>
      <c r="E147" s="1">
        <v>1015.5715519368371</v>
      </c>
      <c r="F147" s="2">
        <f t="shared" si="2"/>
        <v>0.82566792840393255</v>
      </c>
      <c r="G147" s="2">
        <f t="shared" si="2"/>
        <v>0.82566792840393255</v>
      </c>
      <c r="H147" s="1">
        <v>353.94777296018924</v>
      </c>
      <c r="I147" s="1">
        <v>54.052227039810802</v>
      </c>
      <c r="J147" s="1">
        <v>383.10819146311371</v>
      </c>
      <c r="K147" s="1">
        <v>0</v>
      </c>
      <c r="L147" s="1">
        <v>109.64614688707951</v>
      </c>
      <c r="M147" s="1">
        <v>114.81721358664363</v>
      </c>
      <c r="N147" s="1">
        <v>0</v>
      </c>
      <c r="O147" s="1">
        <v>0</v>
      </c>
      <c r="P147" s="1"/>
    </row>
    <row r="148" spans="1:16" x14ac:dyDescent="0.3">
      <c r="A148">
        <v>43018</v>
      </c>
      <c r="B148" s="1">
        <v>1823.9</v>
      </c>
      <c r="C148" s="1">
        <v>1823.9</v>
      </c>
      <c r="D148" s="1">
        <v>1466.075</v>
      </c>
      <c r="E148" s="1">
        <v>1466.075</v>
      </c>
      <c r="F148" s="2">
        <f t="shared" si="2"/>
        <v>0.80381325730577335</v>
      </c>
      <c r="G148" s="2">
        <f t="shared" si="2"/>
        <v>0.80381325730577335</v>
      </c>
      <c r="H148" s="1">
        <v>393.38</v>
      </c>
      <c r="I148" s="1">
        <v>175.69499999999999</v>
      </c>
      <c r="J148" s="1">
        <v>265.2</v>
      </c>
      <c r="K148" s="1">
        <v>0</v>
      </c>
      <c r="L148" s="1">
        <v>362.70000000000005</v>
      </c>
      <c r="M148" s="1">
        <v>269.09999999999997</v>
      </c>
      <c r="N148" s="1">
        <v>0</v>
      </c>
      <c r="O148" s="1">
        <v>0</v>
      </c>
      <c r="P148" s="1"/>
    </row>
    <row r="149" spans="1:16" x14ac:dyDescent="0.3">
      <c r="A149">
        <v>44012</v>
      </c>
      <c r="B149" s="1">
        <v>753</v>
      </c>
      <c r="C149" s="1">
        <v>753</v>
      </c>
      <c r="D149" s="1">
        <v>640.04999999999995</v>
      </c>
      <c r="E149" s="1">
        <v>640.04999999999995</v>
      </c>
      <c r="F149" s="2">
        <f t="shared" si="2"/>
        <v>0.85</v>
      </c>
      <c r="G149" s="2">
        <f t="shared" si="2"/>
        <v>0.85</v>
      </c>
      <c r="H149" s="1">
        <v>282.07181551976572</v>
      </c>
      <c r="I149" s="1">
        <v>0</v>
      </c>
      <c r="J149" s="1">
        <v>357.97818448023423</v>
      </c>
      <c r="K149" s="1">
        <v>0</v>
      </c>
      <c r="L149" s="1">
        <v>0</v>
      </c>
      <c r="M149" s="1">
        <v>0</v>
      </c>
      <c r="N149" s="1">
        <v>0</v>
      </c>
      <c r="O149" s="1">
        <v>0</v>
      </c>
      <c r="P149" s="1"/>
    </row>
    <row r="150" spans="1:16" x14ac:dyDescent="0.3">
      <c r="A150">
        <v>44019</v>
      </c>
      <c r="B150" s="1">
        <v>1523</v>
      </c>
      <c r="C150" s="1">
        <v>1523</v>
      </c>
      <c r="D150" s="1">
        <v>1275.5843749999999</v>
      </c>
      <c r="E150" s="1">
        <v>1275.5843749999999</v>
      </c>
      <c r="F150" s="2">
        <f t="shared" si="2"/>
        <v>0.83754719304005243</v>
      </c>
      <c r="G150" s="2">
        <f t="shared" si="2"/>
        <v>0.83754719304005243</v>
      </c>
      <c r="H150" s="1">
        <v>560.88134329073409</v>
      </c>
      <c r="I150" s="1">
        <v>0</v>
      </c>
      <c r="J150" s="1">
        <v>379.915830421203</v>
      </c>
      <c r="K150" s="1">
        <v>250.88397548161117</v>
      </c>
      <c r="L150" s="1">
        <v>0</v>
      </c>
      <c r="M150" s="1">
        <v>83.903225806451601</v>
      </c>
      <c r="N150" s="1">
        <v>0</v>
      </c>
      <c r="O150" s="1">
        <v>0</v>
      </c>
      <c r="P150" s="1"/>
    </row>
    <row r="151" spans="1:16" x14ac:dyDescent="0.3">
      <c r="A151">
        <v>44021</v>
      </c>
      <c r="B151" s="1">
        <v>32721</v>
      </c>
      <c r="C151" s="1">
        <v>31822.380109755853</v>
      </c>
      <c r="D151" s="1">
        <v>26404.929669833353</v>
      </c>
      <c r="E151" s="1">
        <v>25730.964752150241</v>
      </c>
      <c r="F151" s="2">
        <f t="shared" si="2"/>
        <v>0.80697196509377322</v>
      </c>
      <c r="G151" s="2">
        <f t="shared" si="2"/>
        <v>0.80858077439222864</v>
      </c>
      <c r="H151" s="1">
        <v>6495.8201176069997</v>
      </c>
      <c r="I151" s="1">
        <v>1105.6248551093825</v>
      </c>
      <c r="J151" s="1">
        <v>8604.2616326237694</v>
      </c>
      <c r="K151" s="1">
        <v>1088</v>
      </c>
      <c r="L151" s="1">
        <v>3545.0167601228281</v>
      </c>
      <c r="M151" s="1">
        <v>3681.7667072353102</v>
      </c>
      <c r="N151" s="1">
        <v>502.28799047743394</v>
      </c>
      <c r="O151" s="1">
        <v>708.18668897451926</v>
      </c>
      <c r="P151" s="1">
        <v>673.96491768311012</v>
      </c>
    </row>
    <row r="152" spans="1:16" x14ac:dyDescent="0.3">
      <c r="A152">
        <v>44034</v>
      </c>
      <c r="B152" s="1">
        <v>670</v>
      </c>
      <c r="C152" s="1">
        <v>670</v>
      </c>
      <c r="D152" s="1">
        <v>502.5</v>
      </c>
      <c r="E152" s="1">
        <v>502.5</v>
      </c>
      <c r="F152" s="2">
        <f t="shared" si="2"/>
        <v>0.75</v>
      </c>
      <c r="G152" s="2">
        <f t="shared" si="2"/>
        <v>0.75</v>
      </c>
      <c r="H152" s="1">
        <v>60.188022284122567</v>
      </c>
      <c r="I152" s="1">
        <v>63.687325905292482</v>
      </c>
      <c r="J152" s="1">
        <v>0</v>
      </c>
      <c r="K152" s="1">
        <v>0</v>
      </c>
      <c r="L152" s="1">
        <v>198.76044568245126</v>
      </c>
      <c r="M152" s="1">
        <v>179.8642061281337</v>
      </c>
      <c r="N152" s="1">
        <v>0</v>
      </c>
      <c r="O152" s="1">
        <v>0</v>
      </c>
      <c r="P152" s="1"/>
    </row>
    <row r="153" spans="1:16" x14ac:dyDescent="0.3">
      <c r="A153">
        <v>44040</v>
      </c>
      <c r="B153" s="1">
        <v>2162.9</v>
      </c>
      <c r="C153" s="1">
        <v>2162.9</v>
      </c>
      <c r="D153" s="1">
        <v>1735.5250000000001</v>
      </c>
      <c r="E153" s="1">
        <v>1735.5250000000001</v>
      </c>
      <c r="F153" s="2">
        <f t="shared" si="2"/>
        <v>0.80240649128484909</v>
      </c>
      <c r="G153" s="2">
        <f t="shared" si="2"/>
        <v>0.80240649128484909</v>
      </c>
      <c r="H153" s="1">
        <v>581.30075771334373</v>
      </c>
      <c r="I153" s="1">
        <v>66.392259414225947</v>
      </c>
      <c r="J153" s="1">
        <v>529.66848914858099</v>
      </c>
      <c r="K153" s="1">
        <v>0</v>
      </c>
      <c r="L153" s="1">
        <v>240.58587866108792</v>
      </c>
      <c r="M153" s="1">
        <v>317.57761506276154</v>
      </c>
      <c r="N153" s="1">
        <v>0</v>
      </c>
      <c r="O153" s="1">
        <v>0</v>
      </c>
      <c r="P153" s="1"/>
    </row>
    <row r="154" spans="1:16" x14ac:dyDescent="0.3">
      <c r="A154">
        <v>44043</v>
      </c>
      <c r="B154" s="1">
        <v>750</v>
      </c>
      <c r="C154" s="1">
        <v>750</v>
      </c>
      <c r="D154" s="1">
        <v>602.5</v>
      </c>
      <c r="E154" s="1">
        <v>602.5</v>
      </c>
      <c r="F154" s="2">
        <f t="shared" si="2"/>
        <v>0.80333333333333334</v>
      </c>
      <c r="G154" s="2">
        <f t="shared" si="2"/>
        <v>0.80333333333333334</v>
      </c>
      <c r="H154" s="1">
        <v>151.91489361702125</v>
      </c>
      <c r="I154" s="1">
        <v>83.191489361702125</v>
      </c>
      <c r="J154" s="1">
        <v>104.8936170212766</v>
      </c>
      <c r="K154" s="1">
        <v>0</v>
      </c>
      <c r="L154" s="1">
        <v>174.57524271844662</v>
      </c>
      <c r="M154" s="1">
        <v>87.924757281553397</v>
      </c>
      <c r="N154" s="1">
        <v>0</v>
      </c>
      <c r="O154" s="1">
        <v>0</v>
      </c>
      <c r="P154" s="1"/>
    </row>
    <row r="155" spans="1:16" x14ac:dyDescent="0.3">
      <c r="A155">
        <v>44045</v>
      </c>
      <c r="B155" s="1">
        <v>125</v>
      </c>
      <c r="C155" s="1">
        <v>125</v>
      </c>
      <c r="D155" s="1">
        <v>97.287735849056588</v>
      </c>
      <c r="E155" s="1">
        <v>97.287735849056588</v>
      </c>
      <c r="F155" s="2">
        <f t="shared" si="2"/>
        <v>0.77830188679245271</v>
      </c>
      <c r="G155" s="2">
        <f t="shared" si="2"/>
        <v>0.77830188679245271</v>
      </c>
      <c r="H155" s="1">
        <v>29.259469428287694</v>
      </c>
      <c r="I155" s="1">
        <v>29.259469428287694</v>
      </c>
      <c r="J155" s="1">
        <v>11.983082706766917</v>
      </c>
      <c r="K155" s="1">
        <v>0</v>
      </c>
      <c r="L155" s="1">
        <v>17.622180451127818</v>
      </c>
      <c r="M155" s="1">
        <v>9.163533834586465</v>
      </c>
      <c r="N155" s="1">
        <v>0</v>
      </c>
      <c r="O155" s="1">
        <v>0</v>
      </c>
      <c r="P155" s="1">
        <v>0</v>
      </c>
    </row>
    <row r="156" spans="1:16" x14ac:dyDescent="0.3">
      <c r="A156">
        <v>44073</v>
      </c>
      <c r="B156" s="1">
        <v>228.8</v>
      </c>
      <c r="C156" s="1">
        <v>228.8</v>
      </c>
      <c r="D156" s="1">
        <v>194.48000000000002</v>
      </c>
      <c r="E156" s="1">
        <v>194.48000000000002</v>
      </c>
      <c r="F156" s="2">
        <f t="shared" si="2"/>
        <v>0.85000000000000009</v>
      </c>
      <c r="G156" s="2">
        <f t="shared" si="2"/>
        <v>0.85000000000000009</v>
      </c>
      <c r="H156" s="1">
        <v>134.81</v>
      </c>
      <c r="I156" s="1">
        <v>0</v>
      </c>
      <c r="J156" s="1">
        <v>59.67</v>
      </c>
      <c r="K156" s="1">
        <v>0</v>
      </c>
      <c r="L156" s="1">
        <v>0</v>
      </c>
      <c r="M156" s="1">
        <v>0</v>
      </c>
      <c r="N156" s="1">
        <v>0</v>
      </c>
      <c r="O156" s="1">
        <v>0</v>
      </c>
      <c r="P156" s="1"/>
    </row>
    <row r="157" spans="1:16" x14ac:dyDescent="0.3">
      <c r="A157">
        <v>44083</v>
      </c>
      <c r="B157" s="1">
        <v>4325</v>
      </c>
      <c r="C157" s="1">
        <v>4325</v>
      </c>
      <c r="D157" s="1">
        <v>3415.1298742138365</v>
      </c>
      <c r="E157" s="1">
        <v>3415.1298742138365</v>
      </c>
      <c r="F157" s="2">
        <f t="shared" si="2"/>
        <v>0.78962540444250551</v>
      </c>
      <c r="G157" s="2">
        <f t="shared" si="2"/>
        <v>0.78962540444250551</v>
      </c>
      <c r="H157" s="1">
        <v>1027.7009547469415</v>
      </c>
      <c r="I157" s="1">
        <v>154.28956239882251</v>
      </c>
      <c r="J157" s="1">
        <v>772.10126582278485</v>
      </c>
      <c r="K157" s="1">
        <v>0</v>
      </c>
      <c r="L157" s="1">
        <v>525.77793069160293</v>
      </c>
      <c r="M157" s="1">
        <v>837.10711107152133</v>
      </c>
      <c r="N157" s="1">
        <v>34.54545454545454</v>
      </c>
      <c r="O157" s="1">
        <v>63.607594936708857</v>
      </c>
      <c r="P157" s="1">
        <v>0</v>
      </c>
    </row>
    <row r="158" spans="1:16" x14ac:dyDescent="0.3">
      <c r="A158">
        <v>44084</v>
      </c>
      <c r="B158" s="1">
        <v>1416</v>
      </c>
      <c r="C158" s="1">
        <v>1416</v>
      </c>
      <c r="D158" s="1">
        <v>1148.9971144991302</v>
      </c>
      <c r="E158" s="1">
        <v>1148.9971144991302</v>
      </c>
      <c r="F158" s="2">
        <f t="shared" si="2"/>
        <v>0.8114386401830016</v>
      </c>
      <c r="G158" s="2">
        <f t="shared" si="2"/>
        <v>0.8114386401830016</v>
      </c>
      <c r="H158" s="1">
        <v>353.10799787647539</v>
      </c>
      <c r="I158" s="1">
        <v>52.249225057646015</v>
      </c>
      <c r="J158" s="1">
        <v>430.21438046886902</v>
      </c>
      <c r="K158" s="1">
        <v>0</v>
      </c>
      <c r="L158" s="1">
        <v>80.226654796564091</v>
      </c>
      <c r="M158" s="1">
        <v>208.56117514015543</v>
      </c>
      <c r="N158" s="1">
        <v>24.637681159420293</v>
      </c>
      <c r="O158" s="1">
        <v>0</v>
      </c>
      <c r="P158" s="1"/>
    </row>
    <row r="159" spans="1:16" x14ac:dyDescent="0.3">
      <c r="A159">
        <v>44085</v>
      </c>
      <c r="B159" s="1">
        <v>766</v>
      </c>
      <c r="C159" s="1">
        <v>766</v>
      </c>
      <c r="D159" s="1">
        <v>636.65555555555557</v>
      </c>
      <c r="E159" s="1">
        <v>636.65555555555557</v>
      </c>
      <c r="F159" s="2">
        <f t="shared" si="2"/>
        <v>0.83114302291847986</v>
      </c>
      <c r="G159" s="2">
        <f t="shared" si="2"/>
        <v>0.83114302291847986</v>
      </c>
      <c r="H159" s="1">
        <v>251.49067524115753</v>
      </c>
      <c r="I159" s="1">
        <v>23.909324758842448</v>
      </c>
      <c r="J159" s="1">
        <v>252.92222222222225</v>
      </c>
      <c r="K159" s="1">
        <v>0</v>
      </c>
      <c r="L159" s="1">
        <v>48.75</v>
      </c>
      <c r="M159" s="1">
        <v>59.583333333333329</v>
      </c>
      <c r="N159" s="1">
        <v>0</v>
      </c>
      <c r="O159" s="1">
        <v>0</v>
      </c>
      <c r="P159" s="1"/>
    </row>
    <row r="160" spans="1:16" x14ac:dyDescent="0.3">
      <c r="A160">
        <v>45035</v>
      </c>
      <c r="B160" s="1">
        <v>5795</v>
      </c>
      <c r="C160" s="1">
        <v>5403.6451998822486</v>
      </c>
      <c r="D160" s="1">
        <v>4584.7439440023882</v>
      </c>
      <c r="E160" s="1">
        <v>4291.2278439140746</v>
      </c>
      <c r="F160" s="2">
        <f t="shared" si="2"/>
        <v>0.79115512407288835</v>
      </c>
      <c r="G160" s="2">
        <f t="shared" si="2"/>
        <v>0.79413575191938679</v>
      </c>
      <c r="H160" s="1">
        <v>1191.3045547969434</v>
      </c>
      <c r="I160" s="1">
        <v>187.59263753185229</v>
      </c>
      <c r="J160" s="1">
        <v>1279.377319294196</v>
      </c>
      <c r="K160" s="1">
        <v>0</v>
      </c>
      <c r="L160" s="1">
        <v>703.57720240548383</v>
      </c>
      <c r="M160" s="1">
        <v>854.25756939104542</v>
      </c>
      <c r="N160" s="1">
        <v>32.368560494554011</v>
      </c>
      <c r="O160" s="1">
        <v>42.75</v>
      </c>
      <c r="P160" s="1">
        <v>293.51610008831324</v>
      </c>
    </row>
    <row r="161" spans="1:16" x14ac:dyDescent="0.3">
      <c r="A161">
        <v>45041</v>
      </c>
      <c r="B161" s="1">
        <v>1946.1000000000001</v>
      </c>
      <c r="C161" s="1">
        <v>1946.1000000000001</v>
      </c>
      <c r="D161" s="1">
        <v>1553.7915134031598</v>
      </c>
      <c r="E161" s="1">
        <v>1553.7915134031598</v>
      </c>
      <c r="F161" s="2">
        <f t="shared" si="2"/>
        <v>0.79841298669295502</v>
      </c>
      <c r="G161" s="2">
        <f t="shared" si="2"/>
        <v>0.79841298669295502</v>
      </c>
      <c r="H161" s="1">
        <v>508.37141384105564</v>
      </c>
      <c r="I161" s="1">
        <v>93.885099562104259</v>
      </c>
      <c r="J161" s="1">
        <v>438.68499999999995</v>
      </c>
      <c r="K161" s="1">
        <v>0</v>
      </c>
      <c r="L161" s="1">
        <v>263.25</v>
      </c>
      <c r="M161" s="1">
        <v>164.77499999999998</v>
      </c>
      <c r="N161" s="1">
        <v>0</v>
      </c>
      <c r="O161" s="1">
        <v>84.825000000000003</v>
      </c>
      <c r="P161" s="1"/>
    </row>
    <row r="162" spans="1:16" x14ac:dyDescent="0.3">
      <c r="A162">
        <v>45059</v>
      </c>
      <c r="B162" s="1">
        <v>1981.2</v>
      </c>
      <c r="C162" s="1">
        <v>1981.2</v>
      </c>
      <c r="D162" s="1">
        <v>1597.3299057591621</v>
      </c>
      <c r="E162" s="1">
        <v>1597.3299057591621</v>
      </c>
      <c r="F162" s="2">
        <f t="shared" si="2"/>
        <v>0.80624364312495567</v>
      </c>
      <c r="G162" s="2">
        <f t="shared" si="2"/>
        <v>0.80624364312495567</v>
      </c>
      <c r="H162" s="1">
        <v>549.3481780104712</v>
      </c>
      <c r="I162" s="1">
        <v>64.531727748691111</v>
      </c>
      <c r="J162" s="1">
        <v>535.92499999999995</v>
      </c>
      <c r="K162" s="1">
        <v>0</v>
      </c>
      <c r="L162" s="1">
        <v>176.47499999999999</v>
      </c>
      <c r="M162" s="1">
        <v>271.05</v>
      </c>
      <c r="N162" s="1">
        <v>0</v>
      </c>
      <c r="O162" s="1">
        <v>0</v>
      </c>
      <c r="P162" s="1"/>
    </row>
    <row r="163" spans="1:16" x14ac:dyDescent="0.3">
      <c r="A163">
        <v>46003</v>
      </c>
      <c r="B163" s="1">
        <v>4689</v>
      </c>
      <c r="C163" s="1">
        <v>4689</v>
      </c>
      <c r="D163" s="1">
        <v>3709.2360883954052</v>
      </c>
      <c r="E163" s="1">
        <v>3709.2360883954052</v>
      </c>
      <c r="F163" s="2">
        <f t="shared" si="2"/>
        <v>0.79105056267762963</v>
      </c>
      <c r="G163" s="2">
        <f t="shared" si="2"/>
        <v>0.79105056267762963</v>
      </c>
      <c r="H163" s="1">
        <v>1073.6509906003976</v>
      </c>
      <c r="I163" s="1">
        <v>163.40126794931061</v>
      </c>
      <c r="J163" s="1">
        <v>819.90055838452793</v>
      </c>
      <c r="K163" s="1">
        <v>0</v>
      </c>
      <c r="L163" s="1">
        <v>788.972286745068</v>
      </c>
      <c r="M163" s="1">
        <v>824.22181274157879</v>
      </c>
      <c r="N163" s="1">
        <v>39.089171974522294</v>
      </c>
      <c r="O163" s="1">
        <v>0</v>
      </c>
      <c r="P163" s="1"/>
    </row>
    <row r="164" spans="1:16" x14ac:dyDescent="0.3">
      <c r="A164">
        <v>46013</v>
      </c>
      <c r="B164" s="1">
        <v>936</v>
      </c>
      <c r="C164" s="1">
        <v>936</v>
      </c>
      <c r="D164" s="1">
        <v>736.79747899159668</v>
      </c>
      <c r="E164" s="1">
        <v>736.79747899159668</v>
      </c>
      <c r="F164" s="2">
        <f t="shared" si="2"/>
        <v>0.78717679379444094</v>
      </c>
      <c r="G164" s="2">
        <f t="shared" si="2"/>
        <v>0.78717679379444094</v>
      </c>
      <c r="H164" s="1">
        <v>285.44890797145109</v>
      </c>
      <c r="I164" s="1">
        <v>42.903856560850343</v>
      </c>
      <c r="J164" s="1">
        <v>153.37181044957472</v>
      </c>
      <c r="K164" s="1">
        <v>0</v>
      </c>
      <c r="L164" s="1">
        <v>87.758201701093554</v>
      </c>
      <c r="M164" s="1">
        <v>167.31470230862698</v>
      </c>
      <c r="N164" s="1">
        <v>0</v>
      </c>
      <c r="O164" s="1">
        <v>0</v>
      </c>
      <c r="P164" s="1"/>
    </row>
    <row r="165" spans="1:16" x14ac:dyDescent="0.3">
      <c r="A165">
        <v>46014</v>
      </c>
      <c r="B165" s="1">
        <v>3917</v>
      </c>
      <c r="C165" s="1">
        <v>3917</v>
      </c>
      <c r="D165" s="1">
        <v>3194.5227915194346</v>
      </c>
      <c r="E165" s="1">
        <v>3194.5227915194346</v>
      </c>
      <c r="F165" s="2">
        <f t="shared" si="2"/>
        <v>0.81555343158525262</v>
      </c>
      <c r="G165" s="2">
        <f t="shared" si="2"/>
        <v>0.81555343158525262</v>
      </c>
      <c r="H165" s="1">
        <v>1118.8411734399892</v>
      </c>
      <c r="I165" s="1">
        <v>197.6283682206363</v>
      </c>
      <c r="J165" s="1">
        <v>964.27771460423628</v>
      </c>
      <c r="K165" s="1">
        <v>0</v>
      </c>
      <c r="L165" s="1">
        <v>327.94010196740999</v>
      </c>
      <c r="M165" s="1">
        <v>563.11670537196835</v>
      </c>
      <c r="N165" s="1">
        <v>22.718727915194346</v>
      </c>
      <c r="O165" s="1">
        <v>0</v>
      </c>
      <c r="P165" s="1"/>
    </row>
    <row r="166" spans="1:16" x14ac:dyDescent="0.3">
      <c r="A166">
        <v>46021</v>
      </c>
      <c r="B166" s="1">
        <v>13764.9</v>
      </c>
      <c r="C166" s="1">
        <v>13017.8</v>
      </c>
      <c r="D166" s="1">
        <v>11025.704697089192</v>
      </c>
      <c r="E166" s="1">
        <v>10465.379697089191</v>
      </c>
      <c r="F166" s="2">
        <f t="shared" si="2"/>
        <v>0.80100143822978676</v>
      </c>
      <c r="G166" s="2">
        <f t="shared" si="2"/>
        <v>0.80392844390674245</v>
      </c>
      <c r="H166" s="1">
        <v>3204.178025213711</v>
      </c>
      <c r="I166" s="1">
        <v>635.36729836724601</v>
      </c>
      <c r="J166" s="1">
        <v>2707.1931135876544</v>
      </c>
      <c r="K166" s="1">
        <v>179.07269503546098</v>
      </c>
      <c r="L166" s="1">
        <v>1388.5755413822644</v>
      </c>
      <c r="M166" s="1">
        <v>1462.0816759851225</v>
      </c>
      <c r="N166" s="1">
        <v>414.91134751773058</v>
      </c>
      <c r="O166" s="1">
        <v>474</v>
      </c>
      <c r="P166" s="1">
        <v>560.32500000000005</v>
      </c>
    </row>
    <row r="167" spans="1:16" x14ac:dyDescent="0.3">
      <c r="A167">
        <v>46024</v>
      </c>
      <c r="B167" s="1">
        <v>586.29999999999995</v>
      </c>
      <c r="C167" s="1">
        <v>586.29999999999995</v>
      </c>
      <c r="D167" s="1">
        <v>473.41398362161334</v>
      </c>
      <c r="E167" s="1">
        <v>473.41398362161334</v>
      </c>
      <c r="F167" s="2">
        <f t="shared" si="2"/>
        <v>0.80746031659835127</v>
      </c>
      <c r="G167" s="2">
        <f t="shared" si="2"/>
        <v>0.80746031659835127</v>
      </c>
      <c r="H167" s="1">
        <v>253.27553956834532</v>
      </c>
      <c r="I167" s="1">
        <v>31.768444053268027</v>
      </c>
      <c r="J167" s="1">
        <v>59.67</v>
      </c>
      <c r="K167" s="1">
        <v>0</v>
      </c>
      <c r="L167" s="1">
        <v>61.424999999999997</v>
      </c>
      <c r="M167" s="1">
        <v>67.275000000000006</v>
      </c>
      <c r="N167" s="1">
        <v>0</v>
      </c>
      <c r="O167" s="1">
        <v>0</v>
      </c>
      <c r="P167" s="1"/>
    </row>
    <row r="168" spans="1:16" x14ac:dyDescent="0.3">
      <c r="A168">
        <v>46025</v>
      </c>
      <c r="B168" s="1">
        <v>360</v>
      </c>
      <c r="C168" s="1">
        <v>360</v>
      </c>
      <c r="D168" s="1">
        <v>276.35519125683061</v>
      </c>
      <c r="E168" s="1">
        <v>276.35519125683061</v>
      </c>
      <c r="F168" s="2">
        <f t="shared" si="2"/>
        <v>0.76765330904675166</v>
      </c>
      <c r="G168" s="2">
        <f t="shared" si="2"/>
        <v>0.76765330904675166</v>
      </c>
      <c r="H168" s="1">
        <v>32.435589566256837</v>
      </c>
      <c r="I168" s="1">
        <v>43.944992315573778</v>
      </c>
      <c r="J168" s="1">
        <v>41.0390625</v>
      </c>
      <c r="K168" s="1">
        <v>0</v>
      </c>
      <c r="L168" s="1">
        <v>131.25</v>
      </c>
      <c r="M168" s="1">
        <v>27.685546875</v>
      </c>
      <c r="N168" s="1">
        <v>0</v>
      </c>
      <c r="O168" s="1">
        <v>0</v>
      </c>
      <c r="P168" s="1"/>
    </row>
    <row r="169" spans="1:16" x14ac:dyDescent="0.3">
      <c r="A169">
        <v>71004</v>
      </c>
      <c r="B169" s="1">
        <v>2675</v>
      </c>
      <c r="C169" s="1">
        <v>2555</v>
      </c>
      <c r="D169" s="1">
        <v>2145.37267287234</v>
      </c>
      <c r="E169" s="1">
        <v>2055.37267287234</v>
      </c>
      <c r="F169" s="2">
        <f t="shared" si="2"/>
        <v>0.80200847584012713</v>
      </c>
      <c r="G169" s="2">
        <f t="shared" si="2"/>
        <v>0.80445114398134643</v>
      </c>
      <c r="H169" s="1">
        <v>738.64180229053636</v>
      </c>
      <c r="I169" s="1">
        <v>153.85819770946352</v>
      </c>
      <c r="J169" s="1">
        <v>290.04271941489361</v>
      </c>
      <c r="K169" s="1">
        <v>0</v>
      </c>
      <c r="L169" s="1">
        <v>381.25332446808505</v>
      </c>
      <c r="M169" s="1">
        <v>491.57662898936167</v>
      </c>
      <c r="N169" s="1">
        <v>0</v>
      </c>
      <c r="O169" s="1">
        <v>0</v>
      </c>
      <c r="P169" s="1">
        <v>90</v>
      </c>
    </row>
    <row r="170" spans="1:16" x14ac:dyDescent="0.3">
      <c r="A170">
        <v>71011</v>
      </c>
      <c r="B170" s="1">
        <v>1138.8</v>
      </c>
      <c r="C170" s="1">
        <v>1138.8</v>
      </c>
      <c r="D170" s="1">
        <v>919.36</v>
      </c>
      <c r="E170" s="1">
        <v>919.36</v>
      </c>
      <c r="F170" s="2">
        <f t="shared" si="2"/>
        <v>0.80730593607305945</v>
      </c>
      <c r="G170" s="2">
        <f t="shared" si="2"/>
        <v>0.80730593607305945</v>
      </c>
      <c r="H170" s="1">
        <v>281.77500000000003</v>
      </c>
      <c r="I170" s="1">
        <v>53.040000000000006</v>
      </c>
      <c r="J170" s="1">
        <v>219.89499999999998</v>
      </c>
      <c r="K170" s="1">
        <v>0</v>
      </c>
      <c r="L170" s="1">
        <v>140.39999999999998</v>
      </c>
      <c r="M170" s="1">
        <v>224.25</v>
      </c>
      <c r="N170" s="1">
        <v>0</v>
      </c>
      <c r="O170" s="1">
        <v>0</v>
      </c>
      <c r="P170" s="1"/>
    </row>
    <row r="171" spans="1:16" x14ac:dyDescent="0.3">
      <c r="A171">
        <v>71016</v>
      </c>
      <c r="B171" s="1">
        <v>8269.3000000000029</v>
      </c>
      <c r="C171" s="1">
        <v>8028.8000000000029</v>
      </c>
      <c r="D171" s="1">
        <v>6658.9027272727271</v>
      </c>
      <c r="E171" s="1">
        <v>6478.5277272727271</v>
      </c>
      <c r="F171" s="2">
        <f t="shared" si="2"/>
        <v>0.80525591371370309</v>
      </c>
      <c r="G171" s="2">
        <f t="shared" si="2"/>
        <v>0.80691108599949246</v>
      </c>
      <c r="H171" s="1">
        <v>1784.2277272727272</v>
      </c>
      <c r="I171" s="1">
        <v>327.27499999999998</v>
      </c>
      <c r="J171" s="1">
        <v>1576.8350000000003</v>
      </c>
      <c r="K171" s="1">
        <v>376.80500000000001</v>
      </c>
      <c r="L171" s="1">
        <v>1134.8999999999999</v>
      </c>
      <c r="M171" s="1">
        <v>915.5250000000002</v>
      </c>
      <c r="N171" s="1">
        <v>35.36</v>
      </c>
      <c r="O171" s="1">
        <v>327.60000000000002</v>
      </c>
      <c r="P171" s="1">
        <v>180.375</v>
      </c>
    </row>
    <row r="172" spans="1:16" x14ac:dyDescent="0.3">
      <c r="A172">
        <v>71022</v>
      </c>
      <c r="B172" s="1">
        <v>14328</v>
      </c>
      <c r="C172" s="1">
        <v>13997.399389662407</v>
      </c>
      <c r="D172" s="1">
        <v>11532.526667991493</v>
      </c>
      <c r="E172" s="1">
        <v>11284.576210238298</v>
      </c>
      <c r="F172" s="2">
        <f t="shared" si="2"/>
        <v>0.80489437939639119</v>
      </c>
      <c r="G172" s="2">
        <f t="shared" si="2"/>
        <v>0.80619091419027245</v>
      </c>
      <c r="H172" s="1">
        <v>2843.6287496091913</v>
      </c>
      <c r="I172" s="1">
        <v>426.97246366761851</v>
      </c>
      <c r="J172" s="1">
        <v>2902.4883994969287</v>
      </c>
      <c r="K172" s="1">
        <v>865.72910501358137</v>
      </c>
      <c r="L172" s="1">
        <v>1560.0616551884152</v>
      </c>
      <c r="M172" s="1">
        <v>1867.2006854256201</v>
      </c>
      <c r="N172" s="1">
        <v>173.49515183694089</v>
      </c>
      <c r="O172" s="1">
        <v>645</v>
      </c>
      <c r="P172" s="1">
        <v>247.95045775319474</v>
      </c>
    </row>
    <row r="173" spans="1:16" x14ac:dyDescent="0.3">
      <c r="A173">
        <v>71024</v>
      </c>
      <c r="B173" s="1">
        <v>2870.4</v>
      </c>
      <c r="C173" s="1">
        <v>2870.4</v>
      </c>
      <c r="D173" s="1">
        <v>2328.4300000000003</v>
      </c>
      <c r="E173" s="1">
        <v>2328.4300000000003</v>
      </c>
      <c r="F173" s="2">
        <f t="shared" si="2"/>
        <v>0.81118659420289863</v>
      </c>
      <c r="G173" s="2">
        <f t="shared" si="2"/>
        <v>0.81118659420289863</v>
      </c>
      <c r="H173" s="1">
        <v>815.49</v>
      </c>
      <c r="I173" s="1">
        <v>103.86999999999999</v>
      </c>
      <c r="J173" s="1">
        <v>573.495</v>
      </c>
      <c r="K173" s="1">
        <v>0</v>
      </c>
      <c r="L173" s="1">
        <v>390</v>
      </c>
      <c r="M173" s="1">
        <v>445.57500000000005</v>
      </c>
      <c r="N173" s="1">
        <v>0</v>
      </c>
      <c r="O173" s="1">
        <v>0</v>
      </c>
      <c r="P173" s="1"/>
    </row>
    <row r="174" spans="1:16" x14ac:dyDescent="0.3">
      <c r="A174">
        <v>71034</v>
      </c>
      <c r="B174" s="1">
        <v>1291</v>
      </c>
      <c r="C174" s="1">
        <v>1291</v>
      </c>
      <c r="D174" s="1">
        <v>1048.6132082188994</v>
      </c>
      <c r="E174" s="1">
        <v>1048.6132082188994</v>
      </c>
      <c r="F174" s="2">
        <f t="shared" si="2"/>
        <v>0.81224880574663005</v>
      </c>
      <c r="G174" s="2">
        <f t="shared" si="2"/>
        <v>0.81224880574663005</v>
      </c>
      <c r="H174" s="1">
        <v>264.24622519413288</v>
      </c>
      <c r="I174" s="1">
        <v>84.261230946218006</v>
      </c>
      <c r="J174" s="1">
        <v>268.28726986064487</v>
      </c>
      <c r="K174" s="1">
        <v>0</v>
      </c>
      <c r="L174" s="1">
        <v>187.08384192859324</v>
      </c>
      <c r="M174" s="1">
        <v>178.44209642966126</v>
      </c>
      <c r="N174" s="1">
        <v>66.292543859649129</v>
      </c>
      <c r="O174" s="1">
        <v>0</v>
      </c>
      <c r="P174" s="1"/>
    </row>
    <row r="175" spans="1:16" x14ac:dyDescent="0.3">
      <c r="A175">
        <v>71037</v>
      </c>
      <c r="B175" s="1">
        <v>562.90000000000009</v>
      </c>
      <c r="C175" s="1">
        <v>562.90000000000009</v>
      </c>
      <c r="D175" s="1">
        <v>467.80499999999995</v>
      </c>
      <c r="E175" s="1">
        <v>467.80499999999995</v>
      </c>
      <c r="F175" s="2">
        <f t="shared" si="2"/>
        <v>0.83106235565819842</v>
      </c>
      <c r="G175" s="2">
        <f t="shared" si="2"/>
        <v>0.83106235565819842</v>
      </c>
      <c r="H175" s="1">
        <v>192.26999999999998</v>
      </c>
      <c r="I175" s="1">
        <v>13.26</v>
      </c>
      <c r="J175" s="1">
        <v>182.32499999999999</v>
      </c>
      <c r="K175" s="1">
        <v>0</v>
      </c>
      <c r="L175" s="1">
        <v>0</v>
      </c>
      <c r="M175" s="1">
        <v>79.950000000000017</v>
      </c>
      <c r="N175" s="1">
        <v>0</v>
      </c>
      <c r="O175" s="1">
        <v>0</v>
      </c>
      <c r="P175" s="1"/>
    </row>
    <row r="176" spans="1:16" x14ac:dyDescent="0.3">
      <c r="A176">
        <v>71053</v>
      </c>
      <c r="B176" s="1">
        <v>4745</v>
      </c>
      <c r="C176" s="1">
        <v>4627.7090412807456</v>
      </c>
      <c r="D176" s="1">
        <v>3785.1056808869707</v>
      </c>
      <c r="E176" s="1">
        <v>3697.1374618475302</v>
      </c>
      <c r="F176" s="2">
        <f t="shared" si="2"/>
        <v>0.79770404233655867</v>
      </c>
      <c r="G176" s="2">
        <f t="shared" si="2"/>
        <v>0.79891311853614844</v>
      </c>
      <c r="H176" s="1">
        <v>988.55406739653438</v>
      </c>
      <c r="I176" s="1">
        <v>179.39456168388367</v>
      </c>
      <c r="J176" s="1">
        <v>953.75192270809362</v>
      </c>
      <c r="K176" s="1">
        <v>0</v>
      </c>
      <c r="L176" s="1">
        <v>734.98939203822022</v>
      </c>
      <c r="M176" s="1">
        <v>769.01894659222671</v>
      </c>
      <c r="N176" s="1">
        <v>71.428571428571431</v>
      </c>
      <c r="O176" s="1">
        <v>0</v>
      </c>
      <c r="P176" s="1">
        <v>87.968219039440612</v>
      </c>
    </row>
    <row r="177" spans="1:16" x14ac:dyDescent="0.3">
      <c r="A177">
        <v>71057</v>
      </c>
      <c r="B177" s="1">
        <v>2427.1000000000004</v>
      </c>
      <c r="C177" s="1">
        <v>2427.1000000000004</v>
      </c>
      <c r="D177" s="1">
        <v>1925.3842346938775</v>
      </c>
      <c r="E177" s="1">
        <v>1925.3842346938775</v>
      </c>
      <c r="F177" s="2">
        <f t="shared" si="2"/>
        <v>0.7932859110435817</v>
      </c>
      <c r="G177" s="2">
        <f t="shared" si="2"/>
        <v>0.7932859110435817</v>
      </c>
      <c r="H177" s="1">
        <v>562.8973469387754</v>
      </c>
      <c r="I177" s="1">
        <v>125.86188775510206</v>
      </c>
      <c r="J177" s="1">
        <v>458.57499999999993</v>
      </c>
      <c r="K177" s="1">
        <v>0</v>
      </c>
      <c r="L177" s="1">
        <v>310.05</v>
      </c>
      <c r="M177" s="1">
        <v>468.00000000000006</v>
      </c>
      <c r="N177" s="1">
        <v>0</v>
      </c>
      <c r="O177" s="1">
        <v>0</v>
      </c>
      <c r="P177" s="1"/>
    </row>
    <row r="178" spans="1:16" x14ac:dyDescent="0.3">
      <c r="A178">
        <v>71066</v>
      </c>
      <c r="B178" s="1">
        <v>1310</v>
      </c>
      <c r="C178" s="1">
        <v>1310</v>
      </c>
      <c r="D178" s="1">
        <v>1066.0766961651918</v>
      </c>
      <c r="E178" s="1">
        <v>1066.0766961651918</v>
      </c>
      <c r="F178" s="2">
        <f t="shared" si="2"/>
        <v>0.81379900470625333</v>
      </c>
      <c r="G178" s="2">
        <f t="shared" si="2"/>
        <v>0.81379900470625333</v>
      </c>
      <c r="H178" s="1">
        <v>395.93559670781895</v>
      </c>
      <c r="I178" s="1">
        <v>46.064403292181069</v>
      </c>
      <c r="J178" s="1">
        <v>268.40191740412973</v>
      </c>
      <c r="K178" s="1">
        <v>0</v>
      </c>
      <c r="L178" s="1">
        <v>111.85840707964601</v>
      </c>
      <c r="M178" s="1">
        <v>243.81637168141594</v>
      </c>
      <c r="N178" s="1">
        <v>0</v>
      </c>
      <c r="O178" s="1">
        <v>0</v>
      </c>
      <c r="P178" s="1"/>
    </row>
    <row r="179" spans="1:16" x14ac:dyDescent="0.3">
      <c r="A179">
        <v>71070</v>
      </c>
      <c r="B179" s="1">
        <v>2382.8999999999996</v>
      </c>
      <c r="C179" s="1">
        <v>2382.8999999999996</v>
      </c>
      <c r="D179" s="1">
        <v>1955.6550000000002</v>
      </c>
      <c r="E179" s="1">
        <v>1955.6550000000002</v>
      </c>
      <c r="F179" s="2">
        <f t="shared" si="2"/>
        <v>0.82070376432078584</v>
      </c>
      <c r="G179" s="2">
        <f t="shared" si="2"/>
        <v>0.82070376432078584</v>
      </c>
      <c r="H179" s="1">
        <v>725.98500000000013</v>
      </c>
      <c r="I179" s="1">
        <v>87.294999999999987</v>
      </c>
      <c r="J179" s="1">
        <v>600.01499999999999</v>
      </c>
      <c r="K179" s="1">
        <v>0</v>
      </c>
      <c r="L179" s="1">
        <v>185.25</v>
      </c>
      <c r="M179" s="1">
        <v>338.32500000000005</v>
      </c>
      <c r="N179" s="1">
        <v>18.785</v>
      </c>
      <c r="O179" s="1">
        <v>0</v>
      </c>
      <c r="P179" s="1"/>
    </row>
    <row r="180" spans="1:16" x14ac:dyDescent="0.3">
      <c r="A180">
        <v>72003</v>
      </c>
      <c r="B180" s="1">
        <v>499</v>
      </c>
      <c r="C180" s="1">
        <v>499</v>
      </c>
      <c r="D180" s="1">
        <v>374.25</v>
      </c>
      <c r="E180" s="1">
        <v>374.25</v>
      </c>
      <c r="F180" s="2">
        <f t="shared" si="2"/>
        <v>0.75</v>
      </c>
      <c r="G180" s="2">
        <f t="shared" si="2"/>
        <v>0.75</v>
      </c>
      <c r="H180" s="1">
        <v>127.42321428571428</v>
      </c>
      <c r="I180" s="1">
        <v>40.098214285714285</v>
      </c>
      <c r="J180" s="1">
        <v>0</v>
      </c>
      <c r="K180" s="1">
        <v>0</v>
      </c>
      <c r="L180" s="1">
        <v>72.176785714285728</v>
      </c>
      <c r="M180" s="1">
        <v>134.5517857142857</v>
      </c>
      <c r="N180" s="1">
        <v>0</v>
      </c>
      <c r="O180" s="1">
        <v>0</v>
      </c>
      <c r="P180" s="1"/>
    </row>
    <row r="181" spans="1:16" x14ac:dyDescent="0.3">
      <c r="A181">
        <v>72004</v>
      </c>
      <c r="B181" s="1">
        <v>2582</v>
      </c>
      <c r="C181" s="1">
        <v>2582</v>
      </c>
      <c r="D181" s="1">
        <v>2067.825390232058</v>
      </c>
      <c r="E181" s="1">
        <v>2067.825390232058</v>
      </c>
      <c r="F181" s="2">
        <f t="shared" si="2"/>
        <v>0.80086188622465448</v>
      </c>
      <c r="G181" s="2">
        <f t="shared" si="2"/>
        <v>0.80086188622465448</v>
      </c>
      <c r="H181" s="1">
        <v>533.33197730456766</v>
      </c>
      <c r="I181" s="1">
        <v>120.04963768887066</v>
      </c>
      <c r="J181" s="1">
        <v>506.2681832782672</v>
      </c>
      <c r="K181" s="1">
        <v>0</v>
      </c>
      <c r="L181" s="1">
        <v>431.60307994593512</v>
      </c>
      <c r="M181" s="1">
        <v>476.57251201441727</v>
      </c>
      <c r="N181" s="1">
        <v>0</v>
      </c>
      <c r="O181" s="1">
        <v>0</v>
      </c>
      <c r="P181" s="1"/>
    </row>
    <row r="182" spans="1:16" x14ac:dyDescent="0.3">
      <c r="A182">
        <v>72018</v>
      </c>
      <c r="B182" s="1">
        <v>544</v>
      </c>
      <c r="C182" s="1">
        <v>544</v>
      </c>
      <c r="D182" s="1">
        <v>462.4</v>
      </c>
      <c r="E182" s="1">
        <v>462.4</v>
      </c>
      <c r="F182" s="2">
        <f t="shared" si="2"/>
        <v>0.85</v>
      </c>
      <c r="G182" s="2">
        <f t="shared" si="2"/>
        <v>0.85</v>
      </c>
      <c r="H182" s="1">
        <v>271.70026315789471</v>
      </c>
      <c r="I182" s="1">
        <v>190.69973684210527</v>
      </c>
      <c r="J182" s="1"/>
      <c r="K182" s="1"/>
      <c r="L182" s="1"/>
      <c r="M182" s="1"/>
      <c r="N182" s="1"/>
      <c r="O182" s="1"/>
      <c r="P182" s="1"/>
    </row>
    <row r="183" spans="1:16" x14ac:dyDescent="0.3">
      <c r="A183">
        <v>72020</v>
      </c>
      <c r="B183" s="1">
        <v>3090</v>
      </c>
      <c r="C183" s="1">
        <v>2981.2790697674418</v>
      </c>
      <c r="D183" s="1">
        <v>2454.8142364535256</v>
      </c>
      <c r="E183" s="1">
        <v>2373.2735387791072</v>
      </c>
      <c r="F183" s="2">
        <f t="shared" si="2"/>
        <v>0.79443826422444197</v>
      </c>
      <c r="G183" s="2">
        <f t="shared" si="2"/>
        <v>0.79605883355436335</v>
      </c>
      <c r="H183" s="1">
        <v>792.84732850793466</v>
      </c>
      <c r="I183" s="1">
        <v>169.01584633816256</v>
      </c>
      <c r="J183" s="1">
        <v>550.98451716785598</v>
      </c>
      <c r="K183" s="1">
        <v>0</v>
      </c>
      <c r="L183" s="1">
        <v>327.71719902091399</v>
      </c>
      <c r="M183" s="1">
        <v>483.23513353235376</v>
      </c>
      <c r="N183" s="1">
        <v>49.473514211886304</v>
      </c>
      <c r="O183" s="1">
        <v>0</v>
      </c>
      <c r="P183" s="1">
        <v>81.54069767441861</v>
      </c>
    </row>
    <row r="184" spans="1:16" x14ac:dyDescent="0.3">
      <c r="A184">
        <v>72021</v>
      </c>
      <c r="B184" s="1">
        <v>4023.5000000000005</v>
      </c>
      <c r="C184" s="1">
        <v>3919.5000000000005</v>
      </c>
      <c r="D184" s="1">
        <v>3184.5450000000005</v>
      </c>
      <c r="E184" s="1">
        <v>3106.5450000000005</v>
      </c>
      <c r="F184" s="2">
        <f t="shared" si="2"/>
        <v>0.79148626817447498</v>
      </c>
      <c r="G184" s="2">
        <f t="shared" si="2"/>
        <v>0.79258706467661699</v>
      </c>
      <c r="H184" s="1">
        <v>583.44000000000005</v>
      </c>
      <c r="I184" s="1">
        <v>234.26</v>
      </c>
      <c r="J184" s="1">
        <v>601.12</v>
      </c>
      <c r="K184" s="1">
        <v>0</v>
      </c>
      <c r="L184" s="1">
        <v>1011.0750000000002</v>
      </c>
      <c r="M184" s="1">
        <v>676.65000000000009</v>
      </c>
      <c r="N184" s="1">
        <v>0</v>
      </c>
      <c r="O184" s="1">
        <v>0</v>
      </c>
      <c r="P184" s="1">
        <v>78</v>
      </c>
    </row>
    <row r="185" spans="1:16" x14ac:dyDescent="0.3">
      <c r="A185">
        <v>72030</v>
      </c>
      <c r="B185" s="1">
        <v>1120</v>
      </c>
      <c r="C185" s="1">
        <v>1120</v>
      </c>
      <c r="D185" s="1">
        <v>896.74172185430461</v>
      </c>
      <c r="E185" s="1">
        <v>896.74172185430461</v>
      </c>
      <c r="F185" s="2">
        <f t="shared" si="2"/>
        <v>0.8006622516556291</v>
      </c>
      <c r="G185" s="2">
        <f t="shared" si="2"/>
        <v>0.8006622516556291</v>
      </c>
      <c r="H185" s="1">
        <v>287.86640279166699</v>
      </c>
      <c r="I185" s="1">
        <v>36.930229305509911</v>
      </c>
      <c r="J185" s="1">
        <v>307.61562829989435</v>
      </c>
      <c r="K185" s="1">
        <v>0</v>
      </c>
      <c r="L185" s="1">
        <v>126.8426610348469</v>
      </c>
      <c r="M185" s="1">
        <v>137.48680042238649</v>
      </c>
      <c r="N185" s="1">
        <v>0</v>
      </c>
      <c r="O185" s="1">
        <v>0</v>
      </c>
      <c r="P185" s="1"/>
    </row>
    <row r="186" spans="1:16" x14ac:dyDescent="0.3">
      <c r="A186">
        <v>72037</v>
      </c>
      <c r="B186" s="1">
        <v>461.5</v>
      </c>
      <c r="C186" s="1">
        <v>461.5</v>
      </c>
      <c r="D186" s="1">
        <v>375.21481042654028</v>
      </c>
      <c r="E186" s="1">
        <v>375.21481042654028</v>
      </c>
      <c r="F186" s="2">
        <f t="shared" si="2"/>
        <v>0.81303317535545028</v>
      </c>
      <c r="G186" s="2">
        <f t="shared" si="2"/>
        <v>0.81303317535545028</v>
      </c>
      <c r="H186" s="1">
        <v>152.19981042654027</v>
      </c>
      <c r="I186" s="1">
        <v>0</v>
      </c>
      <c r="J186" s="1">
        <v>146.965</v>
      </c>
      <c r="K186" s="1">
        <v>0</v>
      </c>
      <c r="L186" s="1">
        <v>0</v>
      </c>
      <c r="M186" s="1">
        <v>76.05</v>
      </c>
      <c r="N186" s="1">
        <v>0</v>
      </c>
      <c r="O186" s="1">
        <v>0</v>
      </c>
      <c r="P186" s="1"/>
    </row>
    <row r="187" spans="1:16" x14ac:dyDescent="0.3">
      <c r="A187">
        <v>72038</v>
      </c>
      <c r="B187" s="1">
        <v>1227.2</v>
      </c>
      <c r="C187" s="1">
        <v>1227.2</v>
      </c>
      <c r="D187" s="1">
        <v>1028.2182857142859</v>
      </c>
      <c r="E187" s="1">
        <v>1028.2182857142859</v>
      </c>
      <c r="F187" s="2">
        <f t="shared" si="2"/>
        <v>0.83785714285714297</v>
      </c>
      <c r="G187" s="2">
        <f t="shared" si="2"/>
        <v>0.83785714285714297</v>
      </c>
      <c r="H187" s="1">
        <v>418.25828571428576</v>
      </c>
      <c r="I187" s="1">
        <v>0</v>
      </c>
      <c r="J187" s="1">
        <v>543.66000000000008</v>
      </c>
      <c r="K187" s="1">
        <v>0</v>
      </c>
      <c r="L187" s="1">
        <v>0</v>
      </c>
      <c r="M187" s="1">
        <v>66.300000000000011</v>
      </c>
      <c r="N187" s="1">
        <v>0</v>
      </c>
      <c r="O187" s="1">
        <v>0</v>
      </c>
      <c r="P187" s="1"/>
    </row>
    <row r="188" spans="1:16" x14ac:dyDescent="0.3">
      <c r="A188">
        <v>72039</v>
      </c>
      <c r="B188" s="1">
        <v>2118.9</v>
      </c>
      <c r="C188" s="1">
        <v>2118.9</v>
      </c>
      <c r="D188" s="1">
        <v>1706.2729316816815</v>
      </c>
      <c r="E188" s="1">
        <v>1706.2729316816815</v>
      </c>
      <c r="F188" s="2">
        <f t="shared" si="2"/>
        <v>0.80526354791716526</v>
      </c>
      <c r="G188" s="2">
        <f t="shared" si="2"/>
        <v>0.80526354791716526</v>
      </c>
      <c r="H188" s="1">
        <v>543.61467385695562</v>
      </c>
      <c r="I188" s="1">
        <v>107.74269444444444</v>
      </c>
      <c r="J188" s="1">
        <v>389.0030985915493</v>
      </c>
      <c r="K188" s="1">
        <v>0</v>
      </c>
      <c r="L188" s="1">
        <v>242.74038461538461</v>
      </c>
      <c r="M188" s="1">
        <v>387.81208017334774</v>
      </c>
      <c r="N188" s="1">
        <v>35.36</v>
      </c>
      <c r="O188" s="1">
        <v>0</v>
      </c>
      <c r="P188" s="1"/>
    </row>
    <row r="189" spans="1:16" x14ac:dyDescent="0.3">
      <c r="A189">
        <v>72041</v>
      </c>
      <c r="B189" s="1">
        <v>1803</v>
      </c>
      <c r="C189" s="1">
        <v>1803</v>
      </c>
      <c r="D189" s="1">
        <v>1449.284293552812</v>
      </c>
      <c r="E189" s="1">
        <v>1449.284293552812</v>
      </c>
      <c r="F189" s="2">
        <f t="shared" si="2"/>
        <v>0.80381824378969047</v>
      </c>
      <c r="G189" s="2">
        <f t="shared" si="2"/>
        <v>0.80381824378969047</v>
      </c>
      <c r="H189" s="1">
        <v>484.52991827579331</v>
      </c>
      <c r="I189" s="1">
        <v>42.961027637533753</v>
      </c>
      <c r="J189" s="1">
        <v>516.11416309012873</v>
      </c>
      <c r="K189" s="1">
        <v>0</v>
      </c>
      <c r="L189" s="1">
        <v>91.5</v>
      </c>
      <c r="M189" s="1">
        <v>314.17918454935625</v>
      </c>
      <c r="N189" s="1">
        <v>0</v>
      </c>
      <c r="O189" s="1">
        <v>0</v>
      </c>
      <c r="P189" s="1"/>
    </row>
    <row r="190" spans="1:16" x14ac:dyDescent="0.3">
      <c r="A190">
        <v>72043</v>
      </c>
      <c r="B190" s="1">
        <v>3620.6</v>
      </c>
      <c r="C190" s="1">
        <v>3500.6</v>
      </c>
      <c r="D190" s="1">
        <v>2823.9496835642444</v>
      </c>
      <c r="E190" s="1">
        <v>2733.9496835642444</v>
      </c>
      <c r="F190" s="2">
        <f t="shared" si="2"/>
        <v>0.77996732131808111</v>
      </c>
      <c r="G190" s="2">
        <f t="shared" si="2"/>
        <v>0.78099459623043033</v>
      </c>
      <c r="H190" s="1">
        <v>522.58655280452797</v>
      </c>
      <c r="I190" s="1">
        <v>131.11941032768556</v>
      </c>
      <c r="J190" s="1">
        <v>579.94738614187122</v>
      </c>
      <c r="K190" s="1">
        <v>21.650943396226413</v>
      </c>
      <c r="L190" s="1">
        <v>741.04141682539739</v>
      </c>
      <c r="M190" s="1">
        <v>682.35397406853565</v>
      </c>
      <c r="N190" s="1">
        <v>55.25</v>
      </c>
      <c r="O190" s="1">
        <v>0</v>
      </c>
      <c r="P190" s="1">
        <v>90</v>
      </c>
    </row>
    <row r="191" spans="1:16" x14ac:dyDescent="0.3">
      <c r="A191">
        <v>73006</v>
      </c>
      <c r="B191" s="1">
        <v>2729.7999999999997</v>
      </c>
      <c r="C191" s="1">
        <v>2729.7999999999997</v>
      </c>
      <c r="D191" s="1">
        <v>2216.396108949416</v>
      </c>
      <c r="E191" s="1">
        <v>2216.396108949416</v>
      </c>
      <c r="F191" s="2">
        <f t="shared" si="2"/>
        <v>0.81192618834691777</v>
      </c>
      <c r="G191" s="2">
        <f t="shared" si="2"/>
        <v>0.81192618834691777</v>
      </c>
      <c r="H191" s="1">
        <v>689.06864171117024</v>
      </c>
      <c r="I191" s="1">
        <v>155.902467238246</v>
      </c>
      <c r="J191" s="1">
        <v>750.125</v>
      </c>
      <c r="K191" s="1">
        <v>0</v>
      </c>
      <c r="L191" s="1">
        <v>324.74776951672857</v>
      </c>
      <c r="M191" s="1">
        <v>296.55223048327139</v>
      </c>
      <c r="N191" s="1">
        <v>0</v>
      </c>
      <c r="O191" s="1">
        <v>0</v>
      </c>
      <c r="P191" s="1">
        <v>0</v>
      </c>
    </row>
    <row r="192" spans="1:16" x14ac:dyDescent="0.3">
      <c r="A192">
        <v>73009</v>
      </c>
      <c r="B192" s="1">
        <v>1522</v>
      </c>
      <c r="C192" s="1">
        <v>1522</v>
      </c>
      <c r="D192" s="1">
        <v>1245.0173522812267</v>
      </c>
      <c r="E192" s="1">
        <v>1245.0173522812267</v>
      </c>
      <c r="F192" s="2">
        <f t="shared" si="2"/>
        <v>0.81801402909410426</v>
      </c>
      <c r="G192" s="2">
        <f t="shared" si="2"/>
        <v>0.81801402909410426</v>
      </c>
      <c r="H192" s="1">
        <v>508.73644361832646</v>
      </c>
      <c r="I192" s="1">
        <v>0</v>
      </c>
      <c r="J192" s="1">
        <v>520.67995919648467</v>
      </c>
      <c r="K192" s="1">
        <v>0</v>
      </c>
      <c r="L192" s="1">
        <v>0</v>
      </c>
      <c r="M192" s="1">
        <v>215.60094946641556</v>
      </c>
      <c r="N192" s="1">
        <v>0</v>
      </c>
      <c r="O192" s="1">
        <v>0</v>
      </c>
      <c r="P192" s="1"/>
    </row>
    <row r="193" spans="1:16" x14ac:dyDescent="0.3">
      <c r="A193">
        <v>73032</v>
      </c>
      <c r="B193" s="1">
        <v>466</v>
      </c>
      <c r="C193" s="1">
        <v>466</v>
      </c>
      <c r="D193" s="1">
        <v>349.5</v>
      </c>
      <c r="E193" s="1">
        <v>349.5</v>
      </c>
      <c r="F193" s="2">
        <f t="shared" si="2"/>
        <v>0.75</v>
      </c>
      <c r="G193" s="2">
        <f t="shared" si="2"/>
        <v>0.75</v>
      </c>
      <c r="H193" s="1">
        <v>0</v>
      </c>
      <c r="I193" s="1">
        <v>0</v>
      </c>
      <c r="J193" s="1">
        <v>0</v>
      </c>
      <c r="K193" s="1">
        <v>0</v>
      </c>
      <c r="L193" s="1">
        <v>122.49618320610688</v>
      </c>
      <c r="M193" s="1">
        <v>227.00381679389312</v>
      </c>
      <c r="N193" s="1">
        <v>0</v>
      </c>
      <c r="O193" s="1">
        <v>0</v>
      </c>
      <c r="P193" s="1"/>
    </row>
    <row r="194" spans="1:16" x14ac:dyDescent="0.3">
      <c r="A194">
        <v>73042</v>
      </c>
      <c r="B194" s="1">
        <v>2130.7000000000003</v>
      </c>
      <c r="C194" s="1">
        <v>2130.7000000000003</v>
      </c>
      <c r="D194" s="1">
        <v>1705.3492857142858</v>
      </c>
      <c r="E194" s="1">
        <v>1705.3492857142858</v>
      </c>
      <c r="F194" s="2">
        <f t="shared" si="2"/>
        <v>0.80037043493419324</v>
      </c>
      <c r="G194" s="2">
        <f t="shared" si="2"/>
        <v>0.80037043493419324</v>
      </c>
      <c r="H194" s="1">
        <v>408.8725510204082</v>
      </c>
      <c r="I194" s="1">
        <v>146.62673469387755</v>
      </c>
      <c r="J194" s="1">
        <v>475.15</v>
      </c>
      <c r="K194" s="1">
        <v>0</v>
      </c>
      <c r="L194" s="1">
        <v>399.75000000000006</v>
      </c>
      <c r="M194" s="1">
        <v>274.95</v>
      </c>
      <c r="N194" s="1">
        <v>0</v>
      </c>
      <c r="O194" s="1">
        <v>0</v>
      </c>
      <c r="P194" s="1"/>
    </row>
    <row r="195" spans="1:16" x14ac:dyDescent="0.3">
      <c r="A195">
        <v>73083</v>
      </c>
      <c r="B195" s="1">
        <v>3677.7000000000003</v>
      </c>
      <c r="C195" s="1">
        <v>3677.7000000000003</v>
      </c>
      <c r="D195" s="1">
        <v>2875.0150000000003</v>
      </c>
      <c r="E195" s="1">
        <v>2875.0150000000003</v>
      </c>
      <c r="F195" s="2">
        <f t="shared" ref="F195:G197" si="3">D195/B195</f>
        <v>0.7817426652527395</v>
      </c>
      <c r="G195" s="2">
        <f t="shared" si="3"/>
        <v>0.7817426652527395</v>
      </c>
      <c r="H195" s="1">
        <v>768.62500000000011</v>
      </c>
      <c r="I195" s="1">
        <v>179.72500000000002</v>
      </c>
      <c r="J195" s="1">
        <v>572.3900000000001</v>
      </c>
      <c r="K195" s="1">
        <v>0</v>
      </c>
      <c r="L195" s="1">
        <v>658.12499999999989</v>
      </c>
      <c r="M195" s="1">
        <v>696.15</v>
      </c>
      <c r="N195" s="1">
        <v>0</v>
      </c>
      <c r="O195" s="1">
        <v>0</v>
      </c>
      <c r="P195" s="1"/>
    </row>
    <row r="196" spans="1:16" x14ac:dyDescent="0.3">
      <c r="A196">
        <v>73107</v>
      </c>
      <c r="B196" s="1">
        <v>2977</v>
      </c>
      <c r="C196" s="1">
        <v>2859.2222222222222</v>
      </c>
      <c r="D196" s="1">
        <v>2304.9446655610832</v>
      </c>
      <c r="E196" s="1">
        <v>2216.6113322277497</v>
      </c>
      <c r="F196" s="2">
        <f t="shared" si="3"/>
        <v>0.77425081140782104</v>
      </c>
      <c r="G196" s="2">
        <f t="shared" si="3"/>
        <v>0.77524975673453334</v>
      </c>
      <c r="H196" s="1">
        <v>521.76404580831638</v>
      </c>
      <c r="I196" s="1">
        <v>193.25982417407673</v>
      </c>
      <c r="J196" s="1">
        <v>279.28926482873851</v>
      </c>
      <c r="K196" s="1">
        <v>0</v>
      </c>
      <c r="L196" s="1">
        <v>639.05806985412244</v>
      </c>
      <c r="M196" s="1">
        <v>516.82025576762419</v>
      </c>
      <c r="N196" s="1">
        <v>66.419871794871796</v>
      </c>
      <c r="O196" s="1">
        <v>0</v>
      </c>
      <c r="P196" s="1">
        <v>88.333333333333329</v>
      </c>
    </row>
    <row r="197" spans="1:16" x14ac:dyDescent="0.3">
      <c r="A197">
        <v>73109</v>
      </c>
      <c r="B197" s="1">
        <v>408.2</v>
      </c>
      <c r="C197" s="1">
        <v>408.2</v>
      </c>
      <c r="D197" s="1">
        <v>338.1440540540541</v>
      </c>
      <c r="E197" s="1">
        <v>338.1440540540541</v>
      </c>
      <c r="F197" s="2">
        <f t="shared" si="3"/>
        <v>0.82837837837837847</v>
      </c>
      <c r="G197" s="2">
        <f t="shared" si="3"/>
        <v>0.82837837837837847</v>
      </c>
      <c r="H197" s="1">
        <v>138.91905405405407</v>
      </c>
      <c r="I197" s="1">
        <v>0</v>
      </c>
      <c r="J197" s="1">
        <v>160.22499999999999</v>
      </c>
      <c r="K197" s="1">
        <v>0</v>
      </c>
      <c r="L197" s="1">
        <v>0</v>
      </c>
      <c r="M197" s="1">
        <v>39</v>
      </c>
      <c r="N197" s="1">
        <v>0</v>
      </c>
      <c r="O197" s="1">
        <v>0</v>
      </c>
      <c r="P197" s="1"/>
    </row>
    <row r="198" spans="1:16" x14ac:dyDescent="0.3">
      <c r="C198" s="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E6B1-B3DF-4569-897D-090A2536CEFE}">
  <dimension ref="A3:M325"/>
  <sheetViews>
    <sheetView workbookViewId="0">
      <selection activeCell="G10" sqref="G10"/>
    </sheetView>
  </sheetViews>
  <sheetFormatPr defaultRowHeight="14.4" x14ac:dyDescent="0.3"/>
  <cols>
    <col min="1" max="1" width="14.109375" bestFit="1" customWidth="1"/>
    <col min="2" max="2" width="16.33203125" bestFit="1" customWidth="1"/>
    <col min="3" max="12" width="7" bestFit="1" customWidth="1"/>
    <col min="13" max="13" width="11.33203125" bestFit="1" customWidth="1"/>
  </cols>
  <sheetData>
    <row r="3" spans="1:13" x14ac:dyDescent="0.3">
      <c r="A3" s="6" t="s">
        <v>394</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49</v>
      </c>
      <c r="C5" s="8">
        <v>33</v>
      </c>
      <c r="D5" s="8">
        <v>29</v>
      </c>
      <c r="E5" s="8">
        <v>30</v>
      </c>
      <c r="F5" s="8">
        <v>44</v>
      </c>
      <c r="G5" s="8">
        <v>39</v>
      </c>
      <c r="H5" s="8">
        <v>41</v>
      </c>
      <c r="I5" s="8">
        <v>43</v>
      </c>
      <c r="J5" s="8">
        <v>37</v>
      </c>
      <c r="K5" s="8">
        <v>48</v>
      </c>
      <c r="L5" s="8">
        <v>45</v>
      </c>
      <c r="M5" s="8">
        <v>438</v>
      </c>
    </row>
    <row r="6" spans="1:13" x14ac:dyDescent="0.3">
      <c r="A6" s="7">
        <v>11002</v>
      </c>
      <c r="B6" s="8">
        <v>33511</v>
      </c>
      <c r="C6" s="8">
        <v>33216</v>
      </c>
      <c r="D6" s="8">
        <v>32982</v>
      </c>
      <c r="E6" s="8">
        <v>33009</v>
      </c>
      <c r="F6" s="8">
        <v>33055</v>
      </c>
      <c r="G6" s="8">
        <v>32941</v>
      </c>
      <c r="H6" s="8">
        <v>33368</v>
      </c>
      <c r="I6" s="8">
        <v>33770</v>
      </c>
      <c r="J6" s="8">
        <v>34185</v>
      </c>
      <c r="K6" s="8">
        <v>34781</v>
      </c>
      <c r="L6" s="8">
        <v>35579</v>
      </c>
      <c r="M6" s="8">
        <v>370397</v>
      </c>
    </row>
    <row r="7" spans="1:13" x14ac:dyDescent="0.3">
      <c r="A7" s="7">
        <v>11004</v>
      </c>
      <c r="B7" s="8">
        <v>1298</v>
      </c>
      <c r="C7" s="8">
        <v>1274</v>
      </c>
      <c r="D7" s="8">
        <v>1261</v>
      </c>
      <c r="E7" s="8">
        <v>1243</v>
      </c>
      <c r="F7" s="8">
        <v>1150</v>
      </c>
      <c r="G7" s="8">
        <v>1145</v>
      </c>
      <c r="H7" s="8">
        <v>1099</v>
      </c>
      <c r="I7" s="8">
        <v>1133</v>
      </c>
      <c r="J7" s="8">
        <v>1153</v>
      </c>
      <c r="K7" s="8">
        <v>1130</v>
      </c>
      <c r="L7" s="8">
        <v>1134</v>
      </c>
      <c r="M7" s="8">
        <v>13020</v>
      </c>
    </row>
    <row r="8" spans="1:13" x14ac:dyDescent="0.3">
      <c r="A8" s="7">
        <v>11005</v>
      </c>
      <c r="B8" s="8">
        <v>3361</v>
      </c>
      <c r="C8" s="8">
        <v>3363</v>
      </c>
      <c r="D8" s="8">
        <v>3347</v>
      </c>
      <c r="E8" s="8">
        <v>3332</v>
      </c>
      <c r="F8" s="8">
        <v>3306</v>
      </c>
      <c r="G8" s="8">
        <v>3291</v>
      </c>
      <c r="H8" s="8">
        <v>3294</v>
      </c>
      <c r="I8" s="8">
        <v>3196</v>
      </c>
      <c r="J8" s="8">
        <v>3086</v>
      </c>
      <c r="K8" s="8">
        <v>3133</v>
      </c>
      <c r="L8" s="8">
        <v>3049</v>
      </c>
      <c r="M8" s="8">
        <v>35758</v>
      </c>
    </row>
    <row r="9" spans="1:13" x14ac:dyDescent="0.3">
      <c r="A9" s="7">
        <v>11007</v>
      </c>
      <c r="B9" s="8">
        <v>827</v>
      </c>
      <c r="C9" s="8">
        <v>851</v>
      </c>
      <c r="D9" s="8">
        <v>860</v>
      </c>
      <c r="E9" s="8">
        <v>796</v>
      </c>
      <c r="F9" s="8">
        <v>763</v>
      </c>
      <c r="G9" s="8">
        <v>722</v>
      </c>
      <c r="H9" s="8">
        <v>757</v>
      </c>
      <c r="I9" s="8">
        <v>724</v>
      </c>
      <c r="J9" s="8">
        <v>770</v>
      </c>
      <c r="K9" s="8">
        <v>799</v>
      </c>
      <c r="L9" s="8">
        <v>841</v>
      </c>
      <c r="M9" s="8">
        <v>8710</v>
      </c>
    </row>
    <row r="10" spans="1:13" x14ac:dyDescent="0.3">
      <c r="A10" s="7">
        <v>11008</v>
      </c>
      <c r="B10" s="8">
        <v>3800</v>
      </c>
      <c r="C10" s="8">
        <v>3888</v>
      </c>
      <c r="D10" s="8">
        <v>3954</v>
      </c>
      <c r="E10" s="8">
        <v>3926</v>
      </c>
      <c r="F10" s="8">
        <v>3927</v>
      </c>
      <c r="G10" s="8">
        <v>3953</v>
      </c>
      <c r="H10" s="8">
        <v>3925</v>
      </c>
      <c r="I10" s="8">
        <v>3881</v>
      </c>
      <c r="J10" s="8">
        <v>3787</v>
      </c>
      <c r="K10" s="8">
        <v>3820</v>
      </c>
      <c r="L10" s="8">
        <v>3898</v>
      </c>
      <c r="M10" s="8">
        <v>42759</v>
      </c>
    </row>
    <row r="11" spans="1:13" x14ac:dyDescent="0.3">
      <c r="A11" s="7">
        <v>11009</v>
      </c>
      <c r="B11" s="8">
        <v>0</v>
      </c>
      <c r="C11" s="8">
        <v>0</v>
      </c>
      <c r="D11" s="8">
        <v>0</v>
      </c>
      <c r="E11" s="8">
        <v>0</v>
      </c>
      <c r="F11" s="8">
        <v>0</v>
      </c>
      <c r="G11" s="8">
        <v>0</v>
      </c>
      <c r="H11" s="8">
        <v>0</v>
      </c>
      <c r="I11" s="8">
        <v>0</v>
      </c>
      <c r="J11" s="8">
        <v>0</v>
      </c>
      <c r="K11" s="8">
        <v>0</v>
      </c>
      <c r="L11" s="8">
        <v>0</v>
      </c>
      <c r="M11" s="8">
        <v>0</v>
      </c>
    </row>
    <row r="12" spans="1:13" x14ac:dyDescent="0.3">
      <c r="A12" s="7">
        <v>11013</v>
      </c>
      <c r="B12" s="8">
        <v>904</v>
      </c>
      <c r="C12" s="8">
        <v>875</v>
      </c>
      <c r="D12" s="8">
        <v>904</v>
      </c>
      <c r="E12" s="8">
        <v>894</v>
      </c>
      <c r="F12" s="8">
        <v>852</v>
      </c>
      <c r="G12" s="8">
        <v>893</v>
      </c>
      <c r="H12" s="8">
        <v>961</v>
      </c>
      <c r="I12" s="8">
        <v>898</v>
      </c>
      <c r="J12" s="8">
        <v>879</v>
      </c>
      <c r="K12" s="8">
        <v>935</v>
      </c>
      <c r="L12" s="8">
        <v>1007</v>
      </c>
      <c r="M12" s="8">
        <v>10002</v>
      </c>
    </row>
    <row r="13" spans="1:13" x14ac:dyDescent="0.3">
      <c r="A13" s="7">
        <v>11016</v>
      </c>
      <c r="B13" s="8">
        <v>1349</v>
      </c>
      <c r="C13" s="8">
        <v>1408</v>
      </c>
      <c r="D13" s="8">
        <v>1396</v>
      </c>
      <c r="E13" s="8">
        <v>1381</v>
      </c>
      <c r="F13" s="8">
        <v>1387</v>
      </c>
      <c r="G13" s="8">
        <v>1338</v>
      </c>
      <c r="H13" s="8">
        <v>1357</v>
      </c>
      <c r="I13" s="8">
        <v>1309</v>
      </c>
      <c r="J13" s="8">
        <v>1262</v>
      </c>
      <c r="K13" s="8">
        <v>1227</v>
      </c>
      <c r="L13" s="8">
        <v>1146</v>
      </c>
      <c r="M13" s="8">
        <v>14560</v>
      </c>
    </row>
    <row r="14" spans="1:13" x14ac:dyDescent="0.3">
      <c r="A14" s="7">
        <v>11018</v>
      </c>
      <c r="B14" s="8">
        <v>0</v>
      </c>
      <c r="C14" s="8">
        <v>0</v>
      </c>
      <c r="D14" s="8">
        <v>0</v>
      </c>
      <c r="E14" s="8">
        <v>0</v>
      </c>
      <c r="F14" s="8">
        <v>0</v>
      </c>
      <c r="G14" s="8">
        <v>0</v>
      </c>
      <c r="H14" s="8">
        <v>0</v>
      </c>
      <c r="I14" s="8">
        <v>0</v>
      </c>
      <c r="J14" s="8">
        <v>0</v>
      </c>
      <c r="K14" s="8">
        <v>0</v>
      </c>
      <c r="L14" s="8">
        <v>0</v>
      </c>
      <c r="M14" s="8">
        <v>0</v>
      </c>
    </row>
    <row r="15" spans="1:13" x14ac:dyDescent="0.3">
      <c r="A15" s="7">
        <v>11021</v>
      </c>
      <c r="B15" s="8">
        <v>686</v>
      </c>
      <c r="C15" s="8">
        <v>692</v>
      </c>
      <c r="D15" s="8">
        <v>683</v>
      </c>
      <c r="E15" s="8">
        <v>618</v>
      </c>
      <c r="F15" s="8">
        <v>581</v>
      </c>
      <c r="G15" s="8">
        <v>547</v>
      </c>
      <c r="H15" s="8">
        <v>514</v>
      </c>
      <c r="I15" s="8">
        <v>491</v>
      </c>
      <c r="J15" s="8">
        <v>556</v>
      </c>
      <c r="K15" s="8">
        <v>630</v>
      </c>
      <c r="L15" s="8">
        <v>675</v>
      </c>
      <c r="M15" s="8">
        <v>6673</v>
      </c>
    </row>
    <row r="16" spans="1:13" x14ac:dyDescent="0.3">
      <c r="A16" s="7">
        <v>11022</v>
      </c>
      <c r="B16" s="8">
        <v>1612</v>
      </c>
      <c r="C16" s="8">
        <v>1585</v>
      </c>
      <c r="D16" s="8">
        <v>1507</v>
      </c>
      <c r="E16" s="8">
        <v>1452</v>
      </c>
      <c r="F16" s="8">
        <v>1456</v>
      </c>
      <c r="G16" s="8">
        <v>1490</v>
      </c>
      <c r="H16" s="8">
        <v>1501</v>
      </c>
      <c r="I16" s="8">
        <v>1554</v>
      </c>
      <c r="J16" s="8">
        <v>1606</v>
      </c>
      <c r="K16" s="8">
        <v>1612</v>
      </c>
      <c r="L16" s="8">
        <v>1656</v>
      </c>
      <c r="M16" s="8">
        <v>17031</v>
      </c>
    </row>
    <row r="17" spans="1:13" x14ac:dyDescent="0.3">
      <c r="A17" s="7">
        <v>11023</v>
      </c>
      <c r="B17" s="8">
        <v>1252</v>
      </c>
      <c r="C17" s="8">
        <v>1254</v>
      </c>
      <c r="D17" s="8">
        <v>1240</v>
      </c>
      <c r="E17" s="8">
        <v>1255</v>
      </c>
      <c r="F17" s="8">
        <v>1199</v>
      </c>
      <c r="G17" s="8">
        <v>1257</v>
      </c>
      <c r="H17" s="8">
        <v>1300</v>
      </c>
      <c r="I17" s="8">
        <v>1276</v>
      </c>
      <c r="J17" s="8">
        <v>1319</v>
      </c>
      <c r="K17" s="8">
        <v>1330</v>
      </c>
      <c r="L17" s="8">
        <v>1434</v>
      </c>
      <c r="M17" s="8">
        <v>14116</v>
      </c>
    </row>
    <row r="18" spans="1:13" x14ac:dyDescent="0.3">
      <c r="A18" s="7">
        <v>11024</v>
      </c>
      <c r="B18" s="8">
        <v>3182</v>
      </c>
      <c r="C18" s="8">
        <v>3113</v>
      </c>
      <c r="D18" s="8">
        <v>3094</v>
      </c>
      <c r="E18" s="8">
        <v>3116</v>
      </c>
      <c r="F18" s="8">
        <v>3112</v>
      </c>
      <c r="G18" s="8">
        <v>3162</v>
      </c>
      <c r="H18" s="8">
        <v>3197</v>
      </c>
      <c r="I18" s="8">
        <v>3254</v>
      </c>
      <c r="J18" s="8">
        <v>3283</v>
      </c>
      <c r="K18" s="8">
        <v>3238</v>
      </c>
      <c r="L18" s="8">
        <v>3291</v>
      </c>
      <c r="M18" s="8">
        <v>35042</v>
      </c>
    </row>
    <row r="19" spans="1:13" x14ac:dyDescent="0.3">
      <c r="A19" s="7">
        <v>11025</v>
      </c>
      <c r="B19" s="8">
        <v>0</v>
      </c>
      <c r="C19" s="8">
        <v>0</v>
      </c>
      <c r="D19" s="8">
        <v>0</v>
      </c>
      <c r="E19" s="8">
        <v>0</v>
      </c>
      <c r="F19" s="8">
        <v>0</v>
      </c>
      <c r="G19" s="8">
        <v>0</v>
      </c>
      <c r="H19" s="8">
        <v>0</v>
      </c>
      <c r="I19" s="8">
        <v>0</v>
      </c>
      <c r="J19" s="8">
        <v>0</v>
      </c>
      <c r="K19" s="8">
        <v>0</v>
      </c>
      <c r="L19" s="8">
        <v>0</v>
      </c>
      <c r="M19" s="8">
        <v>0</v>
      </c>
    </row>
    <row r="20" spans="1:13" x14ac:dyDescent="0.3">
      <c r="A20" s="7">
        <v>11029</v>
      </c>
      <c r="B20" s="8">
        <v>1793</v>
      </c>
      <c r="C20" s="8">
        <v>1629</v>
      </c>
      <c r="D20" s="8">
        <v>1584</v>
      </c>
      <c r="E20" s="8">
        <v>1640</v>
      </c>
      <c r="F20" s="8">
        <v>1716</v>
      </c>
      <c r="G20" s="8">
        <v>1744</v>
      </c>
      <c r="H20" s="8">
        <v>1788</v>
      </c>
      <c r="I20" s="8">
        <v>1844</v>
      </c>
      <c r="J20" s="8">
        <v>1863</v>
      </c>
      <c r="K20" s="8">
        <v>1822</v>
      </c>
      <c r="L20" s="8">
        <v>1832</v>
      </c>
      <c r="M20" s="8">
        <v>19255</v>
      </c>
    </row>
    <row r="21" spans="1:13" x14ac:dyDescent="0.3">
      <c r="A21" s="7">
        <v>11030</v>
      </c>
      <c r="B21" s="8">
        <v>255</v>
      </c>
      <c r="C21" s="8">
        <v>245</v>
      </c>
      <c r="D21" s="8">
        <v>232</v>
      </c>
      <c r="E21" s="8">
        <v>248</v>
      </c>
      <c r="F21" s="8">
        <v>224</v>
      </c>
      <c r="G21" s="8">
        <v>203</v>
      </c>
      <c r="H21" s="8">
        <v>200</v>
      </c>
      <c r="I21" s="8">
        <v>213</v>
      </c>
      <c r="J21" s="8">
        <v>241</v>
      </c>
      <c r="K21" s="8">
        <v>267</v>
      </c>
      <c r="L21" s="8">
        <v>283</v>
      </c>
      <c r="M21" s="8">
        <v>2611</v>
      </c>
    </row>
    <row r="22" spans="1:13" x14ac:dyDescent="0.3">
      <c r="A22" s="7">
        <v>11035</v>
      </c>
      <c r="B22" s="8">
        <v>0</v>
      </c>
      <c r="C22" s="8">
        <v>0</v>
      </c>
      <c r="D22" s="8">
        <v>0</v>
      </c>
      <c r="E22" s="8">
        <v>0</v>
      </c>
      <c r="F22" s="8">
        <v>0</v>
      </c>
      <c r="G22" s="8">
        <v>0</v>
      </c>
      <c r="H22" s="8">
        <v>0</v>
      </c>
      <c r="I22" s="8">
        <v>0</v>
      </c>
      <c r="J22" s="8">
        <v>0</v>
      </c>
      <c r="K22" s="8">
        <v>0</v>
      </c>
      <c r="L22" s="8">
        <v>0</v>
      </c>
      <c r="M22" s="8">
        <v>0</v>
      </c>
    </row>
    <row r="23" spans="1:13" x14ac:dyDescent="0.3">
      <c r="A23" s="7">
        <v>11037</v>
      </c>
      <c r="B23" s="8">
        <v>0</v>
      </c>
      <c r="C23" s="8">
        <v>0</v>
      </c>
      <c r="D23" s="8">
        <v>0</v>
      </c>
      <c r="E23" s="8">
        <v>0</v>
      </c>
      <c r="F23" s="8">
        <v>0</v>
      </c>
      <c r="G23" s="8">
        <v>0</v>
      </c>
      <c r="H23" s="8">
        <v>0</v>
      </c>
      <c r="I23" s="8">
        <v>0</v>
      </c>
      <c r="J23" s="8">
        <v>0</v>
      </c>
      <c r="K23" s="8">
        <v>0</v>
      </c>
      <c r="L23" s="8">
        <v>0</v>
      </c>
      <c r="M23" s="8">
        <v>0</v>
      </c>
    </row>
    <row r="24" spans="1:13" x14ac:dyDescent="0.3">
      <c r="A24" s="7">
        <v>11038</v>
      </c>
      <c r="B24" s="8">
        <v>0</v>
      </c>
      <c r="C24" s="8">
        <v>0</v>
      </c>
      <c r="D24" s="8">
        <v>0</v>
      </c>
      <c r="E24" s="8">
        <v>0</v>
      </c>
      <c r="F24" s="8">
        <v>0</v>
      </c>
      <c r="G24" s="8">
        <v>0</v>
      </c>
      <c r="H24" s="8">
        <v>0</v>
      </c>
      <c r="I24" s="8">
        <v>0</v>
      </c>
      <c r="J24" s="8">
        <v>0</v>
      </c>
      <c r="K24" s="8">
        <v>0</v>
      </c>
      <c r="L24" s="8">
        <v>0</v>
      </c>
      <c r="M24" s="8">
        <v>0</v>
      </c>
    </row>
    <row r="25" spans="1:13" x14ac:dyDescent="0.3">
      <c r="A25" s="7">
        <v>11039</v>
      </c>
      <c r="B25" s="8">
        <v>827</v>
      </c>
      <c r="C25" s="8">
        <v>830</v>
      </c>
      <c r="D25" s="8">
        <v>812</v>
      </c>
      <c r="E25" s="8">
        <v>761</v>
      </c>
      <c r="F25" s="8">
        <v>826</v>
      </c>
      <c r="G25" s="8">
        <v>877</v>
      </c>
      <c r="H25" s="8">
        <v>883</v>
      </c>
      <c r="I25" s="8">
        <v>892</v>
      </c>
      <c r="J25" s="8">
        <v>890</v>
      </c>
      <c r="K25" s="8">
        <v>911</v>
      </c>
      <c r="L25" s="8">
        <v>901</v>
      </c>
      <c r="M25" s="8">
        <v>9410</v>
      </c>
    </row>
    <row r="26" spans="1:13" x14ac:dyDescent="0.3">
      <c r="A26" s="7">
        <v>11040</v>
      </c>
      <c r="B26" s="8">
        <v>2852</v>
      </c>
      <c r="C26" s="8">
        <v>2712</v>
      </c>
      <c r="D26" s="8">
        <v>2722</v>
      </c>
      <c r="E26" s="8">
        <v>2689</v>
      </c>
      <c r="F26" s="8">
        <v>2618</v>
      </c>
      <c r="G26" s="8">
        <v>2608</v>
      </c>
      <c r="H26" s="8">
        <v>2662</v>
      </c>
      <c r="I26" s="8">
        <v>2679</v>
      </c>
      <c r="J26" s="8">
        <v>2676</v>
      </c>
      <c r="K26" s="8">
        <v>2694</v>
      </c>
      <c r="L26" s="8">
        <v>2737</v>
      </c>
      <c r="M26" s="8">
        <v>29649</v>
      </c>
    </row>
    <row r="27" spans="1:13" x14ac:dyDescent="0.3">
      <c r="A27" s="7">
        <v>11044</v>
      </c>
      <c r="B27" s="8">
        <v>1543</v>
      </c>
      <c r="C27" s="8">
        <v>1517</v>
      </c>
      <c r="D27" s="8">
        <v>1517</v>
      </c>
      <c r="E27" s="8">
        <v>1507</v>
      </c>
      <c r="F27" s="8">
        <v>1530</v>
      </c>
      <c r="G27" s="8">
        <v>1512</v>
      </c>
      <c r="H27" s="8">
        <v>1483</v>
      </c>
      <c r="I27" s="8">
        <v>1532</v>
      </c>
      <c r="J27" s="8">
        <v>1540</v>
      </c>
      <c r="K27" s="8">
        <v>1559</v>
      </c>
      <c r="L27" s="8">
        <v>1492</v>
      </c>
      <c r="M27" s="8">
        <v>16732</v>
      </c>
    </row>
    <row r="28" spans="1:13" x14ac:dyDescent="0.3">
      <c r="A28" s="7">
        <v>11050</v>
      </c>
      <c r="B28" s="8">
        <v>740</v>
      </c>
      <c r="C28" s="8">
        <v>746</v>
      </c>
      <c r="D28" s="8">
        <v>753</v>
      </c>
      <c r="E28" s="8">
        <v>799</v>
      </c>
      <c r="F28" s="8">
        <v>775</v>
      </c>
      <c r="G28" s="8">
        <v>762</v>
      </c>
      <c r="H28" s="8">
        <v>747</v>
      </c>
      <c r="I28" s="8">
        <v>775</v>
      </c>
      <c r="J28" s="8">
        <v>783</v>
      </c>
      <c r="K28" s="8">
        <v>788</v>
      </c>
      <c r="L28" s="8">
        <v>786</v>
      </c>
      <c r="M28" s="8">
        <v>8454</v>
      </c>
    </row>
    <row r="29" spans="1:13" x14ac:dyDescent="0.3">
      <c r="A29" s="7">
        <v>11052</v>
      </c>
      <c r="B29" s="8">
        <v>0</v>
      </c>
      <c r="C29" s="8">
        <v>0</v>
      </c>
      <c r="D29" s="8">
        <v>0</v>
      </c>
      <c r="E29" s="8">
        <v>0</v>
      </c>
      <c r="F29" s="8">
        <v>0</v>
      </c>
      <c r="G29" s="8">
        <v>0</v>
      </c>
      <c r="H29" s="8">
        <v>0</v>
      </c>
      <c r="I29" s="8">
        <v>0</v>
      </c>
      <c r="J29" s="8">
        <v>0</v>
      </c>
      <c r="K29" s="8">
        <v>0</v>
      </c>
      <c r="L29" s="8">
        <v>0</v>
      </c>
      <c r="M29" s="8">
        <v>0</v>
      </c>
    </row>
    <row r="30" spans="1:13" x14ac:dyDescent="0.3">
      <c r="A30" s="7">
        <v>11053</v>
      </c>
      <c r="B30" s="8">
        <v>691</v>
      </c>
      <c r="C30" s="8">
        <v>691</v>
      </c>
      <c r="D30" s="8">
        <v>676</v>
      </c>
      <c r="E30" s="8">
        <v>677</v>
      </c>
      <c r="F30" s="8">
        <v>656</v>
      </c>
      <c r="G30" s="8">
        <v>661</v>
      </c>
      <c r="H30" s="8">
        <v>660</v>
      </c>
      <c r="I30" s="8">
        <v>624</v>
      </c>
      <c r="J30" s="8">
        <v>627</v>
      </c>
      <c r="K30" s="8">
        <v>645</v>
      </c>
      <c r="L30" s="8">
        <v>685</v>
      </c>
      <c r="M30" s="8">
        <v>7293</v>
      </c>
    </row>
    <row r="31" spans="1:13" x14ac:dyDescent="0.3">
      <c r="A31" s="7">
        <v>11054</v>
      </c>
      <c r="B31" s="8">
        <v>645</v>
      </c>
      <c r="C31" s="8">
        <v>664</v>
      </c>
      <c r="D31" s="8">
        <v>664</v>
      </c>
      <c r="E31" s="8">
        <v>651</v>
      </c>
      <c r="F31" s="8">
        <v>639</v>
      </c>
      <c r="G31" s="8">
        <v>627</v>
      </c>
      <c r="H31" s="8">
        <v>641</v>
      </c>
      <c r="I31" s="8">
        <v>634</v>
      </c>
      <c r="J31" s="8">
        <v>620</v>
      </c>
      <c r="K31" s="8">
        <v>658</v>
      </c>
      <c r="L31" s="8">
        <v>642</v>
      </c>
      <c r="M31" s="8">
        <v>7085</v>
      </c>
    </row>
    <row r="32" spans="1:13" x14ac:dyDescent="0.3">
      <c r="A32" s="7">
        <v>11055</v>
      </c>
      <c r="B32" s="8">
        <v>0</v>
      </c>
      <c r="C32" s="8">
        <v>0</v>
      </c>
      <c r="D32" s="8">
        <v>0</v>
      </c>
      <c r="E32" s="8">
        <v>0</v>
      </c>
      <c r="F32" s="8">
        <v>0</v>
      </c>
      <c r="G32" s="8">
        <v>0</v>
      </c>
      <c r="H32" s="8">
        <v>0</v>
      </c>
      <c r="I32" s="8">
        <v>0</v>
      </c>
      <c r="J32" s="8">
        <v>0</v>
      </c>
      <c r="K32" s="8">
        <v>0</v>
      </c>
      <c r="L32" s="8">
        <v>0</v>
      </c>
      <c r="M32" s="8">
        <v>0</v>
      </c>
    </row>
    <row r="33" spans="1:13" x14ac:dyDescent="0.3">
      <c r="A33" s="7">
        <v>11056</v>
      </c>
      <c r="B33" s="8">
        <v>143</v>
      </c>
      <c r="C33" s="8">
        <v>150</v>
      </c>
      <c r="D33" s="8">
        <v>151</v>
      </c>
      <c r="E33" s="8">
        <v>136</v>
      </c>
      <c r="F33" s="8">
        <v>129</v>
      </c>
      <c r="G33" s="8">
        <v>120</v>
      </c>
      <c r="H33" s="8">
        <v>0</v>
      </c>
      <c r="I33" s="8">
        <v>0</v>
      </c>
      <c r="J33" s="8">
        <v>0</v>
      </c>
      <c r="K33" s="8">
        <v>0</v>
      </c>
      <c r="L33" s="8">
        <v>0</v>
      </c>
      <c r="M33" s="8">
        <v>829</v>
      </c>
    </row>
    <row r="34" spans="1:13" x14ac:dyDescent="0.3">
      <c r="A34" s="7">
        <v>11057</v>
      </c>
      <c r="B34" s="8">
        <v>3972</v>
      </c>
      <c r="C34" s="8">
        <v>3925</v>
      </c>
      <c r="D34" s="8">
        <v>3924</v>
      </c>
      <c r="E34" s="8">
        <v>3992</v>
      </c>
      <c r="F34" s="8">
        <v>4023</v>
      </c>
      <c r="G34" s="8">
        <v>3949</v>
      </c>
      <c r="H34" s="8">
        <v>4012</v>
      </c>
      <c r="I34" s="8">
        <v>3939</v>
      </c>
      <c r="J34" s="8">
        <v>4013</v>
      </c>
      <c r="K34" s="8">
        <v>4023</v>
      </c>
      <c r="L34" s="8">
        <v>4024</v>
      </c>
      <c r="M34" s="8">
        <v>43796</v>
      </c>
    </row>
    <row r="35" spans="1:13" x14ac:dyDescent="0.3">
      <c r="A35" s="7">
        <v>12002</v>
      </c>
      <c r="B35" s="8">
        <v>1123</v>
      </c>
      <c r="C35" s="8">
        <v>1159</v>
      </c>
      <c r="D35" s="8">
        <v>1123</v>
      </c>
      <c r="E35" s="8">
        <v>1097</v>
      </c>
      <c r="F35" s="8">
        <v>1024</v>
      </c>
      <c r="G35" s="8">
        <v>996</v>
      </c>
      <c r="H35" s="8">
        <v>1020</v>
      </c>
      <c r="I35" s="8">
        <v>1031</v>
      </c>
      <c r="J35" s="8">
        <v>1055</v>
      </c>
      <c r="K35" s="8">
        <v>1042</v>
      </c>
      <c r="L35" s="8">
        <v>1037</v>
      </c>
      <c r="M35" s="8">
        <v>11707</v>
      </c>
    </row>
    <row r="36" spans="1:13" x14ac:dyDescent="0.3">
      <c r="A36" s="7">
        <v>12005</v>
      </c>
      <c r="B36" s="8">
        <v>0</v>
      </c>
      <c r="C36" s="8">
        <v>0</v>
      </c>
      <c r="D36" s="8">
        <v>0</v>
      </c>
      <c r="E36" s="8">
        <v>0</v>
      </c>
      <c r="F36" s="8">
        <v>0</v>
      </c>
      <c r="G36" s="8">
        <v>0</v>
      </c>
      <c r="H36" s="8">
        <v>0</v>
      </c>
      <c r="I36" s="8">
        <v>0</v>
      </c>
      <c r="J36" s="8">
        <v>0</v>
      </c>
      <c r="K36" s="8">
        <v>0</v>
      </c>
      <c r="L36" s="8">
        <v>0</v>
      </c>
      <c r="M36" s="8">
        <v>0</v>
      </c>
    </row>
    <row r="37" spans="1:13" x14ac:dyDescent="0.3">
      <c r="A37" s="7">
        <v>12007</v>
      </c>
      <c r="B37" s="8">
        <v>1122</v>
      </c>
      <c r="C37" s="8">
        <v>1139</v>
      </c>
      <c r="D37" s="8">
        <v>1210</v>
      </c>
      <c r="E37" s="8">
        <v>1233</v>
      </c>
      <c r="F37" s="8">
        <v>1234</v>
      </c>
      <c r="G37" s="8">
        <v>1215</v>
      </c>
      <c r="H37" s="8">
        <v>1221</v>
      </c>
      <c r="I37" s="8">
        <v>1298</v>
      </c>
      <c r="J37" s="8">
        <v>1303</v>
      </c>
      <c r="K37" s="8">
        <v>1273</v>
      </c>
      <c r="L37" s="8">
        <v>1285</v>
      </c>
      <c r="M37" s="8">
        <v>13533</v>
      </c>
    </row>
    <row r="38" spans="1:13" x14ac:dyDescent="0.3">
      <c r="A38" s="7">
        <v>12009</v>
      </c>
      <c r="B38" s="8">
        <v>1573</v>
      </c>
      <c r="C38" s="8">
        <v>1665</v>
      </c>
      <c r="D38" s="8">
        <v>1646</v>
      </c>
      <c r="E38" s="8">
        <v>1628</v>
      </c>
      <c r="F38" s="8">
        <v>1654</v>
      </c>
      <c r="G38" s="8">
        <v>1694</v>
      </c>
      <c r="H38" s="8">
        <v>1687</v>
      </c>
      <c r="I38" s="8">
        <v>1671</v>
      </c>
      <c r="J38" s="8">
        <v>1673</v>
      </c>
      <c r="K38" s="8">
        <v>1660</v>
      </c>
      <c r="L38" s="8">
        <v>1657</v>
      </c>
      <c r="M38" s="8">
        <v>18208</v>
      </c>
    </row>
    <row r="39" spans="1:13" x14ac:dyDescent="0.3">
      <c r="A39" s="7">
        <v>12014</v>
      </c>
      <c r="B39" s="8">
        <v>2251</v>
      </c>
      <c r="C39" s="8">
        <v>2247</v>
      </c>
      <c r="D39" s="8">
        <v>2188</v>
      </c>
      <c r="E39" s="8">
        <v>2104</v>
      </c>
      <c r="F39" s="8">
        <v>2089</v>
      </c>
      <c r="G39" s="8">
        <v>2104</v>
      </c>
      <c r="H39" s="8">
        <v>2039</v>
      </c>
      <c r="I39" s="8">
        <v>2072</v>
      </c>
      <c r="J39" s="8">
        <v>2064</v>
      </c>
      <c r="K39" s="8">
        <v>2201</v>
      </c>
      <c r="L39" s="8">
        <v>2292</v>
      </c>
      <c r="M39" s="8">
        <v>23651</v>
      </c>
    </row>
    <row r="40" spans="1:13" x14ac:dyDescent="0.3">
      <c r="A40" s="7">
        <v>12021</v>
      </c>
      <c r="B40" s="8">
        <v>4979</v>
      </c>
      <c r="C40" s="8">
        <v>4974</v>
      </c>
      <c r="D40" s="8">
        <v>5010</v>
      </c>
      <c r="E40" s="8">
        <v>5101</v>
      </c>
      <c r="F40" s="8">
        <v>4980</v>
      </c>
      <c r="G40" s="8">
        <v>4998</v>
      </c>
      <c r="H40" s="8">
        <v>5026</v>
      </c>
      <c r="I40" s="8">
        <v>5015</v>
      </c>
      <c r="J40" s="8">
        <v>4925</v>
      </c>
      <c r="K40" s="8">
        <v>5033</v>
      </c>
      <c r="L40" s="8">
        <v>5134</v>
      </c>
      <c r="M40" s="8">
        <v>55175</v>
      </c>
    </row>
    <row r="41" spans="1:13" x14ac:dyDescent="0.3">
      <c r="A41" s="7">
        <v>12025</v>
      </c>
      <c r="B41" s="8">
        <v>8750</v>
      </c>
      <c r="C41" s="8">
        <v>8717</v>
      </c>
      <c r="D41" s="8">
        <v>8763</v>
      </c>
      <c r="E41" s="8">
        <v>8960</v>
      </c>
      <c r="F41" s="8">
        <v>9073</v>
      </c>
      <c r="G41" s="8">
        <v>9167</v>
      </c>
      <c r="H41" s="8">
        <v>9330</v>
      </c>
      <c r="I41" s="8">
        <v>9288</v>
      </c>
      <c r="J41" s="8">
        <v>9445</v>
      </c>
      <c r="K41" s="8">
        <v>9585</v>
      </c>
      <c r="L41" s="8">
        <v>9683</v>
      </c>
      <c r="M41" s="8">
        <v>100761</v>
      </c>
    </row>
    <row r="42" spans="1:13" x14ac:dyDescent="0.3">
      <c r="A42" s="7">
        <v>12026</v>
      </c>
      <c r="B42" s="8">
        <v>938</v>
      </c>
      <c r="C42" s="8">
        <v>898</v>
      </c>
      <c r="D42" s="8">
        <v>867</v>
      </c>
      <c r="E42" s="8">
        <v>855</v>
      </c>
      <c r="F42" s="8">
        <v>831</v>
      </c>
      <c r="G42" s="8">
        <v>846</v>
      </c>
      <c r="H42" s="8">
        <v>822</v>
      </c>
      <c r="I42" s="8">
        <v>850</v>
      </c>
      <c r="J42" s="8">
        <v>916</v>
      </c>
      <c r="K42" s="8">
        <v>973</v>
      </c>
      <c r="L42" s="8">
        <v>1023</v>
      </c>
      <c r="M42" s="8">
        <v>9819</v>
      </c>
    </row>
    <row r="43" spans="1:13" x14ac:dyDescent="0.3">
      <c r="A43" s="7">
        <v>12029</v>
      </c>
      <c r="B43" s="8">
        <v>0</v>
      </c>
      <c r="C43" s="8">
        <v>0</v>
      </c>
      <c r="D43" s="8">
        <v>0</v>
      </c>
      <c r="E43" s="8">
        <v>0</v>
      </c>
      <c r="F43" s="8">
        <v>0</v>
      </c>
      <c r="G43" s="8">
        <v>0</v>
      </c>
      <c r="H43" s="8">
        <v>0</v>
      </c>
      <c r="I43" s="8">
        <v>0</v>
      </c>
      <c r="J43" s="8">
        <v>0</v>
      </c>
      <c r="K43" s="8">
        <v>0</v>
      </c>
      <c r="L43" s="8">
        <v>0</v>
      </c>
      <c r="M43" s="8">
        <v>0</v>
      </c>
    </row>
    <row r="44" spans="1:13" x14ac:dyDescent="0.3">
      <c r="A44" s="7">
        <v>12035</v>
      </c>
      <c r="B44" s="8">
        <v>2386</v>
      </c>
      <c r="C44" s="8">
        <v>2391</v>
      </c>
      <c r="D44" s="8">
        <v>2350</v>
      </c>
      <c r="E44" s="8">
        <v>2383</v>
      </c>
      <c r="F44" s="8">
        <v>2345</v>
      </c>
      <c r="G44" s="8">
        <v>2265</v>
      </c>
      <c r="H44" s="8">
        <v>2250</v>
      </c>
      <c r="I44" s="8">
        <v>2294</v>
      </c>
      <c r="J44" s="8">
        <v>2380</v>
      </c>
      <c r="K44" s="8">
        <v>2439</v>
      </c>
      <c r="L44" s="8">
        <v>2518</v>
      </c>
      <c r="M44" s="8">
        <v>26001</v>
      </c>
    </row>
    <row r="45" spans="1:13" x14ac:dyDescent="0.3">
      <c r="A45" s="7">
        <v>12040</v>
      </c>
      <c r="B45" s="8">
        <v>668</v>
      </c>
      <c r="C45" s="8">
        <v>672</v>
      </c>
      <c r="D45" s="8">
        <v>628</v>
      </c>
      <c r="E45" s="8">
        <v>632</v>
      </c>
      <c r="F45" s="8">
        <v>600</v>
      </c>
      <c r="G45" s="8">
        <v>601</v>
      </c>
      <c r="H45" s="8">
        <v>591</v>
      </c>
      <c r="I45" s="8">
        <v>601</v>
      </c>
      <c r="J45" s="8">
        <v>678</v>
      </c>
      <c r="K45" s="8">
        <v>716</v>
      </c>
      <c r="L45" s="8">
        <v>700</v>
      </c>
      <c r="M45" s="8">
        <v>7087</v>
      </c>
    </row>
    <row r="46" spans="1:13" x14ac:dyDescent="0.3">
      <c r="A46" s="7">
        <v>12041</v>
      </c>
      <c r="B46" s="8">
        <v>1218</v>
      </c>
      <c r="C46" s="8">
        <v>1184</v>
      </c>
      <c r="D46" s="8">
        <v>1175</v>
      </c>
      <c r="E46" s="8">
        <v>1185</v>
      </c>
      <c r="F46" s="8">
        <v>1211</v>
      </c>
      <c r="G46" s="8">
        <v>1216</v>
      </c>
      <c r="H46" s="8">
        <v>1245</v>
      </c>
      <c r="I46" s="8">
        <v>1300</v>
      </c>
      <c r="J46" s="8">
        <v>1380</v>
      </c>
      <c r="K46" s="8">
        <v>1534</v>
      </c>
      <c r="L46" s="8">
        <v>1670</v>
      </c>
      <c r="M46" s="8">
        <v>14318</v>
      </c>
    </row>
    <row r="47" spans="1:13" x14ac:dyDescent="0.3">
      <c r="A47" s="7">
        <v>13001</v>
      </c>
      <c r="B47" s="8">
        <v>784</v>
      </c>
      <c r="C47" s="8">
        <v>782</v>
      </c>
      <c r="D47" s="8">
        <v>761</v>
      </c>
      <c r="E47" s="8">
        <v>758</v>
      </c>
      <c r="F47" s="8">
        <v>750</v>
      </c>
      <c r="G47" s="8">
        <v>703</v>
      </c>
      <c r="H47" s="8">
        <v>698</v>
      </c>
      <c r="I47" s="8">
        <v>726</v>
      </c>
      <c r="J47" s="8">
        <v>743</v>
      </c>
      <c r="K47" s="8">
        <v>820</v>
      </c>
      <c r="L47" s="8">
        <v>899</v>
      </c>
      <c r="M47" s="8">
        <v>8424</v>
      </c>
    </row>
    <row r="48" spans="1:13" x14ac:dyDescent="0.3">
      <c r="A48" s="7">
        <v>13002</v>
      </c>
      <c r="B48" s="8">
        <v>0</v>
      </c>
      <c r="C48" s="8">
        <v>0</v>
      </c>
      <c r="D48" s="8">
        <v>0</v>
      </c>
      <c r="E48" s="8">
        <v>0</v>
      </c>
      <c r="F48" s="8">
        <v>0</v>
      </c>
      <c r="G48" s="8">
        <v>0</v>
      </c>
      <c r="H48" s="8">
        <v>0</v>
      </c>
      <c r="I48" s="8">
        <v>0</v>
      </c>
      <c r="J48" s="8">
        <v>0</v>
      </c>
      <c r="K48" s="8">
        <v>0</v>
      </c>
      <c r="L48" s="8">
        <v>0</v>
      </c>
      <c r="M48" s="8">
        <v>0</v>
      </c>
    </row>
    <row r="49" spans="1:13" x14ac:dyDescent="0.3">
      <c r="A49" s="7">
        <v>13003</v>
      </c>
      <c r="B49" s="8">
        <v>0</v>
      </c>
      <c r="C49" s="8">
        <v>0</v>
      </c>
      <c r="D49" s="8">
        <v>0</v>
      </c>
      <c r="E49" s="8">
        <v>0</v>
      </c>
      <c r="F49" s="8">
        <v>0</v>
      </c>
      <c r="G49" s="8">
        <v>0</v>
      </c>
      <c r="H49" s="8">
        <v>0</v>
      </c>
      <c r="I49" s="8">
        <v>0</v>
      </c>
      <c r="J49" s="8">
        <v>0</v>
      </c>
      <c r="K49" s="8">
        <v>0</v>
      </c>
      <c r="L49" s="8">
        <v>0</v>
      </c>
      <c r="M49" s="8">
        <v>0</v>
      </c>
    </row>
    <row r="50" spans="1:13" x14ac:dyDescent="0.3">
      <c r="A50" s="7">
        <v>13004</v>
      </c>
      <c r="B50" s="8">
        <v>0</v>
      </c>
      <c r="C50" s="8">
        <v>0</v>
      </c>
      <c r="D50" s="8">
        <v>0</v>
      </c>
      <c r="E50" s="8">
        <v>0</v>
      </c>
      <c r="F50" s="8">
        <v>0</v>
      </c>
      <c r="G50" s="8">
        <v>0</v>
      </c>
      <c r="H50" s="8">
        <v>0</v>
      </c>
      <c r="I50" s="8">
        <v>0</v>
      </c>
      <c r="J50" s="8">
        <v>0</v>
      </c>
      <c r="K50" s="8">
        <v>0</v>
      </c>
      <c r="L50" s="8">
        <v>0</v>
      </c>
      <c r="M50" s="8">
        <v>0</v>
      </c>
    </row>
    <row r="51" spans="1:13" x14ac:dyDescent="0.3">
      <c r="A51" s="7">
        <v>13006</v>
      </c>
      <c r="B51" s="8">
        <v>0</v>
      </c>
      <c r="C51" s="8">
        <v>0</v>
      </c>
      <c r="D51" s="8">
        <v>0</v>
      </c>
      <c r="E51" s="8">
        <v>0</v>
      </c>
      <c r="F51" s="8">
        <v>0</v>
      </c>
      <c r="G51" s="8">
        <v>0</v>
      </c>
      <c r="H51" s="8">
        <v>0</v>
      </c>
      <c r="I51" s="8">
        <v>0</v>
      </c>
      <c r="J51" s="8">
        <v>0</v>
      </c>
      <c r="K51" s="8">
        <v>0</v>
      </c>
      <c r="L51" s="8">
        <v>0</v>
      </c>
      <c r="M51" s="8">
        <v>0</v>
      </c>
    </row>
    <row r="52" spans="1:13" x14ac:dyDescent="0.3">
      <c r="A52" s="7">
        <v>13008</v>
      </c>
      <c r="B52" s="8">
        <v>4639</v>
      </c>
      <c r="C52" s="8">
        <v>4518</v>
      </c>
      <c r="D52" s="8">
        <v>4476</v>
      </c>
      <c r="E52" s="8">
        <v>4487</v>
      </c>
      <c r="F52" s="8">
        <v>4443</v>
      </c>
      <c r="G52" s="8">
        <v>4475</v>
      </c>
      <c r="H52" s="8">
        <v>4514</v>
      </c>
      <c r="I52" s="8">
        <v>4510</v>
      </c>
      <c r="J52" s="8">
        <v>4525</v>
      </c>
      <c r="K52" s="8">
        <v>4710</v>
      </c>
      <c r="L52" s="8">
        <v>4812</v>
      </c>
      <c r="M52" s="8">
        <v>50109</v>
      </c>
    </row>
    <row r="53" spans="1:13" x14ac:dyDescent="0.3">
      <c r="A53" s="7">
        <v>13010</v>
      </c>
      <c r="B53" s="8">
        <v>0</v>
      </c>
      <c r="C53" s="8">
        <v>0</v>
      </c>
      <c r="D53" s="8">
        <v>0</v>
      </c>
      <c r="E53" s="8">
        <v>0</v>
      </c>
      <c r="F53" s="8">
        <v>0</v>
      </c>
      <c r="G53" s="8">
        <v>0</v>
      </c>
      <c r="H53" s="8">
        <v>0</v>
      </c>
      <c r="I53" s="8">
        <v>0</v>
      </c>
      <c r="J53" s="8">
        <v>0</v>
      </c>
      <c r="K53" s="8">
        <v>0</v>
      </c>
      <c r="L53" s="8">
        <v>0</v>
      </c>
      <c r="M53" s="8">
        <v>0</v>
      </c>
    </row>
    <row r="54" spans="1:13" x14ac:dyDescent="0.3">
      <c r="A54" s="7">
        <v>13011</v>
      </c>
      <c r="B54" s="8">
        <v>3589</v>
      </c>
      <c r="C54" s="8">
        <v>3459</v>
      </c>
      <c r="D54" s="8">
        <v>3371</v>
      </c>
      <c r="E54" s="8">
        <v>3317</v>
      </c>
      <c r="F54" s="8">
        <v>3216</v>
      </c>
      <c r="G54" s="8">
        <v>3193</v>
      </c>
      <c r="H54" s="8">
        <v>3137</v>
      </c>
      <c r="I54" s="8">
        <v>3121</v>
      </c>
      <c r="J54" s="8">
        <v>3228</v>
      </c>
      <c r="K54" s="8">
        <v>3249</v>
      </c>
      <c r="L54" s="8">
        <v>3267</v>
      </c>
      <c r="M54" s="8">
        <v>36147</v>
      </c>
    </row>
    <row r="55" spans="1:13" x14ac:dyDescent="0.3">
      <c r="A55" s="7">
        <v>13012</v>
      </c>
      <c r="B55" s="8">
        <v>0</v>
      </c>
      <c r="C55" s="8">
        <v>0</v>
      </c>
      <c r="D55" s="8">
        <v>0</v>
      </c>
      <c r="E55" s="8">
        <v>0</v>
      </c>
      <c r="F55" s="8">
        <v>0</v>
      </c>
      <c r="G55" s="8">
        <v>0</v>
      </c>
      <c r="H55" s="8">
        <v>0</v>
      </c>
      <c r="I55" s="8">
        <v>0</v>
      </c>
      <c r="J55" s="8">
        <v>0</v>
      </c>
      <c r="K55" s="8">
        <v>0</v>
      </c>
      <c r="L55" s="8">
        <v>0</v>
      </c>
      <c r="M55" s="8">
        <v>0</v>
      </c>
    </row>
    <row r="56" spans="1:13" x14ac:dyDescent="0.3">
      <c r="A56" s="7">
        <v>13013</v>
      </c>
      <c r="B56" s="8">
        <v>0</v>
      </c>
      <c r="C56" s="8">
        <v>0</v>
      </c>
      <c r="D56" s="8">
        <v>0</v>
      </c>
      <c r="E56" s="8">
        <v>0</v>
      </c>
      <c r="F56" s="8">
        <v>0</v>
      </c>
      <c r="G56" s="8">
        <v>0</v>
      </c>
      <c r="H56" s="8">
        <v>0</v>
      </c>
      <c r="I56" s="8">
        <v>0</v>
      </c>
      <c r="J56" s="8">
        <v>0</v>
      </c>
      <c r="K56" s="8">
        <v>0</v>
      </c>
      <c r="L56" s="8">
        <v>0</v>
      </c>
      <c r="M56" s="8">
        <v>0</v>
      </c>
    </row>
    <row r="57" spans="1:13" x14ac:dyDescent="0.3">
      <c r="A57" s="7">
        <v>13014</v>
      </c>
      <c r="B57" s="8">
        <v>4379</v>
      </c>
      <c r="C57" s="8">
        <v>4343</v>
      </c>
      <c r="D57" s="8">
        <v>4303</v>
      </c>
      <c r="E57" s="8">
        <v>4243</v>
      </c>
      <c r="F57" s="8">
        <v>4183</v>
      </c>
      <c r="G57" s="8">
        <v>4171</v>
      </c>
      <c r="H57" s="8">
        <v>4045</v>
      </c>
      <c r="I57" s="8">
        <v>3963</v>
      </c>
      <c r="J57" s="8">
        <v>3957</v>
      </c>
      <c r="K57" s="8">
        <v>3901</v>
      </c>
      <c r="L57" s="8">
        <v>3877</v>
      </c>
      <c r="M57" s="8">
        <v>45365</v>
      </c>
    </row>
    <row r="58" spans="1:13" x14ac:dyDescent="0.3">
      <c r="A58" s="7">
        <v>13016</v>
      </c>
      <c r="B58" s="8">
        <v>0</v>
      </c>
      <c r="C58" s="8">
        <v>0</v>
      </c>
      <c r="D58" s="8">
        <v>0</v>
      </c>
      <c r="E58" s="8">
        <v>0</v>
      </c>
      <c r="F58" s="8">
        <v>0</v>
      </c>
      <c r="G58" s="8">
        <v>0</v>
      </c>
      <c r="H58" s="8">
        <v>0</v>
      </c>
      <c r="I58" s="8">
        <v>0</v>
      </c>
      <c r="J58" s="8">
        <v>0</v>
      </c>
      <c r="K58" s="8">
        <v>0</v>
      </c>
      <c r="L58" s="8">
        <v>0</v>
      </c>
      <c r="M58" s="8">
        <v>0</v>
      </c>
    </row>
    <row r="59" spans="1:13" x14ac:dyDescent="0.3">
      <c r="A59" s="7">
        <v>13017</v>
      </c>
      <c r="B59" s="8">
        <v>367</v>
      </c>
      <c r="C59" s="8">
        <v>434</v>
      </c>
      <c r="D59" s="8">
        <v>415</v>
      </c>
      <c r="E59" s="8">
        <v>390</v>
      </c>
      <c r="F59" s="8">
        <v>367</v>
      </c>
      <c r="G59" s="8">
        <v>340</v>
      </c>
      <c r="H59" s="8">
        <v>363</v>
      </c>
      <c r="I59" s="8">
        <v>372</v>
      </c>
      <c r="J59" s="8">
        <v>369</v>
      </c>
      <c r="K59" s="8">
        <v>403</v>
      </c>
      <c r="L59" s="8">
        <v>433</v>
      </c>
      <c r="M59" s="8">
        <v>4253</v>
      </c>
    </row>
    <row r="60" spans="1:13" x14ac:dyDescent="0.3">
      <c r="A60" s="7">
        <v>13019</v>
      </c>
      <c r="B60" s="8">
        <v>79</v>
      </c>
      <c r="C60" s="8">
        <v>88</v>
      </c>
      <c r="D60" s="8">
        <v>92</v>
      </c>
      <c r="E60" s="8">
        <v>99</v>
      </c>
      <c r="F60" s="8">
        <v>86</v>
      </c>
      <c r="G60" s="8">
        <v>63</v>
      </c>
      <c r="H60" s="8">
        <v>67</v>
      </c>
      <c r="I60" s="8">
        <v>63</v>
      </c>
      <c r="J60" s="8">
        <v>23</v>
      </c>
      <c r="K60" s="8">
        <v>0</v>
      </c>
      <c r="L60" s="8">
        <v>0</v>
      </c>
      <c r="M60" s="8">
        <v>660</v>
      </c>
    </row>
    <row r="61" spans="1:13" x14ac:dyDescent="0.3">
      <c r="A61" s="7">
        <v>13021</v>
      </c>
      <c r="B61" s="8">
        <v>0</v>
      </c>
      <c r="C61" s="8">
        <v>0</v>
      </c>
      <c r="D61" s="8">
        <v>0</v>
      </c>
      <c r="E61" s="8">
        <v>0</v>
      </c>
      <c r="F61" s="8">
        <v>0</v>
      </c>
      <c r="G61" s="8">
        <v>0</v>
      </c>
      <c r="H61" s="8">
        <v>0</v>
      </c>
      <c r="I61" s="8">
        <v>0</v>
      </c>
      <c r="J61" s="8">
        <v>0</v>
      </c>
      <c r="K61" s="8">
        <v>0</v>
      </c>
      <c r="L61" s="8">
        <v>0</v>
      </c>
      <c r="M61" s="8">
        <v>0</v>
      </c>
    </row>
    <row r="62" spans="1:13" x14ac:dyDescent="0.3">
      <c r="A62" s="7">
        <v>13023</v>
      </c>
      <c r="B62" s="8">
        <v>0</v>
      </c>
      <c r="C62" s="8">
        <v>0</v>
      </c>
      <c r="D62" s="8">
        <v>0</v>
      </c>
      <c r="E62" s="8">
        <v>0</v>
      </c>
      <c r="F62" s="8">
        <v>0</v>
      </c>
      <c r="G62" s="8">
        <v>0</v>
      </c>
      <c r="H62" s="8">
        <v>0</v>
      </c>
      <c r="I62" s="8">
        <v>0</v>
      </c>
      <c r="J62" s="8">
        <v>0</v>
      </c>
      <c r="K62" s="8">
        <v>0</v>
      </c>
      <c r="L62" s="8">
        <v>0</v>
      </c>
      <c r="M62" s="8">
        <v>0</v>
      </c>
    </row>
    <row r="63" spans="1:13" x14ac:dyDescent="0.3">
      <c r="A63" s="7">
        <v>13025</v>
      </c>
      <c r="B63" s="8">
        <v>4931</v>
      </c>
      <c r="C63" s="8">
        <v>4823</v>
      </c>
      <c r="D63" s="8">
        <v>4732</v>
      </c>
      <c r="E63" s="8">
        <v>4699</v>
      </c>
      <c r="F63" s="8">
        <v>4732</v>
      </c>
      <c r="G63" s="8">
        <v>4723</v>
      </c>
      <c r="H63" s="8">
        <v>4759</v>
      </c>
      <c r="I63" s="8">
        <v>4701</v>
      </c>
      <c r="J63" s="8">
        <v>4722</v>
      </c>
      <c r="K63" s="8">
        <v>4632</v>
      </c>
      <c r="L63" s="8">
        <v>4608</v>
      </c>
      <c r="M63" s="8">
        <v>52062</v>
      </c>
    </row>
    <row r="64" spans="1:13" x14ac:dyDescent="0.3">
      <c r="A64" s="7">
        <v>13029</v>
      </c>
      <c r="B64" s="8">
        <v>0</v>
      </c>
      <c r="C64" s="8">
        <v>0</v>
      </c>
      <c r="D64" s="8">
        <v>0</v>
      </c>
      <c r="E64" s="8">
        <v>0</v>
      </c>
      <c r="F64" s="8">
        <v>0</v>
      </c>
      <c r="G64" s="8">
        <v>0</v>
      </c>
      <c r="H64" s="8">
        <v>0</v>
      </c>
      <c r="I64" s="8">
        <v>0</v>
      </c>
      <c r="J64" s="8">
        <v>0</v>
      </c>
      <c r="K64" s="8">
        <v>0</v>
      </c>
      <c r="L64" s="8">
        <v>0</v>
      </c>
      <c r="M64" s="8">
        <v>0</v>
      </c>
    </row>
    <row r="65" spans="1:13" x14ac:dyDescent="0.3">
      <c r="A65" s="7">
        <v>13031</v>
      </c>
      <c r="B65" s="8">
        <v>0</v>
      </c>
      <c r="C65" s="8">
        <v>0</v>
      </c>
      <c r="D65" s="8">
        <v>0</v>
      </c>
      <c r="E65" s="8">
        <v>0</v>
      </c>
      <c r="F65" s="8">
        <v>0</v>
      </c>
      <c r="G65" s="8">
        <v>0</v>
      </c>
      <c r="H65" s="8">
        <v>0</v>
      </c>
      <c r="I65" s="8">
        <v>0</v>
      </c>
      <c r="J65" s="8">
        <v>0</v>
      </c>
      <c r="K65" s="8">
        <v>0</v>
      </c>
      <c r="L65" s="8">
        <v>0</v>
      </c>
      <c r="M65" s="8">
        <v>0</v>
      </c>
    </row>
    <row r="66" spans="1:13" x14ac:dyDescent="0.3">
      <c r="A66" s="7">
        <v>13035</v>
      </c>
      <c r="B66" s="8">
        <v>0</v>
      </c>
      <c r="C66" s="8">
        <v>0</v>
      </c>
      <c r="D66" s="8">
        <v>0</v>
      </c>
      <c r="E66" s="8">
        <v>0</v>
      </c>
      <c r="F66" s="8">
        <v>0</v>
      </c>
      <c r="G66" s="8">
        <v>0</v>
      </c>
      <c r="H66" s="8">
        <v>0</v>
      </c>
      <c r="I66" s="8">
        <v>0</v>
      </c>
      <c r="J66" s="8">
        <v>0</v>
      </c>
      <c r="K66" s="8">
        <v>0</v>
      </c>
      <c r="L66" s="8">
        <v>0</v>
      </c>
      <c r="M66" s="8">
        <v>0</v>
      </c>
    </row>
    <row r="67" spans="1:13" x14ac:dyDescent="0.3">
      <c r="A67" s="7">
        <v>13036</v>
      </c>
      <c r="B67" s="8">
        <v>0</v>
      </c>
      <c r="C67" s="8">
        <v>0</v>
      </c>
      <c r="D67" s="8">
        <v>0</v>
      </c>
      <c r="E67" s="8">
        <v>0</v>
      </c>
      <c r="F67" s="8">
        <v>0</v>
      </c>
      <c r="G67" s="8">
        <v>0</v>
      </c>
      <c r="H67" s="8">
        <v>0</v>
      </c>
      <c r="I67" s="8">
        <v>0</v>
      </c>
      <c r="J67" s="8">
        <v>0</v>
      </c>
      <c r="K67" s="8">
        <v>0</v>
      </c>
      <c r="L67" s="8">
        <v>0</v>
      </c>
      <c r="M67" s="8">
        <v>0</v>
      </c>
    </row>
    <row r="68" spans="1:13" x14ac:dyDescent="0.3">
      <c r="A68" s="7">
        <v>13037</v>
      </c>
      <c r="B68" s="8">
        <v>0</v>
      </c>
      <c r="C68" s="8">
        <v>0</v>
      </c>
      <c r="D68" s="8">
        <v>0</v>
      </c>
      <c r="E68" s="8">
        <v>0</v>
      </c>
      <c r="F68" s="8">
        <v>0</v>
      </c>
      <c r="G68" s="8">
        <v>0</v>
      </c>
      <c r="H68" s="8">
        <v>0</v>
      </c>
      <c r="I68" s="8">
        <v>0</v>
      </c>
      <c r="J68" s="8">
        <v>0</v>
      </c>
      <c r="K68" s="8">
        <v>0</v>
      </c>
      <c r="L68" s="8">
        <v>0</v>
      </c>
      <c r="M68" s="8">
        <v>0</v>
      </c>
    </row>
    <row r="69" spans="1:13" x14ac:dyDescent="0.3">
      <c r="A69" s="7">
        <v>13040</v>
      </c>
      <c r="B69" s="8">
        <v>8325</v>
      </c>
      <c r="C69" s="8">
        <v>8222</v>
      </c>
      <c r="D69" s="8">
        <v>8145</v>
      </c>
      <c r="E69" s="8">
        <v>8048</v>
      </c>
      <c r="F69" s="8">
        <v>7987</v>
      </c>
      <c r="G69" s="8">
        <v>7893</v>
      </c>
      <c r="H69" s="8">
        <v>7984</v>
      </c>
      <c r="I69" s="8">
        <v>7725</v>
      </c>
      <c r="J69" s="8">
        <v>7626</v>
      </c>
      <c r="K69" s="8">
        <v>7713</v>
      </c>
      <c r="L69" s="8">
        <v>7796</v>
      </c>
      <c r="M69" s="8">
        <v>87464</v>
      </c>
    </row>
    <row r="70" spans="1:13" x14ac:dyDescent="0.3">
      <c r="A70" s="7">
        <v>13044</v>
      </c>
      <c r="B70" s="8">
        <v>1696</v>
      </c>
      <c r="C70" s="8">
        <v>1614</v>
      </c>
      <c r="D70" s="8">
        <v>1562</v>
      </c>
      <c r="E70" s="8">
        <v>1511</v>
      </c>
      <c r="F70" s="8">
        <v>1504</v>
      </c>
      <c r="G70" s="8">
        <v>1475</v>
      </c>
      <c r="H70" s="8">
        <v>1428</v>
      </c>
      <c r="I70" s="8">
        <v>1424</v>
      </c>
      <c r="J70" s="8">
        <v>1394</v>
      </c>
      <c r="K70" s="8">
        <v>1388</v>
      </c>
      <c r="L70" s="8">
        <v>1405</v>
      </c>
      <c r="M70" s="8">
        <v>16401</v>
      </c>
    </row>
    <row r="71" spans="1:13" x14ac:dyDescent="0.3">
      <c r="A71" s="7">
        <v>13046</v>
      </c>
      <c r="B71" s="8">
        <v>0</v>
      </c>
      <c r="C71" s="8">
        <v>0</v>
      </c>
      <c r="D71" s="8">
        <v>0</v>
      </c>
      <c r="E71" s="8">
        <v>0</v>
      </c>
      <c r="F71" s="8">
        <v>0</v>
      </c>
      <c r="G71" s="8">
        <v>0</v>
      </c>
      <c r="H71" s="8">
        <v>0</v>
      </c>
      <c r="I71" s="8">
        <v>0</v>
      </c>
      <c r="J71" s="8">
        <v>0</v>
      </c>
      <c r="K71" s="8">
        <v>0</v>
      </c>
      <c r="L71" s="8">
        <v>0</v>
      </c>
      <c r="M71" s="8">
        <v>0</v>
      </c>
    </row>
    <row r="72" spans="1:13" x14ac:dyDescent="0.3">
      <c r="A72" s="7">
        <v>13049</v>
      </c>
      <c r="B72" s="8">
        <v>2008</v>
      </c>
      <c r="C72" s="8">
        <v>2136</v>
      </c>
      <c r="D72" s="8">
        <v>2170</v>
      </c>
      <c r="E72" s="8">
        <v>2265</v>
      </c>
      <c r="F72" s="8">
        <v>2231</v>
      </c>
      <c r="G72" s="8">
        <v>2236</v>
      </c>
      <c r="H72" s="8">
        <v>2255</v>
      </c>
      <c r="I72" s="8">
        <v>2275</v>
      </c>
      <c r="J72" s="8">
        <v>2284</v>
      </c>
      <c r="K72" s="8">
        <v>2216</v>
      </c>
      <c r="L72" s="8">
        <v>2275</v>
      </c>
      <c r="M72" s="8">
        <v>24351</v>
      </c>
    </row>
    <row r="73" spans="1:13" x14ac:dyDescent="0.3">
      <c r="A73" s="7">
        <v>13053</v>
      </c>
      <c r="B73" s="8">
        <v>66</v>
      </c>
      <c r="C73" s="8">
        <v>60</v>
      </c>
      <c r="D73" s="8">
        <v>65</v>
      </c>
      <c r="E73" s="8">
        <v>68</v>
      </c>
      <c r="F73" s="8">
        <v>59</v>
      </c>
      <c r="G73" s="8">
        <v>56</v>
      </c>
      <c r="H73" s="8">
        <v>51</v>
      </c>
      <c r="I73" s="8">
        <v>0</v>
      </c>
      <c r="J73" s="8">
        <v>0</v>
      </c>
      <c r="K73" s="8">
        <v>0</v>
      </c>
      <c r="L73" s="8">
        <v>0</v>
      </c>
      <c r="M73" s="8">
        <v>425</v>
      </c>
    </row>
    <row r="74" spans="1:13" x14ac:dyDescent="0.3">
      <c r="A74" s="7">
        <v>21001</v>
      </c>
      <c r="B74" s="8">
        <v>2422</v>
      </c>
      <c r="C74" s="8">
        <v>2403</v>
      </c>
      <c r="D74" s="8">
        <v>2464</v>
      </c>
      <c r="E74" s="8">
        <v>2530</v>
      </c>
      <c r="F74" s="8">
        <v>2503</v>
      </c>
      <c r="G74" s="8">
        <v>2468</v>
      </c>
      <c r="H74" s="8">
        <v>2596</v>
      </c>
      <c r="I74" s="8">
        <v>2674</v>
      </c>
      <c r="J74" s="8">
        <v>2663</v>
      </c>
      <c r="K74" s="8">
        <v>2714</v>
      </c>
      <c r="L74" s="8">
        <v>2801</v>
      </c>
      <c r="M74" s="8">
        <v>28238</v>
      </c>
    </row>
    <row r="75" spans="1:13" x14ac:dyDescent="0.3">
      <c r="A75" s="7">
        <v>21002</v>
      </c>
      <c r="B75" s="8">
        <v>295</v>
      </c>
      <c r="C75" s="8">
        <v>287</v>
      </c>
      <c r="D75" s="8">
        <v>286</v>
      </c>
      <c r="E75" s="8">
        <v>255</v>
      </c>
      <c r="F75" s="8">
        <v>210</v>
      </c>
      <c r="G75" s="8">
        <v>220</v>
      </c>
      <c r="H75" s="8">
        <v>235</v>
      </c>
      <c r="I75" s="8">
        <v>246</v>
      </c>
      <c r="J75" s="8">
        <v>278</v>
      </c>
      <c r="K75" s="8">
        <v>295</v>
      </c>
      <c r="L75" s="8">
        <v>300</v>
      </c>
      <c r="M75" s="8">
        <v>2907</v>
      </c>
    </row>
    <row r="76" spans="1:13" x14ac:dyDescent="0.3">
      <c r="A76" s="7">
        <v>21003</v>
      </c>
      <c r="B76" s="8">
        <v>263</v>
      </c>
      <c r="C76" s="8">
        <v>271</v>
      </c>
      <c r="D76" s="8">
        <v>266</v>
      </c>
      <c r="E76" s="8">
        <v>264</v>
      </c>
      <c r="F76" s="8">
        <v>303</v>
      </c>
      <c r="G76" s="8">
        <v>300</v>
      </c>
      <c r="H76" s="8">
        <v>308</v>
      </c>
      <c r="I76" s="8">
        <v>311</v>
      </c>
      <c r="J76" s="8">
        <v>327</v>
      </c>
      <c r="K76" s="8">
        <v>332</v>
      </c>
      <c r="L76" s="8">
        <v>336</v>
      </c>
      <c r="M76" s="8">
        <v>3281</v>
      </c>
    </row>
    <row r="77" spans="1:13" x14ac:dyDescent="0.3">
      <c r="A77" s="7">
        <v>21004</v>
      </c>
      <c r="B77" s="8">
        <v>4312</v>
      </c>
      <c r="C77" s="8">
        <v>4369</v>
      </c>
      <c r="D77" s="8">
        <v>4264</v>
      </c>
      <c r="E77" s="8">
        <v>4310</v>
      </c>
      <c r="F77" s="8">
        <v>4447</v>
      </c>
      <c r="G77" s="8">
        <v>4537</v>
      </c>
      <c r="H77" s="8">
        <v>4617</v>
      </c>
      <c r="I77" s="8">
        <v>4689</v>
      </c>
      <c r="J77" s="8">
        <v>4811</v>
      </c>
      <c r="K77" s="8">
        <v>4921</v>
      </c>
      <c r="L77" s="8">
        <v>5113</v>
      </c>
      <c r="M77" s="8">
        <v>50390</v>
      </c>
    </row>
    <row r="78" spans="1:13" x14ac:dyDescent="0.3">
      <c r="A78" s="7">
        <v>21005</v>
      </c>
      <c r="B78" s="8">
        <v>697</v>
      </c>
      <c r="C78" s="8">
        <v>742</v>
      </c>
      <c r="D78" s="8">
        <v>787</v>
      </c>
      <c r="E78" s="8">
        <v>823</v>
      </c>
      <c r="F78" s="8">
        <v>865</v>
      </c>
      <c r="G78" s="8">
        <v>901</v>
      </c>
      <c r="H78" s="8">
        <v>944</v>
      </c>
      <c r="I78" s="8">
        <v>954</v>
      </c>
      <c r="J78" s="8">
        <v>962</v>
      </c>
      <c r="K78" s="8">
        <v>939</v>
      </c>
      <c r="L78" s="8">
        <v>959</v>
      </c>
      <c r="M78" s="8">
        <v>9573</v>
      </c>
    </row>
    <row r="79" spans="1:13" x14ac:dyDescent="0.3">
      <c r="A79" s="7">
        <v>21006</v>
      </c>
      <c r="B79" s="8">
        <v>367</v>
      </c>
      <c r="C79" s="8">
        <v>370</v>
      </c>
      <c r="D79" s="8">
        <v>348</v>
      </c>
      <c r="E79" s="8">
        <v>322</v>
      </c>
      <c r="F79" s="8">
        <v>330</v>
      </c>
      <c r="G79" s="8">
        <v>334</v>
      </c>
      <c r="H79" s="8">
        <v>352</v>
      </c>
      <c r="I79" s="8">
        <v>305</v>
      </c>
      <c r="J79" s="8">
        <v>285</v>
      </c>
      <c r="K79" s="8">
        <v>291</v>
      </c>
      <c r="L79" s="8">
        <v>297</v>
      </c>
      <c r="M79" s="8">
        <v>3601</v>
      </c>
    </row>
    <row r="80" spans="1:13" x14ac:dyDescent="0.3">
      <c r="A80" s="7">
        <v>21007</v>
      </c>
      <c r="B80" s="8">
        <v>0</v>
      </c>
      <c r="C80" s="8">
        <v>0</v>
      </c>
      <c r="D80" s="8">
        <v>0</v>
      </c>
      <c r="E80" s="8">
        <v>0</v>
      </c>
      <c r="F80" s="8">
        <v>0</v>
      </c>
      <c r="G80" s="8">
        <v>0</v>
      </c>
      <c r="H80" s="8">
        <v>0</v>
      </c>
      <c r="I80" s="8">
        <v>0</v>
      </c>
      <c r="J80" s="8">
        <v>0</v>
      </c>
      <c r="K80" s="8">
        <v>0</v>
      </c>
      <c r="L80" s="8">
        <v>11</v>
      </c>
      <c r="M80" s="8">
        <v>11</v>
      </c>
    </row>
    <row r="81" spans="1:13" x14ac:dyDescent="0.3">
      <c r="A81" s="7">
        <v>21008</v>
      </c>
      <c r="B81" s="8">
        <v>0</v>
      </c>
      <c r="C81" s="8">
        <v>0</v>
      </c>
      <c r="D81" s="8">
        <v>0</v>
      </c>
      <c r="E81" s="8">
        <v>0</v>
      </c>
      <c r="F81" s="8">
        <v>0</v>
      </c>
      <c r="G81" s="8">
        <v>0</v>
      </c>
      <c r="H81" s="8">
        <v>0</v>
      </c>
      <c r="I81" s="8">
        <v>0</v>
      </c>
      <c r="J81" s="8">
        <v>76</v>
      </c>
      <c r="K81" s="8">
        <v>63</v>
      </c>
      <c r="L81" s="8">
        <v>70</v>
      </c>
      <c r="M81" s="8">
        <v>209</v>
      </c>
    </row>
    <row r="82" spans="1:13" x14ac:dyDescent="0.3">
      <c r="A82" s="7">
        <v>21009</v>
      </c>
      <c r="B82" s="8">
        <v>0</v>
      </c>
      <c r="C82" s="8">
        <v>0</v>
      </c>
      <c r="D82" s="8">
        <v>0</v>
      </c>
      <c r="E82" s="8">
        <v>0</v>
      </c>
      <c r="F82" s="8">
        <v>0</v>
      </c>
      <c r="G82" s="8">
        <v>0</v>
      </c>
      <c r="H82" s="8">
        <v>0</v>
      </c>
      <c r="I82" s="8">
        <v>0</v>
      </c>
      <c r="J82" s="8">
        <v>0</v>
      </c>
      <c r="K82" s="8">
        <v>19</v>
      </c>
      <c r="L82" s="8">
        <v>21</v>
      </c>
      <c r="M82" s="8">
        <v>40</v>
      </c>
    </row>
    <row r="83" spans="1:13" x14ac:dyDescent="0.3">
      <c r="A83" s="7">
        <v>21010</v>
      </c>
      <c r="B83" s="8">
        <v>1090</v>
      </c>
      <c r="C83" s="8">
        <v>1102</v>
      </c>
      <c r="D83" s="8">
        <v>1151</v>
      </c>
      <c r="E83" s="8">
        <v>1144</v>
      </c>
      <c r="F83" s="8">
        <v>1192</v>
      </c>
      <c r="G83" s="8">
        <v>1207</v>
      </c>
      <c r="H83" s="8">
        <v>1269</v>
      </c>
      <c r="I83" s="8">
        <v>1259</v>
      </c>
      <c r="J83" s="8">
        <v>1198</v>
      </c>
      <c r="K83" s="8">
        <v>1255</v>
      </c>
      <c r="L83" s="8">
        <v>1279</v>
      </c>
      <c r="M83" s="8">
        <v>13146</v>
      </c>
    </row>
    <row r="84" spans="1:13" x14ac:dyDescent="0.3">
      <c r="A84" s="7">
        <v>21011</v>
      </c>
      <c r="B84" s="8">
        <v>509</v>
      </c>
      <c r="C84" s="8">
        <v>468</v>
      </c>
      <c r="D84" s="8">
        <v>449</v>
      </c>
      <c r="E84" s="8">
        <v>481</v>
      </c>
      <c r="F84" s="8">
        <v>510</v>
      </c>
      <c r="G84" s="8">
        <v>508</v>
      </c>
      <c r="H84" s="8">
        <v>507</v>
      </c>
      <c r="I84" s="8">
        <v>509</v>
      </c>
      <c r="J84" s="8">
        <v>553</v>
      </c>
      <c r="K84" s="8">
        <v>639</v>
      </c>
      <c r="L84" s="8">
        <v>739</v>
      </c>
      <c r="M84" s="8">
        <v>5872</v>
      </c>
    </row>
    <row r="85" spans="1:13" x14ac:dyDescent="0.3">
      <c r="A85" s="7">
        <v>21012</v>
      </c>
      <c r="B85" s="8">
        <v>176</v>
      </c>
      <c r="C85" s="8">
        <v>180</v>
      </c>
      <c r="D85" s="8">
        <v>199</v>
      </c>
      <c r="E85" s="8">
        <v>217</v>
      </c>
      <c r="F85" s="8">
        <v>226</v>
      </c>
      <c r="G85" s="8">
        <v>297</v>
      </c>
      <c r="H85" s="8">
        <v>315</v>
      </c>
      <c r="I85" s="8">
        <v>324</v>
      </c>
      <c r="J85" s="8">
        <v>351</v>
      </c>
      <c r="K85" s="8">
        <v>357</v>
      </c>
      <c r="L85" s="8">
        <v>344</v>
      </c>
      <c r="M85" s="8">
        <v>2986</v>
      </c>
    </row>
    <row r="86" spans="1:13" x14ac:dyDescent="0.3">
      <c r="A86" s="7">
        <v>21013</v>
      </c>
      <c r="B86" s="8">
        <v>0</v>
      </c>
      <c r="C86" s="8">
        <v>0</v>
      </c>
      <c r="D86" s="8">
        <v>0</v>
      </c>
      <c r="E86" s="8">
        <v>0</v>
      </c>
      <c r="F86" s="8">
        <v>0</v>
      </c>
      <c r="G86" s="8">
        <v>0</v>
      </c>
      <c r="H86" s="8">
        <v>0</v>
      </c>
      <c r="I86" s="8">
        <v>0</v>
      </c>
      <c r="J86" s="8">
        <v>0</v>
      </c>
      <c r="K86" s="8">
        <v>0</v>
      </c>
      <c r="L86" s="8">
        <v>0</v>
      </c>
      <c r="M86" s="8">
        <v>0</v>
      </c>
    </row>
    <row r="87" spans="1:13" x14ac:dyDescent="0.3">
      <c r="A87" s="7">
        <v>21014</v>
      </c>
      <c r="B87" s="8">
        <v>0</v>
      </c>
      <c r="C87" s="8">
        <v>0</v>
      </c>
      <c r="D87" s="8">
        <v>0</v>
      </c>
      <c r="E87" s="8">
        <v>0</v>
      </c>
      <c r="F87" s="8">
        <v>0</v>
      </c>
      <c r="G87" s="8">
        <v>0</v>
      </c>
      <c r="H87" s="8">
        <v>0</v>
      </c>
      <c r="I87" s="8">
        <v>0</v>
      </c>
      <c r="J87" s="8">
        <v>0</v>
      </c>
      <c r="K87" s="8">
        <v>0</v>
      </c>
      <c r="L87" s="8">
        <v>0</v>
      </c>
      <c r="M87" s="8">
        <v>0</v>
      </c>
    </row>
    <row r="88" spans="1:13" x14ac:dyDescent="0.3">
      <c r="A88" s="7">
        <v>21015</v>
      </c>
      <c r="B88" s="8">
        <v>758</v>
      </c>
      <c r="C88" s="8">
        <v>742</v>
      </c>
      <c r="D88" s="8">
        <v>773</v>
      </c>
      <c r="E88" s="8">
        <v>757</v>
      </c>
      <c r="F88" s="8">
        <v>768</v>
      </c>
      <c r="G88" s="8">
        <v>767</v>
      </c>
      <c r="H88" s="8">
        <v>759</v>
      </c>
      <c r="I88" s="8">
        <v>771</v>
      </c>
      <c r="J88" s="8">
        <v>738</v>
      </c>
      <c r="K88" s="8">
        <v>808</v>
      </c>
      <c r="L88" s="8">
        <v>812</v>
      </c>
      <c r="M88" s="8">
        <v>8453</v>
      </c>
    </row>
    <row r="89" spans="1:13" x14ac:dyDescent="0.3">
      <c r="A89" s="7">
        <v>21016</v>
      </c>
      <c r="B89" s="8">
        <v>313</v>
      </c>
      <c r="C89" s="8">
        <v>260</v>
      </c>
      <c r="D89" s="8">
        <v>268</v>
      </c>
      <c r="E89" s="8">
        <v>278</v>
      </c>
      <c r="F89" s="8">
        <v>298</v>
      </c>
      <c r="G89" s="8">
        <v>281</v>
      </c>
      <c r="H89" s="8">
        <v>306</v>
      </c>
      <c r="I89" s="8">
        <v>315</v>
      </c>
      <c r="J89" s="8">
        <v>343</v>
      </c>
      <c r="K89" s="8">
        <v>328</v>
      </c>
      <c r="L89" s="8">
        <v>339</v>
      </c>
      <c r="M89" s="8">
        <v>3329</v>
      </c>
    </row>
    <row r="90" spans="1:13" x14ac:dyDescent="0.3">
      <c r="A90" s="7">
        <v>21017</v>
      </c>
      <c r="B90" s="8">
        <v>0</v>
      </c>
      <c r="C90" s="8">
        <v>0</v>
      </c>
      <c r="D90" s="8">
        <v>0</v>
      </c>
      <c r="E90" s="8">
        <v>0</v>
      </c>
      <c r="F90" s="8">
        <v>0</v>
      </c>
      <c r="G90" s="8">
        <v>0</v>
      </c>
      <c r="H90" s="8">
        <v>0</v>
      </c>
      <c r="I90" s="8">
        <v>0</v>
      </c>
      <c r="J90" s="8">
        <v>0</v>
      </c>
      <c r="K90" s="8">
        <v>0</v>
      </c>
      <c r="L90" s="8">
        <v>0</v>
      </c>
      <c r="M90" s="8">
        <v>0</v>
      </c>
    </row>
    <row r="91" spans="1:13" x14ac:dyDescent="0.3">
      <c r="A91" s="7">
        <v>21018</v>
      </c>
      <c r="B91" s="8">
        <v>0</v>
      </c>
      <c r="C91" s="8">
        <v>0</v>
      </c>
      <c r="D91" s="8">
        <v>0</v>
      </c>
      <c r="E91" s="8">
        <v>0</v>
      </c>
      <c r="F91" s="8">
        <v>0</v>
      </c>
      <c r="G91" s="8">
        <v>0</v>
      </c>
      <c r="H91" s="8">
        <v>0</v>
      </c>
      <c r="I91" s="8">
        <v>0</v>
      </c>
      <c r="J91" s="8">
        <v>0</v>
      </c>
      <c r="K91" s="8">
        <v>0</v>
      </c>
      <c r="L91" s="8">
        <v>0</v>
      </c>
      <c r="M91" s="8">
        <v>0</v>
      </c>
    </row>
    <row r="92" spans="1:13" x14ac:dyDescent="0.3">
      <c r="A92" s="7">
        <v>21019</v>
      </c>
      <c r="B92" s="8">
        <v>1400</v>
      </c>
      <c r="C92" s="8">
        <v>1349</v>
      </c>
      <c r="D92" s="8">
        <v>1378</v>
      </c>
      <c r="E92" s="8">
        <v>1380</v>
      </c>
      <c r="F92" s="8">
        <v>1451</v>
      </c>
      <c r="G92" s="8">
        <v>1401</v>
      </c>
      <c r="H92" s="8">
        <v>1412</v>
      </c>
      <c r="I92" s="8">
        <v>1426</v>
      </c>
      <c r="J92" s="8">
        <v>1432</v>
      </c>
      <c r="K92" s="8">
        <v>1480</v>
      </c>
      <c r="L92" s="8">
        <v>1505</v>
      </c>
      <c r="M92" s="8">
        <v>15614</v>
      </c>
    </row>
    <row r="93" spans="1:13" x14ac:dyDescent="0.3">
      <c r="A93" s="7">
        <v>23002</v>
      </c>
      <c r="B93" s="8">
        <v>1323</v>
      </c>
      <c r="C93" s="8">
        <v>1317</v>
      </c>
      <c r="D93" s="8">
        <v>1305</v>
      </c>
      <c r="E93" s="8">
        <v>1292</v>
      </c>
      <c r="F93" s="8">
        <v>1308</v>
      </c>
      <c r="G93" s="8">
        <v>1432</v>
      </c>
      <c r="H93" s="8">
        <v>1447</v>
      </c>
      <c r="I93" s="8">
        <v>1568</v>
      </c>
      <c r="J93" s="8">
        <v>1641</v>
      </c>
      <c r="K93" s="8">
        <v>1691</v>
      </c>
      <c r="L93" s="8">
        <v>1792</v>
      </c>
      <c r="M93" s="8">
        <v>16116</v>
      </c>
    </row>
    <row r="94" spans="1:13" x14ac:dyDescent="0.3">
      <c r="A94" s="7">
        <v>23003</v>
      </c>
      <c r="B94" s="8">
        <v>554</v>
      </c>
      <c r="C94" s="8">
        <v>613</v>
      </c>
      <c r="D94" s="8">
        <v>653</v>
      </c>
      <c r="E94" s="8">
        <v>717</v>
      </c>
      <c r="F94" s="8">
        <v>713</v>
      </c>
      <c r="G94" s="8">
        <v>719</v>
      </c>
      <c r="H94" s="8">
        <v>757</v>
      </c>
      <c r="I94" s="8">
        <v>767</v>
      </c>
      <c r="J94" s="8">
        <v>800</v>
      </c>
      <c r="K94" s="8">
        <v>779</v>
      </c>
      <c r="L94" s="8">
        <v>739</v>
      </c>
      <c r="M94" s="8">
        <v>7811</v>
      </c>
    </row>
    <row r="95" spans="1:13" x14ac:dyDescent="0.3">
      <c r="A95" s="7">
        <v>23009</v>
      </c>
      <c r="B95" s="8">
        <v>0</v>
      </c>
      <c r="C95" s="8">
        <v>0</v>
      </c>
      <c r="D95" s="8">
        <v>0</v>
      </c>
      <c r="E95" s="8">
        <v>0</v>
      </c>
      <c r="F95" s="8">
        <v>0</v>
      </c>
      <c r="G95" s="8">
        <v>0</v>
      </c>
      <c r="H95" s="8">
        <v>0</v>
      </c>
      <c r="I95" s="8">
        <v>0</v>
      </c>
      <c r="J95" s="8">
        <v>0</v>
      </c>
      <c r="K95" s="8">
        <v>0</v>
      </c>
      <c r="L95" s="8">
        <v>0</v>
      </c>
      <c r="M95" s="8">
        <v>0</v>
      </c>
    </row>
    <row r="96" spans="1:13" x14ac:dyDescent="0.3">
      <c r="A96" s="7">
        <v>23016</v>
      </c>
      <c r="B96" s="8">
        <v>2206</v>
      </c>
      <c r="C96" s="8">
        <v>2209</v>
      </c>
      <c r="D96" s="8">
        <v>2258</v>
      </c>
      <c r="E96" s="8">
        <v>2232</v>
      </c>
      <c r="F96" s="8">
        <v>2270</v>
      </c>
      <c r="G96" s="8">
        <v>2249</v>
      </c>
      <c r="H96" s="8">
        <v>2273</v>
      </c>
      <c r="I96" s="8">
        <v>2273</v>
      </c>
      <c r="J96" s="8">
        <v>2310</v>
      </c>
      <c r="K96" s="8">
        <v>2310</v>
      </c>
      <c r="L96" s="8">
        <v>2321</v>
      </c>
      <c r="M96" s="8">
        <v>24911</v>
      </c>
    </row>
    <row r="97" spans="1:13" x14ac:dyDescent="0.3">
      <c r="A97" s="7">
        <v>23023</v>
      </c>
      <c r="B97" s="8">
        <v>0</v>
      </c>
      <c r="C97" s="8">
        <v>0</v>
      </c>
      <c r="D97" s="8">
        <v>0</v>
      </c>
      <c r="E97" s="8">
        <v>0</v>
      </c>
      <c r="F97" s="8">
        <v>0</v>
      </c>
      <c r="G97" s="8">
        <v>0</v>
      </c>
      <c r="H97" s="8">
        <v>0</v>
      </c>
      <c r="I97" s="8">
        <v>0</v>
      </c>
      <c r="J97" s="8">
        <v>0</v>
      </c>
      <c r="K97" s="8">
        <v>0</v>
      </c>
      <c r="L97" s="8">
        <v>0</v>
      </c>
      <c r="M97" s="8">
        <v>0</v>
      </c>
    </row>
    <row r="98" spans="1:13" x14ac:dyDescent="0.3">
      <c r="A98" s="7">
        <v>23024</v>
      </c>
      <c r="B98" s="8">
        <v>0</v>
      </c>
      <c r="C98" s="8">
        <v>0</v>
      </c>
      <c r="D98" s="8">
        <v>0</v>
      </c>
      <c r="E98" s="8">
        <v>0</v>
      </c>
      <c r="F98" s="8">
        <v>0</v>
      </c>
      <c r="G98" s="8">
        <v>0</v>
      </c>
      <c r="H98" s="8">
        <v>0</v>
      </c>
      <c r="I98" s="8">
        <v>0</v>
      </c>
      <c r="J98" s="8">
        <v>0</v>
      </c>
      <c r="K98" s="8">
        <v>0</v>
      </c>
      <c r="L98" s="8">
        <v>0</v>
      </c>
      <c r="M98" s="8">
        <v>0</v>
      </c>
    </row>
    <row r="99" spans="1:13" x14ac:dyDescent="0.3">
      <c r="A99" s="7">
        <v>23025</v>
      </c>
      <c r="B99" s="8">
        <v>631</v>
      </c>
      <c r="C99" s="8">
        <v>647</v>
      </c>
      <c r="D99" s="8">
        <v>679</v>
      </c>
      <c r="E99" s="8">
        <v>681</v>
      </c>
      <c r="F99" s="8">
        <v>657</v>
      </c>
      <c r="G99" s="8">
        <v>659</v>
      </c>
      <c r="H99" s="8">
        <v>652</v>
      </c>
      <c r="I99" s="8">
        <v>694</v>
      </c>
      <c r="J99" s="8">
        <v>665</v>
      </c>
      <c r="K99" s="8">
        <v>661</v>
      </c>
      <c r="L99" s="8">
        <v>640</v>
      </c>
      <c r="M99" s="8">
        <v>7266</v>
      </c>
    </row>
    <row r="100" spans="1:13" x14ac:dyDescent="0.3">
      <c r="A100" s="7">
        <v>23027</v>
      </c>
      <c r="B100" s="8">
        <v>5435</v>
      </c>
      <c r="C100" s="8">
        <v>5384</v>
      </c>
      <c r="D100" s="8">
        <v>5284</v>
      </c>
      <c r="E100" s="8">
        <v>5248</v>
      </c>
      <c r="F100" s="8">
        <v>5341</v>
      </c>
      <c r="G100" s="8">
        <v>5455</v>
      </c>
      <c r="H100" s="8">
        <v>5556</v>
      </c>
      <c r="I100" s="8">
        <v>5696</v>
      </c>
      <c r="J100" s="8">
        <v>5780</v>
      </c>
      <c r="K100" s="8">
        <v>5734</v>
      </c>
      <c r="L100" s="8">
        <v>5815</v>
      </c>
      <c r="M100" s="8">
        <v>60728</v>
      </c>
    </row>
    <row r="101" spans="1:13" x14ac:dyDescent="0.3">
      <c r="A101" s="7">
        <v>23032</v>
      </c>
      <c r="B101" s="8">
        <v>0</v>
      </c>
      <c r="C101" s="8">
        <v>0</v>
      </c>
      <c r="D101" s="8">
        <v>0</v>
      </c>
      <c r="E101" s="8">
        <v>0</v>
      </c>
      <c r="F101" s="8">
        <v>0</v>
      </c>
      <c r="G101" s="8">
        <v>0</v>
      </c>
      <c r="H101" s="8">
        <v>0</v>
      </c>
      <c r="I101" s="8">
        <v>0</v>
      </c>
      <c r="J101" s="8">
        <v>0</v>
      </c>
      <c r="K101" s="8">
        <v>0</v>
      </c>
      <c r="L101" s="8">
        <v>0</v>
      </c>
      <c r="M101" s="8">
        <v>0</v>
      </c>
    </row>
    <row r="102" spans="1:13" x14ac:dyDescent="0.3">
      <c r="A102" s="7">
        <v>23033</v>
      </c>
      <c r="B102" s="8">
        <v>0</v>
      </c>
      <c r="C102" s="8">
        <v>0</v>
      </c>
      <c r="D102" s="8">
        <v>0</v>
      </c>
      <c r="E102" s="8">
        <v>0</v>
      </c>
      <c r="F102" s="8">
        <v>0</v>
      </c>
      <c r="G102" s="8">
        <v>0</v>
      </c>
      <c r="H102" s="8">
        <v>0</v>
      </c>
      <c r="I102" s="8">
        <v>0</v>
      </c>
      <c r="J102" s="8">
        <v>0</v>
      </c>
      <c r="K102" s="8">
        <v>0</v>
      </c>
      <c r="L102" s="8">
        <v>0</v>
      </c>
      <c r="M102" s="8">
        <v>0</v>
      </c>
    </row>
    <row r="103" spans="1:13" x14ac:dyDescent="0.3">
      <c r="A103" s="7">
        <v>23038</v>
      </c>
      <c r="B103" s="8">
        <v>92</v>
      </c>
      <c r="C103" s="8">
        <v>71</v>
      </c>
      <c r="D103" s="8">
        <v>0</v>
      </c>
      <c r="E103" s="8">
        <v>0</v>
      </c>
      <c r="F103" s="8">
        <v>0</v>
      </c>
      <c r="G103" s="8">
        <v>0</v>
      </c>
      <c r="H103" s="8">
        <v>0</v>
      </c>
      <c r="I103" s="8">
        <v>0</v>
      </c>
      <c r="J103" s="8">
        <v>0</v>
      </c>
      <c r="K103" s="8">
        <v>0</v>
      </c>
      <c r="L103" s="8">
        <v>0</v>
      </c>
      <c r="M103" s="8">
        <v>163</v>
      </c>
    </row>
    <row r="104" spans="1:13" x14ac:dyDescent="0.3">
      <c r="A104" s="7">
        <v>23039</v>
      </c>
      <c r="B104" s="8">
        <v>1689</v>
      </c>
      <c r="C104" s="8">
        <v>1662</v>
      </c>
      <c r="D104" s="8">
        <v>1601</v>
      </c>
      <c r="E104" s="8">
        <v>1551</v>
      </c>
      <c r="F104" s="8">
        <v>1471</v>
      </c>
      <c r="G104" s="8">
        <v>1449</v>
      </c>
      <c r="H104" s="8">
        <v>1435</v>
      </c>
      <c r="I104" s="8">
        <v>1414</v>
      </c>
      <c r="J104" s="8">
        <v>1461</v>
      </c>
      <c r="K104" s="8">
        <v>1486</v>
      </c>
      <c r="L104" s="8">
        <v>1535</v>
      </c>
      <c r="M104" s="8">
        <v>16754</v>
      </c>
    </row>
    <row r="105" spans="1:13" x14ac:dyDescent="0.3">
      <c r="A105" s="7">
        <v>23044</v>
      </c>
      <c r="B105" s="8">
        <v>550</v>
      </c>
      <c r="C105" s="8">
        <v>547</v>
      </c>
      <c r="D105" s="8">
        <v>519</v>
      </c>
      <c r="E105" s="8">
        <v>502</v>
      </c>
      <c r="F105" s="8">
        <v>384</v>
      </c>
      <c r="G105" s="8">
        <v>346</v>
      </c>
      <c r="H105" s="8">
        <v>274</v>
      </c>
      <c r="I105" s="8">
        <v>262</v>
      </c>
      <c r="J105" s="8">
        <v>247</v>
      </c>
      <c r="K105" s="8">
        <v>236</v>
      </c>
      <c r="L105" s="8">
        <v>224</v>
      </c>
      <c r="M105" s="8">
        <v>4091</v>
      </c>
    </row>
    <row r="106" spans="1:13" x14ac:dyDescent="0.3">
      <c r="A106" s="7">
        <v>23045</v>
      </c>
      <c r="B106" s="8">
        <v>1008</v>
      </c>
      <c r="C106" s="8">
        <v>1084</v>
      </c>
      <c r="D106" s="8">
        <v>1156</v>
      </c>
      <c r="E106" s="8">
        <v>1222</v>
      </c>
      <c r="F106" s="8">
        <v>1305</v>
      </c>
      <c r="G106" s="8">
        <v>1349</v>
      </c>
      <c r="H106" s="8">
        <v>1442</v>
      </c>
      <c r="I106" s="8">
        <v>1481</v>
      </c>
      <c r="J106" s="8">
        <v>1510</v>
      </c>
      <c r="K106" s="8">
        <v>1557</v>
      </c>
      <c r="L106" s="8">
        <v>1601</v>
      </c>
      <c r="M106" s="8">
        <v>14715</v>
      </c>
    </row>
    <row r="107" spans="1:13" x14ac:dyDescent="0.3">
      <c r="A107" s="7">
        <v>23047</v>
      </c>
      <c r="B107" s="8">
        <v>141</v>
      </c>
      <c r="C107" s="8">
        <v>122</v>
      </c>
      <c r="D107" s="8">
        <v>134</v>
      </c>
      <c r="E107" s="8">
        <v>144</v>
      </c>
      <c r="F107" s="8">
        <v>142</v>
      </c>
      <c r="G107" s="8">
        <v>146</v>
      </c>
      <c r="H107" s="8">
        <v>146</v>
      </c>
      <c r="I107" s="8">
        <v>156</v>
      </c>
      <c r="J107" s="8">
        <v>162</v>
      </c>
      <c r="K107" s="8">
        <v>157</v>
      </c>
      <c r="L107" s="8">
        <v>173</v>
      </c>
      <c r="M107" s="8">
        <v>1623</v>
      </c>
    </row>
    <row r="108" spans="1:13" x14ac:dyDescent="0.3">
      <c r="A108" s="7">
        <v>23050</v>
      </c>
      <c r="B108" s="8">
        <v>0</v>
      </c>
      <c r="C108" s="8">
        <v>0</v>
      </c>
      <c r="D108" s="8">
        <v>0</v>
      </c>
      <c r="E108" s="8">
        <v>0</v>
      </c>
      <c r="F108" s="8">
        <v>0</v>
      </c>
      <c r="G108" s="8">
        <v>0</v>
      </c>
      <c r="H108" s="8">
        <v>0</v>
      </c>
      <c r="I108" s="8">
        <v>0</v>
      </c>
      <c r="J108" s="8">
        <v>0</v>
      </c>
      <c r="K108" s="8">
        <v>0</v>
      </c>
      <c r="L108" s="8">
        <v>0</v>
      </c>
      <c r="M108" s="8">
        <v>0</v>
      </c>
    </row>
    <row r="109" spans="1:13" x14ac:dyDescent="0.3">
      <c r="A109" s="7">
        <v>23052</v>
      </c>
      <c r="B109" s="8">
        <v>1730</v>
      </c>
      <c r="C109" s="8">
        <v>1720</v>
      </c>
      <c r="D109" s="8">
        <v>1726</v>
      </c>
      <c r="E109" s="8">
        <v>1718</v>
      </c>
      <c r="F109" s="8">
        <v>1653</v>
      </c>
      <c r="G109" s="8">
        <v>1656</v>
      </c>
      <c r="H109" s="8">
        <v>1635</v>
      </c>
      <c r="I109" s="8">
        <v>1586</v>
      </c>
      <c r="J109" s="8">
        <v>1571</v>
      </c>
      <c r="K109" s="8">
        <v>1562</v>
      </c>
      <c r="L109" s="8">
        <v>1604</v>
      </c>
      <c r="M109" s="8">
        <v>18161</v>
      </c>
    </row>
    <row r="110" spans="1:13" x14ac:dyDescent="0.3">
      <c r="A110" s="7">
        <v>23060</v>
      </c>
      <c r="B110" s="8">
        <v>944</v>
      </c>
      <c r="C110" s="8">
        <v>951</v>
      </c>
      <c r="D110" s="8">
        <v>939</v>
      </c>
      <c r="E110" s="8">
        <v>980</v>
      </c>
      <c r="F110" s="8">
        <v>984</v>
      </c>
      <c r="G110" s="8">
        <v>964</v>
      </c>
      <c r="H110" s="8">
        <v>1008</v>
      </c>
      <c r="I110" s="8">
        <v>1014</v>
      </c>
      <c r="J110" s="8">
        <v>1031</v>
      </c>
      <c r="K110" s="8">
        <v>1046</v>
      </c>
      <c r="L110" s="8">
        <v>1085</v>
      </c>
      <c r="M110" s="8">
        <v>10946</v>
      </c>
    </row>
    <row r="111" spans="1:13" x14ac:dyDescent="0.3">
      <c r="A111" s="7">
        <v>23062</v>
      </c>
      <c r="B111" s="8">
        <v>1227</v>
      </c>
      <c r="C111" s="8">
        <v>1243</v>
      </c>
      <c r="D111" s="8">
        <v>1276</v>
      </c>
      <c r="E111" s="8">
        <v>1255</v>
      </c>
      <c r="F111" s="8">
        <v>1251</v>
      </c>
      <c r="G111" s="8">
        <v>1212</v>
      </c>
      <c r="H111" s="8">
        <v>1222</v>
      </c>
      <c r="I111" s="8">
        <v>1170</v>
      </c>
      <c r="J111" s="8">
        <v>1214</v>
      </c>
      <c r="K111" s="8">
        <v>1318</v>
      </c>
      <c r="L111" s="8">
        <v>1367</v>
      </c>
      <c r="M111" s="8">
        <v>13755</v>
      </c>
    </row>
    <row r="112" spans="1:13" x14ac:dyDescent="0.3">
      <c r="A112" s="7">
        <v>23064</v>
      </c>
      <c r="B112" s="8">
        <v>0</v>
      </c>
      <c r="C112" s="8">
        <v>0</v>
      </c>
      <c r="D112" s="8">
        <v>0</v>
      </c>
      <c r="E112" s="8">
        <v>0</v>
      </c>
      <c r="F112" s="8">
        <v>0</v>
      </c>
      <c r="G112" s="8">
        <v>0</v>
      </c>
      <c r="H112" s="8">
        <v>0</v>
      </c>
      <c r="I112" s="8">
        <v>0</v>
      </c>
      <c r="J112" s="8">
        <v>0</v>
      </c>
      <c r="K112" s="8">
        <v>0</v>
      </c>
      <c r="L112" s="8">
        <v>0</v>
      </c>
      <c r="M112" s="8">
        <v>0</v>
      </c>
    </row>
    <row r="113" spans="1:13" x14ac:dyDescent="0.3">
      <c r="A113" s="7">
        <v>23077</v>
      </c>
      <c r="B113" s="8">
        <v>0</v>
      </c>
      <c r="C113" s="8">
        <v>0</v>
      </c>
      <c r="D113" s="8">
        <v>0</v>
      </c>
      <c r="E113" s="8">
        <v>0</v>
      </c>
      <c r="F113" s="8">
        <v>0</v>
      </c>
      <c r="G113" s="8">
        <v>0</v>
      </c>
      <c r="H113" s="8">
        <v>0</v>
      </c>
      <c r="I113" s="8">
        <v>0</v>
      </c>
      <c r="J113" s="8">
        <v>0</v>
      </c>
      <c r="K113" s="8">
        <v>0</v>
      </c>
      <c r="L113" s="8">
        <v>0</v>
      </c>
      <c r="M113" s="8">
        <v>0</v>
      </c>
    </row>
    <row r="114" spans="1:13" x14ac:dyDescent="0.3">
      <c r="A114" s="7">
        <v>23081</v>
      </c>
      <c r="B114" s="8">
        <v>0</v>
      </c>
      <c r="C114" s="8">
        <v>0</v>
      </c>
      <c r="D114" s="8">
        <v>0</v>
      </c>
      <c r="E114" s="8">
        <v>0</v>
      </c>
      <c r="F114" s="8">
        <v>0</v>
      </c>
      <c r="G114" s="8">
        <v>0</v>
      </c>
      <c r="H114" s="8">
        <v>0</v>
      </c>
      <c r="I114" s="8">
        <v>0</v>
      </c>
      <c r="J114" s="8">
        <v>0</v>
      </c>
      <c r="K114" s="8">
        <v>0</v>
      </c>
      <c r="L114" s="8">
        <v>0</v>
      </c>
      <c r="M114" s="8">
        <v>0</v>
      </c>
    </row>
    <row r="115" spans="1:13" x14ac:dyDescent="0.3">
      <c r="A115" s="7">
        <v>23086</v>
      </c>
      <c r="B115" s="8">
        <v>1182</v>
      </c>
      <c r="C115" s="8">
        <v>1141</v>
      </c>
      <c r="D115" s="8">
        <v>1125</v>
      </c>
      <c r="E115" s="8">
        <v>1119</v>
      </c>
      <c r="F115" s="8">
        <v>1125</v>
      </c>
      <c r="G115" s="8">
        <v>1142</v>
      </c>
      <c r="H115" s="8">
        <v>1205</v>
      </c>
      <c r="I115" s="8">
        <v>1224</v>
      </c>
      <c r="J115" s="8">
        <v>1195</v>
      </c>
      <c r="K115" s="8">
        <v>1237</v>
      </c>
      <c r="L115" s="8">
        <v>1271</v>
      </c>
      <c r="M115" s="8">
        <v>12966</v>
      </c>
    </row>
    <row r="116" spans="1:13" x14ac:dyDescent="0.3">
      <c r="A116" s="7">
        <v>23088</v>
      </c>
      <c r="B116" s="8">
        <v>3357</v>
      </c>
      <c r="C116" s="8">
        <v>3405</v>
      </c>
      <c r="D116" s="8">
        <v>3433</v>
      </c>
      <c r="E116" s="8">
        <v>3495</v>
      </c>
      <c r="F116" s="8">
        <v>3496</v>
      </c>
      <c r="G116" s="8">
        <v>3543</v>
      </c>
      <c r="H116" s="8">
        <v>3590</v>
      </c>
      <c r="I116" s="8">
        <v>3740</v>
      </c>
      <c r="J116" s="8">
        <v>3844</v>
      </c>
      <c r="K116" s="8">
        <v>3936</v>
      </c>
      <c r="L116" s="8">
        <v>4051</v>
      </c>
      <c r="M116" s="8">
        <v>39890</v>
      </c>
    </row>
    <row r="117" spans="1:13" x14ac:dyDescent="0.3">
      <c r="A117" s="7">
        <v>23094</v>
      </c>
      <c r="B117" s="8">
        <v>1698</v>
      </c>
      <c r="C117" s="8">
        <v>1751</v>
      </c>
      <c r="D117" s="8">
        <v>1827</v>
      </c>
      <c r="E117" s="8">
        <v>1904</v>
      </c>
      <c r="F117" s="8">
        <v>1935</v>
      </c>
      <c r="G117" s="8">
        <v>2046</v>
      </c>
      <c r="H117" s="8">
        <v>2134</v>
      </c>
      <c r="I117" s="8">
        <v>2217</v>
      </c>
      <c r="J117" s="8">
        <v>2286</v>
      </c>
      <c r="K117" s="8">
        <v>2364</v>
      </c>
      <c r="L117" s="8">
        <v>2464</v>
      </c>
      <c r="M117" s="8">
        <v>22626</v>
      </c>
    </row>
    <row r="118" spans="1:13" x14ac:dyDescent="0.3">
      <c r="A118" s="7">
        <v>23096</v>
      </c>
      <c r="B118" s="8">
        <v>0</v>
      </c>
      <c r="C118" s="8">
        <v>0</v>
      </c>
      <c r="D118" s="8">
        <v>0</v>
      </c>
      <c r="E118" s="8">
        <v>0</v>
      </c>
      <c r="F118" s="8">
        <v>0</v>
      </c>
      <c r="G118" s="8">
        <v>0</v>
      </c>
      <c r="H118" s="8">
        <v>0</v>
      </c>
      <c r="I118" s="8">
        <v>0</v>
      </c>
      <c r="J118" s="8">
        <v>0</v>
      </c>
      <c r="K118" s="8">
        <v>0</v>
      </c>
      <c r="L118" s="8">
        <v>0</v>
      </c>
      <c r="M118" s="8">
        <v>0</v>
      </c>
    </row>
    <row r="119" spans="1:13" x14ac:dyDescent="0.3">
      <c r="A119" s="7">
        <v>23097</v>
      </c>
      <c r="B119" s="8">
        <v>561</v>
      </c>
      <c r="C119" s="8">
        <v>553</v>
      </c>
      <c r="D119" s="8">
        <v>547</v>
      </c>
      <c r="E119" s="8">
        <v>558</v>
      </c>
      <c r="F119" s="8">
        <v>555</v>
      </c>
      <c r="G119" s="8">
        <v>534</v>
      </c>
      <c r="H119" s="8">
        <v>532</v>
      </c>
      <c r="I119" s="8">
        <v>573</v>
      </c>
      <c r="J119" s="8">
        <v>587</v>
      </c>
      <c r="K119" s="8">
        <v>647</v>
      </c>
      <c r="L119" s="8">
        <v>707</v>
      </c>
      <c r="M119" s="8">
        <v>6354</v>
      </c>
    </row>
    <row r="120" spans="1:13" x14ac:dyDescent="0.3">
      <c r="A120" s="7">
        <v>23098</v>
      </c>
      <c r="B120" s="8">
        <v>0</v>
      </c>
      <c r="C120" s="8">
        <v>0</v>
      </c>
      <c r="D120" s="8">
        <v>0</v>
      </c>
      <c r="E120" s="8">
        <v>0</v>
      </c>
      <c r="F120" s="8">
        <v>0</v>
      </c>
      <c r="G120" s="8">
        <v>0</v>
      </c>
      <c r="H120" s="8">
        <v>0</v>
      </c>
      <c r="I120" s="8">
        <v>0</v>
      </c>
      <c r="J120" s="8">
        <v>0</v>
      </c>
      <c r="K120" s="8">
        <v>0</v>
      </c>
      <c r="L120" s="8">
        <v>0</v>
      </c>
      <c r="M120" s="8">
        <v>0</v>
      </c>
    </row>
    <row r="121" spans="1:13" x14ac:dyDescent="0.3">
      <c r="A121" s="7">
        <v>23099</v>
      </c>
      <c r="B121" s="8">
        <v>0</v>
      </c>
      <c r="C121" s="8">
        <v>0</v>
      </c>
      <c r="D121" s="8">
        <v>0</v>
      </c>
      <c r="E121" s="8">
        <v>0</v>
      </c>
      <c r="F121" s="8">
        <v>0</v>
      </c>
      <c r="G121" s="8">
        <v>0</v>
      </c>
      <c r="H121" s="8">
        <v>0</v>
      </c>
      <c r="I121" s="8">
        <v>0</v>
      </c>
      <c r="J121" s="8">
        <v>0</v>
      </c>
      <c r="K121" s="8">
        <v>0</v>
      </c>
      <c r="L121" s="8">
        <v>0</v>
      </c>
      <c r="M121" s="8">
        <v>0</v>
      </c>
    </row>
    <row r="122" spans="1:13" x14ac:dyDescent="0.3">
      <c r="A122" s="7">
        <v>23100</v>
      </c>
      <c r="B122" s="8">
        <v>0</v>
      </c>
      <c r="C122" s="8">
        <v>0</v>
      </c>
      <c r="D122" s="8">
        <v>0</v>
      </c>
      <c r="E122" s="8">
        <v>0</v>
      </c>
      <c r="F122" s="8">
        <v>0</v>
      </c>
      <c r="G122" s="8">
        <v>0</v>
      </c>
      <c r="H122" s="8">
        <v>0</v>
      </c>
      <c r="I122" s="8">
        <v>0</v>
      </c>
      <c r="J122" s="8">
        <v>0</v>
      </c>
      <c r="K122" s="8">
        <v>0</v>
      </c>
      <c r="L122" s="8">
        <v>0</v>
      </c>
      <c r="M122" s="8">
        <v>0</v>
      </c>
    </row>
    <row r="123" spans="1:13" x14ac:dyDescent="0.3">
      <c r="A123" s="7">
        <v>23101</v>
      </c>
      <c r="B123" s="8">
        <v>560</v>
      </c>
      <c r="C123" s="8">
        <v>613</v>
      </c>
      <c r="D123" s="8">
        <v>596</v>
      </c>
      <c r="E123" s="8">
        <v>573</v>
      </c>
      <c r="F123" s="8">
        <v>556</v>
      </c>
      <c r="G123" s="8">
        <v>550</v>
      </c>
      <c r="H123" s="8">
        <v>554</v>
      </c>
      <c r="I123" s="8">
        <v>529</v>
      </c>
      <c r="J123" s="8">
        <v>460</v>
      </c>
      <c r="K123" s="8">
        <v>507</v>
      </c>
      <c r="L123" s="8">
        <v>545</v>
      </c>
      <c r="M123" s="8">
        <v>6043</v>
      </c>
    </row>
    <row r="124" spans="1:13" x14ac:dyDescent="0.3">
      <c r="A124" s="7">
        <v>23102</v>
      </c>
      <c r="B124" s="8">
        <v>357</v>
      </c>
      <c r="C124" s="8">
        <v>349</v>
      </c>
      <c r="D124" s="8">
        <v>377</v>
      </c>
      <c r="E124" s="8">
        <v>382</v>
      </c>
      <c r="F124" s="8">
        <v>417</v>
      </c>
      <c r="G124" s="8">
        <v>439</v>
      </c>
      <c r="H124" s="8">
        <v>462</v>
      </c>
      <c r="I124" s="8">
        <v>486</v>
      </c>
      <c r="J124" s="8">
        <v>522</v>
      </c>
      <c r="K124" s="8">
        <v>502</v>
      </c>
      <c r="L124" s="8">
        <v>514</v>
      </c>
      <c r="M124" s="8">
        <v>4807</v>
      </c>
    </row>
    <row r="125" spans="1:13" x14ac:dyDescent="0.3">
      <c r="A125" s="7">
        <v>23103</v>
      </c>
      <c r="B125" s="8">
        <v>1018</v>
      </c>
      <c r="C125" s="8">
        <v>1062</v>
      </c>
      <c r="D125" s="8">
        <v>1043</v>
      </c>
      <c r="E125" s="8">
        <v>1009</v>
      </c>
      <c r="F125" s="8">
        <v>1016</v>
      </c>
      <c r="G125" s="8">
        <v>1045</v>
      </c>
      <c r="H125" s="8">
        <v>1043</v>
      </c>
      <c r="I125" s="8">
        <v>1059</v>
      </c>
      <c r="J125" s="8">
        <v>1051</v>
      </c>
      <c r="K125" s="8">
        <v>1055</v>
      </c>
      <c r="L125" s="8">
        <v>1059</v>
      </c>
      <c r="M125" s="8">
        <v>11460</v>
      </c>
    </row>
    <row r="126" spans="1:13" x14ac:dyDescent="0.3">
      <c r="A126" s="7">
        <v>23104</v>
      </c>
      <c r="B126" s="8">
        <v>1111</v>
      </c>
      <c r="C126" s="8">
        <v>1142</v>
      </c>
      <c r="D126" s="8">
        <v>1180</v>
      </c>
      <c r="E126" s="8">
        <v>1141</v>
      </c>
      <c r="F126" s="8">
        <v>1163</v>
      </c>
      <c r="G126" s="8">
        <v>1128</v>
      </c>
      <c r="H126" s="8">
        <v>1211</v>
      </c>
      <c r="I126" s="8">
        <v>1258</v>
      </c>
      <c r="J126" s="8">
        <v>1317</v>
      </c>
      <c r="K126" s="8">
        <v>1344</v>
      </c>
      <c r="L126" s="8">
        <v>1370</v>
      </c>
      <c r="M126" s="8">
        <v>13365</v>
      </c>
    </row>
    <row r="127" spans="1:13" x14ac:dyDescent="0.3">
      <c r="A127" s="7">
        <v>23105</v>
      </c>
      <c r="B127" s="8">
        <v>0</v>
      </c>
      <c r="C127" s="8">
        <v>0</v>
      </c>
      <c r="D127" s="8">
        <v>0</v>
      </c>
      <c r="E127" s="8">
        <v>0</v>
      </c>
      <c r="F127" s="8">
        <v>0</v>
      </c>
      <c r="G127" s="8">
        <v>0</v>
      </c>
      <c r="H127" s="8">
        <v>0</v>
      </c>
      <c r="I127" s="8">
        <v>0</v>
      </c>
      <c r="J127" s="8">
        <v>0</v>
      </c>
      <c r="K127" s="8">
        <v>0</v>
      </c>
      <c r="L127" s="8">
        <v>0</v>
      </c>
      <c r="M127" s="8">
        <v>0</v>
      </c>
    </row>
    <row r="128" spans="1:13" x14ac:dyDescent="0.3">
      <c r="A128" s="7">
        <v>24001</v>
      </c>
      <c r="B128" s="8">
        <v>5019</v>
      </c>
      <c r="C128" s="8">
        <v>4994</v>
      </c>
      <c r="D128" s="8">
        <v>4912</v>
      </c>
      <c r="E128" s="8">
        <v>4790</v>
      </c>
      <c r="F128" s="8">
        <v>4689</v>
      </c>
      <c r="G128" s="8">
        <v>4747</v>
      </c>
      <c r="H128" s="8">
        <v>4728</v>
      </c>
      <c r="I128" s="8">
        <v>4820</v>
      </c>
      <c r="J128" s="8">
        <v>4800</v>
      </c>
      <c r="K128" s="8">
        <v>4752</v>
      </c>
      <c r="L128" s="8">
        <v>4771</v>
      </c>
      <c r="M128" s="8">
        <v>53022</v>
      </c>
    </row>
    <row r="129" spans="1:13" x14ac:dyDescent="0.3">
      <c r="A129" s="7">
        <v>24007</v>
      </c>
      <c r="B129" s="8">
        <v>633</v>
      </c>
      <c r="C129" s="8">
        <v>632</v>
      </c>
      <c r="D129" s="8">
        <v>628</v>
      </c>
      <c r="E129" s="8">
        <v>653</v>
      </c>
      <c r="F129" s="8">
        <v>667</v>
      </c>
      <c r="G129" s="8">
        <v>650</v>
      </c>
      <c r="H129" s="8">
        <v>627</v>
      </c>
      <c r="I129" s="8">
        <v>564</v>
      </c>
      <c r="J129" s="8">
        <v>541</v>
      </c>
      <c r="K129" s="8">
        <v>578</v>
      </c>
      <c r="L129" s="8">
        <v>566</v>
      </c>
      <c r="M129" s="8">
        <v>6739</v>
      </c>
    </row>
    <row r="130" spans="1:13" x14ac:dyDescent="0.3">
      <c r="A130" s="7">
        <v>24008</v>
      </c>
      <c r="B130" s="8">
        <v>0</v>
      </c>
      <c r="C130" s="8">
        <v>0</v>
      </c>
      <c r="D130" s="8">
        <v>0</v>
      </c>
      <c r="E130" s="8">
        <v>0</v>
      </c>
      <c r="F130" s="8">
        <v>0</v>
      </c>
      <c r="G130" s="8">
        <v>0</v>
      </c>
      <c r="H130" s="8">
        <v>0</v>
      </c>
      <c r="I130" s="8">
        <v>0</v>
      </c>
      <c r="J130" s="8">
        <v>0</v>
      </c>
      <c r="K130" s="8">
        <v>0</v>
      </c>
      <c r="L130" s="8">
        <v>0</v>
      </c>
      <c r="M130" s="8">
        <v>0</v>
      </c>
    </row>
    <row r="131" spans="1:13" x14ac:dyDescent="0.3">
      <c r="A131" s="7">
        <v>24009</v>
      </c>
      <c r="B131" s="8">
        <v>0</v>
      </c>
      <c r="C131" s="8">
        <v>0</v>
      </c>
      <c r="D131" s="8">
        <v>0</v>
      </c>
      <c r="E131" s="8">
        <v>0</v>
      </c>
      <c r="F131" s="8">
        <v>0</v>
      </c>
      <c r="G131" s="8">
        <v>0</v>
      </c>
      <c r="H131" s="8">
        <v>0</v>
      </c>
      <c r="I131" s="8">
        <v>0</v>
      </c>
      <c r="J131" s="8">
        <v>0</v>
      </c>
      <c r="K131" s="8">
        <v>0</v>
      </c>
      <c r="L131" s="8">
        <v>0</v>
      </c>
      <c r="M131" s="8">
        <v>0</v>
      </c>
    </row>
    <row r="132" spans="1:13" x14ac:dyDescent="0.3">
      <c r="A132" s="7">
        <v>24011</v>
      </c>
      <c r="B132" s="8">
        <v>0</v>
      </c>
      <c r="C132" s="8">
        <v>0</v>
      </c>
      <c r="D132" s="8">
        <v>0</v>
      </c>
      <c r="E132" s="8">
        <v>0</v>
      </c>
      <c r="F132" s="8">
        <v>0</v>
      </c>
      <c r="G132" s="8">
        <v>0</v>
      </c>
      <c r="H132" s="8">
        <v>0</v>
      </c>
      <c r="I132" s="8">
        <v>0</v>
      </c>
      <c r="J132" s="8">
        <v>0</v>
      </c>
      <c r="K132" s="8">
        <v>0</v>
      </c>
      <c r="L132" s="8">
        <v>0</v>
      </c>
      <c r="M132" s="8">
        <v>0</v>
      </c>
    </row>
    <row r="133" spans="1:13" x14ac:dyDescent="0.3">
      <c r="A133" s="7">
        <v>24014</v>
      </c>
      <c r="B133" s="8">
        <v>0</v>
      </c>
      <c r="C133" s="8">
        <v>0</v>
      </c>
      <c r="D133" s="8">
        <v>0</v>
      </c>
      <c r="E133" s="8">
        <v>0</v>
      </c>
      <c r="F133" s="8">
        <v>0</v>
      </c>
      <c r="G133" s="8">
        <v>0</v>
      </c>
      <c r="H133" s="8">
        <v>0</v>
      </c>
      <c r="I133" s="8">
        <v>0</v>
      </c>
      <c r="J133" s="8">
        <v>0</v>
      </c>
      <c r="K133" s="8">
        <v>0</v>
      </c>
      <c r="L133" s="8">
        <v>0</v>
      </c>
      <c r="M133" s="8">
        <v>0</v>
      </c>
    </row>
    <row r="134" spans="1:13" x14ac:dyDescent="0.3">
      <c r="A134" s="7">
        <v>24016</v>
      </c>
      <c r="B134" s="8">
        <v>0</v>
      </c>
      <c r="C134" s="8">
        <v>0</v>
      </c>
      <c r="D134" s="8">
        <v>0</v>
      </c>
      <c r="E134" s="8">
        <v>0</v>
      </c>
      <c r="F134" s="8">
        <v>0</v>
      </c>
      <c r="G134" s="8">
        <v>0</v>
      </c>
      <c r="H134" s="8">
        <v>0</v>
      </c>
      <c r="I134" s="8">
        <v>0</v>
      </c>
      <c r="J134" s="8">
        <v>0</v>
      </c>
      <c r="K134" s="8">
        <v>0</v>
      </c>
      <c r="L134" s="8">
        <v>0</v>
      </c>
      <c r="M134" s="8">
        <v>0</v>
      </c>
    </row>
    <row r="135" spans="1:13" x14ac:dyDescent="0.3">
      <c r="A135" s="7">
        <v>24020</v>
      </c>
      <c r="B135" s="8">
        <v>3637</v>
      </c>
      <c r="C135" s="8">
        <v>3545</v>
      </c>
      <c r="D135" s="8">
        <v>3491</v>
      </c>
      <c r="E135" s="8">
        <v>3458</v>
      </c>
      <c r="F135" s="8">
        <v>3404</v>
      </c>
      <c r="G135" s="8">
        <v>3343</v>
      </c>
      <c r="H135" s="8">
        <v>3294</v>
      </c>
      <c r="I135" s="8">
        <v>3240</v>
      </c>
      <c r="J135" s="8">
        <v>3217</v>
      </c>
      <c r="K135" s="8">
        <v>3287</v>
      </c>
      <c r="L135" s="8">
        <v>3348</v>
      </c>
      <c r="M135" s="8">
        <v>37264</v>
      </c>
    </row>
    <row r="136" spans="1:13" x14ac:dyDescent="0.3">
      <c r="A136" s="7">
        <v>24028</v>
      </c>
      <c r="B136" s="8">
        <v>0</v>
      </c>
      <c r="C136" s="8">
        <v>0</v>
      </c>
      <c r="D136" s="8">
        <v>0</v>
      </c>
      <c r="E136" s="8">
        <v>0</v>
      </c>
      <c r="F136" s="8">
        <v>0</v>
      </c>
      <c r="G136" s="8">
        <v>0</v>
      </c>
      <c r="H136" s="8">
        <v>0</v>
      </c>
      <c r="I136" s="8">
        <v>0</v>
      </c>
      <c r="J136" s="8">
        <v>0</v>
      </c>
      <c r="K136" s="8">
        <v>0</v>
      </c>
      <c r="L136" s="8">
        <v>0</v>
      </c>
      <c r="M136" s="8">
        <v>0</v>
      </c>
    </row>
    <row r="137" spans="1:13" x14ac:dyDescent="0.3">
      <c r="A137" s="7">
        <v>24033</v>
      </c>
      <c r="B137" s="8">
        <v>2976</v>
      </c>
      <c r="C137" s="8">
        <v>2964</v>
      </c>
      <c r="D137" s="8">
        <v>2925</v>
      </c>
      <c r="E137" s="8">
        <v>2976</v>
      </c>
      <c r="F137" s="8">
        <v>2956</v>
      </c>
      <c r="G137" s="8">
        <v>2940</v>
      </c>
      <c r="H137" s="8">
        <v>2972</v>
      </c>
      <c r="I137" s="8">
        <v>2923</v>
      </c>
      <c r="J137" s="8">
        <v>2861</v>
      </c>
      <c r="K137" s="8">
        <v>2912</v>
      </c>
      <c r="L137" s="8">
        <v>2870</v>
      </c>
      <c r="M137" s="8">
        <v>32275</v>
      </c>
    </row>
    <row r="138" spans="1:13" x14ac:dyDescent="0.3">
      <c r="A138" s="7">
        <v>24038</v>
      </c>
      <c r="B138" s="8">
        <v>0</v>
      </c>
      <c r="C138" s="8">
        <v>0</v>
      </c>
      <c r="D138" s="8">
        <v>0</v>
      </c>
      <c r="E138" s="8">
        <v>0</v>
      </c>
      <c r="F138" s="8">
        <v>0</v>
      </c>
      <c r="G138" s="8">
        <v>0</v>
      </c>
      <c r="H138" s="8">
        <v>0</v>
      </c>
      <c r="I138" s="8">
        <v>0</v>
      </c>
      <c r="J138" s="8">
        <v>0</v>
      </c>
      <c r="K138" s="8">
        <v>0</v>
      </c>
      <c r="L138" s="8">
        <v>0</v>
      </c>
      <c r="M138" s="8">
        <v>0</v>
      </c>
    </row>
    <row r="139" spans="1:13" x14ac:dyDescent="0.3">
      <c r="A139" s="7">
        <v>24041</v>
      </c>
      <c r="B139" s="8">
        <v>514</v>
      </c>
      <c r="C139" s="8">
        <v>510</v>
      </c>
      <c r="D139" s="8">
        <v>506</v>
      </c>
      <c r="E139" s="8">
        <v>534</v>
      </c>
      <c r="F139" s="8">
        <v>535</v>
      </c>
      <c r="G139" s="8">
        <v>526</v>
      </c>
      <c r="H139" s="8">
        <v>506</v>
      </c>
      <c r="I139" s="8">
        <v>517</v>
      </c>
      <c r="J139" s="8">
        <v>529</v>
      </c>
      <c r="K139" s="8">
        <v>531</v>
      </c>
      <c r="L139" s="8">
        <v>551</v>
      </c>
      <c r="M139" s="8">
        <v>5759</v>
      </c>
    </row>
    <row r="140" spans="1:13" x14ac:dyDescent="0.3">
      <c r="A140" s="7">
        <v>24043</v>
      </c>
      <c r="B140" s="8">
        <v>0</v>
      </c>
      <c r="C140" s="8">
        <v>0</v>
      </c>
      <c r="D140" s="8">
        <v>0</v>
      </c>
      <c r="E140" s="8">
        <v>0</v>
      </c>
      <c r="F140" s="8">
        <v>0</v>
      </c>
      <c r="G140" s="8">
        <v>0</v>
      </c>
      <c r="H140" s="8">
        <v>0</v>
      </c>
      <c r="I140" s="8">
        <v>0</v>
      </c>
      <c r="J140" s="8">
        <v>0</v>
      </c>
      <c r="K140" s="8">
        <v>0</v>
      </c>
      <c r="L140" s="8">
        <v>0</v>
      </c>
      <c r="M140" s="8">
        <v>0</v>
      </c>
    </row>
    <row r="141" spans="1:13" x14ac:dyDescent="0.3">
      <c r="A141" s="7">
        <v>24045</v>
      </c>
      <c r="B141" s="8">
        <v>0</v>
      </c>
      <c r="C141" s="8">
        <v>0</v>
      </c>
      <c r="D141" s="8">
        <v>0</v>
      </c>
      <c r="E141" s="8">
        <v>0</v>
      </c>
      <c r="F141" s="8">
        <v>0</v>
      </c>
      <c r="G141" s="8">
        <v>0</v>
      </c>
      <c r="H141" s="8">
        <v>0</v>
      </c>
      <c r="I141" s="8">
        <v>0</v>
      </c>
      <c r="J141" s="8">
        <v>0</v>
      </c>
      <c r="K141" s="8">
        <v>0</v>
      </c>
      <c r="L141" s="8">
        <v>0</v>
      </c>
      <c r="M141" s="8">
        <v>0</v>
      </c>
    </row>
    <row r="142" spans="1:13" x14ac:dyDescent="0.3">
      <c r="A142" s="7">
        <v>24048</v>
      </c>
      <c r="B142" s="8">
        <v>2289</v>
      </c>
      <c r="C142" s="8">
        <v>2180</v>
      </c>
      <c r="D142" s="8">
        <v>2147</v>
      </c>
      <c r="E142" s="8">
        <v>2102</v>
      </c>
      <c r="F142" s="8">
        <v>2019</v>
      </c>
      <c r="G142" s="8">
        <v>1986</v>
      </c>
      <c r="H142" s="8">
        <v>1921</v>
      </c>
      <c r="I142" s="8">
        <v>1898</v>
      </c>
      <c r="J142" s="8">
        <v>1900</v>
      </c>
      <c r="K142" s="8">
        <v>1908</v>
      </c>
      <c r="L142" s="8">
        <v>1997</v>
      </c>
      <c r="M142" s="8">
        <v>22347</v>
      </c>
    </row>
    <row r="143" spans="1:13" x14ac:dyDescent="0.3">
      <c r="A143" s="7">
        <v>24054</v>
      </c>
      <c r="B143" s="8">
        <v>0</v>
      </c>
      <c r="C143" s="8">
        <v>0</v>
      </c>
      <c r="D143" s="8">
        <v>0</v>
      </c>
      <c r="E143" s="8">
        <v>0</v>
      </c>
      <c r="F143" s="8">
        <v>0</v>
      </c>
      <c r="G143" s="8">
        <v>0</v>
      </c>
      <c r="H143" s="8">
        <v>0</v>
      </c>
      <c r="I143" s="8">
        <v>0</v>
      </c>
      <c r="J143" s="8">
        <v>0</v>
      </c>
      <c r="K143" s="8">
        <v>0</v>
      </c>
      <c r="L143" s="8">
        <v>0</v>
      </c>
      <c r="M143" s="8">
        <v>0</v>
      </c>
    </row>
    <row r="144" spans="1:13" x14ac:dyDescent="0.3">
      <c r="A144" s="7">
        <v>24055</v>
      </c>
      <c r="B144" s="8">
        <v>26</v>
      </c>
      <c r="C144" s="8">
        <v>0</v>
      </c>
      <c r="D144" s="8">
        <v>0</v>
      </c>
      <c r="E144" s="8">
        <v>0</v>
      </c>
      <c r="F144" s="8">
        <v>0</v>
      </c>
      <c r="G144" s="8">
        <v>0</v>
      </c>
      <c r="H144" s="8">
        <v>0</v>
      </c>
      <c r="I144" s="8">
        <v>0</v>
      </c>
      <c r="J144" s="8">
        <v>0</v>
      </c>
      <c r="K144" s="8">
        <v>0</v>
      </c>
      <c r="L144" s="8">
        <v>0</v>
      </c>
      <c r="M144" s="8">
        <v>26</v>
      </c>
    </row>
    <row r="145" spans="1:13" x14ac:dyDescent="0.3">
      <c r="A145" s="7">
        <v>24059</v>
      </c>
      <c r="B145" s="8">
        <v>828</v>
      </c>
      <c r="C145" s="8">
        <v>827</v>
      </c>
      <c r="D145" s="8">
        <v>850</v>
      </c>
      <c r="E145" s="8">
        <v>857</v>
      </c>
      <c r="F145" s="8">
        <v>847</v>
      </c>
      <c r="G145" s="8">
        <v>890</v>
      </c>
      <c r="H145" s="8">
        <v>926</v>
      </c>
      <c r="I145" s="8">
        <v>971</v>
      </c>
      <c r="J145" s="8">
        <v>992</v>
      </c>
      <c r="K145" s="8">
        <v>1059</v>
      </c>
      <c r="L145" s="8">
        <v>1069</v>
      </c>
      <c r="M145" s="8">
        <v>10116</v>
      </c>
    </row>
    <row r="146" spans="1:13" x14ac:dyDescent="0.3">
      <c r="A146" s="7">
        <v>24062</v>
      </c>
      <c r="B146" s="8">
        <v>12245</v>
      </c>
      <c r="C146" s="8">
        <v>12172</v>
      </c>
      <c r="D146" s="8">
        <v>12168</v>
      </c>
      <c r="E146" s="8">
        <v>12284</v>
      </c>
      <c r="F146" s="8">
        <v>12431</v>
      </c>
      <c r="G146" s="8">
        <v>12686</v>
      </c>
      <c r="H146" s="8">
        <v>12803</v>
      </c>
      <c r="I146" s="8">
        <v>12908</v>
      </c>
      <c r="J146" s="8">
        <v>13013</v>
      </c>
      <c r="K146" s="8">
        <v>13203</v>
      </c>
      <c r="L146" s="8">
        <v>13348</v>
      </c>
      <c r="M146" s="8">
        <v>139261</v>
      </c>
    </row>
    <row r="147" spans="1:13" x14ac:dyDescent="0.3">
      <c r="A147" s="7">
        <v>24066</v>
      </c>
      <c r="B147" s="8">
        <v>0</v>
      </c>
      <c r="C147" s="8">
        <v>0</v>
      </c>
      <c r="D147" s="8">
        <v>0</v>
      </c>
      <c r="E147" s="8">
        <v>0</v>
      </c>
      <c r="F147" s="8">
        <v>0</v>
      </c>
      <c r="G147" s="8">
        <v>0</v>
      </c>
      <c r="H147" s="8">
        <v>0</v>
      </c>
      <c r="I147" s="8">
        <v>0</v>
      </c>
      <c r="J147" s="8">
        <v>0</v>
      </c>
      <c r="K147" s="8">
        <v>0</v>
      </c>
      <c r="L147" s="8">
        <v>0</v>
      </c>
      <c r="M147" s="8">
        <v>0</v>
      </c>
    </row>
    <row r="148" spans="1:13" x14ac:dyDescent="0.3">
      <c r="A148" s="7">
        <v>24086</v>
      </c>
      <c r="B148" s="8">
        <v>0</v>
      </c>
      <c r="C148" s="8">
        <v>0</v>
      </c>
      <c r="D148" s="8">
        <v>0</v>
      </c>
      <c r="E148" s="8">
        <v>0</v>
      </c>
      <c r="F148" s="8">
        <v>0</v>
      </c>
      <c r="G148" s="8">
        <v>0</v>
      </c>
      <c r="H148" s="8">
        <v>0</v>
      </c>
      <c r="I148" s="8">
        <v>0</v>
      </c>
      <c r="J148" s="8">
        <v>0</v>
      </c>
      <c r="K148" s="8">
        <v>0</v>
      </c>
      <c r="L148" s="8">
        <v>0</v>
      </c>
      <c r="M148" s="8">
        <v>0</v>
      </c>
    </row>
    <row r="149" spans="1:13" x14ac:dyDescent="0.3">
      <c r="A149" s="7">
        <v>24094</v>
      </c>
      <c r="B149" s="8">
        <v>736</v>
      </c>
      <c r="C149" s="8">
        <v>734</v>
      </c>
      <c r="D149" s="8">
        <v>734</v>
      </c>
      <c r="E149" s="8">
        <v>743</v>
      </c>
      <c r="F149" s="8">
        <v>753</v>
      </c>
      <c r="G149" s="8">
        <v>815</v>
      </c>
      <c r="H149" s="8">
        <v>866</v>
      </c>
      <c r="I149" s="8">
        <v>874</v>
      </c>
      <c r="J149" s="8">
        <v>878</v>
      </c>
      <c r="K149" s="8">
        <v>874</v>
      </c>
      <c r="L149" s="8">
        <v>888</v>
      </c>
      <c r="M149" s="8">
        <v>8895</v>
      </c>
    </row>
    <row r="150" spans="1:13" x14ac:dyDescent="0.3">
      <c r="A150" s="7">
        <v>24104</v>
      </c>
      <c r="B150" s="8">
        <v>726</v>
      </c>
      <c r="C150" s="8">
        <v>777</v>
      </c>
      <c r="D150" s="8">
        <v>803</v>
      </c>
      <c r="E150" s="8">
        <v>869</v>
      </c>
      <c r="F150" s="8">
        <v>922</v>
      </c>
      <c r="G150" s="8">
        <v>969</v>
      </c>
      <c r="H150" s="8">
        <v>958</v>
      </c>
      <c r="I150" s="8">
        <v>1024</v>
      </c>
      <c r="J150" s="8">
        <v>1015</v>
      </c>
      <c r="K150" s="8">
        <v>1008</v>
      </c>
      <c r="L150" s="8">
        <v>1013</v>
      </c>
      <c r="M150" s="8">
        <v>10084</v>
      </c>
    </row>
    <row r="151" spans="1:13" x14ac:dyDescent="0.3">
      <c r="A151" s="7">
        <v>24107</v>
      </c>
      <c r="B151" s="8">
        <v>2829</v>
      </c>
      <c r="C151" s="8">
        <v>2816</v>
      </c>
      <c r="D151" s="8">
        <v>2840</v>
      </c>
      <c r="E151" s="8">
        <v>2876</v>
      </c>
      <c r="F151" s="8">
        <v>2871</v>
      </c>
      <c r="G151" s="8">
        <v>2851</v>
      </c>
      <c r="H151" s="8">
        <v>2872</v>
      </c>
      <c r="I151" s="8">
        <v>2958</v>
      </c>
      <c r="J151" s="8">
        <v>3044</v>
      </c>
      <c r="K151" s="8">
        <v>3135</v>
      </c>
      <c r="L151" s="8">
        <v>3270</v>
      </c>
      <c r="M151" s="8">
        <v>32362</v>
      </c>
    </row>
    <row r="152" spans="1:13" x14ac:dyDescent="0.3">
      <c r="A152" s="7">
        <v>24109</v>
      </c>
      <c r="B152" s="8">
        <v>0</v>
      </c>
      <c r="C152" s="8">
        <v>0</v>
      </c>
      <c r="D152" s="8">
        <v>0</v>
      </c>
      <c r="E152" s="8">
        <v>0</v>
      </c>
      <c r="F152" s="8">
        <v>0</v>
      </c>
      <c r="G152" s="8">
        <v>0</v>
      </c>
      <c r="H152" s="8">
        <v>0</v>
      </c>
      <c r="I152" s="8">
        <v>0</v>
      </c>
      <c r="J152" s="8">
        <v>0</v>
      </c>
      <c r="K152" s="8">
        <v>0</v>
      </c>
      <c r="L152" s="8">
        <v>0</v>
      </c>
      <c r="M152" s="8">
        <v>0</v>
      </c>
    </row>
    <row r="153" spans="1:13" x14ac:dyDescent="0.3">
      <c r="A153" s="7">
        <v>24130</v>
      </c>
      <c r="B153" s="8">
        <v>448</v>
      </c>
      <c r="C153" s="8">
        <v>455</v>
      </c>
      <c r="D153" s="8">
        <v>446</v>
      </c>
      <c r="E153" s="8">
        <v>402</v>
      </c>
      <c r="F153" s="8">
        <v>423</v>
      </c>
      <c r="G153" s="8">
        <v>440</v>
      </c>
      <c r="H153" s="8">
        <v>450</v>
      </c>
      <c r="I153" s="8">
        <v>490</v>
      </c>
      <c r="J153" s="8">
        <v>505</v>
      </c>
      <c r="K153" s="8">
        <v>531</v>
      </c>
      <c r="L153" s="8">
        <v>539</v>
      </c>
      <c r="M153" s="8">
        <v>5129</v>
      </c>
    </row>
    <row r="154" spans="1:13" x14ac:dyDescent="0.3">
      <c r="A154" s="7">
        <v>24133</v>
      </c>
      <c r="B154" s="8">
        <v>0</v>
      </c>
      <c r="C154" s="8">
        <v>0</v>
      </c>
      <c r="D154" s="8">
        <v>1</v>
      </c>
      <c r="E154" s="8">
        <v>0</v>
      </c>
      <c r="F154" s="8">
        <v>0</v>
      </c>
      <c r="G154" s="8">
        <v>0</v>
      </c>
      <c r="H154" s="8">
        <v>0</v>
      </c>
      <c r="I154" s="8">
        <v>0</v>
      </c>
      <c r="J154" s="8">
        <v>0</v>
      </c>
      <c r="K154" s="8">
        <v>0</v>
      </c>
      <c r="L154" s="8">
        <v>0</v>
      </c>
      <c r="M154" s="8">
        <v>1</v>
      </c>
    </row>
    <row r="155" spans="1:13" x14ac:dyDescent="0.3">
      <c r="A155" s="7">
        <v>24134</v>
      </c>
      <c r="B155" s="8">
        <v>0</v>
      </c>
      <c r="C155" s="8">
        <v>0</v>
      </c>
      <c r="D155" s="8">
        <v>0</v>
      </c>
      <c r="E155" s="8">
        <v>0</v>
      </c>
      <c r="F155" s="8">
        <v>0</v>
      </c>
      <c r="G155" s="8">
        <v>0</v>
      </c>
      <c r="H155" s="8">
        <v>0</v>
      </c>
      <c r="I155" s="8">
        <v>0</v>
      </c>
      <c r="J155" s="8">
        <v>0</v>
      </c>
      <c r="K155" s="8">
        <v>0</v>
      </c>
      <c r="L155" s="8">
        <v>0</v>
      </c>
      <c r="M155" s="8">
        <v>0</v>
      </c>
    </row>
    <row r="156" spans="1:13" x14ac:dyDescent="0.3">
      <c r="A156" s="7">
        <v>24135</v>
      </c>
      <c r="B156" s="8">
        <v>0</v>
      </c>
      <c r="C156" s="8">
        <v>0</v>
      </c>
      <c r="D156" s="8">
        <v>0</v>
      </c>
      <c r="E156" s="8">
        <v>0</v>
      </c>
      <c r="F156" s="8">
        <v>0</v>
      </c>
      <c r="G156" s="8">
        <v>0</v>
      </c>
      <c r="H156" s="8">
        <v>0</v>
      </c>
      <c r="I156" s="8">
        <v>0</v>
      </c>
      <c r="J156" s="8">
        <v>0</v>
      </c>
      <c r="K156" s="8">
        <v>0</v>
      </c>
      <c r="L156" s="8">
        <v>0</v>
      </c>
      <c r="M156" s="8">
        <v>0</v>
      </c>
    </row>
    <row r="157" spans="1:13" x14ac:dyDescent="0.3">
      <c r="A157" s="7">
        <v>24137</v>
      </c>
      <c r="B157" s="8">
        <v>0</v>
      </c>
      <c r="C157" s="8">
        <v>0</v>
      </c>
      <c r="D157" s="8">
        <v>0</v>
      </c>
      <c r="E157" s="8">
        <v>0</v>
      </c>
      <c r="F157" s="8">
        <v>0</v>
      </c>
      <c r="G157" s="8">
        <v>0</v>
      </c>
      <c r="H157" s="8">
        <v>0</v>
      </c>
      <c r="I157" s="8">
        <v>0</v>
      </c>
      <c r="J157" s="8">
        <v>0</v>
      </c>
      <c r="K157" s="8">
        <v>0</v>
      </c>
      <c r="L157" s="8">
        <v>0</v>
      </c>
      <c r="M157" s="8">
        <v>0</v>
      </c>
    </row>
    <row r="158" spans="1:13" x14ac:dyDescent="0.3">
      <c r="A158" s="7">
        <v>31003</v>
      </c>
      <c r="B158" s="8">
        <v>373</v>
      </c>
      <c r="C158" s="8">
        <v>391</v>
      </c>
      <c r="D158" s="8">
        <v>361</v>
      </c>
      <c r="E158" s="8">
        <v>362</v>
      </c>
      <c r="F158" s="8">
        <v>374</v>
      </c>
      <c r="G158" s="8">
        <v>404</v>
      </c>
      <c r="H158" s="8">
        <v>418</v>
      </c>
      <c r="I158" s="8">
        <v>414</v>
      </c>
      <c r="J158" s="8">
        <v>396</v>
      </c>
      <c r="K158" s="8">
        <v>376</v>
      </c>
      <c r="L158" s="8">
        <v>372</v>
      </c>
      <c r="M158" s="8">
        <v>4241</v>
      </c>
    </row>
    <row r="159" spans="1:13" x14ac:dyDescent="0.3">
      <c r="A159" s="7">
        <v>31004</v>
      </c>
      <c r="B159" s="8">
        <v>1130</v>
      </c>
      <c r="C159" s="8">
        <v>1091</v>
      </c>
      <c r="D159" s="8">
        <v>1067</v>
      </c>
      <c r="E159" s="8">
        <v>1080</v>
      </c>
      <c r="F159" s="8">
        <v>1059</v>
      </c>
      <c r="G159" s="8">
        <v>1040</v>
      </c>
      <c r="H159" s="8">
        <v>984</v>
      </c>
      <c r="I159" s="8">
        <v>1002</v>
      </c>
      <c r="J159" s="8">
        <v>1023</v>
      </c>
      <c r="K159" s="8">
        <v>1040</v>
      </c>
      <c r="L159" s="8">
        <v>1072</v>
      </c>
      <c r="M159" s="8">
        <v>11588</v>
      </c>
    </row>
    <row r="160" spans="1:13" x14ac:dyDescent="0.3">
      <c r="A160" s="7">
        <v>31005</v>
      </c>
      <c r="B160" s="8">
        <v>18058</v>
      </c>
      <c r="C160" s="8">
        <v>17836</v>
      </c>
      <c r="D160" s="8">
        <v>17736</v>
      </c>
      <c r="E160" s="8">
        <v>17531</v>
      </c>
      <c r="F160" s="8">
        <v>17541</v>
      </c>
      <c r="G160" s="8">
        <v>17317</v>
      </c>
      <c r="H160" s="8">
        <v>16866</v>
      </c>
      <c r="I160" s="8">
        <v>16394</v>
      </c>
      <c r="J160" s="8">
        <v>16063</v>
      </c>
      <c r="K160" s="8">
        <v>15950</v>
      </c>
      <c r="L160" s="8">
        <v>15815</v>
      </c>
      <c r="M160" s="8">
        <v>187107</v>
      </c>
    </row>
    <row r="161" spans="1:13" x14ac:dyDescent="0.3">
      <c r="A161" s="7">
        <v>31006</v>
      </c>
      <c r="B161" s="8">
        <v>0</v>
      </c>
      <c r="C161" s="8">
        <v>0</v>
      </c>
      <c r="D161" s="8">
        <v>0</v>
      </c>
      <c r="E161" s="8">
        <v>0</v>
      </c>
      <c r="F161" s="8">
        <v>0</v>
      </c>
      <c r="G161" s="8">
        <v>0</v>
      </c>
      <c r="H161" s="8">
        <v>0</v>
      </c>
      <c r="I161" s="8">
        <v>0</v>
      </c>
      <c r="J161" s="8">
        <v>0</v>
      </c>
      <c r="K161" s="8">
        <v>0</v>
      </c>
      <c r="L161" s="8">
        <v>0</v>
      </c>
      <c r="M161" s="8">
        <v>0</v>
      </c>
    </row>
    <row r="162" spans="1:13" x14ac:dyDescent="0.3">
      <c r="A162" s="7">
        <v>31012</v>
      </c>
      <c r="B162" s="8">
        <v>0</v>
      </c>
      <c r="C162" s="8">
        <v>0</v>
      </c>
      <c r="D162" s="8">
        <v>0</v>
      </c>
      <c r="E162" s="8">
        <v>0</v>
      </c>
      <c r="F162" s="8">
        <v>0</v>
      </c>
      <c r="G162" s="8">
        <v>0</v>
      </c>
      <c r="H162" s="8">
        <v>0</v>
      </c>
      <c r="I162" s="8">
        <v>0</v>
      </c>
      <c r="J162" s="8">
        <v>0</v>
      </c>
      <c r="K162" s="8">
        <v>0</v>
      </c>
      <c r="L162" s="8">
        <v>0</v>
      </c>
      <c r="M162" s="8">
        <v>0</v>
      </c>
    </row>
    <row r="163" spans="1:13" x14ac:dyDescent="0.3">
      <c r="A163" s="7">
        <v>31022</v>
      </c>
      <c r="B163" s="8">
        <v>111</v>
      </c>
      <c r="C163" s="8">
        <v>117</v>
      </c>
      <c r="D163" s="8">
        <v>120</v>
      </c>
      <c r="E163" s="8">
        <v>119</v>
      </c>
      <c r="F163" s="8">
        <v>110</v>
      </c>
      <c r="G163" s="8">
        <v>99</v>
      </c>
      <c r="H163" s="8">
        <v>116</v>
      </c>
      <c r="I163" s="8">
        <v>147</v>
      </c>
      <c r="J163" s="8">
        <v>138</v>
      </c>
      <c r="K163" s="8">
        <v>109</v>
      </c>
      <c r="L163" s="8">
        <v>107</v>
      </c>
      <c r="M163" s="8">
        <v>1293</v>
      </c>
    </row>
    <row r="164" spans="1:13" x14ac:dyDescent="0.3">
      <c r="A164" s="7">
        <v>31033</v>
      </c>
      <c r="B164" s="8">
        <v>3723</v>
      </c>
      <c r="C164" s="8">
        <v>3675</v>
      </c>
      <c r="D164" s="8">
        <v>3548</v>
      </c>
      <c r="E164" s="8">
        <v>3528</v>
      </c>
      <c r="F164" s="8">
        <v>3495</v>
      </c>
      <c r="G164" s="8">
        <v>3464</v>
      </c>
      <c r="H164" s="8">
        <v>3448</v>
      </c>
      <c r="I164" s="8">
        <v>3338</v>
      </c>
      <c r="J164" s="8">
        <v>3323</v>
      </c>
      <c r="K164" s="8">
        <v>3366</v>
      </c>
      <c r="L164" s="8">
        <v>3450</v>
      </c>
      <c r="M164" s="8">
        <v>38358</v>
      </c>
    </row>
    <row r="165" spans="1:13" x14ac:dyDescent="0.3">
      <c r="A165" s="7">
        <v>31040</v>
      </c>
      <c r="B165" s="8">
        <v>120</v>
      </c>
      <c r="C165" s="8">
        <v>154</v>
      </c>
      <c r="D165" s="8">
        <v>168</v>
      </c>
      <c r="E165" s="8">
        <v>144</v>
      </c>
      <c r="F165" s="8">
        <v>132</v>
      </c>
      <c r="G165" s="8">
        <v>125</v>
      </c>
      <c r="H165" s="8">
        <v>111</v>
      </c>
      <c r="I165" s="8">
        <v>136</v>
      </c>
      <c r="J165" s="8">
        <v>145</v>
      </c>
      <c r="K165" s="8">
        <v>146</v>
      </c>
      <c r="L165" s="8">
        <v>162</v>
      </c>
      <c r="M165" s="8">
        <v>1543</v>
      </c>
    </row>
    <row r="166" spans="1:13" x14ac:dyDescent="0.3">
      <c r="A166" s="7">
        <v>31042</v>
      </c>
      <c r="B166" s="8">
        <v>0</v>
      </c>
      <c r="C166" s="8">
        <v>0</v>
      </c>
      <c r="D166" s="8">
        <v>0</v>
      </c>
      <c r="E166" s="8">
        <v>0</v>
      </c>
      <c r="F166" s="8">
        <v>0</v>
      </c>
      <c r="G166" s="8">
        <v>0</v>
      </c>
      <c r="H166" s="8">
        <v>0</v>
      </c>
      <c r="I166" s="8">
        <v>0</v>
      </c>
      <c r="J166" s="8">
        <v>0</v>
      </c>
      <c r="K166" s="8">
        <v>0</v>
      </c>
      <c r="L166" s="8">
        <v>0</v>
      </c>
      <c r="M166" s="8">
        <v>0</v>
      </c>
    </row>
    <row r="167" spans="1:13" x14ac:dyDescent="0.3">
      <c r="A167" s="7">
        <v>31043</v>
      </c>
      <c r="B167" s="8">
        <v>1048</v>
      </c>
      <c r="C167" s="8">
        <v>1045</v>
      </c>
      <c r="D167" s="8">
        <v>1017</v>
      </c>
      <c r="E167" s="8">
        <v>988</v>
      </c>
      <c r="F167" s="8">
        <v>964</v>
      </c>
      <c r="G167" s="8">
        <v>969</v>
      </c>
      <c r="H167" s="8">
        <v>965</v>
      </c>
      <c r="I167" s="8">
        <v>932</v>
      </c>
      <c r="J167" s="8">
        <v>930</v>
      </c>
      <c r="K167" s="8">
        <v>906</v>
      </c>
      <c r="L167" s="8">
        <v>846</v>
      </c>
      <c r="M167" s="8">
        <v>10610</v>
      </c>
    </row>
    <row r="168" spans="1:13" x14ac:dyDescent="0.3">
      <c r="A168" s="7">
        <v>32003</v>
      </c>
      <c r="B168" s="8">
        <v>1541</v>
      </c>
      <c r="C168" s="8">
        <v>1500</v>
      </c>
      <c r="D168" s="8">
        <v>1439</v>
      </c>
      <c r="E168" s="8">
        <v>1483</v>
      </c>
      <c r="F168" s="8">
        <v>1515</v>
      </c>
      <c r="G168" s="8">
        <v>1555</v>
      </c>
      <c r="H168" s="8">
        <v>1538</v>
      </c>
      <c r="I168" s="8">
        <v>1498</v>
      </c>
      <c r="J168" s="8">
        <v>1530</v>
      </c>
      <c r="K168" s="8">
        <v>1533</v>
      </c>
      <c r="L168" s="8">
        <v>1533</v>
      </c>
      <c r="M168" s="8">
        <v>16665</v>
      </c>
    </row>
    <row r="169" spans="1:13" x14ac:dyDescent="0.3">
      <c r="A169" s="7">
        <v>32006</v>
      </c>
      <c r="B169" s="8">
        <v>0</v>
      </c>
      <c r="C169" s="8">
        <v>0</v>
      </c>
      <c r="D169" s="8">
        <v>0</v>
      </c>
      <c r="E169" s="8">
        <v>0</v>
      </c>
      <c r="F169" s="8">
        <v>0</v>
      </c>
      <c r="G169" s="8">
        <v>0</v>
      </c>
      <c r="H169" s="8">
        <v>0</v>
      </c>
      <c r="I169" s="8">
        <v>0</v>
      </c>
      <c r="J169" s="8">
        <v>0</v>
      </c>
      <c r="K169" s="8">
        <v>0</v>
      </c>
      <c r="L169" s="8">
        <v>0</v>
      </c>
      <c r="M169" s="8">
        <v>0</v>
      </c>
    </row>
    <row r="170" spans="1:13" x14ac:dyDescent="0.3">
      <c r="A170" s="7">
        <v>32010</v>
      </c>
      <c r="B170" s="8">
        <v>445</v>
      </c>
      <c r="C170" s="8">
        <v>404</v>
      </c>
      <c r="D170" s="8">
        <v>361</v>
      </c>
      <c r="E170" s="8">
        <v>304</v>
      </c>
      <c r="F170" s="8">
        <v>285</v>
      </c>
      <c r="G170" s="8">
        <v>272</v>
      </c>
      <c r="H170" s="8">
        <v>294</v>
      </c>
      <c r="I170" s="8">
        <v>241</v>
      </c>
      <c r="J170" s="8">
        <v>251</v>
      </c>
      <c r="K170" s="8">
        <v>281</v>
      </c>
      <c r="L170" s="8">
        <v>281</v>
      </c>
      <c r="M170" s="8">
        <v>3419</v>
      </c>
    </row>
    <row r="171" spans="1:13" x14ac:dyDescent="0.3">
      <c r="A171" s="7">
        <v>32011</v>
      </c>
      <c r="B171" s="8">
        <v>1168</v>
      </c>
      <c r="C171" s="8">
        <v>1226</v>
      </c>
      <c r="D171" s="8">
        <v>1243</v>
      </c>
      <c r="E171" s="8">
        <v>1223</v>
      </c>
      <c r="F171" s="8">
        <v>1198</v>
      </c>
      <c r="G171" s="8">
        <v>1109</v>
      </c>
      <c r="H171" s="8">
        <v>1077</v>
      </c>
      <c r="I171" s="8">
        <v>1045</v>
      </c>
      <c r="J171" s="8">
        <v>1017</v>
      </c>
      <c r="K171" s="8">
        <v>999</v>
      </c>
      <c r="L171" s="8">
        <v>979</v>
      </c>
      <c r="M171" s="8">
        <v>12284</v>
      </c>
    </row>
    <row r="172" spans="1:13" x14ac:dyDescent="0.3">
      <c r="A172" s="7">
        <v>32030</v>
      </c>
      <c r="B172" s="8">
        <v>0</v>
      </c>
      <c r="C172" s="8">
        <v>0</v>
      </c>
      <c r="D172" s="8">
        <v>0</v>
      </c>
      <c r="E172" s="8">
        <v>0</v>
      </c>
      <c r="F172" s="8">
        <v>0</v>
      </c>
      <c r="G172" s="8">
        <v>0</v>
      </c>
      <c r="H172" s="8">
        <v>0</v>
      </c>
      <c r="I172" s="8">
        <v>0</v>
      </c>
      <c r="J172" s="8">
        <v>0</v>
      </c>
      <c r="K172" s="8">
        <v>0</v>
      </c>
      <c r="L172" s="8">
        <v>0</v>
      </c>
      <c r="M172" s="8">
        <v>0</v>
      </c>
    </row>
    <row r="173" spans="1:13" x14ac:dyDescent="0.3">
      <c r="A173" s="7">
        <v>33011</v>
      </c>
      <c r="B173" s="8">
        <v>4229</v>
      </c>
      <c r="C173" s="8">
        <v>4106</v>
      </c>
      <c r="D173" s="8">
        <v>4023</v>
      </c>
      <c r="E173" s="8">
        <v>4034</v>
      </c>
      <c r="F173" s="8">
        <v>4021</v>
      </c>
      <c r="G173" s="8">
        <v>3975</v>
      </c>
      <c r="H173" s="8">
        <v>3945</v>
      </c>
      <c r="I173" s="8">
        <v>3982</v>
      </c>
      <c r="J173" s="8">
        <v>4042</v>
      </c>
      <c r="K173" s="8">
        <v>4060</v>
      </c>
      <c r="L173" s="8">
        <v>4114</v>
      </c>
      <c r="M173" s="8">
        <v>44531</v>
      </c>
    </row>
    <row r="174" spans="1:13" x14ac:dyDescent="0.3">
      <c r="A174" s="7">
        <v>33016</v>
      </c>
      <c r="B174" s="8">
        <v>0</v>
      </c>
      <c r="C174" s="8">
        <v>0</v>
      </c>
      <c r="D174" s="8">
        <v>0</v>
      </c>
      <c r="E174" s="8">
        <v>0</v>
      </c>
      <c r="F174" s="8">
        <v>0</v>
      </c>
      <c r="G174" s="8">
        <v>0</v>
      </c>
      <c r="H174" s="8">
        <v>0</v>
      </c>
      <c r="I174" s="8">
        <v>0</v>
      </c>
      <c r="J174" s="8">
        <v>0</v>
      </c>
      <c r="K174" s="8">
        <v>0</v>
      </c>
      <c r="L174" s="8">
        <v>0</v>
      </c>
      <c r="M174" s="8">
        <v>0</v>
      </c>
    </row>
    <row r="175" spans="1:13" x14ac:dyDescent="0.3">
      <c r="A175" s="7">
        <v>33021</v>
      </c>
      <c r="B175" s="8">
        <v>2048</v>
      </c>
      <c r="C175" s="8">
        <v>2000</v>
      </c>
      <c r="D175" s="8">
        <v>1935</v>
      </c>
      <c r="E175" s="8">
        <v>1878</v>
      </c>
      <c r="F175" s="8">
        <v>1845</v>
      </c>
      <c r="G175" s="8">
        <v>1818</v>
      </c>
      <c r="H175" s="8">
        <v>1775</v>
      </c>
      <c r="I175" s="8">
        <v>1761</v>
      </c>
      <c r="J175" s="8">
        <v>1697</v>
      </c>
      <c r="K175" s="8">
        <v>1665</v>
      </c>
      <c r="L175" s="8">
        <v>1665</v>
      </c>
      <c r="M175" s="8">
        <v>20087</v>
      </c>
    </row>
    <row r="176" spans="1:13" x14ac:dyDescent="0.3">
      <c r="A176" s="7">
        <v>33029</v>
      </c>
      <c r="B176" s="8">
        <v>421</v>
      </c>
      <c r="C176" s="8">
        <v>416</v>
      </c>
      <c r="D176" s="8">
        <v>395</v>
      </c>
      <c r="E176" s="8">
        <v>323</v>
      </c>
      <c r="F176" s="8">
        <v>288</v>
      </c>
      <c r="G176" s="8">
        <v>316</v>
      </c>
      <c r="H176" s="8">
        <v>324</v>
      </c>
      <c r="I176" s="8">
        <v>335</v>
      </c>
      <c r="J176" s="8">
        <v>361</v>
      </c>
      <c r="K176" s="8">
        <v>380</v>
      </c>
      <c r="L176" s="8">
        <v>409</v>
      </c>
      <c r="M176" s="8">
        <v>3968</v>
      </c>
    </row>
    <row r="177" spans="1:13" x14ac:dyDescent="0.3">
      <c r="A177" s="7">
        <v>33037</v>
      </c>
      <c r="B177" s="8">
        <v>0</v>
      </c>
      <c r="C177" s="8">
        <v>0</v>
      </c>
      <c r="D177" s="8">
        <v>0</v>
      </c>
      <c r="E177" s="8">
        <v>0</v>
      </c>
      <c r="F177" s="8">
        <v>0</v>
      </c>
      <c r="G177" s="8">
        <v>0</v>
      </c>
      <c r="H177" s="8">
        <v>0</v>
      </c>
      <c r="I177" s="8">
        <v>0</v>
      </c>
      <c r="J177" s="8">
        <v>0</v>
      </c>
      <c r="K177" s="8">
        <v>0</v>
      </c>
      <c r="L177" s="8">
        <v>0</v>
      </c>
      <c r="M177" s="8">
        <v>0</v>
      </c>
    </row>
    <row r="178" spans="1:13" x14ac:dyDescent="0.3">
      <c r="A178" s="7">
        <v>33039</v>
      </c>
      <c r="B178" s="8">
        <v>0</v>
      </c>
      <c r="C178" s="8">
        <v>0</v>
      </c>
      <c r="D178" s="8">
        <v>0</v>
      </c>
      <c r="E178" s="8">
        <v>0</v>
      </c>
      <c r="F178" s="8">
        <v>0</v>
      </c>
      <c r="G178" s="8">
        <v>0</v>
      </c>
      <c r="H178" s="8">
        <v>0</v>
      </c>
      <c r="I178" s="8">
        <v>0</v>
      </c>
      <c r="J178" s="8">
        <v>0</v>
      </c>
      <c r="K178" s="8">
        <v>0</v>
      </c>
      <c r="L178" s="8">
        <v>0</v>
      </c>
      <c r="M178" s="8">
        <v>0</v>
      </c>
    </row>
    <row r="179" spans="1:13" x14ac:dyDescent="0.3">
      <c r="A179" s="7">
        <v>33040</v>
      </c>
      <c r="B179" s="8">
        <v>0</v>
      </c>
      <c r="C179" s="8">
        <v>0</v>
      </c>
      <c r="D179" s="8">
        <v>0</v>
      </c>
      <c r="E179" s="8">
        <v>0</v>
      </c>
      <c r="F179" s="8">
        <v>0</v>
      </c>
      <c r="G179" s="8">
        <v>0</v>
      </c>
      <c r="H179" s="8">
        <v>0</v>
      </c>
      <c r="I179" s="8">
        <v>0</v>
      </c>
      <c r="J179" s="8">
        <v>0</v>
      </c>
      <c r="K179" s="8">
        <v>0</v>
      </c>
      <c r="L179" s="8">
        <v>0</v>
      </c>
      <c r="M179" s="8">
        <v>0</v>
      </c>
    </row>
    <row r="180" spans="1:13" x14ac:dyDescent="0.3">
      <c r="A180" s="7">
        <v>33041</v>
      </c>
      <c r="B180" s="8">
        <v>0</v>
      </c>
      <c r="C180" s="8">
        <v>0</v>
      </c>
      <c r="D180" s="8">
        <v>0</v>
      </c>
      <c r="E180" s="8">
        <v>0</v>
      </c>
      <c r="F180" s="8">
        <v>0</v>
      </c>
      <c r="G180" s="8">
        <v>0</v>
      </c>
      <c r="H180" s="8">
        <v>0</v>
      </c>
      <c r="I180" s="8">
        <v>0</v>
      </c>
      <c r="J180" s="8">
        <v>0</v>
      </c>
      <c r="K180" s="8">
        <v>0</v>
      </c>
      <c r="L180" s="8">
        <v>0</v>
      </c>
      <c r="M180" s="8">
        <v>0</v>
      </c>
    </row>
    <row r="181" spans="1:13" x14ac:dyDescent="0.3">
      <c r="A181" s="7">
        <v>34002</v>
      </c>
      <c r="B181" s="8">
        <v>471</v>
      </c>
      <c r="C181" s="8">
        <v>502</v>
      </c>
      <c r="D181" s="8">
        <v>499</v>
      </c>
      <c r="E181" s="8">
        <v>547</v>
      </c>
      <c r="F181" s="8">
        <v>569</v>
      </c>
      <c r="G181" s="8">
        <v>573</v>
      </c>
      <c r="H181" s="8">
        <v>541</v>
      </c>
      <c r="I181" s="8">
        <v>559</v>
      </c>
      <c r="J181" s="8">
        <v>560</v>
      </c>
      <c r="K181" s="8">
        <v>539</v>
      </c>
      <c r="L181" s="8">
        <v>533</v>
      </c>
      <c r="M181" s="8">
        <v>5893</v>
      </c>
    </row>
    <row r="182" spans="1:13" x14ac:dyDescent="0.3">
      <c r="A182" s="7">
        <v>34003</v>
      </c>
      <c r="B182" s="8">
        <v>1325</v>
      </c>
      <c r="C182" s="8">
        <v>1276</v>
      </c>
      <c r="D182" s="8">
        <v>1210</v>
      </c>
      <c r="E182" s="8">
        <v>1253</v>
      </c>
      <c r="F182" s="8">
        <v>1243</v>
      </c>
      <c r="G182" s="8">
        <v>1274</v>
      </c>
      <c r="H182" s="8">
        <v>1326</v>
      </c>
      <c r="I182" s="8">
        <v>1354</v>
      </c>
      <c r="J182" s="8">
        <v>1380</v>
      </c>
      <c r="K182" s="8">
        <v>1414</v>
      </c>
      <c r="L182" s="8">
        <v>1458</v>
      </c>
      <c r="M182" s="8">
        <v>14513</v>
      </c>
    </row>
    <row r="183" spans="1:13" x14ac:dyDescent="0.3">
      <c r="A183" s="7">
        <v>34009</v>
      </c>
      <c r="B183" s="8">
        <v>0</v>
      </c>
      <c r="C183" s="8">
        <v>0</v>
      </c>
      <c r="D183" s="8">
        <v>0</v>
      </c>
      <c r="E183" s="8">
        <v>0</v>
      </c>
      <c r="F183" s="8">
        <v>0</v>
      </c>
      <c r="G183" s="8">
        <v>0</v>
      </c>
      <c r="H183" s="8">
        <v>0</v>
      </c>
      <c r="I183" s="8">
        <v>0</v>
      </c>
      <c r="J183" s="8">
        <v>0</v>
      </c>
      <c r="K183" s="8">
        <v>0</v>
      </c>
      <c r="L183" s="8">
        <v>0</v>
      </c>
      <c r="M183" s="8">
        <v>0</v>
      </c>
    </row>
    <row r="184" spans="1:13" x14ac:dyDescent="0.3">
      <c r="A184" s="7">
        <v>34013</v>
      </c>
      <c r="B184" s="8">
        <v>549</v>
      </c>
      <c r="C184" s="8">
        <v>540</v>
      </c>
      <c r="D184" s="8">
        <v>485</v>
      </c>
      <c r="E184" s="8">
        <v>432</v>
      </c>
      <c r="F184" s="8">
        <v>403</v>
      </c>
      <c r="G184" s="8">
        <v>448</v>
      </c>
      <c r="H184" s="8">
        <v>472</v>
      </c>
      <c r="I184" s="8">
        <v>481</v>
      </c>
      <c r="J184" s="8">
        <v>458</v>
      </c>
      <c r="K184" s="8">
        <v>461</v>
      </c>
      <c r="L184" s="8">
        <v>468</v>
      </c>
      <c r="M184" s="8">
        <v>5197</v>
      </c>
    </row>
    <row r="185" spans="1:13" x14ac:dyDescent="0.3">
      <c r="A185" s="7">
        <v>34022</v>
      </c>
      <c r="B185" s="8">
        <v>10076</v>
      </c>
      <c r="C185" s="8">
        <v>9871</v>
      </c>
      <c r="D185" s="8">
        <v>9614</v>
      </c>
      <c r="E185" s="8">
        <v>9423</v>
      </c>
      <c r="F185" s="8">
        <v>9306</v>
      </c>
      <c r="G185" s="8">
        <v>9062</v>
      </c>
      <c r="H185" s="8">
        <v>9016</v>
      </c>
      <c r="I185" s="8">
        <v>8957</v>
      </c>
      <c r="J185" s="8">
        <v>9123</v>
      </c>
      <c r="K185" s="8">
        <v>9406</v>
      </c>
      <c r="L185" s="8">
        <v>9710</v>
      </c>
      <c r="M185" s="8">
        <v>103564</v>
      </c>
    </row>
    <row r="186" spans="1:13" x14ac:dyDescent="0.3">
      <c r="A186" s="7">
        <v>34023</v>
      </c>
      <c r="B186" s="8">
        <v>623</v>
      </c>
      <c r="C186" s="8">
        <v>587</v>
      </c>
      <c r="D186" s="8">
        <v>611</v>
      </c>
      <c r="E186" s="8">
        <v>624</v>
      </c>
      <c r="F186" s="8">
        <v>639</v>
      </c>
      <c r="G186" s="8">
        <v>633</v>
      </c>
      <c r="H186" s="8">
        <v>617</v>
      </c>
      <c r="I186" s="8">
        <v>640</v>
      </c>
      <c r="J186" s="8">
        <v>640</v>
      </c>
      <c r="K186" s="8">
        <v>630</v>
      </c>
      <c r="L186" s="8">
        <v>647</v>
      </c>
      <c r="M186" s="8">
        <v>6891</v>
      </c>
    </row>
    <row r="187" spans="1:13" x14ac:dyDescent="0.3">
      <c r="A187" s="7">
        <v>34025</v>
      </c>
      <c r="B187" s="8">
        <v>257</v>
      </c>
      <c r="C187" s="8">
        <v>262</v>
      </c>
      <c r="D187" s="8">
        <v>225</v>
      </c>
      <c r="E187" s="8">
        <v>238</v>
      </c>
      <c r="F187" s="8">
        <v>228</v>
      </c>
      <c r="G187" s="8">
        <v>202</v>
      </c>
      <c r="H187" s="8">
        <v>208</v>
      </c>
      <c r="I187" s="8">
        <v>195</v>
      </c>
      <c r="J187" s="8">
        <v>218</v>
      </c>
      <c r="K187" s="8">
        <v>230</v>
      </c>
      <c r="L187" s="8">
        <v>206</v>
      </c>
      <c r="M187" s="8">
        <v>2469</v>
      </c>
    </row>
    <row r="188" spans="1:13" x14ac:dyDescent="0.3">
      <c r="A188" s="7">
        <v>34027</v>
      </c>
      <c r="B188" s="8">
        <v>2255</v>
      </c>
      <c r="C188" s="8">
        <v>2188</v>
      </c>
      <c r="D188" s="8">
        <v>2157</v>
      </c>
      <c r="E188" s="8">
        <v>2201</v>
      </c>
      <c r="F188" s="8">
        <v>2177</v>
      </c>
      <c r="G188" s="8">
        <v>2220</v>
      </c>
      <c r="H188" s="8">
        <v>2282</v>
      </c>
      <c r="I188" s="8">
        <v>2307</v>
      </c>
      <c r="J188" s="8">
        <v>2358</v>
      </c>
      <c r="K188" s="8">
        <v>2380</v>
      </c>
      <c r="L188" s="8">
        <v>2372</v>
      </c>
      <c r="M188" s="8">
        <v>24897</v>
      </c>
    </row>
    <row r="189" spans="1:13" x14ac:dyDescent="0.3">
      <c r="A189" s="7">
        <v>34040</v>
      </c>
      <c r="B189" s="8">
        <v>5034</v>
      </c>
      <c r="C189" s="8">
        <v>4974</v>
      </c>
      <c r="D189" s="8">
        <v>5027</v>
      </c>
      <c r="E189" s="8">
        <v>5097</v>
      </c>
      <c r="F189" s="8">
        <v>5189</v>
      </c>
      <c r="G189" s="8">
        <v>5205</v>
      </c>
      <c r="H189" s="8">
        <v>5256</v>
      </c>
      <c r="I189" s="8">
        <v>5289</v>
      </c>
      <c r="J189" s="8">
        <v>5257</v>
      </c>
      <c r="K189" s="8">
        <v>5302</v>
      </c>
      <c r="L189" s="8">
        <v>5320</v>
      </c>
      <c r="M189" s="8">
        <v>56950</v>
      </c>
    </row>
    <row r="190" spans="1:13" x14ac:dyDescent="0.3">
      <c r="A190" s="7">
        <v>34041</v>
      </c>
      <c r="B190" s="8">
        <v>719</v>
      </c>
      <c r="C190" s="8">
        <v>725</v>
      </c>
      <c r="D190" s="8">
        <v>688</v>
      </c>
      <c r="E190" s="8">
        <v>680</v>
      </c>
      <c r="F190" s="8">
        <v>667</v>
      </c>
      <c r="G190" s="8">
        <v>613</v>
      </c>
      <c r="H190" s="8">
        <v>586</v>
      </c>
      <c r="I190" s="8">
        <v>636</v>
      </c>
      <c r="J190" s="8">
        <v>627</v>
      </c>
      <c r="K190" s="8">
        <v>602</v>
      </c>
      <c r="L190" s="8">
        <v>603</v>
      </c>
      <c r="M190" s="8">
        <v>7146</v>
      </c>
    </row>
    <row r="191" spans="1:13" x14ac:dyDescent="0.3">
      <c r="A191" s="7">
        <v>34042</v>
      </c>
      <c r="B191" s="8">
        <v>789</v>
      </c>
      <c r="C191" s="8">
        <v>752</v>
      </c>
      <c r="D191" s="8">
        <v>709</v>
      </c>
      <c r="E191" s="8">
        <v>689</v>
      </c>
      <c r="F191" s="8">
        <v>697</v>
      </c>
      <c r="G191" s="8">
        <v>686</v>
      </c>
      <c r="H191" s="8">
        <v>658</v>
      </c>
      <c r="I191" s="8">
        <v>648</v>
      </c>
      <c r="J191" s="8">
        <v>656</v>
      </c>
      <c r="K191" s="8">
        <v>658</v>
      </c>
      <c r="L191" s="8">
        <v>604</v>
      </c>
      <c r="M191" s="8">
        <v>7546</v>
      </c>
    </row>
    <row r="192" spans="1:13" x14ac:dyDescent="0.3">
      <c r="A192" s="7">
        <v>34043</v>
      </c>
      <c r="B192" s="8">
        <v>0</v>
      </c>
      <c r="C192" s="8">
        <v>0</v>
      </c>
      <c r="D192" s="8">
        <v>0</v>
      </c>
      <c r="E192" s="8">
        <v>0</v>
      </c>
      <c r="F192" s="8">
        <v>0</v>
      </c>
      <c r="G192" s="8">
        <v>0</v>
      </c>
      <c r="H192" s="8">
        <v>0</v>
      </c>
      <c r="I192" s="8">
        <v>0</v>
      </c>
      <c r="J192" s="8">
        <v>0</v>
      </c>
      <c r="K192" s="8">
        <v>0</v>
      </c>
      <c r="L192" s="8">
        <v>0</v>
      </c>
      <c r="M192" s="8">
        <v>0</v>
      </c>
    </row>
    <row r="193" spans="1:13" x14ac:dyDescent="0.3">
      <c r="A193" s="7">
        <v>35002</v>
      </c>
      <c r="B193" s="8">
        <v>105</v>
      </c>
      <c r="C193" s="8">
        <v>99</v>
      </c>
      <c r="D193" s="8">
        <v>95</v>
      </c>
      <c r="E193" s="8">
        <v>82</v>
      </c>
      <c r="F193" s="8">
        <v>78</v>
      </c>
      <c r="G193" s="8">
        <v>103</v>
      </c>
      <c r="H193" s="8">
        <v>116</v>
      </c>
      <c r="I193" s="8">
        <v>116</v>
      </c>
      <c r="J193" s="8">
        <v>98</v>
      </c>
      <c r="K193" s="8">
        <v>96</v>
      </c>
      <c r="L193" s="8">
        <v>139</v>
      </c>
      <c r="M193" s="8">
        <v>1127</v>
      </c>
    </row>
    <row r="194" spans="1:13" x14ac:dyDescent="0.3">
      <c r="A194" s="7">
        <v>35005</v>
      </c>
      <c r="B194" s="8">
        <v>1254</v>
      </c>
      <c r="C194" s="8">
        <v>1236</v>
      </c>
      <c r="D194" s="8">
        <v>1222</v>
      </c>
      <c r="E194" s="8">
        <v>1226</v>
      </c>
      <c r="F194" s="8">
        <v>1198</v>
      </c>
      <c r="G194" s="8">
        <v>1231</v>
      </c>
      <c r="H194" s="8">
        <v>1230</v>
      </c>
      <c r="I194" s="8">
        <v>1262</v>
      </c>
      <c r="J194" s="8">
        <v>1275</v>
      </c>
      <c r="K194" s="8">
        <v>1279</v>
      </c>
      <c r="L194" s="8">
        <v>1296</v>
      </c>
      <c r="M194" s="8">
        <v>13709</v>
      </c>
    </row>
    <row r="195" spans="1:13" x14ac:dyDescent="0.3">
      <c r="A195" s="7">
        <v>35006</v>
      </c>
      <c r="B195" s="8">
        <v>85</v>
      </c>
      <c r="C195" s="8">
        <v>90</v>
      </c>
      <c r="D195" s="8">
        <v>78</v>
      </c>
      <c r="E195" s="8">
        <v>81</v>
      </c>
      <c r="F195" s="8">
        <v>88</v>
      </c>
      <c r="G195" s="8">
        <v>92</v>
      </c>
      <c r="H195" s="8">
        <v>99</v>
      </c>
      <c r="I195" s="8">
        <v>98</v>
      </c>
      <c r="J195" s="8">
        <v>97</v>
      </c>
      <c r="K195" s="8">
        <v>95</v>
      </c>
      <c r="L195" s="8">
        <v>80</v>
      </c>
      <c r="M195" s="8">
        <v>983</v>
      </c>
    </row>
    <row r="196" spans="1:13" x14ac:dyDescent="0.3">
      <c r="A196" s="7">
        <v>35011</v>
      </c>
      <c r="B196" s="8">
        <v>0</v>
      </c>
      <c r="C196" s="8">
        <v>0</v>
      </c>
      <c r="D196" s="8">
        <v>0</v>
      </c>
      <c r="E196" s="8">
        <v>0</v>
      </c>
      <c r="F196" s="8">
        <v>0</v>
      </c>
      <c r="G196" s="8">
        <v>0</v>
      </c>
      <c r="H196" s="8">
        <v>0</v>
      </c>
      <c r="I196" s="8">
        <v>0</v>
      </c>
      <c r="J196" s="8">
        <v>0</v>
      </c>
      <c r="K196" s="8">
        <v>0</v>
      </c>
      <c r="L196" s="8">
        <v>0</v>
      </c>
      <c r="M196" s="8">
        <v>0</v>
      </c>
    </row>
    <row r="197" spans="1:13" x14ac:dyDescent="0.3">
      <c r="A197" s="7">
        <v>35013</v>
      </c>
      <c r="B197" s="8">
        <v>6188</v>
      </c>
      <c r="C197" s="8">
        <v>6070</v>
      </c>
      <c r="D197" s="8">
        <v>5936</v>
      </c>
      <c r="E197" s="8">
        <v>5846</v>
      </c>
      <c r="F197" s="8">
        <v>5634</v>
      </c>
      <c r="G197" s="8">
        <v>5592</v>
      </c>
      <c r="H197" s="8">
        <v>5514</v>
      </c>
      <c r="I197" s="8">
        <v>5534</v>
      </c>
      <c r="J197" s="8">
        <v>5436</v>
      </c>
      <c r="K197" s="8">
        <v>5454</v>
      </c>
      <c r="L197" s="8">
        <v>5510</v>
      </c>
      <c r="M197" s="8">
        <v>62714</v>
      </c>
    </row>
    <row r="198" spans="1:13" x14ac:dyDescent="0.3">
      <c r="A198" s="7">
        <v>35014</v>
      </c>
      <c r="B198" s="8">
        <v>0</v>
      </c>
      <c r="C198" s="8">
        <v>0</v>
      </c>
      <c r="D198" s="8">
        <v>0</v>
      </c>
      <c r="E198" s="8">
        <v>0</v>
      </c>
      <c r="F198" s="8">
        <v>0</v>
      </c>
      <c r="G198" s="8">
        <v>0</v>
      </c>
      <c r="H198" s="8">
        <v>0</v>
      </c>
      <c r="I198" s="8">
        <v>0</v>
      </c>
      <c r="J198" s="8">
        <v>0</v>
      </c>
      <c r="K198" s="8">
        <v>0</v>
      </c>
      <c r="L198" s="8">
        <v>0</v>
      </c>
      <c r="M198" s="8">
        <v>0</v>
      </c>
    </row>
    <row r="199" spans="1:13" x14ac:dyDescent="0.3">
      <c r="A199" s="7">
        <v>35029</v>
      </c>
      <c r="B199" s="8">
        <v>24</v>
      </c>
      <c r="C199" s="8">
        <v>33</v>
      </c>
      <c r="D199" s="8">
        <v>27</v>
      </c>
      <c r="E199" s="8">
        <v>21</v>
      </c>
      <c r="F199" s="8">
        <v>28</v>
      </c>
      <c r="G199" s="8">
        <v>32</v>
      </c>
      <c r="H199" s="8">
        <v>29</v>
      </c>
      <c r="I199" s="8">
        <v>31</v>
      </c>
      <c r="J199" s="8">
        <v>19</v>
      </c>
      <c r="K199" s="8">
        <v>29</v>
      </c>
      <c r="L199" s="8">
        <v>21</v>
      </c>
      <c r="M199" s="8">
        <v>294</v>
      </c>
    </row>
    <row r="200" spans="1:13" x14ac:dyDescent="0.3">
      <c r="A200" s="7">
        <v>36006</v>
      </c>
      <c r="B200" s="8">
        <v>0</v>
      </c>
      <c r="C200" s="8">
        <v>0</v>
      </c>
      <c r="D200" s="8">
        <v>0</v>
      </c>
      <c r="E200" s="8">
        <v>0</v>
      </c>
      <c r="F200" s="8">
        <v>0</v>
      </c>
      <c r="G200" s="8">
        <v>0</v>
      </c>
      <c r="H200" s="8">
        <v>0</v>
      </c>
      <c r="I200" s="8">
        <v>0</v>
      </c>
      <c r="J200" s="8">
        <v>0</v>
      </c>
      <c r="K200" s="8">
        <v>0</v>
      </c>
      <c r="L200" s="8">
        <v>0</v>
      </c>
      <c r="M200" s="8">
        <v>0</v>
      </c>
    </row>
    <row r="201" spans="1:13" x14ac:dyDescent="0.3">
      <c r="A201" s="7">
        <v>36007</v>
      </c>
      <c r="B201" s="8">
        <v>189</v>
      </c>
      <c r="C201" s="8">
        <v>179</v>
      </c>
      <c r="D201" s="8">
        <v>151</v>
      </c>
      <c r="E201" s="8">
        <v>135</v>
      </c>
      <c r="F201" s="8">
        <v>133</v>
      </c>
      <c r="G201" s="8">
        <v>146</v>
      </c>
      <c r="H201" s="8">
        <v>138</v>
      </c>
      <c r="I201" s="8">
        <v>149</v>
      </c>
      <c r="J201" s="8">
        <v>148</v>
      </c>
      <c r="K201" s="8">
        <v>139</v>
      </c>
      <c r="L201" s="8">
        <v>150</v>
      </c>
      <c r="M201" s="8">
        <v>1657</v>
      </c>
    </row>
    <row r="202" spans="1:13" x14ac:dyDescent="0.3">
      <c r="A202" s="7">
        <v>36008</v>
      </c>
      <c r="B202" s="8">
        <v>2223</v>
      </c>
      <c r="C202" s="8">
        <v>2182</v>
      </c>
      <c r="D202" s="8">
        <v>2082</v>
      </c>
      <c r="E202" s="8">
        <v>2052</v>
      </c>
      <c r="F202" s="8">
        <v>2010</v>
      </c>
      <c r="G202" s="8">
        <v>2035</v>
      </c>
      <c r="H202" s="8">
        <v>1996</v>
      </c>
      <c r="I202" s="8">
        <v>1966</v>
      </c>
      <c r="J202" s="8">
        <v>2022</v>
      </c>
      <c r="K202" s="8">
        <v>1937</v>
      </c>
      <c r="L202" s="8">
        <v>2020</v>
      </c>
      <c r="M202" s="8">
        <v>22525</v>
      </c>
    </row>
    <row r="203" spans="1:13" x14ac:dyDescent="0.3">
      <c r="A203" s="7">
        <v>36010</v>
      </c>
      <c r="B203" s="8">
        <v>0</v>
      </c>
      <c r="C203" s="8">
        <v>0</v>
      </c>
      <c r="D203" s="8">
        <v>0</v>
      </c>
      <c r="E203" s="8">
        <v>0</v>
      </c>
      <c r="F203" s="8">
        <v>0</v>
      </c>
      <c r="G203" s="8">
        <v>0</v>
      </c>
      <c r="H203" s="8">
        <v>0</v>
      </c>
      <c r="I203" s="8">
        <v>0</v>
      </c>
      <c r="J203" s="8">
        <v>0</v>
      </c>
      <c r="K203" s="8">
        <v>0</v>
      </c>
      <c r="L203" s="8">
        <v>0</v>
      </c>
      <c r="M203" s="8">
        <v>0</v>
      </c>
    </row>
    <row r="204" spans="1:13" x14ac:dyDescent="0.3">
      <c r="A204" s="7">
        <v>36011</v>
      </c>
      <c r="B204" s="8">
        <v>110</v>
      </c>
      <c r="C204" s="8">
        <v>99</v>
      </c>
      <c r="D204" s="8">
        <v>85</v>
      </c>
      <c r="E204" s="8">
        <v>87</v>
      </c>
      <c r="F204" s="8">
        <v>82</v>
      </c>
      <c r="G204" s="8">
        <v>75</v>
      </c>
      <c r="H204" s="8">
        <v>87</v>
      </c>
      <c r="I204" s="8">
        <v>88</v>
      </c>
      <c r="J204" s="8">
        <v>83</v>
      </c>
      <c r="K204" s="8">
        <v>93</v>
      </c>
      <c r="L204" s="8">
        <v>87</v>
      </c>
      <c r="M204" s="8">
        <v>976</v>
      </c>
    </row>
    <row r="205" spans="1:13" x14ac:dyDescent="0.3">
      <c r="A205" s="7">
        <v>36012</v>
      </c>
      <c r="B205" s="8">
        <v>0</v>
      </c>
      <c r="C205" s="8">
        <v>0</v>
      </c>
      <c r="D205" s="8">
        <v>0</v>
      </c>
      <c r="E205" s="8">
        <v>0</v>
      </c>
      <c r="F205" s="8">
        <v>0</v>
      </c>
      <c r="G205" s="8">
        <v>0</v>
      </c>
      <c r="H205" s="8">
        <v>0</v>
      </c>
      <c r="I205" s="8">
        <v>0</v>
      </c>
      <c r="J205" s="8">
        <v>0</v>
      </c>
      <c r="K205" s="8">
        <v>0</v>
      </c>
      <c r="L205" s="8">
        <v>0</v>
      </c>
      <c r="M205" s="8">
        <v>0</v>
      </c>
    </row>
    <row r="206" spans="1:13" x14ac:dyDescent="0.3">
      <c r="A206" s="7">
        <v>36015</v>
      </c>
      <c r="B206" s="8">
        <v>7841</v>
      </c>
      <c r="C206" s="8">
        <v>7662</v>
      </c>
      <c r="D206" s="8">
        <v>7450</v>
      </c>
      <c r="E206" s="8">
        <v>7275</v>
      </c>
      <c r="F206" s="8">
        <v>7158</v>
      </c>
      <c r="G206" s="8">
        <v>7038</v>
      </c>
      <c r="H206" s="8">
        <v>7038</v>
      </c>
      <c r="I206" s="8">
        <v>6856</v>
      </c>
      <c r="J206" s="8">
        <v>6962</v>
      </c>
      <c r="K206" s="8">
        <v>7055</v>
      </c>
      <c r="L206" s="8">
        <v>7146</v>
      </c>
      <c r="M206" s="8">
        <v>79481</v>
      </c>
    </row>
    <row r="207" spans="1:13" x14ac:dyDescent="0.3">
      <c r="A207" s="7">
        <v>36019</v>
      </c>
      <c r="B207" s="8">
        <v>0</v>
      </c>
      <c r="C207" s="8">
        <v>0</v>
      </c>
      <c r="D207" s="8">
        <v>0</v>
      </c>
      <c r="E207" s="8">
        <v>0</v>
      </c>
      <c r="F207" s="8">
        <v>0</v>
      </c>
      <c r="G207" s="8">
        <v>0</v>
      </c>
      <c r="H207" s="8">
        <v>0</v>
      </c>
      <c r="I207" s="8">
        <v>0</v>
      </c>
      <c r="J207" s="8">
        <v>0</v>
      </c>
      <c r="K207" s="8">
        <v>0</v>
      </c>
      <c r="L207" s="8">
        <v>0</v>
      </c>
      <c r="M207" s="8">
        <v>0</v>
      </c>
    </row>
    <row r="208" spans="1:13" x14ac:dyDescent="0.3">
      <c r="A208" s="7">
        <v>37002</v>
      </c>
      <c r="B208" s="8">
        <v>0</v>
      </c>
      <c r="C208" s="8">
        <v>0</v>
      </c>
      <c r="D208" s="8">
        <v>0</v>
      </c>
      <c r="E208" s="8">
        <v>0</v>
      </c>
      <c r="F208" s="8">
        <v>0</v>
      </c>
      <c r="G208" s="8">
        <v>0</v>
      </c>
      <c r="H208" s="8">
        <v>0</v>
      </c>
      <c r="I208" s="8">
        <v>0</v>
      </c>
      <c r="J208" s="8">
        <v>0</v>
      </c>
      <c r="K208" s="8">
        <v>0</v>
      </c>
      <c r="L208" s="8">
        <v>0</v>
      </c>
      <c r="M208" s="8">
        <v>0</v>
      </c>
    </row>
    <row r="209" spans="1:13" x14ac:dyDescent="0.3">
      <c r="A209" s="7">
        <v>37007</v>
      </c>
      <c r="B209" s="8">
        <v>288</v>
      </c>
      <c r="C209" s="8">
        <v>271</v>
      </c>
      <c r="D209" s="8">
        <v>191</v>
      </c>
      <c r="E209" s="8">
        <v>192</v>
      </c>
      <c r="F209" s="8">
        <v>180</v>
      </c>
      <c r="G209" s="8">
        <v>171</v>
      </c>
      <c r="H209" s="8">
        <v>184</v>
      </c>
      <c r="I209" s="8">
        <v>182</v>
      </c>
      <c r="J209" s="8">
        <v>173</v>
      </c>
      <c r="K209" s="8">
        <v>144</v>
      </c>
      <c r="L209" s="8">
        <v>140</v>
      </c>
      <c r="M209" s="8">
        <v>2116</v>
      </c>
    </row>
    <row r="210" spans="1:13" x14ac:dyDescent="0.3">
      <c r="A210" s="7">
        <v>37010</v>
      </c>
      <c r="B210" s="8">
        <v>0</v>
      </c>
      <c r="C210" s="8">
        <v>0</v>
      </c>
      <c r="D210" s="8">
        <v>0</v>
      </c>
      <c r="E210" s="8">
        <v>0</v>
      </c>
      <c r="F210" s="8">
        <v>0</v>
      </c>
      <c r="G210" s="8">
        <v>0</v>
      </c>
      <c r="H210" s="8">
        <v>0</v>
      </c>
      <c r="I210" s="8">
        <v>0</v>
      </c>
      <c r="J210" s="8">
        <v>0</v>
      </c>
      <c r="K210" s="8">
        <v>0</v>
      </c>
      <c r="L210" s="8">
        <v>0</v>
      </c>
      <c r="M210" s="8">
        <v>0</v>
      </c>
    </row>
    <row r="211" spans="1:13" x14ac:dyDescent="0.3">
      <c r="A211" s="7">
        <v>37011</v>
      </c>
      <c r="B211" s="8">
        <v>0</v>
      </c>
      <c r="C211" s="8">
        <v>0</v>
      </c>
      <c r="D211" s="8">
        <v>0</v>
      </c>
      <c r="E211" s="8">
        <v>0</v>
      </c>
      <c r="F211" s="8">
        <v>0</v>
      </c>
      <c r="G211" s="8">
        <v>0</v>
      </c>
      <c r="H211" s="8">
        <v>0</v>
      </c>
      <c r="I211" s="8">
        <v>0</v>
      </c>
      <c r="J211" s="8">
        <v>0</v>
      </c>
      <c r="K211" s="8">
        <v>0</v>
      </c>
      <c r="L211" s="8">
        <v>0</v>
      </c>
      <c r="M211" s="8">
        <v>0</v>
      </c>
    </row>
    <row r="212" spans="1:13" x14ac:dyDescent="0.3">
      <c r="A212" s="7">
        <v>37012</v>
      </c>
      <c r="B212" s="8">
        <v>266</v>
      </c>
      <c r="C212" s="8">
        <v>257</v>
      </c>
      <c r="D212" s="8">
        <v>246</v>
      </c>
      <c r="E212" s="8">
        <v>229</v>
      </c>
      <c r="F212" s="8">
        <v>184</v>
      </c>
      <c r="G212" s="8">
        <v>178</v>
      </c>
      <c r="H212" s="8">
        <v>185</v>
      </c>
      <c r="I212" s="8">
        <v>177</v>
      </c>
      <c r="J212" s="8">
        <v>185</v>
      </c>
      <c r="K212" s="8">
        <v>166</v>
      </c>
      <c r="L212" s="8">
        <v>151</v>
      </c>
      <c r="M212" s="8">
        <v>2224</v>
      </c>
    </row>
    <row r="213" spans="1:13" x14ac:dyDescent="0.3">
      <c r="A213" s="7">
        <v>37015</v>
      </c>
      <c r="B213" s="8">
        <v>3190</v>
      </c>
      <c r="C213" s="8">
        <v>3093</v>
      </c>
      <c r="D213" s="8">
        <v>3084</v>
      </c>
      <c r="E213" s="8">
        <v>3114</v>
      </c>
      <c r="F213" s="8">
        <v>3146</v>
      </c>
      <c r="G213" s="8">
        <v>3136</v>
      </c>
      <c r="H213" s="8">
        <v>3072</v>
      </c>
      <c r="I213" s="8">
        <v>3088</v>
      </c>
      <c r="J213" s="8">
        <v>3003</v>
      </c>
      <c r="K213" s="8">
        <v>2958</v>
      </c>
      <c r="L213" s="8">
        <v>2952</v>
      </c>
      <c r="M213" s="8">
        <v>33836</v>
      </c>
    </row>
    <row r="214" spans="1:13" x14ac:dyDescent="0.3">
      <c r="A214" s="7">
        <v>37017</v>
      </c>
      <c r="B214" s="8">
        <v>0</v>
      </c>
      <c r="C214" s="8">
        <v>0</v>
      </c>
      <c r="D214" s="8">
        <v>0</v>
      </c>
      <c r="E214" s="8">
        <v>0</v>
      </c>
      <c r="F214" s="8">
        <v>0</v>
      </c>
      <c r="G214" s="8">
        <v>0</v>
      </c>
      <c r="H214" s="8">
        <v>0</v>
      </c>
      <c r="I214" s="8">
        <v>0</v>
      </c>
      <c r="J214" s="8">
        <v>0</v>
      </c>
      <c r="K214" s="8">
        <v>0</v>
      </c>
      <c r="L214" s="8">
        <v>0</v>
      </c>
      <c r="M214" s="8">
        <v>0</v>
      </c>
    </row>
    <row r="215" spans="1:13" x14ac:dyDescent="0.3">
      <c r="A215" s="7">
        <v>37018</v>
      </c>
      <c r="B215" s="8">
        <v>0</v>
      </c>
      <c r="C215" s="8">
        <v>0</v>
      </c>
      <c r="D215" s="8">
        <v>0</v>
      </c>
      <c r="E215" s="8">
        <v>0</v>
      </c>
      <c r="F215" s="8">
        <v>0</v>
      </c>
      <c r="G215" s="8">
        <v>0</v>
      </c>
      <c r="H215" s="8">
        <v>0</v>
      </c>
      <c r="I215" s="8">
        <v>0</v>
      </c>
      <c r="J215" s="8">
        <v>0</v>
      </c>
      <c r="K215" s="8">
        <v>0</v>
      </c>
      <c r="L215" s="8">
        <v>0</v>
      </c>
      <c r="M215" s="8">
        <v>0</v>
      </c>
    </row>
    <row r="216" spans="1:13" x14ac:dyDescent="0.3">
      <c r="A216" s="7">
        <v>37020</v>
      </c>
      <c r="B216" s="8">
        <v>502</v>
      </c>
      <c r="C216" s="8">
        <v>485</v>
      </c>
      <c r="D216" s="8">
        <v>484</v>
      </c>
      <c r="E216" s="8">
        <v>480</v>
      </c>
      <c r="F216" s="8">
        <v>485</v>
      </c>
      <c r="G216" s="8">
        <v>494</v>
      </c>
      <c r="H216" s="8">
        <v>485</v>
      </c>
      <c r="I216" s="8">
        <v>470</v>
      </c>
      <c r="J216" s="8">
        <v>547</v>
      </c>
      <c r="K216" s="8">
        <v>543</v>
      </c>
      <c r="L216" s="8">
        <v>559</v>
      </c>
      <c r="M216" s="8">
        <v>5534</v>
      </c>
    </row>
    <row r="217" spans="1:13" x14ac:dyDescent="0.3">
      <c r="A217" s="7">
        <v>38002</v>
      </c>
      <c r="B217" s="8">
        <v>0</v>
      </c>
      <c r="C217" s="8">
        <v>0</v>
      </c>
      <c r="D217" s="8">
        <v>0</v>
      </c>
      <c r="E217" s="8">
        <v>0</v>
      </c>
      <c r="F217" s="8">
        <v>0</v>
      </c>
      <c r="G217" s="8">
        <v>0</v>
      </c>
      <c r="H217" s="8">
        <v>0</v>
      </c>
      <c r="I217" s="8">
        <v>0</v>
      </c>
      <c r="J217" s="8">
        <v>0</v>
      </c>
      <c r="K217" s="8">
        <v>0</v>
      </c>
      <c r="L217" s="8">
        <v>0</v>
      </c>
      <c r="M217" s="8">
        <v>0</v>
      </c>
    </row>
    <row r="218" spans="1:13" x14ac:dyDescent="0.3">
      <c r="A218" s="7">
        <v>38008</v>
      </c>
      <c r="B218" s="8">
        <v>811</v>
      </c>
      <c r="C218" s="8">
        <v>746</v>
      </c>
      <c r="D218" s="8">
        <v>693</v>
      </c>
      <c r="E218" s="8">
        <v>691</v>
      </c>
      <c r="F218" s="8">
        <v>654</v>
      </c>
      <c r="G218" s="8">
        <v>582</v>
      </c>
      <c r="H218" s="8">
        <v>599</v>
      </c>
      <c r="I218" s="8">
        <v>547</v>
      </c>
      <c r="J218" s="8">
        <v>527</v>
      </c>
      <c r="K218" s="8">
        <v>538</v>
      </c>
      <c r="L218" s="8">
        <v>544</v>
      </c>
      <c r="M218" s="8">
        <v>6932</v>
      </c>
    </row>
    <row r="219" spans="1:13" x14ac:dyDescent="0.3">
      <c r="A219" s="7">
        <v>38014</v>
      </c>
      <c r="B219" s="8">
        <v>564</v>
      </c>
      <c r="C219" s="8">
        <v>586</v>
      </c>
      <c r="D219" s="8">
        <v>569</v>
      </c>
      <c r="E219" s="8">
        <v>540</v>
      </c>
      <c r="F219" s="8">
        <v>483</v>
      </c>
      <c r="G219" s="8">
        <v>446</v>
      </c>
      <c r="H219" s="8">
        <v>391</v>
      </c>
      <c r="I219" s="8">
        <v>369</v>
      </c>
      <c r="J219" s="8">
        <v>351</v>
      </c>
      <c r="K219" s="8">
        <v>344</v>
      </c>
      <c r="L219" s="8">
        <v>307</v>
      </c>
      <c r="M219" s="8">
        <v>4950</v>
      </c>
    </row>
    <row r="220" spans="1:13" x14ac:dyDescent="0.3">
      <c r="A220" s="7">
        <v>38016</v>
      </c>
      <c r="B220" s="8">
        <v>412</v>
      </c>
      <c r="C220" s="8">
        <v>408</v>
      </c>
      <c r="D220" s="8">
        <v>405</v>
      </c>
      <c r="E220" s="8">
        <v>396</v>
      </c>
      <c r="F220" s="8">
        <v>359</v>
      </c>
      <c r="G220" s="8">
        <v>354</v>
      </c>
      <c r="H220" s="8">
        <v>386</v>
      </c>
      <c r="I220" s="8">
        <v>373</v>
      </c>
      <c r="J220" s="8">
        <v>432</v>
      </c>
      <c r="K220" s="8">
        <v>405</v>
      </c>
      <c r="L220" s="8">
        <v>419</v>
      </c>
      <c r="M220" s="8">
        <v>4349</v>
      </c>
    </row>
    <row r="221" spans="1:13" x14ac:dyDescent="0.3">
      <c r="A221" s="7">
        <v>38025</v>
      </c>
      <c r="B221" s="8">
        <v>1984</v>
      </c>
      <c r="C221" s="8">
        <v>1959</v>
      </c>
      <c r="D221" s="8">
        <v>1976</v>
      </c>
      <c r="E221" s="8">
        <v>1930</v>
      </c>
      <c r="F221" s="8">
        <v>2015</v>
      </c>
      <c r="G221" s="8">
        <v>2020</v>
      </c>
      <c r="H221" s="8">
        <v>1967</v>
      </c>
      <c r="I221" s="8">
        <v>1939</v>
      </c>
      <c r="J221" s="8">
        <v>1893</v>
      </c>
      <c r="K221" s="8">
        <v>1909</v>
      </c>
      <c r="L221" s="8">
        <v>1868</v>
      </c>
      <c r="M221" s="8">
        <v>21460</v>
      </c>
    </row>
    <row r="222" spans="1:13" x14ac:dyDescent="0.3">
      <c r="A222" s="7">
        <v>41002</v>
      </c>
      <c r="B222" s="8">
        <v>8976</v>
      </c>
      <c r="C222" s="8">
        <v>8949</v>
      </c>
      <c r="D222" s="8">
        <v>9067</v>
      </c>
      <c r="E222" s="8">
        <v>9162</v>
      </c>
      <c r="F222" s="8">
        <v>9182</v>
      </c>
      <c r="G222" s="8">
        <v>9149</v>
      </c>
      <c r="H222" s="8">
        <v>9167</v>
      </c>
      <c r="I222" s="8">
        <v>9029</v>
      </c>
      <c r="J222" s="8">
        <v>9051</v>
      </c>
      <c r="K222" s="8">
        <v>9300</v>
      </c>
      <c r="L222" s="8">
        <v>9448</v>
      </c>
      <c r="M222" s="8">
        <v>100480</v>
      </c>
    </row>
    <row r="223" spans="1:13" x14ac:dyDescent="0.3">
      <c r="A223" s="7">
        <v>41011</v>
      </c>
      <c r="B223" s="8">
        <v>1296</v>
      </c>
      <c r="C223" s="8">
        <v>1271</v>
      </c>
      <c r="D223" s="8">
        <v>1250</v>
      </c>
      <c r="E223" s="8">
        <v>1290</v>
      </c>
      <c r="F223" s="8">
        <v>1352</v>
      </c>
      <c r="G223" s="8">
        <v>1377</v>
      </c>
      <c r="H223" s="8">
        <v>1421</v>
      </c>
      <c r="I223" s="8">
        <v>1424</v>
      </c>
      <c r="J223" s="8">
        <v>1537</v>
      </c>
      <c r="K223" s="8">
        <v>1546</v>
      </c>
      <c r="L223" s="8">
        <v>1503</v>
      </c>
      <c r="M223" s="8">
        <v>15267</v>
      </c>
    </row>
    <row r="224" spans="1:13" x14ac:dyDescent="0.3">
      <c r="A224" s="7">
        <v>41018</v>
      </c>
      <c r="B224" s="8">
        <v>2768</v>
      </c>
      <c r="C224" s="8">
        <v>2772</v>
      </c>
      <c r="D224" s="8">
        <v>2737</v>
      </c>
      <c r="E224" s="8">
        <v>2746</v>
      </c>
      <c r="F224" s="8">
        <v>2751</v>
      </c>
      <c r="G224" s="8">
        <v>2773</v>
      </c>
      <c r="H224" s="8">
        <v>2779</v>
      </c>
      <c r="I224" s="8">
        <v>2845</v>
      </c>
      <c r="J224" s="8">
        <v>2915</v>
      </c>
      <c r="K224" s="8">
        <v>2885</v>
      </c>
      <c r="L224" s="8">
        <v>2951</v>
      </c>
      <c r="M224" s="8">
        <v>30922</v>
      </c>
    </row>
    <row r="225" spans="1:13" x14ac:dyDescent="0.3">
      <c r="A225" s="7">
        <v>41024</v>
      </c>
      <c r="B225" s="8">
        <v>0</v>
      </c>
      <c r="C225" s="8">
        <v>0</v>
      </c>
      <c r="D225" s="8">
        <v>0</v>
      </c>
      <c r="E225" s="8">
        <v>0</v>
      </c>
      <c r="F225" s="8">
        <v>0</v>
      </c>
      <c r="G225" s="8">
        <v>0</v>
      </c>
      <c r="H225" s="8">
        <v>0</v>
      </c>
      <c r="I225" s="8">
        <v>0</v>
      </c>
      <c r="J225" s="8">
        <v>0</v>
      </c>
      <c r="K225" s="8">
        <v>0</v>
      </c>
      <c r="L225" s="8">
        <v>0</v>
      </c>
      <c r="M225" s="8">
        <v>0</v>
      </c>
    </row>
    <row r="226" spans="1:13" x14ac:dyDescent="0.3">
      <c r="A226" s="7">
        <v>41027</v>
      </c>
      <c r="B226" s="8">
        <v>815</v>
      </c>
      <c r="C226" s="8">
        <v>826</v>
      </c>
      <c r="D226" s="8">
        <v>813</v>
      </c>
      <c r="E226" s="8">
        <v>784</v>
      </c>
      <c r="F226" s="8">
        <v>785</v>
      </c>
      <c r="G226" s="8">
        <v>755</v>
      </c>
      <c r="H226" s="8">
        <v>711</v>
      </c>
      <c r="I226" s="8">
        <v>723</v>
      </c>
      <c r="J226" s="8">
        <v>822</v>
      </c>
      <c r="K226" s="8">
        <v>1019</v>
      </c>
      <c r="L226" s="8">
        <v>1187</v>
      </c>
      <c r="M226" s="8">
        <v>9240</v>
      </c>
    </row>
    <row r="227" spans="1:13" x14ac:dyDescent="0.3">
      <c r="A227" s="7">
        <v>41034</v>
      </c>
      <c r="B227" s="8">
        <v>566</v>
      </c>
      <c r="C227" s="8">
        <v>580</v>
      </c>
      <c r="D227" s="8">
        <v>624</v>
      </c>
      <c r="E227" s="8">
        <v>670</v>
      </c>
      <c r="F227" s="8">
        <v>693</v>
      </c>
      <c r="G227" s="8">
        <v>717</v>
      </c>
      <c r="H227" s="8">
        <v>728</v>
      </c>
      <c r="I227" s="8">
        <v>764</v>
      </c>
      <c r="J227" s="8">
        <v>783</v>
      </c>
      <c r="K227" s="8">
        <v>811</v>
      </c>
      <c r="L227" s="8">
        <v>861</v>
      </c>
      <c r="M227" s="8">
        <v>7797</v>
      </c>
    </row>
    <row r="228" spans="1:13" x14ac:dyDescent="0.3">
      <c r="A228" s="7">
        <v>41048</v>
      </c>
      <c r="B228" s="8">
        <v>2744</v>
      </c>
      <c r="C228" s="8">
        <v>2681</v>
      </c>
      <c r="D228" s="8">
        <v>2668</v>
      </c>
      <c r="E228" s="8">
        <v>2673</v>
      </c>
      <c r="F228" s="8">
        <v>2666</v>
      </c>
      <c r="G228" s="8">
        <v>2687</v>
      </c>
      <c r="H228" s="8">
        <v>2788</v>
      </c>
      <c r="I228" s="8">
        <v>2847</v>
      </c>
      <c r="J228" s="8">
        <v>2889</v>
      </c>
      <c r="K228" s="8">
        <v>2967</v>
      </c>
      <c r="L228" s="8">
        <v>3140</v>
      </c>
      <c r="M228" s="8">
        <v>30750</v>
      </c>
    </row>
    <row r="229" spans="1:13" x14ac:dyDescent="0.3">
      <c r="A229" s="7">
        <v>41063</v>
      </c>
      <c r="B229" s="8">
        <v>0</v>
      </c>
      <c r="C229" s="8">
        <v>0</v>
      </c>
      <c r="D229" s="8">
        <v>0</v>
      </c>
      <c r="E229" s="8">
        <v>0</v>
      </c>
      <c r="F229" s="8">
        <v>0</v>
      </c>
      <c r="G229" s="8">
        <v>0</v>
      </c>
      <c r="H229" s="8">
        <v>0</v>
      </c>
      <c r="I229" s="8">
        <v>0</v>
      </c>
      <c r="J229" s="8">
        <v>0</v>
      </c>
      <c r="K229" s="8">
        <v>0</v>
      </c>
      <c r="L229" s="8">
        <v>0</v>
      </c>
      <c r="M229" s="8">
        <v>0</v>
      </c>
    </row>
    <row r="230" spans="1:13" x14ac:dyDescent="0.3">
      <c r="A230" s="7">
        <v>41081</v>
      </c>
      <c r="B230" s="8">
        <v>2834</v>
      </c>
      <c r="C230" s="8">
        <v>2885</v>
      </c>
      <c r="D230" s="8">
        <v>2905</v>
      </c>
      <c r="E230" s="8">
        <v>2948</v>
      </c>
      <c r="F230" s="8">
        <v>2957</v>
      </c>
      <c r="G230" s="8">
        <v>3030</v>
      </c>
      <c r="H230" s="8">
        <v>3112</v>
      </c>
      <c r="I230" s="8">
        <v>3171</v>
      </c>
      <c r="J230" s="8">
        <v>3186</v>
      </c>
      <c r="K230" s="8">
        <v>3232</v>
      </c>
      <c r="L230" s="8">
        <v>3190</v>
      </c>
      <c r="M230" s="8">
        <v>33450</v>
      </c>
    </row>
    <row r="231" spans="1:13" x14ac:dyDescent="0.3">
      <c r="A231" s="7">
        <v>41082</v>
      </c>
      <c r="B231" s="8">
        <v>382</v>
      </c>
      <c r="C231" s="8">
        <v>357</v>
      </c>
      <c r="D231" s="8">
        <v>362</v>
      </c>
      <c r="E231" s="8">
        <v>328</v>
      </c>
      <c r="F231" s="8">
        <v>330</v>
      </c>
      <c r="G231" s="8">
        <v>326</v>
      </c>
      <c r="H231" s="8">
        <v>332</v>
      </c>
      <c r="I231" s="8">
        <v>371</v>
      </c>
      <c r="J231" s="8">
        <v>382</v>
      </c>
      <c r="K231" s="8">
        <v>406</v>
      </c>
      <c r="L231" s="8">
        <v>429</v>
      </c>
      <c r="M231" s="8">
        <v>4005</v>
      </c>
    </row>
    <row r="232" spans="1:13" x14ac:dyDescent="0.3">
      <c r="A232" s="7">
        <v>42003</v>
      </c>
      <c r="B232" s="8">
        <v>0</v>
      </c>
      <c r="C232" s="8">
        <v>0</v>
      </c>
      <c r="D232" s="8">
        <v>0</v>
      </c>
      <c r="E232" s="8">
        <v>0</v>
      </c>
      <c r="F232" s="8">
        <v>0</v>
      </c>
      <c r="G232" s="8">
        <v>0</v>
      </c>
      <c r="H232" s="8">
        <v>0</v>
      </c>
      <c r="I232" s="8">
        <v>0</v>
      </c>
      <c r="J232" s="8">
        <v>0</v>
      </c>
      <c r="K232" s="8">
        <v>0</v>
      </c>
      <c r="L232" s="8">
        <v>0</v>
      </c>
      <c r="M232" s="8">
        <v>0</v>
      </c>
    </row>
    <row r="233" spans="1:13" x14ac:dyDescent="0.3">
      <c r="A233" s="7">
        <v>42004</v>
      </c>
      <c r="B233" s="8">
        <v>534</v>
      </c>
      <c r="C233" s="8">
        <v>526</v>
      </c>
      <c r="D233" s="8">
        <v>500</v>
      </c>
      <c r="E233" s="8">
        <v>527</v>
      </c>
      <c r="F233" s="8">
        <v>517</v>
      </c>
      <c r="G233" s="8">
        <v>552</v>
      </c>
      <c r="H233" s="8">
        <v>566</v>
      </c>
      <c r="I233" s="8">
        <v>520</v>
      </c>
      <c r="J233" s="8">
        <v>553</v>
      </c>
      <c r="K233" s="8">
        <v>617</v>
      </c>
      <c r="L233" s="8">
        <v>655</v>
      </c>
      <c r="M233" s="8">
        <v>6067</v>
      </c>
    </row>
    <row r="234" spans="1:13" x14ac:dyDescent="0.3">
      <c r="A234" s="7">
        <v>42006</v>
      </c>
      <c r="B234" s="8">
        <v>4331</v>
      </c>
      <c r="C234" s="8">
        <v>4356</v>
      </c>
      <c r="D234" s="8">
        <v>4326</v>
      </c>
      <c r="E234" s="8">
        <v>4353</v>
      </c>
      <c r="F234" s="8">
        <v>4349</v>
      </c>
      <c r="G234" s="8">
        <v>4301</v>
      </c>
      <c r="H234" s="8">
        <v>4336</v>
      </c>
      <c r="I234" s="8">
        <v>4487</v>
      </c>
      <c r="J234" s="8">
        <v>4501</v>
      </c>
      <c r="K234" s="8">
        <v>4521</v>
      </c>
      <c r="L234" s="8">
        <v>4656</v>
      </c>
      <c r="M234" s="8">
        <v>48517</v>
      </c>
    </row>
    <row r="235" spans="1:13" x14ac:dyDescent="0.3">
      <c r="A235" s="7">
        <v>42008</v>
      </c>
      <c r="B235" s="8">
        <v>983</v>
      </c>
      <c r="C235" s="8">
        <v>958</v>
      </c>
      <c r="D235" s="8">
        <v>956</v>
      </c>
      <c r="E235" s="8">
        <v>955</v>
      </c>
      <c r="F235" s="8">
        <v>950</v>
      </c>
      <c r="G235" s="8">
        <v>973</v>
      </c>
      <c r="H235" s="8">
        <v>1005</v>
      </c>
      <c r="I235" s="8">
        <v>1033</v>
      </c>
      <c r="J235" s="8">
        <v>1028</v>
      </c>
      <c r="K235" s="8">
        <v>1085</v>
      </c>
      <c r="L235" s="8">
        <v>1153</v>
      </c>
      <c r="M235" s="8">
        <v>11079</v>
      </c>
    </row>
    <row r="236" spans="1:13" x14ac:dyDescent="0.3">
      <c r="A236" s="7">
        <v>42010</v>
      </c>
      <c r="B236" s="8">
        <v>0</v>
      </c>
      <c r="C236" s="8">
        <v>0</v>
      </c>
      <c r="D236" s="8">
        <v>0</v>
      </c>
      <c r="E236" s="8">
        <v>0</v>
      </c>
      <c r="F236" s="8">
        <v>0</v>
      </c>
      <c r="G236" s="8">
        <v>0</v>
      </c>
      <c r="H236" s="8">
        <v>0</v>
      </c>
      <c r="I236" s="8">
        <v>0</v>
      </c>
      <c r="J236" s="8">
        <v>0</v>
      </c>
      <c r="K236" s="8">
        <v>0</v>
      </c>
      <c r="L236" s="8">
        <v>0</v>
      </c>
      <c r="M236" s="8">
        <v>0</v>
      </c>
    </row>
    <row r="237" spans="1:13" x14ac:dyDescent="0.3">
      <c r="A237" s="7">
        <v>42011</v>
      </c>
      <c r="B237" s="8">
        <v>0</v>
      </c>
      <c r="C237" s="8">
        <v>0</v>
      </c>
      <c r="D237" s="8">
        <v>0</v>
      </c>
      <c r="E237" s="8">
        <v>0</v>
      </c>
      <c r="F237" s="8">
        <v>0</v>
      </c>
      <c r="G237" s="8">
        <v>0</v>
      </c>
      <c r="H237" s="8">
        <v>0</v>
      </c>
      <c r="I237" s="8">
        <v>0</v>
      </c>
      <c r="J237" s="8">
        <v>0</v>
      </c>
      <c r="K237" s="8">
        <v>0</v>
      </c>
      <c r="L237" s="8">
        <v>0</v>
      </c>
      <c r="M237" s="8">
        <v>0</v>
      </c>
    </row>
    <row r="238" spans="1:13" x14ac:dyDescent="0.3">
      <c r="A238" s="7">
        <v>42023</v>
      </c>
      <c r="B238" s="8">
        <v>0</v>
      </c>
      <c r="C238" s="8">
        <v>0</v>
      </c>
      <c r="D238" s="8">
        <v>0</v>
      </c>
      <c r="E238" s="8">
        <v>0</v>
      </c>
      <c r="F238" s="8">
        <v>0</v>
      </c>
      <c r="G238" s="8">
        <v>0</v>
      </c>
      <c r="H238" s="8">
        <v>0</v>
      </c>
      <c r="I238" s="8">
        <v>0</v>
      </c>
      <c r="J238" s="8">
        <v>0</v>
      </c>
      <c r="K238" s="8">
        <v>0</v>
      </c>
      <c r="L238" s="8">
        <v>0</v>
      </c>
      <c r="M238" s="8">
        <v>0</v>
      </c>
    </row>
    <row r="239" spans="1:13" x14ac:dyDescent="0.3">
      <c r="A239" s="7">
        <v>42025</v>
      </c>
      <c r="B239" s="8">
        <v>3934</v>
      </c>
      <c r="C239" s="8">
        <v>3988</v>
      </c>
      <c r="D239" s="8">
        <v>3970</v>
      </c>
      <c r="E239" s="8">
        <v>3931</v>
      </c>
      <c r="F239" s="8">
        <v>3898</v>
      </c>
      <c r="G239" s="8">
        <v>3872</v>
      </c>
      <c r="H239" s="8">
        <v>3911</v>
      </c>
      <c r="I239" s="8">
        <v>3886</v>
      </c>
      <c r="J239" s="8">
        <v>3897</v>
      </c>
      <c r="K239" s="8">
        <v>3778</v>
      </c>
      <c r="L239" s="8">
        <v>3708</v>
      </c>
      <c r="M239" s="8">
        <v>42773</v>
      </c>
    </row>
    <row r="240" spans="1:13" x14ac:dyDescent="0.3">
      <c r="A240" s="7">
        <v>42026</v>
      </c>
      <c r="B240" s="8">
        <v>0</v>
      </c>
      <c r="C240" s="8">
        <v>0</v>
      </c>
      <c r="D240" s="8">
        <v>0</v>
      </c>
      <c r="E240" s="8">
        <v>0</v>
      </c>
      <c r="F240" s="8">
        <v>0</v>
      </c>
      <c r="G240" s="8">
        <v>0</v>
      </c>
      <c r="H240" s="8">
        <v>0</v>
      </c>
      <c r="I240" s="8">
        <v>0</v>
      </c>
      <c r="J240" s="8">
        <v>0</v>
      </c>
      <c r="K240" s="8">
        <v>0</v>
      </c>
      <c r="L240" s="8">
        <v>0</v>
      </c>
      <c r="M240" s="8">
        <v>0</v>
      </c>
    </row>
    <row r="241" spans="1:13" x14ac:dyDescent="0.3">
      <c r="A241" s="7">
        <v>42028</v>
      </c>
      <c r="B241" s="8">
        <v>1195</v>
      </c>
      <c r="C241" s="8">
        <v>1132</v>
      </c>
      <c r="D241" s="8">
        <v>1052</v>
      </c>
      <c r="E241" s="8">
        <v>1017</v>
      </c>
      <c r="F241" s="8">
        <v>977</v>
      </c>
      <c r="G241" s="8">
        <v>999</v>
      </c>
      <c r="H241" s="8">
        <v>1001</v>
      </c>
      <c r="I241" s="8">
        <v>999</v>
      </c>
      <c r="J241" s="8">
        <v>1041</v>
      </c>
      <c r="K241" s="8">
        <v>1122</v>
      </c>
      <c r="L241" s="8">
        <v>1130</v>
      </c>
      <c r="M241" s="8">
        <v>11665</v>
      </c>
    </row>
    <row r="242" spans="1:13" x14ac:dyDescent="0.3">
      <c r="A242" s="7">
        <v>43002</v>
      </c>
      <c r="B242" s="8">
        <v>0</v>
      </c>
      <c r="C242" s="8">
        <v>0</v>
      </c>
      <c r="D242" s="8">
        <v>0</v>
      </c>
      <c r="E242" s="8">
        <v>0</v>
      </c>
      <c r="F242" s="8">
        <v>0</v>
      </c>
      <c r="G242" s="8">
        <v>0</v>
      </c>
      <c r="H242" s="8">
        <v>0</v>
      </c>
      <c r="I242" s="8">
        <v>0</v>
      </c>
      <c r="J242" s="8">
        <v>0</v>
      </c>
      <c r="K242" s="8">
        <v>0</v>
      </c>
      <c r="L242" s="8">
        <v>0</v>
      </c>
      <c r="M242" s="8">
        <v>0</v>
      </c>
    </row>
    <row r="243" spans="1:13" x14ac:dyDescent="0.3">
      <c r="A243" s="7">
        <v>43005</v>
      </c>
      <c r="B243" s="8">
        <v>4048</v>
      </c>
      <c r="C243" s="8">
        <v>4029</v>
      </c>
      <c r="D243" s="8">
        <v>3987</v>
      </c>
      <c r="E243" s="8">
        <v>3962</v>
      </c>
      <c r="F243" s="8">
        <v>3904</v>
      </c>
      <c r="G243" s="8">
        <v>3839</v>
      </c>
      <c r="H243" s="8">
        <v>3809</v>
      </c>
      <c r="I243" s="8">
        <v>3714</v>
      </c>
      <c r="J243" s="8">
        <v>3717</v>
      </c>
      <c r="K243" s="8">
        <v>3715</v>
      </c>
      <c r="L243" s="8">
        <v>3863</v>
      </c>
      <c r="M243" s="8">
        <v>42587</v>
      </c>
    </row>
    <row r="244" spans="1:13" x14ac:dyDescent="0.3">
      <c r="A244" s="7">
        <v>43007</v>
      </c>
      <c r="B244" s="8">
        <v>0</v>
      </c>
      <c r="C244" s="8">
        <v>0</v>
      </c>
      <c r="D244" s="8">
        <v>0</v>
      </c>
      <c r="E244" s="8">
        <v>0</v>
      </c>
      <c r="F244" s="8">
        <v>0</v>
      </c>
      <c r="G244" s="8">
        <v>0</v>
      </c>
      <c r="H244" s="8">
        <v>0</v>
      </c>
      <c r="I244" s="8">
        <v>0</v>
      </c>
      <c r="J244" s="8">
        <v>0</v>
      </c>
      <c r="K244" s="8">
        <v>0</v>
      </c>
      <c r="L244" s="8">
        <v>0</v>
      </c>
      <c r="M244" s="8">
        <v>0</v>
      </c>
    </row>
    <row r="245" spans="1:13" x14ac:dyDescent="0.3">
      <c r="A245" s="7">
        <v>43010</v>
      </c>
      <c r="B245" s="8">
        <v>956</v>
      </c>
      <c r="C245" s="8">
        <v>970</v>
      </c>
      <c r="D245" s="8">
        <v>989</v>
      </c>
      <c r="E245" s="8">
        <v>984</v>
      </c>
      <c r="F245" s="8">
        <v>968</v>
      </c>
      <c r="G245" s="8">
        <v>971</v>
      </c>
      <c r="H245" s="8">
        <v>941</v>
      </c>
      <c r="I245" s="8">
        <v>942</v>
      </c>
      <c r="J245" s="8">
        <v>966</v>
      </c>
      <c r="K245" s="8">
        <v>966</v>
      </c>
      <c r="L245" s="8">
        <v>994</v>
      </c>
      <c r="M245" s="8">
        <v>10647</v>
      </c>
    </row>
    <row r="246" spans="1:13" x14ac:dyDescent="0.3">
      <c r="A246" s="7">
        <v>43014</v>
      </c>
      <c r="B246" s="8">
        <v>106</v>
      </c>
      <c r="C246" s="8">
        <v>79</v>
      </c>
      <c r="D246" s="8">
        <v>76</v>
      </c>
      <c r="E246" s="8">
        <v>65</v>
      </c>
      <c r="F246" s="8">
        <v>57</v>
      </c>
      <c r="G246" s="8">
        <v>65</v>
      </c>
      <c r="H246" s="8">
        <v>59</v>
      </c>
      <c r="I246" s="8">
        <v>19</v>
      </c>
      <c r="J246" s="8">
        <v>0</v>
      </c>
      <c r="K246" s="8">
        <v>0</v>
      </c>
      <c r="L246" s="8">
        <v>0</v>
      </c>
      <c r="M246" s="8">
        <v>526</v>
      </c>
    </row>
    <row r="247" spans="1:13" x14ac:dyDescent="0.3">
      <c r="A247" s="7">
        <v>43018</v>
      </c>
      <c r="B247" s="8">
        <v>1522</v>
      </c>
      <c r="C247" s="8">
        <v>1466</v>
      </c>
      <c r="D247" s="8">
        <v>1405</v>
      </c>
      <c r="E247" s="8">
        <v>1335</v>
      </c>
      <c r="F247" s="8">
        <v>1331</v>
      </c>
      <c r="G247" s="8">
        <v>1340</v>
      </c>
      <c r="H247" s="8">
        <v>1381</v>
      </c>
      <c r="I247" s="8">
        <v>1362</v>
      </c>
      <c r="J247" s="8">
        <v>1324</v>
      </c>
      <c r="K247" s="8">
        <v>1379</v>
      </c>
      <c r="L247" s="8">
        <v>1403</v>
      </c>
      <c r="M247" s="8">
        <v>15248</v>
      </c>
    </row>
    <row r="248" spans="1:13" x14ac:dyDescent="0.3">
      <c r="A248" s="7">
        <v>44012</v>
      </c>
      <c r="B248" s="8">
        <v>420</v>
      </c>
      <c r="C248" s="8">
        <v>459</v>
      </c>
      <c r="D248" s="8">
        <v>506</v>
      </c>
      <c r="E248" s="8">
        <v>543</v>
      </c>
      <c r="F248" s="8">
        <v>561</v>
      </c>
      <c r="G248" s="8">
        <v>591</v>
      </c>
      <c r="H248" s="8">
        <v>604</v>
      </c>
      <c r="I248" s="8">
        <v>643</v>
      </c>
      <c r="J248" s="8">
        <v>684</v>
      </c>
      <c r="K248" s="8">
        <v>694</v>
      </c>
      <c r="L248" s="8">
        <v>683</v>
      </c>
      <c r="M248" s="8">
        <v>6388</v>
      </c>
    </row>
    <row r="249" spans="1:13" x14ac:dyDescent="0.3">
      <c r="A249" s="7">
        <v>44013</v>
      </c>
      <c r="B249" s="8">
        <v>0</v>
      </c>
      <c r="C249" s="8">
        <v>0</v>
      </c>
      <c r="D249" s="8">
        <v>0</v>
      </c>
      <c r="E249" s="8">
        <v>0</v>
      </c>
      <c r="F249" s="8">
        <v>0</v>
      </c>
      <c r="G249" s="8">
        <v>0</v>
      </c>
      <c r="H249" s="8">
        <v>0</v>
      </c>
      <c r="I249" s="8">
        <v>0</v>
      </c>
      <c r="J249" s="8">
        <v>0</v>
      </c>
      <c r="K249" s="8">
        <v>0</v>
      </c>
      <c r="L249" s="8">
        <v>0</v>
      </c>
      <c r="M249" s="8">
        <v>0</v>
      </c>
    </row>
    <row r="250" spans="1:13" x14ac:dyDescent="0.3">
      <c r="A250" s="7">
        <v>44019</v>
      </c>
      <c r="B250" s="8">
        <v>736</v>
      </c>
      <c r="C250" s="8">
        <v>907</v>
      </c>
      <c r="D250" s="8">
        <v>975</v>
      </c>
      <c r="E250" s="8">
        <v>946</v>
      </c>
      <c r="F250" s="8">
        <v>953</v>
      </c>
      <c r="G250" s="8">
        <v>998</v>
      </c>
      <c r="H250" s="8">
        <v>946</v>
      </c>
      <c r="I250" s="8">
        <v>998</v>
      </c>
      <c r="J250" s="8">
        <v>1094</v>
      </c>
      <c r="K250" s="8">
        <v>1192</v>
      </c>
      <c r="L250" s="8">
        <v>1272</v>
      </c>
      <c r="M250" s="8">
        <v>11017</v>
      </c>
    </row>
    <row r="251" spans="1:13" x14ac:dyDescent="0.3">
      <c r="A251" s="7">
        <v>44020</v>
      </c>
      <c r="B251" s="8">
        <v>0</v>
      </c>
      <c r="C251" s="8">
        <v>0</v>
      </c>
      <c r="D251" s="8">
        <v>0</v>
      </c>
      <c r="E251" s="8">
        <v>0</v>
      </c>
      <c r="F251" s="8">
        <v>0</v>
      </c>
      <c r="G251" s="8">
        <v>0</v>
      </c>
      <c r="H251" s="8">
        <v>0</v>
      </c>
      <c r="I251" s="8">
        <v>0</v>
      </c>
      <c r="J251" s="8">
        <v>0</v>
      </c>
      <c r="K251" s="8">
        <v>0</v>
      </c>
      <c r="L251" s="8">
        <v>0</v>
      </c>
      <c r="M251" s="8">
        <v>0</v>
      </c>
    </row>
    <row r="252" spans="1:13" x14ac:dyDescent="0.3">
      <c r="A252" s="7">
        <v>44021</v>
      </c>
      <c r="B252" s="8">
        <v>24108</v>
      </c>
      <c r="C252" s="8">
        <v>23856</v>
      </c>
      <c r="D252" s="8">
        <v>23596</v>
      </c>
      <c r="E252" s="8">
        <v>23588</v>
      </c>
      <c r="F252" s="8">
        <v>23727</v>
      </c>
      <c r="G252" s="8">
        <v>23685</v>
      </c>
      <c r="H252" s="8">
        <v>23831</v>
      </c>
      <c r="I252" s="8">
        <v>24043</v>
      </c>
      <c r="J252" s="8">
        <v>24215</v>
      </c>
      <c r="K252" s="8">
        <v>24529</v>
      </c>
      <c r="L252" s="8">
        <v>24884</v>
      </c>
      <c r="M252" s="8">
        <v>264062</v>
      </c>
    </row>
    <row r="253" spans="1:13" x14ac:dyDescent="0.3">
      <c r="A253" s="7">
        <v>44034</v>
      </c>
      <c r="B253" s="8">
        <v>636</v>
      </c>
      <c r="C253" s="8">
        <v>681</v>
      </c>
      <c r="D253" s="8">
        <v>686</v>
      </c>
      <c r="E253" s="8">
        <v>649</v>
      </c>
      <c r="F253" s="8">
        <v>674</v>
      </c>
      <c r="G253" s="8">
        <v>681</v>
      </c>
      <c r="H253" s="8">
        <v>648</v>
      </c>
      <c r="I253" s="8">
        <v>614</v>
      </c>
      <c r="J253" s="8">
        <v>690</v>
      </c>
      <c r="K253" s="8">
        <v>690</v>
      </c>
      <c r="L253" s="8">
        <v>718</v>
      </c>
      <c r="M253" s="8">
        <v>7367</v>
      </c>
    </row>
    <row r="254" spans="1:13" x14ac:dyDescent="0.3">
      <c r="A254" s="7">
        <v>44040</v>
      </c>
      <c r="B254" s="8">
        <v>1962</v>
      </c>
      <c r="C254" s="8">
        <v>1928</v>
      </c>
      <c r="D254" s="8">
        <v>1848</v>
      </c>
      <c r="E254" s="8">
        <v>1883</v>
      </c>
      <c r="F254" s="8">
        <v>1910</v>
      </c>
      <c r="G254" s="8">
        <v>1894</v>
      </c>
      <c r="H254" s="8">
        <v>1836</v>
      </c>
      <c r="I254" s="8">
        <v>1773</v>
      </c>
      <c r="J254" s="8">
        <v>1788</v>
      </c>
      <c r="K254" s="8">
        <v>1779</v>
      </c>
      <c r="L254" s="8">
        <v>1850</v>
      </c>
      <c r="M254" s="8">
        <v>20451</v>
      </c>
    </row>
    <row r="255" spans="1:13" x14ac:dyDescent="0.3">
      <c r="A255" s="7">
        <v>44043</v>
      </c>
      <c r="B255" s="8">
        <v>407</v>
      </c>
      <c r="C255" s="8">
        <v>362</v>
      </c>
      <c r="D255" s="8">
        <v>351</v>
      </c>
      <c r="E255" s="8">
        <v>352</v>
      </c>
      <c r="F255" s="8">
        <v>385</v>
      </c>
      <c r="G255" s="8">
        <v>398</v>
      </c>
      <c r="H255" s="8">
        <v>407</v>
      </c>
      <c r="I255" s="8">
        <v>414</v>
      </c>
      <c r="J255" s="8">
        <v>391</v>
      </c>
      <c r="K255" s="8">
        <v>369</v>
      </c>
      <c r="L255" s="8">
        <v>394</v>
      </c>
      <c r="M255" s="8">
        <v>4230</v>
      </c>
    </row>
    <row r="256" spans="1:13" x14ac:dyDescent="0.3">
      <c r="A256" s="7">
        <v>44045</v>
      </c>
      <c r="B256" s="8">
        <v>151</v>
      </c>
      <c r="C256" s="8">
        <v>119</v>
      </c>
      <c r="D256" s="8">
        <v>113</v>
      </c>
      <c r="E256" s="8">
        <v>112</v>
      </c>
      <c r="F256" s="8">
        <v>89</v>
      </c>
      <c r="G256" s="8">
        <v>89</v>
      </c>
      <c r="H256" s="8">
        <v>73</v>
      </c>
      <c r="I256" s="8">
        <v>84</v>
      </c>
      <c r="J256" s="8">
        <v>108</v>
      </c>
      <c r="K256" s="8">
        <v>112</v>
      </c>
      <c r="L256" s="8">
        <v>127</v>
      </c>
      <c r="M256" s="8">
        <v>1177</v>
      </c>
    </row>
    <row r="257" spans="1:13" x14ac:dyDescent="0.3">
      <c r="A257" s="7">
        <v>44048</v>
      </c>
      <c r="B257" s="8">
        <v>0</v>
      </c>
      <c r="C257" s="8">
        <v>0</v>
      </c>
      <c r="D257" s="8">
        <v>0</v>
      </c>
      <c r="E257" s="8">
        <v>0</v>
      </c>
      <c r="F257" s="8">
        <v>0</v>
      </c>
      <c r="G257" s="8">
        <v>0</v>
      </c>
      <c r="H257" s="8">
        <v>0</v>
      </c>
      <c r="I257" s="8">
        <v>0</v>
      </c>
      <c r="J257" s="8">
        <v>0</v>
      </c>
      <c r="K257" s="8">
        <v>0</v>
      </c>
      <c r="L257" s="8">
        <v>0</v>
      </c>
      <c r="M257" s="8">
        <v>0</v>
      </c>
    </row>
    <row r="258" spans="1:13" x14ac:dyDescent="0.3">
      <c r="A258" s="7">
        <v>44052</v>
      </c>
      <c r="B258" s="8">
        <v>33</v>
      </c>
      <c r="C258" s="8">
        <v>0</v>
      </c>
      <c r="D258" s="8">
        <v>0</v>
      </c>
      <c r="E258" s="8">
        <v>0</v>
      </c>
      <c r="F258" s="8">
        <v>0</v>
      </c>
      <c r="G258" s="8">
        <v>0</v>
      </c>
      <c r="H258" s="8">
        <v>0</v>
      </c>
      <c r="I258" s="8">
        <v>0</v>
      </c>
      <c r="J258" s="8">
        <v>0</v>
      </c>
      <c r="K258" s="8">
        <v>0</v>
      </c>
      <c r="L258" s="8">
        <v>0</v>
      </c>
      <c r="M258" s="8">
        <v>33</v>
      </c>
    </row>
    <row r="259" spans="1:13" x14ac:dyDescent="0.3">
      <c r="A259" s="7">
        <v>44064</v>
      </c>
      <c r="B259" s="8">
        <v>0</v>
      </c>
      <c r="C259" s="8">
        <v>0</v>
      </c>
      <c r="D259" s="8">
        <v>0</v>
      </c>
      <c r="E259" s="8">
        <v>0</v>
      </c>
      <c r="F259" s="8">
        <v>0</v>
      </c>
      <c r="G259" s="8">
        <v>0</v>
      </c>
      <c r="H259" s="8">
        <v>0</v>
      </c>
      <c r="I259" s="8">
        <v>0</v>
      </c>
      <c r="J259" s="8">
        <v>0</v>
      </c>
      <c r="K259" s="8">
        <v>0</v>
      </c>
      <c r="L259" s="8">
        <v>0</v>
      </c>
      <c r="M259" s="8">
        <v>0</v>
      </c>
    </row>
    <row r="260" spans="1:13" x14ac:dyDescent="0.3">
      <c r="A260" s="7">
        <v>44073</v>
      </c>
      <c r="B260" s="8">
        <v>176</v>
      </c>
      <c r="C260" s="8">
        <v>137</v>
      </c>
      <c r="D260" s="8">
        <v>140</v>
      </c>
      <c r="E260" s="8">
        <v>148</v>
      </c>
      <c r="F260" s="8">
        <v>159</v>
      </c>
      <c r="G260" s="8">
        <v>151</v>
      </c>
      <c r="H260" s="8">
        <v>155</v>
      </c>
      <c r="I260" s="8">
        <v>156</v>
      </c>
      <c r="J260" s="8">
        <v>148</v>
      </c>
      <c r="K260" s="8">
        <v>168</v>
      </c>
      <c r="L260" s="8">
        <v>176</v>
      </c>
      <c r="M260" s="8">
        <v>1714</v>
      </c>
    </row>
    <row r="261" spans="1:13" x14ac:dyDescent="0.3">
      <c r="A261" s="7">
        <v>44081</v>
      </c>
      <c r="B261" s="8">
        <v>0</v>
      </c>
      <c r="C261" s="8">
        <v>0</v>
      </c>
      <c r="D261" s="8">
        <v>0</v>
      </c>
      <c r="E261" s="8">
        <v>0</v>
      </c>
      <c r="F261" s="8">
        <v>0</v>
      </c>
      <c r="G261" s="8">
        <v>0</v>
      </c>
      <c r="H261" s="8">
        <v>0</v>
      </c>
      <c r="I261" s="8">
        <v>0</v>
      </c>
      <c r="J261" s="8">
        <v>0</v>
      </c>
      <c r="K261" s="8">
        <v>0</v>
      </c>
      <c r="L261" s="8">
        <v>0</v>
      </c>
      <c r="M261" s="8">
        <v>0</v>
      </c>
    </row>
    <row r="262" spans="1:13" x14ac:dyDescent="0.3">
      <c r="A262" s="7">
        <v>44083</v>
      </c>
      <c r="B262" s="8">
        <v>3589</v>
      </c>
      <c r="C262" s="8">
        <v>3584</v>
      </c>
      <c r="D262" s="8">
        <v>3446</v>
      </c>
      <c r="E262" s="8">
        <v>3441</v>
      </c>
      <c r="F262" s="8">
        <v>3486</v>
      </c>
      <c r="G262" s="8">
        <v>3417</v>
      </c>
      <c r="H262" s="8">
        <v>3427</v>
      </c>
      <c r="I262" s="8">
        <v>3511</v>
      </c>
      <c r="J262" s="8">
        <v>3530</v>
      </c>
      <c r="K262" s="8">
        <v>3527</v>
      </c>
      <c r="L262" s="8">
        <v>3535</v>
      </c>
      <c r="M262" s="8">
        <v>38493</v>
      </c>
    </row>
    <row r="263" spans="1:13" x14ac:dyDescent="0.3">
      <c r="A263" s="7">
        <v>44084</v>
      </c>
      <c r="B263" s="8">
        <v>1310</v>
      </c>
      <c r="C263" s="8">
        <v>1271</v>
      </c>
      <c r="D263" s="8">
        <v>1239</v>
      </c>
      <c r="E263" s="8">
        <v>1178</v>
      </c>
      <c r="F263" s="8">
        <v>1198</v>
      </c>
      <c r="G263" s="8">
        <v>1187</v>
      </c>
      <c r="H263" s="8">
        <v>1202</v>
      </c>
      <c r="I263" s="8">
        <v>1196</v>
      </c>
      <c r="J263" s="8">
        <v>1193</v>
      </c>
      <c r="K263" s="8">
        <v>1239</v>
      </c>
      <c r="L263" s="8">
        <v>1234</v>
      </c>
      <c r="M263" s="8">
        <v>13447</v>
      </c>
    </row>
    <row r="264" spans="1:13" x14ac:dyDescent="0.3">
      <c r="A264" s="7">
        <v>44085</v>
      </c>
      <c r="B264" s="8">
        <v>451</v>
      </c>
      <c r="C264" s="8">
        <v>437</v>
      </c>
      <c r="D264" s="8">
        <v>425</v>
      </c>
      <c r="E264" s="8">
        <v>436</v>
      </c>
      <c r="F264" s="8">
        <v>445</v>
      </c>
      <c r="G264" s="8">
        <v>444</v>
      </c>
      <c r="H264" s="8">
        <v>430</v>
      </c>
      <c r="I264" s="8">
        <v>467</v>
      </c>
      <c r="J264" s="8">
        <v>533</v>
      </c>
      <c r="K264" s="8">
        <v>578</v>
      </c>
      <c r="L264" s="8">
        <v>617</v>
      </c>
      <c r="M264" s="8">
        <v>5263</v>
      </c>
    </row>
    <row r="265" spans="1:13" x14ac:dyDescent="0.3">
      <c r="A265" s="7">
        <v>45035</v>
      </c>
      <c r="B265" s="8">
        <v>4819</v>
      </c>
      <c r="C265" s="8">
        <v>4740</v>
      </c>
      <c r="D265" s="8">
        <v>4705</v>
      </c>
      <c r="E265" s="8">
        <v>4658</v>
      </c>
      <c r="F265" s="8">
        <v>4626</v>
      </c>
      <c r="G265" s="8">
        <v>4398</v>
      </c>
      <c r="H265" s="8">
        <v>4372</v>
      </c>
      <c r="I265" s="8">
        <v>4275</v>
      </c>
      <c r="J265" s="8">
        <v>4262</v>
      </c>
      <c r="K265" s="8">
        <v>4408</v>
      </c>
      <c r="L265" s="8">
        <v>4454</v>
      </c>
      <c r="M265" s="8">
        <v>49717</v>
      </c>
    </row>
    <row r="266" spans="1:13" x14ac:dyDescent="0.3">
      <c r="A266" s="7">
        <v>45041</v>
      </c>
      <c r="B266" s="8">
        <v>1363</v>
      </c>
      <c r="C266" s="8">
        <v>1342</v>
      </c>
      <c r="D266" s="8">
        <v>1482</v>
      </c>
      <c r="E266" s="8">
        <v>1479</v>
      </c>
      <c r="F266" s="8">
        <v>1526</v>
      </c>
      <c r="G266" s="8">
        <v>1517</v>
      </c>
      <c r="H266" s="8">
        <v>1486</v>
      </c>
      <c r="I266" s="8">
        <v>1481</v>
      </c>
      <c r="J266" s="8">
        <v>1457</v>
      </c>
      <c r="K266" s="8">
        <v>1466</v>
      </c>
      <c r="L266" s="8">
        <v>1497</v>
      </c>
      <c r="M266" s="8">
        <v>16096</v>
      </c>
    </row>
    <row r="267" spans="1:13" x14ac:dyDescent="0.3">
      <c r="A267" s="7">
        <v>45059</v>
      </c>
      <c r="B267" s="8">
        <v>1381</v>
      </c>
      <c r="C267" s="8">
        <v>1352</v>
      </c>
      <c r="D267" s="8">
        <v>1360</v>
      </c>
      <c r="E267" s="8">
        <v>1356</v>
      </c>
      <c r="F267" s="8">
        <v>1350</v>
      </c>
      <c r="G267" s="8">
        <v>1366</v>
      </c>
      <c r="H267" s="8">
        <v>1381</v>
      </c>
      <c r="I267" s="8">
        <v>1387</v>
      </c>
      <c r="J267" s="8">
        <v>1424</v>
      </c>
      <c r="K267" s="8">
        <v>1467</v>
      </c>
      <c r="L267" s="8">
        <v>1524</v>
      </c>
      <c r="M267" s="8">
        <v>15348</v>
      </c>
    </row>
    <row r="268" spans="1:13" x14ac:dyDescent="0.3">
      <c r="A268" s="7">
        <v>45060</v>
      </c>
      <c r="B268" s="8">
        <v>0</v>
      </c>
      <c r="C268" s="8">
        <v>0</v>
      </c>
      <c r="D268" s="8">
        <v>0</v>
      </c>
      <c r="E268" s="8">
        <v>0</v>
      </c>
      <c r="F268" s="8">
        <v>0</v>
      </c>
      <c r="G268" s="8">
        <v>0</v>
      </c>
      <c r="H268" s="8">
        <v>0</v>
      </c>
      <c r="I268" s="8">
        <v>0</v>
      </c>
      <c r="J268" s="8">
        <v>0</v>
      </c>
      <c r="K268" s="8">
        <v>0</v>
      </c>
      <c r="L268" s="8">
        <v>0</v>
      </c>
      <c r="M268" s="8">
        <v>0</v>
      </c>
    </row>
    <row r="269" spans="1:13" x14ac:dyDescent="0.3">
      <c r="A269" s="7">
        <v>45061</v>
      </c>
      <c r="B269" s="8">
        <v>0</v>
      </c>
      <c r="C269" s="8">
        <v>0</v>
      </c>
      <c r="D269" s="8">
        <v>0</v>
      </c>
      <c r="E269" s="8">
        <v>0</v>
      </c>
      <c r="F269" s="8">
        <v>0</v>
      </c>
      <c r="G269" s="8">
        <v>0</v>
      </c>
      <c r="H269" s="8">
        <v>0</v>
      </c>
      <c r="I269" s="8">
        <v>0</v>
      </c>
      <c r="J269" s="8">
        <v>0</v>
      </c>
      <c r="K269" s="8">
        <v>0</v>
      </c>
      <c r="L269" s="8">
        <v>0</v>
      </c>
      <c r="M269" s="8">
        <v>0</v>
      </c>
    </row>
    <row r="270" spans="1:13" x14ac:dyDescent="0.3">
      <c r="A270" s="7">
        <v>45062</v>
      </c>
      <c r="B270" s="8">
        <v>0</v>
      </c>
      <c r="C270" s="8">
        <v>0</v>
      </c>
      <c r="D270" s="8">
        <v>0</v>
      </c>
      <c r="E270" s="8">
        <v>0</v>
      </c>
      <c r="F270" s="8">
        <v>0</v>
      </c>
      <c r="G270" s="8">
        <v>0</v>
      </c>
      <c r="H270" s="8">
        <v>0</v>
      </c>
      <c r="I270" s="8">
        <v>0</v>
      </c>
      <c r="J270" s="8">
        <v>0</v>
      </c>
      <c r="K270" s="8">
        <v>0</v>
      </c>
      <c r="L270" s="8">
        <v>0</v>
      </c>
      <c r="M270" s="8">
        <v>0</v>
      </c>
    </row>
    <row r="271" spans="1:13" x14ac:dyDescent="0.3">
      <c r="A271" s="7">
        <v>45063</v>
      </c>
      <c r="B271" s="8">
        <v>0</v>
      </c>
      <c r="C271" s="8">
        <v>0</v>
      </c>
      <c r="D271" s="8">
        <v>0</v>
      </c>
      <c r="E271" s="8">
        <v>0</v>
      </c>
      <c r="F271" s="8">
        <v>0</v>
      </c>
      <c r="G271" s="8">
        <v>0</v>
      </c>
      <c r="H271" s="8">
        <v>0</v>
      </c>
      <c r="I271" s="8">
        <v>0</v>
      </c>
      <c r="J271" s="8">
        <v>0</v>
      </c>
      <c r="K271" s="8">
        <v>0</v>
      </c>
      <c r="L271" s="8">
        <v>0</v>
      </c>
      <c r="M271" s="8">
        <v>0</v>
      </c>
    </row>
    <row r="272" spans="1:13" x14ac:dyDescent="0.3">
      <c r="A272" s="7">
        <v>45064</v>
      </c>
      <c r="B272" s="8">
        <v>0</v>
      </c>
      <c r="C272" s="8">
        <v>0</v>
      </c>
      <c r="D272" s="8">
        <v>0</v>
      </c>
      <c r="E272" s="8">
        <v>0</v>
      </c>
      <c r="F272" s="8">
        <v>0</v>
      </c>
      <c r="G272" s="8">
        <v>0</v>
      </c>
      <c r="H272" s="8">
        <v>0</v>
      </c>
      <c r="I272" s="8">
        <v>0</v>
      </c>
      <c r="J272" s="8">
        <v>0</v>
      </c>
      <c r="K272" s="8">
        <v>0</v>
      </c>
      <c r="L272" s="8">
        <v>0</v>
      </c>
      <c r="M272" s="8">
        <v>0</v>
      </c>
    </row>
    <row r="273" spans="1:13" x14ac:dyDescent="0.3">
      <c r="A273" s="7">
        <v>45065</v>
      </c>
      <c r="B273" s="8">
        <v>0</v>
      </c>
      <c r="C273" s="8">
        <v>0</v>
      </c>
      <c r="D273" s="8">
        <v>0</v>
      </c>
      <c r="E273" s="8">
        <v>0</v>
      </c>
      <c r="F273" s="8">
        <v>0</v>
      </c>
      <c r="G273" s="8">
        <v>0</v>
      </c>
      <c r="H273" s="8">
        <v>0</v>
      </c>
      <c r="I273" s="8">
        <v>0</v>
      </c>
      <c r="J273" s="8">
        <v>0</v>
      </c>
      <c r="K273" s="8">
        <v>0</v>
      </c>
      <c r="L273" s="8">
        <v>0</v>
      </c>
      <c r="M273" s="8">
        <v>0</v>
      </c>
    </row>
    <row r="274" spans="1:13" x14ac:dyDescent="0.3">
      <c r="A274" s="7">
        <v>45068</v>
      </c>
      <c r="B274" s="8">
        <v>0</v>
      </c>
      <c r="C274" s="8">
        <v>0</v>
      </c>
      <c r="D274" s="8">
        <v>0</v>
      </c>
      <c r="E274" s="8">
        <v>0</v>
      </c>
      <c r="F274" s="8">
        <v>0</v>
      </c>
      <c r="G274" s="8">
        <v>0</v>
      </c>
      <c r="H274" s="8">
        <v>0</v>
      </c>
      <c r="I274" s="8">
        <v>0</v>
      </c>
      <c r="J274" s="8">
        <v>0</v>
      </c>
      <c r="K274" s="8">
        <v>0</v>
      </c>
      <c r="L274" s="8">
        <v>0</v>
      </c>
      <c r="M274" s="8">
        <v>0</v>
      </c>
    </row>
    <row r="275" spans="1:13" x14ac:dyDescent="0.3">
      <c r="A275" s="7">
        <v>46003</v>
      </c>
      <c r="B275" s="8">
        <v>3018</v>
      </c>
      <c r="C275" s="8">
        <v>3037</v>
      </c>
      <c r="D275" s="8">
        <v>3054</v>
      </c>
      <c r="E275" s="8">
        <v>3144</v>
      </c>
      <c r="F275" s="8">
        <v>3194</v>
      </c>
      <c r="G275" s="8">
        <v>3274</v>
      </c>
      <c r="H275" s="8">
        <v>3390</v>
      </c>
      <c r="I275" s="8">
        <v>3440</v>
      </c>
      <c r="J275" s="8">
        <v>3527</v>
      </c>
      <c r="K275" s="8">
        <v>3719</v>
      </c>
      <c r="L275" s="8">
        <v>3825</v>
      </c>
      <c r="M275" s="8">
        <v>36622</v>
      </c>
    </row>
    <row r="276" spans="1:13" x14ac:dyDescent="0.3">
      <c r="A276" s="7">
        <v>46013</v>
      </c>
      <c r="B276" s="8">
        <v>701</v>
      </c>
      <c r="C276" s="8">
        <v>696</v>
      </c>
      <c r="D276" s="8">
        <v>708</v>
      </c>
      <c r="E276" s="8">
        <v>689</v>
      </c>
      <c r="F276" s="8">
        <v>723</v>
      </c>
      <c r="G276" s="8">
        <v>751</v>
      </c>
      <c r="H276" s="8">
        <v>760</v>
      </c>
      <c r="I276" s="8">
        <v>789</v>
      </c>
      <c r="J276" s="8">
        <v>775</v>
      </c>
      <c r="K276" s="8">
        <v>802</v>
      </c>
      <c r="L276" s="8">
        <v>847</v>
      </c>
      <c r="M276" s="8">
        <v>8241</v>
      </c>
    </row>
    <row r="277" spans="1:13" x14ac:dyDescent="0.3">
      <c r="A277" s="7">
        <v>46014</v>
      </c>
      <c r="B277" s="8">
        <v>3042</v>
      </c>
      <c r="C277" s="8">
        <v>3088</v>
      </c>
      <c r="D277" s="8">
        <v>3041</v>
      </c>
      <c r="E277" s="8">
        <v>2965</v>
      </c>
      <c r="F277" s="8">
        <v>2908</v>
      </c>
      <c r="G277" s="8">
        <v>2866</v>
      </c>
      <c r="H277" s="8">
        <v>2924</v>
      </c>
      <c r="I277" s="8">
        <v>2943</v>
      </c>
      <c r="J277" s="8">
        <v>3011</v>
      </c>
      <c r="K277" s="8">
        <v>3136</v>
      </c>
      <c r="L277" s="8">
        <v>3232</v>
      </c>
      <c r="M277" s="8">
        <v>33156</v>
      </c>
    </row>
    <row r="278" spans="1:13" x14ac:dyDescent="0.3">
      <c r="A278" s="7">
        <v>46020</v>
      </c>
      <c r="B278" s="8">
        <v>0</v>
      </c>
      <c r="C278" s="8">
        <v>0</v>
      </c>
      <c r="D278" s="8">
        <v>0</v>
      </c>
      <c r="E278" s="8">
        <v>0</v>
      </c>
      <c r="F278" s="8">
        <v>0</v>
      </c>
      <c r="G278" s="8">
        <v>0</v>
      </c>
      <c r="H278" s="8">
        <v>0</v>
      </c>
      <c r="I278" s="8">
        <v>0</v>
      </c>
      <c r="J278" s="8">
        <v>0</v>
      </c>
      <c r="K278" s="8">
        <v>0</v>
      </c>
      <c r="L278" s="8">
        <v>0</v>
      </c>
      <c r="M278" s="8">
        <v>0</v>
      </c>
    </row>
    <row r="279" spans="1:13" x14ac:dyDescent="0.3">
      <c r="A279" s="7">
        <v>46021</v>
      </c>
      <c r="B279" s="8">
        <v>9888</v>
      </c>
      <c r="C279" s="8">
        <v>9939</v>
      </c>
      <c r="D279" s="8">
        <v>9948</v>
      </c>
      <c r="E279" s="8">
        <v>9975</v>
      </c>
      <c r="F279" s="8">
        <v>10124</v>
      </c>
      <c r="G279" s="8">
        <v>10177</v>
      </c>
      <c r="H279" s="8">
        <v>10312</v>
      </c>
      <c r="I279" s="8">
        <v>10332</v>
      </c>
      <c r="J279" s="8">
        <v>10359</v>
      </c>
      <c r="K279" s="8">
        <v>10478</v>
      </c>
      <c r="L279" s="8">
        <v>10563</v>
      </c>
      <c r="M279" s="8">
        <v>112095</v>
      </c>
    </row>
    <row r="280" spans="1:13" x14ac:dyDescent="0.3">
      <c r="A280" s="7">
        <v>46024</v>
      </c>
      <c r="B280" s="8">
        <v>380</v>
      </c>
      <c r="C280" s="8">
        <v>368</v>
      </c>
      <c r="D280" s="8">
        <v>367</v>
      </c>
      <c r="E280" s="8">
        <v>359</v>
      </c>
      <c r="F280" s="8">
        <v>387</v>
      </c>
      <c r="G280" s="8">
        <v>404</v>
      </c>
      <c r="H280" s="8">
        <v>386</v>
      </c>
      <c r="I280" s="8">
        <v>389</v>
      </c>
      <c r="J280" s="8">
        <v>394</v>
      </c>
      <c r="K280" s="8">
        <v>404</v>
      </c>
      <c r="L280" s="8">
        <v>451</v>
      </c>
      <c r="M280" s="8">
        <v>4289</v>
      </c>
    </row>
    <row r="281" spans="1:13" x14ac:dyDescent="0.3">
      <c r="A281" s="7">
        <v>46025</v>
      </c>
      <c r="B281" s="8">
        <v>331</v>
      </c>
      <c r="C281" s="8">
        <v>217</v>
      </c>
      <c r="D281" s="8">
        <v>212</v>
      </c>
      <c r="E281" s="8">
        <v>193</v>
      </c>
      <c r="F281" s="8">
        <v>201</v>
      </c>
      <c r="G281" s="8">
        <v>232</v>
      </c>
      <c r="H281" s="8">
        <v>225</v>
      </c>
      <c r="I281" s="8">
        <v>209</v>
      </c>
      <c r="J281" s="8">
        <v>210</v>
      </c>
      <c r="K281" s="8">
        <v>216</v>
      </c>
      <c r="L281" s="8">
        <v>260</v>
      </c>
      <c r="M281" s="8">
        <v>2506</v>
      </c>
    </row>
    <row r="282" spans="1:13" x14ac:dyDescent="0.3">
      <c r="A282" s="7">
        <v>54010</v>
      </c>
      <c r="B282" s="8">
        <v>0</v>
      </c>
      <c r="C282" s="8">
        <v>0</v>
      </c>
      <c r="D282" s="8">
        <v>0</v>
      </c>
      <c r="E282" s="8">
        <v>0</v>
      </c>
      <c r="F282" s="8">
        <v>0</v>
      </c>
      <c r="G282" s="8">
        <v>0</v>
      </c>
      <c r="H282" s="8">
        <v>0</v>
      </c>
      <c r="I282" s="8">
        <v>0</v>
      </c>
      <c r="J282" s="8">
        <v>0</v>
      </c>
      <c r="K282" s="8"/>
      <c r="L282" s="8"/>
      <c r="M282" s="8">
        <v>0</v>
      </c>
    </row>
    <row r="283" spans="1:13" x14ac:dyDescent="0.3">
      <c r="A283" s="7">
        <v>57097</v>
      </c>
      <c r="B283" s="8"/>
      <c r="C283" s="8"/>
      <c r="D283" s="8"/>
      <c r="E283" s="8"/>
      <c r="F283" s="8"/>
      <c r="G283" s="8"/>
      <c r="H283" s="8"/>
      <c r="I283" s="8"/>
      <c r="J283" s="8"/>
      <c r="K283" s="8">
        <v>0</v>
      </c>
      <c r="L283" s="8">
        <v>0</v>
      </c>
      <c r="M283" s="8">
        <v>0</v>
      </c>
    </row>
    <row r="284" spans="1:13" x14ac:dyDescent="0.3">
      <c r="A284" s="7">
        <v>71002</v>
      </c>
      <c r="B284" s="8">
        <v>0</v>
      </c>
      <c r="C284" s="8">
        <v>0</v>
      </c>
      <c r="D284" s="8">
        <v>0</v>
      </c>
      <c r="E284" s="8">
        <v>0</v>
      </c>
      <c r="F284" s="8">
        <v>0</v>
      </c>
      <c r="G284" s="8">
        <v>0</v>
      </c>
      <c r="H284" s="8">
        <v>0</v>
      </c>
      <c r="I284" s="8">
        <v>0</v>
      </c>
      <c r="J284" s="8">
        <v>0</v>
      </c>
      <c r="K284" s="8">
        <v>0</v>
      </c>
      <c r="L284" s="8">
        <v>0</v>
      </c>
      <c r="M284" s="8">
        <v>0</v>
      </c>
    </row>
    <row r="285" spans="1:13" x14ac:dyDescent="0.3">
      <c r="A285" s="7">
        <v>71004</v>
      </c>
      <c r="B285" s="8">
        <v>1890</v>
      </c>
      <c r="C285" s="8">
        <v>1842</v>
      </c>
      <c r="D285" s="8">
        <v>1834</v>
      </c>
      <c r="E285" s="8">
        <v>1821</v>
      </c>
      <c r="F285" s="8">
        <v>1723</v>
      </c>
      <c r="G285" s="8">
        <v>1727</v>
      </c>
      <c r="H285" s="8">
        <v>1777</v>
      </c>
      <c r="I285" s="8">
        <v>1889</v>
      </c>
      <c r="J285" s="8">
        <v>2037</v>
      </c>
      <c r="K285" s="8">
        <v>2146</v>
      </c>
      <c r="L285" s="8">
        <v>2207</v>
      </c>
      <c r="M285" s="8">
        <v>20893</v>
      </c>
    </row>
    <row r="286" spans="1:13" x14ac:dyDescent="0.3">
      <c r="A286" s="7">
        <v>71011</v>
      </c>
      <c r="B286" s="8">
        <v>911</v>
      </c>
      <c r="C286" s="8">
        <v>930</v>
      </c>
      <c r="D286" s="8">
        <v>920</v>
      </c>
      <c r="E286" s="8">
        <v>905</v>
      </c>
      <c r="F286" s="8">
        <v>896</v>
      </c>
      <c r="G286" s="8">
        <v>888</v>
      </c>
      <c r="H286" s="8">
        <v>907</v>
      </c>
      <c r="I286" s="8">
        <v>951</v>
      </c>
      <c r="J286" s="8">
        <v>909</v>
      </c>
      <c r="K286" s="8">
        <v>895</v>
      </c>
      <c r="L286" s="8">
        <v>876</v>
      </c>
      <c r="M286" s="8">
        <v>9988</v>
      </c>
    </row>
    <row r="287" spans="1:13" x14ac:dyDescent="0.3">
      <c r="A287" s="7">
        <v>71016</v>
      </c>
      <c r="B287" s="8">
        <v>6826</v>
      </c>
      <c r="C287" s="8">
        <v>6832</v>
      </c>
      <c r="D287" s="8">
        <v>6815</v>
      </c>
      <c r="E287" s="8">
        <v>6730</v>
      </c>
      <c r="F287" s="8">
        <v>6635</v>
      </c>
      <c r="G287" s="8">
        <v>6617</v>
      </c>
      <c r="H287" s="8">
        <v>6351</v>
      </c>
      <c r="I287" s="8">
        <v>6227</v>
      </c>
      <c r="J287" s="8">
        <v>6084</v>
      </c>
      <c r="K287" s="8">
        <v>6063</v>
      </c>
      <c r="L287" s="8">
        <v>6176</v>
      </c>
      <c r="M287" s="8">
        <v>71356</v>
      </c>
    </row>
    <row r="288" spans="1:13" x14ac:dyDescent="0.3">
      <c r="A288" s="7">
        <v>71017</v>
      </c>
      <c r="B288" s="8">
        <v>0</v>
      </c>
      <c r="C288" s="8">
        <v>0</v>
      </c>
      <c r="D288" s="8">
        <v>0</v>
      </c>
      <c r="E288" s="8">
        <v>0</v>
      </c>
      <c r="F288" s="8">
        <v>0</v>
      </c>
      <c r="G288" s="8">
        <v>0</v>
      </c>
      <c r="H288" s="8">
        <v>0</v>
      </c>
      <c r="I288" s="8">
        <v>0</v>
      </c>
      <c r="J288" s="8">
        <v>0</v>
      </c>
      <c r="K288" s="8">
        <v>0</v>
      </c>
      <c r="L288" s="8">
        <v>0</v>
      </c>
      <c r="M288" s="8">
        <v>0</v>
      </c>
    </row>
    <row r="289" spans="1:13" x14ac:dyDescent="0.3">
      <c r="A289" s="7">
        <v>71020</v>
      </c>
      <c r="B289" s="8">
        <v>0</v>
      </c>
      <c r="C289" s="8">
        <v>0</v>
      </c>
      <c r="D289" s="8">
        <v>0</v>
      </c>
      <c r="E289" s="8">
        <v>0</v>
      </c>
      <c r="F289" s="8">
        <v>0</v>
      </c>
      <c r="G289" s="8">
        <v>0</v>
      </c>
      <c r="H289" s="8">
        <v>0</v>
      </c>
      <c r="I289" s="8">
        <v>0</v>
      </c>
      <c r="J289" s="8">
        <v>0</v>
      </c>
      <c r="K289" s="8">
        <v>0</v>
      </c>
      <c r="L289" s="8">
        <v>0</v>
      </c>
      <c r="M289" s="8">
        <v>0</v>
      </c>
    </row>
    <row r="290" spans="1:13" x14ac:dyDescent="0.3">
      <c r="A290" s="7">
        <v>71022</v>
      </c>
      <c r="B290" s="8">
        <v>10646</v>
      </c>
      <c r="C290" s="8">
        <v>10554</v>
      </c>
      <c r="D290" s="8">
        <v>10568</v>
      </c>
      <c r="E290" s="8">
        <v>10769</v>
      </c>
      <c r="F290" s="8">
        <v>10894</v>
      </c>
      <c r="G290" s="8">
        <v>10923</v>
      </c>
      <c r="H290" s="8">
        <v>10713</v>
      </c>
      <c r="I290" s="8">
        <v>10666</v>
      </c>
      <c r="J290" s="8">
        <v>10449</v>
      </c>
      <c r="K290" s="8">
        <v>10376</v>
      </c>
      <c r="L290" s="8">
        <v>10395</v>
      </c>
      <c r="M290" s="8">
        <v>116953</v>
      </c>
    </row>
    <row r="291" spans="1:13" x14ac:dyDescent="0.3">
      <c r="A291" s="7">
        <v>71024</v>
      </c>
      <c r="B291" s="8">
        <v>2384</v>
      </c>
      <c r="C291" s="8">
        <v>2316</v>
      </c>
      <c r="D291" s="8">
        <v>2237</v>
      </c>
      <c r="E291" s="8">
        <v>2138</v>
      </c>
      <c r="F291" s="8">
        <v>2063</v>
      </c>
      <c r="G291" s="8">
        <v>2071</v>
      </c>
      <c r="H291" s="8">
        <v>2092</v>
      </c>
      <c r="I291" s="8">
        <v>2054</v>
      </c>
      <c r="J291" s="8">
        <v>2114</v>
      </c>
      <c r="K291" s="8">
        <v>2155</v>
      </c>
      <c r="L291" s="8">
        <v>2208</v>
      </c>
      <c r="M291" s="8">
        <v>23832</v>
      </c>
    </row>
    <row r="292" spans="1:13" x14ac:dyDescent="0.3">
      <c r="A292" s="7">
        <v>71034</v>
      </c>
      <c r="B292" s="8">
        <v>1014</v>
      </c>
      <c r="C292" s="8">
        <v>993</v>
      </c>
      <c r="D292" s="8">
        <v>980</v>
      </c>
      <c r="E292" s="8">
        <v>944</v>
      </c>
      <c r="F292" s="8">
        <v>895</v>
      </c>
      <c r="G292" s="8">
        <v>852</v>
      </c>
      <c r="H292" s="8">
        <v>874</v>
      </c>
      <c r="I292" s="8">
        <v>885</v>
      </c>
      <c r="J292" s="8">
        <v>854</v>
      </c>
      <c r="K292" s="8">
        <v>878</v>
      </c>
      <c r="L292" s="8">
        <v>916</v>
      </c>
      <c r="M292" s="8">
        <v>10085</v>
      </c>
    </row>
    <row r="293" spans="1:13" x14ac:dyDescent="0.3">
      <c r="A293" s="7">
        <v>71037</v>
      </c>
      <c r="B293" s="8">
        <v>363</v>
      </c>
      <c r="C293" s="8">
        <v>359</v>
      </c>
      <c r="D293" s="8">
        <v>382</v>
      </c>
      <c r="E293" s="8">
        <v>371</v>
      </c>
      <c r="F293" s="8">
        <v>344</v>
      </c>
      <c r="G293" s="8">
        <v>361</v>
      </c>
      <c r="H293" s="8">
        <v>377</v>
      </c>
      <c r="I293" s="8">
        <v>391</v>
      </c>
      <c r="J293" s="8">
        <v>365</v>
      </c>
      <c r="K293" s="8">
        <v>379</v>
      </c>
      <c r="L293" s="8">
        <v>433</v>
      </c>
      <c r="M293" s="8">
        <v>4125</v>
      </c>
    </row>
    <row r="294" spans="1:13" x14ac:dyDescent="0.3">
      <c r="A294" s="7">
        <v>71045</v>
      </c>
      <c r="B294" s="8">
        <v>0</v>
      </c>
      <c r="C294" s="8">
        <v>0</v>
      </c>
      <c r="D294" s="8">
        <v>0</v>
      </c>
      <c r="E294" s="8">
        <v>0</v>
      </c>
      <c r="F294" s="8">
        <v>0</v>
      </c>
      <c r="G294" s="8">
        <v>0</v>
      </c>
      <c r="H294" s="8">
        <v>0</v>
      </c>
      <c r="I294" s="8">
        <v>0</v>
      </c>
      <c r="J294" s="8">
        <v>0</v>
      </c>
      <c r="K294" s="8">
        <v>0</v>
      </c>
      <c r="L294" s="8">
        <v>0</v>
      </c>
      <c r="M294" s="8">
        <v>0</v>
      </c>
    </row>
    <row r="295" spans="1:13" x14ac:dyDescent="0.3">
      <c r="A295" s="7">
        <v>71053</v>
      </c>
      <c r="B295" s="8">
        <v>4068</v>
      </c>
      <c r="C295" s="8">
        <v>3894</v>
      </c>
      <c r="D295" s="8">
        <v>3845</v>
      </c>
      <c r="E295" s="8">
        <v>3818</v>
      </c>
      <c r="F295" s="8">
        <v>3787</v>
      </c>
      <c r="G295" s="8">
        <v>3702</v>
      </c>
      <c r="H295" s="8">
        <v>3674</v>
      </c>
      <c r="I295" s="8">
        <v>3678</v>
      </c>
      <c r="J295" s="8">
        <v>3621</v>
      </c>
      <c r="K295" s="8">
        <v>3586</v>
      </c>
      <c r="L295" s="8">
        <v>3682</v>
      </c>
      <c r="M295" s="8">
        <v>41355</v>
      </c>
    </row>
    <row r="296" spans="1:13" x14ac:dyDescent="0.3">
      <c r="A296" s="7">
        <v>71057</v>
      </c>
      <c r="B296" s="8">
        <v>1734</v>
      </c>
      <c r="C296" s="8">
        <v>1728</v>
      </c>
      <c r="D296" s="8">
        <v>1750</v>
      </c>
      <c r="E296" s="8">
        <v>1762</v>
      </c>
      <c r="F296" s="8">
        <v>1749</v>
      </c>
      <c r="G296" s="8">
        <v>1769</v>
      </c>
      <c r="H296" s="8">
        <v>1784</v>
      </c>
      <c r="I296" s="8">
        <v>1825</v>
      </c>
      <c r="J296" s="8">
        <v>1874</v>
      </c>
      <c r="K296" s="8">
        <v>1910</v>
      </c>
      <c r="L296" s="8">
        <v>1867</v>
      </c>
      <c r="M296" s="8">
        <v>19752</v>
      </c>
    </row>
    <row r="297" spans="1:13" x14ac:dyDescent="0.3">
      <c r="A297" s="7">
        <v>71066</v>
      </c>
      <c r="B297" s="8">
        <v>1008</v>
      </c>
      <c r="C297" s="8">
        <v>996</v>
      </c>
      <c r="D297" s="8">
        <v>893</v>
      </c>
      <c r="E297" s="8">
        <v>861</v>
      </c>
      <c r="F297" s="8">
        <v>881</v>
      </c>
      <c r="G297" s="8">
        <v>874</v>
      </c>
      <c r="H297" s="8">
        <v>946</v>
      </c>
      <c r="I297" s="8">
        <v>1026</v>
      </c>
      <c r="J297" s="8">
        <v>1049</v>
      </c>
      <c r="K297" s="8">
        <v>1022</v>
      </c>
      <c r="L297" s="8">
        <v>1047</v>
      </c>
      <c r="M297" s="8">
        <v>10603</v>
      </c>
    </row>
    <row r="298" spans="1:13" x14ac:dyDescent="0.3">
      <c r="A298" s="7">
        <v>71067</v>
      </c>
      <c r="B298" s="8">
        <v>0</v>
      </c>
      <c r="C298" s="8">
        <v>0</v>
      </c>
      <c r="D298" s="8">
        <v>0</v>
      </c>
      <c r="E298" s="8">
        <v>0</v>
      </c>
      <c r="F298" s="8">
        <v>0</v>
      </c>
      <c r="G298" s="8">
        <v>0</v>
      </c>
      <c r="H298" s="8">
        <v>0</v>
      </c>
      <c r="I298" s="8">
        <v>0</v>
      </c>
      <c r="J298" s="8">
        <v>0</v>
      </c>
      <c r="K298" s="8">
        <v>0</v>
      </c>
      <c r="L298" s="8">
        <v>0</v>
      </c>
      <c r="M298" s="8">
        <v>0</v>
      </c>
    </row>
    <row r="299" spans="1:13" x14ac:dyDescent="0.3">
      <c r="A299" s="7">
        <v>71069</v>
      </c>
      <c r="B299" s="8">
        <v>0</v>
      </c>
      <c r="C299" s="8">
        <v>0</v>
      </c>
      <c r="D299" s="8">
        <v>0</v>
      </c>
      <c r="E299" s="8">
        <v>0</v>
      </c>
      <c r="F299" s="8">
        <v>0</v>
      </c>
      <c r="G299" s="8">
        <v>0</v>
      </c>
      <c r="H299" s="8">
        <v>0</v>
      </c>
      <c r="I299" s="8">
        <v>0</v>
      </c>
      <c r="J299" s="8">
        <v>0</v>
      </c>
      <c r="K299" s="8">
        <v>0</v>
      </c>
      <c r="L299" s="8">
        <v>0</v>
      </c>
      <c r="M299" s="8">
        <v>0</v>
      </c>
    </row>
    <row r="300" spans="1:13" x14ac:dyDescent="0.3">
      <c r="A300" s="7">
        <v>71070</v>
      </c>
      <c r="B300" s="8">
        <v>1638</v>
      </c>
      <c r="C300" s="8">
        <v>1603</v>
      </c>
      <c r="D300" s="8">
        <v>1642</v>
      </c>
      <c r="E300" s="8">
        <v>1611</v>
      </c>
      <c r="F300" s="8">
        <v>1654</v>
      </c>
      <c r="G300" s="8">
        <v>1647</v>
      </c>
      <c r="H300" s="8">
        <v>1645</v>
      </c>
      <c r="I300" s="8">
        <v>1697</v>
      </c>
      <c r="J300" s="8">
        <v>1762</v>
      </c>
      <c r="K300" s="8">
        <v>1810</v>
      </c>
      <c r="L300" s="8">
        <v>1833</v>
      </c>
      <c r="M300" s="8">
        <v>18542</v>
      </c>
    </row>
    <row r="301" spans="1:13" x14ac:dyDescent="0.3">
      <c r="A301" s="7">
        <v>72003</v>
      </c>
      <c r="B301" s="8">
        <v>352</v>
      </c>
      <c r="C301" s="8">
        <v>380</v>
      </c>
      <c r="D301" s="8">
        <v>408</v>
      </c>
      <c r="E301" s="8">
        <v>411</v>
      </c>
      <c r="F301" s="8">
        <v>429</v>
      </c>
      <c r="G301" s="8">
        <v>444</v>
      </c>
      <c r="H301" s="8">
        <v>444</v>
      </c>
      <c r="I301" s="8">
        <v>399</v>
      </c>
      <c r="J301" s="8">
        <v>391</v>
      </c>
      <c r="K301" s="8">
        <v>411</v>
      </c>
      <c r="L301" s="8">
        <v>420</v>
      </c>
      <c r="M301" s="8">
        <v>4489</v>
      </c>
    </row>
    <row r="302" spans="1:13" x14ac:dyDescent="0.3">
      <c r="A302" s="7">
        <v>72004</v>
      </c>
      <c r="B302" s="8">
        <v>2307</v>
      </c>
      <c r="C302" s="8">
        <v>2231</v>
      </c>
      <c r="D302" s="8">
        <v>2212</v>
      </c>
      <c r="E302" s="8">
        <v>2152</v>
      </c>
      <c r="F302" s="8">
        <v>2105</v>
      </c>
      <c r="G302" s="8">
        <v>2160</v>
      </c>
      <c r="H302" s="8">
        <v>2136</v>
      </c>
      <c r="I302" s="8">
        <v>2157</v>
      </c>
      <c r="J302" s="8">
        <v>2200</v>
      </c>
      <c r="K302" s="8">
        <v>2216</v>
      </c>
      <c r="L302" s="8">
        <v>2232</v>
      </c>
      <c r="M302" s="8">
        <v>24108</v>
      </c>
    </row>
    <row r="303" spans="1:13" x14ac:dyDescent="0.3">
      <c r="A303" s="7">
        <v>72018</v>
      </c>
      <c r="B303" s="8">
        <v>423</v>
      </c>
      <c r="C303" s="8">
        <v>287</v>
      </c>
      <c r="D303" s="8">
        <v>328</v>
      </c>
      <c r="E303" s="8">
        <v>342</v>
      </c>
      <c r="F303" s="8">
        <v>353</v>
      </c>
      <c r="G303" s="8">
        <v>318</v>
      </c>
      <c r="H303" s="8">
        <v>321</v>
      </c>
      <c r="I303" s="8">
        <v>324</v>
      </c>
      <c r="J303" s="8">
        <v>327</v>
      </c>
      <c r="K303" s="8">
        <v>336</v>
      </c>
      <c r="L303" s="8">
        <v>304</v>
      </c>
      <c r="M303" s="8">
        <v>3663</v>
      </c>
    </row>
    <row r="304" spans="1:13" x14ac:dyDescent="0.3">
      <c r="A304" s="7">
        <v>72020</v>
      </c>
      <c r="B304" s="8">
        <v>1978</v>
      </c>
      <c r="C304" s="8">
        <v>1944</v>
      </c>
      <c r="D304" s="8">
        <v>1913</v>
      </c>
      <c r="E304" s="8">
        <v>1895</v>
      </c>
      <c r="F304" s="8">
        <v>1896</v>
      </c>
      <c r="G304" s="8">
        <v>1889</v>
      </c>
      <c r="H304" s="8">
        <v>1882</v>
      </c>
      <c r="I304" s="8">
        <v>1846</v>
      </c>
      <c r="J304" s="8">
        <v>1807</v>
      </c>
      <c r="K304" s="8">
        <v>1828</v>
      </c>
      <c r="L304" s="8">
        <v>1934</v>
      </c>
      <c r="M304" s="8">
        <v>20812</v>
      </c>
    </row>
    <row r="305" spans="1:13" x14ac:dyDescent="0.3">
      <c r="A305" s="7">
        <v>72021</v>
      </c>
      <c r="B305" s="8">
        <v>3840</v>
      </c>
      <c r="C305" s="8">
        <v>3752</v>
      </c>
      <c r="D305" s="8">
        <v>3590</v>
      </c>
      <c r="E305" s="8">
        <v>3471</v>
      </c>
      <c r="F305" s="8">
        <v>3411</v>
      </c>
      <c r="G305" s="8">
        <v>3319</v>
      </c>
      <c r="H305" s="8">
        <v>3283</v>
      </c>
      <c r="I305" s="8">
        <v>3232</v>
      </c>
      <c r="J305" s="8">
        <v>3119</v>
      </c>
      <c r="K305" s="8">
        <v>3041</v>
      </c>
      <c r="L305" s="8">
        <v>3015</v>
      </c>
      <c r="M305" s="8">
        <v>37073</v>
      </c>
    </row>
    <row r="306" spans="1:13" x14ac:dyDescent="0.3">
      <c r="A306" s="7">
        <v>72030</v>
      </c>
      <c r="B306" s="8">
        <v>795</v>
      </c>
      <c r="C306" s="8">
        <v>752</v>
      </c>
      <c r="D306" s="8">
        <v>687</v>
      </c>
      <c r="E306" s="8">
        <v>679</v>
      </c>
      <c r="F306" s="8">
        <v>627</v>
      </c>
      <c r="G306" s="8">
        <v>619</v>
      </c>
      <c r="H306" s="8">
        <v>622</v>
      </c>
      <c r="I306" s="8">
        <v>686</v>
      </c>
      <c r="J306" s="8">
        <v>827</v>
      </c>
      <c r="K306" s="8">
        <v>889</v>
      </c>
      <c r="L306" s="8">
        <v>947</v>
      </c>
      <c r="M306" s="8">
        <v>8130</v>
      </c>
    </row>
    <row r="307" spans="1:13" x14ac:dyDescent="0.3">
      <c r="A307" s="7">
        <v>72037</v>
      </c>
      <c r="B307" s="8">
        <v>379</v>
      </c>
      <c r="C307" s="8">
        <v>376</v>
      </c>
      <c r="D307" s="8">
        <v>350</v>
      </c>
      <c r="E307" s="8">
        <v>340</v>
      </c>
      <c r="F307" s="8">
        <v>331</v>
      </c>
      <c r="G307" s="8">
        <v>313</v>
      </c>
      <c r="H307" s="8">
        <v>304</v>
      </c>
      <c r="I307" s="8">
        <v>311</v>
      </c>
      <c r="J307" s="8">
        <v>323</v>
      </c>
      <c r="K307" s="8">
        <v>370</v>
      </c>
      <c r="L307" s="8">
        <v>355</v>
      </c>
      <c r="M307" s="8">
        <v>3752</v>
      </c>
    </row>
    <row r="308" spans="1:13" x14ac:dyDescent="0.3">
      <c r="A308" s="7">
        <v>72038</v>
      </c>
      <c r="B308" s="8">
        <v>1041</v>
      </c>
      <c r="C308" s="8">
        <v>1023</v>
      </c>
      <c r="D308" s="8">
        <v>1030</v>
      </c>
      <c r="E308" s="8">
        <v>1020</v>
      </c>
      <c r="F308" s="8">
        <v>1050</v>
      </c>
      <c r="G308" s="8">
        <v>1042</v>
      </c>
      <c r="H308" s="8">
        <v>998</v>
      </c>
      <c r="I308" s="8">
        <v>1012</v>
      </c>
      <c r="J308" s="8">
        <v>957</v>
      </c>
      <c r="K308" s="8">
        <v>945</v>
      </c>
      <c r="L308" s="8">
        <v>944</v>
      </c>
      <c r="M308" s="8">
        <v>11062</v>
      </c>
    </row>
    <row r="309" spans="1:13" x14ac:dyDescent="0.3">
      <c r="A309" s="7">
        <v>72039</v>
      </c>
      <c r="B309" s="8">
        <v>1665</v>
      </c>
      <c r="C309" s="8">
        <v>1514</v>
      </c>
      <c r="D309" s="8">
        <v>1454</v>
      </c>
      <c r="E309" s="8">
        <v>1392</v>
      </c>
      <c r="F309" s="8">
        <v>1367</v>
      </c>
      <c r="G309" s="8">
        <v>1308</v>
      </c>
      <c r="H309" s="8">
        <v>1628</v>
      </c>
      <c r="I309" s="8">
        <v>1366</v>
      </c>
      <c r="J309" s="8">
        <v>1342</v>
      </c>
      <c r="K309" s="8">
        <v>1400</v>
      </c>
      <c r="L309" s="8">
        <v>1411</v>
      </c>
      <c r="M309" s="8">
        <v>15847</v>
      </c>
    </row>
    <row r="310" spans="1:13" x14ac:dyDescent="0.3">
      <c r="A310" s="7">
        <v>72041</v>
      </c>
      <c r="B310" s="8">
        <v>1314</v>
      </c>
      <c r="C310" s="8">
        <v>1313</v>
      </c>
      <c r="D310" s="8">
        <v>1335</v>
      </c>
      <c r="E310" s="8">
        <v>1412</v>
      </c>
      <c r="F310" s="8">
        <v>1510</v>
      </c>
      <c r="G310" s="8">
        <v>1513</v>
      </c>
      <c r="H310" s="8">
        <v>1530</v>
      </c>
      <c r="I310" s="8">
        <v>1523</v>
      </c>
      <c r="J310" s="8">
        <v>1540</v>
      </c>
      <c r="K310" s="8">
        <v>1492</v>
      </c>
      <c r="L310" s="8">
        <v>1515</v>
      </c>
      <c r="M310" s="8">
        <v>15997</v>
      </c>
    </row>
    <row r="311" spans="1:13" x14ac:dyDescent="0.3">
      <c r="A311" s="7">
        <v>72042</v>
      </c>
      <c r="B311" s="8">
        <v>159</v>
      </c>
      <c r="C311" s="8">
        <v>140</v>
      </c>
      <c r="D311" s="8">
        <v>126</v>
      </c>
      <c r="E311" s="8">
        <v>121</v>
      </c>
      <c r="F311" s="8">
        <v>127</v>
      </c>
      <c r="G311" s="8">
        <v>120</v>
      </c>
      <c r="H311" s="8">
        <v>104</v>
      </c>
      <c r="I311" s="8">
        <v>86</v>
      </c>
      <c r="J311" s="8">
        <v>30</v>
      </c>
      <c r="K311" s="8">
        <v>0</v>
      </c>
      <c r="L311" s="8">
        <v>0</v>
      </c>
      <c r="M311" s="8">
        <v>1013</v>
      </c>
    </row>
    <row r="312" spans="1:13" x14ac:dyDescent="0.3">
      <c r="A312" s="7">
        <v>72043</v>
      </c>
      <c r="B312" s="8">
        <v>3726</v>
      </c>
      <c r="C312" s="8">
        <v>3650</v>
      </c>
      <c r="D312" s="8">
        <v>3564</v>
      </c>
      <c r="E312" s="8">
        <v>3562</v>
      </c>
      <c r="F312" s="8">
        <v>3579</v>
      </c>
      <c r="G312" s="8">
        <v>3548</v>
      </c>
      <c r="H312" s="8">
        <v>3541</v>
      </c>
      <c r="I312" s="8">
        <v>3493</v>
      </c>
      <c r="J312" s="8">
        <v>3350</v>
      </c>
      <c r="K312" s="8">
        <v>3268</v>
      </c>
      <c r="L312" s="8">
        <v>3138</v>
      </c>
      <c r="M312" s="8">
        <v>38419</v>
      </c>
    </row>
    <row r="313" spans="1:13" x14ac:dyDescent="0.3">
      <c r="A313" s="7">
        <v>73001</v>
      </c>
      <c r="B313" s="8">
        <v>0</v>
      </c>
      <c r="C313" s="8">
        <v>0</v>
      </c>
      <c r="D313" s="8">
        <v>0</v>
      </c>
      <c r="E313" s="8">
        <v>0</v>
      </c>
      <c r="F313" s="8">
        <v>0</v>
      </c>
      <c r="G313" s="8">
        <v>0</v>
      </c>
      <c r="H313" s="8">
        <v>0</v>
      </c>
      <c r="I313" s="8">
        <v>0</v>
      </c>
      <c r="J313" s="8">
        <v>0</v>
      </c>
      <c r="K313" s="8">
        <v>0</v>
      </c>
      <c r="L313" s="8">
        <v>11</v>
      </c>
      <c r="M313" s="8">
        <v>11</v>
      </c>
    </row>
    <row r="314" spans="1:13" x14ac:dyDescent="0.3">
      <c r="A314" s="7">
        <v>73006</v>
      </c>
      <c r="B314" s="8">
        <v>2457</v>
      </c>
      <c r="C314" s="8">
        <v>2460</v>
      </c>
      <c r="D314" s="8">
        <v>2454</v>
      </c>
      <c r="E314" s="8">
        <v>2378</v>
      </c>
      <c r="F314" s="8">
        <v>2309</v>
      </c>
      <c r="G314" s="8">
        <v>2335</v>
      </c>
      <c r="H314" s="8">
        <v>2351</v>
      </c>
      <c r="I314" s="8">
        <v>2370</v>
      </c>
      <c r="J314" s="8">
        <v>2380</v>
      </c>
      <c r="K314" s="8">
        <v>2420</v>
      </c>
      <c r="L314" s="8">
        <v>2446</v>
      </c>
      <c r="M314" s="8">
        <v>26360</v>
      </c>
    </row>
    <row r="315" spans="1:13" x14ac:dyDescent="0.3">
      <c r="A315" s="7">
        <v>73009</v>
      </c>
      <c r="B315" s="8">
        <v>405</v>
      </c>
      <c r="C315" s="8">
        <v>468</v>
      </c>
      <c r="D315" s="8">
        <v>520</v>
      </c>
      <c r="E315" s="8">
        <v>553</v>
      </c>
      <c r="F315" s="8">
        <v>594</v>
      </c>
      <c r="G315" s="8">
        <v>606</v>
      </c>
      <c r="H315" s="8">
        <v>624</v>
      </c>
      <c r="I315" s="8">
        <v>627</v>
      </c>
      <c r="J315" s="8">
        <v>633</v>
      </c>
      <c r="K315" s="8">
        <v>647</v>
      </c>
      <c r="L315" s="8">
        <v>678</v>
      </c>
      <c r="M315" s="8">
        <v>6355</v>
      </c>
    </row>
    <row r="316" spans="1:13" x14ac:dyDescent="0.3">
      <c r="A316" s="7">
        <v>73022</v>
      </c>
      <c r="B316" s="8">
        <v>0</v>
      </c>
      <c r="C316" s="8">
        <v>0</v>
      </c>
      <c r="D316" s="8">
        <v>0</v>
      </c>
      <c r="E316" s="8">
        <v>0</v>
      </c>
      <c r="F316" s="8">
        <v>0</v>
      </c>
      <c r="G316" s="8">
        <v>0</v>
      </c>
      <c r="H316" s="8">
        <v>0</v>
      </c>
      <c r="I316" s="8">
        <v>0</v>
      </c>
      <c r="J316" s="8">
        <v>0</v>
      </c>
      <c r="K316" s="8">
        <v>0</v>
      </c>
      <c r="L316" s="8">
        <v>0</v>
      </c>
      <c r="M316" s="8">
        <v>0</v>
      </c>
    </row>
    <row r="317" spans="1:13" x14ac:dyDescent="0.3">
      <c r="A317" s="7">
        <v>73032</v>
      </c>
      <c r="B317" s="8">
        <v>644</v>
      </c>
      <c r="C317" s="8">
        <v>556</v>
      </c>
      <c r="D317" s="8">
        <v>495</v>
      </c>
      <c r="E317" s="8">
        <v>454</v>
      </c>
      <c r="F317" s="8">
        <v>448</v>
      </c>
      <c r="G317" s="8">
        <v>454</v>
      </c>
      <c r="H317" s="8">
        <v>433</v>
      </c>
      <c r="I317" s="8">
        <v>474</v>
      </c>
      <c r="J317" s="8">
        <v>477</v>
      </c>
      <c r="K317" s="8">
        <v>452</v>
      </c>
      <c r="L317" s="8">
        <v>499</v>
      </c>
      <c r="M317" s="8">
        <v>5386</v>
      </c>
    </row>
    <row r="318" spans="1:13" x14ac:dyDescent="0.3">
      <c r="A318" s="7">
        <v>73040</v>
      </c>
      <c r="B318" s="8">
        <v>0</v>
      </c>
      <c r="C318" s="8">
        <v>0</v>
      </c>
      <c r="D318" s="8">
        <v>0</v>
      </c>
      <c r="E318" s="8">
        <v>0</v>
      </c>
      <c r="F318" s="8">
        <v>0</v>
      </c>
      <c r="G318" s="8">
        <v>0</v>
      </c>
      <c r="H318" s="8">
        <v>0</v>
      </c>
      <c r="I318" s="8">
        <v>0</v>
      </c>
      <c r="J318" s="8">
        <v>0</v>
      </c>
      <c r="K318" s="8">
        <v>0</v>
      </c>
      <c r="L318" s="8">
        <v>0</v>
      </c>
      <c r="M318" s="8">
        <v>0</v>
      </c>
    </row>
    <row r="319" spans="1:13" x14ac:dyDescent="0.3">
      <c r="A319" s="7">
        <v>73042</v>
      </c>
      <c r="B319" s="8">
        <v>1880</v>
      </c>
      <c r="C319" s="8">
        <v>1841</v>
      </c>
      <c r="D319" s="8">
        <v>1815</v>
      </c>
      <c r="E319" s="8">
        <v>1760</v>
      </c>
      <c r="F319" s="8">
        <v>1789</v>
      </c>
      <c r="G319" s="8">
        <v>1819</v>
      </c>
      <c r="H319" s="8">
        <v>1772</v>
      </c>
      <c r="I319" s="8">
        <v>1724</v>
      </c>
      <c r="J319" s="8">
        <v>1692</v>
      </c>
      <c r="K319" s="8">
        <v>1706</v>
      </c>
      <c r="L319" s="8">
        <v>1639</v>
      </c>
      <c r="M319" s="8">
        <v>19437</v>
      </c>
    </row>
    <row r="320" spans="1:13" x14ac:dyDescent="0.3">
      <c r="A320" s="7">
        <v>73066</v>
      </c>
      <c r="B320" s="8">
        <v>0</v>
      </c>
      <c r="C320" s="8">
        <v>0</v>
      </c>
      <c r="D320" s="8">
        <v>0</v>
      </c>
      <c r="E320" s="8">
        <v>0</v>
      </c>
      <c r="F320" s="8">
        <v>0</v>
      </c>
      <c r="G320" s="8">
        <v>0</v>
      </c>
      <c r="H320" s="8">
        <v>0</v>
      </c>
      <c r="I320" s="8">
        <v>0</v>
      </c>
      <c r="J320" s="8">
        <v>0</v>
      </c>
      <c r="K320" s="8">
        <v>0</v>
      </c>
      <c r="L320" s="8">
        <v>0</v>
      </c>
      <c r="M320" s="8">
        <v>0</v>
      </c>
    </row>
    <row r="321" spans="1:13" x14ac:dyDescent="0.3">
      <c r="A321" s="7">
        <v>73083</v>
      </c>
      <c r="B321" s="8">
        <v>3092</v>
      </c>
      <c r="C321" s="8">
        <v>3010</v>
      </c>
      <c r="D321" s="8">
        <v>3011</v>
      </c>
      <c r="E321" s="8">
        <v>2957</v>
      </c>
      <c r="F321" s="8">
        <v>2933</v>
      </c>
      <c r="G321" s="8">
        <v>2862</v>
      </c>
      <c r="H321" s="8">
        <v>2827</v>
      </c>
      <c r="I321" s="8">
        <v>2795</v>
      </c>
      <c r="J321" s="8">
        <v>2784</v>
      </c>
      <c r="K321" s="8">
        <v>2828</v>
      </c>
      <c r="L321" s="8">
        <v>2829</v>
      </c>
      <c r="M321" s="8">
        <v>31928</v>
      </c>
    </row>
    <row r="322" spans="1:13" x14ac:dyDescent="0.3">
      <c r="A322" s="7">
        <v>73098</v>
      </c>
      <c r="B322" s="8">
        <v>0</v>
      </c>
      <c r="C322" s="8">
        <v>0</v>
      </c>
      <c r="D322" s="8">
        <v>0</v>
      </c>
      <c r="E322" s="8">
        <v>0</v>
      </c>
      <c r="F322" s="8">
        <v>0</v>
      </c>
      <c r="G322" s="8">
        <v>0</v>
      </c>
      <c r="H322" s="8">
        <v>0</v>
      </c>
      <c r="I322" s="8">
        <v>0</v>
      </c>
      <c r="J322" s="8">
        <v>0</v>
      </c>
      <c r="K322" s="8">
        <v>0</v>
      </c>
      <c r="L322" s="8">
        <v>0</v>
      </c>
      <c r="M322" s="8">
        <v>0</v>
      </c>
    </row>
    <row r="323" spans="1:13" x14ac:dyDescent="0.3">
      <c r="A323" s="7">
        <v>73107</v>
      </c>
      <c r="B323" s="8">
        <v>2397</v>
      </c>
      <c r="C323" s="8">
        <v>2364</v>
      </c>
      <c r="D323" s="8">
        <v>2313</v>
      </c>
      <c r="E323" s="8">
        <v>2315</v>
      </c>
      <c r="F323" s="8">
        <v>2313</v>
      </c>
      <c r="G323" s="8">
        <v>2296</v>
      </c>
      <c r="H323" s="8">
        <v>2367</v>
      </c>
      <c r="I323" s="8">
        <v>2448</v>
      </c>
      <c r="J323" s="8">
        <v>2506</v>
      </c>
      <c r="K323" s="8">
        <v>2505</v>
      </c>
      <c r="L323" s="8">
        <v>2579</v>
      </c>
      <c r="M323" s="8">
        <v>26403</v>
      </c>
    </row>
    <row r="324" spans="1:13" x14ac:dyDescent="0.3">
      <c r="A324" s="7">
        <v>73109</v>
      </c>
      <c r="B324" s="8">
        <v>321</v>
      </c>
      <c r="C324" s="8">
        <v>316</v>
      </c>
      <c r="D324" s="8">
        <v>322</v>
      </c>
      <c r="E324" s="8">
        <v>319</v>
      </c>
      <c r="F324" s="8">
        <v>306</v>
      </c>
      <c r="G324" s="8">
        <v>311</v>
      </c>
      <c r="H324" s="8">
        <v>315</v>
      </c>
      <c r="I324" s="8">
        <v>323</v>
      </c>
      <c r="J324" s="8">
        <v>325</v>
      </c>
      <c r="K324" s="8">
        <v>315</v>
      </c>
      <c r="L324" s="8">
        <v>314</v>
      </c>
      <c r="M324" s="8">
        <v>3487</v>
      </c>
    </row>
    <row r="325" spans="1:13" x14ac:dyDescent="0.3">
      <c r="A325" s="7" t="s">
        <v>392</v>
      </c>
      <c r="B325" s="8">
        <v>435143</v>
      </c>
      <c r="C325" s="8">
        <v>430783</v>
      </c>
      <c r="D325" s="8">
        <v>427180</v>
      </c>
      <c r="E325" s="8">
        <v>425888</v>
      </c>
      <c r="F325" s="8">
        <v>425080</v>
      </c>
      <c r="G325" s="8">
        <v>424455</v>
      </c>
      <c r="H325" s="8">
        <v>425846</v>
      </c>
      <c r="I325" s="8">
        <v>426399</v>
      </c>
      <c r="J325" s="8">
        <v>428789</v>
      </c>
      <c r="K325" s="8">
        <v>434114</v>
      </c>
      <c r="L325" s="8">
        <v>440920</v>
      </c>
      <c r="M325" s="8">
        <v>4724597</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8BBF-8EE7-4D06-96C8-5AD9B91A9980}">
  <dimension ref="A3:M325"/>
  <sheetViews>
    <sheetView workbookViewId="0">
      <selection sqref="A1:XFD1048576"/>
    </sheetView>
  </sheetViews>
  <sheetFormatPr defaultRowHeight="14.4" x14ac:dyDescent="0.3"/>
  <cols>
    <col min="1" max="1" width="13.44140625" bestFit="1" customWidth="1"/>
    <col min="2" max="2" width="16.33203125" bestFit="1" customWidth="1"/>
    <col min="3" max="12" width="7"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424</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49</v>
      </c>
      <c r="C5" s="8">
        <v>33</v>
      </c>
      <c r="D5" s="8">
        <v>29</v>
      </c>
      <c r="E5" s="8">
        <v>30</v>
      </c>
      <c r="F5" s="8">
        <v>44</v>
      </c>
      <c r="G5" s="8">
        <v>39</v>
      </c>
      <c r="H5" s="8">
        <v>41</v>
      </c>
      <c r="I5" s="8">
        <v>43</v>
      </c>
      <c r="J5" s="8">
        <v>37</v>
      </c>
      <c r="K5" s="8">
        <v>48</v>
      </c>
      <c r="L5" s="8">
        <v>45</v>
      </c>
      <c r="M5" s="8">
        <v>438</v>
      </c>
    </row>
    <row r="6" spans="1:13" x14ac:dyDescent="0.3">
      <c r="A6" s="7">
        <v>11002</v>
      </c>
      <c r="B6" s="8">
        <v>7979</v>
      </c>
      <c r="C6" s="8">
        <v>7894</v>
      </c>
      <c r="D6" s="8">
        <v>7757</v>
      </c>
      <c r="E6" s="8">
        <v>7789</v>
      </c>
      <c r="F6" s="8">
        <v>8035</v>
      </c>
      <c r="G6" s="8">
        <v>7936</v>
      </c>
      <c r="H6" s="8">
        <v>7990</v>
      </c>
      <c r="I6" s="8">
        <v>8600</v>
      </c>
      <c r="J6" s="8">
        <v>8976</v>
      </c>
      <c r="K6" s="8">
        <v>9153</v>
      </c>
      <c r="L6" s="8">
        <v>9407</v>
      </c>
      <c r="M6" s="8">
        <v>91516</v>
      </c>
    </row>
    <row r="7" spans="1:13" x14ac:dyDescent="0.3">
      <c r="A7" s="7">
        <v>11004</v>
      </c>
      <c r="B7" s="8">
        <v>555</v>
      </c>
      <c r="C7" s="8">
        <v>532</v>
      </c>
      <c r="D7" s="8">
        <v>487</v>
      </c>
      <c r="E7" s="8">
        <v>476</v>
      </c>
      <c r="F7" s="8">
        <v>401</v>
      </c>
      <c r="G7" s="8">
        <v>390</v>
      </c>
      <c r="H7" s="8">
        <v>427</v>
      </c>
      <c r="I7" s="8">
        <v>502</v>
      </c>
      <c r="J7" s="8">
        <v>528</v>
      </c>
      <c r="K7" s="8">
        <v>451</v>
      </c>
      <c r="L7" s="8">
        <v>423</v>
      </c>
      <c r="M7" s="8">
        <v>5172</v>
      </c>
    </row>
    <row r="8" spans="1:13" x14ac:dyDescent="0.3">
      <c r="A8" s="7">
        <v>11005</v>
      </c>
      <c r="B8" s="8">
        <v>889</v>
      </c>
      <c r="C8" s="8">
        <v>911</v>
      </c>
      <c r="D8" s="8">
        <v>907</v>
      </c>
      <c r="E8" s="8">
        <v>859</v>
      </c>
      <c r="F8" s="8">
        <v>803</v>
      </c>
      <c r="G8" s="8">
        <v>781</v>
      </c>
      <c r="H8" s="8">
        <v>825</v>
      </c>
      <c r="I8" s="8">
        <v>806</v>
      </c>
      <c r="J8" s="8">
        <v>782</v>
      </c>
      <c r="K8" s="8">
        <v>792</v>
      </c>
      <c r="L8" s="8">
        <v>769</v>
      </c>
      <c r="M8" s="8">
        <v>9124</v>
      </c>
    </row>
    <row r="9" spans="1:13" x14ac:dyDescent="0.3">
      <c r="A9" s="7">
        <v>11007</v>
      </c>
      <c r="B9" s="8">
        <v>248</v>
      </c>
      <c r="C9" s="8">
        <v>279</v>
      </c>
      <c r="D9" s="8">
        <v>272</v>
      </c>
      <c r="E9" s="8">
        <v>224</v>
      </c>
      <c r="F9" s="8">
        <v>199</v>
      </c>
      <c r="G9" s="8">
        <v>178</v>
      </c>
      <c r="H9" s="8">
        <v>253</v>
      </c>
      <c r="I9" s="8">
        <v>240</v>
      </c>
      <c r="J9" s="8">
        <v>264</v>
      </c>
      <c r="K9" s="8">
        <v>311</v>
      </c>
      <c r="L9" s="8">
        <v>328</v>
      </c>
      <c r="M9" s="8">
        <v>2796</v>
      </c>
    </row>
    <row r="10" spans="1:13" x14ac:dyDescent="0.3">
      <c r="A10" s="7">
        <v>11008</v>
      </c>
      <c r="B10" s="8">
        <v>1159</v>
      </c>
      <c r="C10" s="8">
        <v>1196</v>
      </c>
      <c r="D10" s="8">
        <v>1204</v>
      </c>
      <c r="E10" s="8">
        <v>1175</v>
      </c>
      <c r="F10" s="8">
        <v>1150</v>
      </c>
      <c r="G10" s="8">
        <v>1102</v>
      </c>
      <c r="H10" s="8">
        <v>1152</v>
      </c>
      <c r="I10" s="8">
        <v>1166</v>
      </c>
      <c r="J10" s="8">
        <v>1107</v>
      </c>
      <c r="K10" s="8">
        <v>1153</v>
      </c>
      <c r="L10" s="8">
        <v>1228</v>
      </c>
      <c r="M10" s="8">
        <v>12792</v>
      </c>
    </row>
    <row r="11" spans="1:13" x14ac:dyDescent="0.3">
      <c r="A11" s="7">
        <v>11009</v>
      </c>
      <c r="B11" s="8"/>
      <c r="C11" s="8"/>
      <c r="D11" s="8"/>
      <c r="E11" s="8"/>
      <c r="F11" s="8"/>
      <c r="G11" s="8"/>
      <c r="H11" s="8"/>
      <c r="I11" s="8"/>
      <c r="J11" s="8"/>
      <c r="K11" s="8"/>
      <c r="L11" s="8"/>
      <c r="M11" s="8"/>
    </row>
    <row r="12" spans="1:13" x14ac:dyDescent="0.3">
      <c r="A12" s="7">
        <v>11013</v>
      </c>
      <c r="B12" s="8">
        <v>316</v>
      </c>
      <c r="C12" s="8">
        <v>330</v>
      </c>
      <c r="D12" s="8">
        <v>396</v>
      </c>
      <c r="E12" s="8">
        <v>369</v>
      </c>
      <c r="F12" s="8">
        <v>335</v>
      </c>
      <c r="G12" s="8">
        <v>376</v>
      </c>
      <c r="H12" s="8">
        <v>386</v>
      </c>
      <c r="I12" s="8">
        <v>380</v>
      </c>
      <c r="J12" s="8">
        <v>405</v>
      </c>
      <c r="K12" s="8">
        <v>418</v>
      </c>
      <c r="L12" s="8">
        <v>482</v>
      </c>
      <c r="M12" s="8">
        <v>4193</v>
      </c>
    </row>
    <row r="13" spans="1:13" x14ac:dyDescent="0.3">
      <c r="A13" s="7">
        <v>11016</v>
      </c>
      <c r="B13" s="8">
        <v>433</v>
      </c>
      <c r="C13" s="8">
        <v>479</v>
      </c>
      <c r="D13" s="8">
        <v>475</v>
      </c>
      <c r="E13" s="8">
        <v>438</v>
      </c>
      <c r="F13" s="8">
        <v>424</v>
      </c>
      <c r="G13" s="8">
        <v>403</v>
      </c>
      <c r="H13" s="8">
        <v>397</v>
      </c>
      <c r="I13" s="8">
        <v>418</v>
      </c>
      <c r="J13" s="8">
        <v>385</v>
      </c>
      <c r="K13" s="8">
        <v>362</v>
      </c>
      <c r="L13" s="8">
        <v>365</v>
      </c>
      <c r="M13" s="8">
        <v>4579</v>
      </c>
    </row>
    <row r="14" spans="1:13" x14ac:dyDescent="0.3">
      <c r="A14" s="7">
        <v>11018</v>
      </c>
      <c r="B14" s="8"/>
      <c r="C14" s="8"/>
      <c r="D14" s="8"/>
      <c r="E14" s="8"/>
      <c r="F14" s="8"/>
      <c r="G14" s="8"/>
      <c r="H14" s="8"/>
      <c r="I14" s="8"/>
      <c r="J14" s="8"/>
      <c r="K14" s="8"/>
      <c r="L14" s="8"/>
      <c r="M14" s="8"/>
    </row>
    <row r="15" spans="1:13" x14ac:dyDescent="0.3">
      <c r="A15" s="7">
        <v>11021</v>
      </c>
      <c r="B15" s="8">
        <v>257</v>
      </c>
      <c r="C15" s="8">
        <v>254</v>
      </c>
      <c r="D15" s="8">
        <v>236</v>
      </c>
      <c r="E15" s="8">
        <v>203</v>
      </c>
      <c r="F15" s="8">
        <v>199</v>
      </c>
      <c r="G15" s="8">
        <v>189</v>
      </c>
      <c r="H15" s="8">
        <v>194</v>
      </c>
      <c r="I15" s="8">
        <v>195</v>
      </c>
      <c r="J15" s="8">
        <v>240</v>
      </c>
      <c r="K15" s="8">
        <v>315</v>
      </c>
      <c r="L15" s="8">
        <v>305</v>
      </c>
      <c r="M15" s="8">
        <v>2587</v>
      </c>
    </row>
    <row r="16" spans="1:13" x14ac:dyDescent="0.3">
      <c r="A16" s="7">
        <v>11022</v>
      </c>
      <c r="B16" s="8">
        <v>403</v>
      </c>
      <c r="C16" s="8">
        <v>381</v>
      </c>
      <c r="D16" s="8">
        <v>354</v>
      </c>
      <c r="E16" s="8">
        <v>336</v>
      </c>
      <c r="F16" s="8">
        <v>357</v>
      </c>
      <c r="G16" s="8">
        <v>395</v>
      </c>
      <c r="H16" s="8">
        <v>405</v>
      </c>
      <c r="I16" s="8">
        <v>392</v>
      </c>
      <c r="J16" s="8">
        <v>440</v>
      </c>
      <c r="K16" s="8">
        <v>483</v>
      </c>
      <c r="L16" s="8">
        <v>506</v>
      </c>
      <c r="M16" s="8">
        <v>4452</v>
      </c>
    </row>
    <row r="17" spans="1:13" x14ac:dyDescent="0.3">
      <c r="A17" s="7">
        <v>11023</v>
      </c>
      <c r="B17" s="8">
        <v>361</v>
      </c>
      <c r="C17" s="8">
        <v>378</v>
      </c>
      <c r="D17" s="8">
        <v>386</v>
      </c>
      <c r="E17" s="8">
        <v>379</v>
      </c>
      <c r="F17" s="8">
        <v>384</v>
      </c>
      <c r="G17" s="8">
        <v>396</v>
      </c>
      <c r="H17" s="8">
        <v>373</v>
      </c>
      <c r="I17" s="8">
        <v>355</v>
      </c>
      <c r="J17" s="8">
        <v>367</v>
      </c>
      <c r="K17" s="8">
        <v>390</v>
      </c>
      <c r="L17" s="8">
        <v>492</v>
      </c>
      <c r="M17" s="8">
        <v>4261</v>
      </c>
    </row>
    <row r="18" spans="1:13" x14ac:dyDescent="0.3">
      <c r="A18" s="7">
        <v>11024</v>
      </c>
      <c r="B18" s="8">
        <v>1103</v>
      </c>
      <c r="C18" s="8">
        <v>1076</v>
      </c>
      <c r="D18" s="8">
        <v>1003</v>
      </c>
      <c r="E18" s="8">
        <v>993</v>
      </c>
      <c r="F18" s="8">
        <v>990</v>
      </c>
      <c r="G18" s="8">
        <v>997</v>
      </c>
      <c r="H18" s="8">
        <v>1025</v>
      </c>
      <c r="I18" s="8">
        <v>1009</v>
      </c>
      <c r="J18" s="8">
        <v>1050</v>
      </c>
      <c r="K18" s="8">
        <v>1032</v>
      </c>
      <c r="L18" s="8">
        <v>1062</v>
      </c>
      <c r="M18" s="8">
        <v>11340</v>
      </c>
    </row>
    <row r="19" spans="1:13" x14ac:dyDescent="0.3">
      <c r="A19" s="7">
        <v>11025</v>
      </c>
      <c r="B19" s="8"/>
      <c r="C19" s="8"/>
      <c r="D19" s="8"/>
      <c r="E19" s="8"/>
      <c r="F19" s="8"/>
      <c r="G19" s="8"/>
      <c r="H19" s="8"/>
      <c r="I19" s="8"/>
      <c r="J19" s="8"/>
      <c r="K19" s="8"/>
      <c r="L19" s="8"/>
      <c r="M19" s="8"/>
    </row>
    <row r="20" spans="1:13" x14ac:dyDescent="0.3">
      <c r="A20" s="7">
        <v>11029</v>
      </c>
      <c r="B20" s="8">
        <v>336</v>
      </c>
      <c r="C20" s="8">
        <v>291</v>
      </c>
      <c r="D20" s="8">
        <v>308</v>
      </c>
      <c r="E20" s="8">
        <v>342</v>
      </c>
      <c r="F20" s="8">
        <v>354</v>
      </c>
      <c r="G20" s="8">
        <v>352</v>
      </c>
      <c r="H20" s="8">
        <v>395</v>
      </c>
      <c r="I20" s="8">
        <v>397</v>
      </c>
      <c r="J20" s="8">
        <v>410</v>
      </c>
      <c r="K20" s="8">
        <v>419</v>
      </c>
      <c r="L20" s="8">
        <v>384</v>
      </c>
      <c r="M20" s="8">
        <v>3988</v>
      </c>
    </row>
    <row r="21" spans="1:13" x14ac:dyDescent="0.3">
      <c r="A21" s="7">
        <v>11030</v>
      </c>
      <c r="B21" s="8">
        <v>10</v>
      </c>
      <c r="C21" s="8">
        <v>10</v>
      </c>
      <c r="D21" s="8">
        <v>9</v>
      </c>
      <c r="E21" s="8">
        <v>3</v>
      </c>
      <c r="F21" s="8">
        <v>4</v>
      </c>
      <c r="G21" s="8">
        <v>0</v>
      </c>
      <c r="H21" s="8">
        <v>0</v>
      </c>
      <c r="I21" s="8">
        <v>0</v>
      </c>
      <c r="J21" s="8">
        <v>0</v>
      </c>
      <c r="K21" s="8">
        <v>0</v>
      </c>
      <c r="L21" s="8">
        <v>0</v>
      </c>
      <c r="M21" s="8">
        <v>36</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287</v>
      </c>
      <c r="C25" s="8">
        <v>264</v>
      </c>
      <c r="D25" s="8">
        <v>249</v>
      </c>
      <c r="E25" s="8">
        <v>196</v>
      </c>
      <c r="F25" s="8">
        <v>201</v>
      </c>
      <c r="G25" s="8">
        <v>268</v>
      </c>
      <c r="H25" s="8">
        <v>283</v>
      </c>
      <c r="I25" s="8">
        <v>268</v>
      </c>
      <c r="J25" s="8">
        <v>272</v>
      </c>
      <c r="K25" s="8">
        <v>272</v>
      </c>
      <c r="L25" s="8">
        <v>243</v>
      </c>
      <c r="M25" s="8">
        <v>2803</v>
      </c>
    </row>
    <row r="26" spans="1:13" x14ac:dyDescent="0.3">
      <c r="A26" s="7">
        <v>11040</v>
      </c>
      <c r="B26" s="8">
        <v>771</v>
      </c>
      <c r="C26" s="8">
        <v>745</v>
      </c>
      <c r="D26" s="8">
        <v>856</v>
      </c>
      <c r="E26" s="8">
        <v>853</v>
      </c>
      <c r="F26" s="8">
        <v>765</v>
      </c>
      <c r="G26" s="8">
        <v>710</v>
      </c>
      <c r="H26" s="8">
        <v>721</v>
      </c>
      <c r="I26" s="8">
        <v>745</v>
      </c>
      <c r="J26" s="8">
        <v>728</v>
      </c>
      <c r="K26" s="8">
        <v>715</v>
      </c>
      <c r="L26" s="8">
        <v>765</v>
      </c>
      <c r="M26" s="8">
        <v>8374</v>
      </c>
    </row>
    <row r="27" spans="1:13" x14ac:dyDescent="0.3">
      <c r="A27" s="7">
        <v>11044</v>
      </c>
      <c r="B27" s="8">
        <v>232</v>
      </c>
      <c r="C27" s="8">
        <v>246</v>
      </c>
      <c r="D27" s="8">
        <v>230</v>
      </c>
      <c r="E27" s="8">
        <v>223</v>
      </c>
      <c r="F27" s="8">
        <v>232</v>
      </c>
      <c r="G27" s="8">
        <v>213</v>
      </c>
      <c r="H27" s="8">
        <v>200</v>
      </c>
      <c r="I27" s="8">
        <v>252</v>
      </c>
      <c r="J27" s="8">
        <v>280</v>
      </c>
      <c r="K27" s="8">
        <v>271</v>
      </c>
      <c r="L27" s="8">
        <v>281</v>
      </c>
      <c r="M27" s="8">
        <v>2660</v>
      </c>
    </row>
    <row r="28" spans="1:13" x14ac:dyDescent="0.3">
      <c r="A28" s="7">
        <v>11050</v>
      </c>
      <c r="B28" s="8">
        <v>295</v>
      </c>
      <c r="C28" s="8">
        <v>306</v>
      </c>
      <c r="D28" s="8">
        <v>272</v>
      </c>
      <c r="E28" s="8">
        <v>301</v>
      </c>
      <c r="F28" s="8">
        <v>309</v>
      </c>
      <c r="G28" s="8">
        <v>301</v>
      </c>
      <c r="H28" s="8">
        <v>269</v>
      </c>
      <c r="I28" s="8">
        <v>286</v>
      </c>
      <c r="J28" s="8">
        <v>298</v>
      </c>
      <c r="K28" s="8">
        <v>296</v>
      </c>
      <c r="L28" s="8">
        <v>307</v>
      </c>
      <c r="M28" s="8">
        <v>3240</v>
      </c>
    </row>
    <row r="29" spans="1:13" x14ac:dyDescent="0.3">
      <c r="A29" s="7">
        <v>11052</v>
      </c>
      <c r="B29" s="8"/>
      <c r="C29" s="8"/>
      <c r="D29" s="8"/>
      <c r="E29" s="8"/>
      <c r="F29" s="8"/>
      <c r="G29" s="8"/>
      <c r="H29" s="8"/>
      <c r="I29" s="8"/>
      <c r="J29" s="8"/>
      <c r="K29" s="8"/>
      <c r="L29" s="8"/>
      <c r="M29" s="8"/>
    </row>
    <row r="30" spans="1:13" x14ac:dyDescent="0.3">
      <c r="A30" s="7">
        <v>11053</v>
      </c>
      <c r="B30" s="8">
        <v>188</v>
      </c>
      <c r="C30" s="8">
        <v>175</v>
      </c>
      <c r="D30" s="8">
        <v>161</v>
      </c>
      <c r="E30" s="8">
        <v>164</v>
      </c>
      <c r="F30" s="8">
        <v>151</v>
      </c>
      <c r="G30" s="8">
        <v>140</v>
      </c>
      <c r="H30" s="8">
        <v>146</v>
      </c>
      <c r="I30" s="8">
        <v>123</v>
      </c>
      <c r="J30" s="8">
        <v>153</v>
      </c>
      <c r="K30" s="8">
        <v>167</v>
      </c>
      <c r="L30" s="8">
        <v>171</v>
      </c>
      <c r="M30" s="8">
        <v>1739</v>
      </c>
    </row>
    <row r="31" spans="1:13" x14ac:dyDescent="0.3">
      <c r="A31" s="7">
        <v>11054</v>
      </c>
      <c r="B31" s="8">
        <v>129</v>
      </c>
      <c r="C31" s="8">
        <v>130</v>
      </c>
      <c r="D31" s="8">
        <v>163</v>
      </c>
      <c r="E31" s="8">
        <v>150</v>
      </c>
      <c r="F31" s="8">
        <v>141</v>
      </c>
      <c r="G31" s="8">
        <v>150</v>
      </c>
      <c r="H31" s="8">
        <v>158</v>
      </c>
      <c r="I31" s="8">
        <v>142</v>
      </c>
      <c r="J31" s="8">
        <v>127</v>
      </c>
      <c r="K31" s="8">
        <v>167</v>
      </c>
      <c r="L31" s="8">
        <v>167</v>
      </c>
      <c r="M31" s="8">
        <v>1624</v>
      </c>
    </row>
    <row r="32" spans="1:13" x14ac:dyDescent="0.3">
      <c r="A32" s="7">
        <v>11055</v>
      </c>
      <c r="B32" s="8"/>
      <c r="C32" s="8"/>
      <c r="D32" s="8"/>
      <c r="E32" s="8"/>
      <c r="F32" s="8"/>
      <c r="G32" s="8"/>
      <c r="H32" s="8"/>
      <c r="I32" s="8"/>
      <c r="J32" s="8"/>
      <c r="K32" s="8"/>
      <c r="L32" s="8"/>
      <c r="M32" s="8"/>
    </row>
    <row r="33" spans="1:13" x14ac:dyDescent="0.3">
      <c r="A33" s="7">
        <v>11056</v>
      </c>
      <c r="B33" s="8">
        <v>14</v>
      </c>
      <c r="C33" s="8">
        <v>17</v>
      </c>
      <c r="D33" s="8">
        <v>17</v>
      </c>
      <c r="E33" s="8">
        <v>15</v>
      </c>
      <c r="F33" s="8">
        <v>16</v>
      </c>
      <c r="G33" s="8">
        <v>17</v>
      </c>
      <c r="H33" s="8"/>
      <c r="I33" s="8"/>
      <c r="J33" s="8"/>
      <c r="K33" s="8"/>
      <c r="L33" s="8"/>
      <c r="M33" s="8">
        <v>96</v>
      </c>
    </row>
    <row r="34" spans="1:13" x14ac:dyDescent="0.3">
      <c r="A34" s="7">
        <v>11057</v>
      </c>
      <c r="B34" s="8">
        <v>1212</v>
      </c>
      <c r="C34" s="8">
        <v>1232</v>
      </c>
      <c r="D34" s="8">
        <v>1284</v>
      </c>
      <c r="E34" s="8">
        <v>1284</v>
      </c>
      <c r="F34" s="8">
        <v>1328</v>
      </c>
      <c r="G34" s="8">
        <v>1241</v>
      </c>
      <c r="H34" s="8">
        <v>1256</v>
      </c>
      <c r="I34" s="8">
        <v>1227</v>
      </c>
      <c r="J34" s="8">
        <v>1281</v>
      </c>
      <c r="K34" s="8">
        <v>1361</v>
      </c>
      <c r="L34" s="8">
        <v>1330</v>
      </c>
      <c r="M34" s="8">
        <v>14036</v>
      </c>
    </row>
    <row r="35" spans="1:13" x14ac:dyDescent="0.3">
      <c r="A35" s="7">
        <v>12002</v>
      </c>
      <c r="B35" s="8">
        <v>397</v>
      </c>
      <c r="C35" s="8">
        <v>402</v>
      </c>
      <c r="D35" s="8">
        <v>412</v>
      </c>
      <c r="E35" s="8">
        <v>359</v>
      </c>
      <c r="F35" s="8">
        <v>320</v>
      </c>
      <c r="G35" s="8">
        <v>322</v>
      </c>
      <c r="H35" s="8">
        <v>367</v>
      </c>
      <c r="I35" s="8">
        <v>399</v>
      </c>
      <c r="J35" s="8">
        <v>422</v>
      </c>
      <c r="K35" s="8">
        <v>405</v>
      </c>
      <c r="L35" s="8">
        <v>376</v>
      </c>
      <c r="M35" s="8">
        <v>4181</v>
      </c>
    </row>
    <row r="36" spans="1:13" x14ac:dyDescent="0.3">
      <c r="A36" s="7">
        <v>12005</v>
      </c>
      <c r="B36" s="8"/>
      <c r="C36" s="8"/>
      <c r="D36" s="8"/>
      <c r="E36" s="8"/>
      <c r="F36" s="8"/>
      <c r="G36" s="8"/>
      <c r="H36" s="8"/>
      <c r="I36" s="8"/>
      <c r="J36" s="8"/>
      <c r="K36" s="8"/>
      <c r="L36" s="8"/>
      <c r="M36" s="8"/>
    </row>
    <row r="37" spans="1:13" x14ac:dyDescent="0.3">
      <c r="A37" s="7">
        <v>12007</v>
      </c>
      <c r="B37" s="8">
        <v>417</v>
      </c>
      <c r="C37" s="8">
        <v>436</v>
      </c>
      <c r="D37" s="8">
        <v>454</v>
      </c>
      <c r="E37" s="8">
        <v>470</v>
      </c>
      <c r="F37" s="8">
        <v>446</v>
      </c>
      <c r="G37" s="8">
        <v>413</v>
      </c>
      <c r="H37" s="8">
        <v>443</v>
      </c>
      <c r="I37" s="8">
        <v>477</v>
      </c>
      <c r="J37" s="8">
        <v>474</v>
      </c>
      <c r="K37" s="8">
        <v>454</v>
      </c>
      <c r="L37" s="8">
        <v>470</v>
      </c>
      <c r="M37" s="8">
        <v>4954</v>
      </c>
    </row>
    <row r="38" spans="1:13" x14ac:dyDescent="0.3">
      <c r="A38" s="7">
        <v>12009</v>
      </c>
      <c r="B38" s="8">
        <v>358</v>
      </c>
      <c r="C38" s="8">
        <v>389</v>
      </c>
      <c r="D38" s="8">
        <v>362</v>
      </c>
      <c r="E38" s="8">
        <v>332</v>
      </c>
      <c r="F38" s="8">
        <v>319</v>
      </c>
      <c r="G38" s="8">
        <v>332</v>
      </c>
      <c r="H38" s="8">
        <v>318</v>
      </c>
      <c r="I38" s="8">
        <v>350</v>
      </c>
      <c r="J38" s="8">
        <v>367</v>
      </c>
      <c r="K38" s="8">
        <v>354</v>
      </c>
      <c r="L38" s="8">
        <v>381</v>
      </c>
      <c r="M38" s="8">
        <v>3862</v>
      </c>
    </row>
    <row r="39" spans="1:13" x14ac:dyDescent="0.3">
      <c r="A39" s="7">
        <v>12014</v>
      </c>
      <c r="B39" s="8">
        <v>596</v>
      </c>
      <c r="C39" s="8">
        <v>562</v>
      </c>
      <c r="D39" s="8">
        <v>551</v>
      </c>
      <c r="E39" s="8">
        <v>471</v>
      </c>
      <c r="F39" s="8">
        <v>513</v>
      </c>
      <c r="G39" s="8">
        <v>548</v>
      </c>
      <c r="H39" s="8">
        <v>494</v>
      </c>
      <c r="I39" s="8">
        <v>494</v>
      </c>
      <c r="J39" s="8">
        <v>537</v>
      </c>
      <c r="K39" s="8">
        <v>589</v>
      </c>
      <c r="L39" s="8">
        <v>644</v>
      </c>
      <c r="M39" s="8">
        <v>5999</v>
      </c>
    </row>
    <row r="40" spans="1:13" x14ac:dyDescent="0.3">
      <c r="A40" s="7">
        <v>12021</v>
      </c>
      <c r="B40" s="8">
        <v>1187</v>
      </c>
      <c r="C40" s="8">
        <v>1182</v>
      </c>
      <c r="D40" s="8">
        <v>1129</v>
      </c>
      <c r="E40" s="8">
        <v>1104</v>
      </c>
      <c r="F40" s="8">
        <v>1061</v>
      </c>
      <c r="G40" s="8">
        <v>1049</v>
      </c>
      <c r="H40" s="8">
        <v>1102</v>
      </c>
      <c r="I40" s="8">
        <v>1183</v>
      </c>
      <c r="J40" s="8">
        <v>1171</v>
      </c>
      <c r="K40" s="8">
        <v>1194</v>
      </c>
      <c r="L40" s="8">
        <v>1256</v>
      </c>
      <c r="M40" s="8">
        <v>12618</v>
      </c>
    </row>
    <row r="41" spans="1:13" x14ac:dyDescent="0.3">
      <c r="A41" s="7">
        <v>12025</v>
      </c>
      <c r="B41" s="8">
        <v>2063</v>
      </c>
      <c r="C41" s="8">
        <v>2079</v>
      </c>
      <c r="D41" s="8">
        <v>2119</v>
      </c>
      <c r="E41" s="8">
        <v>2170</v>
      </c>
      <c r="F41" s="8">
        <v>2223</v>
      </c>
      <c r="G41" s="8">
        <v>2250</v>
      </c>
      <c r="H41" s="8">
        <v>2223</v>
      </c>
      <c r="I41" s="8">
        <v>2260</v>
      </c>
      <c r="J41" s="8">
        <v>2377</v>
      </c>
      <c r="K41" s="8">
        <v>2546</v>
      </c>
      <c r="L41" s="8">
        <v>2589</v>
      </c>
      <c r="M41" s="8">
        <v>24899</v>
      </c>
    </row>
    <row r="42" spans="1:13" x14ac:dyDescent="0.3">
      <c r="A42" s="7">
        <v>12026</v>
      </c>
      <c r="B42" s="8">
        <v>261</v>
      </c>
      <c r="C42" s="8">
        <v>249</v>
      </c>
      <c r="D42" s="8">
        <v>234</v>
      </c>
      <c r="E42" s="8">
        <v>230</v>
      </c>
      <c r="F42" s="8">
        <v>220</v>
      </c>
      <c r="G42" s="8">
        <v>223</v>
      </c>
      <c r="H42" s="8">
        <v>234</v>
      </c>
      <c r="I42" s="8">
        <v>245</v>
      </c>
      <c r="J42" s="8">
        <v>290</v>
      </c>
      <c r="K42" s="8">
        <v>290</v>
      </c>
      <c r="L42" s="8">
        <v>302</v>
      </c>
      <c r="M42" s="8">
        <v>2778</v>
      </c>
    </row>
    <row r="43" spans="1:13" x14ac:dyDescent="0.3">
      <c r="A43" s="7">
        <v>12029</v>
      </c>
      <c r="B43" s="8"/>
      <c r="C43" s="8"/>
      <c r="D43" s="8"/>
      <c r="E43" s="8"/>
      <c r="F43" s="8"/>
      <c r="G43" s="8"/>
      <c r="H43" s="8"/>
      <c r="I43" s="8"/>
      <c r="J43" s="8"/>
      <c r="K43" s="8"/>
      <c r="L43" s="8"/>
      <c r="M43" s="8"/>
    </row>
    <row r="44" spans="1:13" x14ac:dyDescent="0.3">
      <c r="A44" s="7">
        <v>12035</v>
      </c>
      <c r="B44" s="8">
        <v>796</v>
      </c>
      <c r="C44" s="8">
        <v>801</v>
      </c>
      <c r="D44" s="8">
        <v>789</v>
      </c>
      <c r="E44" s="8">
        <v>796</v>
      </c>
      <c r="F44" s="8">
        <v>770</v>
      </c>
      <c r="G44" s="8">
        <v>746</v>
      </c>
      <c r="H44" s="8">
        <v>768</v>
      </c>
      <c r="I44" s="8">
        <v>843</v>
      </c>
      <c r="J44" s="8">
        <v>894</v>
      </c>
      <c r="K44" s="8">
        <v>924</v>
      </c>
      <c r="L44" s="8">
        <v>978</v>
      </c>
      <c r="M44" s="8">
        <v>9105</v>
      </c>
    </row>
    <row r="45" spans="1:13" x14ac:dyDescent="0.3">
      <c r="A45" s="7">
        <v>12040</v>
      </c>
      <c r="B45" s="8">
        <v>150</v>
      </c>
      <c r="C45" s="8">
        <v>158</v>
      </c>
      <c r="D45" s="8">
        <v>138</v>
      </c>
      <c r="E45" s="8">
        <v>129</v>
      </c>
      <c r="F45" s="8">
        <v>144</v>
      </c>
      <c r="G45" s="8">
        <v>144</v>
      </c>
      <c r="H45" s="8">
        <v>163</v>
      </c>
      <c r="I45" s="8">
        <v>160</v>
      </c>
      <c r="J45" s="8">
        <v>174</v>
      </c>
      <c r="K45" s="8">
        <v>171</v>
      </c>
      <c r="L45" s="8">
        <v>162</v>
      </c>
      <c r="M45" s="8">
        <v>1693</v>
      </c>
    </row>
    <row r="46" spans="1:13" x14ac:dyDescent="0.3">
      <c r="A46" s="7">
        <v>12041</v>
      </c>
      <c r="B46" s="8">
        <v>384</v>
      </c>
      <c r="C46" s="8">
        <v>364</v>
      </c>
      <c r="D46" s="8">
        <v>364</v>
      </c>
      <c r="E46" s="8">
        <v>362</v>
      </c>
      <c r="F46" s="8">
        <v>375</v>
      </c>
      <c r="G46" s="8">
        <v>368</v>
      </c>
      <c r="H46" s="8">
        <v>371</v>
      </c>
      <c r="I46" s="8">
        <v>419</v>
      </c>
      <c r="J46" s="8">
        <v>503</v>
      </c>
      <c r="K46" s="8">
        <v>566</v>
      </c>
      <c r="L46" s="8">
        <v>616</v>
      </c>
      <c r="M46" s="8">
        <v>4692</v>
      </c>
    </row>
    <row r="47" spans="1:13" x14ac:dyDescent="0.3">
      <c r="A47" s="7">
        <v>13001</v>
      </c>
      <c r="B47" s="8">
        <v>278</v>
      </c>
      <c r="C47" s="8">
        <v>272</v>
      </c>
      <c r="D47" s="8">
        <v>260</v>
      </c>
      <c r="E47" s="8">
        <v>268</v>
      </c>
      <c r="F47" s="8">
        <v>247</v>
      </c>
      <c r="G47" s="8">
        <v>197</v>
      </c>
      <c r="H47" s="8">
        <v>215</v>
      </c>
      <c r="I47" s="8">
        <v>248</v>
      </c>
      <c r="J47" s="8">
        <v>254</v>
      </c>
      <c r="K47" s="8">
        <v>316</v>
      </c>
      <c r="L47" s="8">
        <v>346</v>
      </c>
      <c r="M47" s="8">
        <v>2901</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941</v>
      </c>
      <c r="C52" s="8">
        <v>913</v>
      </c>
      <c r="D52" s="8">
        <v>927</v>
      </c>
      <c r="E52" s="8">
        <v>952</v>
      </c>
      <c r="F52" s="8">
        <v>883</v>
      </c>
      <c r="G52" s="8">
        <v>869</v>
      </c>
      <c r="H52" s="8">
        <v>877</v>
      </c>
      <c r="I52" s="8">
        <v>912</v>
      </c>
      <c r="J52" s="8">
        <v>1007</v>
      </c>
      <c r="K52" s="8">
        <v>1083</v>
      </c>
      <c r="L52" s="8">
        <v>1120</v>
      </c>
      <c r="M52" s="8">
        <v>10484</v>
      </c>
    </row>
    <row r="53" spans="1:13" x14ac:dyDescent="0.3">
      <c r="A53" s="7">
        <v>13010</v>
      </c>
      <c r="B53" s="8"/>
      <c r="C53" s="8"/>
      <c r="D53" s="8"/>
      <c r="E53" s="8"/>
      <c r="F53" s="8"/>
      <c r="G53" s="8"/>
      <c r="H53" s="8"/>
      <c r="I53" s="8"/>
      <c r="J53" s="8"/>
      <c r="K53" s="8"/>
      <c r="L53" s="8"/>
      <c r="M53" s="8"/>
    </row>
    <row r="54" spans="1:13" x14ac:dyDescent="0.3">
      <c r="A54" s="7">
        <v>13011</v>
      </c>
      <c r="B54" s="8">
        <v>824</v>
      </c>
      <c r="C54" s="8">
        <v>794</v>
      </c>
      <c r="D54" s="8">
        <v>784</v>
      </c>
      <c r="E54" s="8">
        <v>786</v>
      </c>
      <c r="F54" s="8">
        <v>788</v>
      </c>
      <c r="G54" s="8">
        <v>784</v>
      </c>
      <c r="H54" s="8">
        <v>756</v>
      </c>
      <c r="I54" s="8">
        <v>764</v>
      </c>
      <c r="J54" s="8">
        <v>855</v>
      </c>
      <c r="K54" s="8">
        <v>879</v>
      </c>
      <c r="L54" s="8">
        <v>836</v>
      </c>
      <c r="M54" s="8">
        <v>8850</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1138</v>
      </c>
      <c r="C57" s="8">
        <v>1158</v>
      </c>
      <c r="D57" s="8">
        <v>1106</v>
      </c>
      <c r="E57" s="8">
        <v>1086</v>
      </c>
      <c r="F57" s="8">
        <v>1097</v>
      </c>
      <c r="G57" s="8">
        <v>1022</v>
      </c>
      <c r="H57" s="8">
        <v>978</v>
      </c>
      <c r="I57" s="8">
        <v>997</v>
      </c>
      <c r="J57" s="8">
        <v>1053</v>
      </c>
      <c r="K57" s="8">
        <v>1068</v>
      </c>
      <c r="L57" s="8">
        <v>1093</v>
      </c>
      <c r="M57" s="8">
        <v>11796</v>
      </c>
    </row>
    <row r="58" spans="1:13" x14ac:dyDescent="0.3">
      <c r="A58" s="7">
        <v>13016</v>
      </c>
      <c r="B58" s="8"/>
      <c r="C58" s="8"/>
      <c r="D58" s="8"/>
      <c r="E58" s="8"/>
      <c r="F58" s="8"/>
      <c r="G58" s="8"/>
      <c r="H58" s="8"/>
      <c r="I58" s="8"/>
      <c r="J58" s="8"/>
      <c r="K58" s="8"/>
      <c r="L58" s="8"/>
      <c r="M58" s="8"/>
    </row>
    <row r="59" spans="1:13" x14ac:dyDescent="0.3">
      <c r="A59" s="7">
        <v>13017</v>
      </c>
      <c r="B59" s="8">
        <v>204</v>
      </c>
      <c r="C59" s="8">
        <v>235</v>
      </c>
      <c r="D59" s="8">
        <v>191</v>
      </c>
      <c r="E59" s="8">
        <v>181</v>
      </c>
      <c r="F59" s="8">
        <v>164</v>
      </c>
      <c r="G59" s="8">
        <v>146</v>
      </c>
      <c r="H59" s="8">
        <v>159</v>
      </c>
      <c r="I59" s="8">
        <v>166</v>
      </c>
      <c r="J59" s="8">
        <v>158</v>
      </c>
      <c r="K59" s="8">
        <v>191</v>
      </c>
      <c r="L59" s="8">
        <v>215</v>
      </c>
      <c r="M59" s="8">
        <v>2010</v>
      </c>
    </row>
    <row r="60" spans="1:13" x14ac:dyDescent="0.3">
      <c r="A60" s="7">
        <v>13019</v>
      </c>
      <c r="B60" s="8">
        <v>79</v>
      </c>
      <c r="C60" s="8">
        <v>88</v>
      </c>
      <c r="D60" s="8">
        <v>92</v>
      </c>
      <c r="E60" s="8">
        <v>99</v>
      </c>
      <c r="F60" s="8">
        <v>86</v>
      </c>
      <c r="G60" s="8">
        <v>63</v>
      </c>
      <c r="H60" s="8">
        <v>67</v>
      </c>
      <c r="I60" s="8">
        <v>63</v>
      </c>
      <c r="J60" s="8">
        <v>23</v>
      </c>
      <c r="K60" s="8"/>
      <c r="L60" s="8"/>
      <c r="M60" s="8">
        <v>660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1220</v>
      </c>
      <c r="C63" s="8">
        <v>1226</v>
      </c>
      <c r="D63" s="8">
        <v>1230</v>
      </c>
      <c r="E63" s="8">
        <v>1229</v>
      </c>
      <c r="F63" s="8">
        <v>1252</v>
      </c>
      <c r="G63" s="8">
        <v>1233</v>
      </c>
      <c r="H63" s="8">
        <v>1225</v>
      </c>
      <c r="I63" s="8">
        <v>1250</v>
      </c>
      <c r="J63" s="8">
        <v>1276</v>
      </c>
      <c r="K63" s="8">
        <v>1282</v>
      </c>
      <c r="L63" s="8">
        <v>1307</v>
      </c>
      <c r="M63" s="8">
        <v>13730</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1861</v>
      </c>
      <c r="C69" s="8">
        <v>1808</v>
      </c>
      <c r="D69" s="8">
        <v>1793</v>
      </c>
      <c r="E69" s="8">
        <v>1683</v>
      </c>
      <c r="F69" s="8">
        <v>1669</v>
      </c>
      <c r="G69" s="8">
        <v>1680</v>
      </c>
      <c r="H69" s="8">
        <v>1618</v>
      </c>
      <c r="I69" s="8">
        <v>1623</v>
      </c>
      <c r="J69" s="8">
        <v>1673</v>
      </c>
      <c r="K69" s="8">
        <v>1734</v>
      </c>
      <c r="L69" s="8">
        <v>1828</v>
      </c>
      <c r="M69" s="8">
        <v>18970</v>
      </c>
    </row>
    <row r="70" spans="1:13" x14ac:dyDescent="0.3">
      <c r="A70" s="7">
        <v>13044</v>
      </c>
      <c r="B70" s="8">
        <v>473</v>
      </c>
      <c r="C70" s="8">
        <v>439</v>
      </c>
      <c r="D70" s="8">
        <v>456</v>
      </c>
      <c r="E70" s="8">
        <v>438</v>
      </c>
      <c r="F70" s="8">
        <v>396</v>
      </c>
      <c r="G70" s="8">
        <v>407</v>
      </c>
      <c r="H70" s="8">
        <v>391</v>
      </c>
      <c r="I70" s="8">
        <v>384</v>
      </c>
      <c r="J70" s="8">
        <v>435</v>
      </c>
      <c r="K70" s="8">
        <v>461</v>
      </c>
      <c r="L70" s="8">
        <v>475</v>
      </c>
      <c r="M70" s="8">
        <v>4755</v>
      </c>
    </row>
    <row r="71" spans="1:13" x14ac:dyDescent="0.3">
      <c r="A71" s="7">
        <v>13046</v>
      </c>
      <c r="B71" s="8"/>
      <c r="C71" s="8"/>
      <c r="D71" s="8"/>
      <c r="E71" s="8"/>
      <c r="F71" s="8"/>
      <c r="G71" s="8"/>
      <c r="H71" s="8"/>
      <c r="I71" s="8"/>
      <c r="J71" s="8"/>
      <c r="K71" s="8"/>
      <c r="L71" s="8"/>
      <c r="M71" s="8"/>
    </row>
    <row r="72" spans="1:13" x14ac:dyDescent="0.3">
      <c r="A72" s="7">
        <v>13049</v>
      </c>
      <c r="B72" s="8">
        <v>573</v>
      </c>
      <c r="C72" s="8">
        <v>631</v>
      </c>
      <c r="D72" s="8">
        <v>667</v>
      </c>
      <c r="E72" s="8">
        <v>687</v>
      </c>
      <c r="F72" s="8">
        <v>654</v>
      </c>
      <c r="G72" s="8">
        <v>595</v>
      </c>
      <c r="H72" s="8">
        <v>627</v>
      </c>
      <c r="I72" s="8">
        <v>703</v>
      </c>
      <c r="J72" s="8">
        <v>722</v>
      </c>
      <c r="K72" s="8">
        <v>722</v>
      </c>
      <c r="L72" s="8">
        <v>754</v>
      </c>
      <c r="M72" s="8">
        <v>7335</v>
      </c>
    </row>
    <row r="73" spans="1:13" x14ac:dyDescent="0.3">
      <c r="A73" s="7">
        <v>13053</v>
      </c>
      <c r="B73" s="8">
        <v>66</v>
      </c>
      <c r="C73" s="8">
        <v>60</v>
      </c>
      <c r="D73" s="8">
        <v>65</v>
      </c>
      <c r="E73" s="8">
        <v>68</v>
      </c>
      <c r="F73" s="8">
        <v>59</v>
      </c>
      <c r="G73" s="8">
        <v>56</v>
      </c>
      <c r="H73" s="8">
        <v>51</v>
      </c>
      <c r="I73" s="8"/>
      <c r="J73" s="8"/>
      <c r="K73" s="8"/>
      <c r="L73" s="8"/>
      <c r="M73" s="8">
        <v>425</v>
      </c>
    </row>
    <row r="74" spans="1:13" x14ac:dyDescent="0.3">
      <c r="A74" s="7">
        <v>21001</v>
      </c>
      <c r="B74" s="8">
        <v>677</v>
      </c>
      <c r="C74" s="8">
        <v>621</v>
      </c>
      <c r="D74" s="8">
        <v>642</v>
      </c>
      <c r="E74" s="8">
        <v>675</v>
      </c>
      <c r="F74" s="8">
        <v>716</v>
      </c>
      <c r="G74" s="8">
        <v>669</v>
      </c>
      <c r="H74" s="8">
        <v>699</v>
      </c>
      <c r="I74" s="8">
        <v>758</v>
      </c>
      <c r="J74" s="8">
        <v>798</v>
      </c>
      <c r="K74" s="8">
        <v>865</v>
      </c>
      <c r="L74" s="8">
        <v>878</v>
      </c>
      <c r="M74" s="8">
        <v>7998</v>
      </c>
    </row>
    <row r="75" spans="1:13" x14ac:dyDescent="0.3">
      <c r="A75" s="7">
        <v>21002</v>
      </c>
      <c r="B75" s="8">
        <v>108</v>
      </c>
      <c r="C75" s="8">
        <v>110</v>
      </c>
      <c r="D75" s="8">
        <v>113</v>
      </c>
      <c r="E75" s="8">
        <v>116</v>
      </c>
      <c r="F75" s="8">
        <v>99</v>
      </c>
      <c r="G75" s="8">
        <v>106</v>
      </c>
      <c r="H75" s="8">
        <v>118</v>
      </c>
      <c r="I75" s="8">
        <v>119</v>
      </c>
      <c r="J75" s="8">
        <v>133</v>
      </c>
      <c r="K75" s="8">
        <v>138</v>
      </c>
      <c r="L75" s="8">
        <v>143</v>
      </c>
      <c r="M75" s="8">
        <v>1303</v>
      </c>
    </row>
    <row r="76" spans="1:13" x14ac:dyDescent="0.3">
      <c r="A76" s="7">
        <v>21003</v>
      </c>
      <c r="B76" s="8">
        <v>32</v>
      </c>
      <c r="C76" s="8">
        <v>26</v>
      </c>
      <c r="D76" s="8">
        <v>17</v>
      </c>
      <c r="E76" s="8">
        <v>19</v>
      </c>
      <c r="F76" s="8">
        <v>32</v>
      </c>
      <c r="G76" s="8">
        <v>34</v>
      </c>
      <c r="H76" s="8">
        <v>33</v>
      </c>
      <c r="I76" s="8">
        <v>31</v>
      </c>
      <c r="J76" s="8">
        <v>37</v>
      </c>
      <c r="K76" s="8">
        <v>35</v>
      </c>
      <c r="L76" s="8">
        <v>35</v>
      </c>
      <c r="M76" s="8">
        <v>331</v>
      </c>
    </row>
    <row r="77" spans="1:13" x14ac:dyDescent="0.3">
      <c r="A77" s="7">
        <v>21004</v>
      </c>
      <c r="B77" s="8">
        <v>1345</v>
      </c>
      <c r="C77" s="8">
        <v>1352</v>
      </c>
      <c r="D77" s="8">
        <v>1334</v>
      </c>
      <c r="E77" s="8">
        <v>1418</v>
      </c>
      <c r="F77" s="8">
        <v>1456</v>
      </c>
      <c r="G77" s="8">
        <v>1450</v>
      </c>
      <c r="H77" s="8">
        <v>1522</v>
      </c>
      <c r="I77" s="8">
        <v>1598</v>
      </c>
      <c r="J77" s="8">
        <v>1629</v>
      </c>
      <c r="K77" s="8">
        <v>1641</v>
      </c>
      <c r="L77" s="8">
        <v>1719</v>
      </c>
      <c r="M77" s="8">
        <v>16464</v>
      </c>
    </row>
    <row r="78" spans="1:13" x14ac:dyDescent="0.3">
      <c r="A78" s="7">
        <v>21005</v>
      </c>
      <c r="B78" s="8">
        <v>281</v>
      </c>
      <c r="C78" s="8">
        <v>290</v>
      </c>
      <c r="D78" s="8">
        <v>302</v>
      </c>
      <c r="E78" s="8">
        <v>305</v>
      </c>
      <c r="F78" s="8">
        <v>317</v>
      </c>
      <c r="G78" s="8">
        <v>318</v>
      </c>
      <c r="H78" s="8">
        <v>319</v>
      </c>
      <c r="I78" s="8">
        <v>326</v>
      </c>
      <c r="J78" s="8">
        <v>328</v>
      </c>
      <c r="K78" s="8">
        <v>324</v>
      </c>
      <c r="L78" s="8">
        <v>326</v>
      </c>
      <c r="M78" s="8">
        <v>3436</v>
      </c>
    </row>
    <row r="79" spans="1:13" x14ac:dyDescent="0.3">
      <c r="A79" s="7">
        <v>21006</v>
      </c>
      <c r="B79" s="8">
        <v>0</v>
      </c>
      <c r="C79" s="8">
        <v>0</v>
      </c>
      <c r="D79" s="8">
        <v>0</v>
      </c>
      <c r="E79" s="8">
        <v>0</v>
      </c>
      <c r="F79" s="8">
        <v>0</v>
      </c>
      <c r="G79" s="8">
        <v>0</v>
      </c>
      <c r="H79" s="8">
        <v>0</v>
      </c>
      <c r="I79" s="8">
        <v>0</v>
      </c>
      <c r="J79" s="8">
        <v>0</v>
      </c>
      <c r="K79" s="8">
        <v>0</v>
      </c>
      <c r="L79" s="8">
        <v>0</v>
      </c>
      <c r="M79" s="8">
        <v>0</v>
      </c>
    </row>
    <row r="80" spans="1:13" x14ac:dyDescent="0.3">
      <c r="A80" s="7">
        <v>21007</v>
      </c>
      <c r="B80" s="8"/>
      <c r="C80" s="8"/>
      <c r="D80" s="8"/>
      <c r="E80" s="8"/>
      <c r="F80" s="8"/>
      <c r="G80" s="8"/>
      <c r="H80" s="8"/>
      <c r="I80" s="8"/>
      <c r="J80" s="8"/>
      <c r="K80" s="8"/>
      <c r="L80" s="8">
        <v>11</v>
      </c>
      <c r="M80" s="8">
        <v>11</v>
      </c>
    </row>
    <row r="81" spans="1:13" x14ac:dyDescent="0.3">
      <c r="A81" s="7">
        <v>21008</v>
      </c>
      <c r="B81" s="8"/>
      <c r="C81" s="8"/>
      <c r="D81" s="8"/>
      <c r="E81" s="8"/>
      <c r="F81" s="8"/>
      <c r="G81" s="8"/>
      <c r="H81" s="8"/>
      <c r="I81" s="8"/>
      <c r="J81" s="8">
        <v>35</v>
      </c>
      <c r="K81" s="8">
        <v>16</v>
      </c>
      <c r="L81" s="8">
        <v>35</v>
      </c>
      <c r="M81" s="8">
        <v>86</v>
      </c>
    </row>
    <row r="82" spans="1:13" x14ac:dyDescent="0.3">
      <c r="A82" s="7">
        <v>21009</v>
      </c>
      <c r="B82" s="8"/>
      <c r="C82" s="8"/>
      <c r="D82" s="8"/>
      <c r="E82" s="8"/>
      <c r="F82" s="8"/>
      <c r="G82" s="8"/>
      <c r="H82" s="8"/>
      <c r="I82" s="8"/>
      <c r="J82" s="8"/>
      <c r="K82" s="8">
        <v>0</v>
      </c>
      <c r="L82" s="8">
        <v>0</v>
      </c>
      <c r="M82" s="8">
        <v>0</v>
      </c>
    </row>
    <row r="83" spans="1:13" x14ac:dyDescent="0.3">
      <c r="A83" s="7">
        <v>21010</v>
      </c>
      <c r="B83" s="8">
        <v>324</v>
      </c>
      <c r="C83" s="8">
        <v>336</v>
      </c>
      <c r="D83" s="8">
        <v>333</v>
      </c>
      <c r="E83" s="8">
        <v>316</v>
      </c>
      <c r="F83" s="8">
        <v>342</v>
      </c>
      <c r="G83" s="8">
        <v>362</v>
      </c>
      <c r="H83" s="8">
        <v>373</v>
      </c>
      <c r="I83" s="8">
        <v>353</v>
      </c>
      <c r="J83" s="8">
        <v>326</v>
      </c>
      <c r="K83" s="8">
        <v>341</v>
      </c>
      <c r="L83" s="8">
        <v>315</v>
      </c>
      <c r="M83" s="8">
        <v>3721</v>
      </c>
    </row>
    <row r="84" spans="1:13" x14ac:dyDescent="0.3">
      <c r="A84" s="7">
        <v>21011</v>
      </c>
      <c r="B84" s="8">
        <v>197</v>
      </c>
      <c r="C84" s="8">
        <v>195</v>
      </c>
      <c r="D84" s="8">
        <v>174</v>
      </c>
      <c r="E84" s="8">
        <v>178</v>
      </c>
      <c r="F84" s="8">
        <v>205</v>
      </c>
      <c r="G84" s="8">
        <v>202</v>
      </c>
      <c r="H84" s="8">
        <v>202</v>
      </c>
      <c r="I84" s="8">
        <v>203</v>
      </c>
      <c r="J84" s="8">
        <v>231</v>
      </c>
      <c r="K84" s="8">
        <v>306</v>
      </c>
      <c r="L84" s="8">
        <v>368</v>
      </c>
      <c r="M84" s="8">
        <v>2461</v>
      </c>
    </row>
    <row r="85" spans="1:13" x14ac:dyDescent="0.3">
      <c r="A85" s="7">
        <v>21012</v>
      </c>
      <c r="B85" s="8">
        <v>37</v>
      </c>
      <c r="C85" s="8">
        <v>49</v>
      </c>
      <c r="D85" s="8">
        <v>60</v>
      </c>
      <c r="E85" s="8">
        <v>64</v>
      </c>
      <c r="F85" s="8">
        <v>57</v>
      </c>
      <c r="G85" s="8">
        <v>83</v>
      </c>
      <c r="H85" s="8">
        <v>100</v>
      </c>
      <c r="I85" s="8">
        <v>92</v>
      </c>
      <c r="J85" s="8">
        <v>94</v>
      </c>
      <c r="K85" s="8">
        <v>89</v>
      </c>
      <c r="L85" s="8">
        <v>104</v>
      </c>
      <c r="M85" s="8">
        <v>829</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161</v>
      </c>
      <c r="C88" s="8">
        <v>164</v>
      </c>
      <c r="D88" s="8">
        <v>186</v>
      </c>
      <c r="E88" s="8">
        <v>193</v>
      </c>
      <c r="F88" s="8">
        <v>186</v>
      </c>
      <c r="G88" s="8">
        <v>182</v>
      </c>
      <c r="H88" s="8">
        <v>163</v>
      </c>
      <c r="I88" s="8">
        <v>197</v>
      </c>
      <c r="J88" s="8">
        <v>201</v>
      </c>
      <c r="K88" s="8">
        <v>208</v>
      </c>
      <c r="L88" s="8">
        <v>205</v>
      </c>
      <c r="M88" s="8">
        <v>2046</v>
      </c>
    </row>
    <row r="89" spans="1:13" x14ac:dyDescent="0.3">
      <c r="A89" s="7">
        <v>21016</v>
      </c>
      <c r="B89" s="8">
        <v>99</v>
      </c>
      <c r="C89" s="8">
        <v>76</v>
      </c>
      <c r="D89" s="8">
        <v>71</v>
      </c>
      <c r="E89" s="8">
        <v>85</v>
      </c>
      <c r="F89" s="8">
        <v>91</v>
      </c>
      <c r="G89" s="8">
        <v>83</v>
      </c>
      <c r="H89" s="8">
        <v>79</v>
      </c>
      <c r="I89" s="8">
        <v>70</v>
      </c>
      <c r="J89" s="8">
        <v>89</v>
      </c>
      <c r="K89" s="8">
        <v>70</v>
      </c>
      <c r="L89" s="8">
        <v>76</v>
      </c>
      <c r="M89" s="8">
        <v>889</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503</v>
      </c>
      <c r="C92" s="8">
        <v>494</v>
      </c>
      <c r="D92" s="8">
        <v>513</v>
      </c>
      <c r="E92" s="8">
        <v>541</v>
      </c>
      <c r="F92" s="8">
        <v>548</v>
      </c>
      <c r="G92" s="8">
        <v>539</v>
      </c>
      <c r="H92" s="8">
        <v>518</v>
      </c>
      <c r="I92" s="8">
        <v>521</v>
      </c>
      <c r="J92" s="8">
        <v>522</v>
      </c>
      <c r="K92" s="8">
        <v>589</v>
      </c>
      <c r="L92" s="8">
        <v>585</v>
      </c>
      <c r="M92" s="8">
        <v>5873</v>
      </c>
    </row>
    <row r="93" spans="1:13" x14ac:dyDescent="0.3">
      <c r="A93" s="7">
        <v>23002</v>
      </c>
      <c r="B93" s="8">
        <v>332</v>
      </c>
      <c r="C93" s="8">
        <v>350</v>
      </c>
      <c r="D93" s="8">
        <v>349</v>
      </c>
      <c r="E93" s="8">
        <v>364</v>
      </c>
      <c r="F93" s="8">
        <v>384</v>
      </c>
      <c r="G93" s="8">
        <v>399</v>
      </c>
      <c r="H93" s="8">
        <v>447</v>
      </c>
      <c r="I93" s="8">
        <v>491</v>
      </c>
      <c r="J93" s="8">
        <v>518</v>
      </c>
      <c r="K93" s="8">
        <v>511</v>
      </c>
      <c r="L93" s="8">
        <v>525</v>
      </c>
      <c r="M93" s="8">
        <v>4670</v>
      </c>
    </row>
    <row r="94" spans="1:13" x14ac:dyDescent="0.3">
      <c r="A94" s="7">
        <v>23003</v>
      </c>
      <c r="B94" s="8">
        <v>231</v>
      </c>
      <c r="C94" s="8">
        <v>272</v>
      </c>
      <c r="D94" s="8">
        <v>294</v>
      </c>
      <c r="E94" s="8">
        <v>297</v>
      </c>
      <c r="F94" s="8">
        <v>327</v>
      </c>
      <c r="G94" s="8">
        <v>316</v>
      </c>
      <c r="H94" s="8">
        <v>307</v>
      </c>
      <c r="I94" s="8">
        <v>314</v>
      </c>
      <c r="J94" s="8">
        <v>312</v>
      </c>
      <c r="K94" s="8">
        <v>300</v>
      </c>
      <c r="L94" s="8">
        <v>277</v>
      </c>
      <c r="M94" s="8">
        <v>3247</v>
      </c>
    </row>
    <row r="95" spans="1:13" x14ac:dyDescent="0.3">
      <c r="A95" s="7">
        <v>23009</v>
      </c>
      <c r="B95" s="8"/>
      <c r="C95" s="8"/>
      <c r="D95" s="8"/>
      <c r="E95" s="8"/>
      <c r="F95" s="8"/>
      <c r="G95" s="8"/>
      <c r="H95" s="8"/>
      <c r="I95" s="8"/>
      <c r="J95" s="8"/>
      <c r="K95" s="8"/>
      <c r="L95" s="8"/>
      <c r="M95" s="8"/>
    </row>
    <row r="96" spans="1:13" x14ac:dyDescent="0.3">
      <c r="A96" s="7">
        <v>23016</v>
      </c>
      <c r="B96" s="8">
        <v>662</v>
      </c>
      <c r="C96" s="8">
        <v>663</v>
      </c>
      <c r="D96" s="8">
        <v>651</v>
      </c>
      <c r="E96" s="8">
        <v>648</v>
      </c>
      <c r="F96" s="8">
        <v>661</v>
      </c>
      <c r="G96" s="8">
        <v>627</v>
      </c>
      <c r="H96" s="8">
        <v>646</v>
      </c>
      <c r="I96" s="8">
        <v>648</v>
      </c>
      <c r="J96" s="8">
        <v>694</v>
      </c>
      <c r="K96" s="8">
        <v>735</v>
      </c>
      <c r="L96" s="8">
        <v>723</v>
      </c>
      <c r="M96" s="8">
        <v>7358</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275</v>
      </c>
      <c r="C99" s="8">
        <v>301</v>
      </c>
      <c r="D99" s="8">
        <v>300</v>
      </c>
      <c r="E99" s="8">
        <v>301</v>
      </c>
      <c r="F99" s="8">
        <v>288</v>
      </c>
      <c r="G99" s="8">
        <v>295</v>
      </c>
      <c r="H99" s="8">
        <v>287</v>
      </c>
      <c r="I99" s="8">
        <v>326</v>
      </c>
      <c r="J99" s="8">
        <v>302</v>
      </c>
      <c r="K99" s="8">
        <v>306</v>
      </c>
      <c r="L99" s="8">
        <v>299</v>
      </c>
      <c r="M99" s="8">
        <v>3280</v>
      </c>
    </row>
    <row r="100" spans="1:13" x14ac:dyDescent="0.3">
      <c r="A100" s="7">
        <v>23027</v>
      </c>
      <c r="B100" s="8">
        <v>1308</v>
      </c>
      <c r="C100" s="8">
        <v>1237</v>
      </c>
      <c r="D100" s="8">
        <v>1262</v>
      </c>
      <c r="E100" s="8">
        <v>1306</v>
      </c>
      <c r="F100" s="8">
        <v>1344</v>
      </c>
      <c r="G100" s="8">
        <v>1379</v>
      </c>
      <c r="H100" s="8">
        <v>1465</v>
      </c>
      <c r="I100" s="8">
        <v>1513</v>
      </c>
      <c r="J100" s="8">
        <v>1575</v>
      </c>
      <c r="K100" s="8">
        <v>1545</v>
      </c>
      <c r="L100" s="8">
        <v>1526</v>
      </c>
      <c r="M100" s="8">
        <v>15460</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43</v>
      </c>
      <c r="C103" s="8">
        <v>37</v>
      </c>
      <c r="D103" s="8"/>
      <c r="E103" s="8"/>
      <c r="F103" s="8"/>
      <c r="G103" s="8"/>
      <c r="H103" s="8"/>
      <c r="I103" s="8"/>
      <c r="J103" s="8"/>
      <c r="K103" s="8"/>
      <c r="L103" s="8"/>
      <c r="M103" s="8">
        <v>80</v>
      </c>
    </row>
    <row r="104" spans="1:13" x14ac:dyDescent="0.3">
      <c r="A104" s="7">
        <v>23039</v>
      </c>
      <c r="B104" s="8">
        <v>516</v>
      </c>
      <c r="C104" s="8">
        <v>528</v>
      </c>
      <c r="D104" s="8">
        <v>480</v>
      </c>
      <c r="E104" s="8">
        <v>484</v>
      </c>
      <c r="F104" s="8">
        <v>458</v>
      </c>
      <c r="G104" s="8">
        <v>438</v>
      </c>
      <c r="H104" s="8">
        <v>470</v>
      </c>
      <c r="I104" s="8">
        <v>495</v>
      </c>
      <c r="J104" s="8">
        <v>521</v>
      </c>
      <c r="K104" s="8">
        <v>529</v>
      </c>
      <c r="L104" s="8">
        <v>544</v>
      </c>
      <c r="M104" s="8">
        <v>5463</v>
      </c>
    </row>
    <row r="105" spans="1:13" x14ac:dyDescent="0.3">
      <c r="A105" s="7">
        <v>23044</v>
      </c>
      <c r="B105" s="8">
        <v>110</v>
      </c>
      <c r="C105" s="8">
        <v>119</v>
      </c>
      <c r="D105" s="8">
        <v>123</v>
      </c>
      <c r="E105" s="8">
        <v>129</v>
      </c>
      <c r="F105" s="8">
        <v>45</v>
      </c>
      <c r="G105" s="8">
        <v>45</v>
      </c>
      <c r="H105" s="8">
        <v>47</v>
      </c>
      <c r="I105" s="8">
        <v>60</v>
      </c>
      <c r="J105" s="8">
        <v>52</v>
      </c>
      <c r="K105" s="8">
        <v>48</v>
      </c>
      <c r="L105" s="8">
        <v>33</v>
      </c>
      <c r="M105" s="8">
        <v>811</v>
      </c>
    </row>
    <row r="106" spans="1:13" x14ac:dyDescent="0.3">
      <c r="A106" s="7">
        <v>23045</v>
      </c>
      <c r="B106" s="8">
        <v>332</v>
      </c>
      <c r="C106" s="8">
        <v>338</v>
      </c>
      <c r="D106" s="8">
        <v>392</v>
      </c>
      <c r="E106" s="8">
        <v>409</v>
      </c>
      <c r="F106" s="8">
        <v>425</v>
      </c>
      <c r="G106" s="8">
        <v>427</v>
      </c>
      <c r="H106" s="8">
        <v>427</v>
      </c>
      <c r="I106" s="8">
        <v>457</v>
      </c>
      <c r="J106" s="8">
        <v>476</v>
      </c>
      <c r="K106" s="8">
        <v>492</v>
      </c>
      <c r="L106" s="8">
        <v>509</v>
      </c>
      <c r="M106" s="8">
        <v>4684</v>
      </c>
    </row>
    <row r="107" spans="1:13" x14ac:dyDescent="0.3">
      <c r="A107" s="7">
        <v>23047</v>
      </c>
      <c r="B107" s="8">
        <v>11</v>
      </c>
      <c r="C107" s="8">
        <v>5</v>
      </c>
      <c r="D107" s="8">
        <v>11</v>
      </c>
      <c r="E107" s="8">
        <v>8</v>
      </c>
      <c r="F107" s="8">
        <v>11</v>
      </c>
      <c r="G107" s="8">
        <v>11</v>
      </c>
      <c r="H107" s="8">
        <v>14</v>
      </c>
      <c r="I107" s="8">
        <v>15</v>
      </c>
      <c r="J107" s="8">
        <v>17</v>
      </c>
      <c r="K107" s="8">
        <v>13</v>
      </c>
      <c r="L107" s="8">
        <v>18</v>
      </c>
      <c r="M107" s="8">
        <v>134</v>
      </c>
    </row>
    <row r="108" spans="1:13" x14ac:dyDescent="0.3">
      <c r="A108" s="7">
        <v>23050</v>
      </c>
      <c r="B108" s="8"/>
      <c r="C108" s="8"/>
      <c r="D108" s="8"/>
      <c r="E108" s="8"/>
      <c r="F108" s="8"/>
      <c r="G108" s="8"/>
      <c r="H108" s="8"/>
      <c r="I108" s="8"/>
      <c r="J108" s="8"/>
      <c r="K108" s="8"/>
      <c r="L108" s="8"/>
      <c r="M108" s="8"/>
    </row>
    <row r="109" spans="1:13" x14ac:dyDescent="0.3">
      <c r="A109" s="7">
        <v>23052</v>
      </c>
      <c r="B109" s="8">
        <v>477</v>
      </c>
      <c r="C109" s="8">
        <v>479</v>
      </c>
      <c r="D109" s="8">
        <v>483</v>
      </c>
      <c r="E109" s="8">
        <v>461</v>
      </c>
      <c r="F109" s="8">
        <v>405</v>
      </c>
      <c r="G109" s="8">
        <v>434</v>
      </c>
      <c r="H109" s="8">
        <v>446</v>
      </c>
      <c r="I109" s="8">
        <v>420</v>
      </c>
      <c r="J109" s="8">
        <v>413</v>
      </c>
      <c r="K109" s="8">
        <v>437</v>
      </c>
      <c r="L109" s="8">
        <v>474</v>
      </c>
      <c r="M109" s="8">
        <v>4929</v>
      </c>
    </row>
    <row r="110" spans="1:13" x14ac:dyDescent="0.3">
      <c r="A110" s="7">
        <v>23060</v>
      </c>
      <c r="B110" s="8">
        <v>282</v>
      </c>
      <c r="C110" s="8">
        <v>281</v>
      </c>
      <c r="D110" s="8">
        <v>276</v>
      </c>
      <c r="E110" s="8">
        <v>291</v>
      </c>
      <c r="F110" s="8">
        <v>283</v>
      </c>
      <c r="G110" s="8">
        <v>278</v>
      </c>
      <c r="H110" s="8">
        <v>344</v>
      </c>
      <c r="I110" s="8">
        <v>375</v>
      </c>
      <c r="J110" s="8">
        <v>340</v>
      </c>
      <c r="K110" s="8">
        <v>346</v>
      </c>
      <c r="L110" s="8">
        <v>350</v>
      </c>
      <c r="M110" s="8">
        <v>3446</v>
      </c>
    </row>
    <row r="111" spans="1:13" x14ac:dyDescent="0.3">
      <c r="A111" s="7">
        <v>23062</v>
      </c>
      <c r="B111" s="8">
        <v>418</v>
      </c>
      <c r="C111" s="8">
        <v>414</v>
      </c>
      <c r="D111" s="8">
        <v>403</v>
      </c>
      <c r="E111" s="8">
        <v>395</v>
      </c>
      <c r="F111" s="8">
        <v>377</v>
      </c>
      <c r="G111" s="8">
        <v>372</v>
      </c>
      <c r="H111" s="8">
        <v>366</v>
      </c>
      <c r="I111" s="8">
        <v>385</v>
      </c>
      <c r="J111" s="8">
        <v>415</v>
      </c>
      <c r="K111" s="8">
        <v>488</v>
      </c>
      <c r="L111" s="8">
        <v>518</v>
      </c>
      <c r="M111" s="8">
        <v>4551</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500</v>
      </c>
      <c r="C115" s="8">
        <v>485</v>
      </c>
      <c r="D115" s="8">
        <v>479</v>
      </c>
      <c r="E115" s="8">
        <v>524</v>
      </c>
      <c r="F115" s="8">
        <v>512</v>
      </c>
      <c r="G115" s="8">
        <v>505</v>
      </c>
      <c r="H115" s="8">
        <v>537</v>
      </c>
      <c r="I115" s="8">
        <v>544</v>
      </c>
      <c r="J115" s="8">
        <v>510</v>
      </c>
      <c r="K115" s="8">
        <v>537</v>
      </c>
      <c r="L115" s="8">
        <v>557</v>
      </c>
      <c r="M115" s="8">
        <v>5690</v>
      </c>
    </row>
    <row r="116" spans="1:13" x14ac:dyDescent="0.3">
      <c r="A116" s="7">
        <v>23088</v>
      </c>
      <c r="B116" s="8">
        <v>811</v>
      </c>
      <c r="C116" s="8">
        <v>750</v>
      </c>
      <c r="D116" s="8">
        <v>798</v>
      </c>
      <c r="E116" s="8">
        <v>823</v>
      </c>
      <c r="F116" s="8">
        <v>776</v>
      </c>
      <c r="G116" s="8">
        <v>795</v>
      </c>
      <c r="H116" s="8">
        <v>827</v>
      </c>
      <c r="I116" s="8">
        <v>867</v>
      </c>
      <c r="J116" s="8">
        <v>957</v>
      </c>
      <c r="K116" s="8">
        <v>981</v>
      </c>
      <c r="L116" s="8">
        <v>1000</v>
      </c>
      <c r="M116" s="8">
        <v>9385</v>
      </c>
    </row>
    <row r="117" spans="1:13" x14ac:dyDescent="0.3">
      <c r="A117" s="7">
        <v>23094</v>
      </c>
      <c r="B117" s="8">
        <v>468</v>
      </c>
      <c r="C117" s="8">
        <v>496</v>
      </c>
      <c r="D117" s="8">
        <v>507</v>
      </c>
      <c r="E117" s="8">
        <v>538</v>
      </c>
      <c r="F117" s="8">
        <v>559</v>
      </c>
      <c r="G117" s="8">
        <v>585</v>
      </c>
      <c r="H117" s="8">
        <v>604</v>
      </c>
      <c r="I117" s="8">
        <v>630</v>
      </c>
      <c r="J117" s="8">
        <v>651</v>
      </c>
      <c r="K117" s="8">
        <v>653</v>
      </c>
      <c r="L117" s="8">
        <v>662</v>
      </c>
      <c r="M117" s="8">
        <v>6353</v>
      </c>
    </row>
    <row r="118" spans="1:13" x14ac:dyDescent="0.3">
      <c r="A118" s="7">
        <v>23096</v>
      </c>
      <c r="B118" s="8"/>
      <c r="C118" s="8"/>
      <c r="D118" s="8"/>
      <c r="E118" s="8"/>
      <c r="F118" s="8"/>
      <c r="G118" s="8"/>
      <c r="H118" s="8"/>
      <c r="I118" s="8"/>
      <c r="J118" s="8"/>
      <c r="K118" s="8"/>
      <c r="L118" s="8"/>
      <c r="M118" s="8"/>
    </row>
    <row r="119" spans="1:13" x14ac:dyDescent="0.3">
      <c r="A119" s="7">
        <v>23097</v>
      </c>
      <c r="B119" s="8">
        <v>212</v>
      </c>
      <c r="C119" s="8">
        <v>220</v>
      </c>
      <c r="D119" s="8">
        <v>210</v>
      </c>
      <c r="E119" s="8">
        <v>206</v>
      </c>
      <c r="F119" s="8">
        <v>206</v>
      </c>
      <c r="G119" s="8">
        <v>180</v>
      </c>
      <c r="H119" s="8">
        <v>181</v>
      </c>
      <c r="I119" s="8">
        <v>221</v>
      </c>
      <c r="J119" s="8">
        <v>221</v>
      </c>
      <c r="K119" s="8">
        <v>219</v>
      </c>
      <c r="L119" s="8">
        <v>310</v>
      </c>
      <c r="M119" s="8">
        <v>2386</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229</v>
      </c>
      <c r="C123" s="8">
        <v>239</v>
      </c>
      <c r="D123" s="8">
        <v>201</v>
      </c>
      <c r="E123" s="8">
        <v>175</v>
      </c>
      <c r="F123" s="8">
        <v>175</v>
      </c>
      <c r="G123" s="8">
        <v>173</v>
      </c>
      <c r="H123" s="8">
        <v>192</v>
      </c>
      <c r="I123" s="8">
        <v>177</v>
      </c>
      <c r="J123" s="8">
        <v>159</v>
      </c>
      <c r="K123" s="8">
        <v>215</v>
      </c>
      <c r="L123" s="8">
        <v>240</v>
      </c>
      <c r="M123" s="8">
        <v>2175</v>
      </c>
    </row>
    <row r="124" spans="1:13" x14ac:dyDescent="0.3">
      <c r="A124" s="7">
        <v>23102</v>
      </c>
      <c r="B124" s="8">
        <v>64</v>
      </c>
      <c r="C124" s="8">
        <v>65</v>
      </c>
      <c r="D124" s="8">
        <v>83</v>
      </c>
      <c r="E124" s="8">
        <v>68</v>
      </c>
      <c r="F124" s="8">
        <v>76</v>
      </c>
      <c r="G124" s="8">
        <v>76</v>
      </c>
      <c r="H124" s="8">
        <v>79</v>
      </c>
      <c r="I124" s="8">
        <v>102</v>
      </c>
      <c r="J124" s="8">
        <v>107</v>
      </c>
      <c r="K124" s="8">
        <v>80</v>
      </c>
      <c r="L124" s="8">
        <v>75</v>
      </c>
      <c r="M124" s="8">
        <v>875</v>
      </c>
    </row>
    <row r="125" spans="1:13" x14ac:dyDescent="0.3">
      <c r="A125" s="7">
        <v>23103</v>
      </c>
      <c r="B125" s="8">
        <v>384</v>
      </c>
      <c r="C125" s="8">
        <v>395</v>
      </c>
      <c r="D125" s="8">
        <v>402</v>
      </c>
      <c r="E125" s="8">
        <v>402</v>
      </c>
      <c r="F125" s="8">
        <v>407</v>
      </c>
      <c r="G125" s="8">
        <v>443</v>
      </c>
      <c r="H125" s="8">
        <v>443</v>
      </c>
      <c r="I125" s="8">
        <v>414</v>
      </c>
      <c r="J125" s="8">
        <v>408</v>
      </c>
      <c r="K125" s="8">
        <v>411</v>
      </c>
      <c r="L125" s="8">
        <v>418</v>
      </c>
      <c r="M125" s="8">
        <v>4527</v>
      </c>
    </row>
    <row r="126" spans="1:13" x14ac:dyDescent="0.3">
      <c r="A126" s="7">
        <v>23104</v>
      </c>
      <c r="B126" s="8">
        <v>462</v>
      </c>
      <c r="C126" s="8">
        <v>465</v>
      </c>
      <c r="D126" s="8">
        <v>489</v>
      </c>
      <c r="E126" s="8">
        <v>449</v>
      </c>
      <c r="F126" s="8">
        <v>461</v>
      </c>
      <c r="G126" s="8">
        <v>477</v>
      </c>
      <c r="H126" s="8">
        <v>449</v>
      </c>
      <c r="I126" s="8">
        <v>488</v>
      </c>
      <c r="J126" s="8">
        <v>526</v>
      </c>
      <c r="K126" s="8">
        <v>524</v>
      </c>
      <c r="L126" s="8">
        <v>532</v>
      </c>
      <c r="M126" s="8">
        <v>5322</v>
      </c>
    </row>
    <row r="127" spans="1:13" x14ac:dyDescent="0.3">
      <c r="A127" s="7">
        <v>23105</v>
      </c>
      <c r="B127" s="8"/>
      <c r="C127" s="8"/>
      <c r="D127" s="8"/>
      <c r="E127" s="8"/>
      <c r="F127" s="8"/>
      <c r="G127" s="8"/>
      <c r="H127" s="8"/>
      <c r="I127" s="8"/>
      <c r="J127" s="8"/>
      <c r="K127" s="8"/>
      <c r="L127" s="8"/>
      <c r="M127" s="8"/>
    </row>
    <row r="128" spans="1:13" x14ac:dyDescent="0.3">
      <c r="A128" s="7">
        <v>24001</v>
      </c>
      <c r="B128" s="8">
        <v>1222</v>
      </c>
      <c r="C128" s="8">
        <v>1218</v>
      </c>
      <c r="D128" s="8">
        <v>1252</v>
      </c>
      <c r="E128" s="8">
        <v>1225</v>
      </c>
      <c r="F128" s="8">
        <v>1179</v>
      </c>
      <c r="G128" s="8">
        <v>1189</v>
      </c>
      <c r="H128" s="8">
        <v>1207</v>
      </c>
      <c r="I128" s="8">
        <v>1299</v>
      </c>
      <c r="J128" s="8">
        <v>1337</v>
      </c>
      <c r="K128" s="8">
        <v>1311</v>
      </c>
      <c r="L128" s="8">
        <v>1298</v>
      </c>
      <c r="M128" s="8">
        <v>13737</v>
      </c>
    </row>
    <row r="129" spans="1:13" x14ac:dyDescent="0.3">
      <c r="A129" s="7">
        <v>24007</v>
      </c>
      <c r="B129" s="8">
        <v>209</v>
      </c>
      <c r="C129" s="8">
        <v>233</v>
      </c>
      <c r="D129" s="8">
        <v>226</v>
      </c>
      <c r="E129" s="8">
        <v>259</v>
      </c>
      <c r="F129" s="8">
        <v>232</v>
      </c>
      <c r="G129" s="8">
        <v>231</v>
      </c>
      <c r="H129" s="8">
        <v>229</v>
      </c>
      <c r="I129" s="8">
        <v>183</v>
      </c>
      <c r="J129" s="8">
        <v>173</v>
      </c>
      <c r="K129" s="8">
        <v>197</v>
      </c>
      <c r="L129" s="8">
        <v>185</v>
      </c>
      <c r="M129" s="8">
        <v>2357</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888</v>
      </c>
      <c r="C135" s="8">
        <v>912</v>
      </c>
      <c r="D135" s="8">
        <v>941</v>
      </c>
      <c r="E135" s="8">
        <v>949</v>
      </c>
      <c r="F135" s="8">
        <v>880</v>
      </c>
      <c r="G135" s="8">
        <v>854</v>
      </c>
      <c r="H135" s="8">
        <v>844</v>
      </c>
      <c r="I135" s="8">
        <v>843</v>
      </c>
      <c r="J135" s="8">
        <v>883</v>
      </c>
      <c r="K135" s="8">
        <v>929</v>
      </c>
      <c r="L135" s="8">
        <v>979</v>
      </c>
      <c r="M135" s="8">
        <v>9902</v>
      </c>
    </row>
    <row r="136" spans="1:13" x14ac:dyDescent="0.3">
      <c r="A136" s="7">
        <v>24028</v>
      </c>
      <c r="B136" s="8"/>
      <c r="C136" s="8"/>
      <c r="D136" s="8"/>
      <c r="E136" s="8"/>
      <c r="F136" s="8"/>
      <c r="G136" s="8"/>
      <c r="H136" s="8"/>
      <c r="I136" s="8"/>
      <c r="J136" s="8"/>
      <c r="K136" s="8"/>
      <c r="L136" s="8"/>
      <c r="M136" s="8"/>
    </row>
    <row r="137" spans="1:13" x14ac:dyDescent="0.3">
      <c r="A137" s="7">
        <v>24033</v>
      </c>
      <c r="B137" s="8">
        <v>799</v>
      </c>
      <c r="C137" s="8">
        <v>777</v>
      </c>
      <c r="D137" s="8">
        <v>791</v>
      </c>
      <c r="E137" s="8">
        <v>794</v>
      </c>
      <c r="F137" s="8">
        <v>779</v>
      </c>
      <c r="G137" s="8">
        <v>780</v>
      </c>
      <c r="H137" s="8">
        <v>783</v>
      </c>
      <c r="I137" s="8">
        <v>771</v>
      </c>
      <c r="J137" s="8">
        <v>778</v>
      </c>
      <c r="K137" s="8">
        <v>799</v>
      </c>
      <c r="L137" s="8">
        <v>798</v>
      </c>
      <c r="M137" s="8">
        <v>8649</v>
      </c>
    </row>
    <row r="138" spans="1:13" x14ac:dyDescent="0.3">
      <c r="A138" s="7">
        <v>24038</v>
      </c>
      <c r="B138" s="8"/>
      <c r="C138" s="8"/>
      <c r="D138" s="8"/>
      <c r="E138" s="8"/>
      <c r="F138" s="8"/>
      <c r="G138" s="8"/>
      <c r="H138" s="8"/>
      <c r="I138" s="8"/>
      <c r="J138" s="8"/>
      <c r="K138" s="8"/>
      <c r="L138" s="8"/>
      <c r="M138" s="8"/>
    </row>
    <row r="139" spans="1:13" x14ac:dyDescent="0.3">
      <c r="A139" s="7">
        <v>24041</v>
      </c>
      <c r="B139" s="8">
        <v>232</v>
      </c>
      <c r="C139" s="8">
        <v>231</v>
      </c>
      <c r="D139" s="8">
        <v>244</v>
      </c>
      <c r="E139" s="8">
        <v>242</v>
      </c>
      <c r="F139" s="8">
        <v>231</v>
      </c>
      <c r="G139" s="8">
        <v>218</v>
      </c>
      <c r="H139" s="8">
        <v>213</v>
      </c>
      <c r="I139" s="8">
        <v>232</v>
      </c>
      <c r="J139" s="8">
        <v>237</v>
      </c>
      <c r="K139" s="8">
        <v>204</v>
      </c>
      <c r="L139" s="8">
        <v>233</v>
      </c>
      <c r="M139" s="8">
        <v>2517</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738</v>
      </c>
      <c r="C142" s="8">
        <v>652</v>
      </c>
      <c r="D142" s="8">
        <v>628</v>
      </c>
      <c r="E142" s="8">
        <v>653</v>
      </c>
      <c r="F142" s="8">
        <v>635</v>
      </c>
      <c r="G142" s="8">
        <v>648</v>
      </c>
      <c r="H142" s="8">
        <v>668</v>
      </c>
      <c r="I142" s="8">
        <v>621</v>
      </c>
      <c r="J142" s="8">
        <v>630</v>
      </c>
      <c r="K142" s="8">
        <v>654</v>
      </c>
      <c r="L142" s="8">
        <v>732</v>
      </c>
      <c r="M142" s="8">
        <v>7259</v>
      </c>
    </row>
    <row r="143" spans="1:13" x14ac:dyDescent="0.3">
      <c r="A143" s="7">
        <v>24054</v>
      </c>
      <c r="B143" s="8"/>
      <c r="C143" s="8"/>
      <c r="D143" s="8"/>
      <c r="E143" s="8"/>
      <c r="F143" s="8"/>
      <c r="G143" s="8"/>
      <c r="H143" s="8"/>
      <c r="I143" s="8"/>
      <c r="J143" s="8"/>
      <c r="K143" s="8"/>
      <c r="L143" s="8"/>
      <c r="M143" s="8"/>
    </row>
    <row r="144" spans="1:13" x14ac:dyDescent="0.3">
      <c r="A144" s="7">
        <v>24055</v>
      </c>
      <c r="B144" s="8">
        <v>26</v>
      </c>
      <c r="C144" s="8"/>
      <c r="D144" s="8"/>
      <c r="E144" s="8"/>
      <c r="F144" s="8"/>
      <c r="G144" s="8"/>
      <c r="H144" s="8"/>
      <c r="I144" s="8"/>
      <c r="J144" s="8"/>
      <c r="K144" s="8"/>
      <c r="L144" s="8"/>
      <c r="M144" s="8">
        <v>26</v>
      </c>
    </row>
    <row r="145" spans="1:13" x14ac:dyDescent="0.3">
      <c r="A145" s="7">
        <v>24059</v>
      </c>
      <c r="B145" s="8">
        <v>288</v>
      </c>
      <c r="C145" s="8">
        <v>277</v>
      </c>
      <c r="D145" s="8">
        <v>304</v>
      </c>
      <c r="E145" s="8">
        <v>292</v>
      </c>
      <c r="F145" s="8">
        <v>281</v>
      </c>
      <c r="G145" s="8">
        <v>305</v>
      </c>
      <c r="H145" s="8">
        <v>328</v>
      </c>
      <c r="I145" s="8">
        <v>365</v>
      </c>
      <c r="J145" s="8">
        <v>380</v>
      </c>
      <c r="K145" s="8">
        <v>406</v>
      </c>
      <c r="L145" s="8">
        <v>392</v>
      </c>
      <c r="M145" s="8">
        <v>3618</v>
      </c>
    </row>
    <row r="146" spans="1:13" x14ac:dyDescent="0.3">
      <c r="A146" s="7">
        <v>24062</v>
      </c>
      <c r="B146" s="8">
        <v>3308</v>
      </c>
      <c r="C146" s="8">
        <v>3270</v>
      </c>
      <c r="D146" s="8">
        <v>3241</v>
      </c>
      <c r="E146" s="8">
        <v>3328</v>
      </c>
      <c r="F146" s="8">
        <v>3324</v>
      </c>
      <c r="G146" s="8">
        <v>3380</v>
      </c>
      <c r="H146" s="8">
        <v>3425</v>
      </c>
      <c r="I146" s="8">
        <v>3534</v>
      </c>
      <c r="J146" s="8">
        <v>3661</v>
      </c>
      <c r="K146" s="8">
        <v>3820</v>
      </c>
      <c r="L146" s="8">
        <v>3792</v>
      </c>
      <c r="M146" s="8">
        <v>38083</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314</v>
      </c>
      <c r="C149" s="8">
        <v>298</v>
      </c>
      <c r="D149" s="8">
        <v>300</v>
      </c>
      <c r="E149" s="8">
        <v>307</v>
      </c>
      <c r="F149" s="8">
        <v>313</v>
      </c>
      <c r="G149" s="8">
        <v>348</v>
      </c>
      <c r="H149" s="8">
        <v>364</v>
      </c>
      <c r="I149" s="8">
        <v>341</v>
      </c>
      <c r="J149" s="8">
        <v>331</v>
      </c>
      <c r="K149" s="8">
        <v>342</v>
      </c>
      <c r="L149" s="8">
        <v>350</v>
      </c>
      <c r="M149" s="8">
        <v>3608</v>
      </c>
    </row>
    <row r="150" spans="1:13" x14ac:dyDescent="0.3">
      <c r="A150" s="7">
        <v>24104</v>
      </c>
      <c r="B150" s="8">
        <v>225</v>
      </c>
      <c r="C150" s="8">
        <v>249</v>
      </c>
      <c r="D150" s="8">
        <v>266</v>
      </c>
      <c r="E150" s="8">
        <v>291</v>
      </c>
      <c r="F150" s="8">
        <v>297</v>
      </c>
      <c r="G150" s="8">
        <v>260</v>
      </c>
      <c r="H150" s="8">
        <v>265</v>
      </c>
      <c r="I150" s="8">
        <v>295</v>
      </c>
      <c r="J150" s="8">
        <v>323</v>
      </c>
      <c r="K150" s="8">
        <v>346</v>
      </c>
      <c r="L150" s="8">
        <v>322</v>
      </c>
      <c r="M150" s="8">
        <v>3139</v>
      </c>
    </row>
    <row r="151" spans="1:13" x14ac:dyDescent="0.3">
      <c r="A151" s="7">
        <v>24107</v>
      </c>
      <c r="B151" s="8">
        <v>718</v>
      </c>
      <c r="C151" s="8">
        <v>733</v>
      </c>
      <c r="D151" s="8">
        <v>747</v>
      </c>
      <c r="E151" s="8">
        <v>802</v>
      </c>
      <c r="F151" s="8">
        <v>799</v>
      </c>
      <c r="G151" s="8">
        <v>746</v>
      </c>
      <c r="H151" s="8">
        <v>743</v>
      </c>
      <c r="I151" s="8">
        <v>796</v>
      </c>
      <c r="J151" s="8">
        <v>845</v>
      </c>
      <c r="K151" s="8">
        <v>849</v>
      </c>
      <c r="L151" s="8">
        <v>910</v>
      </c>
      <c r="M151" s="8">
        <v>8688</v>
      </c>
    </row>
    <row r="152" spans="1:13" x14ac:dyDescent="0.3">
      <c r="A152" s="7">
        <v>24109</v>
      </c>
      <c r="B152" s="8"/>
      <c r="C152" s="8"/>
      <c r="D152" s="8"/>
      <c r="E152" s="8"/>
      <c r="F152" s="8"/>
      <c r="G152" s="8"/>
      <c r="H152" s="8"/>
      <c r="I152" s="8"/>
      <c r="J152" s="8"/>
      <c r="K152" s="8"/>
      <c r="L152" s="8"/>
      <c r="M152" s="8"/>
    </row>
    <row r="153" spans="1:13" x14ac:dyDescent="0.3">
      <c r="A153" s="7">
        <v>24130</v>
      </c>
      <c r="B153" s="8">
        <v>183</v>
      </c>
      <c r="C153" s="8">
        <v>183</v>
      </c>
      <c r="D153" s="8">
        <v>179</v>
      </c>
      <c r="E153" s="8">
        <v>155</v>
      </c>
      <c r="F153" s="8">
        <v>166</v>
      </c>
      <c r="G153" s="8">
        <v>216</v>
      </c>
      <c r="H153" s="8">
        <v>201</v>
      </c>
      <c r="I153" s="8">
        <v>220</v>
      </c>
      <c r="J153" s="8">
        <v>246</v>
      </c>
      <c r="K153" s="8">
        <v>260</v>
      </c>
      <c r="L153" s="8">
        <v>267</v>
      </c>
      <c r="M153" s="8">
        <v>2276</v>
      </c>
    </row>
    <row r="154" spans="1:13" x14ac:dyDescent="0.3">
      <c r="A154" s="7">
        <v>24133</v>
      </c>
      <c r="B154" s="8"/>
      <c r="C154" s="8"/>
      <c r="D154" s="8">
        <v>0</v>
      </c>
      <c r="E154" s="8"/>
      <c r="F154" s="8"/>
      <c r="G154" s="8"/>
      <c r="H154" s="8"/>
      <c r="I154" s="8"/>
      <c r="J154" s="8"/>
      <c r="K154" s="8"/>
      <c r="L154" s="8"/>
      <c r="M154" s="8">
        <v>0</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123</v>
      </c>
      <c r="C158" s="8">
        <v>142</v>
      </c>
      <c r="D158" s="8">
        <v>139</v>
      </c>
      <c r="E158" s="8">
        <v>122</v>
      </c>
      <c r="F158" s="8">
        <v>132</v>
      </c>
      <c r="G158" s="8">
        <v>147</v>
      </c>
      <c r="H158" s="8">
        <v>132</v>
      </c>
      <c r="I158" s="8">
        <v>144</v>
      </c>
      <c r="J158" s="8">
        <v>130</v>
      </c>
      <c r="K158" s="8">
        <v>122</v>
      </c>
      <c r="L158" s="8">
        <v>130</v>
      </c>
      <c r="M158" s="8">
        <v>1463</v>
      </c>
    </row>
    <row r="159" spans="1:13" x14ac:dyDescent="0.3">
      <c r="A159" s="7">
        <v>31004</v>
      </c>
      <c r="B159" s="8">
        <v>329</v>
      </c>
      <c r="C159" s="8">
        <v>327</v>
      </c>
      <c r="D159" s="8">
        <v>298</v>
      </c>
      <c r="E159" s="8">
        <v>306</v>
      </c>
      <c r="F159" s="8">
        <v>295</v>
      </c>
      <c r="G159" s="8">
        <v>278</v>
      </c>
      <c r="H159" s="8">
        <v>259</v>
      </c>
      <c r="I159" s="8">
        <v>281</v>
      </c>
      <c r="J159" s="8">
        <v>333</v>
      </c>
      <c r="K159" s="8">
        <v>337</v>
      </c>
      <c r="L159" s="8">
        <v>343</v>
      </c>
      <c r="M159" s="8">
        <v>3386</v>
      </c>
    </row>
    <row r="160" spans="1:13" x14ac:dyDescent="0.3">
      <c r="A160" s="7">
        <v>31005</v>
      </c>
      <c r="B160" s="8">
        <v>4063</v>
      </c>
      <c r="C160" s="8">
        <v>4016</v>
      </c>
      <c r="D160" s="8">
        <v>3877</v>
      </c>
      <c r="E160" s="8">
        <v>3775</v>
      </c>
      <c r="F160" s="8">
        <v>3743</v>
      </c>
      <c r="G160" s="8">
        <v>3681</v>
      </c>
      <c r="H160" s="8">
        <v>3644</v>
      </c>
      <c r="I160" s="8">
        <v>3575</v>
      </c>
      <c r="J160" s="8">
        <v>3604</v>
      </c>
      <c r="K160" s="8">
        <v>3620</v>
      </c>
      <c r="L160" s="8">
        <v>3747</v>
      </c>
      <c r="M160" s="8">
        <v>41345</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111</v>
      </c>
      <c r="C163" s="8">
        <v>117</v>
      </c>
      <c r="D163" s="8">
        <v>120</v>
      </c>
      <c r="E163" s="8">
        <v>119</v>
      </c>
      <c r="F163" s="8">
        <v>110</v>
      </c>
      <c r="G163" s="8">
        <v>99</v>
      </c>
      <c r="H163" s="8">
        <v>116</v>
      </c>
      <c r="I163" s="8">
        <v>147</v>
      </c>
      <c r="J163" s="8">
        <v>138</v>
      </c>
      <c r="K163" s="8">
        <v>109</v>
      </c>
      <c r="L163" s="8">
        <v>107</v>
      </c>
      <c r="M163" s="8">
        <v>1293</v>
      </c>
    </row>
    <row r="164" spans="1:13" x14ac:dyDescent="0.3">
      <c r="A164" s="7">
        <v>31033</v>
      </c>
      <c r="B164" s="8">
        <v>798</v>
      </c>
      <c r="C164" s="8">
        <v>813</v>
      </c>
      <c r="D164" s="8">
        <v>782</v>
      </c>
      <c r="E164" s="8">
        <v>717</v>
      </c>
      <c r="F164" s="8">
        <v>704</v>
      </c>
      <c r="G164" s="8">
        <v>712</v>
      </c>
      <c r="H164" s="8">
        <v>755</v>
      </c>
      <c r="I164" s="8">
        <v>774</v>
      </c>
      <c r="J164" s="8">
        <v>804</v>
      </c>
      <c r="K164" s="8">
        <v>831</v>
      </c>
      <c r="L164" s="8">
        <v>848</v>
      </c>
      <c r="M164" s="8">
        <v>8538</v>
      </c>
    </row>
    <row r="165" spans="1:13" x14ac:dyDescent="0.3">
      <c r="A165" s="7">
        <v>31040</v>
      </c>
      <c r="B165" s="8">
        <v>120</v>
      </c>
      <c r="C165" s="8">
        <v>154</v>
      </c>
      <c r="D165" s="8">
        <v>168</v>
      </c>
      <c r="E165" s="8">
        <v>144</v>
      </c>
      <c r="F165" s="8">
        <v>132</v>
      </c>
      <c r="G165" s="8">
        <v>125</v>
      </c>
      <c r="H165" s="8">
        <v>111</v>
      </c>
      <c r="I165" s="8">
        <v>136</v>
      </c>
      <c r="J165" s="8">
        <v>145</v>
      </c>
      <c r="K165" s="8">
        <v>146</v>
      </c>
      <c r="L165" s="8">
        <v>162</v>
      </c>
      <c r="M165" s="8">
        <v>1543</v>
      </c>
    </row>
    <row r="166" spans="1:13" x14ac:dyDescent="0.3">
      <c r="A166" s="7">
        <v>31042</v>
      </c>
      <c r="B166" s="8"/>
      <c r="C166" s="8"/>
      <c r="D166" s="8"/>
      <c r="E166" s="8"/>
      <c r="F166" s="8"/>
      <c r="G166" s="8"/>
      <c r="H166" s="8"/>
      <c r="I166" s="8"/>
      <c r="J166" s="8"/>
      <c r="K166" s="8"/>
      <c r="L166" s="8"/>
      <c r="M166" s="8"/>
    </row>
    <row r="167" spans="1:13" x14ac:dyDescent="0.3">
      <c r="A167" s="7">
        <v>31043</v>
      </c>
      <c r="B167" s="8">
        <v>387</v>
      </c>
      <c r="C167" s="8">
        <v>373</v>
      </c>
      <c r="D167" s="8">
        <v>377</v>
      </c>
      <c r="E167" s="8">
        <v>353</v>
      </c>
      <c r="F167" s="8">
        <v>348</v>
      </c>
      <c r="G167" s="8">
        <v>351</v>
      </c>
      <c r="H167" s="8">
        <v>331</v>
      </c>
      <c r="I167" s="8">
        <v>298</v>
      </c>
      <c r="J167" s="8">
        <v>332</v>
      </c>
      <c r="K167" s="8">
        <v>336</v>
      </c>
      <c r="L167" s="8">
        <v>288</v>
      </c>
      <c r="M167" s="8">
        <v>3774</v>
      </c>
    </row>
    <row r="168" spans="1:13" x14ac:dyDescent="0.3">
      <c r="A168" s="7">
        <v>32003</v>
      </c>
      <c r="B168" s="8">
        <v>416</v>
      </c>
      <c r="C168" s="8">
        <v>418</v>
      </c>
      <c r="D168" s="8">
        <v>406</v>
      </c>
      <c r="E168" s="8">
        <v>397</v>
      </c>
      <c r="F168" s="8">
        <v>415</v>
      </c>
      <c r="G168" s="8">
        <v>435</v>
      </c>
      <c r="H168" s="8">
        <v>427</v>
      </c>
      <c r="I168" s="8">
        <v>419</v>
      </c>
      <c r="J168" s="8">
        <v>413</v>
      </c>
      <c r="K168" s="8">
        <v>410</v>
      </c>
      <c r="L168" s="8">
        <v>425</v>
      </c>
      <c r="M168" s="8">
        <v>4581</v>
      </c>
    </row>
    <row r="169" spans="1:13" x14ac:dyDescent="0.3">
      <c r="A169" s="7">
        <v>32006</v>
      </c>
      <c r="B169" s="8"/>
      <c r="C169" s="8"/>
      <c r="D169" s="8"/>
      <c r="E169" s="8"/>
      <c r="F169" s="8"/>
      <c r="G169" s="8"/>
      <c r="H169" s="8"/>
      <c r="I169" s="8"/>
      <c r="J169" s="8"/>
      <c r="K169" s="8"/>
      <c r="L169" s="8"/>
      <c r="M169" s="8"/>
    </row>
    <row r="170" spans="1:13" x14ac:dyDescent="0.3">
      <c r="A170" s="7">
        <v>32010</v>
      </c>
      <c r="B170" s="8">
        <v>202</v>
      </c>
      <c r="C170" s="8">
        <v>207</v>
      </c>
      <c r="D170" s="8">
        <v>177</v>
      </c>
      <c r="E170" s="8">
        <v>179</v>
      </c>
      <c r="F170" s="8">
        <v>178</v>
      </c>
      <c r="G170" s="8">
        <v>157</v>
      </c>
      <c r="H170" s="8">
        <v>162</v>
      </c>
      <c r="I170" s="8">
        <v>148</v>
      </c>
      <c r="J170" s="8">
        <v>155</v>
      </c>
      <c r="K170" s="8">
        <v>189</v>
      </c>
      <c r="L170" s="8">
        <v>188</v>
      </c>
      <c r="M170" s="8">
        <v>1942</v>
      </c>
    </row>
    <row r="171" spans="1:13" x14ac:dyDescent="0.3">
      <c r="A171" s="7">
        <v>32011</v>
      </c>
      <c r="B171" s="8">
        <v>243</v>
      </c>
      <c r="C171" s="8">
        <v>254</v>
      </c>
      <c r="D171" s="8">
        <v>249</v>
      </c>
      <c r="E171" s="8">
        <v>215</v>
      </c>
      <c r="F171" s="8">
        <v>212</v>
      </c>
      <c r="G171" s="8">
        <v>187</v>
      </c>
      <c r="H171" s="8">
        <v>197</v>
      </c>
      <c r="I171" s="8">
        <v>229</v>
      </c>
      <c r="J171" s="8">
        <v>198</v>
      </c>
      <c r="K171" s="8">
        <v>200</v>
      </c>
      <c r="L171" s="8">
        <v>249</v>
      </c>
      <c r="M171" s="8">
        <v>2433</v>
      </c>
    </row>
    <row r="172" spans="1:13" x14ac:dyDescent="0.3">
      <c r="A172" s="7">
        <v>32030</v>
      </c>
      <c r="B172" s="8"/>
      <c r="C172" s="8"/>
      <c r="D172" s="8"/>
      <c r="E172" s="8"/>
      <c r="F172" s="8"/>
      <c r="G172" s="8"/>
      <c r="H172" s="8"/>
      <c r="I172" s="8"/>
      <c r="J172" s="8"/>
      <c r="K172" s="8"/>
      <c r="L172" s="8"/>
      <c r="M172" s="8"/>
    </row>
    <row r="173" spans="1:13" x14ac:dyDescent="0.3">
      <c r="A173" s="7">
        <v>33011</v>
      </c>
      <c r="B173" s="8">
        <v>1085</v>
      </c>
      <c r="C173" s="8">
        <v>1068</v>
      </c>
      <c r="D173" s="8">
        <v>1088</v>
      </c>
      <c r="E173" s="8">
        <v>1096</v>
      </c>
      <c r="F173" s="8">
        <v>1082</v>
      </c>
      <c r="G173" s="8">
        <v>1077</v>
      </c>
      <c r="H173" s="8">
        <v>1037</v>
      </c>
      <c r="I173" s="8">
        <v>1031</v>
      </c>
      <c r="J173" s="8">
        <v>1122</v>
      </c>
      <c r="K173" s="8">
        <v>1100</v>
      </c>
      <c r="L173" s="8">
        <v>1098</v>
      </c>
      <c r="M173" s="8">
        <v>11884</v>
      </c>
    </row>
    <row r="174" spans="1:13" x14ac:dyDescent="0.3">
      <c r="A174" s="7">
        <v>33016</v>
      </c>
      <c r="B174" s="8"/>
      <c r="C174" s="8"/>
      <c r="D174" s="8"/>
      <c r="E174" s="8"/>
      <c r="F174" s="8"/>
      <c r="G174" s="8"/>
      <c r="H174" s="8"/>
      <c r="I174" s="8"/>
      <c r="J174" s="8"/>
      <c r="K174" s="8"/>
      <c r="L174" s="8"/>
      <c r="M174" s="8"/>
    </row>
    <row r="175" spans="1:13" x14ac:dyDescent="0.3">
      <c r="A175" s="7">
        <v>33021</v>
      </c>
      <c r="B175" s="8">
        <v>530</v>
      </c>
      <c r="C175" s="8">
        <v>541</v>
      </c>
      <c r="D175" s="8">
        <v>504</v>
      </c>
      <c r="E175" s="8">
        <v>500</v>
      </c>
      <c r="F175" s="8">
        <v>510</v>
      </c>
      <c r="G175" s="8">
        <v>492</v>
      </c>
      <c r="H175" s="8">
        <v>471</v>
      </c>
      <c r="I175" s="8">
        <v>489</v>
      </c>
      <c r="J175" s="8">
        <v>473</v>
      </c>
      <c r="K175" s="8">
        <v>487</v>
      </c>
      <c r="L175" s="8">
        <v>511</v>
      </c>
      <c r="M175" s="8">
        <v>5508</v>
      </c>
    </row>
    <row r="176" spans="1:13" x14ac:dyDescent="0.3">
      <c r="A176" s="7">
        <v>33029</v>
      </c>
      <c r="B176" s="8">
        <v>178</v>
      </c>
      <c r="C176" s="8">
        <v>187</v>
      </c>
      <c r="D176" s="8">
        <v>185</v>
      </c>
      <c r="E176" s="8">
        <v>156</v>
      </c>
      <c r="F176" s="8">
        <v>136</v>
      </c>
      <c r="G176" s="8">
        <v>143</v>
      </c>
      <c r="H176" s="8">
        <v>159</v>
      </c>
      <c r="I176" s="8">
        <v>174</v>
      </c>
      <c r="J176" s="8">
        <v>166</v>
      </c>
      <c r="K176" s="8">
        <v>177</v>
      </c>
      <c r="L176" s="8">
        <v>184</v>
      </c>
      <c r="M176" s="8">
        <v>1845</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96</v>
      </c>
      <c r="C181" s="8">
        <v>117</v>
      </c>
      <c r="D181" s="8">
        <v>96</v>
      </c>
      <c r="E181" s="8">
        <v>118</v>
      </c>
      <c r="F181" s="8">
        <v>134</v>
      </c>
      <c r="G181" s="8">
        <v>118</v>
      </c>
      <c r="H181" s="8">
        <v>91</v>
      </c>
      <c r="I181" s="8">
        <v>109</v>
      </c>
      <c r="J181" s="8">
        <v>118</v>
      </c>
      <c r="K181" s="8">
        <v>135</v>
      </c>
      <c r="L181" s="8">
        <v>131</v>
      </c>
      <c r="M181" s="8">
        <v>1263</v>
      </c>
    </row>
    <row r="182" spans="1:13" x14ac:dyDescent="0.3">
      <c r="A182" s="7">
        <v>34003</v>
      </c>
      <c r="B182" s="8">
        <v>464</v>
      </c>
      <c r="C182" s="8">
        <v>450</v>
      </c>
      <c r="D182" s="8">
        <v>453</v>
      </c>
      <c r="E182" s="8">
        <v>498</v>
      </c>
      <c r="F182" s="8">
        <v>471</v>
      </c>
      <c r="G182" s="8">
        <v>472</v>
      </c>
      <c r="H182" s="8">
        <v>490</v>
      </c>
      <c r="I182" s="8">
        <v>482</v>
      </c>
      <c r="J182" s="8">
        <v>479</v>
      </c>
      <c r="K182" s="8">
        <v>511</v>
      </c>
      <c r="L182" s="8">
        <v>528</v>
      </c>
      <c r="M182" s="8">
        <v>5298</v>
      </c>
    </row>
    <row r="183" spans="1:13" x14ac:dyDescent="0.3">
      <c r="A183" s="7">
        <v>34009</v>
      </c>
      <c r="B183" s="8"/>
      <c r="C183" s="8"/>
      <c r="D183" s="8"/>
      <c r="E183" s="8"/>
      <c r="F183" s="8"/>
      <c r="G183" s="8"/>
      <c r="H183" s="8"/>
      <c r="I183" s="8"/>
      <c r="J183" s="8"/>
      <c r="K183" s="8"/>
      <c r="L183" s="8"/>
      <c r="M183" s="8"/>
    </row>
    <row r="184" spans="1:13" x14ac:dyDescent="0.3">
      <c r="A184" s="7">
        <v>34013</v>
      </c>
      <c r="B184" s="8">
        <v>226</v>
      </c>
      <c r="C184" s="8">
        <v>231</v>
      </c>
      <c r="D184" s="8">
        <v>195</v>
      </c>
      <c r="E184" s="8">
        <v>162</v>
      </c>
      <c r="F184" s="8">
        <v>188</v>
      </c>
      <c r="G184" s="8">
        <v>212</v>
      </c>
      <c r="H184" s="8">
        <v>216</v>
      </c>
      <c r="I184" s="8">
        <v>241</v>
      </c>
      <c r="J184" s="8">
        <v>233</v>
      </c>
      <c r="K184" s="8">
        <v>213</v>
      </c>
      <c r="L184" s="8">
        <v>222</v>
      </c>
      <c r="M184" s="8">
        <v>2339</v>
      </c>
    </row>
    <row r="185" spans="1:13" x14ac:dyDescent="0.3">
      <c r="A185" s="7">
        <v>34022</v>
      </c>
      <c r="B185" s="8">
        <v>1931</v>
      </c>
      <c r="C185" s="8">
        <v>1896</v>
      </c>
      <c r="D185" s="8">
        <v>1824</v>
      </c>
      <c r="E185" s="8">
        <v>1770</v>
      </c>
      <c r="F185" s="8">
        <v>1815</v>
      </c>
      <c r="G185" s="8">
        <v>1721</v>
      </c>
      <c r="H185" s="8">
        <v>1735</v>
      </c>
      <c r="I185" s="8">
        <v>1752</v>
      </c>
      <c r="J185" s="8">
        <v>1849</v>
      </c>
      <c r="K185" s="8">
        <v>2012</v>
      </c>
      <c r="L185" s="8">
        <v>2123</v>
      </c>
      <c r="M185" s="8">
        <v>20428</v>
      </c>
    </row>
    <row r="186" spans="1:13" x14ac:dyDescent="0.3">
      <c r="A186" s="7">
        <v>34023</v>
      </c>
      <c r="B186" s="8">
        <v>313</v>
      </c>
      <c r="C186" s="8">
        <v>277</v>
      </c>
      <c r="D186" s="8">
        <v>291</v>
      </c>
      <c r="E186" s="8">
        <v>325</v>
      </c>
      <c r="F186" s="8">
        <v>341</v>
      </c>
      <c r="G186" s="8">
        <v>331</v>
      </c>
      <c r="H186" s="8">
        <v>299</v>
      </c>
      <c r="I186" s="8">
        <v>308</v>
      </c>
      <c r="J186" s="8">
        <v>322</v>
      </c>
      <c r="K186" s="8">
        <v>289</v>
      </c>
      <c r="L186" s="8">
        <v>317</v>
      </c>
      <c r="M186" s="8">
        <v>3413</v>
      </c>
    </row>
    <row r="187" spans="1:13" x14ac:dyDescent="0.3">
      <c r="A187" s="7">
        <v>34025</v>
      </c>
      <c r="B187" s="8">
        <v>217</v>
      </c>
      <c r="C187" s="8">
        <v>227</v>
      </c>
      <c r="D187" s="8">
        <v>188</v>
      </c>
      <c r="E187" s="8">
        <v>208</v>
      </c>
      <c r="F187" s="8">
        <v>196</v>
      </c>
      <c r="G187" s="8">
        <v>167</v>
      </c>
      <c r="H187" s="8">
        <v>171</v>
      </c>
      <c r="I187" s="8">
        <v>165</v>
      </c>
      <c r="J187" s="8">
        <v>188</v>
      </c>
      <c r="K187" s="8">
        <v>193</v>
      </c>
      <c r="L187" s="8">
        <v>163</v>
      </c>
      <c r="M187" s="8">
        <v>2083</v>
      </c>
    </row>
    <row r="188" spans="1:13" x14ac:dyDescent="0.3">
      <c r="A188" s="7">
        <v>34027</v>
      </c>
      <c r="B188" s="8">
        <v>529</v>
      </c>
      <c r="C188" s="8">
        <v>512</v>
      </c>
      <c r="D188" s="8">
        <v>498</v>
      </c>
      <c r="E188" s="8">
        <v>524</v>
      </c>
      <c r="F188" s="8">
        <v>522</v>
      </c>
      <c r="G188" s="8">
        <v>513</v>
      </c>
      <c r="H188" s="8">
        <v>567</v>
      </c>
      <c r="I188" s="8">
        <v>575</v>
      </c>
      <c r="J188" s="8">
        <v>582</v>
      </c>
      <c r="K188" s="8">
        <v>582</v>
      </c>
      <c r="L188" s="8">
        <v>580</v>
      </c>
      <c r="M188" s="8">
        <v>5984</v>
      </c>
    </row>
    <row r="189" spans="1:13" x14ac:dyDescent="0.3">
      <c r="A189" s="7">
        <v>34040</v>
      </c>
      <c r="B189" s="8">
        <v>1465</v>
      </c>
      <c r="C189" s="8">
        <v>1422</v>
      </c>
      <c r="D189" s="8">
        <v>1481</v>
      </c>
      <c r="E189" s="8">
        <v>1538</v>
      </c>
      <c r="F189" s="8">
        <v>1516</v>
      </c>
      <c r="G189" s="8">
        <v>1483</v>
      </c>
      <c r="H189" s="8">
        <v>1520</v>
      </c>
      <c r="I189" s="8">
        <v>1530</v>
      </c>
      <c r="J189" s="8">
        <v>1552</v>
      </c>
      <c r="K189" s="8">
        <v>1674</v>
      </c>
      <c r="L189" s="8">
        <v>1652</v>
      </c>
      <c r="M189" s="8">
        <v>16833</v>
      </c>
    </row>
    <row r="190" spans="1:13" x14ac:dyDescent="0.3">
      <c r="A190" s="7">
        <v>34041</v>
      </c>
      <c r="B190" s="8">
        <v>417</v>
      </c>
      <c r="C190" s="8">
        <v>421</v>
      </c>
      <c r="D190" s="8">
        <v>380</v>
      </c>
      <c r="E190" s="8">
        <v>363</v>
      </c>
      <c r="F190" s="8">
        <v>384</v>
      </c>
      <c r="G190" s="8">
        <v>373</v>
      </c>
      <c r="H190" s="8">
        <v>336</v>
      </c>
      <c r="I190" s="8">
        <v>363</v>
      </c>
      <c r="J190" s="8">
        <v>366</v>
      </c>
      <c r="K190" s="8">
        <v>334</v>
      </c>
      <c r="L190" s="8">
        <v>302</v>
      </c>
      <c r="M190" s="8">
        <v>4039</v>
      </c>
    </row>
    <row r="191" spans="1:13" x14ac:dyDescent="0.3">
      <c r="A191" s="7">
        <v>34042</v>
      </c>
      <c r="B191" s="8">
        <v>402</v>
      </c>
      <c r="C191" s="8">
        <v>367</v>
      </c>
      <c r="D191" s="8">
        <v>347</v>
      </c>
      <c r="E191" s="8">
        <v>359</v>
      </c>
      <c r="F191" s="8">
        <v>347</v>
      </c>
      <c r="G191" s="8">
        <v>338</v>
      </c>
      <c r="H191" s="8">
        <v>340</v>
      </c>
      <c r="I191" s="8">
        <v>338</v>
      </c>
      <c r="J191" s="8">
        <v>337</v>
      </c>
      <c r="K191" s="8">
        <v>330</v>
      </c>
      <c r="L191" s="8">
        <v>292</v>
      </c>
      <c r="M191" s="8">
        <v>3797</v>
      </c>
    </row>
    <row r="192" spans="1:13" x14ac:dyDescent="0.3">
      <c r="A192" s="7">
        <v>34043</v>
      </c>
      <c r="B192" s="8"/>
      <c r="C192" s="8"/>
      <c r="D192" s="8"/>
      <c r="E192" s="8"/>
      <c r="F192" s="8"/>
      <c r="G192" s="8"/>
      <c r="H192" s="8"/>
      <c r="I192" s="8"/>
      <c r="J192" s="8"/>
      <c r="K192" s="8"/>
      <c r="L192" s="8"/>
      <c r="M192" s="8"/>
    </row>
    <row r="193" spans="1:13" x14ac:dyDescent="0.3">
      <c r="A193" s="7">
        <v>35002</v>
      </c>
      <c r="B193" s="8">
        <v>62</v>
      </c>
      <c r="C193" s="8">
        <v>55</v>
      </c>
      <c r="D193" s="8">
        <v>61</v>
      </c>
      <c r="E193" s="8">
        <v>55</v>
      </c>
      <c r="F193" s="8">
        <v>51</v>
      </c>
      <c r="G193" s="8">
        <v>64</v>
      </c>
      <c r="H193" s="8">
        <v>66</v>
      </c>
      <c r="I193" s="8">
        <v>73</v>
      </c>
      <c r="J193" s="8">
        <v>53</v>
      </c>
      <c r="K193" s="8">
        <v>63</v>
      </c>
      <c r="L193" s="8">
        <v>100</v>
      </c>
      <c r="M193" s="8">
        <v>703</v>
      </c>
    </row>
    <row r="194" spans="1:13" x14ac:dyDescent="0.3">
      <c r="A194" s="7">
        <v>35005</v>
      </c>
      <c r="B194" s="8">
        <v>430</v>
      </c>
      <c r="C194" s="8">
        <v>398</v>
      </c>
      <c r="D194" s="8">
        <v>393</v>
      </c>
      <c r="E194" s="8">
        <v>388</v>
      </c>
      <c r="F194" s="8">
        <v>371</v>
      </c>
      <c r="G194" s="8">
        <v>372</v>
      </c>
      <c r="H194" s="8">
        <v>373</v>
      </c>
      <c r="I194" s="8">
        <v>395</v>
      </c>
      <c r="J194" s="8">
        <v>433</v>
      </c>
      <c r="K194" s="8">
        <v>411</v>
      </c>
      <c r="L194" s="8">
        <v>399</v>
      </c>
      <c r="M194" s="8">
        <v>4363</v>
      </c>
    </row>
    <row r="195" spans="1:13" x14ac:dyDescent="0.3">
      <c r="A195" s="7">
        <v>35006</v>
      </c>
      <c r="B195" s="8">
        <v>63</v>
      </c>
      <c r="C195" s="8">
        <v>65</v>
      </c>
      <c r="D195" s="8">
        <v>60</v>
      </c>
      <c r="E195" s="8">
        <v>64</v>
      </c>
      <c r="F195" s="8">
        <v>69</v>
      </c>
      <c r="G195" s="8">
        <v>72</v>
      </c>
      <c r="H195" s="8">
        <v>70</v>
      </c>
      <c r="I195" s="8">
        <v>70</v>
      </c>
      <c r="J195" s="8">
        <v>73</v>
      </c>
      <c r="K195" s="8">
        <v>70</v>
      </c>
      <c r="L195" s="8">
        <v>57</v>
      </c>
      <c r="M195" s="8">
        <v>733</v>
      </c>
    </row>
    <row r="196" spans="1:13" x14ac:dyDescent="0.3">
      <c r="A196" s="7">
        <v>35011</v>
      </c>
      <c r="B196" s="8"/>
      <c r="C196" s="8"/>
      <c r="D196" s="8"/>
      <c r="E196" s="8"/>
      <c r="F196" s="8"/>
      <c r="G196" s="8"/>
      <c r="H196" s="8"/>
      <c r="I196" s="8"/>
      <c r="J196" s="8"/>
      <c r="K196" s="8"/>
      <c r="L196" s="8"/>
      <c r="M196" s="8"/>
    </row>
    <row r="197" spans="1:13" x14ac:dyDescent="0.3">
      <c r="A197" s="7">
        <v>35013</v>
      </c>
      <c r="B197" s="8">
        <v>1437</v>
      </c>
      <c r="C197" s="8">
        <v>1377</v>
      </c>
      <c r="D197" s="8">
        <v>1303</v>
      </c>
      <c r="E197" s="8">
        <v>1286</v>
      </c>
      <c r="F197" s="8">
        <v>1275</v>
      </c>
      <c r="G197" s="8">
        <v>1205</v>
      </c>
      <c r="H197" s="8">
        <v>1208</v>
      </c>
      <c r="I197" s="8">
        <v>1296</v>
      </c>
      <c r="J197" s="8">
        <v>1335</v>
      </c>
      <c r="K197" s="8">
        <v>1359</v>
      </c>
      <c r="L197" s="8">
        <v>1410</v>
      </c>
      <c r="M197" s="8">
        <v>14491</v>
      </c>
    </row>
    <row r="198" spans="1:13" x14ac:dyDescent="0.3">
      <c r="A198" s="7">
        <v>35014</v>
      </c>
      <c r="B198" s="8"/>
      <c r="C198" s="8"/>
      <c r="D198" s="8"/>
      <c r="E198" s="8"/>
      <c r="F198" s="8"/>
      <c r="G198" s="8"/>
      <c r="H198" s="8"/>
      <c r="I198" s="8"/>
      <c r="J198" s="8"/>
      <c r="K198" s="8"/>
      <c r="L198" s="8"/>
      <c r="M198" s="8"/>
    </row>
    <row r="199" spans="1:13" x14ac:dyDescent="0.3">
      <c r="A199" s="7">
        <v>35029</v>
      </c>
      <c r="B199" s="8">
        <v>24</v>
      </c>
      <c r="C199" s="8">
        <v>33</v>
      </c>
      <c r="D199" s="8">
        <v>27</v>
      </c>
      <c r="E199" s="8">
        <v>21</v>
      </c>
      <c r="F199" s="8">
        <v>28</v>
      </c>
      <c r="G199" s="8">
        <v>32</v>
      </c>
      <c r="H199" s="8">
        <v>29</v>
      </c>
      <c r="I199" s="8">
        <v>31</v>
      </c>
      <c r="J199" s="8">
        <v>19</v>
      </c>
      <c r="K199" s="8">
        <v>25</v>
      </c>
      <c r="L199" s="8">
        <v>21</v>
      </c>
      <c r="M199" s="8">
        <v>290</v>
      </c>
    </row>
    <row r="200" spans="1:13" x14ac:dyDescent="0.3">
      <c r="A200" s="7">
        <v>36006</v>
      </c>
      <c r="B200" s="8"/>
      <c r="C200" s="8"/>
      <c r="D200" s="8"/>
      <c r="E200" s="8"/>
      <c r="F200" s="8"/>
      <c r="G200" s="8"/>
      <c r="H200" s="8"/>
      <c r="I200" s="8"/>
      <c r="J200" s="8"/>
      <c r="K200" s="8"/>
      <c r="L200" s="8"/>
      <c r="M200" s="8"/>
    </row>
    <row r="201" spans="1:13" x14ac:dyDescent="0.3">
      <c r="A201" s="7">
        <v>36007</v>
      </c>
      <c r="B201" s="8">
        <v>143</v>
      </c>
      <c r="C201" s="8">
        <v>149</v>
      </c>
      <c r="D201" s="8">
        <v>131</v>
      </c>
      <c r="E201" s="8">
        <v>110</v>
      </c>
      <c r="F201" s="8">
        <v>119</v>
      </c>
      <c r="G201" s="8">
        <v>123</v>
      </c>
      <c r="H201" s="8">
        <v>109</v>
      </c>
      <c r="I201" s="8">
        <v>111</v>
      </c>
      <c r="J201" s="8">
        <v>115</v>
      </c>
      <c r="K201" s="8">
        <v>110</v>
      </c>
      <c r="L201" s="8">
        <v>119</v>
      </c>
      <c r="M201" s="8">
        <v>1339</v>
      </c>
    </row>
    <row r="202" spans="1:13" x14ac:dyDescent="0.3">
      <c r="A202" s="7">
        <v>36008</v>
      </c>
      <c r="B202" s="8">
        <v>386</v>
      </c>
      <c r="C202" s="8">
        <v>384</v>
      </c>
      <c r="D202" s="8">
        <v>363</v>
      </c>
      <c r="E202" s="8">
        <v>359</v>
      </c>
      <c r="F202" s="8">
        <v>361</v>
      </c>
      <c r="G202" s="8">
        <v>365</v>
      </c>
      <c r="H202" s="8">
        <v>389</v>
      </c>
      <c r="I202" s="8">
        <v>406</v>
      </c>
      <c r="J202" s="8">
        <v>397</v>
      </c>
      <c r="K202" s="8">
        <v>403</v>
      </c>
      <c r="L202" s="8">
        <v>443</v>
      </c>
      <c r="M202" s="8">
        <v>4256</v>
      </c>
    </row>
    <row r="203" spans="1:13" x14ac:dyDescent="0.3">
      <c r="A203" s="7">
        <v>36010</v>
      </c>
      <c r="B203" s="8"/>
      <c r="C203" s="8"/>
      <c r="D203" s="8"/>
      <c r="E203" s="8"/>
      <c r="F203" s="8"/>
      <c r="G203" s="8"/>
      <c r="H203" s="8"/>
      <c r="I203" s="8"/>
      <c r="J203" s="8"/>
      <c r="K203" s="8"/>
      <c r="L203" s="8"/>
      <c r="M203" s="8"/>
    </row>
    <row r="204" spans="1:13" x14ac:dyDescent="0.3">
      <c r="A204" s="7">
        <v>36011</v>
      </c>
      <c r="B204" s="8">
        <v>110</v>
      </c>
      <c r="C204" s="8">
        <v>99</v>
      </c>
      <c r="D204" s="8">
        <v>85</v>
      </c>
      <c r="E204" s="8">
        <v>87</v>
      </c>
      <c r="F204" s="8">
        <v>82</v>
      </c>
      <c r="G204" s="8">
        <v>75</v>
      </c>
      <c r="H204" s="8">
        <v>87</v>
      </c>
      <c r="I204" s="8">
        <v>88</v>
      </c>
      <c r="J204" s="8">
        <v>83</v>
      </c>
      <c r="K204" s="8">
        <v>93</v>
      </c>
      <c r="L204" s="8">
        <v>87</v>
      </c>
      <c r="M204" s="8">
        <v>976</v>
      </c>
    </row>
    <row r="205" spans="1:13" x14ac:dyDescent="0.3">
      <c r="A205" s="7">
        <v>36012</v>
      </c>
      <c r="B205" s="8"/>
      <c r="C205" s="8"/>
      <c r="D205" s="8"/>
      <c r="E205" s="8"/>
      <c r="F205" s="8"/>
      <c r="G205" s="8"/>
      <c r="H205" s="8"/>
      <c r="I205" s="8"/>
      <c r="J205" s="8"/>
      <c r="K205" s="8"/>
      <c r="L205" s="8"/>
      <c r="M205" s="8"/>
    </row>
    <row r="206" spans="1:13" x14ac:dyDescent="0.3">
      <c r="A206" s="7">
        <v>36015</v>
      </c>
      <c r="B206" s="8">
        <v>1813</v>
      </c>
      <c r="C206" s="8">
        <v>1755</v>
      </c>
      <c r="D206" s="8">
        <v>1665</v>
      </c>
      <c r="E206" s="8">
        <v>1644</v>
      </c>
      <c r="F206" s="8">
        <v>1665</v>
      </c>
      <c r="G206" s="8">
        <v>1648</v>
      </c>
      <c r="H206" s="8">
        <v>1593</v>
      </c>
      <c r="I206" s="8">
        <v>1586</v>
      </c>
      <c r="J206" s="8">
        <v>1688</v>
      </c>
      <c r="K206" s="8">
        <v>1780</v>
      </c>
      <c r="L206" s="8">
        <v>1795</v>
      </c>
      <c r="M206" s="8">
        <v>18632</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86</v>
      </c>
      <c r="C209" s="8">
        <v>69</v>
      </c>
      <c r="D209" s="8">
        <v>0</v>
      </c>
      <c r="E209" s="8">
        <v>0</v>
      </c>
      <c r="F209" s="8">
        <v>0</v>
      </c>
      <c r="G209" s="8">
        <v>0</v>
      </c>
      <c r="H209" s="8">
        <v>0</v>
      </c>
      <c r="I209" s="8">
        <v>0</v>
      </c>
      <c r="J209" s="8">
        <v>0</v>
      </c>
      <c r="K209" s="8">
        <v>0</v>
      </c>
      <c r="L209" s="8">
        <v>0</v>
      </c>
      <c r="M209" s="8">
        <v>155</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146</v>
      </c>
      <c r="C212" s="8">
        <v>142</v>
      </c>
      <c r="D212" s="8">
        <v>115</v>
      </c>
      <c r="E212" s="8">
        <v>103</v>
      </c>
      <c r="F212" s="8">
        <v>79</v>
      </c>
      <c r="G212" s="8">
        <v>85</v>
      </c>
      <c r="H212" s="8">
        <v>98</v>
      </c>
      <c r="I212" s="8">
        <v>85</v>
      </c>
      <c r="J212" s="8">
        <v>82</v>
      </c>
      <c r="K212" s="8">
        <v>78</v>
      </c>
      <c r="L212" s="8">
        <v>69</v>
      </c>
      <c r="M212" s="8">
        <v>1082</v>
      </c>
    </row>
    <row r="213" spans="1:13" x14ac:dyDescent="0.3">
      <c r="A213" s="7">
        <v>37015</v>
      </c>
      <c r="B213" s="8">
        <v>697</v>
      </c>
      <c r="C213" s="8">
        <v>667</v>
      </c>
      <c r="D213" s="8">
        <v>758</v>
      </c>
      <c r="E213" s="8">
        <v>807</v>
      </c>
      <c r="F213" s="8">
        <v>779</v>
      </c>
      <c r="G213" s="8">
        <v>772</v>
      </c>
      <c r="H213" s="8">
        <v>783</v>
      </c>
      <c r="I213" s="8">
        <v>774</v>
      </c>
      <c r="J213" s="8">
        <v>752</v>
      </c>
      <c r="K213" s="8">
        <v>748</v>
      </c>
      <c r="L213" s="8">
        <v>760</v>
      </c>
      <c r="M213" s="8">
        <v>8297</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192</v>
      </c>
      <c r="C216" s="8">
        <v>176</v>
      </c>
      <c r="D216" s="8">
        <v>187</v>
      </c>
      <c r="E216" s="8">
        <v>184</v>
      </c>
      <c r="F216" s="8">
        <v>180</v>
      </c>
      <c r="G216" s="8">
        <v>194</v>
      </c>
      <c r="H216" s="8">
        <v>177</v>
      </c>
      <c r="I216" s="8">
        <v>158</v>
      </c>
      <c r="J216" s="8">
        <v>224</v>
      </c>
      <c r="K216" s="8">
        <v>242</v>
      </c>
      <c r="L216" s="8">
        <v>221</v>
      </c>
      <c r="M216" s="8">
        <v>2135</v>
      </c>
    </row>
    <row r="217" spans="1:13" x14ac:dyDescent="0.3">
      <c r="A217" s="7">
        <v>38002</v>
      </c>
      <c r="B217" s="8"/>
      <c r="C217" s="8"/>
      <c r="D217" s="8"/>
      <c r="E217" s="8"/>
      <c r="F217" s="8"/>
      <c r="G217" s="8"/>
      <c r="H217" s="8"/>
      <c r="I217" s="8"/>
      <c r="J217" s="8"/>
      <c r="K217" s="8"/>
      <c r="L217" s="8"/>
      <c r="M217" s="8"/>
    </row>
    <row r="218" spans="1:13" x14ac:dyDescent="0.3">
      <c r="A218" s="7">
        <v>38008</v>
      </c>
      <c r="B218" s="8">
        <v>243</v>
      </c>
      <c r="C218" s="8">
        <v>241</v>
      </c>
      <c r="D218" s="8">
        <v>196</v>
      </c>
      <c r="E218" s="8">
        <v>195</v>
      </c>
      <c r="F218" s="8">
        <v>184</v>
      </c>
      <c r="G218" s="8">
        <v>166</v>
      </c>
      <c r="H218" s="8">
        <v>163</v>
      </c>
      <c r="I218" s="8">
        <v>168</v>
      </c>
      <c r="J218" s="8">
        <v>176</v>
      </c>
      <c r="K218" s="8">
        <v>193</v>
      </c>
      <c r="L218" s="8">
        <v>207</v>
      </c>
      <c r="M218" s="8">
        <v>2132</v>
      </c>
    </row>
    <row r="219" spans="1:13" x14ac:dyDescent="0.3">
      <c r="A219" s="7">
        <v>38014</v>
      </c>
      <c r="B219" s="8">
        <v>32</v>
      </c>
      <c r="C219" s="8">
        <v>26</v>
      </c>
      <c r="D219" s="8">
        <v>17</v>
      </c>
      <c r="E219" s="8">
        <v>0</v>
      </c>
      <c r="F219" s="8">
        <v>0</v>
      </c>
      <c r="G219" s="8">
        <v>0</v>
      </c>
      <c r="H219" s="8">
        <v>0</v>
      </c>
      <c r="I219" s="8">
        <v>0</v>
      </c>
      <c r="J219" s="8">
        <v>0</v>
      </c>
      <c r="K219" s="8">
        <v>0</v>
      </c>
      <c r="L219" s="8">
        <v>0</v>
      </c>
      <c r="M219" s="8">
        <v>75</v>
      </c>
    </row>
    <row r="220" spans="1:13" x14ac:dyDescent="0.3">
      <c r="A220" s="7">
        <v>38016</v>
      </c>
      <c r="B220" s="8">
        <v>170</v>
      </c>
      <c r="C220" s="8">
        <v>157</v>
      </c>
      <c r="D220" s="8">
        <v>165</v>
      </c>
      <c r="E220" s="8">
        <v>170</v>
      </c>
      <c r="F220" s="8">
        <v>139</v>
      </c>
      <c r="G220" s="8">
        <v>129</v>
      </c>
      <c r="H220" s="8">
        <v>143</v>
      </c>
      <c r="I220" s="8">
        <v>125</v>
      </c>
      <c r="J220" s="8">
        <v>170</v>
      </c>
      <c r="K220" s="8">
        <v>167</v>
      </c>
      <c r="L220" s="8">
        <v>162</v>
      </c>
      <c r="M220" s="8">
        <v>1697</v>
      </c>
    </row>
    <row r="221" spans="1:13" x14ac:dyDescent="0.3">
      <c r="A221" s="7">
        <v>38025</v>
      </c>
      <c r="B221" s="8">
        <v>482</v>
      </c>
      <c r="C221" s="8">
        <v>504</v>
      </c>
      <c r="D221" s="8">
        <v>544</v>
      </c>
      <c r="E221" s="8">
        <v>521</v>
      </c>
      <c r="F221" s="8">
        <v>512</v>
      </c>
      <c r="G221" s="8">
        <v>552</v>
      </c>
      <c r="H221" s="8">
        <v>495</v>
      </c>
      <c r="I221" s="8">
        <v>479</v>
      </c>
      <c r="J221" s="8">
        <v>497</v>
      </c>
      <c r="K221" s="8">
        <v>525</v>
      </c>
      <c r="L221" s="8">
        <v>529</v>
      </c>
      <c r="M221" s="8">
        <v>5640</v>
      </c>
    </row>
    <row r="222" spans="1:13" x14ac:dyDescent="0.3">
      <c r="A222" s="7">
        <v>41002</v>
      </c>
      <c r="B222" s="8">
        <v>2275</v>
      </c>
      <c r="C222" s="8">
        <v>2280</v>
      </c>
      <c r="D222" s="8">
        <v>2247</v>
      </c>
      <c r="E222" s="8">
        <v>2155</v>
      </c>
      <c r="F222" s="8">
        <v>2096</v>
      </c>
      <c r="G222" s="8">
        <v>2175</v>
      </c>
      <c r="H222" s="8">
        <v>2191</v>
      </c>
      <c r="I222" s="8">
        <v>2230</v>
      </c>
      <c r="J222" s="8">
        <v>2282</v>
      </c>
      <c r="K222" s="8">
        <v>2343</v>
      </c>
      <c r="L222" s="8">
        <v>2394</v>
      </c>
      <c r="M222" s="8">
        <v>24668</v>
      </c>
    </row>
    <row r="223" spans="1:13" x14ac:dyDescent="0.3">
      <c r="A223" s="7">
        <v>41011</v>
      </c>
      <c r="B223" s="8">
        <v>395</v>
      </c>
      <c r="C223" s="8">
        <v>361</v>
      </c>
      <c r="D223" s="8">
        <v>330</v>
      </c>
      <c r="E223" s="8">
        <v>347</v>
      </c>
      <c r="F223" s="8">
        <v>431</v>
      </c>
      <c r="G223" s="8">
        <v>396</v>
      </c>
      <c r="H223" s="8">
        <v>452</v>
      </c>
      <c r="I223" s="8">
        <v>489</v>
      </c>
      <c r="J223" s="8">
        <v>528</v>
      </c>
      <c r="K223" s="8">
        <v>512</v>
      </c>
      <c r="L223" s="8">
        <v>459</v>
      </c>
      <c r="M223" s="8">
        <v>4700</v>
      </c>
    </row>
    <row r="224" spans="1:13" x14ac:dyDescent="0.3">
      <c r="A224" s="7">
        <v>41018</v>
      </c>
      <c r="B224" s="8">
        <v>772</v>
      </c>
      <c r="C224" s="8">
        <v>779</v>
      </c>
      <c r="D224" s="8">
        <v>716</v>
      </c>
      <c r="E224" s="8">
        <v>761</v>
      </c>
      <c r="F224" s="8">
        <v>783</v>
      </c>
      <c r="G224" s="8">
        <v>737</v>
      </c>
      <c r="H224" s="8">
        <v>718</v>
      </c>
      <c r="I224" s="8">
        <v>782</v>
      </c>
      <c r="J224" s="8">
        <v>833</v>
      </c>
      <c r="K224" s="8">
        <v>801</v>
      </c>
      <c r="L224" s="8">
        <v>815</v>
      </c>
      <c r="M224" s="8">
        <v>8497</v>
      </c>
    </row>
    <row r="225" spans="1:13" x14ac:dyDescent="0.3">
      <c r="A225" s="7">
        <v>41024</v>
      </c>
      <c r="B225" s="8"/>
      <c r="C225" s="8"/>
      <c r="D225" s="8"/>
      <c r="E225" s="8"/>
      <c r="F225" s="8"/>
      <c r="G225" s="8"/>
      <c r="H225" s="8"/>
      <c r="I225" s="8"/>
      <c r="J225" s="8"/>
      <c r="K225" s="8"/>
      <c r="L225" s="8"/>
      <c r="M225" s="8"/>
    </row>
    <row r="226" spans="1:13" x14ac:dyDescent="0.3">
      <c r="A226" s="7">
        <v>41027</v>
      </c>
      <c r="B226" s="8">
        <v>229</v>
      </c>
      <c r="C226" s="8">
        <v>246</v>
      </c>
      <c r="D226" s="8">
        <v>246</v>
      </c>
      <c r="E226" s="8">
        <v>220</v>
      </c>
      <c r="F226" s="8">
        <v>217</v>
      </c>
      <c r="G226" s="8">
        <v>202</v>
      </c>
      <c r="H226" s="8">
        <v>212</v>
      </c>
      <c r="I226" s="8">
        <v>227</v>
      </c>
      <c r="J226" s="8">
        <v>281</v>
      </c>
      <c r="K226" s="8">
        <v>411</v>
      </c>
      <c r="L226" s="8">
        <v>454</v>
      </c>
      <c r="M226" s="8">
        <v>2945</v>
      </c>
    </row>
    <row r="227" spans="1:13" x14ac:dyDescent="0.3">
      <c r="A227" s="7">
        <v>41034</v>
      </c>
      <c r="B227" s="8">
        <v>295</v>
      </c>
      <c r="C227" s="8">
        <v>303</v>
      </c>
      <c r="D227" s="8">
        <v>298</v>
      </c>
      <c r="E227" s="8">
        <v>310</v>
      </c>
      <c r="F227" s="8">
        <v>312</v>
      </c>
      <c r="G227" s="8">
        <v>324</v>
      </c>
      <c r="H227" s="8">
        <v>338</v>
      </c>
      <c r="I227" s="8">
        <v>363</v>
      </c>
      <c r="J227" s="8">
        <v>361</v>
      </c>
      <c r="K227" s="8">
        <v>363</v>
      </c>
      <c r="L227" s="8">
        <v>393</v>
      </c>
      <c r="M227" s="8">
        <v>3660</v>
      </c>
    </row>
    <row r="228" spans="1:13" x14ac:dyDescent="0.3">
      <c r="A228" s="7">
        <v>41048</v>
      </c>
      <c r="B228" s="8">
        <v>807</v>
      </c>
      <c r="C228" s="8">
        <v>759</v>
      </c>
      <c r="D228" s="8">
        <v>722</v>
      </c>
      <c r="E228" s="8">
        <v>709</v>
      </c>
      <c r="F228" s="8">
        <v>683</v>
      </c>
      <c r="G228" s="8">
        <v>732</v>
      </c>
      <c r="H228" s="8">
        <v>812</v>
      </c>
      <c r="I228" s="8">
        <v>912</v>
      </c>
      <c r="J228" s="8">
        <v>880</v>
      </c>
      <c r="K228" s="8">
        <v>879</v>
      </c>
      <c r="L228" s="8">
        <v>927</v>
      </c>
      <c r="M228" s="8">
        <v>8822</v>
      </c>
    </row>
    <row r="229" spans="1:13" x14ac:dyDescent="0.3">
      <c r="A229" s="7">
        <v>41063</v>
      </c>
      <c r="B229" s="8"/>
      <c r="C229" s="8"/>
      <c r="D229" s="8"/>
      <c r="E229" s="8"/>
      <c r="F229" s="8"/>
      <c r="G229" s="8"/>
      <c r="H229" s="8"/>
      <c r="I229" s="8"/>
      <c r="J229" s="8"/>
      <c r="K229" s="8"/>
      <c r="L229" s="8"/>
      <c r="M229" s="8"/>
    </row>
    <row r="230" spans="1:13" x14ac:dyDescent="0.3">
      <c r="A230" s="7">
        <v>41081</v>
      </c>
      <c r="B230" s="8">
        <v>806</v>
      </c>
      <c r="C230" s="8">
        <v>829</v>
      </c>
      <c r="D230" s="8">
        <v>847</v>
      </c>
      <c r="E230" s="8">
        <v>866</v>
      </c>
      <c r="F230" s="8">
        <v>839</v>
      </c>
      <c r="G230" s="8">
        <v>873</v>
      </c>
      <c r="H230" s="8">
        <v>897</v>
      </c>
      <c r="I230" s="8">
        <v>932</v>
      </c>
      <c r="J230" s="8">
        <v>943</v>
      </c>
      <c r="K230" s="8">
        <v>948</v>
      </c>
      <c r="L230" s="8">
        <v>906</v>
      </c>
      <c r="M230" s="8">
        <v>9686</v>
      </c>
    </row>
    <row r="231" spans="1:13" x14ac:dyDescent="0.3">
      <c r="A231" s="7">
        <v>41082</v>
      </c>
      <c r="B231" s="8">
        <v>146</v>
      </c>
      <c r="C231" s="8">
        <v>112</v>
      </c>
      <c r="D231" s="8">
        <v>102</v>
      </c>
      <c r="E231" s="8">
        <v>111</v>
      </c>
      <c r="F231" s="8">
        <v>116</v>
      </c>
      <c r="G231" s="8">
        <v>125</v>
      </c>
      <c r="H231" s="8">
        <v>117</v>
      </c>
      <c r="I231" s="8">
        <v>145</v>
      </c>
      <c r="J231" s="8">
        <v>160</v>
      </c>
      <c r="K231" s="8">
        <v>176</v>
      </c>
      <c r="L231" s="8">
        <v>196</v>
      </c>
      <c r="M231" s="8">
        <v>1506</v>
      </c>
    </row>
    <row r="232" spans="1:13" x14ac:dyDescent="0.3">
      <c r="A232" s="7">
        <v>42003</v>
      </c>
      <c r="B232" s="8"/>
      <c r="C232" s="8"/>
      <c r="D232" s="8"/>
      <c r="E232" s="8"/>
      <c r="F232" s="8"/>
      <c r="G232" s="8"/>
      <c r="H232" s="8"/>
      <c r="I232" s="8"/>
      <c r="J232" s="8"/>
      <c r="K232" s="8"/>
      <c r="L232" s="8"/>
      <c r="M232" s="8"/>
    </row>
    <row r="233" spans="1:13" x14ac:dyDescent="0.3">
      <c r="A233" s="7">
        <v>42004</v>
      </c>
      <c r="B233" s="8">
        <v>197</v>
      </c>
      <c r="C233" s="8">
        <v>208</v>
      </c>
      <c r="D233" s="8">
        <v>201</v>
      </c>
      <c r="E233" s="8">
        <v>213</v>
      </c>
      <c r="F233" s="8">
        <v>216</v>
      </c>
      <c r="G233" s="8">
        <v>250</v>
      </c>
      <c r="H233" s="8">
        <v>266</v>
      </c>
      <c r="I233" s="8">
        <v>218</v>
      </c>
      <c r="J233" s="8">
        <v>240</v>
      </c>
      <c r="K233" s="8">
        <v>299</v>
      </c>
      <c r="L233" s="8">
        <v>293</v>
      </c>
      <c r="M233" s="8">
        <v>2601</v>
      </c>
    </row>
    <row r="234" spans="1:13" x14ac:dyDescent="0.3">
      <c r="A234" s="7">
        <v>42006</v>
      </c>
      <c r="B234" s="8">
        <v>1165</v>
      </c>
      <c r="C234" s="8">
        <v>1161</v>
      </c>
      <c r="D234" s="8">
        <v>1133</v>
      </c>
      <c r="E234" s="8">
        <v>1149</v>
      </c>
      <c r="F234" s="8">
        <v>1129</v>
      </c>
      <c r="G234" s="8">
        <v>1099</v>
      </c>
      <c r="H234" s="8">
        <v>1122</v>
      </c>
      <c r="I234" s="8">
        <v>1199</v>
      </c>
      <c r="J234" s="8">
        <v>1212</v>
      </c>
      <c r="K234" s="8">
        <v>1264</v>
      </c>
      <c r="L234" s="8">
        <v>1307</v>
      </c>
      <c r="M234" s="8">
        <v>12940</v>
      </c>
    </row>
    <row r="235" spans="1:13" x14ac:dyDescent="0.3">
      <c r="A235" s="7">
        <v>42008</v>
      </c>
      <c r="B235" s="8">
        <v>305</v>
      </c>
      <c r="C235" s="8">
        <v>279</v>
      </c>
      <c r="D235" s="8">
        <v>288</v>
      </c>
      <c r="E235" s="8">
        <v>299</v>
      </c>
      <c r="F235" s="8">
        <v>311</v>
      </c>
      <c r="G235" s="8">
        <v>309</v>
      </c>
      <c r="H235" s="8">
        <v>311</v>
      </c>
      <c r="I235" s="8">
        <v>332</v>
      </c>
      <c r="J235" s="8">
        <v>333</v>
      </c>
      <c r="K235" s="8">
        <v>340</v>
      </c>
      <c r="L235" s="8">
        <v>378</v>
      </c>
      <c r="M235" s="8">
        <v>3485</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1030</v>
      </c>
      <c r="C239" s="8">
        <v>1049</v>
      </c>
      <c r="D239" s="8">
        <v>1004</v>
      </c>
      <c r="E239" s="8">
        <v>975</v>
      </c>
      <c r="F239" s="8">
        <v>987</v>
      </c>
      <c r="G239" s="8">
        <v>959</v>
      </c>
      <c r="H239" s="8">
        <v>923</v>
      </c>
      <c r="I239" s="8">
        <v>961</v>
      </c>
      <c r="J239" s="8">
        <v>1025</v>
      </c>
      <c r="K239" s="8">
        <v>986</v>
      </c>
      <c r="L239" s="8">
        <v>974</v>
      </c>
      <c r="M239" s="8">
        <v>10873</v>
      </c>
    </row>
    <row r="240" spans="1:13" x14ac:dyDescent="0.3">
      <c r="A240" s="7">
        <v>42026</v>
      </c>
      <c r="B240" s="8"/>
      <c r="C240" s="8"/>
      <c r="D240" s="8"/>
      <c r="E240" s="8"/>
      <c r="F240" s="8"/>
      <c r="G240" s="8"/>
      <c r="H240" s="8"/>
      <c r="I240" s="8"/>
      <c r="J240" s="8"/>
      <c r="K240" s="8"/>
      <c r="L240" s="8"/>
      <c r="M240" s="8"/>
    </row>
    <row r="241" spans="1:13" x14ac:dyDescent="0.3">
      <c r="A241" s="7">
        <v>42028</v>
      </c>
      <c r="B241" s="8">
        <v>351</v>
      </c>
      <c r="C241" s="8">
        <v>308</v>
      </c>
      <c r="D241" s="8">
        <v>293</v>
      </c>
      <c r="E241" s="8">
        <v>278</v>
      </c>
      <c r="F241" s="8">
        <v>269</v>
      </c>
      <c r="G241" s="8">
        <v>310</v>
      </c>
      <c r="H241" s="8">
        <v>316</v>
      </c>
      <c r="I241" s="8">
        <v>310</v>
      </c>
      <c r="J241" s="8">
        <v>333</v>
      </c>
      <c r="K241" s="8">
        <v>352</v>
      </c>
      <c r="L241" s="8">
        <v>318</v>
      </c>
      <c r="M241" s="8">
        <v>3438</v>
      </c>
    </row>
    <row r="242" spans="1:13" x14ac:dyDescent="0.3">
      <c r="A242" s="7">
        <v>43002</v>
      </c>
      <c r="B242" s="8"/>
      <c r="C242" s="8"/>
      <c r="D242" s="8"/>
      <c r="E242" s="8"/>
      <c r="F242" s="8"/>
      <c r="G242" s="8"/>
      <c r="H242" s="8"/>
      <c r="I242" s="8"/>
      <c r="J242" s="8"/>
      <c r="K242" s="8"/>
      <c r="L242" s="8"/>
      <c r="M242" s="8"/>
    </row>
    <row r="243" spans="1:13" x14ac:dyDescent="0.3">
      <c r="A243" s="7">
        <v>43005</v>
      </c>
      <c r="B243" s="8">
        <v>951</v>
      </c>
      <c r="C243" s="8">
        <v>924</v>
      </c>
      <c r="D243" s="8">
        <v>911</v>
      </c>
      <c r="E243" s="8">
        <v>892</v>
      </c>
      <c r="F243" s="8">
        <v>916</v>
      </c>
      <c r="G243" s="8">
        <v>879</v>
      </c>
      <c r="H243" s="8">
        <v>857</v>
      </c>
      <c r="I243" s="8">
        <v>888</v>
      </c>
      <c r="J243" s="8">
        <v>950</v>
      </c>
      <c r="K243" s="8">
        <v>933</v>
      </c>
      <c r="L243" s="8">
        <v>947</v>
      </c>
      <c r="M243" s="8">
        <v>10048</v>
      </c>
    </row>
    <row r="244" spans="1:13" x14ac:dyDescent="0.3">
      <c r="A244" s="7">
        <v>43007</v>
      </c>
      <c r="B244" s="8"/>
      <c r="C244" s="8"/>
      <c r="D244" s="8"/>
      <c r="E244" s="8"/>
      <c r="F244" s="8"/>
      <c r="G244" s="8"/>
      <c r="H244" s="8"/>
      <c r="I244" s="8"/>
      <c r="J244" s="8"/>
      <c r="K244" s="8"/>
      <c r="L244" s="8"/>
      <c r="M244" s="8"/>
    </row>
    <row r="245" spans="1:13" x14ac:dyDescent="0.3">
      <c r="A245" s="7">
        <v>43010</v>
      </c>
      <c r="B245" s="8">
        <v>317</v>
      </c>
      <c r="C245" s="8">
        <v>327</v>
      </c>
      <c r="D245" s="8">
        <v>354</v>
      </c>
      <c r="E245" s="8">
        <v>350</v>
      </c>
      <c r="F245" s="8">
        <v>303</v>
      </c>
      <c r="G245" s="8">
        <v>297</v>
      </c>
      <c r="H245" s="8">
        <v>293</v>
      </c>
      <c r="I245" s="8">
        <v>317</v>
      </c>
      <c r="J245" s="8">
        <v>340</v>
      </c>
      <c r="K245" s="8">
        <v>357</v>
      </c>
      <c r="L245" s="8">
        <v>362</v>
      </c>
      <c r="M245" s="8">
        <v>3617</v>
      </c>
    </row>
    <row r="246" spans="1:13" x14ac:dyDescent="0.3">
      <c r="A246" s="7">
        <v>43014</v>
      </c>
      <c r="B246" s="8">
        <v>93</v>
      </c>
      <c r="C246" s="8">
        <v>62</v>
      </c>
      <c r="D246" s="8">
        <v>60</v>
      </c>
      <c r="E246" s="8">
        <v>51</v>
      </c>
      <c r="F246" s="8">
        <v>49</v>
      </c>
      <c r="G246" s="8">
        <v>55</v>
      </c>
      <c r="H246" s="8">
        <v>51</v>
      </c>
      <c r="I246" s="8">
        <v>14</v>
      </c>
      <c r="J246" s="8"/>
      <c r="K246" s="8"/>
      <c r="L246" s="8"/>
      <c r="M246" s="8">
        <v>435</v>
      </c>
    </row>
    <row r="247" spans="1:13" x14ac:dyDescent="0.3">
      <c r="A247" s="7">
        <v>43018</v>
      </c>
      <c r="B247" s="8">
        <v>363</v>
      </c>
      <c r="C247" s="8">
        <v>344</v>
      </c>
      <c r="D247" s="8">
        <v>341</v>
      </c>
      <c r="E247" s="8">
        <v>312</v>
      </c>
      <c r="F247" s="8">
        <v>308</v>
      </c>
      <c r="G247" s="8">
        <v>306</v>
      </c>
      <c r="H247" s="8">
        <v>333</v>
      </c>
      <c r="I247" s="8">
        <v>340</v>
      </c>
      <c r="J247" s="8">
        <v>311</v>
      </c>
      <c r="K247" s="8">
        <v>325</v>
      </c>
      <c r="L247" s="8">
        <v>356</v>
      </c>
      <c r="M247" s="8">
        <v>3639</v>
      </c>
    </row>
    <row r="248" spans="1:13" x14ac:dyDescent="0.3">
      <c r="A248" s="7">
        <v>44012</v>
      </c>
      <c r="B248" s="8">
        <v>202</v>
      </c>
      <c r="C248" s="8">
        <v>236</v>
      </c>
      <c r="D248" s="8">
        <v>253</v>
      </c>
      <c r="E248" s="8">
        <v>261</v>
      </c>
      <c r="F248" s="8">
        <v>263</v>
      </c>
      <c r="G248" s="8">
        <v>257</v>
      </c>
      <c r="H248" s="8">
        <v>261</v>
      </c>
      <c r="I248" s="8">
        <v>284</v>
      </c>
      <c r="J248" s="8">
        <v>306</v>
      </c>
      <c r="K248" s="8">
        <v>307</v>
      </c>
      <c r="L248" s="8">
        <v>301</v>
      </c>
      <c r="M248" s="8">
        <v>2931</v>
      </c>
    </row>
    <row r="249" spans="1:13" x14ac:dyDescent="0.3">
      <c r="A249" s="7">
        <v>44013</v>
      </c>
      <c r="B249" s="8"/>
      <c r="C249" s="8"/>
      <c r="D249" s="8"/>
      <c r="E249" s="8"/>
      <c r="F249" s="8"/>
      <c r="G249" s="8"/>
      <c r="H249" s="8"/>
      <c r="I249" s="8"/>
      <c r="J249" s="8"/>
      <c r="K249" s="8"/>
      <c r="L249" s="8"/>
      <c r="M249" s="8"/>
    </row>
    <row r="250" spans="1:13" x14ac:dyDescent="0.3">
      <c r="A250" s="7">
        <v>44019</v>
      </c>
      <c r="B250" s="8">
        <v>282</v>
      </c>
      <c r="C250" s="8">
        <v>369</v>
      </c>
      <c r="D250" s="8">
        <v>427</v>
      </c>
      <c r="E250" s="8">
        <v>404</v>
      </c>
      <c r="F250" s="8">
        <v>379</v>
      </c>
      <c r="G250" s="8">
        <v>408</v>
      </c>
      <c r="H250" s="8">
        <v>371</v>
      </c>
      <c r="I250" s="8">
        <v>383</v>
      </c>
      <c r="J250" s="8">
        <v>472</v>
      </c>
      <c r="K250" s="8">
        <v>533</v>
      </c>
      <c r="L250" s="8">
        <v>538</v>
      </c>
      <c r="M250" s="8">
        <v>4566</v>
      </c>
    </row>
    <row r="251" spans="1:13" x14ac:dyDescent="0.3">
      <c r="A251" s="7">
        <v>44020</v>
      </c>
      <c r="B251" s="8"/>
      <c r="C251" s="8"/>
      <c r="D251" s="8"/>
      <c r="E251" s="8"/>
      <c r="F251" s="8"/>
      <c r="G251" s="8"/>
      <c r="H251" s="8"/>
      <c r="I251" s="8"/>
      <c r="J251" s="8"/>
      <c r="K251" s="8"/>
      <c r="L251" s="8"/>
      <c r="M251" s="8"/>
    </row>
    <row r="252" spans="1:13" x14ac:dyDescent="0.3">
      <c r="A252" s="7">
        <v>44021</v>
      </c>
      <c r="B252" s="8">
        <v>6017</v>
      </c>
      <c r="C252" s="8">
        <v>5964</v>
      </c>
      <c r="D252" s="8">
        <v>5784</v>
      </c>
      <c r="E252" s="8">
        <v>5817</v>
      </c>
      <c r="F252" s="8">
        <v>5795</v>
      </c>
      <c r="G252" s="8">
        <v>5722</v>
      </c>
      <c r="H252" s="8">
        <v>5767</v>
      </c>
      <c r="I252" s="8">
        <v>6043</v>
      </c>
      <c r="J252" s="8">
        <v>6276</v>
      </c>
      <c r="K252" s="8">
        <v>6518</v>
      </c>
      <c r="L252" s="8">
        <v>6654</v>
      </c>
      <c r="M252" s="8">
        <v>66357</v>
      </c>
    </row>
    <row r="253" spans="1:13" x14ac:dyDescent="0.3">
      <c r="A253" s="7">
        <v>44034</v>
      </c>
      <c r="B253" s="8">
        <v>105</v>
      </c>
      <c r="C253" s="8">
        <v>114</v>
      </c>
      <c r="D253" s="8">
        <v>104</v>
      </c>
      <c r="E253" s="8">
        <v>90</v>
      </c>
      <c r="F253" s="8">
        <v>91</v>
      </c>
      <c r="G253" s="8">
        <v>79</v>
      </c>
      <c r="H253" s="8">
        <v>62</v>
      </c>
      <c r="I253" s="8">
        <v>52</v>
      </c>
      <c r="J253" s="8">
        <v>88</v>
      </c>
      <c r="K253" s="8">
        <v>104</v>
      </c>
      <c r="L253" s="8">
        <v>86</v>
      </c>
      <c r="M253" s="8">
        <v>975</v>
      </c>
    </row>
    <row r="254" spans="1:13" x14ac:dyDescent="0.3">
      <c r="A254" s="7">
        <v>44040</v>
      </c>
      <c r="B254" s="8">
        <v>664</v>
      </c>
      <c r="C254" s="8">
        <v>644</v>
      </c>
      <c r="D254" s="8">
        <v>605</v>
      </c>
      <c r="E254" s="8">
        <v>607</v>
      </c>
      <c r="F254" s="8">
        <v>639</v>
      </c>
      <c r="G254" s="8">
        <v>605</v>
      </c>
      <c r="H254" s="8">
        <v>547</v>
      </c>
      <c r="I254" s="8">
        <v>515</v>
      </c>
      <c r="J254" s="8">
        <v>560</v>
      </c>
      <c r="K254" s="8">
        <v>591</v>
      </c>
      <c r="L254" s="8">
        <v>607</v>
      </c>
      <c r="M254" s="8">
        <v>6584</v>
      </c>
    </row>
    <row r="255" spans="1:13" x14ac:dyDescent="0.3">
      <c r="A255" s="7">
        <v>44043</v>
      </c>
      <c r="B255" s="8">
        <v>68</v>
      </c>
      <c r="C255" s="8">
        <v>53</v>
      </c>
      <c r="D255" s="8">
        <v>51</v>
      </c>
      <c r="E255" s="8">
        <v>62</v>
      </c>
      <c r="F255" s="8">
        <v>62</v>
      </c>
      <c r="G255" s="8">
        <v>61</v>
      </c>
      <c r="H255" s="8">
        <v>71</v>
      </c>
      <c r="I255" s="8">
        <v>76</v>
      </c>
      <c r="J255" s="8">
        <v>78</v>
      </c>
      <c r="K255" s="8">
        <v>77</v>
      </c>
      <c r="L255" s="8">
        <v>84</v>
      </c>
      <c r="M255" s="8">
        <v>743</v>
      </c>
    </row>
    <row r="256" spans="1:13" x14ac:dyDescent="0.3">
      <c r="A256" s="7">
        <v>44045</v>
      </c>
      <c r="B256" s="8">
        <v>61</v>
      </c>
      <c r="C256" s="8">
        <v>42</v>
      </c>
      <c r="D256" s="8">
        <v>42</v>
      </c>
      <c r="E256" s="8">
        <v>42</v>
      </c>
      <c r="F256" s="8">
        <v>32</v>
      </c>
      <c r="G256" s="8">
        <v>35</v>
      </c>
      <c r="H256" s="8">
        <v>21</v>
      </c>
      <c r="I256" s="8">
        <v>26</v>
      </c>
      <c r="J256" s="8">
        <v>42</v>
      </c>
      <c r="K256" s="8">
        <v>38</v>
      </c>
      <c r="L256" s="8">
        <v>40</v>
      </c>
      <c r="M256" s="8">
        <v>421</v>
      </c>
    </row>
    <row r="257" spans="1:13" x14ac:dyDescent="0.3">
      <c r="A257" s="7">
        <v>44048</v>
      </c>
      <c r="B257" s="8"/>
      <c r="C257" s="8"/>
      <c r="D257" s="8"/>
      <c r="E257" s="8"/>
      <c r="F257" s="8"/>
      <c r="G257" s="8"/>
      <c r="H257" s="8"/>
      <c r="I257" s="8"/>
      <c r="J257" s="8"/>
      <c r="K257" s="8"/>
      <c r="L257" s="8"/>
      <c r="M257" s="8"/>
    </row>
    <row r="258" spans="1:13" x14ac:dyDescent="0.3">
      <c r="A258" s="7">
        <v>44052</v>
      </c>
      <c r="B258" s="8">
        <v>0</v>
      </c>
      <c r="C258" s="8"/>
      <c r="D258" s="8"/>
      <c r="E258" s="8"/>
      <c r="F258" s="8"/>
      <c r="G258" s="8"/>
      <c r="H258" s="8"/>
      <c r="I258" s="8"/>
      <c r="J258" s="8"/>
      <c r="K258" s="8"/>
      <c r="L258" s="8"/>
      <c r="M258" s="8">
        <v>0</v>
      </c>
    </row>
    <row r="259" spans="1:13" x14ac:dyDescent="0.3">
      <c r="A259" s="7">
        <v>44064</v>
      </c>
      <c r="B259" s="8"/>
      <c r="C259" s="8"/>
      <c r="D259" s="8"/>
      <c r="E259" s="8"/>
      <c r="F259" s="8"/>
      <c r="G259" s="8"/>
      <c r="H259" s="8"/>
      <c r="I259" s="8"/>
      <c r="J259" s="8"/>
      <c r="K259" s="8"/>
      <c r="L259" s="8"/>
      <c r="M259" s="8"/>
    </row>
    <row r="260" spans="1:13" x14ac:dyDescent="0.3">
      <c r="A260" s="7">
        <v>44073</v>
      </c>
      <c r="B260" s="8">
        <v>98</v>
      </c>
      <c r="C260" s="8">
        <v>71</v>
      </c>
      <c r="D260" s="8">
        <v>84</v>
      </c>
      <c r="E260" s="8">
        <v>112</v>
      </c>
      <c r="F260" s="8">
        <v>111</v>
      </c>
      <c r="G260" s="8">
        <v>96</v>
      </c>
      <c r="H260" s="8">
        <v>107</v>
      </c>
      <c r="I260" s="8">
        <v>116</v>
      </c>
      <c r="J260" s="8">
        <v>92</v>
      </c>
      <c r="K260" s="8">
        <v>111</v>
      </c>
      <c r="L260" s="8">
        <v>122</v>
      </c>
      <c r="M260" s="8">
        <v>1120</v>
      </c>
    </row>
    <row r="261" spans="1:13" x14ac:dyDescent="0.3">
      <c r="A261" s="7">
        <v>44081</v>
      </c>
      <c r="B261" s="8"/>
      <c r="C261" s="8"/>
      <c r="D261" s="8"/>
      <c r="E261" s="8"/>
      <c r="F261" s="8"/>
      <c r="G261" s="8"/>
      <c r="H261" s="8"/>
      <c r="I261" s="8"/>
      <c r="J261" s="8"/>
      <c r="K261" s="8"/>
      <c r="L261" s="8"/>
      <c r="M261" s="8"/>
    </row>
    <row r="262" spans="1:13" x14ac:dyDescent="0.3">
      <c r="A262" s="7">
        <v>44083</v>
      </c>
      <c r="B262" s="8">
        <v>906</v>
      </c>
      <c r="C262" s="8">
        <v>932</v>
      </c>
      <c r="D262" s="8">
        <v>933</v>
      </c>
      <c r="E262" s="8">
        <v>964</v>
      </c>
      <c r="F262" s="8">
        <v>950</v>
      </c>
      <c r="G262" s="8">
        <v>887</v>
      </c>
      <c r="H262" s="8">
        <v>835</v>
      </c>
      <c r="I262" s="8">
        <v>889</v>
      </c>
      <c r="J262" s="8">
        <v>945</v>
      </c>
      <c r="K262" s="8">
        <v>940</v>
      </c>
      <c r="L262" s="8">
        <v>959</v>
      </c>
      <c r="M262" s="8">
        <v>10140</v>
      </c>
    </row>
    <row r="263" spans="1:13" x14ac:dyDescent="0.3">
      <c r="A263" s="7">
        <v>44084</v>
      </c>
      <c r="B263" s="8">
        <v>473</v>
      </c>
      <c r="C263" s="8">
        <v>474</v>
      </c>
      <c r="D263" s="8">
        <v>438</v>
      </c>
      <c r="E263" s="8">
        <v>396</v>
      </c>
      <c r="F263" s="8">
        <v>445</v>
      </c>
      <c r="G263" s="8">
        <v>468</v>
      </c>
      <c r="H263" s="8">
        <v>419</v>
      </c>
      <c r="I263" s="8">
        <v>414</v>
      </c>
      <c r="J263" s="8">
        <v>450</v>
      </c>
      <c r="K263" s="8">
        <v>458</v>
      </c>
      <c r="L263" s="8">
        <v>408</v>
      </c>
      <c r="M263" s="8">
        <v>4843</v>
      </c>
    </row>
    <row r="264" spans="1:13" x14ac:dyDescent="0.3">
      <c r="A264" s="7">
        <v>44085</v>
      </c>
      <c r="B264" s="8">
        <v>240</v>
      </c>
      <c r="C264" s="8">
        <v>209</v>
      </c>
      <c r="D264" s="8">
        <v>190</v>
      </c>
      <c r="E264" s="8">
        <v>192</v>
      </c>
      <c r="F264" s="8">
        <v>187</v>
      </c>
      <c r="G264" s="8">
        <v>174</v>
      </c>
      <c r="H264" s="8">
        <v>180</v>
      </c>
      <c r="I264" s="8">
        <v>216</v>
      </c>
      <c r="J264" s="8">
        <v>259</v>
      </c>
      <c r="K264" s="8">
        <v>263</v>
      </c>
      <c r="L264" s="8">
        <v>284</v>
      </c>
      <c r="M264" s="8">
        <v>2394</v>
      </c>
    </row>
    <row r="265" spans="1:13" x14ac:dyDescent="0.3">
      <c r="A265" s="7">
        <v>45035</v>
      </c>
      <c r="B265" s="8">
        <v>1205</v>
      </c>
      <c r="C265" s="8">
        <v>1128</v>
      </c>
      <c r="D265" s="8">
        <v>1138</v>
      </c>
      <c r="E265" s="8">
        <v>1170</v>
      </c>
      <c r="F265" s="8">
        <v>1135</v>
      </c>
      <c r="G265" s="8">
        <v>1060</v>
      </c>
      <c r="H265" s="8">
        <v>1061</v>
      </c>
      <c r="I265" s="8">
        <v>1084</v>
      </c>
      <c r="J265" s="8">
        <v>1108</v>
      </c>
      <c r="K265" s="8">
        <v>1221</v>
      </c>
      <c r="L265" s="8">
        <v>1223</v>
      </c>
      <c r="M265" s="8">
        <v>12533</v>
      </c>
    </row>
    <row r="266" spans="1:13" x14ac:dyDescent="0.3">
      <c r="A266" s="7">
        <v>45041</v>
      </c>
      <c r="B266" s="8">
        <v>385</v>
      </c>
      <c r="C266" s="8">
        <v>380</v>
      </c>
      <c r="D266" s="8">
        <v>405</v>
      </c>
      <c r="E266" s="8">
        <v>390</v>
      </c>
      <c r="F266" s="8">
        <v>401</v>
      </c>
      <c r="G266" s="8">
        <v>383</v>
      </c>
      <c r="H266" s="8">
        <v>369</v>
      </c>
      <c r="I266" s="8">
        <v>400</v>
      </c>
      <c r="J266" s="8">
        <v>451</v>
      </c>
      <c r="K266" s="8">
        <v>502</v>
      </c>
      <c r="L266" s="8">
        <v>484</v>
      </c>
      <c r="M266" s="8">
        <v>4550</v>
      </c>
    </row>
    <row r="267" spans="1:13" x14ac:dyDescent="0.3">
      <c r="A267" s="7">
        <v>45059</v>
      </c>
      <c r="B267" s="8">
        <v>444</v>
      </c>
      <c r="C267" s="8">
        <v>416</v>
      </c>
      <c r="D267" s="8">
        <v>422</v>
      </c>
      <c r="E267" s="8">
        <v>422</v>
      </c>
      <c r="F267" s="8">
        <v>420</v>
      </c>
      <c r="G267" s="8">
        <v>429</v>
      </c>
      <c r="H267" s="8">
        <v>458</v>
      </c>
      <c r="I267" s="8">
        <v>456</v>
      </c>
      <c r="J267" s="8">
        <v>451</v>
      </c>
      <c r="K267" s="8">
        <v>477</v>
      </c>
      <c r="L267" s="8">
        <v>516</v>
      </c>
      <c r="M267" s="8">
        <v>4911</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828</v>
      </c>
      <c r="C275" s="8">
        <v>808</v>
      </c>
      <c r="D275" s="8">
        <v>776</v>
      </c>
      <c r="E275" s="8">
        <v>806</v>
      </c>
      <c r="F275" s="8">
        <v>786</v>
      </c>
      <c r="G275" s="8">
        <v>795</v>
      </c>
      <c r="H275" s="8">
        <v>839</v>
      </c>
      <c r="I275" s="8">
        <v>936</v>
      </c>
      <c r="J275" s="8">
        <v>1040</v>
      </c>
      <c r="K275" s="8">
        <v>1092</v>
      </c>
      <c r="L275" s="8">
        <v>1110</v>
      </c>
      <c r="M275" s="8">
        <v>9816</v>
      </c>
    </row>
    <row r="276" spans="1:13" x14ac:dyDescent="0.3">
      <c r="A276" s="7">
        <v>46013</v>
      </c>
      <c r="B276" s="8">
        <v>201</v>
      </c>
      <c r="C276" s="8">
        <v>226</v>
      </c>
      <c r="D276" s="8">
        <v>260</v>
      </c>
      <c r="E276" s="8">
        <v>235</v>
      </c>
      <c r="F276" s="8">
        <v>227</v>
      </c>
      <c r="G276" s="8">
        <v>267</v>
      </c>
      <c r="H276" s="8">
        <v>272</v>
      </c>
      <c r="I276" s="8">
        <v>286</v>
      </c>
      <c r="J276" s="8">
        <v>301</v>
      </c>
      <c r="K276" s="8">
        <v>295</v>
      </c>
      <c r="L276" s="8">
        <v>321</v>
      </c>
      <c r="M276" s="8">
        <v>2891</v>
      </c>
    </row>
    <row r="277" spans="1:13" x14ac:dyDescent="0.3">
      <c r="A277" s="7">
        <v>46014</v>
      </c>
      <c r="B277" s="8">
        <v>912</v>
      </c>
      <c r="C277" s="8">
        <v>939</v>
      </c>
      <c r="D277" s="8">
        <v>954</v>
      </c>
      <c r="E277" s="8">
        <v>858</v>
      </c>
      <c r="F277" s="8">
        <v>863</v>
      </c>
      <c r="G277" s="8">
        <v>875</v>
      </c>
      <c r="H277" s="8">
        <v>865</v>
      </c>
      <c r="I277" s="8">
        <v>952</v>
      </c>
      <c r="J277" s="8">
        <v>1014</v>
      </c>
      <c r="K277" s="8">
        <v>1025</v>
      </c>
      <c r="L277" s="8">
        <v>1074</v>
      </c>
      <c r="M277" s="8">
        <v>10331</v>
      </c>
    </row>
    <row r="278" spans="1:13" x14ac:dyDescent="0.3">
      <c r="A278" s="7">
        <v>46020</v>
      </c>
      <c r="B278" s="8"/>
      <c r="C278" s="8"/>
      <c r="D278" s="8"/>
      <c r="E278" s="8"/>
      <c r="F278" s="8"/>
      <c r="G278" s="8"/>
      <c r="H278" s="8"/>
      <c r="I278" s="8"/>
      <c r="J278" s="8"/>
      <c r="K278" s="8"/>
      <c r="L278" s="8"/>
      <c r="M278" s="8"/>
    </row>
    <row r="279" spans="1:13" x14ac:dyDescent="0.3">
      <c r="A279" s="7">
        <v>46021</v>
      </c>
      <c r="B279" s="8">
        <v>2415</v>
      </c>
      <c r="C279" s="8">
        <v>2520</v>
      </c>
      <c r="D279" s="8">
        <v>2449</v>
      </c>
      <c r="E279" s="8">
        <v>2416</v>
      </c>
      <c r="F279" s="8">
        <v>2420</v>
      </c>
      <c r="G279" s="8">
        <v>2409</v>
      </c>
      <c r="H279" s="8">
        <v>2389</v>
      </c>
      <c r="I279" s="8">
        <v>2424</v>
      </c>
      <c r="J279" s="8">
        <v>2521</v>
      </c>
      <c r="K279" s="8">
        <v>2631</v>
      </c>
      <c r="L279" s="8">
        <v>2689</v>
      </c>
      <c r="M279" s="8">
        <v>27283</v>
      </c>
    </row>
    <row r="280" spans="1:13" x14ac:dyDescent="0.3">
      <c r="A280" s="7">
        <v>46024</v>
      </c>
      <c r="B280" s="8">
        <v>148</v>
      </c>
      <c r="C280" s="8">
        <v>150</v>
      </c>
      <c r="D280" s="8">
        <v>144</v>
      </c>
      <c r="E280" s="8">
        <v>152</v>
      </c>
      <c r="F280" s="8">
        <v>179</v>
      </c>
      <c r="G280" s="8">
        <v>181</v>
      </c>
      <c r="H280" s="8">
        <v>178</v>
      </c>
      <c r="I280" s="8">
        <v>153</v>
      </c>
      <c r="J280" s="8">
        <v>175</v>
      </c>
      <c r="K280" s="8">
        <v>201</v>
      </c>
      <c r="L280" s="8">
        <v>234</v>
      </c>
      <c r="M280" s="8">
        <v>1895</v>
      </c>
    </row>
    <row r="281" spans="1:13" x14ac:dyDescent="0.3">
      <c r="A281" s="7">
        <v>46025</v>
      </c>
      <c r="B281" s="8">
        <v>119</v>
      </c>
      <c r="C281" s="8">
        <v>28</v>
      </c>
      <c r="D281" s="8">
        <v>19</v>
      </c>
      <c r="E281" s="8">
        <v>8</v>
      </c>
      <c r="F281" s="8">
        <v>23</v>
      </c>
      <c r="G281" s="8">
        <v>50</v>
      </c>
      <c r="H281" s="8">
        <v>26</v>
      </c>
      <c r="I281" s="8">
        <v>23</v>
      </c>
      <c r="J281" s="8">
        <v>22</v>
      </c>
      <c r="K281" s="8">
        <v>29</v>
      </c>
      <c r="L281" s="8">
        <v>31</v>
      </c>
      <c r="M281" s="8">
        <v>378</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499</v>
      </c>
      <c r="C285" s="8">
        <v>499</v>
      </c>
      <c r="D285" s="8">
        <v>534</v>
      </c>
      <c r="E285" s="8">
        <v>531</v>
      </c>
      <c r="F285" s="8">
        <v>508</v>
      </c>
      <c r="G285" s="8">
        <v>524</v>
      </c>
      <c r="H285" s="8">
        <v>561</v>
      </c>
      <c r="I285" s="8">
        <v>598</v>
      </c>
      <c r="J285" s="8">
        <v>614</v>
      </c>
      <c r="K285" s="8">
        <v>616</v>
      </c>
      <c r="L285" s="8">
        <v>579</v>
      </c>
      <c r="M285" s="8">
        <v>6063</v>
      </c>
    </row>
    <row r="286" spans="1:13" x14ac:dyDescent="0.3">
      <c r="A286" s="7">
        <v>71011</v>
      </c>
      <c r="B286" s="8">
        <v>247</v>
      </c>
      <c r="C286" s="8">
        <v>254</v>
      </c>
      <c r="D286" s="8">
        <v>258</v>
      </c>
      <c r="E286" s="8">
        <v>240</v>
      </c>
      <c r="F286" s="8">
        <v>234</v>
      </c>
      <c r="G286" s="8">
        <v>236</v>
      </c>
      <c r="H286" s="8">
        <v>229</v>
      </c>
      <c r="I286" s="8">
        <v>296</v>
      </c>
      <c r="J286" s="8">
        <v>285</v>
      </c>
      <c r="K286" s="8">
        <v>240</v>
      </c>
      <c r="L286" s="8">
        <v>255</v>
      </c>
      <c r="M286" s="8">
        <v>2774</v>
      </c>
    </row>
    <row r="287" spans="1:13" x14ac:dyDescent="0.3">
      <c r="A287" s="7">
        <v>71016</v>
      </c>
      <c r="B287" s="8">
        <v>1619</v>
      </c>
      <c r="C287" s="8">
        <v>1713</v>
      </c>
      <c r="D287" s="8">
        <v>1707</v>
      </c>
      <c r="E287" s="8">
        <v>1597</v>
      </c>
      <c r="F287" s="8">
        <v>1554</v>
      </c>
      <c r="G287" s="8">
        <v>1551</v>
      </c>
      <c r="H287" s="8">
        <v>1451</v>
      </c>
      <c r="I287" s="8">
        <v>1450</v>
      </c>
      <c r="J287" s="8">
        <v>1480</v>
      </c>
      <c r="K287" s="8">
        <v>1524</v>
      </c>
      <c r="L287" s="8">
        <v>1628</v>
      </c>
      <c r="M287" s="8">
        <v>17274</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1901</v>
      </c>
      <c r="C290" s="8">
        <v>1907</v>
      </c>
      <c r="D290" s="8">
        <v>1907</v>
      </c>
      <c r="E290" s="8">
        <v>1990</v>
      </c>
      <c r="F290" s="8">
        <v>2036</v>
      </c>
      <c r="G290" s="8">
        <v>2026</v>
      </c>
      <c r="H290" s="8">
        <v>2013</v>
      </c>
      <c r="I290" s="8">
        <v>2099</v>
      </c>
      <c r="J290" s="8">
        <v>2268</v>
      </c>
      <c r="K290" s="8">
        <v>2316</v>
      </c>
      <c r="L290" s="8">
        <v>2353</v>
      </c>
      <c r="M290" s="8">
        <v>22816</v>
      </c>
    </row>
    <row r="291" spans="1:13" x14ac:dyDescent="0.3">
      <c r="A291" s="7">
        <v>71024</v>
      </c>
      <c r="B291" s="8">
        <v>567</v>
      </c>
      <c r="C291" s="8">
        <v>536</v>
      </c>
      <c r="D291" s="8">
        <v>491</v>
      </c>
      <c r="E291" s="8">
        <v>474</v>
      </c>
      <c r="F291" s="8">
        <v>532</v>
      </c>
      <c r="G291" s="8">
        <v>574</v>
      </c>
      <c r="H291" s="8">
        <v>576</v>
      </c>
      <c r="I291" s="8">
        <v>569</v>
      </c>
      <c r="J291" s="8">
        <v>627</v>
      </c>
      <c r="K291" s="8">
        <v>688</v>
      </c>
      <c r="L291" s="8">
        <v>738</v>
      </c>
      <c r="M291" s="8">
        <v>6372</v>
      </c>
    </row>
    <row r="292" spans="1:13" x14ac:dyDescent="0.3">
      <c r="A292" s="7">
        <v>71034</v>
      </c>
      <c r="B292" s="8">
        <v>320</v>
      </c>
      <c r="C292" s="8">
        <v>295</v>
      </c>
      <c r="D292" s="8">
        <v>282</v>
      </c>
      <c r="E292" s="8">
        <v>264</v>
      </c>
      <c r="F292" s="8">
        <v>232</v>
      </c>
      <c r="G292" s="8">
        <v>229</v>
      </c>
      <c r="H292" s="8">
        <v>228</v>
      </c>
      <c r="I292" s="8">
        <v>242</v>
      </c>
      <c r="J292" s="8">
        <v>256</v>
      </c>
      <c r="K292" s="8">
        <v>242</v>
      </c>
      <c r="L292" s="8">
        <v>243</v>
      </c>
      <c r="M292" s="8">
        <v>2833</v>
      </c>
    </row>
    <row r="293" spans="1:13" x14ac:dyDescent="0.3">
      <c r="A293" s="7">
        <v>71037</v>
      </c>
      <c r="B293" s="8">
        <v>155</v>
      </c>
      <c r="C293" s="8">
        <v>164</v>
      </c>
      <c r="D293" s="8">
        <v>176</v>
      </c>
      <c r="E293" s="8">
        <v>169</v>
      </c>
      <c r="F293" s="8">
        <v>127</v>
      </c>
      <c r="G293" s="8">
        <v>146</v>
      </c>
      <c r="H293" s="8">
        <v>182</v>
      </c>
      <c r="I293" s="8">
        <v>171</v>
      </c>
      <c r="J293" s="8">
        <v>146</v>
      </c>
      <c r="K293" s="8">
        <v>151</v>
      </c>
      <c r="L293" s="8">
        <v>174</v>
      </c>
      <c r="M293" s="8">
        <v>1761</v>
      </c>
    </row>
    <row r="294" spans="1:13" x14ac:dyDescent="0.3">
      <c r="A294" s="7">
        <v>71045</v>
      </c>
      <c r="B294" s="8"/>
      <c r="C294" s="8"/>
      <c r="D294" s="8"/>
      <c r="E294" s="8"/>
      <c r="F294" s="8"/>
      <c r="G294" s="8"/>
      <c r="H294" s="8"/>
      <c r="I294" s="8"/>
      <c r="J294" s="8"/>
      <c r="K294" s="8"/>
      <c r="L294" s="8"/>
      <c r="M294" s="8"/>
    </row>
    <row r="295" spans="1:13" x14ac:dyDescent="0.3">
      <c r="A295" s="7">
        <v>71053</v>
      </c>
      <c r="B295" s="8">
        <v>959</v>
      </c>
      <c r="C295" s="8">
        <v>919</v>
      </c>
      <c r="D295" s="8">
        <v>938</v>
      </c>
      <c r="E295" s="8">
        <v>974</v>
      </c>
      <c r="F295" s="8">
        <v>922</v>
      </c>
      <c r="G295" s="8">
        <v>836</v>
      </c>
      <c r="H295" s="8">
        <v>824</v>
      </c>
      <c r="I295" s="8">
        <v>866</v>
      </c>
      <c r="J295" s="8">
        <v>900</v>
      </c>
      <c r="K295" s="8">
        <v>898</v>
      </c>
      <c r="L295" s="8">
        <v>930</v>
      </c>
      <c r="M295" s="8">
        <v>9966</v>
      </c>
    </row>
    <row r="296" spans="1:13" x14ac:dyDescent="0.3">
      <c r="A296" s="7">
        <v>71057</v>
      </c>
      <c r="B296" s="8">
        <v>445</v>
      </c>
      <c r="C296" s="8">
        <v>460</v>
      </c>
      <c r="D296" s="8">
        <v>470</v>
      </c>
      <c r="E296" s="8">
        <v>477</v>
      </c>
      <c r="F296" s="8">
        <v>474</v>
      </c>
      <c r="G296" s="8">
        <v>426</v>
      </c>
      <c r="H296" s="8">
        <v>429</v>
      </c>
      <c r="I296" s="8">
        <v>481</v>
      </c>
      <c r="J296" s="8">
        <v>524</v>
      </c>
      <c r="K296" s="8">
        <v>563</v>
      </c>
      <c r="L296" s="8">
        <v>533</v>
      </c>
      <c r="M296" s="8">
        <v>5282</v>
      </c>
    </row>
    <row r="297" spans="1:13" x14ac:dyDescent="0.3">
      <c r="A297" s="7">
        <v>71066</v>
      </c>
      <c r="B297" s="8">
        <v>314</v>
      </c>
      <c r="C297" s="8">
        <v>324</v>
      </c>
      <c r="D297" s="8">
        <v>294</v>
      </c>
      <c r="E297" s="8">
        <v>290</v>
      </c>
      <c r="F297" s="8">
        <v>291</v>
      </c>
      <c r="G297" s="8">
        <v>260</v>
      </c>
      <c r="H297" s="8">
        <v>278</v>
      </c>
      <c r="I297" s="8">
        <v>313</v>
      </c>
      <c r="J297" s="8">
        <v>331</v>
      </c>
      <c r="K297" s="8">
        <v>339</v>
      </c>
      <c r="L297" s="8">
        <v>326</v>
      </c>
      <c r="M297" s="8">
        <v>3360</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517</v>
      </c>
      <c r="C300" s="8">
        <v>520</v>
      </c>
      <c r="D300" s="8">
        <v>520</v>
      </c>
      <c r="E300" s="8">
        <v>514</v>
      </c>
      <c r="F300" s="8">
        <v>520</v>
      </c>
      <c r="G300" s="8">
        <v>515</v>
      </c>
      <c r="H300" s="8">
        <v>506</v>
      </c>
      <c r="I300" s="8">
        <v>559</v>
      </c>
      <c r="J300" s="8">
        <v>616</v>
      </c>
      <c r="K300" s="8">
        <v>613</v>
      </c>
      <c r="L300" s="8">
        <v>657</v>
      </c>
      <c r="M300" s="8">
        <v>6057</v>
      </c>
    </row>
    <row r="301" spans="1:13" x14ac:dyDescent="0.3">
      <c r="A301" s="7">
        <v>72003</v>
      </c>
      <c r="B301" s="8">
        <v>130</v>
      </c>
      <c r="C301" s="8">
        <v>128</v>
      </c>
      <c r="D301" s="8">
        <v>146</v>
      </c>
      <c r="E301" s="8">
        <v>146</v>
      </c>
      <c r="F301" s="8">
        <v>151</v>
      </c>
      <c r="G301" s="8">
        <v>141</v>
      </c>
      <c r="H301" s="8">
        <v>116</v>
      </c>
      <c r="I301" s="8">
        <v>96</v>
      </c>
      <c r="J301" s="8">
        <v>98</v>
      </c>
      <c r="K301" s="8">
        <v>120</v>
      </c>
      <c r="L301" s="8">
        <v>143</v>
      </c>
      <c r="M301" s="8">
        <v>1415</v>
      </c>
    </row>
    <row r="302" spans="1:13" x14ac:dyDescent="0.3">
      <c r="A302" s="7">
        <v>72004</v>
      </c>
      <c r="B302" s="8">
        <v>501</v>
      </c>
      <c r="C302" s="8">
        <v>519</v>
      </c>
      <c r="D302" s="8">
        <v>538</v>
      </c>
      <c r="E302" s="8">
        <v>528</v>
      </c>
      <c r="F302" s="8">
        <v>509</v>
      </c>
      <c r="G302" s="8">
        <v>535</v>
      </c>
      <c r="H302" s="8">
        <v>535</v>
      </c>
      <c r="I302" s="8">
        <v>528</v>
      </c>
      <c r="J302" s="8">
        <v>537</v>
      </c>
      <c r="K302" s="8">
        <v>592</v>
      </c>
      <c r="L302" s="8">
        <v>633</v>
      </c>
      <c r="M302" s="8">
        <v>5955</v>
      </c>
    </row>
    <row r="303" spans="1:13" x14ac:dyDescent="0.3">
      <c r="A303" s="7">
        <v>72018</v>
      </c>
      <c r="B303" s="8">
        <v>222</v>
      </c>
      <c r="C303" s="8">
        <v>190</v>
      </c>
      <c r="D303" s="8">
        <v>173</v>
      </c>
      <c r="E303" s="8">
        <v>168</v>
      </c>
      <c r="F303" s="8">
        <v>177</v>
      </c>
      <c r="G303" s="8">
        <v>164</v>
      </c>
      <c r="H303" s="8">
        <v>171</v>
      </c>
      <c r="I303" s="8">
        <v>158</v>
      </c>
      <c r="J303" s="8">
        <v>164</v>
      </c>
      <c r="K303" s="8">
        <v>176</v>
      </c>
      <c r="L303" s="8">
        <v>169</v>
      </c>
      <c r="M303" s="8">
        <v>1932</v>
      </c>
    </row>
    <row r="304" spans="1:13" x14ac:dyDescent="0.3">
      <c r="A304" s="7">
        <v>72020</v>
      </c>
      <c r="B304" s="8">
        <v>587</v>
      </c>
      <c r="C304" s="8">
        <v>556</v>
      </c>
      <c r="D304" s="8">
        <v>524</v>
      </c>
      <c r="E304" s="8">
        <v>539</v>
      </c>
      <c r="F304" s="8">
        <v>488</v>
      </c>
      <c r="G304" s="8">
        <v>500</v>
      </c>
      <c r="H304" s="8">
        <v>502</v>
      </c>
      <c r="I304" s="8">
        <v>488</v>
      </c>
      <c r="J304" s="8">
        <v>489</v>
      </c>
      <c r="K304" s="8">
        <v>530</v>
      </c>
      <c r="L304" s="8">
        <v>556</v>
      </c>
      <c r="M304" s="8">
        <v>5759</v>
      </c>
    </row>
    <row r="305" spans="1:13" x14ac:dyDescent="0.3">
      <c r="A305" s="7">
        <v>72021</v>
      </c>
      <c r="B305" s="8">
        <v>659</v>
      </c>
      <c r="C305" s="8">
        <v>629</v>
      </c>
      <c r="D305" s="8">
        <v>628</v>
      </c>
      <c r="E305" s="8">
        <v>606</v>
      </c>
      <c r="F305" s="8">
        <v>561</v>
      </c>
      <c r="G305" s="8">
        <v>512</v>
      </c>
      <c r="H305" s="8">
        <v>543</v>
      </c>
      <c r="I305" s="8">
        <v>505</v>
      </c>
      <c r="J305" s="8">
        <v>487</v>
      </c>
      <c r="K305" s="8">
        <v>515</v>
      </c>
      <c r="L305" s="8">
        <v>528</v>
      </c>
      <c r="M305" s="8">
        <v>6173</v>
      </c>
    </row>
    <row r="306" spans="1:13" x14ac:dyDescent="0.3">
      <c r="A306" s="7">
        <v>72030</v>
      </c>
      <c r="B306" s="8">
        <v>245</v>
      </c>
      <c r="C306" s="8">
        <v>222</v>
      </c>
      <c r="D306" s="8">
        <v>192</v>
      </c>
      <c r="E306" s="8">
        <v>181</v>
      </c>
      <c r="F306" s="8">
        <v>161</v>
      </c>
      <c r="G306" s="8">
        <v>163</v>
      </c>
      <c r="H306" s="8">
        <v>182</v>
      </c>
      <c r="I306" s="8">
        <v>224</v>
      </c>
      <c r="J306" s="8">
        <v>303</v>
      </c>
      <c r="K306" s="8">
        <v>300</v>
      </c>
      <c r="L306" s="8">
        <v>304</v>
      </c>
      <c r="M306" s="8">
        <v>2477</v>
      </c>
    </row>
    <row r="307" spans="1:13" x14ac:dyDescent="0.3">
      <c r="A307" s="7">
        <v>72037</v>
      </c>
      <c r="B307" s="8">
        <v>151</v>
      </c>
      <c r="C307" s="8">
        <v>155</v>
      </c>
      <c r="D307" s="8">
        <v>130</v>
      </c>
      <c r="E307" s="8">
        <v>119</v>
      </c>
      <c r="F307" s="8">
        <v>135</v>
      </c>
      <c r="G307" s="8">
        <v>129</v>
      </c>
      <c r="H307" s="8">
        <v>119</v>
      </c>
      <c r="I307" s="8">
        <v>127</v>
      </c>
      <c r="J307" s="8">
        <v>132</v>
      </c>
      <c r="K307" s="8">
        <v>150</v>
      </c>
      <c r="L307" s="8">
        <v>144</v>
      </c>
      <c r="M307" s="8">
        <v>1491</v>
      </c>
    </row>
    <row r="308" spans="1:13" x14ac:dyDescent="0.3">
      <c r="A308" s="7">
        <v>72038</v>
      </c>
      <c r="B308" s="8">
        <v>390</v>
      </c>
      <c r="C308" s="8">
        <v>354</v>
      </c>
      <c r="D308" s="8">
        <v>366</v>
      </c>
      <c r="E308" s="8">
        <v>374</v>
      </c>
      <c r="F308" s="8">
        <v>362</v>
      </c>
      <c r="G308" s="8">
        <v>350</v>
      </c>
      <c r="H308" s="8">
        <v>300</v>
      </c>
      <c r="I308" s="8">
        <v>320</v>
      </c>
      <c r="J308" s="8">
        <v>360</v>
      </c>
      <c r="K308" s="8">
        <v>373</v>
      </c>
      <c r="L308" s="8">
        <v>384</v>
      </c>
      <c r="M308" s="8">
        <v>3933</v>
      </c>
    </row>
    <row r="309" spans="1:13" x14ac:dyDescent="0.3">
      <c r="A309" s="7">
        <v>72039</v>
      </c>
      <c r="B309" s="8">
        <v>395</v>
      </c>
      <c r="C309" s="8">
        <v>347</v>
      </c>
      <c r="D309" s="8">
        <v>340</v>
      </c>
      <c r="E309" s="8">
        <v>322</v>
      </c>
      <c r="F309" s="8">
        <v>336</v>
      </c>
      <c r="G309" s="8">
        <v>312</v>
      </c>
      <c r="H309" s="8">
        <v>454</v>
      </c>
      <c r="I309" s="8">
        <v>376</v>
      </c>
      <c r="J309" s="8">
        <v>381</v>
      </c>
      <c r="K309" s="8">
        <v>382</v>
      </c>
      <c r="L309" s="8">
        <v>404</v>
      </c>
      <c r="M309" s="8">
        <v>4049</v>
      </c>
    </row>
    <row r="310" spans="1:13" x14ac:dyDescent="0.3">
      <c r="A310" s="7">
        <v>72041</v>
      </c>
      <c r="B310" s="8">
        <v>463</v>
      </c>
      <c r="C310" s="8">
        <v>486</v>
      </c>
      <c r="D310" s="8">
        <v>482</v>
      </c>
      <c r="E310" s="8">
        <v>524</v>
      </c>
      <c r="F310" s="8">
        <v>575</v>
      </c>
      <c r="G310" s="8">
        <v>521</v>
      </c>
      <c r="H310" s="8">
        <v>497</v>
      </c>
      <c r="I310" s="8">
        <v>536</v>
      </c>
      <c r="J310" s="8">
        <v>520</v>
      </c>
      <c r="K310" s="8">
        <v>491</v>
      </c>
      <c r="L310" s="8">
        <v>517</v>
      </c>
      <c r="M310" s="8">
        <v>5612</v>
      </c>
    </row>
    <row r="311" spans="1:13" x14ac:dyDescent="0.3">
      <c r="A311" s="7">
        <v>72042</v>
      </c>
      <c r="B311" s="8">
        <v>140</v>
      </c>
      <c r="C311" s="8">
        <v>122</v>
      </c>
      <c r="D311" s="8">
        <v>109</v>
      </c>
      <c r="E311" s="8">
        <v>107</v>
      </c>
      <c r="F311" s="8">
        <v>113</v>
      </c>
      <c r="G311" s="8">
        <v>110</v>
      </c>
      <c r="H311" s="8">
        <v>91</v>
      </c>
      <c r="I311" s="8">
        <v>71</v>
      </c>
      <c r="J311" s="8">
        <v>24</v>
      </c>
      <c r="K311" s="8"/>
      <c r="L311" s="8"/>
      <c r="M311" s="8">
        <v>887</v>
      </c>
    </row>
    <row r="312" spans="1:13" x14ac:dyDescent="0.3">
      <c r="A312" s="7">
        <v>72043</v>
      </c>
      <c r="B312" s="8">
        <v>829</v>
      </c>
      <c r="C312" s="8">
        <v>801</v>
      </c>
      <c r="D312" s="8">
        <v>805</v>
      </c>
      <c r="E312" s="8">
        <v>797</v>
      </c>
      <c r="F312" s="8">
        <v>794</v>
      </c>
      <c r="G312" s="8">
        <v>798</v>
      </c>
      <c r="H312" s="8">
        <v>801</v>
      </c>
      <c r="I312" s="8">
        <v>785</v>
      </c>
      <c r="J312" s="8">
        <v>737</v>
      </c>
      <c r="K312" s="8">
        <v>707</v>
      </c>
      <c r="L312" s="8">
        <v>723</v>
      </c>
      <c r="M312" s="8">
        <v>8577</v>
      </c>
    </row>
    <row r="313" spans="1:13" x14ac:dyDescent="0.3">
      <c r="A313" s="7">
        <v>73001</v>
      </c>
      <c r="B313" s="8"/>
      <c r="C313" s="8"/>
      <c r="D313" s="8"/>
      <c r="E313" s="8"/>
      <c r="F313" s="8"/>
      <c r="G313" s="8"/>
      <c r="H313" s="8"/>
      <c r="I313" s="8"/>
      <c r="J313" s="8"/>
      <c r="K313" s="8"/>
      <c r="L313" s="8">
        <v>11</v>
      </c>
      <c r="M313" s="8">
        <v>11</v>
      </c>
    </row>
    <row r="314" spans="1:13" x14ac:dyDescent="0.3">
      <c r="A314" s="7">
        <v>73006</v>
      </c>
      <c r="B314" s="8">
        <v>778</v>
      </c>
      <c r="C314" s="8">
        <v>734</v>
      </c>
      <c r="D314" s="8">
        <v>743</v>
      </c>
      <c r="E314" s="8">
        <v>727</v>
      </c>
      <c r="F314" s="8">
        <v>737</v>
      </c>
      <c r="G314" s="8">
        <v>804</v>
      </c>
      <c r="H314" s="8">
        <v>803</v>
      </c>
      <c r="I314" s="8">
        <v>811</v>
      </c>
      <c r="J314" s="8">
        <v>851</v>
      </c>
      <c r="K314" s="8">
        <v>845</v>
      </c>
      <c r="L314" s="8">
        <v>872</v>
      </c>
      <c r="M314" s="8">
        <v>8705</v>
      </c>
    </row>
    <row r="315" spans="1:13" x14ac:dyDescent="0.3">
      <c r="A315" s="7">
        <v>73009</v>
      </c>
      <c r="B315" s="8">
        <v>180</v>
      </c>
      <c r="C315" s="8">
        <v>238</v>
      </c>
      <c r="D315" s="8">
        <v>262</v>
      </c>
      <c r="E315" s="8">
        <v>251</v>
      </c>
      <c r="F315" s="8">
        <v>236</v>
      </c>
      <c r="G315" s="8">
        <v>220</v>
      </c>
      <c r="H315" s="8">
        <v>250</v>
      </c>
      <c r="I315" s="8">
        <v>255</v>
      </c>
      <c r="J315" s="8">
        <v>247</v>
      </c>
      <c r="K315" s="8">
        <v>257</v>
      </c>
      <c r="L315" s="8">
        <v>277</v>
      </c>
      <c r="M315" s="8">
        <v>2673</v>
      </c>
    </row>
    <row r="316" spans="1:13" x14ac:dyDescent="0.3">
      <c r="A316" s="7">
        <v>73022</v>
      </c>
      <c r="B316" s="8"/>
      <c r="C316" s="8"/>
      <c r="D316" s="8"/>
      <c r="E316" s="8"/>
      <c r="F316" s="8"/>
      <c r="G316" s="8"/>
      <c r="H316" s="8"/>
      <c r="I316" s="8"/>
      <c r="J316" s="8"/>
      <c r="K316" s="8"/>
      <c r="L316" s="8"/>
      <c r="M316" s="8"/>
    </row>
    <row r="317" spans="1:13" x14ac:dyDescent="0.3">
      <c r="A317" s="7">
        <v>73032</v>
      </c>
      <c r="B317" s="8">
        <v>91</v>
      </c>
      <c r="C317" s="8">
        <v>53</v>
      </c>
      <c r="D317" s="8">
        <v>0</v>
      </c>
      <c r="E317" s="8">
        <v>0</v>
      </c>
      <c r="F317" s="8">
        <v>0</v>
      </c>
      <c r="G317" s="8">
        <v>0</v>
      </c>
      <c r="H317" s="8">
        <v>0</v>
      </c>
      <c r="I317" s="8">
        <v>0</v>
      </c>
      <c r="J317" s="8">
        <v>0</v>
      </c>
      <c r="K317" s="8">
        <v>0</v>
      </c>
      <c r="L317" s="8">
        <v>0</v>
      </c>
      <c r="M317" s="8">
        <v>144</v>
      </c>
    </row>
    <row r="318" spans="1:13" x14ac:dyDescent="0.3">
      <c r="A318" s="7">
        <v>73040</v>
      </c>
      <c r="B318" s="8"/>
      <c r="C318" s="8"/>
      <c r="D318" s="8"/>
      <c r="E318" s="8"/>
      <c r="F318" s="8"/>
      <c r="G318" s="8"/>
      <c r="H318" s="8"/>
      <c r="I318" s="8"/>
      <c r="J318" s="8"/>
      <c r="K318" s="8"/>
      <c r="L318" s="8"/>
      <c r="M318" s="8"/>
    </row>
    <row r="319" spans="1:13" x14ac:dyDescent="0.3">
      <c r="A319" s="7">
        <v>73042</v>
      </c>
      <c r="B319" s="8">
        <v>513</v>
      </c>
      <c r="C319" s="8">
        <v>488</v>
      </c>
      <c r="D319" s="8">
        <v>467</v>
      </c>
      <c r="E319" s="8">
        <v>454</v>
      </c>
      <c r="F319" s="8">
        <v>482</v>
      </c>
      <c r="G319" s="8">
        <v>485</v>
      </c>
      <c r="H319" s="8">
        <v>454</v>
      </c>
      <c r="I319" s="8">
        <v>439</v>
      </c>
      <c r="J319" s="8">
        <v>433</v>
      </c>
      <c r="K319" s="8">
        <v>435</v>
      </c>
      <c r="L319" s="8">
        <v>379</v>
      </c>
      <c r="M319" s="8">
        <v>5029</v>
      </c>
    </row>
    <row r="320" spans="1:13" x14ac:dyDescent="0.3">
      <c r="A320" s="7">
        <v>73066</v>
      </c>
      <c r="B320" s="8"/>
      <c r="C320" s="8"/>
      <c r="D320" s="8"/>
      <c r="E320" s="8"/>
      <c r="F320" s="8"/>
      <c r="G320" s="8"/>
      <c r="H320" s="8"/>
      <c r="I320" s="8"/>
      <c r="J320" s="8"/>
      <c r="K320" s="8"/>
      <c r="L320" s="8"/>
      <c r="M320" s="8"/>
    </row>
    <row r="321" spans="1:13" x14ac:dyDescent="0.3">
      <c r="A321" s="7">
        <v>73083</v>
      </c>
      <c r="B321" s="8">
        <v>748</v>
      </c>
      <c r="C321" s="8">
        <v>754</v>
      </c>
      <c r="D321" s="8">
        <v>766</v>
      </c>
      <c r="E321" s="8">
        <v>718</v>
      </c>
      <c r="F321" s="8">
        <v>704</v>
      </c>
      <c r="G321" s="8">
        <v>681</v>
      </c>
      <c r="H321" s="8">
        <v>684</v>
      </c>
      <c r="I321" s="8">
        <v>663</v>
      </c>
      <c r="J321" s="8">
        <v>695</v>
      </c>
      <c r="K321" s="8">
        <v>721</v>
      </c>
      <c r="L321" s="8">
        <v>743</v>
      </c>
      <c r="M321" s="8">
        <v>7877</v>
      </c>
    </row>
    <row r="322" spans="1:13" x14ac:dyDescent="0.3">
      <c r="A322" s="7">
        <v>73098</v>
      </c>
      <c r="B322" s="8"/>
      <c r="C322" s="8"/>
      <c r="D322" s="8"/>
      <c r="E322" s="8"/>
      <c r="F322" s="8"/>
      <c r="G322" s="8"/>
      <c r="H322" s="8"/>
      <c r="I322" s="8"/>
      <c r="J322" s="8"/>
      <c r="K322" s="8"/>
      <c r="L322" s="8"/>
      <c r="M322" s="8"/>
    </row>
    <row r="323" spans="1:13" x14ac:dyDescent="0.3">
      <c r="A323" s="7">
        <v>73107</v>
      </c>
      <c r="B323" s="8">
        <v>512</v>
      </c>
      <c r="C323" s="8">
        <v>481</v>
      </c>
      <c r="D323" s="8">
        <v>430</v>
      </c>
      <c r="E323" s="8">
        <v>458</v>
      </c>
      <c r="F323" s="8">
        <v>522</v>
      </c>
      <c r="G323" s="8">
        <v>518</v>
      </c>
      <c r="H323" s="8">
        <v>494</v>
      </c>
      <c r="I323" s="8">
        <v>550</v>
      </c>
      <c r="J323" s="8">
        <v>627</v>
      </c>
      <c r="K323" s="8">
        <v>587</v>
      </c>
      <c r="L323" s="8">
        <v>609</v>
      </c>
      <c r="M323" s="8">
        <v>5788</v>
      </c>
    </row>
    <row r="324" spans="1:13" x14ac:dyDescent="0.3">
      <c r="A324" s="7">
        <v>73109</v>
      </c>
      <c r="B324" s="8">
        <v>126</v>
      </c>
      <c r="C324" s="8">
        <v>134</v>
      </c>
      <c r="D324" s="8">
        <v>132</v>
      </c>
      <c r="E324" s="8">
        <v>128</v>
      </c>
      <c r="F324" s="8">
        <v>121</v>
      </c>
      <c r="G324" s="8">
        <v>116</v>
      </c>
      <c r="H324" s="8">
        <v>128</v>
      </c>
      <c r="I324" s="8">
        <v>140</v>
      </c>
      <c r="J324" s="8">
        <v>135</v>
      </c>
      <c r="K324" s="8">
        <v>121</v>
      </c>
      <c r="L324" s="8">
        <v>129</v>
      </c>
      <c r="M324" s="8">
        <v>1410</v>
      </c>
    </row>
    <row r="325" spans="1:13" x14ac:dyDescent="0.3">
      <c r="A325" s="7" t="s">
        <v>392</v>
      </c>
      <c r="B325" s="8">
        <v>115167</v>
      </c>
      <c r="C325" s="8">
        <v>114140</v>
      </c>
      <c r="D325" s="8">
        <v>112809</v>
      </c>
      <c r="E325" s="8">
        <v>112194</v>
      </c>
      <c r="F325" s="8">
        <v>111625</v>
      </c>
      <c r="G325" s="8">
        <v>110596</v>
      </c>
      <c r="H325" s="8">
        <v>111374</v>
      </c>
      <c r="I325" s="8">
        <v>114852</v>
      </c>
      <c r="J325" s="8">
        <v>119282</v>
      </c>
      <c r="K325" s="8">
        <v>122712</v>
      </c>
      <c r="L325" s="8">
        <v>125610</v>
      </c>
      <c r="M325" s="8">
        <v>1270361</v>
      </c>
    </row>
  </sheetData>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7D8BA-F12C-4035-9E0F-F5DFAF657947}">
  <dimension ref="A3:M325"/>
  <sheetViews>
    <sheetView workbookViewId="0">
      <selection sqref="A1:XFD1048576"/>
    </sheetView>
  </sheetViews>
  <sheetFormatPr defaultRowHeight="14.4" x14ac:dyDescent="0.3"/>
  <cols>
    <col min="1" max="1" width="13.33203125" bestFit="1" customWidth="1"/>
    <col min="2" max="2" width="16.33203125" bestFit="1" customWidth="1"/>
    <col min="3" max="12" width="6" bestFit="1" customWidth="1"/>
    <col min="13" max="13" width="11.33203125" bestFit="1" customWidth="1"/>
    <col min="14" max="14" width="3" bestFit="1" customWidth="1"/>
    <col min="15" max="15" width="4" bestFit="1" customWidth="1"/>
    <col min="16" max="16" width="3" bestFit="1" customWidth="1"/>
    <col min="17" max="17" width="5" bestFit="1" customWidth="1"/>
    <col min="18" max="22" width="4" bestFit="1" customWidth="1"/>
    <col min="23" max="23" width="3" bestFit="1" customWidth="1"/>
    <col min="24" max="24" width="4" bestFit="1" customWidth="1"/>
    <col min="25" max="25" width="5" bestFit="1" customWidth="1"/>
    <col min="26" max="30" width="4" bestFit="1" customWidth="1"/>
    <col min="31" max="31" width="5" bestFit="1" customWidth="1"/>
    <col min="32" max="47" width="4" bestFit="1" customWidth="1"/>
    <col min="48" max="48" width="5" bestFit="1" customWidth="1"/>
    <col min="49" max="52" width="4" bestFit="1" customWidth="1"/>
    <col min="53" max="53" width="5" bestFit="1" customWidth="1"/>
    <col min="54" max="70" width="4" bestFit="1" customWidth="1"/>
    <col min="71" max="71" width="5" bestFit="1" customWidth="1"/>
    <col min="72" max="82" width="4" bestFit="1" customWidth="1"/>
    <col min="83" max="83" width="5" bestFit="1" customWidth="1"/>
    <col min="84" max="85" width="4" bestFit="1" customWidth="1"/>
    <col min="86" max="86" width="5" bestFit="1" customWidth="1"/>
    <col min="87" max="89" width="4" bestFit="1" customWidth="1"/>
    <col min="90" max="90" width="5" bestFit="1" customWidth="1"/>
    <col min="91" max="91" width="4" bestFit="1" customWidth="1"/>
    <col min="92" max="94" width="5" bestFit="1" customWidth="1"/>
    <col min="95" max="98" width="4" bestFit="1" customWidth="1"/>
    <col min="99" max="99" width="5" bestFit="1" customWidth="1"/>
    <col min="100" max="101" width="4" bestFit="1" customWidth="1"/>
    <col min="102" max="102" width="5" bestFit="1" customWidth="1"/>
    <col min="103" max="105" width="4" bestFit="1" customWidth="1"/>
    <col min="106" max="107" width="5" bestFit="1" customWidth="1"/>
    <col min="108" max="109" width="4" bestFit="1" customWidth="1"/>
    <col min="110" max="123" width="5" bestFit="1" customWidth="1"/>
    <col min="124" max="124" width="7.33203125" bestFit="1" customWidth="1"/>
    <col min="125" max="125" width="9.88671875" bestFit="1" customWidth="1"/>
    <col min="126" max="126" width="6.88671875" bestFit="1" customWidth="1"/>
    <col min="127" max="127" width="3" bestFit="1" customWidth="1"/>
    <col min="128" max="129" width="4" bestFit="1" customWidth="1"/>
    <col min="130" max="130" width="3" bestFit="1" customWidth="1"/>
    <col min="131" max="135" width="4" bestFit="1" customWidth="1"/>
    <col min="136" max="137" width="3" bestFit="1" customWidth="1"/>
    <col min="138" max="138" width="4" bestFit="1" customWidth="1"/>
    <col min="139" max="139" width="5" bestFit="1" customWidth="1"/>
    <col min="140" max="145" width="4" bestFit="1" customWidth="1"/>
    <col min="146" max="146" width="5" bestFit="1" customWidth="1"/>
    <col min="147" max="153" width="4" bestFit="1" customWidth="1"/>
    <col min="154" max="154" width="3" bestFit="1" customWidth="1"/>
    <col min="155" max="157" width="4" bestFit="1" customWidth="1"/>
    <col min="158" max="158" width="5" bestFit="1" customWidth="1"/>
    <col min="159" max="160" width="4" bestFit="1" customWidth="1"/>
    <col min="161" max="161" width="5" bestFit="1" customWidth="1"/>
    <col min="162" max="162" width="4" bestFit="1" customWidth="1"/>
    <col min="163" max="163" width="3" bestFit="1" customWidth="1"/>
    <col min="164" max="164" width="5" bestFit="1" customWidth="1"/>
    <col min="165" max="186" width="4" bestFit="1" customWidth="1"/>
    <col min="187" max="188" width="5" bestFit="1" customWidth="1"/>
    <col min="189" max="190" width="4" bestFit="1" customWidth="1"/>
    <col min="191" max="191" width="5" bestFit="1" customWidth="1"/>
    <col min="192" max="194" width="4" bestFit="1" customWidth="1"/>
    <col min="195" max="195" width="5" bestFit="1" customWidth="1"/>
    <col min="196" max="196" width="4" bestFit="1" customWidth="1"/>
    <col min="197" max="197" width="5" bestFit="1" customWidth="1"/>
    <col min="198" max="205" width="4" bestFit="1" customWidth="1"/>
    <col min="206" max="206" width="5" bestFit="1" customWidth="1"/>
    <col min="207" max="207" width="4" bestFit="1" customWidth="1"/>
    <col min="208" max="208" width="5" bestFit="1" customWidth="1"/>
    <col min="209" max="209" width="4" bestFit="1" customWidth="1"/>
    <col min="210" max="210" width="5" bestFit="1" customWidth="1"/>
    <col min="211" max="213" width="4" bestFit="1" customWidth="1"/>
    <col min="214" max="216" width="5" bestFit="1" customWidth="1"/>
    <col min="217" max="219" width="4" bestFit="1" customWidth="1"/>
    <col min="220" max="222" width="5" bestFit="1" customWidth="1"/>
    <col min="223" max="224" width="4" bestFit="1" customWidth="1"/>
    <col min="225" max="238" width="5" bestFit="1" customWidth="1"/>
    <col min="239" max="239" width="7.33203125" bestFit="1" customWidth="1"/>
    <col min="240" max="240" width="9.88671875" bestFit="1" customWidth="1"/>
    <col min="241" max="241" width="6.88671875" bestFit="1" customWidth="1"/>
    <col min="242" max="242" width="4" bestFit="1" customWidth="1"/>
    <col min="243" max="243" width="3" bestFit="1" customWidth="1"/>
    <col min="244" max="255" width="4" bestFit="1" customWidth="1"/>
    <col min="256" max="256" width="5" bestFit="1" customWidth="1"/>
    <col min="257" max="266" width="4" bestFit="1" customWidth="1"/>
    <col min="267" max="267" width="5" bestFit="1" customWidth="1"/>
    <col min="268" max="271" width="4" bestFit="1" customWidth="1"/>
    <col min="272" max="272" width="5" bestFit="1" customWidth="1"/>
    <col min="273" max="281" width="4" bestFit="1" customWidth="1"/>
    <col min="282" max="282" width="5" bestFit="1" customWidth="1"/>
    <col min="283" max="293" width="4" bestFit="1" customWidth="1"/>
    <col min="294" max="294" width="5" bestFit="1" customWidth="1"/>
    <col min="295" max="305" width="4" bestFit="1" customWidth="1"/>
    <col min="306" max="308" width="5" bestFit="1" customWidth="1"/>
    <col min="309" max="314" width="4" bestFit="1" customWidth="1"/>
    <col min="315" max="315" width="5" bestFit="1" customWidth="1"/>
    <col min="316" max="316" width="4" bestFit="1" customWidth="1"/>
    <col min="317" max="317" width="5" bestFit="1" customWidth="1"/>
    <col min="318" max="322" width="4" bestFit="1" customWidth="1"/>
    <col min="323" max="323" width="5" bestFit="1" customWidth="1"/>
    <col min="324" max="324" width="4" bestFit="1" customWidth="1"/>
    <col min="325" max="326" width="5" bestFit="1" customWidth="1"/>
    <col min="327" max="330" width="4" bestFit="1" customWidth="1"/>
    <col min="331" max="335" width="5" bestFit="1" customWidth="1"/>
    <col min="336" max="336" width="4" bestFit="1" customWidth="1"/>
    <col min="337" max="337" width="5" bestFit="1" customWidth="1"/>
    <col min="338" max="338" width="4" bestFit="1" customWidth="1"/>
    <col min="339" max="352" width="5" bestFit="1" customWidth="1"/>
    <col min="353" max="353" width="7.33203125" bestFit="1" customWidth="1"/>
    <col min="354" max="354" width="9.88671875" bestFit="1" customWidth="1"/>
    <col min="355" max="355" width="6.88671875" bestFit="1" customWidth="1"/>
    <col min="356" max="356" width="3" bestFit="1" customWidth="1"/>
    <col min="357" max="366" width="4" bestFit="1" customWidth="1"/>
    <col min="367" max="367" width="5" bestFit="1" customWidth="1"/>
    <col min="368" max="373" width="4" bestFit="1" customWidth="1"/>
    <col min="374" max="374" width="5" bestFit="1" customWidth="1"/>
    <col min="375" max="377" width="4" bestFit="1" customWidth="1"/>
    <col min="378" max="378" width="5" bestFit="1" customWidth="1"/>
    <col min="379" max="388" width="4" bestFit="1" customWidth="1"/>
    <col min="389" max="389" width="5" bestFit="1" customWidth="1"/>
    <col min="390" max="392" width="4" bestFit="1" customWidth="1"/>
    <col min="393" max="394" width="5" bestFit="1" customWidth="1"/>
    <col min="395" max="416" width="4" bestFit="1" customWidth="1"/>
    <col min="417" max="417" width="5" bestFit="1" customWidth="1"/>
    <col min="418" max="418" width="4" bestFit="1" customWidth="1"/>
    <col min="419" max="419" width="5" bestFit="1" customWidth="1"/>
    <col min="420" max="420" width="4" bestFit="1" customWidth="1"/>
    <col min="421" max="422" width="5" bestFit="1" customWidth="1"/>
    <col min="423" max="427" width="4" bestFit="1" customWidth="1"/>
    <col min="428" max="428" width="5" bestFit="1" customWidth="1"/>
    <col min="429" max="429" width="4" bestFit="1" customWidth="1"/>
    <col min="430" max="430" width="5" bestFit="1" customWidth="1"/>
    <col min="431" max="434" width="4" bestFit="1" customWidth="1"/>
    <col min="435" max="436" width="5" bestFit="1" customWidth="1"/>
    <col min="437" max="444" width="4" bestFit="1" customWidth="1"/>
    <col min="445" max="447" width="5" bestFit="1" customWidth="1"/>
    <col min="448" max="450" width="4" bestFit="1" customWidth="1"/>
    <col min="451" max="452" width="5" bestFit="1" customWidth="1"/>
    <col min="453" max="453" width="4" bestFit="1" customWidth="1"/>
    <col min="454" max="467" width="5" bestFit="1" customWidth="1"/>
    <col min="468" max="468" width="7.33203125" bestFit="1" customWidth="1"/>
    <col min="469" max="469" width="9.88671875" bestFit="1" customWidth="1"/>
    <col min="470" max="470" width="6.88671875" bestFit="1" customWidth="1"/>
    <col min="471" max="471" width="3" bestFit="1" customWidth="1"/>
    <col min="472" max="473" width="4" bestFit="1" customWidth="1"/>
    <col min="474" max="475" width="3" bestFit="1" customWidth="1"/>
    <col min="476" max="478" width="4" bestFit="1" customWidth="1"/>
    <col min="479" max="479" width="3" bestFit="1" customWidth="1"/>
    <col min="480" max="494" width="4" bestFit="1" customWidth="1"/>
    <col min="495" max="495" width="5" bestFit="1" customWidth="1"/>
    <col min="496" max="502" width="4" bestFit="1" customWidth="1"/>
    <col min="503" max="503" width="5" bestFit="1" customWidth="1"/>
    <col min="504" max="505" width="4" bestFit="1" customWidth="1"/>
    <col min="506" max="506" width="5" bestFit="1" customWidth="1"/>
    <col min="507" max="508" width="4" bestFit="1" customWidth="1"/>
    <col min="509" max="509" width="5" bestFit="1" customWidth="1"/>
    <col min="510" max="510" width="3" bestFit="1" customWidth="1"/>
    <col min="511" max="512" width="4" bestFit="1" customWidth="1"/>
    <col min="513" max="513" width="5" bestFit="1" customWidth="1"/>
    <col min="514" max="518" width="4" bestFit="1" customWidth="1"/>
    <col min="519" max="519" width="3" bestFit="1" customWidth="1"/>
    <col min="520" max="520" width="4" bestFit="1" customWidth="1"/>
    <col min="521" max="521" width="5" bestFit="1" customWidth="1"/>
    <col min="522" max="523" width="4" bestFit="1" customWidth="1"/>
    <col min="524" max="524" width="3" bestFit="1" customWidth="1"/>
    <col min="525" max="536" width="4" bestFit="1" customWidth="1"/>
    <col min="537" max="537" width="5" bestFit="1" customWidth="1"/>
    <col min="538" max="539" width="4" bestFit="1" customWidth="1"/>
    <col min="540" max="540" width="5" bestFit="1" customWidth="1"/>
    <col min="541" max="543" width="4" bestFit="1" customWidth="1"/>
    <col min="544" max="545" width="5" bestFit="1" customWidth="1"/>
    <col min="546" max="560" width="4" bestFit="1" customWidth="1"/>
    <col min="561" max="561" width="5" bestFit="1" customWidth="1"/>
    <col min="562" max="562" width="4" bestFit="1" customWidth="1"/>
    <col min="563" max="563" width="5" bestFit="1" customWidth="1"/>
    <col min="564" max="566" width="4" bestFit="1" customWidth="1"/>
    <col min="567" max="568" width="5" bestFit="1" customWidth="1"/>
    <col min="569" max="572" width="4" bestFit="1" customWidth="1"/>
    <col min="573" max="575" width="5" bestFit="1" customWidth="1"/>
    <col min="576" max="576" width="4" bestFit="1" customWidth="1"/>
    <col min="577" max="577" width="5" bestFit="1" customWidth="1"/>
    <col min="578" max="578" width="4" bestFit="1" customWidth="1"/>
    <col min="579" max="590" width="5" bestFit="1" customWidth="1"/>
    <col min="591" max="591" width="7.33203125" bestFit="1" customWidth="1"/>
    <col min="592" max="592" width="9.88671875" bestFit="1" customWidth="1"/>
    <col min="593" max="593" width="6.88671875" bestFit="1" customWidth="1"/>
    <col min="594" max="594" width="3" bestFit="1" customWidth="1"/>
    <col min="595" max="601" width="4" bestFit="1" customWidth="1"/>
    <col min="602" max="602" width="3" bestFit="1" customWidth="1"/>
    <col min="603" max="603" width="4" bestFit="1" customWidth="1"/>
    <col min="604" max="604" width="3" bestFit="1" customWidth="1"/>
    <col min="605" max="608" width="4" bestFit="1" customWidth="1"/>
    <col min="609" max="609" width="3" bestFit="1" customWidth="1"/>
    <col min="610" max="610" width="4" bestFit="1" customWidth="1"/>
    <col min="611" max="611" width="5" bestFit="1" customWidth="1"/>
    <col min="612" max="612" width="3" bestFit="1" customWidth="1"/>
    <col min="613" max="614" width="4" bestFit="1" customWidth="1"/>
    <col min="615" max="615" width="5" bestFit="1" customWidth="1"/>
    <col min="616" max="618" width="4" bestFit="1" customWidth="1"/>
    <col min="619" max="619" width="5" bestFit="1" customWidth="1"/>
    <col min="620" max="621" width="3" bestFit="1" customWidth="1"/>
    <col min="622" max="630" width="4" bestFit="1" customWidth="1"/>
    <col min="631" max="631" width="5" bestFit="1" customWidth="1"/>
    <col min="632" max="640" width="4" bestFit="1" customWidth="1"/>
    <col min="641" max="641" width="3" bestFit="1" customWidth="1"/>
    <col min="642" max="651" width="4" bestFit="1" customWidth="1"/>
    <col min="652" max="652" width="3" bestFit="1" customWidth="1"/>
    <col min="653" max="654" width="4" bestFit="1" customWidth="1"/>
    <col min="655" max="655" width="5" bestFit="1" customWidth="1"/>
    <col min="656" max="656" width="4" bestFit="1" customWidth="1"/>
    <col min="657" max="657" width="5" bestFit="1" customWidth="1"/>
    <col min="658" max="659" width="4" bestFit="1" customWidth="1"/>
    <col min="660" max="660" width="5" bestFit="1" customWidth="1"/>
    <col min="661" max="661" width="4" bestFit="1" customWidth="1"/>
    <col min="662" max="662" width="5" bestFit="1" customWidth="1"/>
    <col min="663" max="664" width="4" bestFit="1" customWidth="1"/>
    <col min="665" max="665" width="5" bestFit="1" customWidth="1"/>
    <col min="666" max="669" width="4" bestFit="1" customWidth="1"/>
    <col min="670" max="670" width="5" bestFit="1" customWidth="1"/>
    <col min="671" max="673" width="4" bestFit="1" customWidth="1"/>
    <col min="674" max="674" width="5" bestFit="1" customWidth="1"/>
    <col min="675" max="683" width="4" bestFit="1" customWidth="1"/>
    <col min="684" max="685" width="5" bestFit="1" customWidth="1"/>
    <col min="686" max="686" width="4" bestFit="1" customWidth="1"/>
    <col min="687" max="687" width="5" bestFit="1" customWidth="1"/>
    <col min="688" max="689" width="4" bestFit="1" customWidth="1"/>
    <col min="690" max="690" width="5" bestFit="1" customWidth="1"/>
    <col min="691" max="693" width="4" bestFit="1" customWidth="1"/>
    <col min="694" max="694" width="5" bestFit="1" customWidth="1"/>
    <col min="695" max="696" width="4" bestFit="1" customWidth="1"/>
    <col min="697" max="697" width="5" bestFit="1" customWidth="1"/>
    <col min="698" max="699" width="4" bestFit="1" customWidth="1"/>
    <col min="700" max="700" width="5" bestFit="1" customWidth="1"/>
    <col min="701" max="702" width="4" bestFit="1" customWidth="1"/>
    <col min="703" max="715" width="5" bestFit="1" customWidth="1"/>
    <col min="716" max="716" width="7.33203125" bestFit="1" customWidth="1"/>
    <col min="717" max="717" width="9.88671875" bestFit="1" customWidth="1"/>
    <col min="718" max="718" width="6.88671875" bestFit="1" customWidth="1"/>
    <col min="719" max="719" width="3" bestFit="1" customWidth="1"/>
    <col min="720" max="721" width="4" bestFit="1" customWidth="1"/>
    <col min="722" max="722" width="3" bestFit="1" customWidth="1"/>
    <col min="723" max="724" width="4" bestFit="1" customWidth="1"/>
    <col min="725" max="725" width="5" bestFit="1" customWidth="1"/>
    <col min="726" max="735" width="4" bestFit="1" customWidth="1"/>
    <col min="736" max="736" width="3" bestFit="1" customWidth="1"/>
    <col min="737" max="741" width="4" bestFit="1" customWidth="1"/>
    <col min="742" max="742" width="3" bestFit="1" customWidth="1"/>
    <col min="743" max="745" width="4" bestFit="1" customWidth="1"/>
    <col min="746" max="746" width="3" bestFit="1" customWidth="1"/>
    <col min="747" max="752" width="4" bestFit="1" customWidth="1"/>
    <col min="753" max="753" width="5" bestFit="1" customWidth="1"/>
    <col min="754" max="763" width="4" bestFit="1" customWidth="1"/>
    <col min="764" max="765" width="5" bestFit="1" customWidth="1"/>
    <col min="766" max="766" width="4" bestFit="1" customWidth="1"/>
    <col min="767" max="768" width="3" bestFit="1" customWidth="1"/>
    <col min="769" max="775" width="4" bestFit="1" customWidth="1"/>
    <col min="776" max="776" width="5" bestFit="1" customWidth="1"/>
    <col min="777" max="781" width="4" bestFit="1" customWidth="1"/>
    <col min="782" max="782" width="5" bestFit="1" customWidth="1"/>
    <col min="783" max="785" width="4" bestFit="1" customWidth="1"/>
    <col min="786" max="787" width="5" bestFit="1" customWidth="1"/>
    <col min="788" max="795" width="4" bestFit="1" customWidth="1"/>
    <col min="796" max="796" width="5" bestFit="1" customWidth="1"/>
    <col min="797" max="797" width="4" bestFit="1" customWidth="1"/>
    <col min="798" max="798" width="5" bestFit="1" customWidth="1"/>
    <col min="799" max="806" width="4" bestFit="1" customWidth="1"/>
    <col min="807" max="808" width="5" bestFit="1" customWidth="1"/>
    <col min="809" max="810" width="4" bestFit="1" customWidth="1"/>
    <col min="811" max="811" width="5" bestFit="1" customWidth="1"/>
    <col min="812" max="813" width="4" bestFit="1" customWidth="1"/>
    <col min="814" max="814" width="5" bestFit="1" customWidth="1"/>
    <col min="815" max="817" width="4" bestFit="1" customWidth="1"/>
    <col min="818" max="820" width="5" bestFit="1" customWidth="1"/>
    <col min="821" max="824" width="4" bestFit="1" customWidth="1"/>
    <col min="825" max="825" width="5" bestFit="1" customWidth="1"/>
    <col min="826" max="827" width="4" bestFit="1" customWidth="1"/>
    <col min="828" max="840" width="5" bestFit="1" customWidth="1"/>
    <col min="841" max="841" width="7.33203125" bestFit="1" customWidth="1"/>
    <col min="842" max="842" width="9.88671875" bestFit="1" customWidth="1"/>
    <col min="843" max="843" width="6.88671875" bestFit="1" customWidth="1"/>
    <col min="844" max="844" width="3" bestFit="1" customWidth="1"/>
    <col min="845" max="847" width="4" bestFit="1" customWidth="1"/>
    <col min="848" max="848" width="3" bestFit="1" customWidth="1"/>
    <col min="849" max="851" width="4" bestFit="1" customWidth="1"/>
    <col min="852" max="852" width="5" bestFit="1" customWidth="1"/>
    <col min="853" max="857" width="4" bestFit="1" customWidth="1"/>
    <col min="858" max="858" width="3" bestFit="1" customWidth="1"/>
    <col min="859" max="869" width="4" bestFit="1" customWidth="1"/>
    <col min="870" max="870" width="3" bestFit="1" customWidth="1"/>
    <col min="871" max="872" width="4" bestFit="1" customWidth="1"/>
    <col min="873" max="873" width="5" bestFit="1" customWidth="1"/>
    <col min="874" max="876" width="4" bestFit="1" customWidth="1"/>
    <col min="877" max="877" width="5" bestFit="1" customWidth="1"/>
    <col min="878" max="882" width="4" bestFit="1" customWidth="1"/>
    <col min="883" max="883" width="5" bestFit="1" customWidth="1"/>
    <col min="884" max="889" width="4" bestFit="1" customWidth="1"/>
    <col min="890" max="890" width="5" bestFit="1" customWidth="1"/>
    <col min="891" max="892" width="4" bestFit="1" customWidth="1"/>
    <col min="893" max="893" width="3" bestFit="1" customWidth="1"/>
    <col min="894" max="897" width="4" bestFit="1" customWidth="1"/>
    <col min="898" max="898" width="5" bestFit="1" customWidth="1"/>
    <col min="899" max="912" width="4" bestFit="1" customWidth="1"/>
    <col min="913" max="915" width="5" bestFit="1" customWidth="1"/>
    <col min="916" max="916" width="4" bestFit="1" customWidth="1"/>
    <col min="917" max="917" width="5" bestFit="1" customWidth="1"/>
    <col min="918" max="919" width="4" bestFit="1" customWidth="1"/>
    <col min="920" max="920" width="5" bestFit="1" customWidth="1"/>
    <col min="921" max="929" width="4" bestFit="1" customWidth="1"/>
    <col min="930" max="930" width="5" bestFit="1" customWidth="1"/>
    <col min="931" max="932" width="4" bestFit="1" customWidth="1"/>
    <col min="933" max="935" width="5" bestFit="1" customWidth="1"/>
    <col min="936" max="938" width="4" bestFit="1" customWidth="1"/>
    <col min="939" max="940" width="5" bestFit="1" customWidth="1"/>
    <col min="941" max="941" width="4" bestFit="1" customWidth="1"/>
    <col min="942" max="943" width="5" bestFit="1" customWidth="1"/>
    <col min="944" max="944" width="4" bestFit="1" customWidth="1"/>
    <col min="945" max="945" width="5" bestFit="1" customWidth="1"/>
    <col min="946" max="947" width="4" bestFit="1" customWidth="1"/>
    <col min="948" max="948" width="5" bestFit="1" customWidth="1"/>
    <col min="949" max="949" width="4" bestFit="1" customWidth="1"/>
    <col min="950" max="961" width="5" bestFit="1" customWidth="1"/>
    <col min="962" max="962" width="7.33203125" bestFit="1" customWidth="1"/>
    <col min="963" max="963" width="9.88671875" bestFit="1" customWidth="1"/>
    <col min="964" max="964" width="6.88671875" bestFit="1" customWidth="1"/>
    <col min="965" max="965" width="3" bestFit="1" customWidth="1"/>
    <col min="966" max="976" width="4" bestFit="1" customWidth="1"/>
    <col min="977" max="977" width="3" bestFit="1" customWidth="1"/>
    <col min="978" max="978" width="5" bestFit="1" customWidth="1"/>
    <col min="979" max="982" width="4" bestFit="1" customWidth="1"/>
    <col min="983" max="983" width="3" bestFit="1" customWidth="1"/>
    <col min="984" max="988" width="4" bestFit="1" customWidth="1"/>
    <col min="989" max="989" width="3" bestFit="1" customWidth="1"/>
    <col min="990" max="996" width="4" bestFit="1" customWidth="1"/>
    <col min="997" max="997" width="5" bestFit="1" customWidth="1"/>
    <col min="998" max="998" width="4" bestFit="1" customWidth="1"/>
    <col min="999" max="999" width="5" bestFit="1" customWidth="1"/>
    <col min="1000" max="1010" width="4" bestFit="1" customWidth="1"/>
    <col min="1011" max="1011" width="3" bestFit="1" customWidth="1"/>
    <col min="1012" max="1012" width="4" bestFit="1" customWidth="1"/>
    <col min="1013" max="1013" width="5" bestFit="1" customWidth="1"/>
    <col min="1014" max="1015" width="4" bestFit="1" customWidth="1"/>
    <col min="1016" max="1017" width="5" bestFit="1" customWidth="1"/>
    <col min="1018" max="1021" width="4" bestFit="1" customWidth="1"/>
    <col min="1022" max="1022" width="5" bestFit="1" customWidth="1"/>
    <col min="1023" max="1023" width="3" bestFit="1" customWidth="1"/>
    <col min="1024" max="1030" width="4" bestFit="1" customWidth="1"/>
    <col min="1031" max="1031" width="5" bestFit="1" customWidth="1"/>
    <col min="1032" max="1035" width="4" bestFit="1" customWidth="1"/>
    <col min="1036" max="1037" width="5" bestFit="1" customWidth="1"/>
    <col min="1038" max="1038" width="4" bestFit="1" customWidth="1"/>
    <col min="1039" max="1039" width="5" bestFit="1" customWidth="1"/>
    <col min="1040" max="1046" width="4" bestFit="1" customWidth="1"/>
    <col min="1047" max="1047" width="5" bestFit="1" customWidth="1"/>
    <col min="1048" max="1048" width="4" bestFit="1" customWidth="1"/>
    <col min="1049" max="1049" width="5" bestFit="1" customWidth="1"/>
    <col min="1050" max="1050" width="4" bestFit="1" customWidth="1"/>
    <col min="1051" max="1051" width="5" bestFit="1" customWidth="1"/>
    <col min="1052" max="1052" width="4" bestFit="1" customWidth="1"/>
    <col min="1053" max="1053" width="5" bestFit="1" customWidth="1"/>
    <col min="1054" max="1054" width="4" bestFit="1" customWidth="1"/>
    <col min="1055" max="1057" width="5" bestFit="1" customWidth="1"/>
    <col min="1058" max="1058" width="4" bestFit="1" customWidth="1"/>
    <col min="1059" max="1062" width="5" bestFit="1" customWidth="1"/>
    <col min="1063" max="1063" width="4" bestFit="1" customWidth="1"/>
    <col min="1064" max="1079" width="5" bestFit="1" customWidth="1"/>
    <col min="1080" max="1080" width="7.33203125" bestFit="1" customWidth="1"/>
    <col min="1081" max="1081" width="9.88671875" bestFit="1" customWidth="1"/>
    <col min="1082" max="1082" width="6.88671875" bestFit="1" customWidth="1"/>
    <col min="1083" max="1083" width="3" bestFit="1" customWidth="1"/>
    <col min="1084" max="1090" width="4" bestFit="1" customWidth="1"/>
    <col min="1091" max="1091" width="3" bestFit="1" customWidth="1"/>
    <col min="1092" max="1092" width="5" bestFit="1" customWidth="1"/>
    <col min="1093" max="1096" width="4" bestFit="1" customWidth="1"/>
    <col min="1097" max="1097" width="5" bestFit="1" customWidth="1"/>
    <col min="1098" max="1099" width="4" bestFit="1" customWidth="1"/>
    <col min="1100" max="1100" width="3" bestFit="1" customWidth="1"/>
    <col min="1101" max="1115" width="4" bestFit="1" customWidth="1"/>
    <col min="1116" max="1116" width="3" bestFit="1" customWidth="1"/>
    <col min="1117" max="1117" width="4" bestFit="1" customWidth="1"/>
    <col min="1118" max="1118" width="5" bestFit="1" customWidth="1"/>
    <col min="1119" max="1119" width="4" bestFit="1" customWidth="1"/>
    <col min="1120" max="1120" width="5" bestFit="1" customWidth="1"/>
    <col min="1121" max="1121" width="4" bestFit="1" customWidth="1"/>
    <col min="1122" max="1122" width="5" bestFit="1" customWidth="1"/>
    <col min="1123" max="1124" width="4" bestFit="1" customWidth="1"/>
    <col min="1125" max="1125" width="5" bestFit="1" customWidth="1"/>
    <col min="1126" max="1133" width="4" bestFit="1" customWidth="1"/>
    <col min="1134" max="1134" width="5" bestFit="1" customWidth="1"/>
    <col min="1135" max="1135" width="4" bestFit="1" customWidth="1"/>
    <col min="1136" max="1136" width="5" bestFit="1" customWidth="1"/>
    <col min="1137" max="1144" width="4" bestFit="1" customWidth="1"/>
    <col min="1145" max="1145" width="5" bestFit="1" customWidth="1"/>
    <col min="1146" max="1148" width="4" bestFit="1" customWidth="1"/>
    <col min="1149" max="1151" width="5" bestFit="1" customWidth="1"/>
    <col min="1152" max="1152" width="4" bestFit="1" customWidth="1"/>
    <col min="1153" max="1153" width="5" bestFit="1" customWidth="1"/>
    <col min="1154" max="1154" width="4" bestFit="1" customWidth="1"/>
    <col min="1155" max="1155" width="5" bestFit="1" customWidth="1"/>
    <col min="1156" max="1166" width="4" bestFit="1" customWidth="1"/>
    <col min="1167" max="1167" width="5" bestFit="1" customWidth="1"/>
    <col min="1168" max="1169" width="4" bestFit="1" customWidth="1"/>
    <col min="1170" max="1171" width="5" bestFit="1" customWidth="1"/>
    <col min="1172" max="1172" width="4" bestFit="1" customWidth="1"/>
    <col min="1173" max="1173" width="5" bestFit="1" customWidth="1"/>
    <col min="1174" max="1174" width="4" bestFit="1" customWidth="1"/>
    <col min="1175" max="1181" width="5" bestFit="1" customWidth="1"/>
    <col min="1182" max="1182" width="4" bestFit="1" customWidth="1"/>
    <col min="1183" max="1194" width="5" bestFit="1" customWidth="1"/>
    <col min="1195" max="1195" width="7.33203125" bestFit="1" customWidth="1"/>
    <col min="1196" max="1196" width="9.88671875" bestFit="1" customWidth="1"/>
    <col min="1197" max="1197" width="6.88671875" bestFit="1" customWidth="1"/>
    <col min="1198" max="1203" width="4" bestFit="1" customWidth="1"/>
    <col min="1204" max="1204" width="3" bestFit="1" customWidth="1"/>
    <col min="1205" max="1205" width="5" bestFit="1" customWidth="1"/>
    <col min="1206" max="1208" width="4" bestFit="1" customWidth="1"/>
    <col min="1209" max="1209" width="5" bestFit="1" customWidth="1"/>
    <col min="1210" max="1211" width="4" bestFit="1" customWidth="1"/>
    <col min="1212" max="1212" width="3" bestFit="1" customWidth="1"/>
    <col min="1213" max="1217" width="4" bestFit="1" customWidth="1"/>
    <col min="1218" max="1218" width="5" bestFit="1" customWidth="1"/>
    <col min="1219" max="1221" width="4" bestFit="1" customWidth="1"/>
    <col min="1222" max="1222" width="3" bestFit="1" customWidth="1"/>
    <col min="1223" max="1223" width="4" bestFit="1" customWidth="1"/>
    <col min="1224" max="1224" width="3" bestFit="1" customWidth="1"/>
    <col min="1225" max="1234" width="4" bestFit="1" customWidth="1"/>
    <col min="1235" max="1235" width="3" bestFit="1" customWidth="1"/>
    <col min="1236" max="1237" width="5" bestFit="1" customWidth="1"/>
    <col min="1238" max="1258" width="4" bestFit="1" customWidth="1"/>
    <col min="1259" max="1260" width="5" bestFit="1" customWidth="1"/>
    <col min="1261" max="1268" width="4" bestFit="1" customWidth="1"/>
    <col min="1269" max="1269" width="5" bestFit="1" customWidth="1"/>
    <col min="1270" max="1270" width="4" bestFit="1" customWidth="1"/>
    <col min="1271" max="1271" width="5" bestFit="1" customWidth="1"/>
    <col min="1272" max="1272" width="4" bestFit="1" customWidth="1"/>
    <col min="1273" max="1274" width="5" bestFit="1" customWidth="1"/>
    <col min="1275" max="1282" width="4" bestFit="1" customWidth="1"/>
    <col min="1283" max="1284" width="5" bestFit="1" customWidth="1"/>
    <col min="1285" max="1285" width="4" bestFit="1" customWidth="1"/>
    <col min="1286" max="1286" width="5" bestFit="1" customWidth="1"/>
    <col min="1287" max="1288" width="4" bestFit="1" customWidth="1"/>
    <col min="1289" max="1289" width="5" bestFit="1" customWidth="1"/>
    <col min="1290" max="1290" width="4" bestFit="1" customWidth="1"/>
    <col min="1291" max="1291" width="5" bestFit="1" customWidth="1"/>
    <col min="1292" max="1292" width="4" bestFit="1" customWidth="1"/>
    <col min="1293" max="1297" width="5" bestFit="1" customWidth="1"/>
    <col min="1298" max="1298" width="4" bestFit="1" customWidth="1"/>
    <col min="1299" max="1315" width="5" bestFit="1" customWidth="1"/>
    <col min="1316" max="1316" width="7.33203125" bestFit="1" customWidth="1"/>
    <col min="1317" max="1317" width="9.88671875" bestFit="1" customWidth="1"/>
    <col min="1318" max="1318" width="11.33203125" bestFit="1" customWidth="1"/>
  </cols>
  <sheetData>
    <row r="3" spans="1:13" x14ac:dyDescent="0.3">
      <c r="A3" s="6" t="s">
        <v>425</v>
      </c>
      <c r="B3" s="6" t="s">
        <v>391</v>
      </c>
    </row>
    <row r="4" spans="1:13" x14ac:dyDescent="0.3">
      <c r="A4" s="6" t="s">
        <v>393</v>
      </c>
      <c r="B4">
        <v>2009</v>
      </c>
      <c r="C4">
        <v>2010</v>
      </c>
      <c r="D4">
        <v>2011</v>
      </c>
      <c r="E4">
        <v>2012</v>
      </c>
      <c r="F4">
        <v>2013</v>
      </c>
      <c r="G4">
        <v>2014</v>
      </c>
      <c r="H4">
        <v>2015</v>
      </c>
      <c r="I4">
        <v>2016</v>
      </c>
      <c r="J4">
        <v>2017</v>
      </c>
      <c r="K4">
        <v>2018</v>
      </c>
      <c r="L4">
        <v>2019</v>
      </c>
      <c r="M4" t="s">
        <v>392</v>
      </c>
    </row>
    <row r="5" spans="1:13" x14ac:dyDescent="0.3">
      <c r="A5" s="7">
        <v>11001</v>
      </c>
      <c r="B5" s="8">
        <v>0</v>
      </c>
      <c r="C5" s="8">
        <v>0</v>
      </c>
      <c r="D5" s="8">
        <v>0</v>
      </c>
      <c r="E5" s="8">
        <v>0</v>
      </c>
      <c r="F5" s="8">
        <v>0</v>
      </c>
      <c r="G5" s="8">
        <v>0</v>
      </c>
      <c r="H5" s="8">
        <v>0</v>
      </c>
      <c r="I5" s="8">
        <v>0</v>
      </c>
      <c r="J5" s="8">
        <v>0</v>
      </c>
      <c r="K5" s="8">
        <v>0</v>
      </c>
      <c r="L5" s="8">
        <v>0</v>
      </c>
      <c r="M5" s="8">
        <v>0</v>
      </c>
    </row>
    <row r="6" spans="1:13" x14ac:dyDescent="0.3">
      <c r="A6" s="7">
        <v>11002</v>
      </c>
      <c r="B6" s="8">
        <v>2275</v>
      </c>
      <c r="C6" s="8">
        <v>2147</v>
      </c>
      <c r="D6" s="8">
        <v>2139</v>
      </c>
      <c r="E6" s="8">
        <v>2157</v>
      </c>
      <c r="F6" s="8">
        <v>2152</v>
      </c>
      <c r="G6" s="8">
        <v>2057</v>
      </c>
      <c r="H6" s="8">
        <v>2040</v>
      </c>
      <c r="I6" s="8">
        <v>1993</v>
      </c>
      <c r="J6" s="8">
        <v>2037</v>
      </c>
      <c r="K6" s="8">
        <v>2203</v>
      </c>
      <c r="L6" s="8">
        <v>2244</v>
      </c>
      <c r="M6" s="8">
        <v>23444</v>
      </c>
    </row>
    <row r="7" spans="1:13" x14ac:dyDescent="0.3">
      <c r="A7" s="7">
        <v>11004</v>
      </c>
      <c r="B7" s="8">
        <v>0</v>
      </c>
      <c r="C7" s="8">
        <v>0</v>
      </c>
      <c r="D7" s="8">
        <v>0</v>
      </c>
      <c r="E7" s="8">
        <v>0</v>
      </c>
      <c r="F7" s="8">
        <v>0</v>
      </c>
      <c r="G7" s="8">
        <v>0</v>
      </c>
      <c r="H7" s="8">
        <v>0</v>
      </c>
      <c r="I7" s="8">
        <v>0</v>
      </c>
      <c r="J7" s="8">
        <v>0</v>
      </c>
      <c r="K7" s="8">
        <v>0</v>
      </c>
      <c r="L7" s="8">
        <v>0</v>
      </c>
      <c r="M7" s="8">
        <v>0</v>
      </c>
    </row>
    <row r="8" spans="1:13" x14ac:dyDescent="0.3">
      <c r="A8" s="7">
        <v>11005</v>
      </c>
      <c r="B8" s="8">
        <v>133</v>
      </c>
      <c r="C8" s="8">
        <v>142</v>
      </c>
      <c r="D8" s="8">
        <v>162</v>
      </c>
      <c r="E8" s="8">
        <v>180</v>
      </c>
      <c r="F8" s="8">
        <v>180</v>
      </c>
      <c r="G8" s="8">
        <v>173</v>
      </c>
      <c r="H8" s="8">
        <v>176</v>
      </c>
      <c r="I8" s="8">
        <v>181</v>
      </c>
      <c r="J8" s="8">
        <v>175</v>
      </c>
      <c r="K8" s="8">
        <v>188</v>
      </c>
      <c r="L8" s="8">
        <v>177</v>
      </c>
      <c r="M8" s="8">
        <v>1867</v>
      </c>
    </row>
    <row r="9" spans="1:13" x14ac:dyDescent="0.3">
      <c r="A9" s="7">
        <v>11007</v>
      </c>
      <c r="B9" s="8">
        <v>62</v>
      </c>
      <c r="C9" s="8">
        <v>77</v>
      </c>
      <c r="D9" s="8">
        <v>78</v>
      </c>
      <c r="E9" s="8">
        <v>76</v>
      </c>
      <c r="F9" s="8">
        <v>73</v>
      </c>
      <c r="G9" s="8">
        <v>70</v>
      </c>
      <c r="H9" s="8">
        <v>54</v>
      </c>
      <c r="I9" s="8">
        <v>56</v>
      </c>
      <c r="J9" s="8">
        <v>55</v>
      </c>
      <c r="K9" s="8">
        <v>54</v>
      </c>
      <c r="L9" s="8">
        <v>54</v>
      </c>
      <c r="M9" s="8">
        <v>709</v>
      </c>
    </row>
    <row r="10" spans="1:13" x14ac:dyDescent="0.3">
      <c r="A10" s="7">
        <v>11008</v>
      </c>
      <c r="B10" s="8">
        <v>134</v>
      </c>
      <c r="C10" s="8">
        <v>133</v>
      </c>
      <c r="D10" s="8">
        <v>136</v>
      </c>
      <c r="E10" s="8">
        <v>141</v>
      </c>
      <c r="F10" s="8">
        <v>129</v>
      </c>
      <c r="G10" s="8">
        <v>131</v>
      </c>
      <c r="H10" s="8">
        <v>145</v>
      </c>
      <c r="I10" s="8">
        <v>127</v>
      </c>
      <c r="J10" s="8">
        <v>127</v>
      </c>
      <c r="K10" s="8">
        <v>113</v>
      </c>
      <c r="L10" s="8">
        <v>135</v>
      </c>
      <c r="M10" s="8">
        <v>1451</v>
      </c>
    </row>
    <row r="11" spans="1:13" x14ac:dyDescent="0.3">
      <c r="A11" s="7">
        <v>11009</v>
      </c>
      <c r="B11" s="8"/>
      <c r="C11" s="8"/>
      <c r="D11" s="8"/>
      <c r="E11" s="8"/>
      <c r="F11" s="8"/>
      <c r="G11" s="8"/>
      <c r="H11" s="8"/>
      <c r="I11" s="8"/>
      <c r="J11" s="8"/>
      <c r="K11" s="8"/>
      <c r="L11" s="8"/>
      <c r="M11" s="8"/>
    </row>
    <row r="12" spans="1:13" x14ac:dyDescent="0.3">
      <c r="A12" s="7">
        <v>11013</v>
      </c>
      <c r="B12" s="8">
        <v>45</v>
      </c>
      <c r="C12" s="8">
        <v>42</v>
      </c>
      <c r="D12" s="8">
        <v>41</v>
      </c>
      <c r="E12" s="8">
        <v>49</v>
      </c>
      <c r="F12" s="8">
        <v>50</v>
      </c>
      <c r="G12" s="8">
        <v>42</v>
      </c>
      <c r="H12" s="8">
        <v>44</v>
      </c>
      <c r="I12" s="8">
        <v>40</v>
      </c>
      <c r="J12" s="8">
        <v>36</v>
      </c>
      <c r="K12" s="8">
        <v>39</v>
      </c>
      <c r="L12" s="8">
        <v>42</v>
      </c>
      <c r="M12" s="8">
        <v>470</v>
      </c>
    </row>
    <row r="13" spans="1:13" x14ac:dyDescent="0.3">
      <c r="A13" s="7">
        <v>11016</v>
      </c>
      <c r="B13" s="8">
        <v>75</v>
      </c>
      <c r="C13" s="8">
        <v>83</v>
      </c>
      <c r="D13" s="8">
        <v>69</v>
      </c>
      <c r="E13" s="8">
        <v>79</v>
      </c>
      <c r="F13" s="8">
        <v>84</v>
      </c>
      <c r="G13" s="8">
        <v>73</v>
      </c>
      <c r="H13" s="8">
        <v>71</v>
      </c>
      <c r="I13" s="8">
        <v>61</v>
      </c>
      <c r="J13" s="8">
        <v>64</v>
      </c>
      <c r="K13" s="8">
        <v>61</v>
      </c>
      <c r="L13" s="8">
        <v>56</v>
      </c>
      <c r="M13" s="8">
        <v>776</v>
      </c>
    </row>
    <row r="14" spans="1:13" x14ac:dyDescent="0.3">
      <c r="A14" s="7">
        <v>11018</v>
      </c>
      <c r="B14" s="8"/>
      <c r="C14" s="8"/>
      <c r="D14" s="8"/>
      <c r="E14" s="8"/>
      <c r="F14" s="8"/>
      <c r="G14" s="8"/>
      <c r="H14" s="8"/>
      <c r="I14" s="8"/>
      <c r="J14" s="8"/>
      <c r="K14" s="8"/>
      <c r="L14" s="8"/>
      <c r="M14" s="8"/>
    </row>
    <row r="15" spans="1:13" x14ac:dyDescent="0.3">
      <c r="A15" s="7">
        <v>11021</v>
      </c>
      <c r="B15" s="8">
        <v>0</v>
      </c>
      <c r="C15" s="8">
        <v>0</v>
      </c>
      <c r="D15" s="8">
        <v>0</v>
      </c>
      <c r="E15" s="8">
        <v>0</v>
      </c>
      <c r="F15" s="8">
        <v>0</v>
      </c>
      <c r="G15" s="8">
        <v>0</v>
      </c>
      <c r="H15" s="8">
        <v>0</v>
      </c>
      <c r="I15" s="8">
        <v>0</v>
      </c>
      <c r="J15" s="8">
        <v>0</v>
      </c>
      <c r="K15" s="8">
        <v>0</v>
      </c>
      <c r="L15" s="8">
        <v>0</v>
      </c>
      <c r="M15" s="8">
        <v>0</v>
      </c>
    </row>
    <row r="16" spans="1:13" x14ac:dyDescent="0.3">
      <c r="A16" s="7">
        <v>11022</v>
      </c>
      <c r="B16" s="8">
        <v>107</v>
      </c>
      <c r="C16" s="8">
        <v>92</v>
      </c>
      <c r="D16" s="8">
        <v>74</v>
      </c>
      <c r="E16" s="8">
        <v>63</v>
      </c>
      <c r="F16" s="8">
        <v>75</v>
      </c>
      <c r="G16" s="8">
        <v>78</v>
      </c>
      <c r="H16" s="8">
        <v>80</v>
      </c>
      <c r="I16" s="8">
        <v>87</v>
      </c>
      <c r="J16" s="8">
        <v>84</v>
      </c>
      <c r="K16" s="8">
        <v>90</v>
      </c>
      <c r="L16" s="8">
        <v>68</v>
      </c>
      <c r="M16" s="8">
        <v>898</v>
      </c>
    </row>
    <row r="17" spans="1:13" x14ac:dyDescent="0.3">
      <c r="A17" s="7">
        <v>11023</v>
      </c>
      <c r="B17" s="8">
        <v>40</v>
      </c>
      <c r="C17" s="8">
        <v>42</v>
      </c>
      <c r="D17" s="8">
        <v>31</v>
      </c>
      <c r="E17" s="8">
        <v>29</v>
      </c>
      <c r="F17" s="8">
        <v>15</v>
      </c>
      <c r="G17" s="8">
        <v>27</v>
      </c>
      <c r="H17" s="8">
        <v>32</v>
      </c>
      <c r="I17" s="8">
        <v>31</v>
      </c>
      <c r="J17" s="8">
        <v>37</v>
      </c>
      <c r="K17" s="8">
        <v>34</v>
      </c>
      <c r="L17" s="8">
        <v>42</v>
      </c>
      <c r="M17" s="8">
        <v>360</v>
      </c>
    </row>
    <row r="18" spans="1:13" x14ac:dyDescent="0.3">
      <c r="A18" s="7">
        <v>11024</v>
      </c>
      <c r="B18" s="8">
        <v>69</v>
      </c>
      <c r="C18" s="8">
        <v>64</v>
      </c>
      <c r="D18" s="8">
        <v>65</v>
      </c>
      <c r="E18" s="8">
        <v>63</v>
      </c>
      <c r="F18" s="8">
        <v>65</v>
      </c>
      <c r="G18" s="8">
        <v>74</v>
      </c>
      <c r="H18" s="8">
        <v>69</v>
      </c>
      <c r="I18" s="8">
        <v>50</v>
      </c>
      <c r="J18" s="8">
        <v>53</v>
      </c>
      <c r="K18" s="8">
        <v>65</v>
      </c>
      <c r="L18" s="8">
        <v>65</v>
      </c>
      <c r="M18" s="8">
        <v>702</v>
      </c>
    </row>
    <row r="19" spans="1:13" x14ac:dyDescent="0.3">
      <c r="A19" s="7">
        <v>11025</v>
      </c>
      <c r="B19" s="8"/>
      <c r="C19" s="8"/>
      <c r="D19" s="8"/>
      <c r="E19" s="8"/>
      <c r="F19" s="8"/>
      <c r="G19" s="8"/>
      <c r="H19" s="8"/>
      <c r="I19" s="8"/>
      <c r="J19" s="8"/>
      <c r="K19" s="8"/>
      <c r="L19" s="8"/>
      <c r="M19" s="8"/>
    </row>
    <row r="20" spans="1:13" x14ac:dyDescent="0.3">
      <c r="A20" s="7">
        <v>11029</v>
      </c>
      <c r="B20" s="8">
        <v>118</v>
      </c>
      <c r="C20" s="8">
        <v>93</v>
      </c>
      <c r="D20" s="8">
        <v>76</v>
      </c>
      <c r="E20" s="8">
        <v>88</v>
      </c>
      <c r="F20" s="8">
        <v>86</v>
      </c>
      <c r="G20" s="8">
        <v>92</v>
      </c>
      <c r="H20" s="8">
        <v>94</v>
      </c>
      <c r="I20" s="8">
        <v>99</v>
      </c>
      <c r="J20" s="8">
        <v>105</v>
      </c>
      <c r="K20" s="8">
        <v>96</v>
      </c>
      <c r="L20" s="8">
        <v>102</v>
      </c>
      <c r="M20" s="8">
        <v>1049</v>
      </c>
    </row>
    <row r="21" spans="1:13" x14ac:dyDescent="0.3">
      <c r="A21" s="7">
        <v>11030</v>
      </c>
      <c r="B21" s="8">
        <v>28</v>
      </c>
      <c r="C21" s="8">
        <v>42</v>
      </c>
      <c r="D21" s="8">
        <v>29</v>
      </c>
      <c r="E21" s="8">
        <v>47</v>
      </c>
      <c r="F21" s="8">
        <v>44</v>
      </c>
      <c r="G21" s="8">
        <v>40</v>
      </c>
      <c r="H21" s="8">
        <v>41</v>
      </c>
      <c r="I21" s="8">
        <v>35</v>
      </c>
      <c r="J21" s="8">
        <v>49</v>
      </c>
      <c r="K21" s="8">
        <v>46</v>
      </c>
      <c r="L21" s="8">
        <v>44</v>
      </c>
      <c r="M21" s="8">
        <v>445</v>
      </c>
    </row>
    <row r="22" spans="1:13" x14ac:dyDescent="0.3">
      <c r="A22" s="7">
        <v>11035</v>
      </c>
      <c r="B22" s="8"/>
      <c r="C22" s="8"/>
      <c r="D22" s="8"/>
      <c r="E22" s="8"/>
      <c r="F22" s="8"/>
      <c r="G22" s="8"/>
      <c r="H22" s="8"/>
      <c r="I22" s="8"/>
      <c r="J22" s="8"/>
      <c r="K22" s="8"/>
      <c r="L22" s="8"/>
      <c r="M22" s="8"/>
    </row>
    <row r="23" spans="1:13" x14ac:dyDescent="0.3">
      <c r="A23" s="7">
        <v>11037</v>
      </c>
      <c r="B23" s="8"/>
      <c r="C23" s="8"/>
      <c r="D23" s="8"/>
      <c r="E23" s="8"/>
      <c r="F23" s="8"/>
      <c r="G23" s="8"/>
      <c r="H23" s="8"/>
      <c r="I23" s="8"/>
      <c r="J23" s="8"/>
      <c r="K23" s="8"/>
      <c r="L23" s="8"/>
      <c r="M23" s="8"/>
    </row>
    <row r="24" spans="1:13" x14ac:dyDescent="0.3">
      <c r="A24" s="7">
        <v>11038</v>
      </c>
      <c r="B24" s="8"/>
      <c r="C24" s="8"/>
      <c r="D24" s="8"/>
      <c r="E24" s="8"/>
      <c r="F24" s="8"/>
      <c r="G24" s="8"/>
      <c r="H24" s="8"/>
      <c r="I24" s="8"/>
      <c r="J24" s="8"/>
      <c r="K24" s="8"/>
      <c r="L24" s="8"/>
      <c r="M24" s="8"/>
    </row>
    <row r="25" spans="1:13" x14ac:dyDescent="0.3">
      <c r="A25" s="7">
        <v>11039</v>
      </c>
      <c r="B25" s="8">
        <v>25</v>
      </c>
      <c r="C25" s="8">
        <v>27</v>
      </c>
      <c r="D25" s="8">
        <v>25</v>
      </c>
      <c r="E25" s="8">
        <v>24</v>
      </c>
      <c r="F25" s="8">
        <v>24</v>
      </c>
      <c r="G25" s="8">
        <v>23</v>
      </c>
      <c r="H25" s="8">
        <v>26</v>
      </c>
      <c r="I25" s="8">
        <v>33</v>
      </c>
      <c r="J25" s="8">
        <v>35</v>
      </c>
      <c r="K25" s="8">
        <v>44</v>
      </c>
      <c r="L25" s="8">
        <v>48</v>
      </c>
      <c r="M25" s="8">
        <v>334</v>
      </c>
    </row>
    <row r="26" spans="1:13" x14ac:dyDescent="0.3">
      <c r="A26" s="7">
        <v>11040</v>
      </c>
      <c r="B26" s="8">
        <v>141</v>
      </c>
      <c r="C26" s="8">
        <v>141</v>
      </c>
      <c r="D26" s="8">
        <v>110</v>
      </c>
      <c r="E26" s="8">
        <v>103</v>
      </c>
      <c r="F26" s="8">
        <v>108</v>
      </c>
      <c r="G26" s="8">
        <v>127</v>
      </c>
      <c r="H26" s="8">
        <v>143</v>
      </c>
      <c r="I26" s="8">
        <v>136</v>
      </c>
      <c r="J26" s="8">
        <v>145</v>
      </c>
      <c r="K26" s="8">
        <v>143</v>
      </c>
      <c r="L26" s="8">
        <v>146</v>
      </c>
      <c r="M26" s="8">
        <v>1443</v>
      </c>
    </row>
    <row r="27" spans="1:13" x14ac:dyDescent="0.3">
      <c r="A27" s="7">
        <v>11044</v>
      </c>
      <c r="B27" s="8">
        <v>203</v>
      </c>
      <c r="C27" s="8">
        <v>197</v>
      </c>
      <c r="D27" s="8">
        <v>215</v>
      </c>
      <c r="E27" s="8">
        <v>203</v>
      </c>
      <c r="F27" s="8">
        <v>210</v>
      </c>
      <c r="G27" s="8">
        <v>207</v>
      </c>
      <c r="H27" s="8">
        <v>190</v>
      </c>
      <c r="I27" s="8">
        <v>193</v>
      </c>
      <c r="J27" s="8">
        <v>190</v>
      </c>
      <c r="K27" s="8">
        <v>197</v>
      </c>
      <c r="L27" s="8">
        <v>202</v>
      </c>
      <c r="M27" s="8">
        <v>2207</v>
      </c>
    </row>
    <row r="28" spans="1:13" x14ac:dyDescent="0.3">
      <c r="A28" s="7">
        <v>11050</v>
      </c>
      <c r="B28" s="8">
        <v>0</v>
      </c>
      <c r="C28" s="8">
        <v>0</v>
      </c>
      <c r="D28" s="8">
        <v>0</v>
      </c>
      <c r="E28" s="8">
        <v>0</v>
      </c>
      <c r="F28" s="8">
        <v>0</v>
      </c>
      <c r="G28" s="8">
        <v>0</v>
      </c>
      <c r="H28" s="8">
        <v>0</v>
      </c>
      <c r="I28" s="8">
        <v>0</v>
      </c>
      <c r="J28" s="8">
        <v>0</v>
      </c>
      <c r="K28" s="8">
        <v>0</v>
      </c>
      <c r="L28" s="8">
        <v>0</v>
      </c>
      <c r="M28" s="8">
        <v>0</v>
      </c>
    </row>
    <row r="29" spans="1:13" x14ac:dyDescent="0.3">
      <c r="A29" s="7">
        <v>11052</v>
      </c>
      <c r="B29" s="8"/>
      <c r="C29" s="8"/>
      <c r="D29" s="8"/>
      <c r="E29" s="8"/>
      <c r="F29" s="8"/>
      <c r="G29" s="8"/>
      <c r="H29" s="8"/>
      <c r="I29" s="8"/>
      <c r="J29" s="8"/>
      <c r="K29" s="8"/>
      <c r="L29" s="8"/>
      <c r="M29" s="8"/>
    </row>
    <row r="30" spans="1:13" x14ac:dyDescent="0.3">
      <c r="A30" s="7">
        <v>11053</v>
      </c>
      <c r="B30" s="8">
        <v>33</v>
      </c>
      <c r="C30" s="8">
        <v>49</v>
      </c>
      <c r="D30" s="8">
        <v>41</v>
      </c>
      <c r="E30" s="8">
        <v>39</v>
      </c>
      <c r="F30" s="8">
        <v>41</v>
      </c>
      <c r="G30" s="8">
        <v>32</v>
      </c>
      <c r="H30" s="8">
        <v>29</v>
      </c>
      <c r="I30" s="8">
        <v>28</v>
      </c>
      <c r="J30" s="8">
        <v>23</v>
      </c>
      <c r="K30" s="8">
        <v>36</v>
      </c>
      <c r="L30" s="8">
        <v>32</v>
      </c>
      <c r="M30" s="8">
        <v>383</v>
      </c>
    </row>
    <row r="31" spans="1:13" x14ac:dyDescent="0.3">
      <c r="A31" s="7">
        <v>11054</v>
      </c>
      <c r="B31" s="8">
        <v>68</v>
      </c>
      <c r="C31" s="8">
        <v>73</v>
      </c>
      <c r="D31" s="8">
        <v>82</v>
      </c>
      <c r="E31" s="8">
        <v>80</v>
      </c>
      <c r="F31" s="8">
        <v>67</v>
      </c>
      <c r="G31" s="8">
        <v>67</v>
      </c>
      <c r="H31" s="8">
        <v>71</v>
      </c>
      <c r="I31" s="8">
        <v>66</v>
      </c>
      <c r="J31" s="8">
        <v>67</v>
      </c>
      <c r="K31" s="8">
        <v>81</v>
      </c>
      <c r="L31" s="8">
        <v>68</v>
      </c>
      <c r="M31" s="8">
        <v>790</v>
      </c>
    </row>
    <row r="32" spans="1:13" x14ac:dyDescent="0.3">
      <c r="A32" s="7">
        <v>11055</v>
      </c>
      <c r="B32" s="8"/>
      <c r="C32" s="8"/>
      <c r="D32" s="8"/>
      <c r="E32" s="8"/>
      <c r="F32" s="8"/>
      <c r="G32" s="8"/>
      <c r="H32" s="8"/>
      <c r="I32" s="8"/>
      <c r="J32" s="8"/>
      <c r="K32" s="8"/>
      <c r="L32" s="8"/>
      <c r="M32" s="8"/>
    </row>
    <row r="33" spans="1:13" x14ac:dyDescent="0.3">
      <c r="A33" s="7">
        <v>11056</v>
      </c>
      <c r="B33" s="8">
        <v>8</v>
      </c>
      <c r="C33" s="8">
        <v>8</v>
      </c>
      <c r="D33" s="8">
        <v>11</v>
      </c>
      <c r="E33" s="8">
        <v>7</v>
      </c>
      <c r="F33" s="8">
        <v>2</v>
      </c>
      <c r="G33" s="8">
        <v>4</v>
      </c>
      <c r="H33" s="8"/>
      <c r="I33" s="8"/>
      <c r="J33" s="8"/>
      <c r="K33" s="8"/>
      <c r="L33" s="8"/>
      <c r="M33" s="8">
        <v>40</v>
      </c>
    </row>
    <row r="34" spans="1:13" x14ac:dyDescent="0.3">
      <c r="A34" s="7">
        <v>11057</v>
      </c>
      <c r="B34" s="8">
        <v>141</v>
      </c>
      <c r="C34" s="8">
        <v>111</v>
      </c>
      <c r="D34" s="8">
        <v>113</v>
      </c>
      <c r="E34" s="8">
        <v>122</v>
      </c>
      <c r="F34" s="8">
        <v>106</v>
      </c>
      <c r="G34" s="8">
        <v>108</v>
      </c>
      <c r="H34" s="8">
        <v>98</v>
      </c>
      <c r="I34" s="8">
        <v>117</v>
      </c>
      <c r="J34" s="8">
        <v>114</v>
      </c>
      <c r="K34" s="8">
        <v>129</v>
      </c>
      <c r="L34" s="8">
        <v>100</v>
      </c>
      <c r="M34" s="8">
        <v>1259</v>
      </c>
    </row>
    <row r="35" spans="1:13" x14ac:dyDescent="0.3">
      <c r="A35" s="7">
        <v>12002</v>
      </c>
      <c r="B35" s="8">
        <v>28</v>
      </c>
      <c r="C35" s="8">
        <v>30</v>
      </c>
      <c r="D35" s="8">
        <v>27</v>
      </c>
      <c r="E35" s="8">
        <v>30</v>
      </c>
      <c r="F35" s="8">
        <v>23</v>
      </c>
      <c r="G35" s="8">
        <v>22</v>
      </c>
      <c r="H35" s="8">
        <v>17</v>
      </c>
      <c r="I35" s="8">
        <v>26</v>
      </c>
      <c r="J35" s="8">
        <v>29</v>
      </c>
      <c r="K35" s="8">
        <v>18</v>
      </c>
      <c r="L35" s="8">
        <v>20</v>
      </c>
      <c r="M35" s="8">
        <v>270</v>
      </c>
    </row>
    <row r="36" spans="1:13" x14ac:dyDescent="0.3">
      <c r="A36" s="7">
        <v>12005</v>
      </c>
      <c r="B36" s="8"/>
      <c r="C36" s="8"/>
      <c r="D36" s="8"/>
      <c r="E36" s="8"/>
      <c r="F36" s="8"/>
      <c r="G36" s="8"/>
      <c r="H36" s="8"/>
      <c r="I36" s="8"/>
      <c r="J36" s="8"/>
      <c r="K36" s="8"/>
      <c r="L36" s="8"/>
      <c r="M36" s="8"/>
    </row>
    <row r="37" spans="1:13" x14ac:dyDescent="0.3">
      <c r="A37" s="7">
        <v>12007</v>
      </c>
      <c r="B37" s="8">
        <v>49</v>
      </c>
      <c r="C37" s="8">
        <v>56</v>
      </c>
      <c r="D37" s="8">
        <v>49</v>
      </c>
      <c r="E37" s="8">
        <v>40</v>
      </c>
      <c r="F37" s="8">
        <v>39</v>
      </c>
      <c r="G37" s="8">
        <v>37</v>
      </c>
      <c r="H37" s="8">
        <v>49</v>
      </c>
      <c r="I37" s="8">
        <v>54</v>
      </c>
      <c r="J37" s="8">
        <v>53</v>
      </c>
      <c r="K37" s="8">
        <v>49</v>
      </c>
      <c r="L37" s="8">
        <v>43</v>
      </c>
      <c r="M37" s="8">
        <v>518</v>
      </c>
    </row>
    <row r="38" spans="1:13" x14ac:dyDescent="0.3">
      <c r="A38" s="7">
        <v>12009</v>
      </c>
      <c r="B38" s="8">
        <v>100</v>
      </c>
      <c r="C38" s="8">
        <v>86</v>
      </c>
      <c r="D38" s="8">
        <v>87</v>
      </c>
      <c r="E38" s="8">
        <v>78</v>
      </c>
      <c r="F38" s="8">
        <v>89</v>
      </c>
      <c r="G38" s="8">
        <v>76</v>
      </c>
      <c r="H38" s="8">
        <v>84</v>
      </c>
      <c r="I38" s="8">
        <v>98</v>
      </c>
      <c r="J38" s="8">
        <v>96</v>
      </c>
      <c r="K38" s="8">
        <v>97</v>
      </c>
      <c r="L38" s="8">
        <v>93</v>
      </c>
      <c r="M38" s="8">
        <v>984</v>
      </c>
    </row>
    <row r="39" spans="1:13" x14ac:dyDescent="0.3">
      <c r="A39" s="7">
        <v>12014</v>
      </c>
      <c r="B39" s="8">
        <v>121</v>
      </c>
      <c r="C39" s="8">
        <v>122</v>
      </c>
      <c r="D39" s="8">
        <v>136</v>
      </c>
      <c r="E39" s="8">
        <v>126</v>
      </c>
      <c r="F39" s="8">
        <v>124</v>
      </c>
      <c r="G39" s="8">
        <v>135</v>
      </c>
      <c r="H39" s="8">
        <v>130</v>
      </c>
      <c r="I39" s="8">
        <v>129</v>
      </c>
      <c r="J39" s="8">
        <v>137</v>
      </c>
      <c r="K39" s="8">
        <v>154</v>
      </c>
      <c r="L39" s="8">
        <v>164</v>
      </c>
      <c r="M39" s="8">
        <v>1478</v>
      </c>
    </row>
    <row r="40" spans="1:13" x14ac:dyDescent="0.3">
      <c r="A40" s="7">
        <v>12021</v>
      </c>
      <c r="B40" s="8">
        <v>199</v>
      </c>
      <c r="C40" s="8">
        <v>222</v>
      </c>
      <c r="D40" s="8">
        <v>219</v>
      </c>
      <c r="E40" s="8">
        <v>225</v>
      </c>
      <c r="F40" s="8">
        <v>237</v>
      </c>
      <c r="G40" s="8">
        <v>215</v>
      </c>
      <c r="H40" s="8">
        <v>236</v>
      </c>
      <c r="I40" s="8">
        <v>240</v>
      </c>
      <c r="J40" s="8">
        <v>244</v>
      </c>
      <c r="K40" s="8">
        <v>252</v>
      </c>
      <c r="L40" s="8">
        <v>244</v>
      </c>
      <c r="M40" s="8">
        <v>2533</v>
      </c>
    </row>
    <row r="41" spans="1:13" x14ac:dyDescent="0.3">
      <c r="A41" s="7">
        <v>12025</v>
      </c>
      <c r="B41" s="8">
        <v>412</v>
      </c>
      <c r="C41" s="8">
        <v>415</v>
      </c>
      <c r="D41" s="8">
        <v>442</v>
      </c>
      <c r="E41" s="8">
        <v>428</v>
      </c>
      <c r="F41" s="8">
        <v>432</v>
      </c>
      <c r="G41" s="8">
        <v>408</v>
      </c>
      <c r="H41" s="8">
        <v>421</v>
      </c>
      <c r="I41" s="8">
        <v>393</v>
      </c>
      <c r="J41" s="8">
        <v>429</v>
      </c>
      <c r="K41" s="8">
        <v>441</v>
      </c>
      <c r="L41" s="8">
        <v>451</v>
      </c>
      <c r="M41" s="8">
        <v>4672</v>
      </c>
    </row>
    <row r="42" spans="1:13" x14ac:dyDescent="0.3">
      <c r="A42" s="7">
        <v>12026</v>
      </c>
      <c r="B42" s="8">
        <v>70</v>
      </c>
      <c r="C42" s="8">
        <v>75</v>
      </c>
      <c r="D42" s="8">
        <v>65</v>
      </c>
      <c r="E42" s="8">
        <v>60</v>
      </c>
      <c r="F42" s="8">
        <v>50</v>
      </c>
      <c r="G42" s="8">
        <v>79</v>
      </c>
      <c r="H42" s="8">
        <v>66</v>
      </c>
      <c r="I42" s="8">
        <v>63</v>
      </c>
      <c r="J42" s="8">
        <v>79</v>
      </c>
      <c r="K42" s="8">
        <v>84</v>
      </c>
      <c r="L42" s="8">
        <v>89</v>
      </c>
      <c r="M42" s="8">
        <v>780</v>
      </c>
    </row>
    <row r="43" spans="1:13" x14ac:dyDescent="0.3">
      <c r="A43" s="7">
        <v>12029</v>
      </c>
      <c r="B43" s="8"/>
      <c r="C43" s="8"/>
      <c r="D43" s="8"/>
      <c r="E43" s="8"/>
      <c r="F43" s="8"/>
      <c r="G43" s="8"/>
      <c r="H43" s="8"/>
      <c r="I43" s="8"/>
      <c r="J43" s="8"/>
      <c r="K43" s="8"/>
      <c r="L43" s="8"/>
      <c r="M43" s="8"/>
    </row>
    <row r="44" spans="1:13" x14ac:dyDescent="0.3">
      <c r="A44" s="7">
        <v>12035</v>
      </c>
      <c r="B44" s="8">
        <v>27</v>
      </c>
      <c r="C44" s="8">
        <v>35</v>
      </c>
      <c r="D44" s="8">
        <v>27</v>
      </c>
      <c r="E44" s="8">
        <v>35</v>
      </c>
      <c r="F44" s="8">
        <v>39</v>
      </c>
      <c r="G44" s="8">
        <v>28</v>
      </c>
      <c r="H44" s="8">
        <v>28</v>
      </c>
      <c r="I44" s="8">
        <v>23</v>
      </c>
      <c r="J44" s="8">
        <v>27</v>
      </c>
      <c r="K44" s="8">
        <v>32</v>
      </c>
      <c r="L44" s="8">
        <v>33</v>
      </c>
      <c r="M44" s="8">
        <v>334</v>
      </c>
    </row>
    <row r="45" spans="1:13" x14ac:dyDescent="0.3">
      <c r="A45" s="7">
        <v>12040</v>
      </c>
      <c r="B45" s="8">
        <v>60</v>
      </c>
      <c r="C45" s="8">
        <v>59</v>
      </c>
      <c r="D45" s="8">
        <v>56</v>
      </c>
      <c r="E45" s="8">
        <v>54</v>
      </c>
      <c r="F45" s="8">
        <v>62</v>
      </c>
      <c r="G45" s="8">
        <v>59</v>
      </c>
      <c r="H45" s="8">
        <v>53</v>
      </c>
      <c r="I45" s="8">
        <v>69</v>
      </c>
      <c r="J45" s="8">
        <v>85</v>
      </c>
      <c r="K45" s="8">
        <v>88</v>
      </c>
      <c r="L45" s="8">
        <v>82</v>
      </c>
      <c r="M45" s="8">
        <v>727</v>
      </c>
    </row>
    <row r="46" spans="1:13" x14ac:dyDescent="0.3">
      <c r="A46" s="7">
        <v>12041</v>
      </c>
      <c r="B46" s="8">
        <v>58</v>
      </c>
      <c r="C46" s="8">
        <v>60</v>
      </c>
      <c r="D46" s="8">
        <v>49</v>
      </c>
      <c r="E46" s="8">
        <v>46</v>
      </c>
      <c r="F46" s="8">
        <v>46</v>
      </c>
      <c r="G46" s="8">
        <v>59</v>
      </c>
      <c r="H46" s="8">
        <v>51</v>
      </c>
      <c r="I46" s="8">
        <v>57</v>
      </c>
      <c r="J46" s="8">
        <v>70</v>
      </c>
      <c r="K46" s="8">
        <v>69</v>
      </c>
      <c r="L46" s="8">
        <v>69</v>
      </c>
      <c r="M46" s="8">
        <v>634</v>
      </c>
    </row>
    <row r="47" spans="1:13" x14ac:dyDescent="0.3">
      <c r="A47" s="7">
        <v>13001</v>
      </c>
      <c r="B47" s="8">
        <v>72</v>
      </c>
      <c r="C47" s="8">
        <v>75</v>
      </c>
      <c r="D47" s="8">
        <v>57</v>
      </c>
      <c r="E47" s="8">
        <v>56</v>
      </c>
      <c r="F47" s="8">
        <v>38</v>
      </c>
      <c r="G47" s="8">
        <v>47</v>
      </c>
      <c r="H47" s="8">
        <v>46</v>
      </c>
      <c r="I47" s="8">
        <v>46</v>
      </c>
      <c r="J47" s="8">
        <v>56</v>
      </c>
      <c r="K47" s="8">
        <v>47</v>
      </c>
      <c r="L47" s="8">
        <v>52</v>
      </c>
      <c r="M47" s="8">
        <v>592</v>
      </c>
    </row>
    <row r="48" spans="1:13" x14ac:dyDescent="0.3">
      <c r="A48" s="7">
        <v>13002</v>
      </c>
      <c r="B48" s="8"/>
      <c r="C48" s="8"/>
      <c r="D48" s="8"/>
      <c r="E48" s="8"/>
      <c r="F48" s="8"/>
      <c r="G48" s="8"/>
      <c r="H48" s="8"/>
      <c r="I48" s="8"/>
      <c r="J48" s="8"/>
      <c r="K48" s="8"/>
      <c r="L48" s="8"/>
      <c r="M48" s="8"/>
    </row>
    <row r="49" spans="1:13" x14ac:dyDescent="0.3">
      <c r="A49" s="7">
        <v>13003</v>
      </c>
      <c r="B49" s="8"/>
      <c r="C49" s="8"/>
      <c r="D49" s="8"/>
      <c r="E49" s="8"/>
      <c r="F49" s="8"/>
      <c r="G49" s="8"/>
      <c r="H49" s="8"/>
      <c r="I49" s="8"/>
      <c r="J49" s="8"/>
      <c r="K49" s="8"/>
      <c r="L49" s="8"/>
      <c r="M49" s="8"/>
    </row>
    <row r="50" spans="1:13" x14ac:dyDescent="0.3">
      <c r="A50" s="7">
        <v>13004</v>
      </c>
      <c r="B50" s="8"/>
      <c r="C50" s="8"/>
      <c r="D50" s="8"/>
      <c r="E50" s="8"/>
      <c r="F50" s="8"/>
      <c r="G50" s="8"/>
      <c r="H50" s="8"/>
      <c r="I50" s="8"/>
      <c r="J50" s="8"/>
      <c r="K50" s="8"/>
      <c r="L50" s="8"/>
      <c r="M50" s="8"/>
    </row>
    <row r="51" spans="1:13" x14ac:dyDescent="0.3">
      <c r="A51" s="7">
        <v>13006</v>
      </c>
      <c r="B51" s="8"/>
      <c r="C51" s="8"/>
      <c r="D51" s="8"/>
      <c r="E51" s="8"/>
      <c r="F51" s="8"/>
      <c r="G51" s="8"/>
      <c r="H51" s="8"/>
      <c r="I51" s="8"/>
      <c r="J51" s="8"/>
      <c r="K51" s="8"/>
      <c r="L51" s="8"/>
      <c r="M51" s="8"/>
    </row>
    <row r="52" spans="1:13" x14ac:dyDescent="0.3">
      <c r="A52" s="7">
        <v>13008</v>
      </c>
      <c r="B52" s="8">
        <v>318</v>
      </c>
      <c r="C52" s="8">
        <v>289</v>
      </c>
      <c r="D52" s="8">
        <v>258</v>
      </c>
      <c r="E52" s="8">
        <v>261</v>
      </c>
      <c r="F52" s="8">
        <v>288</v>
      </c>
      <c r="G52" s="8">
        <v>253</v>
      </c>
      <c r="H52" s="8">
        <v>257</v>
      </c>
      <c r="I52" s="8">
        <v>259</v>
      </c>
      <c r="J52" s="8">
        <v>263</v>
      </c>
      <c r="K52" s="8">
        <v>303</v>
      </c>
      <c r="L52" s="8">
        <v>306</v>
      </c>
      <c r="M52" s="8">
        <v>3055</v>
      </c>
    </row>
    <row r="53" spans="1:13" x14ac:dyDescent="0.3">
      <c r="A53" s="7">
        <v>13010</v>
      </c>
      <c r="B53" s="8"/>
      <c r="C53" s="8"/>
      <c r="D53" s="8"/>
      <c r="E53" s="8"/>
      <c r="F53" s="8"/>
      <c r="G53" s="8"/>
      <c r="H53" s="8"/>
      <c r="I53" s="8"/>
      <c r="J53" s="8"/>
      <c r="K53" s="8"/>
      <c r="L53" s="8"/>
      <c r="M53" s="8"/>
    </row>
    <row r="54" spans="1:13" x14ac:dyDescent="0.3">
      <c r="A54" s="7">
        <v>13011</v>
      </c>
      <c r="B54" s="8">
        <v>219</v>
      </c>
      <c r="C54" s="8">
        <v>215</v>
      </c>
      <c r="D54" s="8">
        <v>219</v>
      </c>
      <c r="E54" s="8">
        <v>202</v>
      </c>
      <c r="F54" s="8">
        <v>191</v>
      </c>
      <c r="G54" s="8">
        <v>209</v>
      </c>
      <c r="H54" s="8">
        <v>197</v>
      </c>
      <c r="I54" s="8">
        <v>184</v>
      </c>
      <c r="J54" s="8">
        <v>226</v>
      </c>
      <c r="K54" s="8">
        <v>223</v>
      </c>
      <c r="L54" s="8">
        <v>215</v>
      </c>
      <c r="M54" s="8">
        <v>2300</v>
      </c>
    </row>
    <row r="55" spans="1:13" x14ac:dyDescent="0.3">
      <c r="A55" s="7">
        <v>13012</v>
      </c>
      <c r="B55" s="8"/>
      <c r="C55" s="8"/>
      <c r="D55" s="8"/>
      <c r="E55" s="8"/>
      <c r="F55" s="8"/>
      <c r="G55" s="8"/>
      <c r="H55" s="8"/>
      <c r="I55" s="8"/>
      <c r="J55" s="8"/>
      <c r="K55" s="8"/>
      <c r="L55" s="8"/>
      <c r="M55" s="8"/>
    </row>
    <row r="56" spans="1:13" x14ac:dyDescent="0.3">
      <c r="A56" s="7">
        <v>13013</v>
      </c>
      <c r="B56" s="8"/>
      <c r="C56" s="8"/>
      <c r="D56" s="8"/>
      <c r="E56" s="8"/>
      <c r="F56" s="8"/>
      <c r="G56" s="8"/>
      <c r="H56" s="8"/>
      <c r="I56" s="8"/>
      <c r="J56" s="8"/>
      <c r="K56" s="8"/>
      <c r="L56" s="8"/>
      <c r="M56" s="8"/>
    </row>
    <row r="57" spans="1:13" x14ac:dyDescent="0.3">
      <c r="A57" s="7">
        <v>13014</v>
      </c>
      <c r="B57" s="8">
        <v>303</v>
      </c>
      <c r="C57" s="8">
        <v>301</v>
      </c>
      <c r="D57" s="8">
        <v>289</v>
      </c>
      <c r="E57" s="8">
        <v>279</v>
      </c>
      <c r="F57" s="8">
        <v>304</v>
      </c>
      <c r="G57" s="8">
        <v>306</v>
      </c>
      <c r="H57" s="8">
        <v>272</v>
      </c>
      <c r="I57" s="8">
        <v>275</v>
      </c>
      <c r="J57" s="8">
        <v>264</v>
      </c>
      <c r="K57" s="8">
        <v>247</v>
      </c>
      <c r="L57" s="8">
        <v>231</v>
      </c>
      <c r="M57" s="8">
        <v>3071</v>
      </c>
    </row>
    <row r="58" spans="1:13" x14ac:dyDescent="0.3">
      <c r="A58" s="7">
        <v>13016</v>
      </c>
      <c r="B58" s="8"/>
      <c r="C58" s="8"/>
      <c r="D58" s="8"/>
      <c r="E58" s="8"/>
      <c r="F58" s="8"/>
      <c r="G58" s="8"/>
      <c r="H58" s="8"/>
      <c r="I58" s="8"/>
      <c r="J58" s="8"/>
      <c r="K58" s="8"/>
      <c r="L58" s="8"/>
      <c r="M58" s="8"/>
    </row>
    <row r="59" spans="1:13" x14ac:dyDescent="0.3">
      <c r="A59" s="7">
        <v>13017</v>
      </c>
      <c r="B59" s="8">
        <v>2</v>
      </c>
      <c r="C59" s="8">
        <v>15</v>
      </c>
      <c r="D59" s="8">
        <v>22</v>
      </c>
      <c r="E59" s="8">
        <v>23</v>
      </c>
      <c r="F59" s="8">
        <v>16</v>
      </c>
      <c r="G59" s="8">
        <v>13</v>
      </c>
      <c r="H59" s="8">
        <v>11</v>
      </c>
      <c r="I59" s="8">
        <v>18</v>
      </c>
      <c r="J59" s="8">
        <v>22</v>
      </c>
      <c r="K59" s="8">
        <v>10</v>
      </c>
      <c r="L59" s="8">
        <v>12</v>
      </c>
      <c r="M59" s="8">
        <v>164</v>
      </c>
    </row>
    <row r="60" spans="1:13" x14ac:dyDescent="0.3">
      <c r="A60" s="7">
        <v>13019</v>
      </c>
      <c r="B60" s="8">
        <v>0</v>
      </c>
      <c r="C60" s="8">
        <v>0</v>
      </c>
      <c r="D60" s="8">
        <v>0</v>
      </c>
      <c r="E60" s="8">
        <v>0</v>
      </c>
      <c r="F60" s="8">
        <v>0</v>
      </c>
      <c r="G60" s="8">
        <v>0</v>
      </c>
      <c r="H60" s="8">
        <v>0</v>
      </c>
      <c r="I60" s="8">
        <v>0</v>
      </c>
      <c r="J60" s="8">
        <v>0</v>
      </c>
      <c r="K60" s="8"/>
      <c r="L60" s="8"/>
      <c r="M60" s="8">
        <v>0</v>
      </c>
    </row>
    <row r="61" spans="1:13" x14ac:dyDescent="0.3">
      <c r="A61" s="7">
        <v>13021</v>
      </c>
      <c r="B61" s="8"/>
      <c r="C61" s="8"/>
      <c r="D61" s="8"/>
      <c r="E61" s="8"/>
      <c r="F61" s="8"/>
      <c r="G61" s="8"/>
      <c r="H61" s="8"/>
      <c r="I61" s="8"/>
      <c r="J61" s="8"/>
      <c r="K61" s="8"/>
      <c r="L61" s="8"/>
      <c r="M61" s="8"/>
    </row>
    <row r="62" spans="1:13" x14ac:dyDescent="0.3">
      <c r="A62" s="7">
        <v>13023</v>
      </c>
      <c r="B62" s="8"/>
      <c r="C62" s="8"/>
      <c r="D62" s="8"/>
      <c r="E62" s="8"/>
      <c r="F62" s="8"/>
      <c r="G62" s="8"/>
      <c r="H62" s="8"/>
      <c r="I62" s="8"/>
      <c r="J62" s="8"/>
      <c r="K62" s="8"/>
      <c r="L62" s="8"/>
      <c r="M62" s="8"/>
    </row>
    <row r="63" spans="1:13" x14ac:dyDescent="0.3">
      <c r="A63" s="7">
        <v>13025</v>
      </c>
      <c r="B63" s="8">
        <v>250</v>
      </c>
      <c r="C63" s="8">
        <v>238</v>
      </c>
      <c r="D63" s="8">
        <v>238</v>
      </c>
      <c r="E63" s="8">
        <v>229</v>
      </c>
      <c r="F63" s="8">
        <v>236</v>
      </c>
      <c r="G63" s="8">
        <v>235</v>
      </c>
      <c r="H63" s="8">
        <v>240</v>
      </c>
      <c r="I63" s="8">
        <v>222</v>
      </c>
      <c r="J63" s="8">
        <v>225</v>
      </c>
      <c r="K63" s="8">
        <v>231</v>
      </c>
      <c r="L63" s="8">
        <v>212</v>
      </c>
      <c r="M63" s="8">
        <v>2556</v>
      </c>
    </row>
    <row r="64" spans="1:13" x14ac:dyDescent="0.3">
      <c r="A64" s="7">
        <v>13029</v>
      </c>
      <c r="B64" s="8"/>
      <c r="C64" s="8"/>
      <c r="D64" s="8"/>
      <c r="E64" s="8"/>
      <c r="F64" s="8"/>
      <c r="G64" s="8"/>
      <c r="H64" s="8"/>
      <c r="I64" s="8"/>
      <c r="J64" s="8"/>
      <c r="K64" s="8"/>
      <c r="L64" s="8"/>
      <c r="M64" s="8"/>
    </row>
    <row r="65" spans="1:13" x14ac:dyDescent="0.3">
      <c r="A65" s="7">
        <v>13031</v>
      </c>
      <c r="B65" s="8"/>
      <c r="C65" s="8"/>
      <c r="D65" s="8"/>
      <c r="E65" s="8"/>
      <c r="F65" s="8"/>
      <c r="G65" s="8"/>
      <c r="H65" s="8"/>
      <c r="I65" s="8"/>
      <c r="J65" s="8"/>
      <c r="K65" s="8"/>
      <c r="L65" s="8"/>
      <c r="M65" s="8"/>
    </row>
    <row r="66" spans="1:13" x14ac:dyDescent="0.3">
      <c r="A66" s="7">
        <v>13035</v>
      </c>
      <c r="B66" s="8"/>
      <c r="C66" s="8"/>
      <c r="D66" s="8"/>
      <c r="E66" s="8"/>
      <c r="F66" s="8"/>
      <c r="G66" s="8"/>
      <c r="H66" s="8"/>
      <c r="I66" s="8"/>
      <c r="J66" s="8"/>
      <c r="K66" s="8"/>
      <c r="L66" s="8"/>
      <c r="M66" s="8"/>
    </row>
    <row r="67" spans="1:13" x14ac:dyDescent="0.3">
      <c r="A67" s="7">
        <v>13036</v>
      </c>
      <c r="B67" s="8"/>
      <c r="C67" s="8"/>
      <c r="D67" s="8"/>
      <c r="E67" s="8"/>
      <c r="F67" s="8"/>
      <c r="G67" s="8"/>
      <c r="H67" s="8"/>
      <c r="I67" s="8"/>
      <c r="J67" s="8"/>
      <c r="K67" s="8"/>
      <c r="L67" s="8"/>
      <c r="M67" s="8"/>
    </row>
    <row r="68" spans="1:13" x14ac:dyDescent="0.3">
      <c r="A68" s="7">
        <v>13037</v>
      </c>
      <c r="B68" s="8"/>
      <c r="C68" s="8"/>
      <c r="D68" s="8"/>
      <c r="E68" s="8"/>
      <c r="F68" s="8"/>
      <c r="G68" s="8"/>
      <c r="H68" s="8"/>
      <c r="I68" s="8"/>
      <c r="J68" s="8"/>
      <c r="K68" s="8"/>
      <c r="L68" s="8"/>
      <c r="M68" s="8"/>
    </row>
    <row r="69" spans="1:13" x14ac:dyDescent="0.3">
      <c r="A69" s="7">
        <v>13040</v>
      </c>
      <c r="B69" s="8">
        <v>343</v>
      </c>
      <c r="C69" s="8">
        <v>381</v>
      </c>
      <c r="D69" s="8">
        <v>359</v>
      </c>
      <c r="E69" s="8">
        <v>358</v>
      </c>
      <c r="F69" s="8">
        <v>344</v>
      </c>
      <c r="G69" s="8">
        <v>358</v>
      </c>
      <c r="H69" s="8">
        <v>362</v>
      </c>
      <c r="I69" s="8">
        <v>332</v>
      </c>
      <c r="J69" s="8">
        <v>358</v>
      </c>
      <c r="K69" s="8">
        <v>376</v>
      </c>
      <c r="L69" s="8">
        <v>363</v>
      </c>
      <c r="M69" s="8">
        <v>3934</v>
      </c>
    </row>
    <row r="70" spans="1:13" x14ac:dyDescent="0.3">
      <c r="A70" s="7">
        <v>13044</v>
      </c>
      <c r="B70" s="8">
        <v>45</v>
      </c>
      <c r="C70" s="8">
        <v>39</v>
      </c>
      <c r="D70" s="8">
        <v>38</v>
      </c>
      <c r="E70" s="8">
        <v>33</v>
      </c>
      <c r="F70" s="8">
        <v>33</v>
      </c>
      <c r="G70" s="8">
        <v>31</v>
      </c>
      <c r="H70" s="8">
        <v>25</v>
      </c>
      <c r="I70" s="8">
        <v>24</v>
      </c>
      <c r="J70" s="8">
        <v>21</v>
      </c>
      <c r="K70" s="8">
        <v>15</v>
      </c>
      <c r="L70" s="8">
        <v>25</v>
      </c>
      <c r="M70" s="8">
        <v>329</v>
      </c>
    </row>
    <row r="71" spans="1:13" x14ac:dyDescent="0.3">
      <c r="A71" s="7">
        <v>13046</v>
      </c>
      <c r="B71" s="8"/>
      <c r="C71" s="8"/>
      <c r="D71" s="8"/>
      <c r="E71" s="8"/>
      <c r="F71" s="8"/>
      <c r="G71" s="8"/>
      <c r="H71" s="8"/>
      <c r="I71" s="8"/>
      <c r="J71" s="8"/>
      <c r="K71" s="8"/>
      <c r="L71" s="8"/>
      <c r="M71" s="8"/>
    </row>
    <row r="72" spans="1:13" x14ac:dyDescent="0.3">
      <c r="A72" s="7">
        <v>13049</v>
      </c>
      <c r="B72" s="8">
        <v>82</v>
      </c>
      <c r="C72" s="8">
        <v>88</v>
      </c>
      <c r="D72" s="8">
        <v>86</v>
      </c>
      <c r="E72" s="8">
        <v>83</v>
      </c>
      <c r="F72" s="8">
        <v>90</v>
      </c>
      <c r="G72" s="8">
        <v>101</v>
      </c>
      <c r="H72" s="8">
        <v>95</v>
      </c>
      <c r="I72" s="8">
        <v>86</v>
      </c>
      <c r="J72" s="8">
        <v>93</v>
      </c>
      <c r="K72" s="8">
        <v>88</v>
      </c>
      <c r="L72" s="8">
        <v>103</v>
      </c>
      <c r="M72" s="8">
        <v>995</v>
      </c>
    </row>
    <row r="73" spans="1:13" x14ac:dyDescent="0.3">
      <c r="A73" s="7">
        <v>13053</v>
      </c>
      <c r="B73" s="8">
        <v>0</v>
      </c>
      <c r="C73" s="8">
        <v>0</v>
      </c>
      <c r="D73" s="8">
        <v>0</v>
      </c>
      <c r="E73" s="8">
        <v>0</v>
      </c>
      <c r="F73" s="8">
        <v>0</v>
      </c>
      <c r="G73" s="8">
        <v>0</v>
      </c>
      <c r="H73" s="8">
        <v>0</v>
      </c>
      <c r="I73" s="8"/>
      <c r="J73" s="8"/>
      <c r="K73" s="8"/>
      <c r="L73" s="8"/>
      <c r="M73" s="8">
        <v>0</v>
      </c>
    </row>
    <row r="74" spans="1:13" x14ac:dyDescent="0.3">
      <c r="A74" s="7">
        <v>21001</v>
      </c>
      <c r="B74" s="8">
        <v>185</v>
      </c>
      <c r="C74" s="8">
        <v>171</v>
      </c>
      <c r="D74" s="8">
        <v>183</v>
      </c>
      <c r="E74" s="8">
        <v>217</v>
      </c>
      <c r="F74" s="8">
        <v>195</v>
      </c>
      <c r="G74" s="8">
        <v>197</v>
      </c>
      <c r="H74" s="8">
        <v>203</v>
      </c>
      <c r="I74" s="8">
        <v>214</v>
      </c>
      <c r="J74" s="8">
        <v>212</v>
      </c>
      <c r="K74" s="8">
        <v>189</v>
      </c>
      <c r="L74" s="8">
        <v>166</v>
      </c>
      <c r="M74" s="8">
        <v>2132</v>
      </c>
    </row>
    <row r="75" spans="1:13" x14ac:dyDescent="0.3">
      <c r="A75" s="7">
        <v>21002</v>
      </c>
      <c r="B75" s="8">
        <v>0</v>
      </c>
      <c r="C75" s="8">
        <v>0</v>
      </c>
      <c r="D75" s="8">
        <v>0</v>
      </c>
      <c r="E75" s="8">
        <v>0</v>
      </c>
      <c r="F75" s="8">
        <v>0</v>
      </c>
      <c r="G75" s="8">
        <v>0</v>
      </c>
      <c r="H75" s="8">
        <v>0</v>
      </c>
      <c r="I75" s="8">
        <v>0</v>
      </c>
      <c r="J75" s="8">
        <v>0</v>
      </c>
      <c r="K75" s="8">
        <v>0</v>
      </c>
      <c r="L75" s="8">
        <v>0</v>
      </c>
      <c r="M75" s="8">
        <v>0</v>
      </c>
    </row>
    <row r="76" spans="1:13" x14ac:dyDescent="0.3">
      <c r="A76" s="7">
        <v>21003</v>
      </c>
      <c r="B76" s="8">
        <v>59</v>
      </c>
      <c r="C76" s="8">
        <v>63</v>
      </c>
      <c r="D76" s="8">
        <v>54</v>
      </c>
      <c r="E76" s="8">
        <v>45</v>
      </c>
      <c r="F76" s="8">
        <v>60</v>
      </c>
      <c r="G76" s="8">
        <v>59</v>
      </c>
      <c r="H76" s="8">
        <v>55</v>
      </c>
      <c r="I76" s="8">
        <v>59</v>
      </c>
      <c r="J76" s="8">
        <v>51</v>
      </c>
      <c r="K76" s="8">
        <v>57</v>
      </c>
      <c r="L76" s="8">
        <v>62</v>
      </c>
      <c r="M76" s="8">
        <v>624</v>
      </c>
    </row>
    <row r="77" spans="1:13" x14ac:dyDescent="0.3">
      <c r="A77" s="7">
        <v>21004</v>
      </c>
      <c r="B77" s="8">
        <v>118</v>
      </c>
      <c r="C77" s="8">
        <v>129</v>
      </c>
      <c r="D77" s="8">
        <v>116</v>
      </c>
      <c r="E77" s="8">
        <v>120</v>
      </c>
      <c r="F77" s="8">
        <v>127</v>
      </c>
      <c r="G77" s="8">
        <v>137</v>
      </c>
      <c r="H77" s="8">
        <v>137</v>
      </c>
      <c r="I77" s="8">
        <v>136</v>
      </c>
      <c r="J77" s="8">
        <v>164</v>
      </c>
      <c r="K77" s="8">
        <v>146</v>
      </c>
      <c r="L77" s="8">
        <v>139</v>
      </c>
      <c r="M77" s="8">
        <v>1469</v>
      </c>
    </row>
    <row r="78" spans="1:13" x14ac:dyDescent="0.3">
      <c r="A78" s="7">
        <v>21005</v>
      </c>
      <c r="B78" s="8">
        <v>0</v>
      </c>
      <c r="C78" s="8">
        <v>0</v>
      </c>
      <c r="D78" s="8">
        <v>0</v>
      </c>
      <c r="E78" s="8">
        <v>0</v>
      </c>
      <c r="F78" s="8">
        <v>0</v>
      </c>
      <c r="G78" s="8">
        <v>0</v>
      </c>
      <c r="H78" s="8">
        <v>0</v>
      </c>
      <c r="I78" s="8">
        <v>0</v>
      </c>
      <c r="J78" s="8">
        <v>0</v>
      </c>
      <c r="K78" s="8">
        <v>0</v>
      </c>
      <c r="L78" s="8">
        <v>0</v>
      </c>
      <c r="M78" s="8">
        <v>0</v>
      </c>
    </row>
    <row r="79" spans="1:13" x14ac:dyDescent="0.3">
      <c r="A79" s="7">
        <v>21006</v>
      </c>
      <c r="B79" s="8">
        <v>122</v>
      </c>
      <c r="C79" s="8">
        <v>114</v>
      </c>
      <c r="D79" s="8">
        <v>91</v>
      </c>
      <c r="E79" s="8">
        <v>79</v>
      </c>
      <c r="F79" s="8">
        <v>74</v>
      </c>
      <c r="G79" s="8">
        <v>87</v>
      </c>
      <c r="H79" s="8">
        <v>78</v>
      </c>
      <c r="I79" s="8">
        <v>80</v>
      </c>
      <c r="J79" s="8">
        <v>74</v>
      </c>
      <c r="K79" s="8">
        <v>77</v>
      </c>
      <c r="L79" s="8">
        <v>76</v>
      </c>
      <c r="M79" s="8">
        <v>952</v>
      </c>
    </row>
    <row r="80" spans="1:13" x14ac:dyDescent="0.3">
      <c r="A80" s="7">
        <v>21007</v>
      </c>
      <c r="B80" s="8"/>
      <c r="C80" s="8"/>
      <c r="D80" s="8"/>
      <c r="E80" s="8"/>
      <c r="F80" s="8"/>
      <c r="G80" s="8"/>
      <c r="H80" s="8"/>
      <c r="I80" s="8"/>
      <c r="J80" s="8"/>
      <c r="K80" s="8"/>
      <c r="L80" s="8">
        <v>0</v>
      </c>
      <c r="M80" s="8">
        <v>0</v>
      </c>
    </row>
    <row r="81" spans="1:13" x14ac:dyDescent="0.3">
      <c r="A81" s="7">
        <v>21008</v>
      </c>
      <c r="B81" s="8"/>
      <c r="C81" s="8"/>
      <c r="D81" s="8"/>
      <c r="E81" s="8"/>
      <c r="F81" s="8"/>
      <c r="G81" s="8"/>
      <c r="H81" s="8"/>
      <c r="I81" s="8"/>
      <c r="J81" s="8">
        <v>41</v>
      </c>
      <c r="K81" s="8">
        <v>47</v>
      </c>
      <c r="L81" s="8">
        <v>35</v>
      </c>
      <c r="M81" s="8">
        <v>123</v>
      </c>
    </row>
    <row r="82" spans="1:13" x14ac:dyDescent="0.3">
      <c r="A82" s="7">
        <v>21009</v>
      </c>
      <c r="B82" s="8"/>
      <c r="C82" s="8"/>
      <c r="D82" s="8"/>
      <c r="E82" s="8"/>
      <c r="F82" s="8"/>
      <c r="G82" s="8"/>
      <c r="H82" s="8"/>
      <c r="I82" s="8"/>
      <c r="J82" s="8"/>
      <c r="K82" s="8">
        <v>0</v>
      </c>
      <c r="L82" s="8">
        <v>0</v>
      </c>
      <c r="M82" s="8">
        <v>0</v>
      </c>
    </row>
    <row r="83" spans="1:13" x14ac:dyDescent="0.3">
      <c r="A83" s="7">
        <v>21010</v>
      </c>
      <c r="B83" s="8">
        <v>84</v>
      </c>
      <c r="C83" s="8">
        <v>72</v>
      </c>
      <c r="D83" s="8">
        <v>88</v>
      </c>
      <c r="E83" s="8">
        <v>80</v>
      </c>
      <c r="F83" s="8">
        <v>79</v>
      </c>
      <c r="G83" s="8">
        <v>85</v>
      </c>
      <c r="H83" s="8">
        <v>102</v>
      </c>
      <c r="I83" s="8">
        <v>89</v>
      </c>
      <c r="J83" s="8">
        <v>49</v>
      </c>
      <c r="K83" s="8">
        <v>46</v>
      </c>
      <c r="L83" s="8">
        <v>48</v>
      </c>
      <c r="M83" s="8">
        <v>822</v>
      </c>
    </row>
    <row r="84" spans="1:13" x14ac:dyDescent="0.3">
      <c r="A84" s="7">
        <v>21011</v>
      </c>
      <c r="B84" s="8">
        <v>0</v>
      </c>
      <c r="C84" s="8">
        <v>0</v>
      </c>
      <c r="D84" s="8">
        <v>0</v>
      </c>
      <c r="E84" s="8">
        <v>0</v>
      </c>
      <c r="F84" s="8">
        <v>0</v>
      </c>
      <c r="G84" s="8">
        <v>0</v>
      </c>
      <c r="H84" s="8">
        <v>0</v>
      </c>
      <c r="I84" s="8">
        <v>0</v>
      </c>
      <c r="J84" s="8">
        <v>0</v>
      </c>
      <c r="K84" s="8">
        <v>0</v>
      </c>
      <c r="L84" s="8">
        <v>0</v>
      </c>
      <c r="M84" s="8">
        <v>0</v>
      </c>
    </row>
    <row r="85" spans="1:13" x14ac:dyDescent="0.3">
      <c r="A85" s="7">
        <v>21012</v>
      </c>
      <c r="B85" s="8">
        <v>24</v>
      </c>
      <c r="C85" s="8">
        <v>26</v>
      </c>
      <c r="D85" s="8">
        <v>23</v>
      </c>
      <c r="E85" s="8">
        <v>25</v>
      </c>
      <c r="F85" s="8">
        <v>23</v>
      </c>
      <c r="G85" s="8">
        <v>25</v>
      </c>
      <c r="H85" s="8">
        <v>24</v>
      </c>
      <c r="I85" s="8">
        <v>27</v>
      </c>
      <c r="J85" s="8">
        <v>35</v>
      </c>
      <c r="K85" s="8">
        <v>36</v>
      </c>
      <c r="L85" s="8">
        <v>32</v>
      </c>
      <c r="M85" s="8">
        <v>300</v>
      </c>
    </row>
    <row r="86" spans="1:13" x14ac:dyDescent="0.3">
      <c r="A86" s="7">
        <v>21013</v>
      </c>
      <c r="B86" s="8"/>
      <c r="C86" s="8"/>
      <c r="D86" s="8"/>
      <c r="E86" s="8"/>
      <c r="F86" s="8"/>
      <c r="G86" s="8"/>
      <c r="H86" s="8"/>
      <c r="I86" s="8"/>
      <c r="J86" s="8"/>
      <c r="K86" s="8"/>
      <c r="L86" s="8"/>
      <c r="M86" s="8"/>
    </row>
    <row r="87" spans="1:13" x14ac:dyDescent="0.3">
      <c r="A87" s="7">
        <v>21014</v>
      </c>
      <c r="B87" s="8"/>
      <c r="C87" s="8"/>
      <c r="D87" s="8"/>
      <c r="E87" s="8"/>
      <c r="F87" s="8"/>
      <c r="G87" s="8"/>
      <c r="H87" s="8"/>
      <c r="I87" s="8"/>
      <c r="J87" s="8"/>
      <c r="K87" s="8"/>
      <c r="L87" s="8"/>
      <c r="M87" s="8"/>
    </row>
    <row r="88" spans="1:13" x14ac:dyDescent="0.3">
      <c r="A88" s="7">
        <v>21015</v>
      </c>
      <c r="B88" s="8">
        <v>0</v>
      </c>
      <c r="C88" s="8">
        <v>0</v>
      </c>
      <c r="D88" s="8">
        <v>0</v>
      </c>
      <c r="E88" s="8">
        <v>0</v>
      </c>
      <c r="F88" s="8">
        <v>0</v>
      </c>
      <c r="G88" s="8">
        <v>0</v>
      </c>
      <c r="H88" s="8">
        <v>0</v>
      </c>
      <c r="I88" s="8">
        <v>0</v>
      </c>
      <c r="J88" s="8">
        <v>0</v>
      </c>
      <c r="K88" s="8">
        <v>0</v>
      </c>
      <c r="L88" s="8">
        <v>0</v>
      </c>
      <c r="M88" s="8">
        <v>0</v>
      </c>
    </row>
    <row r="89" spans="1:13" x14ac:dyDescent="0.3">
      <c r="A89" s="7">
        <v>21016</v>
      </c>
      <c r="B89" s="8">
        <v>26</v>
      </c>
      <c r="C89" s="8">
        <v>23</v>
      </c>
      <c r="D89" s="8">
        <v>25</v>
      </c>
      <c r="E89" s="8">
        <v>24</v>
      </c>
      <c r="F89" s="8">
        <v>20</v>
      </c>
      <c r="G89" s="8">
        <v>22</v>
      </c>
      <c r="H89" s="8">
        <v>24</v>
      </c>
      <c r="I89" s="8">
        <v>33</v>
      </c>
      <c r="J89" s="8">
        <v>24</v>
      </c>
      <c r="K89" s="8">
        <v>23</v>
      </c>
      <c r="L89" s="8">
        <v>26</v>
      </c>
      <c r="M89" s="8">
        <v>270</v>
      </c>
    </row>
    <row r="90" spans="1:13" x14ac:dyDescent="0.3">
      <c r="A90" s="7">
        <v>21017</v>
      </c>
      <c r="B90" s="8"/>
      <c r="C90" s="8"/>
      <c r="D90" s="8"/>
      <c r="E90" s="8"/>
      <c r="F90" s="8"/>
      <c r="G90" s="8"/>
      <c r="H90" s="8"/>
      <c r="I90" s="8"/>
      <c r="J90" s="8"/>
      <c r="K90" s="8"/>
      <c r="L90" s="8"/>
      <c r="M90" s="8"/>
    </row>
    <row r="91" spans="1:13" x14ac:dyDescent="0.3">
      <c r="A91" s="7">
        <v>21018</v>
      </c>
      <c r="B91" s="8"/>
      <c r="C91" s="8"/>
      <c r="D91" s="8"/>
      <c r="E91" s="8"/>
      <c r="F91" s="8"/>
      <c r="G91" s="8"/>
      <c r="H91" s="8"/>
      <c r="I91" s="8"/>
      <c r="J91" s="8"/>
      <c r="K91" s="8"/>
      <c r="L91" s="8"/>
      <c r="M91" s="8"/>
    </row>
    <row r="92" spans="1:13" x14ac:dyDescent="0.3">
      <c r="A92" s="7">
        <v>21019</v>
      </c>
      <c r="B92" s="8">
        <v>30</v>
      </c>
      <c r="C92" s="8">
        <v>26</v>
      </c>
      <c r="D92" s="8">
        <v>19</v>
      </c>
      <c r="E92" s="8">
        <v>33</v>
      </c>
      <c r="F92" s="8">
        <v>30</v>
      </c>
      <c r="G92" s="8">
        <v>34</v>
      </c>
      <c r="H92" s="8">
        <v>40</v>
      </c>
      <c r="I92" s="8">
        <v>46</v>
      </c>
      <c r="J92" s="8">
        <v>30</v>
      </c>
      <c r="K92" s="8">
        <v>24</v>
      </c>
      <c r="L92" s="8">
        <v>36</v>
      </c>
      <c r="M92" s="8">
        <v>348</v>
      </c>
    </row>
    <row r="93" spans="1:13" x14ac:dyDescent="0.3">
      <c r="A93" s="7">
        <v>23002</v>
      </c>
      <c r="B93" s="8">
        <v>75</v>
      </c>
      <c r="C93" s="8">
        <v>71</v>
      </c>
      <c r="D93" s="8">
        <v>84</v>
      </c>
      <c r="E93" s="8">
        <v>73</v>
      </c>
      <c r="F93" s="8">
        <v>77</v>
      </c>
      <c r="G93" s="8">
        <v>99</v>
      </c>
      <c r="H93" s="8">
        <v>87</v>
      </c>
      <c r="I93" s="8">
        <v>88</v>
      </c>
      <c r="J93" s="8">
        <v>77</v>
      </c>
      <c r="K93" s="8">
        <v>79</v>
      </c>
      <c r="L93" s="8">
        <v>91</v>
      </c>
      <c r="M93" s="8">
        <v>901</v>
      </c>
    </row>
    <row r="94" spans="1:13" x14ac:dyDescent="0.3">
      <c r="A94" s="7">
        <v>23003</v>
      </c>
      <c r="B94" s="8">
        <v>0</v>
      </c>
      <c r="C94" s="8">
        <v>0</v>
      </c>
      <c r="D94" s="8">
        <v>0</v>
      </c>
      <c r="E94" s="8">
        <v>0</v>
      </c>
      <c r="F94" s="8">
        <v>0</v>
      </c>
      <c r="G94" s="8">
        <v>0</v>
      </c>
      <c r="H94" s="8">
        <v>0</v>
      </c>
      <c r="I94" s="8">
        <v>0</v>
      </c>
      <c r="J94" s="8">
        <v>0</v>
      </c>
      <c r="K94" s="8">
        <v>0</v>
      </c>
      <c r="L94" s="8">
        <v>0</v>
      </c>
      <c r="M94" s="8">
        <v>0</v>
      </c>
    </row>
    <row r="95" spans="1:13" x14ac:dyDescent="0.3">
      <c r="A95" s="7">
        <v>23009</v>
      </c>
      <c r="B95" s="8"/>
      <c r="C95" s="8"/>
      <c r="D95" s="8"/>
      <c r="E95" s="8"/>
      <c r="F95" s="8"/>
      <c r="G95" s="8"/>
      <c r="H95" s="8"/>
      <c r="I95" s="8"/>
      <c r="J95" s="8"/>
      <c r="K95" s="8"/>
      <c r="L95" s="8"/>
      <c r="M95" s="8"/>
    </row>
    <row r="96" spans="1:13" x14ac:dyDescent="0.3">
      <c r="A96" s="7">
        <v>23016</v>
      </c>
      <c r="B96" s="8">
        <v>81</v>
      </c>
      <c r="C96" s="8">
        <v>65</v>
      </c>
      <c r="D96" s="8">
        <v>87</v>
      </c>
      <c r="E96" s="8">
        <v>72</v>
      </c>
      <c r="F96" s="8">
        <v>78</v>
      </c>
      <c r="G96" s="8">
        <v>91</v>
      </c>
      <c r="H96" s="8">
        <v>81</v>
      </c>
      <c r="I96" s="8">
        <v>94</v>
      </c>
      <c r="J96" s="8">
        <v>77</v>
      </c>
      <c r="K96" s="8">
        <v>75</v>
      </c>
      <c r="L96" s="8">
        <v>96</v>
      </c>
      <c r="M96" s="8">
        <v>897</v>
      </c>
    </row>
    <row r="97" spans="1:13" x14ac:dyDescent="0.3">
      <c r="A97" s="7">
        <v>23023</v>
      </c>
      <c r="B97" s="8"/>
      <c r="C97" s="8"/>
      <c r="D97" s="8"/>
      <c r="E97" s="8"/>
      <c r="F97" s="8"/>
      <c r="G97" s="8"/>
      <c r="H97" s="8"/>
      <c r="I97" s="8"/>
      <c r="J97" s="8"/>
      <c r="K97" s="8"/>
      <c r="L97" s="8"/>
      <c r="M97" s="8"/>
    </row>
    <row r="98" spans="1:13" x14ac:dyDescent="0.3">
      <c r="A98" s="7">
        <v>23024</v>
      </c>
      <c r="B98" s="8"/>
      <c r="C98" s="8"/>
      <c r="D98" s="8"/>
      <c r="E98" s="8"/>
      <c r="F98" s="8"/>
      <c r="G98" s="8"/>
      <c r="H98" s="8"/>
      <c r="I98" s="8"/>
      <c r="J98" s="8"/>
      <c r="K98" s="8"/>
      <c r="L98" s="8"/>
      <c r="M98" s="8"/>
    </row>
    <row r="99" spans="1:13" x14ac:dyDescent="0.3">
      <c r="A99" s="7">
        <v>23025</v>
      </c>
      <c r="B99" s="8">
        <v>0</v>
      </c>
      <c r="C99" s="8">
        <v>0</v>
      </c>
      <c r="D99" s="8">
        <v>0</v>
      </c>
      <c r="E99" s="8">
        <v>0</v>
      </c>
      <c r="F99" s="8">
        <v>0</v>
      </c>
      <c r="G99" s="8">
        <v>0</v>
      </c>
      <c r="H99" s="8">
        <v>0</v>
      </c>
      <c r="I99" s="8">
        <v>0</v>
      </c>
      <c r="J99" s="8">
        <v>0</v>
      </c>
      <c r="K99" s="8">
        <v>0</v>
      </c>
      <c r="L99" s="8">
        <v>0</v>
      </c>
      <c r="M99" s="8">
        <v>0</v>
      </c>
    </row>
    <row r="100" spans="1:13" x14ac:dyDescent="0.3">
      <c r="A100" s="7">
        <v>23027</v>
      </c>
      <c r="B100" s="8">
        <v>284</v>
      </c>
      <c r="C100" s="8">
        <v>296</v>
      </c>
      <c r="D100" s="8">
        <v>270</v>
      </c>
      <c r="E100" s="8">
        <v>287</v>
      </c>
      <c r="F100" s="8">
        <v>309</v>
      </c>
      <c r="G100" s="8">
        <v>317</v>
      </c>
      <c r="H100" s="8">
        <v>285</v>
      </c>
      <c r="I100" s="8">
        <v>274</v>
      </c>
      <c r="J100" s="8">
        <v>273</v>
      </c>
      <c r="K100" s="8">
        <v>266</v>
      </c>
      <c r="L100" s="8">
        <v>288</v>
      </c>
      <c r="M100" s="8">
        <v>3149</v>
      </c>
    </row>
    <row r="101" spans="1:13" x14ac:dyDescent="0.3">
      <c r="A101" s="7">
        <v>23032</v>
      </c>
      <c r="B101" s="8"/>
      <c r="C101" s="8"/>
      <c r="D101" s="8"/>
      <c r="E101" s="8"/>
      <c r="F101" s="8"/>
      <c r="G101" s="8"/>
      <c r="H101" s="8"/>
      <c r="I101" s="8"/>
      <c r="J101" s="8"/>
      <c r="K101" s="8"/>
      <c r="L101" s="8"/>
      <c r="M101" s="8"/>
    </row>
    <row r="102" spans="1:13" x14ac:dyDescent="0.3">
      <c r="A102" s="7">
        <v>23033</v>
      </c>
      <c r="B102" s="8"/>
      <c r="C102" s="8"/>
      <c r="D102" s="8"/>
      <c r="E102" s="8"/>
      <c r="F102" s="8"/>
      <c r="G102" s="8"/>
      <c r="H102" s="8"/>
      <c r="I102" s="8"/>
      <c r="J102" s="8"/>
      <c r="K102" s="8"/>
      <c r="L102" s="8"/>
      <c r="M102" s="8"/>
    </row>
    <row r="103" spans="1:13" x14ac:dyDescent="0.3">
      <c r="A103" s="7">
        <v>23038</v>
      </c>
      <c r="B103" s="8">
        <v>21</v>
      </c>
      <c r="C103" s="8">
        <v>14</v>
      </c>
      <c r="D103" s="8"/>
      <c r="E103" s="8"/>
      <c r="F103" s="8"/>
      <c r="G103" s="8"/>
      <c r="H103" s="8"/>
      <c r="I103" s="8"/>
      <c r="J103" s="8"/>
      <c r="K103" s="8"/>
      <c r="L103" s="8"/>
      <c r="M103" s="8">
        <v>35</v>
      </c>
    </row>
    <row r="104" spans="1:13" x14ac:dyDescent="0.3">
      <c r="A104" s="7">
        <v>23039</v>
      </c>
      <c r="B104" s="8">
        <v>27</v>
      </c>
      <c r="C104" s="8">
        <v>38</v>
      </c>
      <c r="D104" s="8">
        <v>31</v>
      </c>
      <c r="E104" s="8">
        <v>24</v>
      </c>
      <c r="F104" s="8">
        <v>27</v>
      </c>
      <c r="G104" s="8">
        <v>33</v>
      </c>
      <c r="H104" s="8">
        <v>27</v>
      </c>
      <c r="I104" s="8">
        <v>25</v>
      </c>
      <c r="J104" s="8">
        <v>36</v>
      </c>
      <c r="K104" s="8">
        <v>25</v>
      </c>
      <c r="L104" s="8">
        <v>25</v>
      </c>
      <c r="M104" s="8">
        <v>318</v>
      </c>
    </row>
    <row r="105" spans="1:13" x14ac:dyDescent="0.3">
      <c r="A105" s="7">
        <v>23044</v>
      </c>
      <c r="B105" s="8">
        <v>55</v>
      </c>
      <c r="C105" s="8">
        <v>54</v>
      </c>
      <c r="D105" s="8">
        <v>41</v>
      </c>
      <c r="E105" s="8">
        <v>37</v>
      </c>
      <c r="F105" s="8">
        <v>36</v>
      </c>
      <c r="G105" s="8">
        <v>38</v>
      </c>
      <c r="H105" s="8">
        <v>27</v>
      </c>
      <c r="I105" s="8">
        <v>29</v>
      </c>
      <c r="J105" s="8">
        <v>27</v>
      </c>
      <c r="K105" s="8">
        <v>24</v>
      </c>
      <c r="L105" s="8">
        <v>34</v>
      </c>
      <c r="M105" s="8">
        <v>402</v>
      </c>
    </row>
    <row r="106" spans="1:13" x14ac:dyDescent="0.3">
      <c r="A106" s="7">
        <v>23045</v>
      </c>
      <c r="B106" s="8">
        <v>55</v>
      </c>
      <c r="C106" s="8">
        <v>59</v>
      </c>
      <c r="D106" s="8">
        <v>54</v>
      </c>
      <c r="E106" s="8">
        <v>64</v>
      </c>
      <c r="F106" s="8">
        <v>71</v>
      </c>
      <c r="G106" s="8">
        <v>57</v>
      </c>
      <c r="H106" s="8">
        <v>68</v>
      </c>
      <c r="I106" s="8">
        <v>70</v>
      </c>
      <c r="J106" s="8">
        <v>71</v>
      </c>
      <c r="K106" s="8">
        <v>78</v>
      </c>
      <c r="L106" s="8">
        <v>80</v>
      </c>
      <c r="M106" s="8">
        <v>727</v>
      </c>
    </row>
    <row r="107" spans="1:13" x14ac:dyDescent="0.3">
      <c r="A107" s="7">
        <v>23047</v>
      </c>
      <c r="B107" s="8">
        <v>25</v>
      </c>
      <c r="C107" s="8">
        <v>13</v>
      </c>
      <c r="D107" s="8">
        <v>15</v>
      </c>
      <c r="E107" s="8">
        <v>33</v>
      </c>
      <c r="F107" s="8">
        <v>36</v>
      </c>
      <c r="G107" s="8">
        <v>30</v>
      </c>
      <c r="H107" s="8">
        <v>29</v>
      </c>
      <c r="I107" s="8">
        <v>40</v>
      </c>
      <c r="J107" s="8">
        <v>41</v>
      </c>
      <c r="K107" s="8">
        <v>35</v>
      </c>
      <c r="L107" s="8">
        <v>49</v>
      </c>
      <c r="M107" s="8">
        <v>346</v>
      </c>
    </row>
    <row r="108" spans="1:13" x14ac:dyDescent="0.3">
      <c r="A108" s="7">
        <v>23050</v>
      </c>
      <c r="B108" s="8"/>
      <c r="C108" s="8"/>
      <c r="D108" s="8"/>
      <c r="E108" s="8"/>
      <c r="F108" s="8"/>
      <c r="G108" s="8"/>
      <c r="H108" s="8"/>
      <c r="I108" s="8"/>
      <c r="J108" s="8"/>
      <c r="K108" s="8"/>
      <c r="L108" s="8"/>
      <c r="M108" s="8"/>
    </row>
    <row r="109" spans="1:13" x14ac:dyDescent="0.3">
      <c r="A109" s="7">
        <v>23052</v>
      </c>
      <c r="B109" s="8">
        <v>87</v>
      </c>
      <c r="C109" s="8">
        <v>97</v>
      </c>
      <c r="D109" s="8">
        <v>100</v>
      </c>
      <c r="E109" s="8">
        <v>96</v>
      </c>
      <c r="F109" s="8">
        <v>101</v>
      </c>
      <c r="G109" s="8">
        <v>89</v>
      </c>
      <c r="H109" s="8">
        <v>96</v>
      </c>
      <c r="I109" s="8">
        <v>82</v>
      </c>
      <c r="J109" s="8">
        <v>86</v>
      </c>
      <c r="K109" s="8">
        <v>92</v>
      </c>
      <c r="L109" s="8">
        <v>88</v>
      </c>
      <c r="M109" s="8">
        <v>1014</v>
      </c>
    </row>
    <row r="110" spans="1:13" x14ac:dyDescent="0.3">
      <c r="A110" s="7">
        <v>23060</v>
      </c>
      <c r="B110" s="8">
        <v>44</v>
      </c>
      <c r="C110" s="8">
        <v>50</v>
      </c>
      <c r="D110" s="8">
        <v>39</v>
      </c>
      <c r="E110" s="8">
        <v>32</v>
      </c>
      <c r="F110" s="8">
        <v>56</v>
      </c>
      <c r="G110" s="8">
        <v>56</v>
      </c>
      <c r="H110" s="8">
        <v>34</v>
      </c>
      <c r="I110" s="8">
        <v>40</v>
      </c>
      <c r="J110" s="8">
        <v>44</v>
      </c>
      <c r="K110" s="8">
        <v>40</v>
      </c>
      <c r="L110" s="8">
        <v>41</v>
      </c>
      <c r="M110" s="8">
        <v>476</v>
      </c>
    </row>
    <row r="111" spans="1:13" x14ac:dyDescent="0.3">
      <c r="A111" s="7">
        <v>23062</v>
      </c>
      <c r="B111" s="8">
        <v>65</v>
      </c>
      <c r="C111" s="8">
        <v>55</v>
      </c>
      <c r="D111" s="8">
        <v>66</v>
      </c>
      <c r="E111" s="8">
        <v>33</v>
      </c>
      <c r="F111" s="8">
        <v>58</v>
      </c>
      <c r="G111" s="8">
        <v>65</v>
      </c>
      <c r="H111" s="8">
        <v>58</v>
      </c>
      <c r="I111" s="8">
        <v>39</v>
      </c>
      <c r="J111" s="8">
        <v>39</v>
      </c>
      <c r="K111" s="8">
        <v>31</v>
      </c>
      <c r="L111" s="8">
        <v>40</v>
      </c>
      <c r="M111" s="8">
        <v>549</v>
      </c>
    </row>
    <row r="112" spans="1:13" x14ac:dyDescent="0.3">
      <c r="A112" s="7">
        <v>23064</v>
      </c>
      <c r="B112" s="8"/>
      <c r="C112" s="8"/>
      <c r="D112" s="8"/>
      <c r="E112" s="8"/>
      <c r="F112" s="8"/>
      <c r="G112" s="8"/>
      <c r="H112" s="8"/>
      <c r="I112" s="8"/>
      <c r="J112" s="8"/>
      <c r="K112" s="8"/>
      <c r="L112" s="8"/>
      <c r="M112" s="8"/>
    </row>
    <row r="113" spans="1:13" x14ac:dyDescent="0.3">
      <c r="A113" s="7">
        <v>23077</v>
      </c>
      <c r="B113" s="8"/>
      <c r="C113" s="8"/>
      <c r="D113" s="8"/>
      <c r="E113" s="8"/>
      <c r="F113" s="8"/>
      <c r="G113" s="8"/>
      <c r="H113" s="8"/>
      <c r="I113" s="8"/>
      <c r="J113" s="8"/>
      <c r="K113" s="8"/>
      <c r="L113" s="8"/>
      <c r="M113" s="8"/>
    </row>
    <row r="114" spans="1:13" x14ac:dyDescent="0.3">
      <c r="A114" s="7">
        <v>23081</v>
      </c>
      <c r="B114" s="8"/>
      <c r="C114" s="8"/>
      <c r="D114" s="8"/>
      <c r="E114" s="8"/>
      <c r="F114" s="8"/>
      <c r="G114" s="8"/>
      <c r="H114" s="8"/>
      <c r="I114" s="8"/>
      <c r="J114" s="8"/>
      <c r="K114" s="8"/>
      <c r="L114" s="8"/>
      <c r="M114" s="8"/>
    </row>
    <row r="115" spans="1:13" x14ac:dyDescent="0.3">
      <c r="A115" s="7">
        <v>23086</v>
      </c>
      <c r="B115" s="8">
        <v>19</v>
      </c>
      <c r="C115" s="8">
        <v>28</v>
      </c>
      <c r="D115" s="8">
        <v>20</v>
      </c>
      <c r="E115" s="8">
        <v>16</v>
      </c>
      <c r="F115" s="8">
        <v>22</v>
      </c>
      <c r="G115" s="8">
        <v>16</v>
      </c>
      <c r="H115" s="8">
        <v>17</v>
      </c>
      <c r="I115" s="8">
        <v>19</v>
      </c>
      <c r="J115" s="8">
        <v>16</v>
      </c>
      <c r="K115" s="8">
        <v>15</v>
      </c>
      <c r="L115" s="8">
        <v>22</v>
      </c>
      <c r="M115" s="8">
        <v>210</v>
      </c>
    </row>
    <row r="116" spans="1:13" x14ac:dyDescent="0.3">
      <c r="A116" s="7">
        <v>23088</v>
      </c>
      <c r="B116" s="8">
        <v>207</v>
      </c>
      <c r="C116" s="8">
        <v>216</v>
      </c>
      <c r="D116" s="8">
        <v>210</v>
      </c>
      <c r="E116" s="8">
        <v>206</v>
      </c>
      <c r="F116" s="8">
        <v>229</v>
      </c>
      <c r="G116" s="8">
        <v>246</v>
      </c>
      <c r="H116" s="8">
        <v>245</v>
      </c>
      <c r="I116" s="8">
        <v>232</v>
      </c>
      <c r="J116" s="8">
        <v>245</v>
      </c>
      <c r="K116" s="8">
        <v>275</v>
      </c>
      <c r="L116" s="8">
        <v>311</v>
      </c>
      <c r="M116" s="8">
        <v>2622</v>
      </c>
    </row>
    <row r="117" spans="1:13" x14ac:dyDescent="0.3">
      <c r="A117" s="7">
        <v>23094</v>
      </c>
      <c r="B117" s="8">
        <v>114</v>
      </c>
      <c r="C117" s="8">
        <v>109</v>
      </c>
      <c r="D117" s="8">
        <v>117</v>
      </c>
      <c r="E117" s="8">
        <v>116</v>
      </c>
      <c r="F117" s="8">
        <v>133</v>
      </c>
      <c r="G117" s="8">
        <v>125</v>
      </c>
      <c r="H117" s="8">
        <v>122</v>
      </c>
      <c r="I117" s="8">
        <v>96</v>
      </c>
      <c r="J117" s="8">
        <v>96</v>
      </c>
      <c r="K117" s="8">
        <v>104</v>
      </c>
      <c r="L117" s="8">
        <v>109</v>
      </c>
      <c r="M117" s="8">
        <v>1241</v>
      </c>
    </row>
    <row r="118" spans="1:13" x14ac:dyDescent="0.3">
      <c r="A118" s="7">
        <v>23096</v>
      </c>
      <c r="B118" s="8"/>
      <c r="C118" s="8"/>
      <c r="D118" s="8"/>
      <c r="E118" s="8"/>
      <c r="F118" s="8"/>
      <c r="G118" s="8"/>
      <c r="H118" s="8"/>
      <c r="I118" s="8"/>
      <c r="J118" s="8"/>
      <c r="K118" s="8"/>
      <c r="L118" s="8"/>
      <c r="M118" s="8"/>
    </row>
    <row r="119" spans="1:13" x14ac:dyDescent="0.3">
      <c r="A119" s="7">
        <v>23097</v>
      </c>
      <c r="B119" s="8">
        <v>15</v>
      </c>
      <c r="C119" s="8">
        <v>17</v>
      </c>
      <c r="D119" s="8">
        <v>18</v>
      </c>
      <c r="E119" s="8">
        <v>15</v>
      </c>
      <c r="F119" s="8">
        <v>15</v>
      </c>
      <c r="G119" s="8">
        <v>14</v>
      </c>
      <c r="H119" s="8">
        <v>23</v>
      </c>
      <c r="I119" s="8">
        <v>19</v>
      </c>
      <c r="J119" s="8">
        <v>19</v>
      </c>
      <c r="K119" s="8">
        <v>19</v>
      </c>
      <c r="L119" s="8">
        <v>17</v>
      </c>
      <c r="M119" s="8">
        <v>191</v>
      </c>
    </row>
    <row r="120" spans="1:13" x14ac:dyDescent="0.3">
      <c r="A120" s="7">
        <v>23098</v>
      </c>
      <c r="B120" s="8"/>
      <c r="C120" s="8"/>
      <c r="D120" s="8"/>
      <c r="E120" s="8"/>
      <c r="F120" s="8"/>
      <c r="G120" s="8"/>
      <c r="H120" s="8"/>
      <c r="I120" s="8"/>
      <c r="J120" s="8"/>
      <c r="K120" s="8"/>
      <c r="L120" s="8"/>
      <c r="M120" s="8"/>
    </row>
    <row r="121" spans="1:13" x14ac:dyDescent="0.3">
      <c r="A121" s="7">
        <v>23099</v>
      </c>
      <c r="B121" s="8"/>
      <c r="C121" s="8"/>
      <c r="D121" s="8"/>
      <c r="E121" s="8"/>
      <c r="F121" s="8"/>
      <c r="G121" s="8"/>
      <c r="H121" s="8"/>
      <c r="I121" s="8"/>
      <c r="J121" s="8"/>
      <c r="K121" s="8"/>
      <c r="L121" s="8"/>
      <c r="M121" s="8"/>
    </row>
    <row r="122" spans="1:13" x14ac:dyDescent="0.3">
      <c r="A122" s="7">
        <v>23100</v>
      </c>
      <c r="B122" s="8"/>
      <c r="C122" s="8"/>
      <c r="D122" s="8"/>
      <c r="E122" s="8"/>
      <c r="F122" s="8"/>
      <c r="G122" s="8"/>
      <c r="H122" s="8"/>
      <c r="I122" s="8"/>
      <c r="J122" s="8"/>
      <c r="K122" s="8"/>
      <c r="L122" s="8"/>
      <c r="M122" s="8"/>
    </row>
    <row r="123" spans="1:13" x14ac:dyDescent="0.3">
      <c r="A123" s="7">
        <v>23101</v>
      </c>
      <c r="B123" s="8">
        <v>15</v>
      </c>
      <c r="C123" s="8">
        <v>13</v>
      </c>
      <c r="D123" s="8">
        <v>16</v>
      </c>
      <c r="E123" s="8">
        <v>24</v>
      </c>
      <c r="F123" s="8">
        <v>20</v>
      </c>
      <c r="G123" s="8">
        <v>20</v>
      </c>
      <c r="H123" s="8">
        <v>14</v>
      </c>
      <c r="I123" s="8">
        <v>21</v>
      </c>
      <c r="J123" s="8">
        <v>16</v>
      </c>
      <c r="K123" s="8">
        <v>14</v>
      </c>
      <c r="L123" s="8">
        <v>20</v>
      </c>
      <c r="M123" s="8">
        <v>193</v>
      </c>
    </row>
    <row r="124" spans="1:13" x14ac:dyDescent="0.3">
      <c r="A124" s="7">
        <v>23102</v>
      </c>
      <c r="B124" s="8">
        <v>20</v>
      </c>
      <c r="C124" s="8">
        <v>24</v>
      </c>
      <c r="D124" s="8">
        <v>17</v>
      </c>
      <c r="E124" s="8">
        <v>28</v>
      </c>
      <c r="F124" s="8">
        <v>24</v>
      </c>
      <c r="G124" s="8">
        <v>30</v>
      </c>
      <c r="H124" s="8">
        <v>31</v>
      </c>
      <c r="I124" s="8">
        <v>34</v>
      </c>
      <c r="J124" s="8">
        <v>29</v>
      </c>
      <c r="K124" s="8">
        <v>33</v>
      </c>
      <c r="L124" s="8">
        <v>45</v>
      </c>
      <c r="M124" s="8">
        <v>315</v>
      </c>
    </row>
    <row r="125" spans="1:13" x14ac:dyDescent="0.3">
      <c r="A125" s="7">
        <v>23103</v>
      </c>
      <c r="B125" s="8">
        <v>0</v>
      </c>
      <c r="C125" s="8">
        <v>0</v>
      </c>
      <c r="D125" s="8">
        <v>0</v>
      </c>
      <c r="E125" s="8">
        <v>0</v>
      </c>
      <c r="F125" s="8">
        <v>0</v>
      </c>
      <c r="G125" s="8">
        <v>0</v>
      </c>
      <c r="H125" s="8">
        <v>0</v>
      </c>
      <c r="I125" s="8">
        <v>0</v>
      </c>
      <c r="J125" s="8">
        <v>0</v>
      </c>
      <c r="K125" s="8">
        <v>0</v>
      </c>
      <c r="L125" s="8">
        <v>0</v>
      </c>
      <c r="M125" s="8">
        <v>0</v>
      </c>
    </row>
    <row r="126" spans="1:13" x14ac:dyDescent="0.3">
      <c r="A126" s="7">
        <v>23104</v>
      </c>
      <c r="B126" s="8">
        <v>25</v>
      </c>
      <c r="C126" s="8">
        <v>25</v>
      </c>
      <c r="D126" s="8">
        <v>32</v>
      </c>
      <c r="E126" s="8">
        <v>24</v>
      </c>
      <c r="F126" s="8">
        <v>26</v>
      </c>
      <c r="G126" s="8">
        <v>27</v>
      </c>
      <c r="H126" s="8">
        <v>33</v>
      </c>
      <c r="I126" s="8">
        <v>27</v>
      </c>
      <c r="J126" s="8">
        <v>25</v>
      </c>
      <c r="K126" s="8">
        <v>28</v>
      </c>
      <c r="L126" s="8">
        <v>31</v>
      </c>
      <c r="M126" s="8">
        <v>303</v>
      </c>
    </row>
    <row r="127" spans="1:13" x14ac:dyDescent="0.3">
      <c r="A127" s="7">
        <v>23105</v>
      </c>
      <c r="B127" s="8"/>
      <c r="C127" s="8"/>
      <c r="D127" s="8"/>
      <c r="E127" s="8"/>
      <c r="F127" s="8"/>
      <c r="G127" s="8"/>
      <c r="H127" s="8"/>
      <c r="I127" s="8"/>
      <c r="J127" s="8"/>
      <c r="K127" s="8"/>
      <c r="L127" s="8"/>
      <c r="M127" s="8"/>
    </row>
    <row r="128" spans="1:13" x14ac:dyDescent="0.3">
      <c r="A128" s="7">
        <v>24001</v>
      </c>
      <c r="B128" s="8">
        <v>246</v>
      </c>
      <c r="C128" s="8">
        <v>242</v>
      </c>
      <c r="D128" s="8">
        <v>231</v>
      </c>
      <c r="E128" s="8">
        <v>250</v>
      </c>
      <c r="F128" s="8">
        <v>243</v>
      </c>
      <c r="G128" s="8">
        <v>227</v>
      </c>
      <c r="H128" s="8">
        <v>255</v>
      </c>
      <c r="I128" s="8">
        <v>251</v>
      </c>
      <c r="J128" s="8">
        <v>237</v>
      </c>
      <c r="K128" s="8">
        <v>273</v>
      </c>
      <c r="L128" s="8">
        <v>261</v>
      </c>
      <c r="M128" s="8">
        <v>2716</v>
      </c>
    </row>
    <row r="129" spans="1:13" x14ac:dyDescent="0.3">
      <c r="A129" s="7">
        <v>24007</v>
      </c>
      <c r="B129" s="8">
        <v>0</v>
      </c>
      <c r="C129" s="8">
        <v>0</v>
      </c>
      <c r="D129" s="8">
        <v>0</v>
      </c>
      <c r="E129" s="8">
        <v>0</v>
      </c>
      <c r="F129" s="8">
        <v>0</v>
      </c>
      <c r="G129" s="8">
        <v>0</v>
      </c>
      <c r="H129" s="8">
        <v>0</v>
      </c>
      <c r="I129" s="8">
        <v>0</v>
      </c>
      <c r="J129" s="8">
        <v>0</v>
      </c>
      <c r="K129" s="8">
        <v>0</v>
      </c>
      <c r="L129" s="8">
        <v>0</v>
      </c>
      <c r="M129" s="8">
        <v>0</v>
      </c>
    </row>
    <row r="130" spans="1:13" x14ac:dyDescent="0.3">
      <c r="A130" s="7">
        <v>24008</v>
      </c>
      <c r="B130" s="8"/>
      <c r="C130" s="8"/>
      <c r="D130" s="8"/>
      <c r="E130" s="8"/>
      <c r="F130" s="8"/>
      <c r="G130" s="8"/>
      <c r="H130" s="8"/>
      <c r="I130" s="8"/>
      <c r="J130" s="8"/>
      <c r="K130" s="8"/>
      <c r="L130" s="8"/>
      <c r="M130" s="8"/>
    </row>
    <row r="131" spans="1:13" x14ac:dyDescent="0.3">
      <c r="A131" s="7">
        <v>24009</v>
      </c>
      <c r="B131" s="8"/>
      <c r="C131" s="8"/>
      <c r="D131" s="8"/>
      <c r="E131" s="8"/>
      <c r="F131" s="8"/>
      <c r="G131" s="8"/>
      <c r="H131" s="8"/>
      <c r="I131" s="8"/>
      <c r="J131" s="8"/>
      <c r="K131" s="8"/>
      <c r="L131" s="8"/>
      <c r="M131" s="8"/>
    </row>
    <row r="132" spans="1:13" x14ac:dyDescent="0.3">
      <c r="A132" s="7">
        <v>24011</v>
      </c>
      <c r="B132" s="8"/>
      <c r="C132" s="8"/>
      <c r="D132" s="8"/>
      <c r="E132" s="8"/>
      <c r="F132" s="8"/>
      <c r="G132" s="8"/>
      <c r="H132" s="8"/>
      <c r="I132" s="8"/>
      <c r="J132" s="8"/>
      <c r="K132" s="8"/>
      <c r="L132" s="8"/>
      <c r="M132" s="8"/>
    </row>
    <row r="133" spans="1:13" x14ac:dyDescent="0.3">
      <c r="A133" s="7">
        <v>24014</v>
      </c>
      <c r="B133" s="8"/>
      <c r="C133" s="8"/>
      <c r="D133" s="8"/>
      <c r="E133" s="8"/>
      <c r="F133" s="8"/>
      <c r="G133" s="8"/>
      <c r="H133" s="8"/>
      <c r="I133" s="8"/>
      <c r="J133" s="8"/>
      <c r="K133" s="8"/>
      <c r="L133" s="8"/>
      <c r="M133" s="8"/>
    </row>
    <row r="134" spans="1:13" x14ac:dyDescent="0.3">
      <c r="A134" s="7">
        <v>24016</v>
      </c>
      <c r="B134" s="8"/>
      <c r="C134" s="8"/>
      <c r="D134" s="8"/>
      <c r="E134" s="8"/>
      <c r="F134" s="8"/>
      <c r="G134" s="8"/>
      <c r="H134" s="8"/>
      <c r="I134" s="8"/>
      <c r="J134" s="8"/>
      <c r="K134" s="8"/>
      <c r="L134" s="8"/>
      <c r="M134" s="8"/>
    </row>
    <row r="135" spans="1:13" x14ac:dyDescent="0.3">
      <c r="A135" s="7">
        <v>24020</v>
      </c>
      <c r="B135" s="8">
        <v>132</v>
      </c>
      <c r="C135" s="8">
        <v>123</v>
      </c>
      <c r="D135" s="8">
        <v>117</v>
      </c>
      <c r="E135" s="8">
        <v>113</v>
      </c>
      <c r="F135" s="8">
        <v>132</v>
      </c>
      <c r="G135" s="8">
        <v>113</v>
      </c>
      <c r="H135" s="8">
        <v>109</v>
      </c>
      <c r="I135" s="8">
        <v>113</v>
      </c>
      <c r="J135" s="8">
        <v>121</v>
      </c>
      <c r="K135" s="8">
        <v>119</v>
      </c>
      <c r="L135" s="8">
        <v>130</v>
      </c>
      <c r="M135" s="8">
        <v>1322</v>
      </c>
    </row>
    <row r="136" spans="1:13" x14ac:dyDescent="0.3">
      <c r="A136" s="7">
        <v>24028</v>
      </c>
      <c r="B136" s="8"/>
      <c r="C136" s="8"/>
      <c r="D136" s="8"/>
      <c r="E136" s="8"/>
      <c r="F136" s="8"/>
      <c r="G136" s="8"/>
      <c r="H136" s="8"/>
      <c r="I136" s="8"/>
      <c r="J136" s="8"/>
      <c r="K136" s="8"/>
      <c r="L136" s="8"/>
      <c r="M136" s="8"/>
    </row>
    <row r="137" spans="1:13" x14ac:dyDescent="0.3">
      <c r="A137" s="7">
        <v>24033</v>
      </c>
      <c r="B137" s="8">
        <v>106</v>
      </c>
      <c r="C137" s="8">
        <v>91</v>
      </c>
      <c r="D137" s="8">
        <v>96</v>
      </c>
      <c r="E137" s="8">
        <v>105</v>
      </c>
      <c r="F137" s="8">
        <v>100</v>
      </c>
      <c r="G137" s="8">
        <v>93</v>
      </c>
      <c r="H137" s="8">
        <v>88</v>
      </c>
      <c r="I137" s="8">
        <v>78</v>
      </c>
      <c r="J137" s="8">
        <v>84</v>
      </c>
      <c r="K137" s="8">
        <v>101</v>
      </c>
      <c r="L137" s="8">
        <v>102</v>
      </c>
      <c r="M137" s="8">
        <v>1044</v>
      </c>
    </row>
    <row r="138" spans="1:13" x14ac:dyDescent="0.3">
      <c r="A138" s="7">
        <v>24038</v>
      </c>
      <c r="B138" s="8"/>
      <c r="C138" s="8"/>
      <c r="D138" s="8"/>
      <c r="E138" s="8"/>
      <c r="F138" s="8"/>
      <c r="G138" s="8"/>
      <c r="H138" s="8"/>
      <c r="I138" s="8"/>
      <c r="J138" s="8"/>
      <c r="K138" s="8"/>
      <c r="L138" s="8"/>
      <c r="M138" s="8"/>
    </row>
    <row r="139" spans="1:13" x14ac:dyDescent="0.3">
      <c r="A139" s="7">
        <v>24041</v>
      </c>
      <c r="B139" s="8">
        <v>0</v>
      </c>
      <c r="C139" s="8">
        <v>0</v>
      </c>
      <c r="D139" s="8">
        <v>0</v>
      </c>
      <c r="E139" s="8">
        <v>0</v>
      </c>
      <c r="F139" s="8">
        <v>0</v>
      </c>
      <c r="G139" s="8">
        <v>0</v>
      </c>
      <c r="H139" s="8">
        <v>0</v>
      </c>
      <c r="I139" s="8">
        <v>0</v>
      </c>
      <c r="J139" s="8">
        <v>0</v>
      </c>
      <c r="K139" s="8">
        <v>0</v>
      </c>
      <c r="L139" s="8">
        <v>0</v>
      </c>
      <c r="M139" s="8">
        <v>0</v>
      </c>
    </row>
    <row r="140" spans="1:13" x14ac:dyDescent="0.3">
      <c r="A140" s="7">
        <v>24043</v>
      </c>
      <c r="B140" s="8"/>
      <c r="C140" s="8"/>
      <c r="D140" s="8"/>
      <c r="E140" s="8"/>
      <c r="F140" s="8"/>
      <c r="G140" s="8"/>
      <c r="H140" s="8"/>
      <c r="I140" s="8"/>
      <c r="J140" s="8"/>
      <c r="K140" s="8"/>
      <c r="L140" s="8"/>
      <c r="M140" s="8"/>
    </row>
    <row r="141" spans="1:13" x14ac:dyDescent="0.3">
      <c r="A141" s="7">
        <v>24045</v>
      </c>
      <c r="B141" s="8"/>
      <c r="C141" s="8"/>
      <c r="D141" s="8"/>
      <c r="E141" s="8"/>
      <c r="F141" s="8"/>
      <c r="G141" s="8"/>
      <c r="H141" s="8"/>
      <c r="I141" s="8"/>
      <c r="J141" s="8"/>
      <c r="K141" s="8"/>
      <c r="L141" s="8"/>
      <c r="M141" s="8"/>
    </row>
    <row r="142" spans="1:13" x14ac:dyDescent="0.3">
      <c r="A142" s="7">
        <v>24048</v>
      </c>
      <c r="B142" s="8">
        <v>109</v>
      </c>
      <c r="C142" s="8">
        <v>110</v>
      </c>
      <c r="D142" s="8">
        <v>107</v>
      </c>
      <c r="E142" s="8">
        <v>97</v>
      </c>
      <c r="F142" s="8">
        <v>77</v>
      </c>
      <c r="G142" s="8">
        <v>70</v>
      </c>
      <c r="H142" s="8">
        <v>77</v>
      </c>
      <c r="I142" s="8">
        <v>70</v>
      </c>
      <c r="J142" s="8">
        <v>82</v>
      </c>
      <c r="K142" s="8">
        <v>75</v>
      </c>
      <c r="L142" s="8">
        <v>75</v>
      </c>
      <c r="M142" s="8">
        <v>949</v>
      </c>
    </row>
    <row r="143" spans="1:13" x14ac:dyDescent="0.3">
      <c r="A143" s="7">
        <v>24054</v>
      </c>
      <c r="B143" s="8"/>
      <c r="C143" s="8"/>
      <c r="D143" s="8"/>
      <c r="E143" s="8"/>
      <c r="F143" s="8"/>
      <c r="G143" s="8"/>
      <c r="H143" s="8"/>
      <c r="I143" s="8"/>
      <c r="J143" s="8"/>
      <c r="K143" s="8"/>
      <c r="L143" s="8"/>
      <c r="M143" s="8"/>
    </row>
    <row r="144" spans="1:13" x14ac:dyDescent="0.3">
      <c r="A144" s="7">
        <v>24055</v>
      </c>
      <c r="B144" s="8">
        <v>0</v>
      </c>
      <c r="C144" s="8"/>
      <c r="D144" s="8"/>
      <c r="E144" s="8"/>
      <c r="F144" s="8"/>
      <c r="G144" s="8"/>
      <c r="H144" s="8"/>
      <c r="I144" s="8"/>
      <c r="J144" s="8"/>
      <c r="K144" s="8"/>
      <c r="L144" s="8"/>
      <c r="M144" s="8">
        <v>0</v>
      </c>
    </row>
    <row r="145" spans="1:13" x14ac:dyDescent="0.3">
      <c r="A145" s="7">
        <v>24059</v>
      </c>
      <c r="B145" s="8">
        <v>43</v>
      </c>
      <c r="C145" s="8">
        <v>41</v>
      </c>
      <c r="D145" s="8">
        <v>43</v>
      </c>
      <c r="E145" s="8">
        <v>38</v>
      </c>
      <c r="F145" s="8">
        <v>47</v>
      </c>
      <c r="G145" s="8">
        <v>41</v>
      </c>
      <c r="H145" s="8">
        <v>51</v>
      </c>
      <c r="I145" s="8">
        <v>47</v>
      </c>
      <c r="J145" s="8">
        <v>50</v>
      </c>
      <c r="K145" s="8">
        <v>50</v>
      </c>
      <c r="L145" s="8">
        <v>50</v>
      </c>
      <c r="M145" s="8">
        <v>501</v>
      </c>
    </row>
    <row r="146" spans="1:13" x14ac:dyDescent="0.3">
      <c r="A146" s="7">
        <v>24062</v>
      </c>
      <c r="B146" s="8">
        <v>415</v>
      </c>
      <c r="C146" s="8">
        <v>414</v>
      </c>
      <c r="D146" s="8">
        <v>395</v>
      </c>
      <c r="E146" s="8">
        <v>401</v>
      </c>
      <c r="F146" s="8">
        <v>436</v>
      </c>
      <c r="G146" s="8">
        <v>431</v>
      </c>
      <c r="H146" s="8">
        <v>417</v>
      </c>
      <c r="I146" s="8">
        <v>449</v>
      </c>
      <c r="J146" s="8">
        <v>465</v>
      </c>
      <c r="K146" s="8">
        <v>463</v>
      </c>
      <c r="L146" s="8">
        <v>441</v>
      </c>
      <c r="M146" s="8">
        <v>4727</v>
      </c>
    </row>
    <row r="147" spans="1:13" x14ac:dyDescent="0.3">
      <c r="A147" s="7">
        <v>24066</v>
      </c>
      <c r="B147" s="8"/>
      <c r="C147" s="8"/>
      <c r="D147" s="8"/>
      <c r="E147" s="8"/>
      <c r="F147" s="8"/>
      <c r="G147" s="8"/>
      <c r="H147" s="8"/>
      <c r="I147" s="8"/>
      <c r="J147" s="8"/>
      <c r="K147" s="8"/>
      <c r="L147" s="8"/>
      <c r="M147" s="8"/>
    </row>
    <row r="148" spans="1:13" x14ac:dyDescent="0.3">
      <c r="A148" s="7">
        <v>24086</v>
      </c>
      <c r="B148" s="8"/>
      <c r="C148" s="8"/>
      <c r="D148" s="8"/>
      <c r="E148" s="8"/>
      <c r="F148" s="8"/>
      <c r="G148" s="8"/>
      <c r="H148" s="8"/>
      <c r="I148" s="8"/>
      <c r="J148" s="8"/>
      <c r="K148" s="8"/>
      <c r="L148" s="8"/>
      <c r="M148" s="8"/>
    </row>
    <row r="149" spans="1:13" x14ac:dyDescent="0.3">
      <c r="A149" s="7">
        <v>24094</v>
      </c>
      <c r="B149" s="8">
        <v>0</v>
      </c>
      <c r="C149" s="8">
        <v>0</v>
      </c>
      <c r="D149" s="8">
        <v>0</v>
      </c>
      <c r="E149" s="8">
        <v>0</v>
      </c>
      <c r="F149" s="8">
        <v>0</v>
      </c>
      <c r="G149" s="8">
        <v>0</v>
      </c>
      <c r="H149" s="8">
        <v>0</v>
      </c>
      <c r="I149" s="8">
        <v>0</v>
      </c>
      <c r="J149" s="8">
        <v>0</v>
      </c>
      <c r="K149" s="8">
        <v>0</v>
      </c>
      <c r="L149" s="8">
        <v>0</v>
      </c>
      <c r="M149" s="8">
        <v>0</v>
      </c>
    </row>
    <row r="150" spans="1:13" x14ac:dyDescent="0.3">
      <c r="A150" s="7">
        <v>24104</v>
      </c>
      <c r="B150" s="8">
        <v>50</v>
      </c>
      <c r="C150" s="8">
        <v>59</v>
      </c>
      <c r="D150" s="8">
        <v>52</v>
      </c>
      <c r="E150" s="8">
        <v>54</v>
      </c>
      <c r="F150" s="8">
        <v>48</v>
      </c>
      <c r="G150" s="8">
        <v>57</v>
      </c>
      <c r="H150" s="8">
        <v>47</v>
      </c>
      <c r="I150" s="8">
        <v>49</v>
      </c>
      <c r="J150" s="8">
        <v>51</v>
      </c>
      <c r="K150" s="8">
        <v>48</v>
      </c>
      <c r="L150" s="8">
        <v>44</v>
      </c>
      <c r="M150" s="8">
        <v>559</v>
      </c>
    </row>
    <row r="151" spans="1:13" x14ac:dyDescent="0.3">
      <c r="A151" s="7">
        <v>24107</v>
      </c>
      <c r="B151" s="8">
        <v>145</v>
      </c>
      <c r="C151" s="8">
        <v>155</v>
      </c>
      <c r="D151" s="8">
        <v>144</v>
      </c>
      <c r="E151" s="8">
        <v>155</v>
      </c>
      <c r="F151" s="8">
        <v>164</v>
      </c>
      <c r="G151" s="8">
        <v>180</v>
      </c>
      <c r="H151" s="8">
        <v>165</v>
      </c>
      <c r="I151" s="8">
        <v>158</v>
      </c>
      <c r="J151" s="8">
        <v>176</v>
      </c>
      <c r="K151" s="8">
        <v>186</v>
      </c>
      <c r="L151" s="8">
        <v>172</v>
      </c>
      <c r="M151" s="8">
        <v>1800</v>
      </c>
    </row>
    <row r="152" spans="1:13" x14ac:dyDescent="0.3">
      <c r="A152" s="7">
        <v>24109</v>
      </c>
      <c r="B152" s="8"/>
      <c r="C152" s="8"/>
      <c r="D152" s="8"/>
      <c r="E152" s="8"/>
      <c r="F152" s="8"/>
      <c r="G152" s="8"/>
      <c r="H152" s="8"/>
      <c r="I152" s="8"/>
      <c r="J152" s="8"/>
      <c r="K152" s="8"/>
      <c r="L152" s="8"/>
      <c r="M152" s="8"/>
    </row>
    <row r="153" spans="1:13" x14ac:dyDescent="0.3">
      <c r="A153" s="7">
        <v>24130</v>
      </c>
      <c r="B153" s="8">
        <v>13</v>
      </c>
      <c r="C153" s="8">
        <v>16</v>
      </c>
      <c r="D153" s="8">
        <v>15</v>
      </c>
      <c r="E153" s="8">
        <v>11</v>
      </c>
      <c r="F153" s="8">
        <v>7</v>
      </c>
      <c r="G153" s="8">
        <v>11</v>
      </c>
      <c r="H153" s="8">
        <v>10</v>
      </c>
      <c r="I153" s="8">
        <v>12</v>
      </c>
      <c r="J153" s="8">
        <v>15</v>
      </c>
      <c r="K153" s="8">
        <v>9</v>
      </c>
      <c r="L153" s="8">
        <v>8</v>
      </c>
      <c r="M153" s="8">
        <v>127</v>
      </c>
    </row>
    <row r="154" spans="1:13" x14ac:dyDescent="0.3">
      <c r="A154" s="7">
        <v>24133</v>
      </c>
      <c r="B154" s="8"/>
      <c r="C154" s="8"/>
      <c r="D154" s="8">
        <v>0</v>
      </c>
      <c r="E154" s="8"/>
      <c r="F154" s="8"/>
      <c r="G154" s="8"/>
      <c r="H154" s="8"/>
      <c r="I154" s="8"/>
      <c r="J154" s="8"/>
      <c r="K154" s="8"/>
      <c r="L154" s="8"/>
      <c r="M154" s="8">
        <v>0</v>
      </c>
    </row>
    <row r="155" spans="1:13" x14ac:dyDescent="0.3">
      <c r="A155" s="7">
        <v>24134</v>
      </c>
      <c r="B155" s="8"/>
      <c r="C155" s="8"/>
      <c r="D155" s="8"/>
      <c r="E155" s="8"/>
      <c r="F155" s="8"/>
      <c r="G155" s="8"/>
      <c r="H155" s="8"/>
      <c r="I155" s="8"/>
      <c r="J155" s="8"/>
      <c r="K155" s="8"/>
      <c r="L155" s="8"/>
      <c r="M155" s="8"/>
    </row>
    <row r="156" spans="1:13" x14ac:dyDescent="0.3">
      <c r="A156" s="7">
        <v>24135</v>
      </c>
      <c r="B156" s="8"/>
      <c r="C156" s="8"/>
      <c r="D156" s="8"/>
      <c r="E156" s="8"/>
      <c r="F156" s="8"/>
      <c r="G156" s="8"/>
      <c r="H156" s="8"/>
      <c r="I156" s="8"/>
      <c r="J156" s="8"/>
      <c r="K156" s="8"/>
      <c r="L156" s="8"/>
      <c r="M156" s="8"/>
    </row>
    <row r="157" spans="1:13" x14ac:dyDescent="0.3">
      <c r="A157" s="7">
        <v>24137</v>
      </c>
      <c r="B157" s="8"/>
      <c r="C157" s="8"/>
      <c r="D157" s="8"/>
      <c r="E157" s="8"/>
      <c r="F157" s="8"/>
      <c r="G157" s="8"/>
      <c r="H157" s="8"/>
      <c r="I157" s="8"/>
      <c r="J157" s="8"/>
      <c r="K157" s="8"/>
      <c r="L157" s="8"/>
      <c r="M157" s="8"/>
    </row>
    <row r="158" spans="1:13" x14ac:dyDescent="0.3">
      <c r="A158" s="7">
        <v>31003</v>
      </c>
      <c r="B158" s="8">
        <v>35</v>
      </c>
      <c r="C158" s="8">
        <v>31</v>
      </c>
      <c r="D158" s="8">
        <v>34</v>
      </c>
      <c r="E158" s="8">
        <v>33</v>
      </c>
      <c r="F158" s="8">
        <v>40</v>
      </c>
      <c r="G158" s="8">
        <v>43</v>
      </c>
      <c r="H158" s="8">
        <v>48</v>
      </c>
      <c r="I158" s="8">
        <v>48</v>
      </c>
      <c r="J158" s="8">
        <v>51</v>
      </c>
      <c r="K158" s="8">
        <v>40</v>
      </c>
      <c r="L158" s="8">
        <v>29</v>
      </c>
      <c r="M158" s="8">
        <v>432</v>
      </c>
    </row>
    <row r="159" spans="1:13" x14ac:dyDescent="0.3">
      <c r="A159" s="7">
        <v>31004</v>
      </c>
      <c r="B159" s="8">
        <v>55</v>
      </c>
      <c r="C159" s="8">
        <v>49</v>
      </c>
      <c r="D159" s="8">
        <v>41</v>
      </c>
      <c r="E159" s="8">
        <v>50</v>
      </c>
      <c r="F159" s="8">
        <v>55</v>
      </c>
      <c r="G159" s="8">
        <v>51</v>
      </c>
      <c r="H159" s="8">
        <v>52</v>
      </c>
      <c r="I159" s="8">
        <v>51</v>
      </c>
      <c r="J159" s="8">
        <v>53</v>
      </c>
      <c r="K159" s="8">
        <v>62</v>
      </c>
      <c r="L159" s="8">
        <v>59</v>
      </c>
      <c r="M159" s="8">
        <v>578</v>
      </c>
    </row>
    <row r="160" spans="1:13" x14ac:dyDescent="0.3">
      <c r="A160" s="7">
        <v>31005</v>
      </c>
      <c r="B160" s="8">
        <v>721</v>
      </c>
      <c r="C160" s="8">
        <v>689</v>
      </c>
      <c r="D160" s="8">
        <v>690</v>
      </c>
      <c r="E160" s="8">
        <v>660</v>
      </c>
      <c r="F160" s="8">
        <v>625</v>
      </c>
      <c r="G160" s="8">
        <v>646</v>
      </c>
      <c r="H160" s="8">
        <v>586</v>
      </c>
      <c r="I160" s="8">
        <v>556</v>
      </c>
      <c r="J160" s="8">
        <v>559</v>
      </c>
      <c r="K160" s="8">
        <v>626</v>
      </c>
      <c r="L160" s="8">
        <v>589</v>
      </c>
      <c r="M160" s="8">
        <v>6947</v>
      </c>
    </row>
    <row r="161" spans="1:13" x14ac:dyDescent="0.3">
      <c r="A161" s="7">
        <v>31006</v>
      </c>
      <c r="B161" s="8"/>
      <c r="C161" s="8"/>
      <c r="D161" s="8"/>
      <c r="E161" s="8"/>
      <c r="F161" s="8"/>
      <c r="G161" s="8"/>
      <c r="H161" s="8"/>
      <c r="I161" s="8"/>
      <c r="J161" s="8"/>
      <c r="K161" s="8"/>
      <c r="L161" s="8"/>
      <c r="M161" s="8"/>
    </row>
    <row r="162" spans="1:13" x14ac:dyDescent="0.3">
      <c r="A162" s="7">
        <v>31012</v>
      </c>
      <c r="B162" s="8"/>
      <c r="C162" s="8"/>
      <c r="D162" s="8"/>
      <c r="E162" s="8"/>
      <c r="F162" s="8"/>
      <c r="G162" s="8"/>
      <c r="H162" s="8"/>
      <c r="I162" s="8"/>
      <c r="J162" s="8"/>
      <c r="K162" s="8"/>
      <c r="L162" s="8"/>
      <c r="M162" s="8"/>
    </row>
    <row r="163" spans="1:13" x14ac:dyDescent="0.3">
      <c r="A163" s="7">
        <v>31022</v>
      </c>
      <c r="B163" s="8">
        <v>0</v>
      </c>
      <c r="C163" s="8">
        <v>0</v>
      </c>
      <c r="D163" s="8">
        <v>0</v>
      </c>
      <c r="E163" s="8">
        <v>0</v>
      </c>
      <c r="F163" s="8">
        <v>0</v>
      </c>
      <c r="G163" s="8">
        <v>0</v>
      </c>
      <c r="H163" s="8">
        <v>0</v>
      </c>
      <c r="I163" s="8">
        <v>0</v>
      </c>
      <c r="J163" s="8">
        <v>0</v>
      </c>
      <c r="K163" s="8">
        <v>0</v>
      </c>
      <c r="L163" s="8">
        <v>0</v>
      </c>
      <c r="M163" s="8">
        <v>0</v>
      </c>
    </row>
    <row r="164" spans="1:13" x14ac:dyDescent="0.3">
      <c r="A164" s="7">
        <v>31033</v>
      </c>
      <c r="B164" s="8">
        <v>124</v>
      </c>
      <c r="C164" s="8">
        <v>114</v>
      </c>
      <c r="D164" s="8">
        <v>106</v>
      </c>
      <c r="E164" s="8">
        <v>123</v>
      </c>
      <c r="F164" s="8">
        <v>105</v>
      </c>
      <c r="G164" s="8">
        <v>109</v>
      </c>
      <c r="H164" s="8">
        <v>113</v>
      </c>
      <c r="I164" s="8">
        <v>100</v>
      </c>
      <c r="J164" s="8">
        <v>90</v>
      </c>
      <c r="K164" s="8">
        <v>95</v>
      </c>
      <c r="L164" s="8">
        <v>118</v>
      </c>
      <c r="M164" s="8">
        <v>1197</v>
      </c>
    </row>
    <row r="165" spans="1:13" x14ac:dyDescent="0.3">
      <c r="A165" s="7">
        <v>31040</v>
      </c>
      <c r="B165" s="8">
        <v>0</v>
      </c>
      <c r="C165" s="8">
        <v>0</v>
      </c>
      <c r="D165" s="8">
        <v>0</v>
      </c>
      <c r="E165" s="8">
        <v>0</v>
      </c>
      <c r="F165" s="8">
        <v>0</v>
      </c>
      <c r="G165" s="8">
        <v>0</v>
      </c>
      <c r="H165" s="8">
        <v>0</v>
      </c>
      <c r="I165" s="8">
        <v>0</v>
      </c>
      <c r="J165" s="8">
        <v>0</v>
      </c>
      <c r="K165" s="8">
        <v>0</v>
      </c>
      <c r="L165" s="8">
        <v>0</v>
      </c>
      <c r="M165" s="8">
        <v>0</v>
      </c>
    </row>
    <row r="166" spans="1:13" x14ac:dyDescent="0.3">
      <c r="A166" s="7">
        <v>31042</v>
      </c>
      <c r="B166" s="8"/>
      <c r="C166" s="8"/>
      <c r="D166" s="8"/>
      <c r="E166" s="8"/>
      <c r="F166" s="8"/>
      <c r="G166" s="8"/>
      <c r="H166" s="8"/>
      <c r="I166" s="8"/>
      <c r="J166" s="8"/>
      <c r="K166" s="8"/>
      <c r="L166" s="8"/>
      <c r="M166" s="8"/>
    </row>
    <row r="167" spans="1:13" x14ac:dyDescent="0.3">
      <c r="A167" s="7">
        <v>31043</v>
      </c>
      <c r="B167" s="8">
        <v>36</v>
      </c>
      <c r="C167" s="8">
        <v>44</v>
      </c>
      <c r="D167" s="8">
        <v>49</v>
      </c>
      <c r="E167" s="8">
        <v>47</v>
      </c>
      <c r="F167" s="8">
        <v>48</v>
      </c>
      <c r="G167" s="8">
        <v>50</v>
      </c>
      <c r="H167" s="8">
        <v>47</v>
      </c>
      <c r="I167" s="8">
        <v>36</v>
      </c>
      <c r="J167" s="8">
        <v>40</v>
      </c>
      <c r="K167" s="8">
        <v>40</v>
      </c>
      <c r="L167" s="8">
        <v>35</v>
      </c>
      <c r="M167" s="8">
        <v>472</v>
      </c>
    </row>
    <row r="168" spans="1:13" x14ac:dyDescent="0.3">
      <c r="A168" s="7">
        <v>32003</v>
      </c>
      <c r="B168" s="8">
        <v>77</v>
      </c>
      <c r="C168" s="8">
        <v>71</v>
      </c>
      <c r="D168" s="8">
        <v>94</v>
      </c>
      <c r="E168" s="8">
        <v>111</v>
      </c>
      <c r="F168" s="8">
        <v>106</v>
      </c>
      <c r="G168" s="8">
        <v>90</v>
      </c>
      <c r="H168" s="8">
        <v>82</v>
      </c>
      <c r="I168" s="8">
        <v>81</v>
      </c>
      <c r="J168" s="8">
        <v>99</v>
      </c>
      <c r="K168" s="8">
        <v>95</v>
      </c>
      <c r="L168" s="8">
        <v>76</v>
      </c>
      <c r="M168" s="8">
        <v>982</v>
      </c>
    </row>
    <row r="169" spans="1:13" x14ac:dyDescent="0.3">
      <c r="A169" s="7">
        <v>32006</v>
      </c>
      <c r="B169" s="8"/>
      <c r="C169" s="8"/>
      <c r="D169" s="8"/>
      <c r="E169" s="8"/>
      <c r="F169" s="8"/>
      <c r="G169" s="8"/>
      <c r="H169" s="8"/>
      <c r="I169" s="8"/>
      <c r="J169" s="8"/>
      <c r="K169" s="8"/>
      <c r="L169" s="8"/>
      <c r="M169" s="8"/>
    </row>
    <row r="170" spans="1:13" x14ac:dyDescent="0.3">
      <c r="A170" s="7">
        <v>32010</v>
      </c>
      <c r="B170" s="8">
        <v>19</v>
      </c>
      <c r="C170" s="8">
        <v>13</v>
      </c>
      <c r="D170" s="8">
        <v>17</v>
      </c>
      <c r="E170" s="8">
        <v>9</v>
      </c>
      <c r="F170" s="8">
        <v>6</v>
      </c>
      <c r="G170" s="8">
        <v>15</v>
      </c>
      <c r="H170" s="8">
        <v>17</v>
      </c>
      <c r="I170" s="8">
        <v>13</v>
      </c>
      <c r="J170" s="8">
        <v>0</v>
      </c>
      <c r="K170" s="8">
        <v>0</v>
      </c>
      <c r="L170" s="8">
        <v>0</v>
      </c>
      <c r="M170" s="8">
        <v>109</v>
      </c>
    </row>
    <row r="171" spans="1:13" x14ac:dyDescent="0.3">
      <c r="A171" s="7">
        <v>32011</v>
      </c>
      <c r="B171" s="8">
        <v>91</v>
      </c>
      <c r="C171" s="8">
        <v>101</v>
      </c>
      <c r="D171" s="8">
        <v>91</v>
      </c>
      <c r="E171" s="8">
        <v>111</v>
      </c>
      <c r="F171" s="8">
        <v>96</v>
      </c>
      <c r="G171" s="8">
        <v>84</v>
      </c>
      <c r="H171" s="8">
        <v>85</v>
      </c>
      <c r="I171" s="8">
        <v>91</v>
      </c>
      <c r="J171" s="8">
        <v>101</v>
      </c>
      <c r="K171" s="8">
        <v>97</v>
      </c>
      <c r="L171" s="8">
        <v>104</v>
      </c>
      <c r="M171" s="8">
        <v>1052</v>
      </c>
    </row>
    <row r="172" spans="1:13" x14ac:dyDescent="0.3">
      <c r="A172" s="7">
        <v>32030</v>
      </c>
      <c r="B172" s="8"/>
      <c r="C172" s="8"/>
      <c r="D172" s="8"/>
      <c r="E172" s="8"/>
      <c r="F172" s="8"/>
      <c r="G172" s="8"/>
      <c r="H172" s="8"/>
      <c r="I172" s="8"/>
      <c r="J172" s="8"/>
      <c r="K172" s="8"/>
      <c r="L172" s="8"/>
      <c r="M172" s="8"/>
    </row>
    <row r="173" spans="1:13" x14ac:dyDescent="0.3">
      <c r="A173" s="7">
        <v>33011</v>
      </c>
      <c r="B173" s="8">
        <v>191</v>
      </c>
      <c r="C173" s="8">
        <v>195</v>
      </c>
      <c r="D173" s="8">
        <v>204</v>
      </c>
      <c r="E173" s="8">
        <v>222</v>
      </c>
      <c r="F173" s="8">
        <v>223</v>
      </c>
      <c r="G173" s="8">
        <v>202</v>
      </c>
      <c r="H173" s="8">
        <v>207</v>
      </c>
      <c r="I173" s="8">
        <v>200</v>
      </c>
      <c r="J173" s="8">
        <v>210</v>
      </c>
      <c r="K173" s="8">
        <v>221</v>
      </c>
      <c r="L173" s="8">
        <v>237</v>
      </c>
      <c r="M173" s="8">
        <v>2312</v>
      </c>
    </row>
    <row r="174" spans="1:13" x14ac:dyDescent="0.3">
      <c r="A174" s="7">
        <v>33016</v>
      </c>
      <c r="B174" s="8"/>
      <c r="C174" s="8"/>
      <c r="D174" s="8"/>
      <c r="E174" s="8"/>
      <c r="F174" s="8"/>
      <c r="G174" s="8"/>
      <c r="H174" s="8"/>
      <c r="I174" s="8"/>
      <c r="J174" s="8"/>
      <c r="K174" s="8"/>
      <c r="L174" s="8"/>
      <c r="M174" s="8"/>
    </row>
    <row r="175" spans="1:13" x14ac:dyDescent="0.3">
      <c r="A175" s="7">
        <v>33021</v>
      </c>
      <c r="B175" s="8">
        <v>134</v>
      </c>
      <c r="C175" s="8">
        <v>122</v>
      </c>
      <c r="D175" s="8">
        <v>123</v>
      </c>
      <c r="E175" s="8">
        <v>104</v>
      </c>
      <c r="F175" s="8">
        <v>111</v>
      </c>
      <c r="G175" s="8">
        <v>101</v>
      </c>
      <c r="H175" s="8">
        <v>97</v>
      </c>
      <c r="I175" s="8">
        <v>95</v>
      </c>
      <c r="J175" s="8">
        <v>110</v>
      </c>
      <c r="K175" s="8">
        <v>107</v>
      </c>
      <c r="L175" s="8">
        <v>108</v>
      </c>
      <c r="M175" s="8">
        <v>1212</v>
      </c>
    </row>
    <row r="176" spans="1:13" x14ac:dyDescent="0.3">
      <c r="A176" s="7">
        <v>33029</v>
      </c>
      <c r="B176" s="8">
        <v>43</v>
      </c>
      <c r="C176" s="8">
        <v>38</v>
      </c>
      <c r="D176" s="8">
        <v>20</v>
      </c>
      <c r="E176" s="8">
        <v>18</v>
      </c>
      <c r="F176" s="8">
        <v>23</v>
      </c>
      <c r="G176" s="8">
        <v>33</v>
      </c>
      <c r="H176" s="8">
        <v>28</v>
      </c>
      <c r="I176" s="8">
        <v>25</v>
      </c>
      <c r="J176" s="8">
        <v>44</v>
      </c>
      <c r="K176" s="8">
        <v>39</v>
      </c>
      <c r="L176" s="8">
        <v>41</v>
      </c>
      <c r="M176" s="8">
        <v>352</v>
      </c>
    </row>
    <row r="177" spans="1:13" x14ac:dyDescent="0.3">
      <c r="A177" s="7">
        <v>33037</v>
      </c>
      <c r="B177" s="8"/>
      <c r="C177" s="8"/>
      <c r="D177" s="8"/>
      <c r="E177" s="8"/>
      <c r="F177" s="8"/>
      <c r="G177" s="8"/>
      <c r="H177" s="8"/>
      <c r="I177" s="8"/>
      <c r="J177" s="8"/>
      <c r="K177" s="8"/>
      <c r="L177" s="8"/>
      <c r="M177" s="8"/>
    </row>
    <row r="178" spans="1:13" x14ac:dyDescent="0.3">
      <c r="A178" s="7">
        <v>33039</v>
      </c>
      <c r="B178" s="8"/>
      <c r="C178" s="8"/>
      <c r="D178" s="8"/>
      <c r="E178" s="8"/>
      <c r="F178" s="8"/>
      <c r="G178" s="8"/>
      <c r="H178" s="8"/>
      <c r="I178" s="8"/>
      <c r="J178" s="8"/>
      <c r="K178" s="8"/>
      <c r="L178" s="8"/>
      <c r="M178" s="8"/>
    </row>
    <row r="179" spans="1:13" x14ac:dyDescent="0.3">
      <c r="A179" s="7">
        <v>33040</v>
      </c>
      <c r="B179" s="8"/>
      <c r="C179" s="8"/>
      <c r="D179" s="8"/>
      <c r="E179" s="8"/>
      <c r="F179" s="8"/>
      <c r="G179" s="8"/>
      <c r="H179" s="8"/>
      <c r="I179" s="8"/>
      <c r="J179" s="8"/>
      <c r="K179" s="8"/>
      <c r="L179" s="8"/>
      <c r="M179" s="8"/>
    </row>
    <row r="180" spans="1:13" x14ac:dyDescent="0.3">
      <c r="A180" s="7">
        <v>33041</v>
      </c>
      <c r="B180" s="8"/>
      <c r="C180" s="8"/>
      <c r="D180" s="8"/>
      <c r="E180" s="8"/>
      <c r="F180" s="8"/>
      <c r="G180" s="8"/>
      <c r="H180" s="8"/>
      <c r="I180" s="8"/>
      <c r="J180" s="8"/>
      <c r="K180" s="8"/>
      <c r="L180" s="8"/>
      <c r="M180" s="8"/>
    </row>
    <row r="181" spans="1:13" x14ac:dyDescent="0.3">
      <c r="A181" s="7">
        <v>34002</v>
      </c>
      <c r="B181" s="8">
        <v>34</v>
      </c>
      <c r="C181" s="8">
        <v>29</v>
      </c>
      <c r="D181" s="8">
        <v>41</v>
      </c>
      <c r="E181" s="8">
        <v>34</v>
      </c>
      <c r="F181" s="8">
        <v>40</v>
      </c>
      <c r="G181" s="8">
        <v>43</v>
      </c>
      <c r="H181" s="8">
        <v>43</v>
      </c>
      <c r="I181" s="8">
        <v>37</v>
      </c>
      <c r="J181" s="8">
        <v>39</v>
      </c>
      <c r="K181" s="8">
        <v>33</v>
      </c>
      <c r="L181" s="8">
        <v>29</v>
      </c>
      <c r="M181" s="8">
        <v>402</v>
      </c>
    </row>
    <row r="182" spans="1:13" x14ac:dyDescent="0.3">
      <c r="A182" s="7">
        <v>34003</v>
      </c>
      <c r="B182" s="8">
        <v>57</v>
      </c>
      <c r="C182" s="8">
        <v>55</v>
      </c>
      <c r="D182" s="8">
        <v>40</v>
      </c>
      <c r="E182" s="8">
        <v>38</v>
      </c>
      <c r="F182" s="8">
        <v>48</v>
      </c>
      <c r="G182" s="8">
        <v>56</v>
      </c>
      <c r="H182" s="8">
        <v>59</v>
      </c>
      <c r="I182" s="8">
        <v>47</v>
      </c>
      <c r="J182" s="8">
        <v>52</v>
      </c>
      <c r="K182" s="8">
        <v>61</v>
      </c>
      <c r="L182" s="8">
        <v>64</v>
      </c>
      <c r="M182" s="8">
        <v>577</v>
      </c>
    </row>
    <row r="183" spans="1:13" x14ac:dyDescent="0.3">
      <c r="A183" s="7">
        <v>34009</v>
      </c>
      <c r="B183" s="8"/>
      <c r="C183" s="8"/>
      <c r="D183" s="8"/>
      <c r="E183" s="8"/>
      <c r="F183" s="8"/>
      <c r="G183" s="8"/>
      <c r="H183" s="8"/>
      <c r="I183" s="8"/>
      <c r="J183" s="8"/>
      <c r="K183" s="8"/>
      <c r="L183" s="8"/>
      <c r="M183" s="8"/>
    </row>
    <row r="184" spans="1:13" x14ac:dyDescent="0.3">
      <c r="A184" s="7">
        <v>34013</v>
      </c>
      <c r="B184" s="8">
        <v>77</v>
      </c>
      <c r="C184" s="8">
        <v>67</v>
      </c>
      <c r="D184" s="8">
        <v>59</v>
      </c>
      <c r="E184" s="8">
        <v>53</v>
      </c>
      <c r="F184" s="8">
        <v>47</v>
      </c>
      <c r="G184" s="8">
        <v>58</v>
      </c>
      <c r="H184" s="8">
        <v>55</v>
      </c>
      <c r="I184" s="8">
        <v>60</v>
      </c>
      <c r="J184" s="8">
        <v>51</v>
      </c>
      <c r="K184" s="8">
        <v>47</v>
      </c>
      <c r="L184" s="8">
        <v>58</v>
      </c>
      <c r="M184" s="8">
        <v>632</v>
      </c>
    </row>
    <row r="185" spans="1:13" x14ac:dyDescent="0.3">
      <c r="A185" s="7">
        <v>34022</v>
      </c>
      <c r="B185" s="8">
        <v>399</v>
      </c>
      <c r="C185" s="8">
        <v>407</v>
      </c>
      <c r="D185" s="8">
        <v>380</v>
      </c>
      <c r="E185" s="8">
        <v>368</v>
      </c>
      <c r="F185" s="8">
        <v>397</v>
      </c>
      <c r="G185" s="8">
        <v>358</v>
      </c>
      <c r="H185" s="8">
        <v>337</v>
      </c>
      <c r="I185" s="8">
        <v>315</v>
      </c>
      <c r="J185" s="8">
        <v>390</v>
      </c>
      <c r="K185" s="8">
        <v>425</v>
      </c>
      <c r="L185" s="8">
        <v>425</v>
      </c>
      <c r="M185" s="8">
        <v>4201</v>
      </c>
    </row>
    <row r="186" spans="1:13" x14ac:dyDescent="0.3">
      <c r="A186" s="7">
        <v>34023</v>
      </c>
      <c r="B186" s="8">
        <v>0</v>
      </c>
      <c r="C186" s="8">
        <v>0</v>
      </c>
      <c r="D186" s="8">
        <v>0</v>
      </c>
      <c r="E186" s="8">
        <v>0</v>
      </c>
      <c r="F186" s="8">
        <v>0</v>
      </c>
      <c r="G186" s="8">
        <v>0</v>
      </c>
      <c r="H186" s="8">
        <v>0</v>
      </c>
      <c r="I186" s="8">
        <v>0</v>
      </c>
      <c r="J186" s="8">
        <v>0</v>
      </c>
      <c r="K186" s="8">
        <v>0</v>
      </c>
      <c r="L186" s="8">
        <v>0</v>
      </c>
      <c r="M186" s="8">
        <v>0</v>
      </c>
    </row>
    <row r="187" spans="1:13" x14ac:dyDescent="0.3">
      <c r="A187" s="7">
        <v>34025</v>
      </c>
      <c r="B187" s="8">
        <v>40</v>
      </c>
      <c r="C187" s="8">
        <v>35</v>
      </c>
      <c r="D187" s="8">
        <v>37</v>
      </c>
      <c r="E187" s="8">
        <v>30</v>
      </c>
      <c r="F187" s="8">
        <v>32</v>
      </c>
      <c r="G187" s="8">
        <v>35</v>
      </c>
      <c r="H187" s="8">
        <v>37</v>
      </c>
      <c r="I187" s="8">
        <v>30</v>
      </c>
      <c r="J187" s="8">
        <v>30</v>
      </c>
      <c r="K187" s="8">
        <v>37</v>
      </c>
      <c r="L187" s="8">
        <v>43</v>
      </c>
      <c r="M187" s="8">
        <v>386</v>
      </c>
    </row>
    <row r="188" spans="1:13" x14ac:dyDescent="0.3">
      <c r="A188" s="7">
        <v>34027</v>
      </c>
      <c r="B188" s="8">
        <v>140</v>
      </c>
      <c r="C188" s="8">
        <v>128</v>
      </c>
      <c r="D188" s="8">
        <v>131</v>
      </c>
      <c r="E188" s="8">
        <v>148</v>
      </c>
      <c r="F188" s="8">
        <v>134</v>
      </c>
      <c r="G188" s="8">
        <v>132</v>
      </c>
      <c r="H188" s="8">
        <v>129</v>
      </c>
      <c r="I188" s="8">
        <v>163</v>
      </c>
      <c r="J188" s="8">
        <v>160</v>
      </c>
      <c r="K188" s="8">
        <v>158</v>
      </c>
      <c r="L188" s="8">
        <v>177</v>
      </c>
      <c r="M188" s="8">
        <v>1600</v>
      </c>
    </row>
    <row r="189" spans="1:13" x14ac:dyDescent="0.3">
      <c r="A189" s="7">
        <v>34040</v>
      </c>
      <c r="B189" s="8">
        <v>183</v>
      </c>
      <c r="C189" s="8">
        <v>178</v>
      </c>
      <c r="D189" s="8">
        <v>179</v>
      </c>
      <c r="E189" s="8">
        <v>184</v>
      </c>
      <c r="F189" s="8">
        <v>194</v>
      </c>
      <c r="G189" s="8">
        <v>195</v>
      </c>
      <c r="H189" s="8">
        <v>194</v>
      </c>
      <c r="I189" s="8">
        <v>209</v>
      </c>
      <c r="J189" s="8">
        <v>223</v>
      </c>
      <c r="K189" s="8">
        <v>222</v>
      </c>
      <c r="L189" s="8">
        <v>217</v>
      </c>
      <c r="M189" s="8">
        <v>2178</v>
      </c>
    </row>
    <row r="190" spans="1:13" x14ac:dyDescent="0.3">
      <c r="A190" s="7">
        <v>34041</v>
      </c>
      <c r="B190" s="8">
        <v>44</v>
      </c>
      <c r="C190" s="8">
        <v>43</v>
      </c>
      <c r="D190" s="8">
        <v>34</v>
      </c>
      <c r="E190" s="8">
        <v>39</v>
      </c>
      <c r="F190" s="8">
        <v>44</v>
      </c>
      <c r="G190" s="8">
        <v>37</v>
      </c>
      <c r="H190" s="8">
        <v>34</v>
      </c>
      <c r="I190" s="8">
        <v>36</v>
      </c>
      <c r="J190" s="8">
        <v>54</v>
      </c>
      <c r="K190" s="8">
        <v>62</v>
      </c>
      <c r="L190" s="8">
        <v>60</v>
      </c>
      <c r="M190" s="8">
        <v>487</v>
      </c>
    </row>
    <row r="191" spans="1:13" x14ac:dyDescent="0.3">
      <c r="A191" s="7">
        <v>34042</v>
      </c>
      <c r="B191" s="8">
        <v>41</v>
      </c>
      <c r="C191" s="8">
        <v>50</v>
      </c>
      <c r="D191" s="8">
        <v>47</v>
      </c>
      <c r="E191" s="8">
        <v>33</v>
      </c>
      <c r="F191" s="8">
        <v>43</v>
      </c>
      <c r="G191" s="8">
        <v>48</v>
      </c>
      <c r="H191" s="8">
        <v>36</v>
      </c>
      <c r="I191" s="8">
        <v>31</v>
      </c>
      <c r="J191" s="8">
        <v>32</v>
      </c>
      <c r="K191" s="8">
        <v>32</v>
      </c>
      <c r="L191" s="8">
        <v>40</v>
      </c>
      <c r="M191" s="8">
        <v>433</v>
      </c>
    </row>
    <row r="192" spans="1:13" x14ac:dyDescent="0.3">
      <c r="A192" s="7">
        <v>34043</v>
      </c>
      <c r="B192" s="8"/>
      <c r="C192" s="8"/>
      <c r="D192" s="8"/>
      <c r="E192" s="8"/>
      <c r="F192" s="8"/>
      <c r="G192" s="8"/>
      <c r="H192" s="8"/>
      <c r="I192" s="8"/>
      <c r="J192" s="8"/>
      <c r="K192" s="8"/>
      <c r="L192" s="8"/>
      <c r="M192" s="8"/>
    </row>
    <row r="193" spans="1:13" x14ac:dyDescent="0.3">
      <c r="A193" s="7">
        <v>35002</v>
      </c>
      <c r="B193" s="8">
        <v>27</v>
      </c>
      <c r="C193" s="8">
        <v>29</v>
      </c>
      <c r="D193" s="8">
        <v>22</v>
      </c>
      <c r="E193" s="8">
        <v>19</v>
      </c>
      <c r="F193" s="8">
        <v>13</v>
      </c>
      <c r="G193" s="8">
        <v>26</v>
      </c>
      <c r="H193" s="8">
        <v>33</v>
      </c>
      <c r="I193" s="8">
        <v>28</v>
      </c>
      <c r="J193" s="8">
        <v>30</v>
      </c>
      <c r="K193" s="8">
        <v>22</v>
      </c>
      <c r="L193" s="8">
        <v>32</v>
      </c>
      <c r="M193" s="8">
        <v>281</v>
      </c>
    </row>
    <row r="194" spans="1:13" x14ac:dyDescent="0.3">
      <c r="A194" s="7">
        <v>35005</v>
      </c>
      <c r="B194" s="8">
        <v>39</v>
      </c>
      <c r="C194" s="8">
        <v>26</v>
      </c>
      <c r="D194" s="8">
        <v>26</v>
      </c>
      <c r="E194" s="8">
        <v>34</v>
      </c>
      <c r="F194" s="8">
        <v>39</v>
      </c>
      <c r="G194" s="8">
        <v>33</v>
      </c>
      <c r="H194" s="8">
        <v>32</v>
      </c>
      <c r="I194" s="8">
        <v>45</v>
      </c>
      <c r="J194" s="8">
        <v>49</v>
      </c>
      <c r="K194" s="8">
        <v>37</v>
      </c>
      <c r="L194" s="8">
        <v>32</v>
      </c>
      <c r="M194" s="8">
        <v>392</v>
      </c>
    </row>
    <row r="195" spans="1:13" x14ac:dyDescent="0.3">
      <c r="A195" s="7">
        <v>35006</v>
      </c>
      <c r="B195" s="8">
        <v>22</v>
      </c>
      <c r="C195" s="8">
        <v>25</v>
      </c>
      <c r="D195" s="8">
        <v>18</v>
      </c>
      <c r="E195" s="8">
        <v>17</v>
      </c>
      <c r="F195" s="8">
        <v>19</v>
      </c>
      <c r="G195" s="8">
        <v>20</v>
      </c>
      <c r="H195" s="8">
        <v>29</v>
      </c>
      <c r="I195" s="8">
        <v>28</v>
      </c>
      <c r="J195" s="8">
        <v>24</v>
      </c>
      <c r="K195" s="8">
        <v>25</v>
      </c>
      <c r="L195" s="8">
        <v>23</v>
      </c>
      <c r="M195" s="8">
        <v>250</v>
      </c>
    </row>
    <row r="196" spans="1:13" x14ac:dyDescent="0.3">
      <c r="A196" s="7">
        <v>35011</v>
      </c>
      <c r="B196" s="8"/>
      <c r="C196" s="8"/>
      <c r="D196" s="8"/>
      <c r="E196" s="8"/>
      <c r="F196" s="8"/>
      <c r="G196" s="8"/>
      <c r="H196" s="8"/>
      <c r="I196" s="8"/>
      <c r="J196" s="8"/>
      <c r="K196" s="8"/>
      <c r="L196" s="8"/>
      <c r="M196" s="8"/>
    </row>
    <row r="197" spans="1:13" x14ac:dyDescent="0.3">
      <c r="A197" s="7">
        <v>35013</v>
      </c>
      <c r="B197" s="8">
        <v>274</v>
      </c>
      <c r="C197" s="8">
        <v>260</v>
      </c>
      <c r="D197" s="8">
        <v>257</v>
      </c>
      <c r="E197" s="8">
        <v>242</v>
      </c>
      <c r="F197" s="8">
        <v>223</v>
      </c>
      <c r="G197" s="8">
        <v>249</v>
      </c>
      <c r="H197" s="8">
        <v>237</v>
      </c>
      <c r="I197" s="8">
        <v>228</v>
      </c>
      <c r="J197" s="8">
        <v>196</v>
      </c>
      <c r="K197" s="8">
        <v>244</v>
      </c>
      <c r="L197" s="8">
        <v>248</v>
      </c>
      <c r="M197" s="8">
        <v>2658</v>
      </c>
    </row>
    <row r="198" spans="1:13" x14ac:dyDescent="0.3">
      <c r="A198" s="7">
        <v>35014</v>
      </c>
      <c r="B198" s="8"/>
      <c r="C198" s="8"/>
      <c r="D198" s="8"/>
      <c r="E198" s="8"/>
      <c r="F198" s="8"/>
      <c r="G198" s="8"/>
      <c r="H198" s="8"/>
      <c r="I198" s="8"/>
      <c r="J198" s="8"/>
      <c r="K198" s="8"/>
      <c r="L198" s="8"/>
      <c r="M198" s="8"/>
    </row>
    <row r="199" spans="1:13" x14ac:dyDescent="0.3">
      <c r="A199" s="7">
        <v>35029</v>
      </c>
      <c r="B199" s="8">
        <v>0</v>
      </c>
      <c r="C199" s="8">
        <v>0</v>
      </c>
      <c r="D199" s="8">
        <v>0</v>
      </c>
      <c r="E199" s="8">
        <v>0</v>
      </c>
      <c r="F199" s="8">
        <v>0</v>
      </c>
      <c r="G199" s="8">
        <v>0</v>
      </c>
      <c r="H199" s="8">
        <v>0</v>
      </c>
      <c r="I199" s="8">
        <v>0</v>
      </c>
      <c r="J199" s="8">
        <v>0</v>
      </c>
      <c r="K199" s="8">
        <v>4</v>
      </c>
      <c r="L199" s="8">
        <v>0</v>
      </c>
      <c r="M199" s="8">
        <v>4</v>
      </c>
    </row>
    <row r="200" spans="1:13" x14ac:dyDescent="0.3">
      <c r="A200" s="7">
        <v>36006</v>
      </c>
      <c r="B200" s="8"/>
      <c r="C200" s="8"/>
      <c r="D200" s="8"/>
      <c r="E200" s="8"/>
      <c r="F200" s="8"/>
      <c r="G200" s="8"/>
      <c r="H200" s="8"/>
      <c r="I200" s="8"/>
      <c r="J200" s="8"/>
      <c r="K200" s="8"/>
      <c r="L200" s="8"/>
      <c r="M200" s="8"/>
    </row>
    <row r="201" spans="1:13" x14ac:dyDescent="0.3">
      <c r="A201" s="7">
        <v>36007</v>
      </c>
      <c r="B201" s="8">
        <v>46</v>
      </c>
      <c r="C201" s="8">
        <v>30</v>
      </c>
      <c r="D201" s="8">
        <v>20</v>
      </c>
      <c r="E201" s="8">
        <v>25</v>
      </c>
      <c r="F201" s="8">
        <v>14</v>
      </c>
      <c r="G201" s="8">
        <v>23</v>
      </c>
      <c r="H201" s="8">
        <v>29</v>
      </c>
      <c r="I201" s="8">
        <v>38</v>
      </c>
      <c r="J201" s="8">
        <v>33</v>
      </c>
      <c r="K201" s="8">
        <v>29</v>
      </c>
      <c r="L201" s="8">
        <v>31</v>
      </c>
      <c r="M201" s="8">
        <v>318</v>
      </c>
    </row>
    <row r="202" spans="1:13" x14ac:dyDescent="0.3">
      <c r="A202" s="7">
        <v>36008</v>
      </c>
      <c r="B202" s="8">
        <v>115</v>
      </c>
      <c r="C202" s="8">
        <v>104</v>
      </c>
      <c r="D202" s="8">
        <v>102</v>
      </c>
      <c r="E202" s="8">
        <v>120</v>
      </c>
      <c r="F202" s="8">
        <v>104</v>
      </c>
      <c r="G202" s="8">
        <v>82</v>
      </c>
      <c r="H202" s="8">
        <v>91</v>
      </c>
      <c r="I202" s="8">
        <v>70</v>
      </c>
      <c r="J202" s="8">
        <v>82</v>
      </c>
      <c r="K202" s="8">
        <v>77</v>
      </c>
      <c r="L202" s="8">
        <v>81</v>
      </c>
      <c r="M202" s="8">
        <v>1028</v>
      </c>
    </row>
    <row r="203" spans="1:13" x14ac:dyDescent="0.3">
      <c r="A203" s="7">
        <v>36010</v>
      </c>
      <c r="B203" s="8"/>
      <c r="C203" s="8"/>
      <c r="D203" s="8"/>
      <c r="E203" s="8"/>
      <c r="F203" s="8"/>
      <c r="G203" s="8"/>
      <c r="H203" s="8"/>
      <c r="I203" s="8"/>
      <c r="J203" s="8"/>
      <c r="K203" s="8"/>
      <c r="L203" s="8"/>
      <c r="M203" s="8"/>
    </row>
    <row r="204" spans="1:13" x14ac:dyDescent="0.3">
      <c r="A204" s="7">
        <v>36011</v>
      </c>
      <c r="B204" s="8">
        <v>0</v>
      </c>
      <c r="C204" s="8">
        <v>0</v>
      </c>
      <c r="D204" s="8">
        <v>0</v>
      </c>
      <c r="E204" s="8">
        <v>0</v>
      </c>
      <c r="F204" s="8">
        <v>0</v>
      </c>
      <c r="G204" s="8">
        <v>0</v>
      </c>
      <c r="H204" s="8">
        <v>0</v>
      </c>
      <c r="I204" s="8">
        <v>0</v>
      </c>
      <c r="J204" s="8">
        <v>0</v>
      </c>
      <c r="K204" s="8">
        <v>0</v>
      </c>
      <c r="L204" s="8">
        <v>0</v>
      </c>
      <c r="M204" s="8">
        <v>0</v>
      </c>
    </row>
    <row r="205" spans="1:13" x14ac:dyDescent="0.3">
      <c r="A205" s="7">
        <v>36012</v>
      </c>
      <c r="B205" s="8"/>
      <c r="C205" s="8"/>
      <c r="D205" s="8"/>
      <c r="E205" s="8"/>
      <c r="F205" s="8"/>
      <c r="G205" s="8"/>
      <c r="H205" s="8"/>
      <c r="I205" s="8"/>
      <c r="J205" s="8"/>
      <c r="K205" s="8"/>
      <c r="L205" s="8"/>
      <c r="M205" s="8"/>
    </row>
    <row r="206" spans="1:13" x14ac:dyDescent="0.3">
      <c r="A206" s="7">
        <v>36015</v>
      </c>
      <c r="B206" s="8">
        <v>412</v>
      </c>
      <c r="C206" s="8">
        <v>430</v>
      </c>
      <c r="D206" s="8">
        <v>409</v>
      </c>
      <c r="E206" s="8">
        <v>357</v>
      </c>
      <c r="F206" s="8">
        <v>381</v>
      </c>
      <c r="G206" s="8">
        <v>383</v>
      </c>
      <c r="H206" s="8">
        <v>355</v>
      </c>
      <c r="I206" s="8">
        <v>365</v>
      </c>
      <c r="J206" s="8">
        <v>393</v>
      </c>
      <c r="K206" s="8">
        <v>407</v>
      </c>
      <c r="L206" s="8">
        <v>398</v>
      </c>
      <c r="M206" s="8">
        <v>4290</v>
      </c>
    </row>
    <row r="207" spans="1:13" x14ac:dyDescent="0.3">
      <c r="A207" s="7">
        <v>36019</v>
      </c>
      <c r="B207" s="8"/>
      <c r="C207" s="8"/>
      <c r="D207" s="8"/>
      <c r="E207" s="8"/>
      <c r="F207" s="8"/>
      <c r="G207" s="8"/>
      <c r="H207" s="8"/>
      <c r="I207" s="8"/>
      <c r="J207" s="8"/>
      <c r="K207" s="8"/>
      <c r="L207" s="8"/>
      <c r="M207" s="8"/>
    </row>
    <row r="208" spans="1:13" x14ac:dyDescent="0.3">
      <c r="A208" s="7">
        <v>37002</v>
      </c>
      <c r="B208" s="8"/>
      <c r="C208" s="8"/>
      <c r="D208" s="8"/>
      <c r="E208" s="8"/>
      <c r="F208" s="8"/>
      <c r="G208" s="8"/>
      <c r="H208" s="8"/>
      <c r="I208" s="8"/>
      <c r="J208" s="8"/>
      <c r="K208" s="8"/>
      <c r="L208" s="8"/>
      <c r="M208" s="8"/>
    </row>
    <row r="209" spans="1:13" x14ac:dyDescent="0.3">
      <c r="A209" s="7">
        <v>37007</v>
      </c>
      <c r="B209" s="8">
        <v>0</v>
      </c>
      <c r="C209" s="8">
        <v>0</v>
      </c>
      <c r="D209" s="8">
        <v>0</v>
      </c>
      <c r="E209" s="8">
        <v>0</v>
      </c>
      <c r="F209" s="8">
        <v>0</v>
      </c>
      <c r="G209" s="8">
        <v>0</v>
      </c>
      <c r="H209" s="8">
        <v>0</v>
      </c>
      <c r="I209" s="8">
        <v>0</v>
      </c>
      <c r="J209" s="8">
        <v>0</v>
      </c>
      <c r="K209" s="8">
        <v>0</v>
      </c>
      <c r="L209" s="8">
        <v>0</v>
      </c>
      <c r="M209" s="8">
        <v>0</v>
      </c>
    </row>
    <row r="210" spans="1:13" x14ac:dyDescent="0.3">
      <c r="A210" s="7">
        <v>37010</v>
      </c>
      <c r="B210" s="8"/>
      <c r="C210" s="8"/>
      <c r="D210" s="8"/>
      <c r="E210" s="8"/>
      <c r="F210" s="8"/>
      <c r="G210" s="8"/>
      <c r="H210" s="8"/>
      <c r="I210" s="8"/>
      <c r="J210" s="8"/>
      <c r="K210" s="8"/>
      <c r="L210" s="8"/>
      <c r="M210" s="8"/>
    </row>
    <row r="211" spans="1:13" x14ac:dyDescent="0.3">
      <c r="A211" s="7">
        <v>37011</v>
      </c>
      <c r="B211" s="8"/>
      <c r="C211" s="8"/>
      <c r="D211" s="8"/>
      <c r="E211" s="8"/>
      <c r="F211" s="8"/>
      <c r="G211" s="8"/>
      <c r="H211" s="8"/>
      <c r="I211" s="8"/>
      <c r="J211" s="8"/>
      <c r="K211" s="8"/>
      <c r="L211" s="8"/>
      <c r="M211" s="8"/>
    </row>
    <row r="212" spans="1:13" x14ac:dyDescent="0.3">
      <c r="A212" s="7">
        <v>37012</v>
      </c>
      <c r="B212" s="8">
        <v>33</v>
      </c>
      <c r="C212" s="8">
        <v>34</v>
      </c>
      <c r="D212" s="8">
        <v>30</v>
      </c>
      <c r="E212" s="8">
        <v>26</v>
      </c>
      <c r="F212" s="8">
        <v>23</v>
      </c>
      <c r="G212" s="8">
        <v>21</v>
      </c>
      <c r="H212" s="8">
        <v>23</v>
      </c>
      <c r="I212" s="8">
        <v>24</v>
      </c>
      <c r="J212" s="8">
        <v>26</v>
      </c>
      <c r="K212" s="8">
        <v>25</v>
      </c>
      <c r="L212" s="8">
        <v>22</v>
      </c>
      <c r="M212" s="8">
        <v>287</v>
      </c>
    </row>
    <row r="213" spans="1:13" x14ac:dyDescent="0.3">
      <c r="A213" s="7">
        <v>37015</v>
      </c>
      <c r="B213" s="8">
        <v>152</v>
      </c>
      <c r="C213" s="8">
        <v>145</v>
      </c>
      <c r="D213" s="8">
        <v>142</v>
      </c>
      <c r="E213" s="8">
        <v>127</v>
      </c>
      <c r="F213" s="8">
        <v>170</v>
      </c>
      <c r="G213" s="8">
        <v>167</v>
      </c>
      <c r="H213" s="8">
        <v>169</v>
      </c>
      <c r="I213" s="8">
        <v>152</v>
      </c>
      <c r="J213" s="8">
        <v>177</v>
      </c>
      <c r="K213" s="8">
        <v>170</v>
      </c>
      <c r="L213" s="8">
        <v>165</v>
      </c>
      <c r="M213" s="8">
        <v>1736</v>
      </c>
    </row>
    <row r="214" spans="1:13" x14ac:dyDescent="0.3">
      <c r="A214" s="7">
        <v>37017</v>
      </c>
      <c r="B214" s="8"/>
      <c r="C214" s="8"/>
      <c r="D214" s="8"/>
      <c r="E214" s="8"/>
      <c r="F214" s="8"/>
      <c r="G214" s="8"/>
      <c r="H214" s="8"/>
      <c r="I214" s="8"/>
      <c r="J214" s="8"/>
      <c r="K214" s="8"/>
      <c r="L214" s="8"/>
      <c r="M214" s="8"/>
    </row>
    <row r="215" spans="1:13" x14ac:dyDescent="0.3">
      <c r="A215" s="7">
        <v>37018</v>
      </c>
      <c r="B215" s="8"/>
      <c r="C215" s="8"/>
      <c r="D215" s="8"/>
      <c r="E215" s="8"/>
      <c r="F215" s="8"/>
      <c r="G215" s="8"/>
      <c r="H215" s="8"/>
      <c r="I215" s="8"/>
      <c r="J215" s="8"/>
      <c r="K215" s="8"/>
      <c r="L215" s="8"/>
      <c r="M215" s="8"/>
    </row>
    <row r="216" spans="1:13" x14ac:dyDescent="0.3">
      <c r="A216" s="7">
        <v>37020</v>
      </c>
      <c r="B216" s="8">
        <v>0</v>
      </c>
      <c r="C216" s="8">
        <v>0</v>
      </c>
      <c r="D216" s="8">
        <v>0</v>
      </c>
      <c r="E216" s="8">
        <v>0</v>
      </c>
      <c r="F216" s="8">
        <v>0</v>
      </c>
      <c r="G216" s="8">
        <v>0</v>
      </c>
      <c r="H216" s="8">
        <v>0</v>
      </c>
      <c r="I216" s="8">
        <v>0</v>
      </c>
      <c r="J216" s="8">
        <v>0</v>
      </c>
      <c r="K216" s="8">
        <v>0</v>
      </c>
      <c r="L216" s="8">
        <v>0</v>
      </c>
      <c r="M216" s="8">
        <v>0</v>
      </c>
    </row>
    <row r="217" spans="1:13" x14ac:dyDescent="0.3">
      <c r="A217" s="7">
        <v>38002</v>
      </c>
      <c r="B217" s="8"/>
      <c r="C217" s="8"/>
      <c r="D217" s="8"/>
      <c r="E217" s="8"/>
      <c r="F217" s="8"/>
      <c r="G217" s="8"/>
      <c r="H217" s="8"/>
      <c r="I217" s="8"/>
      <c r="J217" s="8"/>
      <c r="K217" s="8"/>
      <c r="L217" s="8"/>
      <c r="M217" s="8"/>
    </row>
    <row r="218" spans="1:13" x14ac:dyDescent="0.3">
      <c r="A218" s="7">
        <v>38008</v>
      </c>
      <c r="B218" s="8">
        <v>44</v>
      </c>
      <c r="C218" s="8">
        <v>31</v>
      </c>
      <c r="D218" s="8">
        <v>12</v>
      </c>
      <c r="E218" s="8">
        <v>17</v>
      </c>
      <c r="F218" s="8">
        <v>20</v>
      </c>
      <c r="G218" s="8">
        <v>24</v>
      </c>
      <c r="H218" s="8">
        <v>20</v>
      </c>
      <c r="I218" s="8">
        <v>30</v>
      </c>
      <c r="J218" s="8">
        <v>23</v>
      </c>
      <c r="K218" s="8">
        <v>31</v>
      </c>
      <c r="L218" s="8">
        <v>29</v>
      </c>
      <c r="M218" s="8">
        <v>281</v>
      </c>
    </row>
    <row r="219" spans="1:13" x14ac:dyDescent="0.3">
      <c r="A219" s="7">
        <v>38014</v>
      </c>
      <c r="B219" s="8">
        <v>0</v>
      </c>
      <c r="C219" s="8">
        <v>0</v>
      </c>
      <c r="D219" s="8">
        <v>0</v>
      </c>
      <c r="E219" s="8">
        <v>0</v>
      </c>
      <c r="F219" s="8">
        <v>0</v>
      </c>
      <c r="G219" s="8">
        <v>0</v>
      </c>
      <c r="H219" s="8">
        <v>0</v>
      </c>
      <c r="I219" s="8">
        <v>0</v>
      </c>
      <c r="J219" s="8">
        <v>0</v>
      </c>
      <c r="K219" s="8">
        <v>0</v>
      </c>
      <c r="L219" s="8">
        <v>0</v>
      </c>
      <c r="M219" s="8">
        <v>0</v>
      </c>
    </row>
    <row r="220" spans="1:13" x14ac:dyDescent="0.3">
      <c r="A220" s="7">
        <v>38016</v>
      </c>
      <c r="B220" s="8">
        <v>47</v>
      </c>
      <c r="C220" s="8">
        <v>59</v>
      </c>
      <c r="D220" s="8">
        <v>52</v>
      </c>
      <c r="E220" s="8">
        <v>61</v>
      </c>
      <c r="F220" s="8">
        <v>54</v>
      </c>
      <c r="G220" s="8">
        <v>50</v>
      </c>
      <c r="H220" s="8">
        <v>56</v>
      </c>
      <c r="I220" s="8">
        <v>44</v>
      </c>
      <c r="J220" s="8">
        <v>48</v>
      </c>
      <c r="K220" s="8">
        <v>50</v>
      </c>
      <c r="L220" s="8">
        <v>51</v>
      </c>
      <c r="M220" s="8">
        <v>572</v>
      </c>
    </row>
    <row r="221" spans="1:13" x14ac:dyDescent="0.3">
      <c r="A221" s="7">
        <v>38025</v>
      </c>
      <c r="B221" s="8">
        <v>80</v>
      </c>
      <c r="C221" s="8">
        <v>78</v>
      </c>
      <c r="D221" s="8">
        <v>72</v>
      </c>
      <c r="E221" s="8">
        <v>73</v>
      </c>
      <c r="F221" s="8">
        <v>97</v>
      </c>
      <c r="G221" s="8">
        <v>91</v>
      </c>
      <c r="H221" s="8">
        <v>87</v>
      </c>
      <c r="I221" s="8">
        <v>92</v>
      </c>
      <c r="J221" s="8">
        <v>66</v>
      </c>
      <c r="K221" s="8">
        <v>70</v>
      </c>
      <c r="L221" s="8">
        <v>73</v>
      </c>
      <c r="M221" s="8">
        <v>879</v>
      </c>
    </row>
    <row r="222" spans="1:13" x14ac:dyDescent="0.3">
      <c r="A222" s="7">
        <v>41002</v>
      </c>
      <c r="B222" s="8">
        <v>334</v>
      </c>
      <c r="C222" s="8">
        <v>310</v>
      </c>
      <c r="D222" s="8">
        <v>309</v>
      </c>
      <c r="E222" s="8">
        <v>304</v>
      </c>
      <c r="F222" s="8">
        <v>367</v>
      </c>
      <c r="G222" s="8">
        <v>339</v>
      </c>
      <c r="H222" s="8">
        <v>339</v>
      </c>
      <c r="I222" s="8">
        <v>348</v>
      </c>
      <c r="J222" s="8">
        <v>319</v>
      </c>
      <c r="K222" s="8">
        <v>350</v>
      </c>
      <c r="L222" s="8">
        <v>349</v>
      </c>
      <c r="M222" s="8">
        <v>3668</v>
      </c>
    </row>
    <row r="223" spans="1:13" x14ac:dyDescent="0.3">
      <c r="A223" s="7">
        <v>41011</v>
      </c>
      <c r="B223" s="8">
        <v>50</v>
      </c>
      <c r="C223" s="8">
        <v>64</v>
      </c>
      <c r="D223" s="8">
        <v>66</v>
      </c>
      <c r="E223" s="8">
        <v>62</v>
      </c>
      <c r="F223" s="8">
        <v>57</v>
      </c>
      <c r="G223" s="8">
        <v>67</v>
      </c>
      <c r="H223" s="8">
        <v>71</v>
      </c>
      <c r="I223" s="8">
        <v>59</v>
      </c>
      <c r="J223" s="8">
        <v>46</v>
      </c>
      <c r="K223" s="8">
        <v>54</v>
      </c>
      <c r="L223" s="8">
        <v>57</v>
      </c>
      <c r="M223" s="8">
        <v>653</v>
      </c>
    </row>
    <row r="224" spans="1:13" x14ac:dyDescent="0.3">
      <c r="A224" s="7">
        <v>41018</v>
      </c>
      <c r="B224" s="8">
        <v>131</v>
      </c>
      <c r="C224" s="8">
        <v>118</v>
      </c>
      <c r="D224" s="8">
        <v>112</v>
      </c>
      <c r="E224" s="8">
        <v>113</v>
      </c>
      <c r="F224" s="8">
        <v>111</v>
      </c>
      <c r="G224" s="8">
        <v>113</v>
      </c>
      <c r="H224" s="8">
        <v>107</v>
      </c>
      <c r="I224" s="8">
        <v>114</v>
      </c>
      <c r="J224" s="8">
        <v>113</v>
      </c>
      <c r="K224" s="8">
        <v>99</v>
      </c>
      <c r="L224" s="8">
        <v>117</v>
      </c>
      <c r="M224" s="8">
        <v>1248</v>
      </c>
    </row>
    <row r="225" spans="1:13" x14ac:dyDescent="0.3">
      <c r="A225" s="7">
        <v>41024</v>
      </c>
      <c r="B225" s="8"/>
      <c r="C225" s="8"/>
      <c r="D225" s="8"/>
      <c r="E225" s="8"/>
      <c r="F225" s="8"/>
      <c r="G225" s="8"/>
      <c r="H225" s="8"/>
      <c r="I225" s="8"/>
      <c r="J225" s="8"/>
      <c r="K225" s="8"/>
      <c r="L225" s="8"/>
      <c r="M225" s="8"/>
    </row>
    <row r="226" spans="1:13" x14ac:dyDescent="0.3">
      <c r="A226" s="7">
        <v>41027</v>
      </c>
      <c r="B226" s="8">
        <v>31</v>
      </c>
      <c r="C226" s="8">
        <v>44</v>
      </c>
      <c r="D226" s="8">
        <v>45</v>
      </c>
      <c r="E226" s="8">
        <v>33</v>
      </c>
      <c r="F226" s="8">
        <v>38</v>
      </c>
      <c r="G226" s="8">
        <v>33</v>
      </c>
      <c r="H226" s="8">
        <v>30</v>
      </c>
      <c r="I226" s="8">
        <v>36</v>
      </c>
      <c r="J226" s="8">
        <v>71</v>
      </c>
      <c r="K226" s="8">
        <v>67</v>
      </c>
      <c r="L226" s="8">
        <v>72</v>
      </c>
      <c r="M226" s="8">
        <v>500</v>
      </c>
    </row>
    <row r="227" spans="1:13" x14ac:dyDescent="0.3">
      <c r="A227" s="7">
        <v>41034</v>
      </c>
      <c r="B227" s="8">
        <v>18</v>
      </c>
      <c r="C227" s="8">
        <v>19</v>
      </c>
      <c r="D227" s="8">
        <v>17</v>
      </c>
      <c r="E227" s="8">
        <v>19</v>
      </c>
      <c r="F227" s="8">
        <v>15</v>
      </c>
      <c r="G227" s="8">
        <v>12</v>
      </c>
      <c r="H227" s="8">
        <v>19</v>
      </c>
      <c r="I227" s="8">
        <v>13</v>
      </c>
      <c r="J227" s="8">
        <v>18</v>
      </c>
      <c r="K227" s="8">
        <v>22</v>
      </c>
      <c r="L227" s="8">
        <v>18</v>
      </c>
      <c r="M227" s="8">
        <v>190</v>
      </c>
    </row>
    <row r="228" spans="1:13" x14ac:dyDescent="0.3">
      <c r="A228" s="7">
        <v>41048</v>
      </c>
      <c r="B228" s="8">
        <v>116</v>
      </c>
      <c r="C228" s="8">
        <v>129</v>
      </c>
      <c r="D228" s="8">
        <v>145</v>
      </c>
      <c r="E228" s="8">
        <v>167</v>
      </c>
      <c r="F228" s="8">
        <v>143</v>
      </c>
      <c r="G228" s="8">
        <v>134</v>
      </c>
      <c r="H228" s="8">
        <v>155</v>
      </c>
      <c r="I228" s="8">
        <v>123</v>
      </c>
      <c r="J228" s="8">
        <v>125</v>
      </c>
      <c r="K228" s="8">
        <v>154</v>
      </c>
      <c r="L228" s="8">
        <v>147</v>
      </c>
      <c r="M228" s="8">
        <v>1538</v>
      </c>
    </row>
    <row r="229" spans="1:13" x14ac:dyDescent="0.3">
      <c r="A229" s="7">
        <v>41063</v>
      </c>
      <c r="B229" s="8"/>
      <c r="C229" s="8"/>
      <c r="D229" s="8"/>
      <c r="E229" s="8"/>
      <c r="F229" s="8"/>
      <c r="G229" s="8"/>
      <c r="H229" s="8"/>
      <c r="I229" s="8"/>
      <c r="J229" s="8"/>
      <c r="K229" s="8"/>
      <c r="L229" s="8"/>
      <c r="M229" s="8"/>
    </row>
    <row r="230" spans="1:13" x14ac:dyDescent="0.3">
      <c r="A230" s="7">
        <v>41081</v>
      </c>
      <c r="B230" s="8">
        <v>77</v>
      </c>
      <c r="C230" s="8">
        <v>76</v>
      </c>
      <c r="D230" s="8">
        <v>80</v>
      </c>
      <c r="E230" s="8">
        <v>92</v>
      </c>
      <c r="F230" s="8">
        <v>87</v>
      </c>
      <c r="G230" s="8">
        <v>83</v>
      </c>
      <c r="H230" s="8">
        <v>91</v>
      </c>
      <c r="I230" s="8">
        <v>87</v>
      </c>
      <c r="J230" s="8">
        <v>84</v>
      </c>
      <c r="K230" s="8">
        <v>92</v>
      </c>
      <c r="L230" s="8">
        <v>97</v>
      </c>
      <c r="M230" s="8">
        <v>946</v>
      </c>
    </row>
    <row r="231" spans="1:13" x14ac:dyDescent="0.3">
      <c r="A231" s="7">
        <v>41082</v>
      </c>
      <c r="B231" s="8">
        <v>29</v>
      </c>
      <c r="C231" s="8">
        <v>28</v>
      </c>
      <c r="D231" s="8">
        <v>22</v>
      </c>
      <c r="E231" s="8">
        <v>24</v>
      </c>
      <c r="F231" s="8">
        <v>22</v>
      </c>
      <c r="G231" s="8">
        <v>23</v>
      </c>
      <c r="H231" s="8">
        <v>16</v>
      </c>
      <c r="I231" s="8">
        <v>14</v>
      </c>
      <c r="J231" s="8">
        <v>20</v>
      </c>
      <c r="K231" s="8">
        <v>24</v>
      </c>
      <c r="L231" s="8">
        <v>26</v>
      </c>
      <c r="M231" s="8">
        <v>248</v>
      </c>
    </row>
    <row r="232" spans="1:13" x14ac:dyDescent="0.3">
      <c r="A232" s="7">
        <v>42003</v>
      </c>
      <c r="B232" s="8"/>
      <c r="C232" s="8"/>
      <c r="D232" s="8"/>
      <c r="E232" s="8"/>
      <c r="F232" s="8"/>
      <c r="G232" s="8"/>
      <c r="H232" s="8"/>
      <c r="I232" s="8"/>
      <c r="J232" s="8"/>
      <c r="K232" s="8"/>
      <c r="L232" s="8"/>
      <c r="M232" s="8"/>
    </row>
    <row r="233" spans="1:13" x14ac:dyDescent="0.3">
      <c r="A233" s="7">
        <v>42004</v>
      </c>
      <c r="B233" s="8">
        <v>0</v>
      </c>
      <c r="C233" s="8">
        <v>0</v>
      </c>
      <c r="D233" s="8">
        <v>0</v>
      </c>
      <c r="E233" s="8">
        <v>0</v>
      </c>
      <c r="F233" s="8">
        <v>0</v>
      </c>
      <c r="G233" s="8">
        <v>0</v>
      </c>
      <c r="H233" s="8">
        <v>0</v>
      </c>
      <c r="I233" s="8">
        <v>0</v>
      </c>
      <c r="J233" s="8">
        <v>0</v>
      </c>
      <c r="K233" s="8">
        <v>0</v>
      </c>
      <c r="L233" s="8">
        <v>0</v>
      </c>
      <c r="M233" s="8">
        <v>0</v>
      </c>
    </row>
    <row r="234" spans="1:13" x14ac:dyDescent="0.3">
      <c r="A234" s="7">
        <v>42006</v>
      </c>
      <c r="B234" s="8">
        <v>216</v>
      </c>
      <c r="C234" s="8">
        <v>209</v>
      </c>
      <c r="D234" s="8">
        <v>186</v>
      </c>
      <c r="E234" s="8">
        <v>184</v>
      </c>
      <c r="F234" s="8">
        <v>217</v>
      </c>
      <c r="G234" s="8">
        <v>202</v>
      </c>
      <c r="H234" s="8">
        <v>179</v>
      </c>
      <c r="I234" s="8">
        <v>210</v>
      </c>
      <c r="J234" s="8">
        <v>226</v>
      </c>
      <c r="K234" s="8">
        <v>231</v>
      </c>
      <c r="L234" s="8">
        <v>251</v>
      </c>
      <c r="M234" s="8">
        <v>2311</v>
      </c>
    </row>
    <row r="235" spans="1:13" x14ac:dyDescent="0.3">
      <c r="A235" s="7">
        <v>42008</v>
      </c>
      <c r="B235" s="8">
        <v>94</v>
      </c>
      <c r="C235" s="8">
        <v>96</v>
      </c>
      <c r="D235" s="8">
        <v>94</v>
      </c>
      <c r="E235" s="8">
        <v>87</v>
      </c>
      <c r="F235" s="8">
        <v>85</v>
      </c>
      <c r="G235" s="8">
        <v>93</v>
      </c>
      <c r="H235" s="8">
        <v>96</v>
      </c>
      <c r="I235" s="8">
        <v>104</v>
      </c>
      <c r="J235" s="8">
        <v>104</v>
      </c>
      <c r="K235" s="8">
        <v>98</v>
      </c>
      <c r="L235" s="8">
        <v>95</v>
      </c>
      <c r="M235" s="8">
        <v>1046</v>
      </c>
    </row>
    <row r="236" spans="1:13" x14ac:dyDescent="0.3">
      <c r="A236" s="7">
        <v>42010</v>
      </c>
      <c r="B236" s="8"/>
      <c r="C236" s="8"/>
      <c r="D236" s="8"/>
      <c r="E236" s="8"/>
      <c r="F236" s="8"/>
      <c r="G236" s="8"/>
      <c r="H236" s="8"/>
      <c r="I236" s="8"/>
      <c r="J236" s="8"/>
      <c r="K236" s="8"/>
      <c r="L236" s="8"/>
      <c r="M236" s="8"/>
    </row>
    <row r="237" spans="1:13" x14ac:dyDescent="0.3">
      <c r="A237" s="7">
        <v>42011</v>
      </c>
      <c r="B237" s="8"/>
      <c r="C237" s="8"/>
      <c r="D237" s="8"/>
      <c r="E237" s="8"/>
      <c r="F237" s="8"/>
      <c r="G237" s="8"/>
      <c r="H237" s="8"/>
      <c r="I237" s="8"/>
      <c r="J237" s="8"/>
      <c r="K237" s="8"/>
      <c r="L237" s="8"/>
      <c r="M237" s="8"/>
    </row>
    <row r="238" spans="1:13" x14ac:dyDescent="0.3">
      <c r="A238" s="7">
        <v>42023</v>
      </c>
      <c r="B238" s="8"/>
      <c r="C238" s="8"/>
      <c r="D238" s="8"/>
      <c r="E238" s="8"/>
      <c r="F238" s="8"/>
      <c r="G238" s="8"/>
      <c r="H238" s="8"/>
      <c r="I238" s="8"/>
      <c r="J238" s="8"/>
      <c r="K238" s="8"/>
      <c r="L238" s="8"/>
      <c r="M238" s="8"/>
    </row>
    <row r="239" spans="1:13" x14ac:dyDescent="0.3">
      <c r="A239" s="7">
        <v>42025</v>
      </c>
      <c r="B239" s="8">
        <v>229</v>
      </c>
      <c r="C239" s="8">
        <v>219</v>
      </c>
      <c r="D239" s="8">
        <v>223</v>
      </c>
      <c r="E239" s="8">
        <v>234</v>
      </c>
      <c r="F239" s="8">
        <v>230</v>
      </c>
      <c r="G239" s="8">
        <v>224</v>
      </c>
      <c r="H239" s="8">
        <v>233</v>
      </c>
      <c r="I239" s="8">
        <v>232</v>
      </c>
      <c r="J239" s="8">
        <v>225</v>
      </c>
      <c r="K239" s="8">
        <v>204</v>
      </c>
      <c r="L239" s="8">
        <v>226</v>
      </c>
      <c r="M239" s="8">
        <v>2479</v>
      </c>
    </row>
    <row r="240" spans="1:13" x14ac:dyDescent="0.3">
      <c r="A240" s="7">
        <v>42026</v>
      </c>
      <c r="B240" s="8"/>
      <c r="C240" s="8"/>
      <c r="D240" s="8"/>
      <c r="E240" s="8"/>
      <c r="F240" s="8"/>
      <c r="G240" s="8"/>
      <c r="H240" s="8"/>
      <c r="I240" s="8"/>
      <c r="J240" s="8"/>
      <c r="K240" s="8"/>
      <c r="L240" s="8"/>
      <c r="M240" s="8"/>
    </row>
    <row r="241" spans="1:13" x14ac:dyDescent="0.3">
      <c r="A241" s="7">
        <v>42028</v>
      </c>
      <c r="B241" s="8">
        <v>82</v>
      </c>
      <c r="C241" s="8">
        <v>62</v>
      </c>
      <c r="D241" s="8">
        <v>76</v>
      </c>
      <c r="E241" s="8">
        <v>75</v>
      </c>
      <c r="F241" s="8">
        <v>69</v>
      </c>
      <c r="G241" s="8">
        <v>76</v>
      </c>
      <c r="H241" s="8">
        <v>81</v>
      </c>
      <c r="I241" s="8">
        <v>56</v>
      </c>
      <c r="J241" s="8">
        <v>79</v>
      </c>
      <c r="K241" s="8">
        <v>89</v>
      </c>
      <c r="L241" s="8">
        <v>76</v>
      </c>
      <c r="M241" s="8">
        <v>821</v>
      </c>
    </row>
    <row r="242" spans="1:13" x14ac:dyDescent="0.3">
      <c r="A242" s="7">
        <v>43002</v>
      </c>
      <c r="B242" s="8"/>
      <c r="C242" s="8"/>
      <c r="D242" s="8"/>
      <c r="E242" s="8"/>
      <c r="F242" s="8"/>
      <c r="G242" s="8"/>
      <c r="H242" s="8"/>
      <c r="I242" s="8"/>
      <c r="J242" s="8"/>
      <c r="K242" s="8"/>
      <c r="L242" s="8"/>
      <c r="M242" s="8"/>
    </row>
    <row r="243" spans="1:13" x14ac:dyDescent="0.3">
      <c r="A243" s="7">
        <v>43005</v>
      </c>
      <c r="B243" s="8">
        <v>230</v>
      </c>
      <c r="C243" s="8">
        <v>235</v>
      </c>
      <c r="D243" s="8">
        <v>238</v>
      </c>
      <c r="E243" s="8">
        <v>220</v>
      </c>
      <c r="F243" s="8">
        <v>211</v>
      </c>
      <c r="G243" s="8">
        <v>222</v>
      </c>
      <c r="H243" s="8">
        <v>235</v>
      </c>
      <c r="I243" s="8">
        <v>229</v>
      </c>
      <c r="J243" s="8">
        <v>212</v>
      </c>
      <c r="K243" s="8">
        <v>239</v>
      </c>
      <c r="L243" s="8">
        <v>257</v>
      </c>
      <c r="M243" s="8">
        <v>2528</v>
      </c>
    </row>
    <row r="244" spans="1:13" x14ac:dyDescent="0.3">
      <c r="A244" s="7">
        <v>43007</v>
      </c>
      <c r="B244" s="8"/>
      <c r="C244" s="8"/>
      <c r="D244" s="8"/>
      <c r="E244" s="8"/>
      <c r="F244" s="8"/>
      <c r="G244" s="8"/>
      <c r="H244" s="8"/>
      <c r="I244" s="8"/>
      <c r="J244" s="8"/>
      <c r="K244" s="8"/>
      <c r="L244" s="8"/>
      <c r="M244" s="8"/>
    </row>
    <row r="245" spans="1:13" x14ac:dyDescent="0.3">
      <c r="A245" s="7">
        <v>43010</v>
      </c>
      <c r="B245" s="8">
        <v>56</v>
      </c>
      <c r="C245" s="8">
        <v>55</v>
      </c>
      <c r="D245" s="8">
        <v>50</v>
      </c>
      <c r="E245" s="8">
        <v>56</v>
      </c>
      <c r="F245" s="8">
        <v>56</v>
      </c>
      <c r="G245" s="8">
        <v>49</v>
      </c>
      <c r="H245" s="8">
        <v>47</v>
      </c>
      <c r="I245" s="8">
        <v>33</v>
      </c>
      <c r="J245" s="8">
        <v>56</v>
      </c>
      <c r="K245" s="8">
        <v>62</v>
      </c>
      <c r="L245" s="8">
        <v>57</v>
      </c>
      <c r="M245" s="8">
        <v>577</v>
      </c>
    </row>
    <row r="246" spans="1:13" x14ac:dyDescent="0.3">
      <c r="A246" s="7">
        <v>43014</v>
      </c>
      <c r="B246" s="8">
        <v>13</v>
      </c>
      <c r="C246" s="8">
        <v>17</v>
      </c>
      <c r="D246" s="8">
        <v>16</v>
      </c>
      <c r="E246" s="8">
        <v>14</v>
      </c>
      <c r="F246" s="8">
        <v>8</v>
      </c>
      <c r="G246" s="8">
        <v>10</v>
      </c>
      <c r="H246" s="8">
        <v>8</v>
      </c>
      <c r="I246" s="8">
        <v>5</v>
      </c>
      <c r="J246" s="8"/>
      <c r="K246" s="8"/>
      <c r="L246" s="8"/>
      <c r="M246" s="8">
        <v>91</v>
      </c>
    </row>
    <row r="247" spans="1:13" x14ac:dyDescent="0.3">
      <c r="A247" s="7">
        <v>43018</v>
      </c>
      <c r="B247" s="8">
        <v>129</v>
      </c>
      <c r="C247" s="8">
        <v>144</v>
      </c>
      <c r="D247" s="8">
        <v>133</v>
      </c>
      <c r="E247" s="8">
        <v>121</v>
      </c>
      <c r="F247" s="8">
        <v>130</v>
      </c>
      <c r="G247" s="8">
        <v>148</v>
      </c>
      <c r="H247" s="8">
        <v>125</v>
      </c>
      <c r="I247" s="8">
        <v>132</v>
      </c>
      <c r="J247" s="8">
        <v>154</v>
      </c>
      <c r="K247" s="8">
        <v>160</v>
      </c>
      <c r="L247" s="8">
        <v>159</v>
      </c>
      <c r="M247" s="8">
        <v>1535</v>
      </c>
    </row>
    <row r="248" spans="1:13" x14ac:dyDescent="0.3">
      <c r="A248" s="7">
        <v>44012</v>
      </c>
      <c r="B248" s="8">
        <v>0</v>
      </c>
      <c r="C248" s="8">
        <v>0</v>
      </c>
      <c r="D248" s="8">
        <v>0</v>
      </c>
      <c r="E248" s="8">
        <v>0</v>
      </c>
      <c r="F248" s="8">
        <v>0</v>
      </c>
      <c r="G248" s="8">
        <v>0</v>
      </c>
      <c r="H248" s="8">
        <v>0</v>
      </c>
      <c r="I248" s="8">
        <v>0</v>
      </c>
      <c r="J248" s="8">
        <v>0</v>
      </c>
      <c r="K248" s="8">
        <v>0</v>
      </c>
      <c r="L248" s="8">
        <v>0</v>
      </c>
      <c r="M248" s="8">
        <v>0</v>
      </c>
    </row>
    <row r="249" spans="1:13" x14ac:dyDescent="0.3">
      <c r="A249" s="7">
        <v>44013</v>
      </c>
      <c r="B249" s="8"/>
      <c r="C249" s="8"/>
      <c r="D249" s="8"/>
      <c r="E249" s="8"/>
      <c r="F249" s="8"/>
      <c r="G249" s="8"/>
      <c r="H249" s="8"/>
      <c r="I249" s="8"/>
      <c r="J249" s="8"/>
      <c r="K249" s="8"/>
      <c r="L249" s="8"/>
      <c r="M249" s="8"/>
    </row>
    <row r="250" spans="1:13" x14ac:dyDescent="0.3">
      <c r="A250" s="7">
        <v>44019</v>
      </c>
      <c r="B250" s="8">
        <v>59</v>
      </c>
      <c r="C250" s="8">
        <v>10</v>
      </c>
      <c r="D250" s="8">
        <v>6</v>
      </c>
      <c r="E250" s="8">
        <v>0</v>
      </c>
      <c r="F250" s="8">
        <v>0</v>
      </c>
      <c r="G250" s="8">
        <v>0</v>
      </c>
      <c r="H250" s="8">
        <v>0</v>
      </c>
      <c r="I250" s="8">
        <v>0</v>
      </c>
      <c r="J250" s="8">
        <v>0</v>
      </c>
      <c r="K250" s="8">
        <v>0</v>
      </c>
      <c r="L250" s="8">
        <v>0</v>
      </c>
      <c r="M250" s="8">
        <v>75</v>
      </c>
    </row>
    <row r="251" spans="1:13" x14ac:dyDescent="0.3">
      <c r="A251" s="7">
        <v>44020</v>
      </c>
      <c r="B251" s="8"/>
      <c r="C251" s="8"/>
      <c r="D251" s="8"/>
      <c r="E251" s="8"/>
      <c r="F251" s="8"/>
      <c r="G251" s="8"/>
      <c r="H251" s="8"/>
      <c r="I251" s="8"/>
      <c r="J251" s="8"/>
      <c r="K251" s="8"/>
      <c r="L251" s="8"/>
      <c r="M251" s="8"/>
    </row>
    <row r="252" spans="1:13" x14ac:dyDescent="0.3">
      <c r="A252" s="7">
        <v>44021</v>
      </c>
      <c r="B252" s="8">
        <v>965</v>
      </c>
      <c r="C252" s="8">
        <v>955</v>
      </c>
      <c r="D252" s="8">
        <v>921</v>
      </c>
      <c r="E252" s="8">
        <v>968</v>
      </c>
      <c r="F252" s="8">
        <v>985</v>
      </c>
      <c r="G252" s="8">
        <v>995</v>
      </c>
      <c r="H252" s="8">
        <v>964</v>
      </c>
      <c r="I252" s="8">
        <v>973</v>
      </c>
      <c r="J252" s="8">
        <v>996</v>
      </c>
      <c r="K252" s="8">
        <v>953</v>
      </c>
      <c r="L252" s="8">
        <v>1037</v>
      </c>
      <c r="M252" s="8">
        <v>10712</v>
      </c>
    </row>
    <row r="253" spans="1:13" x14ac:dyDescent="0.3">
      <c r="A253" s="7">
        <v>44034</v>
      </c>
      <c r="B253" s="8">
        <v>99</v>
      </c>
      <c r="C253" s="8">
        <v>97</v>
      </c>
      <c r="D253" s="8">
        <v>76</v>
      </c>
      <c r="E253" s="8">
        <v>72</v>
      </c>
      <c r="F253" s="8">
        <v>80</v>
      </c>
      <c r="G253" s="8">
        <v>71</v>
      </c>
      <c r="H253" s="8">
        <v>79</v>
      </c>
      <c r="I253" s="8">
        <v>101</v>
      </c>
      <c r="J253" s="8">
        <v>98</v>
      </c>
      <c r="K253" s="8">
        <v>94</v>
      </c>
      <c r="L253" s="8">
        <v>91</v>
      </c>
      <c r="M253" s="8">
        <v>958</v>
      </c>
    </row>
    <row r="254" spans="1:13" x14ac:dyDescent="0.3">
      <c r="A254" s="7">
        <v>44040</v>
      </c>
      <c r="B254" s="8">
        <v>56</v>
      </c>
      <c r="C254" s="8">
        <v>60</v>
      </c>
      <c r="D254" s="8">
        <v>51</v>
      </c>
      <c r="E254" s="8">
        <v>54</v>
      </c>
      <c r="F254" s="8">
        <v>58</v>
      </c>
      <c r="G254" s="8">
        <v>55</v>
      </c>
      <c r="H254" s="8">
        <v>52</v>
      </c>
      <c r="I254" s="8">
        <v>61</v>
      </c>
      <c r="J254" s="8">
        <v>59</v>
      </c>
      <c r="K254" s="8">
        <v>62</v>
      </c>
      <c r="L254" s="8">
        <v>74</v>
      </c>
      <c r="M254" s="8">
        <v>642</v>
      </c>
    </row>
    <row r="255" spans="1:13" x14ac:dyDescent="0.3">
      <c r="A255" s="7">
        <v>44043</v>
      </c>
      <c r="B255" s="8">
        <v>57</v>
      </c>
      <c r="C255" s="8">
        <v>47</v>
      </c>
      <c r="D255" s="8">
        <v>52</v>
      </c>
      <c r="E255" s="8">
        <v>49</v>
      </c>
      <c r="F255" s="8">
        <v>64</v>
      </c>
      <c r="G255" s="8">
        <v>56</v>
      </c>
      <c r="H255" s="8">
        <v>52</v>
      </c>
      <c r="I255" s="8">
        <v>49</v>
      </c>
      <c r="J255" s="8">
        <v>48</v>
      </c>
      <c r="K255" s="8">
        <v>33</v>
      </c>
      <c r="L255" s="8">
        <v>46</v>
      </c>
      <c r="M255" s="8">
        <v>553</v>
      </c>
    </row>
    <row r="256" spans="1:13" x14ac:dyDescent="0.3">
      <c r="A256" s="7">
        <v>44045</v>
      </c>
      <c r="B256" s="8">
        <v>28</v>
      </c>
      <c r="C256" s="8">
        <v>25</v>
      </c>
      <c r="D256" s="8">
        <v>23</v>
      </c>
      <c r="E256" s="8">
        <v>26</v>
      </c>
      <c r="F256" s="8">
        <v>14</v>
      </c>
      <c r="G256" s="8">
        <v>17</v>
      </c>
      <c r="H256" s="8">
        <v>25</v>
      </c>
      <c r="I256" s="8">
        <v>28</v>
      </c>
      <c r="J256" s="8">
        <v>33</v>
      </c>
      <c r="K256" s="8">
        <v>35</v>
      </c>
      <c r="L256" s="8">
        <v>40</v>
      </c>
      <c r="M256" s="8">
        <v>294</v>
      </c>
    </row>
    <row r="257" spans="1:13" x14ac:dyDescent="0.3">
      <c r="A257" s="7">
        <v>44048</v>
      </c>
      <c r="B257" s="8"/>
      <c r="C257" s="8"/>
      <c r="D257" s="8"/>
      <c r="E257" s="8"/>
      <c r="F257" s="8"/>
      <c r="G257" s="8"/>
      <c r="H257" s="8"/>
      <c r="I257" s="8"/>
      <c r="J257" s="8"/>
      <c r="K257" s="8"/>
      <c r="L257" s="8"/>
      <c r="M257" s="8"/>
    </row>
    <row r="258" spans="1:13" x14ac:dyDescent="0.3">
      <c r="A258" s="7">
        <v>44052</v>
      </c>
      <c r="B258" s="8">
        <v>0</v>
      </c>
      <c r="C258" s="8"/>
      <c r="D258" s="8"/>
      <c r="E258" s="8"/>
      <c r="F258" s="8"/>
      <c r="G258" s="8"/>
      <c r="H258" s="8"/>
      <c r="I258" s="8"/>
      <c r="J258" s="8"/>
      <c r="K258" s="8"/>
      <c r="L258" s="8"/>
      <c r="M258" s="8">
        <v>0</v>
      </c>
    </row>
    <row r="259" spans="1:13" x14ac:dyDescent="0.3">
      <c r="A259" s="7">
        <v>44064</v>
      </c>
      <c r="B259" s="8"/>
      <c r="C259" s="8"/>
      <c r="D259" s="8"/>
      <c r="E259" s="8"/>
      <c r="F259" s="8"/>
      <c r="G259" s="8"/>
      <c r="H259" s="8"/>
      <c r="I259" s="8"/>
      <c r="J259" s="8"/>
      <c r="K259" s="8"/>
      <c r="L259" s="8"/>
      <c r="M259" s="8"/>
    </row>
    <row r="260" spans="1:13" x14ac:dyDescent="0.3">
      <c r="A260" s="7">
        <v>44073</v>
      </c>
      <c r="B260" s="8">
        <v>0</v>
      </c>
      <c r="C260" s="8">
        <v>0</v>
      </c>
      <c r="D260" s="8">
        <v>0</v>
      </c>
      <c r="E260" s="8">
        <v>0</v>
      </c>
      <c r="F260" s="8">
        <v>0</v>
      </c>
      <c r="G260" s="8">
        <v>0</v>
      </c>
      <c r="H260" s="8">
        <v>0</v>
      </c>
      <c r="I260" s="8">
        <v>0</v>
      </c>
      <c r="J260" s="8">
        <v>0</v>
      </c>
      <c r="K260" s="8">
        <v>0</v>
      </c>
      <c r="L260" s="8">
        <v>0</v>
      </c>
      <c r="M260" s="8">
        <v>0</v>
      </c>
    </row>
    <row r="261" spans="1:13" x14ac:dyDescent="0.3">
      <c r="A261" s="7">
        <v>44081</v>
      </c>
      <c r="B261" s="8"/>
      <c r="C261" s="8"/>
      <c r="D261" s="8"/>
      <c r="E261" s="8"/>
      <c r="F261" s="8"/>
      <c r="G261" s="8"/>
      <c r="H261" s="8"/>
      <c r="I261" s="8"/>
      <c r="J261" s="8"/>
      <c r="K261" s="8"/>
      <c r="L261" s="8"/>
      <c r="M261" s="8"/>
    </row>
    <row r="262" spans="1:13" x14ac:dyDescent="0.3">
      <c r="A262" s="7">
        <v>44083</v>
      </c>
      <c r="B262" s="8">
        <v>183</v>
      </c>
      <c r="C262" s="8">
        <v>167</v>
      </c>
      <c r="D262" s="8">
        <v>134</v>
      </c>
      <c r="E262" s="8">
        <v>123</v>
      </c>
      <c r="F262" s="8">
        <v>172</v>
      </c>
      <c r="G262" s="8">
        <v>151</v>
      </c>
      <c r="H262" s="8">
        <v>174</v>
      </c>
      <c r="I262" s="8">
        <v>171</v>
      </c>
      <c r="J262" s="8">
        <v>156</v>
      </c>
      <c r="K262" s="8">
        <v>177</v>
      </c>
      <c r="L262" s="8">
        <v>173</v>
      </c>
      <c r="M262" s="8">
        <v>1781</v>
      </c>
    </row>
    <row r="263" spans="1:13" x14ac:dyDescent="0.3">
      <c r="A263" s="7">
        <v>44084</v>
      </c>
      <c r="B263" s="8">
        <v>36</v>
      </c>
      <c r="C263" s="8">
        <v>41</v>
      </c>
      <c r="D263" s="8">
        <v>37</v>
      </c>
      <c r="E263" s="8">
        <v>33</v>
      </c>
      <c r="F263" s="8">
        <v>35</v>
      </c>
      <c r="G263" s="8">
        <v>36</v>
      </c>
      <c r="H263" s="8">
        <v>41</v>
      </c>
      <c r="I263" s="8">
        <v>37</v>
      </c>
      <c r="J263" s="8">
        <v>42</v>
      </c>
      <c r="K263" s="8">
        <v>42</v>
      </c>
      <c r="L263" s="8">
        <v>53</v>
      </c>
      <c r="M263" s="8">
        <v>433</v>
      </c>
    </row>
    <row r="264" spans="1:13" x14ac:dyDescent="0.3">
      <c r="A264" s="7">
        <v>44085</v>
      </c>
      <c r="B264" s="8">
        <v>17</v>
      </c>
      <c r="C264" s="8">
        <v>18</v>
      </c>
      <c r="D264" s="8">
        <v>16</v>
      </c>
      <c r="E264" s="8">
        <v>23</v>
      </c>
      <c r="F264" s="8">
        <v>21</v>
      </c>
      <c r="G264" s="8">
        <v>25</v>
      </c>
      <c r="H264" s="8">
        <v>25</v>
      </c>
      <c r="I264" s="8">
        <v>23</v>
      </c>
      <c r="J264" s="8">
        <v>20</v>
      </c>
      <c r="K264" s="8">
        <v>25</v>
      </c>
      <c r="L264" s="8">
        <v>27</v>
      </c>
      <c r="M264" s="8">
        <v>240</v>
      </c>
    </row>
    <row r="265" spans="1:13" x14ac:dyDescent="0.3">
      <c r="A265" s="7">
        <v>45035</v>
      </c>
      <c r="B265" s="8">
        <v>187</v>
      </c>
      <c r="C265" s="8">
        <v>223</v>
      </c>
      <c r="D265" s="8">
        <v>227</v>
      </c>
      <c r="E265" s="8">
        <v>190</v>
      </c>
      <c r="F265" s="8">
        <v>202</v>
      </c>
      <c r="G265" s="8">
        <v>185</v>
      </c>
      <c r="H265" s="8">
        <v>188</v>
      </c>
      <c r="I265" s="8">
        <v>192</v>
      </c>
      <c r="J265" s="8">
        <v>190</v>
      </c>
      <c r="K265" s="8">
        <v>204</v>
      </c>
      <c r="L265" s="8">
        <v>188</v>
      </c>
      <c r="M265" s="8">
        <v>2176</v>
      </c>
    </row>
    <row r="266" spans="1:13" x14ac:dyDescent="0.3">
      <c r="A266" s="7">
        <v>45041</v>
      </c>
      <c r="B266" s="8">
        <v>73</v>
      </c>
      <c r="C266" s="8">
        <v>64</v>
      </c>
      <c r="D266" s="8">
        <v>63</v>
      </c>
      <c r="E266" s="8">
        <v>65</v>
      </c>
      <c r="F266" s="8">
        <v>65</v>
      </c>
      <c r="G266" s="8">
        <v>77</v>
      </c>
      <c r="H266" s="8">
        <v>71</v>
      </c>
      <c r="I266" s="8">
        <v>83</v>
      </c>
      <c r="J266" s="8">
        <v>75</v>
      </c>
      <c r="K266" s="8">
        <v>69</v>
      </c>
      <c r="L266" s="8">
        <v>90</v>
      </c>
      <c r="M266" s="8">
        <v>795</v>
      </c>
    </row>
    <row r="267" spans="1:13" x14ac:dyDescent="0.3">
      <c r="A267" s="7">
        <v>45059</v>
      </c>
      <c r="B267" s="8">
        <v>61</v>
      </c>
      <c r="C267" s="8">
        <v>55</v>
      </c>
      <c r="D267" s="8">
        <v>54</v>
      </c>
      <c r="E267" s="8">
        <v>62</v>
      </c>
      <c r="F267" s="8">
        <v>55</v>
      </c>
      <c r="G267" s="8">
        <v>61</v>
      </c>
      <c r="H267" s="8">
        <v>52</v>
      </c>
      <c r="I267" s="8">
        <v>58</v>
      </c>
      <c r="J267" s="8">
        <v>73</v>
      </c>
      <c r="K267" s="8">
        <v>71</v>
      </c>
      <c r="L267" s="8">
        <v>64</v>
      </c>
      <c r="M267" s="8">
        <v>666</v>
      </c>
    </row>
    <row r="268" spans="1:13" x14ac:dyDescent="0.3">
      <c r="A268" s="7">
        <v>45060</v>
      </c>
      <c r="B268" s="8"/>
      <c r="C268" s="8"/>
      <c r="D268" s="8"/>
      <c r="E268" s="8"/>
      <c r="F268" s="8"/>
      <c r="G268" s="8"/>
      <c r="H268" s="8"/>
      <c r="I268" s="8"/>
      <c r="J268" s="8"/>
      <c r="K268" s="8"/>
      <c r="L268" s="8"/>
      <c r="M268" s="8"/>
    </row>
    <row r="269" spans="1:13" x14ac:dyDescent="0.3">
      <c r="A269" s="7">
        <v>45061</v>
      </c>
      <c r="B269" s="8"/>
      <c r="C269" s="8"/>
      <c r="D269" s="8"/>
      <c r="E269" s="8"/>
      <c r="F269" s="8"/>
      <c r="G269" s="8"/>
      <c r="H269" s="8"/>
      <c r="I269" s="8"/>
      <c r="J269" s="8"/>
      <c r="K269" s="8"/>
      <c r="L269" s="8"/>
      <c r="M269" s="8"/>
    </row>
    <row r="270" spans="1:13" x14ac:dyDescent="0.3">
      <c r="A270" s="7">
        <v>45062</v>
      </c>
      <c r="B270" s="8"/>
      <c r="C270" s="8"/>
      <c r="D270" s="8"/>
      <c r="E270" s="8"/>
      <c r="F270" s="8"/>
      <c r="G270" s="8"/>
      <c r="H270" s="8"/>
      <c r="I270" s="8"/>
      <c r="J270" s="8"/>
      <c r="K270" s="8"/>
      <c r="L270" s="8"/>
      <c r="M270" s="8"/>
    </row>
    <row r="271" spans="1:13" x14ac:dyDescent="0.3">
      <c r="A271" s="7">
        <v>45063</v>
      </c>
      <c r="B271" s="8"/>
      <c r="C271" s="8"/>
      <c r="D271" s="8"/>
      <c r="E271" s="8"/>
      <c r="F271" s="8"/>
      <c r="G271" s="8"/>
      <c r="H271" s="8"/>
      <c r="I271" s="8"/>
      <c r="J271" s="8"/>
      <c r="K271" s="8"/>
      <c r="L271" s="8"/>
      <c r="M271" s="8"/>
    </row>
    <row r="272" spans="1:13" x14ac:dyDescent="0.3">
      <c r="A272" s="7">
        <v>45064</v>
      </c>
      <c r="B272" s="8"/>
      <c r="C272" s="8"/>
      <c r="D272" s="8"/>
      <c r="E272" s="8"/>
      <c r="F272" s="8"/>
      <c r="G272" s="8"/>
      <c r="H272" s="8"/>
      <c r="I272" s="8"/>
      <c r="J272" s="8"/>
      <c r="K272" s="8"/>
      <c r="L272" s="8"/>
      <c r="M272" s="8"/>
    </row>
    <row r="273" spans="1:13" x14ac:dyDescent="0.3">
      <c r="A273" s="7">
        <v>45065</v>
      </c>
      <c r="B273" s="8"/>
      <c r="C273" s="8"/>
      <c r="D273" s="8"/>
      <c r="E273" s="8"/>
      <c r="F273" s="8"/>
      <c r="G273" s="8"/>
      <c r="H273" s="8"/>
      <c r="I273" s="8"/>
      <c r="J273" s="8"/>
      <c r="K273" s="8"/>
      <c r="L273" s="8"/>
      <c r="M273" s="8"/>
    </row>
    <row r="274" spans="1:13" x14ac:dyDescent="0.3">
      <c r="A274" s="7">
        <v>45068</v>
      </c>
      <c r="B274" s="8"/>
      <c r="C274" s="8"/>
      <c r="D274" s="8"/>
      <c r="E274" s="8"/>
      <c r="F274" s="8"/>
      <c r="G274" s="8"/>
      <c r="H274" s="8"/>
      <c r="I274" s="8"/>
      <c r="J274" s="8"/>
      <c r="K274" s="8"/>
      <c r="L274" s="8"/>
      <c r="M274" s="8"/>
    </row>
    <row r="275" spans="1:13" x14ac:dyDescent="0.3">
      <c r="A275" s="7">
        <v>46003</v>
      </c>
      <c r="B275" s="8">
        <v>243</v>
      </c>
      <c r="C275" s="8">
        <v>242</v>
      </c>
      <c r="D275" s="8">
        <v>251</v>
      </c>
      <c r="E275" s="8">
        <v>239</v>
      </c>
      <c r="F275" s="8">
        <v>234</v>
      </c>
      <c r="G275" s="8">
        <v>242</v>
      </c>
      <c r="H275" s="8">
        <v>243</v>
      </c>
      <c r="I275" s="8">
        <v>220</v>
      </c>
      <c r="J275" s="8">
        <v>247</v>
      </c>
      <c r="K275" s="8">
        <v>256</v>
      </c>
      <c r="L275" s="8">
        <v>260</v>
      </c>
      <c r="M275" s="8">
        <v>2677</v>
      </c>
    </row>
    <row r="276" spans="1:13" x14ac:dyDescent="0.3">
      <c r="A276" s="7">
        <v>46013</v>
      </c>
      <c r="B276" s="8">
        <v>42</v>
      </c>
      <c r="C276" s="8">
        <v>40</v>
      </c>
      <c r="D276" s="8">
        <v>35</v>
      </c>
      <c r="E276" s="8">
        <v>41</v>
      </c>
      <c r="F276" s="8">
        <v>42</v>
      </c>
      <c r="G276" s="8">
        <v>28</v>
      </c>
      <c r="H276" s="8">
        <v>42</v>
      </c>
      <c r="I276" s="8">
        <v>46</v>
      </c>
      <c r="J276" s="8">
        <v>42</v>
      </c>
      <c r="K276" s="8">
        <v>46</v>
      </c>
      <c r="L276" s="8">
        <v>50</v>
      </c>
      <c r="M276" s="8">
        <v>454</v>
      </c>
    </row>
    <row r="277" spans="1:13" x14ac:dyDescent="0.3">
      <c r="A277" s="7">
        <v>46014</v>
      </c>
      <c r="B277" s="8">
        <v>162</v>
      </c>
      <c r="C277" s="8">
        <v>136</v>
      </c>
      <c r="D277" s="8">
        <v>144</v>
      </c>
      <c r="E277" s="8">
        <v>155</v>
      </c>
      <c r="F277" s="8">
        <v>141</v>
      </c>
      <c r="G277" s="8">
        <v>137</v>
      </c>
      <c r="H277" s="8">
        <v>134</v>
      </c>
      <c r="I277" s="8">
        <v>141</v>
      </c>
      <c r="J277" s="8">
        <v>132</v>
      </c>
      <c r="K277" s="8">
        <v>131</v>
      </c>
      <c r="L277" s="8">
        <v>144</v>
      </c>
      <c r="M277" s="8">
        <v>1557</v>
      </c>
    </row>
    <row r="278" spans="1:13" x14ac:dyDescent="0.3">
      <c r="A278" s="7">
        <v>46020</v>
      </c>
      <c r="B278" s="8"/>
      <c r="C278" s="8"/>
      <c r="D278" s="8"/>
      <c r="E278" s="8"/>
      <c r="F278" s="8"/>
      <c r="G278" s="8"/>
      <c r="H278" s="8"/>
      <c r="I278" s="8"/>
      <c r="J278" s="8"/>
      <c r="K278" s="8"/>
      <c r="L278" s="8"/>
      <c r="M278" s="8"/>
    </row>
    <row r="279" spans="1:13" x14ac:dyDescent="0.3">
      <c r="A279" s="7">
        <v>46021</v>
      </c>
      <c r="B279" s="8">
        <v>499</v>
      </c>
      <c r="C279" s="8">
        <v>469</v>
      </c>
      <c r="D279" s="8">
        <v>470</v>
      </c>
      <c r="E279" s="8">
        <v>495</v>
      </c>
      <c r="F279" s="8">
        <v>494</v>
      </c>
      <c r="G279" s="8">
        <v>511</v>
      </c>
      <c r="H279" s="8">
        <v>545</v>
      </c>
      <c r="I279" s="8">
        <v>530</v>
      </c>
      <c r="J279" s="8">
        <v>510</v>
      </c>
      <c r="K279" s="8">
        <v>549</v>
      </c>
      <c r="L279" s="8">
        <v>569</v>
      </c>
      <c r="M279" s="8">
        <v>5641</v>
      </c>
    </row>
    <row r="280" spans="1:13" x14ac:dyDescent="0.3">
      <c r="A280" s="7">
        <v>46024</v>
      </c>
      <c r="B280" s="8">
        <v>52</v>
      </c>
      <c r="C280" s="8">
        <v>50</v>
      </c>
      <c r="D280" s="8">
        <v>48</v>
      </c>
      <c r="E280" s="8">
        <v>28</v>
      </c>
      <c r="F280" s="8">
        <v>36</v>
      </c>
      <c r="G280" s="8">
        <v>51</v>
      </c>
      <c r="H280" s="8">
        <v>40</v>
      </c>
      <c r="I280" s="8">
        <v>35</v>
      </c>
      <c r="J280" s="8">
        <v>27</v>
      </c>
      <c r="K280" s="8">
        <v>24</v>
      </c>
      <c r="L280" s="8">
        <v>31</v>
      </c>
      <c r="M280" s="8">
        <v>422</v>
      </c>
    </row>
    <row r="281" spans="1:13" x14ac:dyDescent="0.3">
      <c r="A281" s="7">
        <v>46025</v>
      </c>
      <c r="B281" s="8">
        <v>44</v>
      </c>
      <c r="C281" s="8">
        <v>43</v>
      </c>
      <c r="D281" s="8">
        <v>48</v>
      </c>
      <c r="E281" s="8">
        <v>30</v>
      </c>
      <c r="F281" s="8">
        <v>27</v>
      </c>
      <c r="G281" s="8">
        <v>37</v>
      </c>
      <c r="H281" s="8">
        <v>38</v>
      </c>
      <c r="I281" s="8">
        <v>42</v>
      </c>
      <c r="J281" s="8">
        <v>33</v>
      </c>
      <c r="K281" s="8">
        <v>34</v>
      </c>
      <c r="L281" s="8">
        <v>42</v>
      </c>
      <c r="M281" s="8">
        <v>418</v>
      </c>
    </row>
    <row r="282" spans="1:13" x14ac:dyDescent="0.3">
      <c r="A282" s="7">
        <v>54010</v>
      </c>
      <c r="B282" s="8"/>
      <c r="C282" s="8"/>
      <c r="D282" s="8"/>
      <c r="E282" s="8"/>
      <c r="F282" s="8"/>
      <c r="G282" s="8"/>
      <c r="H282" s="8"/>
      <c r="I282" s="8"/>
      <c r="J282" s="8"/>
      <c r="K282" s="8"/>
      <c r="L282" s="8"/>
      <c r="M282" s="8"/>
    </row>
    <row r="283" spans="1:13" x14ac:dyDescent="0.3">
      <c r="A283" s="7">
        <v>57097</v>
      </c>
      <c r="B283" s="8"/>
      <c r="C283" s="8"/>
      <c r="D283" s="8"/>
      <c r="E283" s="8"/>
      <c r="F283" s="8"/>
      <c r="G283" s="8"/>
      <c r="H283" s="8"/>
      <c r="I283" s="8"/>
      <c r="J283" s="8"/>
      <c r="K283" s="8"/>
      <c r="L283" s="8"/>
      <c r="M283" s="8"/>
    </row>
    <row r="284" spans="1:13" x14ac:dyDescent="0.3">
      <c r="A284" s="7">
        <v>71002</v>
      </c>
      <c r="B284" s="8"/>
      <c r="C284" s="8"/>
      <c r="D284" s="8"/>
      <c r="E284" s="8"/>
      <c r="F284" s="8"/>
      <c r="G284" s="8"/>
      <c r="H284" s="8"/>
      <c r="I284" s="8"/>
      <c r="J284" s="8"/>
      <c r="K284" s="8"/>
      <c r="L284" s="8"/>
      <c r="M284" s="8"/>
    </row>
    <row r="285" spans="1:13" x14ac:dyDescent="0.3">
      <c r="A285" s="7">
        <v>71004</v>
      </c>
      <c r="B285" s="8">
        <v>123</v>
      </c>
      <c r="C285" s="8">
        <v>124</v>
      </c>
      <c r="D285" s="8">
        <v>124</v>
      </c>
      <c r="E285" s="8">
        <v>132</v>
      </c>
      <c r="F285" s="8">
        <v>120</v>
      </c>
      <c r="G285" s="8">
        <v>102</v>
      </c>
      <c r="H285" s="8">
        <v>109</v>
      </c>
      <c r="I285" s="8">
        <v>114</v>
      </c>
      <c r="J285" s="8">
        <v>115</v>
      </c>
      <c r="K285" s="8">
        <v>117</v>
      </c>
      <c r="L285" s="8">
        <v>124</v>
      </c>
      <c r="M285" s="8">
        <v>1304</v>
      </c>
    </row>
    <row r="286" spans="1:13" x14ac:dyDescent="0.3">
      <c r="A286" s="7">
        <v>71011</v>
      </c>
      <c r="B286" s="8">
        <v>60</v>
      </c>
      <c r="C286" s="8">
        <v>55</v>
      </c>
      <c r="D286" s="8">
        <v>75</v>
      </c>
      <c r="E286" s="8">
        <v>62</v>
      </c>
      <c r="F286" s="8">
        <v>68</v>
      </c>
      <c r="G286" s="8">
        <v>60</v>
      </c>
      <c r="H286" s="8">
        <v>52</v>
      </c>
      <c r="I286" s="8">
        <v>52</v>
      </c>
      <c r="J286" s="8">
        <v>44</v>
      </c>
      <c r="K286" s="8">
        <v>36</v>
      </c>
      <c r="L286" s="8">
        <v>48</v>
      </c>
      <c r="M286" s="8">
        <v>612</v>
      </c>
    </row>
    <row r="287" spans="1:13" x14ac:dyDescent="0.3">
      <c r="A287" s="7">
        <v>71016</v>
      </c>
      <c r="B287" s="8">
        <v>373</v>
      </c>
      <c r="C287" s="8">
        <v>396</v>
      </c>
      <c r="D287" s="8">
        <v>372</v>
      </c>
      <c r="E287" s="8">
        <v>362</v>
      </c>
      <c r="F287" s="8">
        <v>304</v>
      </c>
      <c r="G287" s="8">
        <v>299</v>
      </c>
      <c r="H287" s="8">
        <v>303</v>
      </c>
      <c r="I287" s="8">
        <v>311</v>
      </c>
      <c r="J287" s="8">
        <v>297</v>
      </c>
      <c r="K287" s="8">
        <v>325</v>
      </c>
      <c r="L287" s="8">
        <v>309</v>
      </c>
      <c r="M287" s="8">
        <v>3651</v>
      </c>
    </row>
    <row r="288" spans="1:13" x14ac:dyDescent="0.3">
      <c r="A288" s="7">
        <v>71017</v>
      </c>
      <c r="B288" s="8"/>
      <c r="C288" s="8"/>
      <c r="D288" s="8"/>
      <c r="E288" s="8"/>
      <c r="F288" s="8"/>
      <c r="G288" s="8"/>
      <c r="H288" s="8"/>
      <c r="I288" s="8"/>
      <c r="J288" s="8"/>
      <c r="K288" s="8"/>
      <c r="L288" s="8"/>
      <c r="M288" s="8"/>
    </row>
    <row r="289" spans="1:13" x14ac:dyDescent="0.3">
      <c r="A289" s="7">
        <v>71020</v>
      </c>
      <c r="B289" s="8"/>
      <c r="C289" s="8"/>
      <c r="D289" s="8"/>
      <c r="E289" s="8"/>
      <c r="F289" s="8"/>
      <c r="G289" s="8"/>
      <c r="H289" s="8"/>
      <c r="I289" s="8"/>
      <c r="J289" s="8"/>
      <c r="K289" s="8"/>
      <c r="L289" s="8"/>
      <c r="M289" s="8"/>
    </row>
    <row r="290" spans="1:13" x14ac:dyDescent="0.3">
      <c r="A290" s="7">
        <v>71022</v>
      </c>
      <c r="B290" s="8">
        <v>318</v>
      </c>
      <c r="C290" s="8">
        <v>320</v>
      </c>
      <c r="D290" s="8">
        <v>306</v>
      </c>
      <c r="E290" s="8">
        <v>285</v>
      </c>
      <c r="F290" s="8">
        <v>278</v>
      </c>
      <c r="G290" s="8">
        <v>282</v>
      </c>
      <c r="H290" s="8">
        <v>286</v>
      </c>
      <c r="I290" s="8">
        <v>285</v>
      </c>
      <c r="J290" s="8">
        <v>258</v>
      </c>
      <c r="K290" s="8">
        <v>249</v>
      </c>
      <c r="L290" s="8">
        <v>295</v>
      </c>
      <c r="M290" s="8">
        <v>3162</v>
      </c>
    </row>
    <row r="291" spans="1:13" x14ac:dyDescent="0.3">
      <c r="A291" s="7">
        <v>71024</v>
      </c>
      <c r="B291" s="8">
        <v>125</v>
      </c>
      <c r="C291" s="8">
        <v>110</v>
      </c>
      <c r="D291" s="8">
        <v>102</v>
      </c>
      <c r="E291" s="8">
        <v>112</v>
      </c>
      <c r="F291" s="8">
        <v>101</v>
      </c>
      <c r="G291" s="8">
        <v>110</v>
      </c>
      <c r="H291" s="8">
        <v>107</v>
      </c>
      <c r="I291" s="8">
        <v>110</v>
      </c>
      <c r="J291" s="8">
        <v>108</v>
      </c>
      <c r="K291" s="8">
        <v>122</v>
      </c>
      <c r="L291" s="8">
        <v>94</v>
      </c>
      <c r="M291" s="8">
        <v>1201</v>
      </c>
    </row>
    <row r="292" spans="1:13" x14ac:dyDescent="0.3">
      <c r="A292" s="7">
        <v>71034</v>
      </c>
      <c r="B292" s="8">
        <v>73</v>
      </c>
      <c r="C292" s="8">
        <v>82</v>
      </c>
      <c r="D292" s="8">
        <v>65</v>
      </c>
      <c r="E292" s="8">
        <v>80</v>
      </c>
      <c r="F292" s="8">
        <v>64</v>
      </c>
      <c r="G292" s="8">
        <v>60</v>
      </c>
      <c r="H292" s="8">
        <v>61</v>
      </c>
      <c r="I292" s="8">
        <v>60</v>
      </c>
      <c r="J292" s="8">
        <v>63</v>
      </c>
      <c r="K292" s="8">
        <v>79</v>
      </c>
      <c r="L292" s="8">
        <v>76</v>
      </c>
      <c r="M292" s="8">
        <v>763</v>
      </c>
    </row>
    <row r="293" spans="1:13" x14ac:dyDescent="0.3">
      <c r="A293" s="7">
        <v>71037</v>
      </c>
      <c r="B293" s="8">
        <v>10</v>
      </c>
      <c r="C293" s="8">
        <v>13</v>
      </c>
      <c r="D293" s="8">
        <v>13</v>
      </c>
      <c r="E293" s="8">
        <v>13</v>
      </c>
      <c r="F293" s="8">
        <v>7</v>
      </c>
      <c r="G293" s="8">
        <v>0</v>
      </c>
      <c r="H293" s="8">
        <v>0</v>
      </c>
      <c r="I293" s="8">
        <v>0</v>
      </c>
      <c r="J293" s="8">
        <v>9</v>
      </c>
      <c r="K293" s="8">
        <v>10</v>
      </c>
      <c r="L293" s="8">
        <v>12</v>
      </c>
      <c r="M293" s="8">
        <v>87</v>
      </c>
    </row>
    <row r="294" spans="1:13" x14ac:dyDescent="0.3">
      <c r="A294" s="7">
        <v>71045</v>
      </c>
      <c r="B294" s="8"/>
      <c r="C294" s="8"/>
      <c r="D294" s="8"/>
      <c r="E294" s="8"/>
      <c r="F294" s="8"/>
      <c r="G294" s="8"/>
      <c r="H294" s="8"/>
      <c r="I294" s="8"/>
      <c r="J294" s="8"/>
      <c r="K294" s="8"/>
      <c r="L294" s="8"/>
      <c r="M294" s="8"/>
    </row>
    <row r="295" spans="1:13" x14ac:dyDescent="0.3">
      <c r="A295" s="7">
        <v>71053</v>
      </c>
      <c r="B295" s="8">
        <v>269</v>
      </c>
      <c r="C295" s="8">
        <v>233</v>
      </c>
      <c r="D295" s="8">
        <v>213</v>
      </c>
      <c r="E295" s="8">
        <v>201</v>
      </c>
      <c r="F295" s="8">
        <v>208</v>
      </c>
      <c r="G295" s="8">
        <v>223</v>
      </c>
      <c r="H295" s="8">
        <v>193</v>
      </c>
      <c r="I295" s="8">
        <v>198</v>
      </c>
      <c r="J295" s="8">
        <v>176</v>
      </c>
      <c r="K295" s="8">
        <v>181</v>
      </c>
      <c r="L295" s="8">
        <v>188</v>
      </c>
      <c r="M295" s="8">
        <v>2283</v>
      </c>
    </row>
    <row r="296" spans="1:13" x14ac:dyDescent="0.3">
      <c r="A296" s="7">
        <v>71057</v>
      </c>
      <c r="B296" s="8">
        <v>129</v>
      </c>
      <c r="C296" s="8">
        <v>124</v>
      </c>
      <c r="D296" s="8">
        <v>118</v>
      </c>
      <c r="E296" s="8">
        <v>136</v>
      </c>
      <c r="F296" s="8">
        <v>110</v>
      </c>
      <c r="G296" s="8">
        <v>116</v>
      </c>
      <c r="H296" s="8">
        <v>110</v>
      </c>
      <c r="I296" s="8">
        <v>105</v>
      </c>
      <c r="J296" s="8">
        <v>131</v>
      </c>
      <c r="K296" s="8">
        <v>136</v>
      </c>
      <c r="L296" s="8">
        <v>121</v>
      </c>
      <c r="M296" s="8">
        <v>1336</v>
      </c>
    </row>
    <row r="297" spans="1:13" x14ac:dyDescent="0.3">
      <c r="A297" s="7">
        <v>71066</v>
      </c>
      <c r="B297" s="8">
        <v>36</v>
      </c>
      <c r="C297" s="8">
        <v>31</v>
      </c>
      <c r="D297" s="8">
        <v>41</v>
      </c>
      <c r="E297" s="8">
        <v>38</v>
      </c>
      <c r="F297" s="8">
        <v>38</v>
      </c>
      <c r="G297" s="8">
        <v>37</v>
      </c>
      <c r="H297" s="8">
        <v>34</v>
      </c>
      <c r="I297" s="8">
        <v>41</v>
      </c>
      <c r="J297" s="8">
        <v>43</v>
      </c>
      <c r="K297" s="8">
        <v>42</v>
      </c>
      <c r="L297" s="8">
        <v>43</v>
      </c>
      <c r="M297" s="8">
        <v>424</v>
      </c>
    </row>
    <row r="298" spans="1:13" x14ac:dyDescent="0.3">
      <c r="A298" s="7">
        <v>71067</v>
      </c>
      <c r="B298" s="8"/>
      <c r="C298" s="8"/>
      <c r="D298" s="8"/>
      <c r="E298" s="8"/>
      <c r="F298" s="8"/>
      <c r="G298" s="8"/>
      <c r="H298" s="8"/>
      <c r="I298" s="8"/>
      <c r="J298" s="8"/>
      <c r="K298" s="8"/>
      <c r="L298" s="8"/>
      <c r="M298" s="8"/>
    </row>
    <row r="299" spans="1:13" x14ac:dyDescent="0.3">
      <c r="A299" s="7">
        <v>71069</v>
      </c>
      <c r="B299" s="8"/>
      <c r="C299" s="8"/>
      <c r="D299" s="8"/>
      <c r="E299" s="8"/>
      <c r="F299" s="8"/>
      <c r="G299" s="8"/>
      <c r="H299" s="8"/>
      <c r="I299" s="8"/>
      <c r="J299" s="8"/>
      <c r="K299" s="8"/>
      <c r="L299" s="8"/>
      <c r="M299" s="8"/>
    </row>
    <row r="300" spans="1:13" x14ac:dyDescent="0.3">
      <c r="A300" s="7">
        <v>71070</v>
      </c>
      <c r="B300" s="8">
        <v>60</v>
      </c>
      <c r="C300" s="8">
        <v>67</v>
      </c>
      <c r="D300" s="8">
        <v>64</v>
      </c>
      <c r="E300" s="8">
        <v>65</v>
      </c>
      <c r="F300" s="8">
        <v>58</v>
      </c>
      <c r="G300" s="8">
        <v>55</v>
      </c>
      <c r="H300" s="8">
        <v>62</v>
      </c>
      <c r="I300" s="8">
        <v>58</v>
      </c>
      <c r="J300" s="8">
        <v>80</v>
      </c>
      <c r="K300" s="8">
        <v>95</v>
      </c>
      <c r="L300" s="8">
        <v>79</v>
      </c>
      <c r="M300" s="8">
        <v>743</v>
      </c>
    </row>
    <row r="301" spans="1:13" x14ac:dyDescent="0.3">
      <c r="A301" s="7">
        <v>72003</v>
      </c>
      <c r="B301" s="8">
        <v>33</v>
      </c>
      <c r="C301" s="8">
        <v>29</v>
      </c>
      <c r="D301" s="8">
        <v>35</v>
      </c>
      <c r="E301" s="8">
        <v>45</v>
      </c>
      <c r="F301" s="8">
        <v>28</v>
      </c>
      <c r="G301" s="8">
        <v>36</v>
      </c>
      <c r="H301" s="8">
        <v>40</v>
      </c>
      <c r="I301" s="8">
        <v>27</v>
      </c>
      <c r="J301" s="8">
        <v>34</v>
      </c>
      <c r="K301" s="8">
        <v>38</v>
      </c>
      <c r="L301" s="8">
        <v>45</v>
      </c>
      <c r="M301" s="8">
        <v>390</v>
      </c>
    </row>
    <row r="302" spans="1:13" x14ac:dyDescent="0.3">
      <c r="A302" s="7">
        <v>72004</v>
      </c>
      <c r="B302" s="8">
        <v>104</v>
      </c>
      <c r="C302" s="8">
        <v>102</v>
      </c>
      <c r="D302" s="8">
        <v>97</v>
      </c>
      <c r="E302" s="8">
        <v>99</v>
      </c>
      <c r="F302" s="8">
        <v>115</v>
      </c>
      <c r="G302" s="8">
        <v>100</v>
      </c>
      <c r="H302" s="8">
        <v>93</v>
      </c>
      <c r="I302" s="8">
        <v>113</v>
      </c>
      <c r="J302" s="8">
        <v>125</v>
      </c>
      <c r="K302" s="8">
        <v>136</v>
      </c>
      <c r="L302" s="8">
        <v>124</v>
      </c>
      <c r="M302" s="8">
        <v>1208</v>
      </c>
    </row>
    <row r="303" spans="1:13" x14ac:dyDescent="0.3">
      <c r="A303" s="7">
        <v>72018</v>
      </c>
      <c r="B303" s="8">
        <v>201</v>
      </c>
      <c r="C303" s="8">
        <v>97</v>
      </c>
      <c r="D303" s="8">
        <v>155</v>
      </c>
      <c r="E303" s="8">
        <v>174</v>
      </c>
      <c r="F303" s="8">
        <v>176</v>
      </c>
      <c r="G303" s="8">
        <v>154</v>
      </c>
      <c r="H303" s="8">
        <v>150</v>
      </c>
      <c r="I303" s="8">
        <v>166</v>
      </c>
      <c r="J303" s="8">
        <v>163</v>
      </c>
      <c r="K303" s="8">
        <v>160</v>
      </c>
      <c r="L303" s="8">
        <v>135</v>
      </c>
      <c r="M303" s="8">
        <v>1731</v>
      </c>
    </row>
    <row r="304" spans="1:13" x14ac:dyDescent="0.3">
      <c r="A304" s="7">
        <v>72020</v>
      </c>
      <c r="B304" s="8">
        <v>126</v>
      </c>
      <c r="C304" s="8">
        <v>122</v>
      </c>
      <c r="D304" s="8">
        <v>136</v>
      </c>
      <c r="E304" s="8">
        <v>113</v>
      </c>
      <c r="F304" s="8">
        <v>136</v>
      </c>
      <c r="G304" s="8">
        <v>126</v>
      </c>
      <c r="H304" s="8">
        <v>105</v>
      </c>
      <c r="I304" s="8">
        <v>117</v>
      </c>
      <c r="J304" s="8">
        <v>122</v>
      </c>
      <c r="K304" s="8">
        <v>105</v>
      </c>
      <c r="L304" s="8">
        <v>112</v>
      </c>
      <c r="M304" s="8">
        <v>1320</v>
      </c>
    </row>
    <row r="305" spans="1:13" x14ac:dyDescent="0.3">
      <c r="A305" s="7">
        <v>72021</v>
      </c>
      <c r="B305" s="8">
        <v>220</v>
      </c>
      <c r="C305" s="8">
        <v>273</v>
      </c>
      <c r="D305" s="8">
        <v>207</v>
      </c>
      <c r="E305" s="8">
        <v>203</v>
      </c>
      <c r="F305" s="8">
        <v>225</v>
      </c>
      <c r="G305" s="8">
        <v>228</v>
      </c>
      <c r="H305" s="8">
        <v>215</v>
      </c>
      <c r="I305" s="8">
        <v>211</v>
      </c>
      <c r="J305" s="8">
        <v>210</v>
      </c>
      <c r="K305" s="8">
        <v>207</v>
      </c>
      <c r="L305" s="8">
        <v>212</v>
      </c>
      <c r="M305" s="8">
        <v>2411</v>
      </c>
    </row>
    <row r="306" spans="1:13" x14ac:dyDescent="0.3">
      <c r="A306" s="7">
        <v>72030</v>
      </c>
      <c r="B306" s="8">
        <v>28</v>
      </c>
      <c r="C306" s="8">
        <v>26</v>
      </c>
      <c r="D306" s="8">
        <v>29</v>
      </c>
      <c r="E306" s="8">
        <v>41</v>
      </c>
      <c r="F306" s="8">
        <v>29</v>
      </c>
      <c r="G306" s="8">
        <v>28</v>
      </c>
      <c r="H306" s="8">
        <v>40</v>
      </c>
      <c r="I306" s="8">
        <v>46</v>
      </c>
      <c r="J306" s="8">
        <v>51</v>
      </c>
      <c r="K306" s="8">
        <v>51</v>
      </c>
      <c r="L306" s="8">
        <v>39</v>
      </c>
      <c r="M306" s="8">
        <v>408</v>
      </c>
    </row>
    <row r="307" spans="1:13" x14ac:dyDescent="0.3">
      <c r="A307" s="7">
        <v>72037</v>
      </c>
      <c r="B307" s="8">
        <v>0</v>
      </c>
      <c r="C307" s="8">
        <v>0</v>
      </c>
      <c r="D307" s="8">
        <v>0</v>
      </c>
      <c r="E307" s="8">
        <v>0</v>
      </c>
      <c r="F307" s="8">
        <v>0</v>
      </c>
      <c r="G307" s="8">
        <v>0</v>
      </c>
      <c r="H307" s="8">
        <v>0</v>
      </c>
      <c r="I307" s="8">
        <v>0</v>
      </c>
      <c r="J307" s="8">
        <v>0</v>
      </c>
      <c r="K307" s="8">
        <v>0</v>
      </c>
      <c r="L307" s="8">
        <v>0</v>
      </c>
      <c r="M307" s="8">
        <v>0</v>
      </c>
    </row>
    <row r="308" spans="1:13" x14ac:dyDescent="0.3">
      <c r="A308" s="7">
        <v>72038</v>
      </c>
      <c r="B308" s="8">
        <v>0</v>
      </c>
      <c r="C308" s="8">
        <v>0</v>
      </c>
      <c r="D308" s="8">
        <v>0</v>
      </c>
      <c r="E308" s="8">
        <v>0</v>
      </c>
      <c r="F308" s="8">
        <v>0</v>
      </c>
      <c r="G308" s="8">
        <v>0</v>
      </c>
      <c r="H308" s="8">
        <v>0</v>
      </c>
      <c r="I308" s="8">
        <v>0</v>
      </c>
      <c r="J308" s="8">
        <v>0</v>
      </c>
      <c r="K308" s="8">
        <v>0</v>
      </c>
      <c r="L308" s="8">
        <v>0</v>
      </c>
      <c r="M308" s="8">
        <v>0</v>
      </c>
    </row>
    <row r="309" spans="1:13" x14ac:dyDescent="0.3">
      <c r="A309" s="7">
        <v>72039</v>
      </c>
      <c r="B309" s="8">
        <v>139</v>
      </c>
      <c r="C309" s="8">
        <v>130</v>
      </c>
      <c r="D309" s="8">
        <v>116</v>
      </c>
      <c r="E309" s="8">
        <v>101</v>
      </c>
      <c r="F309" s="8">
        <v>96</v>
      </c>
      <c r="G309" s="8">
        <v>126</v>
      </c>
      <c r="H309" s="8">
        <v>104</v>
      </c>
      <c r="I309" s="8">
        <v>76</v>
      </c>
      <c r="J309" s="8">
        <v>67</v>
      </c>
      <c r="K309" s="8">
        <v>63</v>
      </c>
      <c r="L309" s="8">
        <v>66</v>
      </c>
      <c r="M309" s="8">
        <v>1084</v>
      </c>
    </row>
    <row r="310" spans="1:13" x14ac:dyDescent="0.3">
      <c r="A310" s="7">
        <v>72041</v>
      </c>
      <c r="B310" s="8">
        <v>69</v>
      </c>
      <c r="C310" s="8">
        <v>62</v>
      </c>
      <c r="D310" s="8">
        <v>52</v>
      </c>
      <c r="E310" s="8">
        <v>42</v>
      </c>
      <c r="F310" s="8">
        <v>55</v>
      </c>
      <c r="G310" s="8">
        <v>46</v>
      </c>
      <c r="H310" s="8">
        <v>41</v>
      </c>
      <c r="I310" s="8">
        <v>39</v>
      </c>
      <c r="J310" s="8">
        <v>48</v>
      </c>
      <c r="K310" s="8">
        <v>43</v>
      </c>
      <c r="L310" s="8">
        <v>31</v>
      </c>
      <c r="M310" s="8">
        <v>528</v>
      </c>
    </row>
    <row r="311" spans="1:13" x14ac:dyDescent="0.3">
      <c r="A311" s="7">
        <v>72042</v>
      </c>
      <c r="B311" s="8">
        <v>19</v>
      </c>
      <c r="C311" s="8">
        <v>18</v>
      </c>
      <c r="D311" s="8">
        <v>17</v>
      </c>
      <c r="E311" s="8">
        <v>14</v>
      </c>
      <c r="F311" s="8">
        <v>14</v>
      </c>
      <c r="G311" s="8">
        <v>10</v>
      </c>
      <c r="H311" s="8">
        <v>13</v>
      </c>
      <c r="I311" s="8">
        <v>15</v>
      </c>
      <c r="J311" s="8">
        <v>6</v>
      </c>
      <c r="K311" s="8"/>
      <c r="L311" s="8"/>
      <c r="M311" s="8">
        <v>126</v>
      </c>
    </row>
    <row r="312" spans="1:13" x14ac:dyDescent="0.3">
      <c r="A312" s="7">
        <v>72043</v>
      </c>
      <c r="B312" s="8">
        <v>255</v>
      </c>
      <c r="C312" s="8">
        <v>228</v>
      </c>
      <c r="D312" s="8">
        <v>219</v>
      </c>
      <c r="E312" s="8">
        <v>213</v>
      </c>
      <c r="F312" s="8">
        <v>253</v>
      </c>
      <c r="G312" s="8">
        <v>254</v>
      </c>
      <c r="H312" s="8">
        <v>241</v>
      </c>
      <c r="I312" s="8">
        <v>250</v>
      </c>
      <c r="J312" s="8">
        <v>192</v>
      </c>
      <c r="K312" s="8">
        <v>175</v>
      </c>
      <c r="L312" s="8">
        <v>169</v>
      </c>
      <c r="M312" s="8">
        <v>2449</v>
      </c>
    </row>
    <row r="313" spans="1:13" x14ac:dyDescent="0.3">
      <c r="A313" s="7">
        <v>73001</v>
      </c>
      <c r="B313" s="8"/>
      <c r="C313" s="8"/>
      <c r="D313" s="8"/>
      <c r="E313" s="8"/>
      <c r="F313" s="8"/>
      <c r="G313" s="8"/>
      <c r="H313" s="8"/>
      <c r="I313" s="8"/>
      <c r="J313" s="8"/>
      <c r="K313" s="8"/>
      <c r="L313" s="8">
        <v>0</v>
      </c>
      <c r="M313" s="8">
        <v>0</v>
      </c>
    </row>
    <row r="314" spans="1:13" x14ac:dyDescent="0.3">
      <c r="A314" s="7">
        <v>73006</v>
      </c>
      <c r="B314" s="8">
        <v>113</v>
      </c>
      <c r="C314" s="8">
        <v>101</v>
      </c>
      <c r="D314" s="8">
        <v>158</v>
      </c>
      <c r="E314" s="8">
        <v>163</v>
      </c>
      <c r="F314" s="8">
        <v>166</v>
      </c>
      <c r="G314" s="8">
        <v>163</v>
      </c>
      <c r="H314" s="8">
        <v>152</v>
      </c>
      <c r="I314" s="8">
        <v>127</v>
      </c>
      <c r="J314" s="8">
        <v>119</v>
      </c>
      <c r="K314" s="8">
        <v>151</v>
      </c>
      <c r="L314" s="8">
        <v>173</v>
      </c>
      <c r="M314" s="8">
        <v>1586</v>
      </c>
    </row>
    <row r="315" spans="1:13" x14ac:dyDescent="0.3">
      <c r="A315" s="7">
        <v>73009</v>
      </c>
      <c r="B315" s="8">
        <v>0</v>
      </c>
      <c r="C315" s="8">
        <v>0</v>
      </c>
      <c r="D315" s="8">
        <v>0</v>
      </c>
      <c r="E315" s="8">
        <v>0</v>
      </c>
      <c r="F315" s="8">
        <v>0</v>
      </c>
      <c r="G315" s="8">
        <v>0</v>
      </c>
      <c r="H315" s="8">
        <v>0</v>
      </c>
      <c r="I315" s="8">
        <v>0</v>
      </c>
      <c r="J315" s="8">
        <v>0</v>
      </c>
      <c r="K315" s="8">
        <v>0</v>
      </c>
      <c r="L315" s="8">
        <v>0</v>
      </c>
      <c r="M315" s="8">
        <v>0</v>
      </c>
    </row>
    <row r="316" spans="1:13" x14ac:dyDescent="0.3">
      <c r="A316" s="7">
        <v>73022</v>
      </c>
      <c r="B316" s="8"/>
      <c r="C316" s="8"/>
      <c r="D316" s="8"/>
      <c r="E316" s="8"/>
      <c r="F316" s="8"/>
      <c r="G316" s="8"/>
      <c r="H316" s="8"/>
      <c r="I316" s="8"/>
      <c r="J316" s="8"/>
      <c r="K316" s="8"/>
      <c r="L316" s="8"/>
      <c r="M316" s="8"/>
    </row>
    <row r="317" spans="1:13" x14ac:dyDescent="0.3">
      <c r="A317" s="7">
        <v>73032</v>
      </c>
      <c r="B317" s="8">
        <v>35</v>
      </c>
      <c r="C317" s="8">
        <v>42</v>
      </c>
      <c r="D317" s="8">
        <v>0</v>
      </c>
      <c r="E317" s="8">
        <v>0</v>
      </c>
      <c r="F317" s="8">
        <v>0</v>
      </c>
      <c r="G317" s="8">
        <v>0</v>
      </c>
      <c r="H317" s="8">
        <v>0</v>
      </c>
      <c r="I317" s="8">
        <v>0</v>
      </c>
      <c r="J317" s="8">
        <v>0</v>
      </c>
      <c r="K317" s="8">
        <v>0</v>
      </c>
      <c r="L317" s="8">
        <v>0</v>
      </c>
      <c r="M317" s="8">
        <v>77</v>
      </c>
    </row>
    <row r="318" spans="1:13" x14ac:dyDescent="0.3">
      <c r="A318" s="7">
        <v>73040</v>
      </c>
      <c r="B318" s="8"/>
      <c r="C318" s="8"/>
      <c r="D318" s="8"/>
      <c r="E318" s="8"/>
      <c r="F318" s="8"/>
      <c r="G318" s="8"/>
      <c r="H318" s="8"/>
      <c r="I318" s="8"/>
      <c r="J318" s="8"/>
      <c r="K318" s="8"/>
      <c r="L318" s="8"/>
      <c r="M318" s="8"/>
    </row>
    <row r="319" spans="1:13" x14ac:dyDescent="0.3">
      <c r="A319" s="7">
        <v>73042</v>
      </c>
      <c r="B319" s="8">
        <v>127</v>
      </c>
      <c r="C319" s="8">
        <v>129</v>
      </c>
      <c r="D319" s="8">
        <v>123</v>
      </c>
      <c r="E319" s="8">
        <v>128</v>
      </c>
      <c r="F319" s="8">
        <v>111</v>
      </c>
      <c r="G319" s="8">
        <v>146</v>
      </c>
      <c r="H319" s="8">
        <v>126</v>
      </c>
      <c r="I319" s="8">
        <v>129</v>
      </c>
      <c r="J319" s="8">
        <v>136</v>
      </c>
      <c r="K319" s="8">
        <v>156</v>
      </c>
      <c r="L319" s="8">
        <v>138</v>
      </c>
      <c r="M319" s="8">
        <v>1449</v>
      </c>
    </row>
    <row r="320" spans="1:13" x14ac:dyDescent="0.3">
      <c r="A320" s="7">
        <v>73066</v>
      </c>
      <c r="B320" s="8"/>
      <c r="C320" s="8"/>
      <c r="D320" s="8"/>
      <c r="E320" s="8"/>
      <c r="F320" s="8"/>
      <c r="G320" s="8"/>
      <c r="H320" s="8"/>
      <c r="I320" s="8"/>
      <c r="J320" s="8"/>
      <c r="K320" s="8"/>
      <c r="L320" s="8"/>
      <c r="M320" s="8"/>
    </row>
    <row r="321" spans="1:13" x14ac:dyDescent="0.3">
      <c r="A321" s="7">
        <v>73083</v>
      </c>
      <c r="B321" s="8">
        <v>209</v>
      </c>
      <c r="C321" s="8">
        <v>179</v>
      </c>
      <c r="D321" s="8">
        <v>174</v>
      </c>
      <c r="E321" s="8">
        <v>193</v>
      </c>
      <c r="F321" s="8">
        <v>189</v>
      </c>
      <c r="G321" s="8">
        <v>171</v>
      </c>
      <c r="H321" s="8">
        <v>167</v>
      </c>
      <c r="I321" s="8">
        <v>165</v>
      </c>
      <c r="J321" s="8">
        <v>198</v>
      </c>
      <c r="K321" s="8">
        <v>212</v>
      </c>
      <c r="L321" s="8">
        <v>179</v>
      </c>
      <c r="M321" s="8">
        <v>2036</v>
      </c>
    </row>
    <row r="322" spans="1:13" x14ac:dyDescent="0.3">
      <c r="A322" s="7">
        <v>73098</v>
      </c>
      <c r="B322" s="8"/>
      <c r="C322" s="8"/>
      <c r="D322" s="8"/>
      <c r="E322" s="8"/>
      <c r="F322" s="8"/>
      <c r="G322" s="8"/>
      <c r="H322" s="8"/>
      <c r="I322" s="8"/>
      <c r="J322" s="8"/>
      <c r="K322" s="8"/>
      <c r="L322" s="8"/>
      <c r="M322" s="8"/>
    </row>
    <row r="323" spans="1:13" x14ac:dyDescent="0.3">
      <c r="A323" s="7">
        <v>73107</v>
      </c>
      <c r="B323" s="8">
        <v>241</v>
      </c>
      <c r="C323" s="8">
        <v>210</v>
      </c>
      <c r="D323" s="8">
        <v>231</v>
      </c>
      <c r="E323" s="8">
        <v>241</v>
      </c>
      <c r="F323" s="8">
        <v>236</v>
      </c>
      <c r="G323" s="8">
        <v>233</v>
      </c>
      <c r="H323" s="8">
        <v>242</v>
      </c>
      <c r="I323" s="8">
        <v>252</v>
      </c>
      <c r="J323" s="8">
        <v>224</v>
      </c>
      <c r="K323" s="8">
        <v>231</v>
      </c>
      <c r="L323" s="8">
        <v>190</v>
      </c>
      <c r="M323" s="8">
        <v>2531</v>
      </c>
    </row>
    <row r="324" spans="1:13" x14ac:dyDescent="0.3">
      <c r="A324" s="7">
        <v>73109</v>
      </c>
      <c r="B324" s="8">
        <v>0</v>
      </c>
      <c r="C324" s="8">
        <v>0</v>
      </c>
      <c r="D324" s="8">
        <v>0</v>
      </c>
      <c r="E324" s="8">
        <v>0</v>
      </c>
      <c r="F324" s="8">
        <v>0</v>
      </c>
      <c r="G324" s="8">
        <v>0</v>
      </c>
      <c r="H324" s="8">
        <v>0</v>
      </c>
      <c r="I324" s="8">
        <v>0</v>
      </c>
      <c r="J324" s="8">
        <v>0</v>
      </c>
      <c r="K324" s="8">
        <v>0</v>
      </c>
      <c r="L324" s="8">
        <v>0</v>
      </c>
      <c r="M324" s="8">
        <v>0</v>
      </c>
    </row>
    <row r="325" spans="1:13" x14ac:dyDescent="0.3">
      <c r="A325" s="7" t="s">
        <v>392</v>
      </c>
      <c r="B325" s="8">
        <v>21629</v>
      </c>
      <c r="C325" s="8">
        <v>21063</v>
      </c>
      <c r="D325" s="8">
        <v>20525</v>
      </c>
      <c r="E325" s="8">
        <v>20470</v>
      </c>
      <c r="F325" s="8">
        <v>20702</v>
      </c>
      <c r="G325" s="8">
        <v>20601</v>
      </c>
      <c r="H325" s="8">
        <v>20292</v>
      </c>
      <c r="I325" s="8">
        <v>20091</v>
      </c>
      <c r="J325" s="8">
        <v>20538</v>
      </c>
      <c r="K325" s="8">
        <v>21205</v>
      </c>
      <c r="L325" s="8">
        <v>21401</v>
      </c>
      <c r="M325" s="8">
        <v>228517</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60D51CD43D42489A3CBCB9BAB28EB3" ma:contentTypeVersion="23" ma:contentTypeDescription="Een nieuw document maken." ma:contentTypeScope="" ma:versionID="ceb66ac2432e9c9f3a2f816bf518e171">
  <xsd:schema xmlns:xsd="http://www.w3.org/2001/XMLSchema" xmlns:xs="http://www.w3.org/2001/XMLSchema" xmlns:p="http://schemas.microsoft.com/office/2006/metadata/properties" xmlns:ns2="6fdce569-d5bd-44da-b976-fc475fbf132f" xmlns:ns3="0e209c18-1af9-4bd8-9d98-92fb4771c006" targetNamespace="http://schemas.microsoft.com/office/2006/metadata/properties" ma:root="true" ma:fieldsID="10d6e9777c64b1ffcb07b6adc3e5977c" ns2:_="" ns3:_="">
    <xsd:import namespace="6fdce569-d5bd-44da-b976-fc475fbf132f"/>
    <xsd:import namespace="0e209c18-1af9-4bd8-9d98-92fb4771c00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dce569-d5bd-44da-b976-fc475fbf13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e209c18-1af9-4bd8-9d98-92fb4771c006"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6BA400-E8CF-48A5-A6C0-AE8A1B855A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dce569-d5bd-44da-b976-fc475fbf132f"/>
    <ds:schemaRef ds:uri="0e209c18-1af9-4bd8-9d98-92fb4771c0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169858-1902-495C-8851-0B557F916319}">
  <ds:schemaRefs>
    <ds:schemaRef ds:uri="http://schemas.microsoft.com/sharepoint/v3/contenttype/forms"/>
  </ds:schemaRefs>
</ds:datastoreItem>
</file>

<file path=customXml/itemProps3.xml><?xml version="1.0" encoding="utf-8"?>
<ds:datastoreItem xmlns:ds="http://schemas.openxmlformats.org/officeDocument/2006/customXml" ds:itemID="{E70B9534-ACE4-402C-AFF4-03DC544492AE}">
  <ds:schemaRefs>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office/infopath/2007/PartnerControls"/>
    <ds:schemaRef ds:uri="0e209c18-1af9-4bd8-9d98-92fb4771c006"/>
    <ds:schemaRef ds:uri="http://purl.org/dc/dcmitype/"/>
    <ds:schemaRef ds:uri="6fdce569-d5bd-44da-b976-fc475fbf132f"/>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PARAGRAAF DEELNAME</vt:lpstr>
      <vt:lpstr>FIGUUR OVERZICHT SO</vt:lpstr>
      <vt:lpstr>TABEL VOOR FIGUUR ALGEMEEN SO</vt:lpstr>
      <vt:lpstr>NAAM GEMEENTE</vt:lpstr>
      <vt:lpstr>VRAAGPROGNOSES totaal</vt:lpstr>
      <vt:lpstr>AANBODPROGNOSES</vt:lpstr>
      <vt:lpstr>totaal aantal leerlingen so</vt:lpstr>
      <vt:lpstr>inschrijvingen a</vt:lpstr>
      <vt:lpstr>inschrijvingen b</vt:lpstr>
      <vt:lpstr>inschrijvingen aso</vt:lpstr>
      <vt:lpstr>inschrijvingen tso</vt:lpstr>
      <vt:lpstr>inschrijvingen bso</vt:lpstr>
      <vt:lpstr>inschrijvingen kso</vt:lpstr>
      <vt:lpstr>inschrijvingen okan</vt:lpstr>
      <vt:lpstr>inschrijvingen hbo</vt:lpstr>
      <vt:lpstr>Sheet1</vt:lpstr>
      <vt:lpstr>INSCHRIJVINGEN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Nele Havermans</dc:creator>
  <cp:lastModifiedBy>Koninckx Carl</cp:lastModifiedBy>
  <dcterms:created xsi:type="dcterms:W3CDTF">2022-01-26T13:01:21Z</dcterms:created>
  <dcterms:modified xsi:type="dcterms:W3CDTF">2022-03-03T13:26:05Z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0x0101004D60D51CD43D42489A3CBCB9BAB28EB3</vt:lpwstr>
  </property>
</Properties>
</file>